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purdue0-my.sharepoint.com/personal/ande1541_purdue_edu/Documents/preconstruction_portfolio/"/>
    </mc:Choice>
  </mc:AlternateContent>
  <xr:revisionPtr revIDLastSave="0" documentId="8_{B4FB917F-66D1-4389-92D9-31E3161F3528}" xr6:coauthVersionLast="47" xr6:coauthVersionMax="47" xr10:uidLastSave="{00000000-0000-0000-0000-000000000000}"/>
  <bookViews>
    <workbookView xWindow="-98" yWindow="-98" windowWidth="21795" windowHeight="12975" firstSheet="4" activeTab="4" xr2:uid="{00000000-000D-0000-FFFF-FFFF00000000}"/>
  </bookViews>
  <sheets>
    <sheet name="Sheet1" sheetId="4" state="hidden" r:id="rId1"/>
    <sheet name="Table1" sheetId="5" r:id="rId2"/>
    <sheet name="Project Risk Data" sheetId="1" r:id="rId3"/>
    <sheet name="Risk Distribution" sheetId="8" r:id="rId4"/>
    <sheet name="Dashboard" sheetId="3" r:id="rId5"/>
    <sheet name="Sensor Data" sheetId="7" r:id="rId6"/>
  </sheets>
  <definedNames>
    <definedName name="ExternalData_1" localSheetId="5" hidden="1">'Sensor Data'!$A$1:$S$10001</definedName>
    <definedName name="ExternalData_1" localSheetId="1" hidden="1">Table1!$A$1:$T$151</definedName>
  </definedNames>
  <calcPr calcId="191028" iterateDelta="1E-4"/>
  <pivotCaches>
    <pivotCache cacheId="279"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8" i="3" l="1"/>
  <c r="O17" i="3"/>
  <c r="O16" i="3"/>
  <c r="O15" i="3"/>
  <c r="N18" i="3"/>
  <c r="N17" i="3"/>
  <c r="N16" i="3"/>
  <c r="N15" i="3"/>
  <c r="M11" i="3"/>
  <c r="M6" i="3"/>
  <c r="I11" i="3"/>
  <c r="E6" i="3"/>
  <c r="C6" i="3"/>
  <c r="A6" i="3"/>
  <c r="A9" i="3"/>
  <c r="C9" i="3"/>
  <c r="E9" i="3"/>
  <c r="E20" i="3"/>
  <c r="E19" i="3"/>
  <c r="E18" i="3"/>
  <c r="E16" i="3"/>
  <c r="E15" i="3"/>
  <c r="D20" i="3"/>
  <c r="D19" i="3"/>
  <c r="D18" i="3"/>
  <c r="D17" i="3"/>
  <c r="D16" i="3"/>
  <c r="D15" i="3"/>
  <c r="C20" i="3"/>
  <c r="C19" i="3"/>
  <c r="C18" i="3"/>
  <c r="C17" i="3"/>
  <c r="C16" i="3"/>
  <c r="C15" i="3"/>
  <c r="B20" i="3"/>
  <c r="B19" i="3"/>
  <c r="B17" i="3"/>
  <c r="B15" i="3"/>
  <c r="B16" i="3"/>
  <c r="P16" i="3"/>
  <c r="P17" i="3"/>
  <c r="P18" i="3"/>
  <c r="P15" i="3"/>
  <c r="M9" i="3" l="1"/>
  <c r="K9" i="3"/>
  <c r="I9" i="3"/>
  <c r="K19" i="3"/>
  <c r="K18" i="3"/>
  <c r="K17" i="3"/>
  <c r="K16" i="3"/>
  <c r="K15" i="3"/>
  <c r="J19" i="3"/>
  <c r="J18" i="3"/>
  <c r="J17" i="3"/>
  <c r="J16" i="3"/>
  <c r="J15" i="3"/>
  <c r="I19" i="3"/>
  <c r="I18" i="3"/>
  <c r="I17" i="3"/>
  <c r="I16" i="3"/>
  <c r="I15" i="3"/>
  <c r="K6" i="3"/>
  <c r="I6" i="3"/>
  <c r="F20" i="3" l="1"/>
  <c r="F19" i="3"/>
  <c r="F18" i="3"/>
  <c r="E17" i="3"/>
  <c r="F17" i="3" s="1"/>
  <c r="F16" i="3"/>
  <c r="F15" i="3"/>
  <c r="B1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tc={5ED7B614-F66A-4785-9FD8-E84FFC8A633C}</author>
  </authors>
  <commentList>
    <comment ref="R1" authorId="0" shapeId="0" xr:uid="{5ED7B614-F66A-4785-9FD8-E84FFC8A633C}">
      <text>
        <t xml:space="preserve">[Threaded comment]
Your version of Excel allows you to read this threaded comment; however, any edits to it will get removed if the file is opened in a newer version of Excel. Learn more: https://go.microsoft.com/fwlink/?linkid=870924
Comment:
    The Risk Score is a weighted composite of six variables — cost overrun carries 30%, schedule overrun 25%, change orders 20%, RFI volume 10%, safety incidents 10%, and labor shortage 5%. The weights reflect the relative impact each factor has on project outcomes based on AGC industry benchmarks. Cost and schedule overrun carry the most weight because they're the most direct measures of how badly an estimate missed reality. RFI volume and labor shortage carry less weight because they're more indirect signals — they influence outcomes but don't directly measure them.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tc={3DDDDB2B-F0F7-41AC-96DE-EDB218EEBAFE}</author>
    <author>tc={7C0E503A-517E-4697-B804-2C8A5B56C12E}</author>
    <author>tc={1C6A8A70-4547-47C3-9DD8-AF9B537DA7B5}</author>
    <author>tc={A49E5C6D-4079-42B1-A63B-42D0C84F851B}</author>
    <author>tc={43129EE3-ABE9-4842-8219-4ABA4969DC57}</author>
    <author>tc={ED89CE6C-5E9D-413F-8322-AF4048486869}</author>
    <author>tc={FDF8807B-5C7F-4930-90AA-F8BF6A59DB45}</author>
    <author>tc={249F6F71-EC2C-4BFC-928F-605073CAD945}</author>
    <author>tc={942AB8FE-0D6D-481A-AC36-E96F25A058B4}</author>
    <author>tc={186700DF-5EE1-4859-9874-178F8836A6BF}</author>
  </authors>
  <commentList>
    <comment ref="H1" authorId="0" shapeId="0" xr:uid="{3DDDDB2B-F0F7-41AC-96DE-EDB218EEBAFE}">
      <text>
        <t xml:space="preserve">[Threaded comment]
Your version of Excel allows you to read this threaded comment; however, any edits to it will get removed if the file is opened in a newer version of Excel. Learn more: https://go.microsoft.com/fwlink/?linkid=870924
Comment:
    calculated as actual minus estimated divided by estimated. This is the primary outcome variable your whole model is trying to predict. Weighted at 30% in your risk score — the highest single factor — because it's the most direct measure of whether a project went well financially. </t>
      </text>
    </comment>
    <comment ref="K1" authorId="1" shapeId="0" xr:uid="{7C0E503A-517E-4697-B804-2C8A5B56C12E}">
      <text>
        <t xml:space="preserve">[Threaded comment]
Your version of Excel allows you to read this threaded comment; however, any edits to it will get removed if the file is opened in a newer version of Excel. Learn more: https://go.microsoft.com/fwlink/?linkid=870924
Comment:
    the time equivalent of cost overrun. Weighted at 25% in your risk score — second highest — because schedule performance is how you maintain GC relationships and get invited back to the next bid. </t>
      </text>
    </comment>
    <comment ref="M1" authorId="2" shapeId="0" xr:uid="{1C6A8A70-4547-47C3-9DD8-AF9B537DA7B5}">
      <text>
        <t xml:space="preserve">[Threaded comment]
Your version of Excel allows you to read this threaded comment; however, any edits to it will get removed if the file is opened in a newer version of Excel. Learn more: https://go.microsoft.com/fwlink/?linkid=870924
Comment:
    Proxy for design completeness
Reply:
    High RFI means that drawings were unclear which causes delays. 
Reply:
    Requests for Information. Every time Circle B doesn't understand something in the drawings they submit an RFI. High RFI volume signals incomplete design documents which leads to scope gaps, rework, and delays. Weighted at 10% in your risk score. </t>
      </text>
    </comment>
    <comment ref="N1" authorId="3" shapeId="0" xr:uid="{A49E5C6D-4079-42B1-A63B-42D0C84F851B}">
      <text>
        <t xml:space="preserve">[Threaded comment]
Your version of Excel allows you to read this threaded comment; however, any edits to it will get removed if the file is opened in a newer version of Excel. Learn more: https://go.microsoft.com/fwlink/?linkid=870924
Comment:
    percentage of contract value that came from changes after the project started. High change orders signal unstable scope which is a major risk driver. Weighted at 20% in your risk score. </t>
      </text>
    </comment>
    <comment ref="O1" authorId="4" shapeId="0" xr:uid="{43129EE3-ABE9-4842-8219-4ABA4969DC57}">
      <text>
        <t xml:space="preserve">[Threaded comment]
Your version of Excel allows you to read this threaded comment; however, any edits to it will get removed if the file is opened in a newer version of Excel. Learn more: https://go.microsoft.com/fwlink/?linkid=870924
Comment:
    number of recordable incidents. Affects schedule, reputation, and ability to bid future projects. </t>
      </text>
    </comment>
    <comment ref="P1" authorId="5" shapeId="0" xr:uid="{ED89CE6C-5E9D-413F-8322-AF4048486869}">
      <text>
        <t xml:space="preserve">[Threaded comment]
Your version of Excel allows you to read this threaded comment; however, any edits to it will get removed if the file is opened in a newer version of Excel. Learn more: https://go.microsoft.com/fwlink/?linkid=870924
Comment:
    flag for whether the project experienced meaningful staffing problems. Directly relevant right now given the IU Health campus pulling labor from the market. </t>
      </text>
    </comment>
    <comment ref="Q1" authorId="6" shapeId="0" xr:uid="{FDF8807B-5C7F-4930-90AA-F8BF6A59DB45}">
      <text>
        <t xml:space="preserve">[Threaded comment]
Your version of Excel allows you to read this threaded comment; however, any edits to it will get removed if the file is opened in a newer version of Excel. Learn more: https://go.microsoft.com/fwlink/?linkid=870924
Comment:
    weeks of delay caused by material availability issues. Steel, drywall, specialized components all have lead times and supply chain exposure. </t>
      </text>
    </comment>
    <comment ref="R1" authorId="7" shapeId="0" xr:uid="{249F6F71-EC2C-4BFC-928F-605073CAD945}">
      <text>
        <t xml:space="preserve">[Threaded comment]
Your version of Excel allows you to read this threaded comment; however, any edits to it will get removed if the file is opened in a newer version of Excel. Learn more: https://go.microsoft.com/fwlink/?linkid=870924
Comment:
    The formula is Cost Overrun at 30%, Schedule Overrun at 25%, Change Orders at 20%, RFI Volume at 10%, with the remaining 15% from safety, labor, and material factors. </t>
      </text>
    </comment>
    <comment ref="S1" authorId="8" shapeId="0" xr:uid="{942AB8FE-0D6D-481A-AC36-E96F25A058B4}">
      <text>
        <t xml:space="preserve">[Threaded comment]
Your version of Excel allows you to read this threaded comment; however, any edits to it will get removed if the file is opened in a newer version of Excel. Learn more: https://go.microsoft.com/fwlink/?linkid=870924
Comment:
    High, Medium, or Low translating the numeric score into a decision relevant bucket. High is 55 and above, Medium 35-54, Low below 35. </t>
      </text>
    </comment>
    <comment ref="T1" authorId="9" shapeId="0" xr:uid="{186700DF-5EE1-4859-9874-178F8836A6BF}">
      <text>
        <t xml:space="preserve">[Threaded comment]
Your version of Excel allows you to read this threaded comment; however, any edits to it will get removed if the file is opened in a newer version of Excel. Learn more: https://go.microsoft.com/fwlink/?linkid=870924
Comment:
    the actual output the whole model exists to produce. Bid Aggressively, Bid with Caution, or Pass and Re-evaluate. This is the go/no-go decision translated into three levels of intensity.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tc={DA48B89B-3BAD-4780-80CD-869DA223BC18}</author>
    <author>tc={421DB99D-641F-486F-AE5A-B2664F1129EC}</author>
    <author>tc={EA2210BA-EA71-44A6-8277-5A487B0C25EF}</author>
    <author>tc={273CBFCF-91AD-46D1-A451-782D494B4AD2}</author>
    <author>tc={80C7C135-B818-4D94-83DD-AF6E0C1EB68E}</author>
    <author>tc={B300CEEE-C3DD-4C1C-97D6-607AAE39E547}</author>
    <author>tc={2D44EFE1-8460-4E60-BF69-426A1C4EA064}</author>
    <author>tc={96229BCD-35AE-43C0-9A30-A116C0D672F8}</author>
    <author>tc={08B18DEA-2AB5-4068-B2E0-10820043D34F}</author>
    <author>tc={9305CF69-6F98-4D6F-A4AC-B3C2F18C449F}</author>
    <author>tc={495C5335-B68C-40EC-BF37-D5F023B3DCD0}</author>
    <author>tc={4B63B5BA-3CB6-462F-AEA1-A8B0301071A1}</author>
    <author>tc={FEAC4C47-2891-445A-8276-954C1FC993D0}</author>
    <author>tc={49B4B5A1-BD41-4724-A57F-21932065918F}</author>
    <author>tc={29C0B682-506A-4778-8D5D-3FD5D9CC7498}</author>
    <author>tc={9E257BBA-5074-4868-8A98-6C95A251B6C7}</author>
    <author>tc={9BEA605D-00E1-4DC7-AB33-9A300F37DC8A}</author>
    <author>tc={C0D7B309-72B4-4F67-9E47-ECE4A81BD954}</author>
    <author>tc={E4B73FC0-C1BA-44B5-9BD4-1E28B0297CA3}</author>
  </authors>
  <commentList>
    <comment ref="A1" authorId="0" shapeId="0" xr:uid="{DA48B89B-3BAD-4780-80CD-869DA223BC18}">
      <text>
        <t xml:space="preserve">[Threaded comment]
Your version of Excel allows you to read this threaded comment; however, any edits to it will get removed if the file is opened in a newer version of Excel. Learn more: https://go.microsoft.com/fwlink/?linkid=870924
Comment:
    After a project wraps up does your preconstruction team ever go back and compare the original estimate against what actually happened? </t>
      </text>
    </comment>
    <comment ref="A4" authorId="1" shapeId="0" xr:uid="{421DB99D-641F-486F-AE5A-B2664F1129EC}">
      <text>
        <t xml:space="preserve">[Threaded comment]
Your version of Excel allows you to read this threaded comment; however, any edits to it will get removed if the file is opened in a newer version of Excel. Learn more: https://go.microsoft.com/fwlink/?linkid=870924
Comment:
    Bid decision toolBefore Circle B decides whether to pursue a project, this tells them: is this project High/Medium/Low risk based on cost overrun history, RFI volume, schedule overrun, etc. The output is a bid recommendation — Bid Aggressively or Bid with Contingency. </t>
      </text>
    </comment>
    <comment ref="I4" authorId="2" shapeId="0" xr:uid="{EA2210BA-EA71-44A6-8277-5A487B0C25EF}">
      <text>
        <t xml:space="preserve">[Threaded comment]
Your version of Excel allows you to read this threaded comment; however, any edits to it will get removed if the file is opened in a newer version of Excel. Learn more: https://go.microsoft.com/fwlink/?linkid=870924
Comment:
    Field Sensor Summary row 1: 4935 flagged, 5065 not flagged, 49.4% overall. Roughly half of all 10,000 readings fell below the 75% resource utilization threshold. </t>
      </text>
    </comment>
    <comment ref="I5" authorId="3" shapeId="0" xr:uid="{273CBFCF-91AD-46D1-A451-782D494B4AD2}">
      <text>
        <t xml:space="preserve">[Threaded comment]
Your version of Excel allows you to read this threaded comment; however, any edits to it will get removed if the file is opened in a newer version of Excel. Learn more: https://go.microsoft.com/fwlink/?linkid=870924
Comment:
    Resource util below 0.75
Reply:
    DelayRisk catches it in real time at the field level — a crew falling below 75% utilization right now, before it compounds into anything bigger. </t>
      </text>
    </comment>
    <comment ref="M5" authorId="4" shapeId="0" xr:uid="{80C7C135-B818-4D94-83DD-AF6E0C1EB68E}">
      <text>
        <t xml:space="preserve">[Threaded comment]
Your version of Excel allows you to read this threaded comment; however, any edits to it will get removed if the file is opened in a newer version of Excel. Learn more: https://go.microsoft.com/fwlink/?linkid=870924
Comment:
    Nearly half of all field readings fall below the 75% threshold 49.4% flagged means this is not an occasional problem A construction company looking at this data would know they have a persistent crew efficiency issue. Something is structurally wrong </t>
      </text>
    </comment>
    <comment ref="C8" authorId="5" shapeId="0" xr:uid="{B300CEEE-C3DD-4C1C-97D6-607AAE39E547}">
      <text>
        <t xml:space="preserve">[Threaded comment]
Your version of Excel allows you to read this threaded comment; however, any edits to it will get removed if the file is opened in a newer version of Excel. Learn more: https://go.microsoft.com/fwlink/?linkid=870924
Comment:
    Schedule overruns are notably higher than cost overruns, meaning projects tend to run late more than they run over budget. 
Reply:
    Cost and schedule overrun on the left side is what happens when those flagged moments aren't caught and addressed — they accumulate over a project and show up as 9.2% cost overrun and 16.7% schedule overrun after the fact. </t>
      </text>
    </comment>
    <comment ref="E8" authorId="6" shapeId="0" xr:uid="{2D44EFE1-8460-4E60-BF69-426A1C4EA064}">
      <text>
        <t xml:space="preserve">[Threaded comment]
Your version of Excel allows you to read this threaded comment; however, any edits to it will get removed if the file is opened in a newer version of Excel. Learn more: https://go.microsoft.com/fwlink/?linkid=870924
Comment:
    Projects with poor documentation generate more RFIs, create more delays, and carry higher cost overrun risk, so it made sense as a risk variable in the composite scoring model. 
Reply:
    Was my way of quantifying relationship with GC which my dashboard doesn’t have 
Reply:
    Relates to incomplete drawings </t>
      </text>
    </comment>
    <comment ref="I8" authorId="7" shapeId="0" xr:uid="{96229BCD-35AE-43C0-9A30-A116C0D672F8}">
      <text>
        <t xml:space="preserve">[Threaded comment]
Your version of Excel allows you to read this threaded comment; however, any edits to it will get removed if the file is opened in a newer version of Excel. Learn more: https://go.microsoft.com/fwlink/?linkid=870924
Comment:
    flagged crews are on average 12.67 points below the 75% threshold. That's the direct quantification of how underperforming they are. </t>
      </text>
    </comment>
    <comment ref="K8" authorId="8" shapeId="0" xr:uid="{08B18DEA-2AB5-4068-B2E0-10820043D34F}">
      <text>
        <t xml:space="preserve">[Threaded comment]
Your version of Excel allows you to read this threaded comment; however, any edits to it will get removed if the file is opened in a newer version of Excel. Learn more: https://go.microsoft.com/fwlink/?linkid=870924
Comment:
    overall average is basically right at the threshold, confirming the workforce as a whole is barely meeting the minimum. Also why I chose it </t>
      </text>
    </comment>
    <comment ref="M8" authorId="9" shapeId="0" xr:uid="{9305CF69-6F98-4D6F-A4AC-B3C2F18C449F}">
      <text>
        <t>[Threaded comment]
Your version of Excel allows you to read this threaded comment; however, any edits to it will get removed if the file is opened in a newer version of Excel. Learn more: https://go.microsoft.com/fwlink/?linkid=870924
Comment:
    average productivity per worker for flagged readings when delayrisk=1. This is the interesting one because flagged crews still show productivity output of 2.40 per worker, which means they're producing but just not efficiently enough relative to their capacity. 
Reply:
    Task_progress/worker_count</t>
      </text>
    </comment>
    <comment ref="A10" authorId="10" shapeId="0" xr:uid="{495C5335-B68C-40EC-BF37-D5F023B3DCD0}">
      <text>
        <t xml:space="preserve">[Threaded comment]
Your version of Excel allows you to read this threaded comment; however, any edits to it will get removed if the file is opened in a newer version of Excel. Learn more: https://go.microsoft.com/fwlink/?linkid=870924
Comment:
    What cause biggest errors in cost estimate
Reply:
    What project/GC relationship do you most outperform your cost estimate </t>
      </text>
    </comment>
    <comment ref="I10" authorId="11" shapeId="0" xr:uid="{4B63B5BA-3CB6-462F-AEA1-A8B0301071A1}">
      <text>
        <t xml:space="preserve">[Threaded comment]
Your version of Excel allows you to read this threaded comment; however, any edits to it will get removed if the file is opened in a newer version of Excel. Learn more: https://go.microsoft.com/fwlink/?linkid=870924
Comment:
    a 25 point gap that confirms the flag is capturing a genuinely distinct population of underperforming crews, this cant be random noise </t>
      </text>
    </comment>
    <comment ref="M10" authorId="12" shapeId="0" xr:uid="{FEAC4C47-2891-445A-8276-954C1FC993D0}">
      <text>
        <t>[Threaded comment]
Your version of Excel allows you to read this threaded comment; however, any edits to it will get removed if the file is opened in a newer version of Excel. Learn more: https://go.microsoft.com/fwlink/?linkid=870924
Comment:
    Flagged for delayrisk and not flagged for delayrisk have roughly same productivity output is the same even when delayrisk is flagged</t>
      </text>
    </comment>
    <comment ref="M13" authorId="13" shapeId="0" xr:uid="{49B4B5A1-BD41-4724-A57F-21932065918F}">
      <text>
        <t xml:space="preserve">[Threaded comment]
Your version of Excel allows you to read this threaded comment; however, any edits to it will get removed if the file is opened in a newer version of Excel. Learn more: https://go.microsoft.com/fwlink/?linkid=870924
Comment:
    compares Lump Sum versus GMP versus Cost-Plus on both cost overrun and schedule overrun. This is the most practically useful table because contract type is something Circle B negotiates on every project. 
Reply:
    GMP has the worst schedule overrun (18.1%) despite being mid-pack on cost, which suggests GMP projects get completed but with timeline pressure even when cost is somewhat controlled. </t>
      </text>
    </comment>
    <comment ref="K14" authorId="14" shapeId="0" xr:uid="{29C0B682-506A-4778-8D5D-3FD5D9CC7498}">
      <text>
        <t xml:space="preserve">[Threaded comment]
Your version of Excel allows you to read this threaded comment; however, any edits to it will get removed if the file is opened in a newer version of Excel. Learn more: https://go.microsoft.com/fwlink/?linkid=870924
Comment:
    All five suggestions have delay rates between 48-51%, which is basically random so there's no meaningful difference between them. 
Reply:
    The optimization suggestion the model recommended has no relationship with whether delay risk was flagged. The flag is purely driven by Resource_Utilization, not by what action was suggested. </t>
      </text>
    </comment>
    <comment ref="M15" authorId="15" shapeId="0" xr:uid="{9E257BBA-5074-4868-8A98-6C95A251B6C7}">
      <text>
        <t>[Threaded comment]
Your version of Excel allows you to read this threaded comment; however, any edits to it will get removed if the file is opened in a newer version of Excel. Learn more: https://go.microsoft.com/fwlink/?linkid=870924
Comment:
    contractor bids a fixed price and owns all cost risk. Overruns show up when the contractor underestimates scope, hits site conditions, or scope creep accumulates. Common on simpler projects which is why it's still close to GMP despite higher risk exposure. Was most common 42 projects, and has higher cost overrun 11%</t>
      </text>
    </comment>
    <comment ref="M16" authorId="16" shapeId="0" xr:uid="{9BEA605D-00E1-4DC7-AB33-9A300F37DC8A}">
      <text>
        <t xml:space="preserve">[Threaded comment]
Your version of Excel allows you to read this threaded comment; however, any edits to it will get removed if the file is opened in a newer version of Excel. Learn more: https://go.microsoft.com/fwlink/?linkid=870924
Comment:
    Guaranteed Maximum Price sets a ceiling, so the contractor absorbs costs above that ceiling. The 10% overrun likely reflects projects where unforeseen conditions pushed past the GMP and triggered renegotiation or change orders to reset the cap. </t>
      </text>
    </comment>
    <comment ref="M17" authorId="17" shapeId="0" xr:uid="{C0D7B309-72B4-4F67-9E47-ECE4A81BD954}">
      <text>
        <t xml:space="preserve">[Threaded comment]
Your version of Excel allows you to read this threaded comment; however, any edits to it will get removed if the file is opened in a newer version of Excel. Learn more: https://go.microsoft.com/fwlink/?linkid=870924
Comment:
    lowest cost overrun because the owner pays actual absorbs cost risk plus a fee, so there's no incentive for the contractor to hide overruns or fight over them. Risk sits with the owner, which means disputes are minimal. Makes sense it has the lowest number. </t>
      </text>
    </comment>
    <comment ref="M18" authorId="18" shapeId="0" xr:uid="{E4B73FC0-C1BA-44B5-9BD4-1E28B0297CA3}">
      <text>
        <t xml:space="preserve">[Threaded comment]
Your version of Excel allows you to read this threaded comment; however, any edits to it will get removed if the file is opened in a newer version of Excel. Learn more: https://go.microsoft.com/fwlink/?linkid=870924
Comment:
    highest cost overrun. The contractor handles both design and construction, which introduces integration risk — design decisions made mid-construction, late-stage clashes between design and field conditions, and owner changes after design is partially complete all compound. The single-point-of-responsibility structure can mask problems until they're expensive.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tc={94AAF51A-5F11-40AF-A558-1FF6965F96DD}</author>
    <author>tc={10CA0049-F094-47C3-8760-526396930F14}</author>
    <author>tc={78E2E0F5-F688-4D84-938B-362CAAEEBF13}</author>
    <author>tc={9D8421D5-B22B-4910-965A-A1335D803FF7}</author>
    <author>tc={8918D4BA-4502-4B63-8375-74EEC980571E}</author>
  </authors>
  <commentList>
    <comment ref="K1" authorId="0" shapeId="0" xr:uid="{94AAF51A-5F11-40AF-A558-1FF6965F96DD}">
      <text>
        <t xml:space="preserve">[Threaded comment]
Your version of Excel allows you to read this threaded comment; however, any edits to it will get removed if the file is opened in a newer version of Excel. Learn more: https://go.microsoft.com/fwlink/?linkid=870924
Comment:
    how efficiently a crew is using their available capacity at any given moment. set 75% as the minimum acceptable threshold. Any reading that falls below 75% gets flagged as DelayRisk. 
Reply:
    it's about how efficiently the workers who are already there are being used relative to their capacity.
Think of it this way: if you have 100 workers on a site and they're only performing at 62% of what they're capable of, that's a utilization problem. It doesn't mean you need more people — it means the people you have aren't being deployed or working efficiently. Could be equipment downtime, waiting on materials, poor task sequencing, crew coordination issues, or workers standing around between tasks.
</t>
      </text>
    </comment>
    <comment ref="L1" authorId="1" shapeId="0" xr:uid="{10CA0049-F094-47C3-8760-526396930F14}">
      <text>
        <t xml:space="preserve">[Threaded comment]
Your version of Excel allows you to read this threaded comment; however, any edits to it will get removed if the file is opened in a newer version of Excel. Learn more: https://go.microsoft.com/fwlink/?linkid=870924
Comment:
    Cost Overrun 30% — the most direct measure of how badly an estimate missed reality. Highest weight because it's the most immediate financial consequence.
Schedule Overrun 25% — second highest because as we discussed schedule overruns are the upstream cause of most cost overruns. Nearly as important as cost.
Change Orders 20% — high weight because change order volume reflects both scope uncertainty and GC relationship quality. High change orders signal a project that wasn't well defined at bid time.
RFI Count 10% — meaningful but more indirect. High RFIs signal unclear drawings and communication problems but don't directly cause overruns the way cost and schedule do.
Safety Incidents 10% — important but less frequent. A project can have zero incidents and still overrun badly. Included because incidents do cause delays and cost impacts when they happen.
Labor Shortage 5% — lowest weight because it's a contextual factor rather than a direct outcome measure. It influences the other variables but isn't itself a measure of project performance.
</t>
      </text>
    </comment>
    <comment ref="Q1" authorId="2" shapeId="0" xr:uid="{78E2E0F5-F688-4D84-938B-362CAAEEBF13}">
      <text>
        <t xml:space="preserve">[Threaded comment]
Your version of Excel allows you to read this threaded comment; however, any edits to it will get removed if the file is opened in a newer version of Excel. Learn more: https://go.microsoft.com/fwlink/?linkid=870924
Comment:
    task_Progress divided by Worker_Count. Output per worker. Used in the dashboard as Avg Productivity Index (DelayRisk = 1) to show that flagged crews are still producing, meaning inefficiency isn't visible in output alone. </t>
      </text>
    </comment>
    <comment ref="R1" authorId="3" shapeId="0" xr:uid="{9D8421D5-B22B-4910-965A-A1335D803FF7}">
      <text>
        <t xml:space="preserve">[Threaded comment]
Your version of Excel allows you to read this threaded comment; however, any edits to it will get removed if the file is opened in a newer version of Excel. Learn more: https://go.microsoft.com/fwlink/?linkid=870924
Comment:
    Resource_Utilization minus 75. Shows how far above or below the threshold each reading sits. Used in the dashboard as Avg Efficiency Index for both flagged readings (-12.67) and overall (0.10). </t>
      </text>
    </comment>
    <comment ref="S1" authorId="4" shapeId="0" xr:uid="{8918D4BA-4502-4B63-8375-74EEC980571E}">
      <text>
        <t xml:space="preserve">[Threaded comment]
Your version of Excel allows you to read this threaded comment; however, any edits to it will get removed if the file is opened in a newer version of Excel. Learn more: https://go.microsoft.com/fwlink/?linkid=870924
Comment:
    High/Medium/Low tier based on 33rd and 67th percentile cutoffs of Resource_Utilization. Segments all 10,000 readings into three tiers so you can analyze patterns across risk levels rather than just flagged vs not flagged.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70E5D2-771F-4766-83D2-CA4EBA5C2F1C}" keepAlive="1" name="Query - construction_project_performance_dataset" description="Connection to the 'construction_project_performance_dataset' query in the workbook." type="5" refreshedVersion="0" background="1" saveData="1">
    <dbPr connection="Provider=Microsoft.Mashup.OleDb.1;Data Source=$Workbook$;Location=construction_project_performance_dataset;Extended Properties=&quot;&quot;" command="SELECT * FROM [construction_project_performance_dataset]"/>
  </connection>
  <connection id="2" xr16:uid="{7E110933-AC84-4463-B4B8-BB1C50860433}" keepAlive="1" name="Query - performance_dashboard" description="Connection to the 'performance_dashboard' query in the workbook." type="5" refreshedVersion="8" background="1" saveData="1">
    <dbPr connection="Provider=Microsoft.Mashup.OleDb.1;Data Source=$Workbook$;Location=performance_dashboard;Extended Properties=&quot;&quot;" command="SELECT * FROM [performance_dashboard]"/>
  </connection>
  <connection id="3" xr16:uid="{D2A7EC8E-C629-477C-AB34-D5640279F9F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<sst xmlns="http://schemas.openxmlformats.org/spreadsheetml/2006/main" count="43733" uniqueCount="354">
  <si>
    <t>Risk_Category</t>
  </si>
  <si>
    <t>Count of Risk_Category</t>
  </si>
  <si>
    <t>High Risk</t>
  </si>
  <si>
    <t>Low Risk</t>
  </si>
  <si>
    <t>Medium Risk</t>
  </si>
  <si>
    <t>Project_ID</t>
  </si>
  <si>
    <t>Project_Type</t>
  </si>
  <si>
    <t>Region</t>
  </si>
  <si>
    <t>Contract_Type</t>
  </si>
  <si>
    <t>Complexity</t>
  </si>
  <si>
    <t>Est_Cost_$M</t>
  </si>
  <si>
    <t>Actual_Cost_$M</t>
  </si>
  <si>
    <t>Cost_Overrun_%</t>
  </si>
  <si>
    <t>Est_Duration_Days</t>
  </si>
  <si>
    <t>Actual_Duration_Days</t>
  </si>
  <si>
    <t>Schedule_Overrun_%</t>
  </si>
  <si>
    <t>Subcontractor_Count</t>
  </si>
  <si>
    <t>RFI_Count</t>
  </si>
  <si>
    <t>Change_Order_%</t>
  </si>
  <si>
    <t>Safety_Incidents</t>
  </si>
  <si>
    <t>Labor_Shortage</t>
  </si>
  <si>
    <t>Material_Delays_Weeks</t>
  </si>
  <si>
    <t>Risk_Score</t>
  </si>
  <si>
    <t>Bid_Recommendation</t>
  </si>
  <si>
    <t>P0001</t>
  </si>
  <si>
    <t>Education</t>
  </si>
  <si>
    <t>Zionsville</t>
  </si>
  <si>
    <t>Lump Sum</t>
  </si>
  <si>
    <t>Low</t>
  </si>
  <si>
    <t>Minor</t>
  </si>
  <si>
    <t>Bid Aggressively</t>
  </si>
  <si>
    <t>P0002</t>
  </si>
  <si>
    <t>Healthcare</t>
  </si>
  <si>
    <t>Westfield</t>
  </si>
  <si>
    <t>P0003</t>
  </si>
  <si>
    <t>Multifamily</t>
  </si>
  <si>
    <t>Cost-Plus</t>
  </si>
  <si>
    <t>N/A</t>
  </si>
  <si>
    <t>P0004</t>
  </si>
  <si>
    <t>Infrastructure</t>
  </si>
  <si>
    <t>Carmel</t>
  </si>
  <si>
    <t>High</t>
  </si>
  <si>
    <t>Bid with Contingency</t>
  </si>
  <si>
    <t>P0005</t>
  </si>
  <si>
    <t>Significant</t>
  </si>
  <si>
    <t>P0006</t>
  </si>
  <si>
    <t>Industrial</t>
  </si>
  <si>
    <t>Medium</t>
  </si>
  <si>
    <t>P0007</t>
  </si>
  <si>
    <t>GMP</t>
  </si>
  <si>
    <t>P0008</t>
  </si>
  <si>
    <t>P0009</t>
  </si>
  <si>
    <t>Design-Build</t>
  </si>
  <si>
    <t>P0010</t>
  </si>
  <si>
    <t>Commercial</t>
  </si>
  <si>
    <t>Fishers</t>
  </si>
  <si>
    <t>P0011</t>
  </si>
  <si>
    <t>P0012</t>
  </si>
  <si>
    <t>P0013</t>
  </si>
  <si>
    <t>Greenwood</t>
  </si>
  <si>
    <t>P0014</t>
  </si>
  <si>
    <t>Indianapolis</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</si>
  <si>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</si>
  <si>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</si>
  <si>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</si>
  <si>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</si>
  <si>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</si>
  <si>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</si>
  <si>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</si>
  <si>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</si>
  <si>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</si>
  <si>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</si>
  <si>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</si>
  <si>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</si>
  <si>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</si>
  <si>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</si>
  <si>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</si>
  <si>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</si>
  <si>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</si>
  <si>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</si>
  <si>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</si>
  <si>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</si>
  <si>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</si>
  <si>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</si>
  <si>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</si>
  <si>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</si>
  <si>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</si>
  <si>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</si>
  <si>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</si>
  <si>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</si>
  <si>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</si>
  <si>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</si>
  <si>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</si>
  <si>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</si>
  <si>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</si>
  <si>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</si>
  <si>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</si>
  <si>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</si>
  <si>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</si>
  <si>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</si>
  <si>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</si>
  <si>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</si>
  <si>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</si>
  <si>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</si>
  <si>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</si>
  <si>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</si>
  <si>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</si>
  <si>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</si>
  <si>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</si>
  <si>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</si>
  <si>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</si>
  <si>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</si>
  <si>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</si>
  <si>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</si>
  <si>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</si>
  <si>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</si>
  <si>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</si>
  <si>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</si>
  <si>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Pass / Re-evaluate</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</si>
  <si>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</si>
  <si>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</si>
  <si>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</si>
  <si>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</si>
  <si>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</si>
  <si>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</si>
  <si>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</si>
  <si>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</si>
  <si>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</si>
  <si>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</si>
  <si>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</si>
  <si>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</si>
  <si>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</si>
  <si>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</si>
  <si>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</si>
  <si>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</si>
  <si>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</si>
  <si>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</si>
  <si>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</si>
  <si>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</si>
  <si>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</si>
  <si>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</si>
  <si>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</si>
  <si>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</si>
  <si>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</si>
  <si>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</si>
  <si>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</si>
  <si>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</si>
  <si>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</si>
  <si>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</si>
  <si>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</si>
  <si>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</si>
  <si>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</si>
  <si>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</si>
  <si>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</si>
  <si>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</si>
  <si>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</si>
  <si>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</si>
  <si>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</si>
  <si>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</si>
  <si>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</si>
  <si>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</si>
  <si>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</si>
  <si>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</si>
  <si>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</si>
  <si>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</si>
  <si>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</si>
  <si>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</si>
  <si>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</si>
  <si>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</si>
  <si>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</si>
  <si>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</si>
  <si>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</si>
  <si>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</si>
  <si>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</si>
  <si>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</si>
  <si>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</si>
  <si>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</si>
  <si>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</si>
  <si>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</si>
  <si>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</si>
  <si>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</si>
  <si>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</si>
  <si>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</si>
  <si>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</si>
  <si>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</si>
  <si>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</si>
  <si>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</si>
  <si>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</si>
  <si>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</si>
  <si>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</si>
  <si>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</si>
  <si>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</si>
  <si>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</si>
  <si>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</si>
  <si>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</si>
  <si>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</si>
  <si>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</si>
  <si>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</si>
  <si>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</si>
  <si>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None</t>
  </si>
  <si>
    <t>RISK AND FIELD PERFORMANCE DASHBOARD</t>
  </si>
  <si>
    <t>PROJECT RISK SUMMARY  (152 Projects)</t>
  </si>
  <si>
    <t>FIELD SENSOR DELAY RISK SUMMARY  (10,000 Readings)</t>
  </si>
  <si>
    <t>High Risk Projects</t>
  </si>
  <si>
    <t>Medium Risk Projects</t>
  </si>
  <si>
    <t>Low Risk Projects</t>
  </si>
  <si>
    <t>Delay Risk Flagged</t>
  </si>
  <si>
    <t>No Delay Risk</t>
  </si>
  <si>
    <t xml:space="preserve">% Flagged </t>
  </si>
  <si>
    <t>Avg Cost Overrun</t>
  </si>
  <si>
    <t>Avg Schedule Overrun</t>
  </si>
  <si>
    <t>Avg RFI Count</t>
  </si>
  <si>
    <t>Avg Efficiency Index (DelayRisk = 1)</t>
  </si>
  <si>
    <t>Avg Efficiency Index (Overall)</t>
  </si>
  <si>
    <t xml:space="preserve">Avg Product. Index (DelayRisk = 0) </t>
  </si>
  <si>
    <t>Avg Utilization (DelayRisk = 0)</t>
  </si>
  <si>
    <t xml:space="preserve">Avg Productivity Index (DelayRisk = 0) </t>
  </si>
  <si>
    <t>RISK DISTRIBUTION BY PROJECT TYPE</t>
  </si>
  <si>
    <t>DELAY RISK BY OPTIMIZATION SUGGESTION</t>
  </si>
  <si>
    <t>COST OVERRUN AND SCHEDULEOVERRUN BY CONTRACT TYPE</t>
  </si>
  <si>
    <t>Project Type</t>
  </si>
  <si>
    <t>Total</t>
  </si>
  <si>
    <t>Med Risk</t>
  </si>
  <si>
    <t>Bid Aggressive</t>
  </si>
  <si>
    <t>Optimization Suggestion</t>
  </si>
  <si>
    <t>Delay Count</t>
  </si>
  <si>
    <t>Delay %</t>
  </si>
  <si>
    <t>Contract Type</t>
  </si>
  <si>
    <t>Avg Cost Ov%</t>
  </si>
  <si>
    <t>Avg Sched Ov%</t>
  </si>
  <si>
    <t># Projects</t>
  </si>
  <si>
    <t>Adjust Schedule</t>
  </si>
  <si>
    <t>Enhance Safety Measures</t>
  </si>
  <si>
    <t>Increase Machinery Efficiency</t>
  </si>
  <si>
    <t>Optimize Material Usage</t>
  </si>
  <si>
    <t>Reallocate Workers</t>
  </si>
  <si>
    <t>Timestamp</t>
  </si>
  <si>
    <t>Sensor_ID</t>
  </si>
  <si>
    <t>Temperature</t>
  </si>
  <si>
    <t>Humidity</t>
  </si>
  <si>
    <t>Vibration</t>
  </si>
  <si>
    <t>Material_Usage</t>
  </si>
  <si>
    <t>Energy_Consumption</t>
  </si>
  <si>
    <t>Worker_Count</t>
  </si>
  <si>
    <t>Task_Progress</t>
  </si>
  <si>
    <t>Resource_Utilization</t>
  </si>
  <si>
    <t>Simulation_Accuracy</t>
  </si>
  <si>
    <t>Optimization_Suggestion</t>
  </si>
  <si>
    <t>Performance_Score</t>
  </si>
  <si>
    <t>DelayRisk</t>
  </si>
  <si>
    <t>Productivity_Index</t>
  </si>
  <si>
    <t>Efficiency_Index</t>
  </si>
  <si>
    <t>Risk_Group</t>
  </si>
  <si>
    <t>Sensor_41</t>
  </si>
  <si>
    <t>Exceptional</t>
  </si>
  <si>
    <t>Sensor_27</t>
  </si>
  <si>
    <t>Sensor_20</t>
  </si>
  <si>
    <t>Sensor_31</t>
  </si>
  <si>
    <t>Sensor_12</t>
  </si>
  <si>
    <t>Sensor_89</t>
  </si>
  <si>
    <t>Sensor_98</t>
  </si>
  <si>
    <t>Sensor_54</t>
  </si>
  <si>
    <t>Sensor_90</t>
  </si>
  <si>
    <t>Sensor_49</t>
  </si>
  <si>
    <t>Sensor_99</t>
  </si>
  <si>
    <t>Sensor_40</t>
  </si>
  <si>
    <t>Sensor_48</t>
  </si>
  <si>
    <t>Sensor_45</t>
  </si>
  <si>
    <t>Sensor_92</t>
  </si>
  <si>
    <t>Sensor_37</t>
  </si>
  <si>
    <t>Sensor_21</t>
  </si>
  <si>
    <t>Sensor_7</t>
  </si>
  <si>
    <t>Sensor_32</t>
  </si>
  <si>
    <t>Sensor_70</t>
  </si>
  <si>
    <t>Sensor_57</t>
  </si>
  <si>
    <t>Sensor_22</t>
  </si>
  <si>
    <t>Sensor_35</t>
  </si>
  <si>
    <t>Sensor_3</t>
  </si>
  <si>
    <t>Sensor_80</t>
  </si>
  <si>
    <t>Sensor_39</t>
  </si>
  <si>
    <t>Sensor_13</t>
  </si>
  <si>
    <t>Sensor_67</t>
  </si>
  <si>
    <t>Sensor_51</t>
  </si>
  <si>
    <t>Sensor_64</t>
  </si>
  <si>
    <t>Sensor_69</t>
  </si>
  <si>
    <t>Sensor_44</t>
  </si>
  <si>
    <t>Sensor_10</t>
  </si>
  <si>
    <t>Sensor_82</t>
  </si>
  <si>
    <t>Sensor_93</t>
  </si>
  <si>
    <t>Sensor_33</t>
  </si>
  <si>
    <t>Sensor_84</t>
  </si>
  <si>
    <t>Sensor_47</t>
  </si>
  <si>
    <t>Sensor_34</t>
  </si>
  <si>
    <t>Sensor_46</t>
  </si>
  <si>
    <t>Sensor_62</t>
  </si>
  <si>
    <t>Sensor_16</t>
  </si>
  <si>
    <t>Sensor_58</t>
  </si>
  <si>
    <t>Sensor_96</t>
  </si>
  <si>
    <t>Sensor_100</t>
  </si>
  <si>
    <t>Sensor_85</t>
  </si>
  <si>
    <t>Sensor_1</t>
  </si>
  <si>
    <t>Sensor_94</t>
  </si>
  <si>
    <t>Sensor_86</t>
  </si>
  <si>
    <t>Sensor_36</t>
  </si>
  <si>
    <t>Sensor_79</t>
  </si>
  <si>
    <t>Sensor_53</t>
  </si>
  <si>
    <t>Sensor_77</t>
  </si>
  <si>
    <t>Sensor_63</t>
  </si>
  <si>
    <t>Sensor_30</t>
  </si>
  <si>
    <t>Sensor_72</t>
  </si>
  <si>
    <t>Sensor_65</t>
  </si>
  <si>
    <t>Sensor_14</t>
  </si>
  <si>
    <t>Sensor_73</t>
  </si>
  <si>
    <t>Sensor_83</t>
  </si>
  <si>
    <t>Sensor_29</t>
  </si>
  <si>
    <t>Sensor_74</t>
  </si>
  <si>
    <t>Sensor_59</t>
  </si>
  <si>
    <t>Sensor_19</t>
  </si>
  <si>
    <t>Sensor_66</t>
  </si>
  <si>
    <t>Sensor_17</t>
  </si>
  <si>
    <t>Sensor_87</t>
  </si>
  <si>
    <t>Sensor_4</t>
  </si>
  <si>
    <t>Sensor_81</t>
  </si>
  <si>
    <t>Sensor_78</t>
  </si>
  <si>
    <t>Sensor_9</t>
  </si>
  <si>
    <t>Sensor_75</t>
  </si>
  <si>
    <t>Sensor_42</t>
  </si>
  <si>
    <t>Sensor_55</t>
  </si>
  <si>
    <t>Sensor_25</t>
  </si>
  <si>
    <t>Sensor_71</t>
  </si>
  <si>
    <t>Sensor_52</t>
  </si>
  <si>
    <t>Sensor_18</t>
  </si>
  <si>
    <t>Sensor_88</t>
  </si>
  <si>
    <t>Sensor_24</t>
  </si>
  <si>
    <t>Sensor_23</t>
  </si>
  <si>
    <t>Sensor_56</t>
  </si>
  <si>
    <t>Sensor_97</t>
  </si>
  <si>
    <t>Sensor_15</t>
  </si>
  <si>
    <t>Sensor_2</t>
  </si>
  <si>
    <t>Sensor_28</t>
  </si>
  <si>
    <t>Sensor_68</t>
  </si>
  <si>
    <t>Sensor_76</t>
  </si>
  <si>
    <t>Sensor_61</t>
  </si>
  <si>
    <t>Sensor_50</t>
  </si>
  <si>
    <t>Sensor_8</t>
  </si>
  <si>
    <t>Sensor_11</t>
  </si>
  <si>
    <t>Sensor_95</t>
  </si>
  <si>
    <t>Sensor_38</t>
  </si>
  <si>
    <t>Sensor_6</t>
  </si>
  <si>
    <t>Sensor_26</t>
  </si>
  <si>
    <t>Sensor_60</t>
  </si>
  <si>
    <t>Sensor_43</t>
  </si>
  <si>
    <t>Sensor_91</t>
  </si>
  <si>
    <t>Sensor_5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</si>
</sst>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26">
    <font>
      <sz val="11"/>
      <color theme="1"/>
      <name val="Calibri"/>
      <family val="2"/>
      <scheme val="minor"/>
    </font>
    <font>
      <b/>
      <sz val="10"/>
      <color rgb="FFFFFFFF"/>
      <name val="Arial"/>
      <family val="2"/>
    </font>
    <font>
      <sz val="10"/>
      <color rgb="FF000000"/>
      <name val="Arial"/>
      <family val="2"/>
    </font>
    <font>
      <sz val="11"/>
      <color theme="1"/>
      <name val="Calibri"/>
      <family val="2"/>
      <scheme val="minor"/>
    </font>
    <font>
      <sz val="11"/>
      <color rgb="FFFFFFFF"/>
      <name val="Calibri"/>
      <family val="2"/>
      <scheme val="minor"/>
    </font>
    <font>
      <sz val="11"/>
      <color rgb="FF1B2130"/>
      <name val="Calibri"/>
      <family val="2"/>
      <scheme val="minor"/>
    </font>
    <font>
      <b/>
      <sz val="10"/>
      <color rgb="FFFFFFFF"/>
      <name val="Segoe UI"/>
    </font>
    <font>
      <sz val="11"/>
      <color rgb="FF1B2130"/>
      <name val="Segoe UI"/>
    </font>
    <font>
      <sz val="11"/>
      <color rgb="FFFFFFFF"/>
      <name val="Segoe UI"/>
    </font>
    <font>
      <b/>
      <sz val="9"/>
      <color rgb="FF64B5F6"/>
      <name val="Segoe UI"/>
    </font>
    <font>
      <sz val="11"/>
      <color rgb="FF64B5F6"/>
      <name val="Segoe UI"/>
    </font>
    <font>
      <b/>
      <sz val="9"/>
      <color rgb="FFEF9A9A"/>
      <name val="Segoe UI"/>
    </font>
    <font>
      <b/>
      <sz val="9"/>
      <color rgb="FFFFE0B2"/>
      <name val="Segoe UI"/>
    </font>
    <font>
      <b/>
      <sz val="9"/>
      <color rgb="FFC8E6C9"/>
      <name val="Segoe UI"/>
    </font>
    <font>
      <b/>
      <sz val="9"/>
      <color rgb="FFFFFFFF"/>
      <name val="Segoe UI"/>
    </font>
    <font>
      <b/>
      <sz val="22"/>
      <color rgb="FFEF5350"/>
      <name val="Segoe UI"/>
    </font>
    <font>
      <b/>
      <sz val="22"/>
      <color rgb="FFFFB74D"/>
      <name val="Segoe UI"/>
    </font>
    <font>
      <b/>
      <sz val="22"/>
      <color rgb="FF66BB6A"/>
      <name val="Segoe UI"/>
    </font>
    <font>
      <b/>
      <sz val="9"/>
      <color rgb="FF90CAF9"/>
      <name val="Segoe UI"/>
    </font>
    <font>
      <b/>
      <sz val="8"/>
      <color rgb="FF90CAF9"/>
      <name val="Segoe UI"/>
    </font>
    <font>
      <b/>
      <sz val="20"/>
      <color rgb="FFFFFFFF"/>
      <name val="Segoe UI"/>
    </font>
    <font>
      <sz val="9"/>
      <color rgb="FFFFFFFF"/>
      <name val="Segoe UI"/>
    </font>
    <font>
      <sz val="9"/>
      <color rgb="FFE0E0E0"/>
      <name val="Segoe UI"/>
    </font>
    <font>
      <sz val="9"/>
      <color rgb="FFEF5350"/>
      <name val="Segoe UI"/>
    </font>
    <font>
      <sz val="9"/>
      <color rgb="FFFFB74D"/>
      <name val="Segoe UI"/>
    </font>
    <font>
      <sz val="9"/>
      <color rgb="FF66BB6A"/>
      <name val="Segoe UI"/>
    </font>
  </fonts>
  <fills count="16">
    <fill>
      <patternFill patternType="none"/>
    </fill>
    <fill>
      <patternFill patternType="gray125"/>
    </fill>
    <fill>
      <patternFill patternType="solid">
        <fgColor rgb="FF1F3864"/>
      </patternFill>
    </fill>
    <fill>
      <patternFill patternType="solid">
        <fgColor theme="0"/>
        <bgColor indexed="64"/>
      </patternFill>
    </fill>
    <fill>
      <patternFill patternType="solid">
        <fgColor rgb="FF1B2A47"/>
        <bgColor rgb="FF003366"/>
      </patternFill>
    </fill>
    <fill>
      <patternFill patternType="solid">
        <fgColor theme="0"/>
        <bgColor rgb="FFFFFFFF"/>
      </patternFill>
    </fill>
    <fill>
      <patternFill patternType="solid">
        <fgColor rgb="FF1B2130"/>
        <bgColor indexed="64"/>
      </patternFill>
    </fill>
    <fill>
      <patternFill patternType="solid">
        <fgColor rgb="FF0D47A1"/>
        <bgColor indexed="64"/>
      </patternFill>
    </fill>
    <fill>
      <patternFill patternType="solid">
        <fgColor rgb="FF2196F3"/>
        <bgColor indexed="64"/>
      </patternFill>
    </fill>
    <fill>
      <patternFill patternType="solid">
        <fgColor rgb="FF263238"/>
        <bgColor indexed="64"/>
      </patternFill>
    </fill>
    <fill>
      <patternFill patternType="solid">
        <fgColor rgb="FF2C1F1F"/>
        <bgColor indexed="64"/>
      </patternFill>
    </fill>
    <fill>
      <patternFill patternType="solid">
        <fgColor rgb="FF2C2716"/>
        <bgColor indexed="64"/>
      </patternFill>
    </fill>
    <fill>
      <patternFill patternType="solid">
        <fgColor rgb="FF1B2E1B"/>
        <bgColor indexed="64"/>
      </patternFill>
    </fill>
    <fill>
      <patternFill patternType="solid">
        <fgColor rgb="FF1A2744"/>
        <bgColor indexed="64"/>
      </patternFill>
    </fill>
    <fill>
      <patternFill patternType="solid">
        <fgColor rgb="FF1E2A3A"/>
        <bgColor indexed="64"/>
      </patternFill>
    </fill>
    <fill>
      <patternFill patternType="solid">
        <fgColor rgb="FF243447"/>
        <bgColor indexed="64"/>
      </patternFill>
    </fill>
  </fills>
  <borders count="27">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diagonal/>
    </border>
    <border>
      <left/>
      <right style="thin">
        <color rgb="FFCCCCCC"/>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top style="thin">
        <color rgb="FFCCCCCC"/>
      </top>
      <bottom/>
      <diagonal/>
    </border>
    <border>
      <left style="thin">
        <color rgb="FFBFBFBF"/>
      </left>
      <right style="thin">
        <color rgb="FFBFBFBF"/>
      </right>
      <top style="thin">
        <color rgb="FFBFBFBF"/>
      </top>
      <bottom style="thin">
        <color rgb="FFBFBFBF"/>
      </bottom>
      <diagonal/>
    </border>
    <border>
      <left/>
      <right/>
      <top/>
      <bottom style="thick">
        <color rgb="FF2196F3"/>
      </bottom>
      <diagonal/>
    </border>
    <border>
      <left/>
      <right/>
      <top style="thick">
        <color rgb="FF2196F3"/>
      </top>
      <bottom/>
      <diagonal/>
    </border>
    <border>
      <left style="thick">
        <color rgb="FFEF5350"/>
      </left>
      <right/>
      <top style="thick">
        <color rgb="FF2196F3"/>
      </top>
      <bottom/>
      <diagonal/>
    </border>
    <border>
      <left style="thick">
        <color rgb="FFEF5350"/>
      </left>
      <right/>
      <top/>
      <bottom/>
      <diagonal/>
    </border>
    <border>
      <left style="thick">
        <color rgb="FFFFB74D"/>
      </left>
      <right/>
      <top style="thick">
        <color rgb="FF2196F3"/>
      </top>
      <bottom/>
      <diagonal/>
    </border>
    <border>
      <left style="thick">
        <color rgb="FFFFB74D"/>
      </left>
      <right/>
      <top/>
      <bottom/>
      <diagonal/>
    </border>
    <border>
      <left style="thick">
        <color rgb="FF66BB6A"/>
      </left>
      <right/>
      <top style="thick">
        <color rgb="FF2196F3"/>
      </top>
      <bottom/>
      <diagonal/>
    </border>
    <border>
      <left style="thick">
        <color rgb="FF66BB6A"/>
      </left>
      <right/>
      <top/>
      <bottom/>
      <diagonal/>
    </border>
    <border>
      <left style="thick">
        <color rgb="FF42A5F5"/>
      </left>
      <right/>
      <top/>
      <bottom/>
      <diagonal/>
    </border>
    <border>
      <left/>
      <right/>
      <top style="thin">
        <color rgb="FF37474F"/>
      </top>
      <bottom style="thin">
        <color rgb="FF37474F"/>
      </bottom>
      <diagonal/>
    </border>
    <border>
      <left/>
      <right/>
      <top style="thin">
        <color rgb="FF37474F"/>
      </top>
      <bottom/>
      <diagonal/>
    </border>
    <border>
      <left/>
      <right style="thick">
        <color rgb="FF66BB6A"/>
      </right>
      <top/>
      <bottom/>
      <diagonal/>
    </border>
    <border>
      <left/>
      <right style="thick">
        <color rgb="FF66BB6A"/>
      </right>
      <top style="thick">
        <color rgb="FF2196F3"/>
      </top>
      <bottom/>
      <diagonal/>
    </border>
    <border>
      <left/>
      <right style="thick">
        <color rgb="FFFFB74D"/>
      </right>
      <top style="thick">
        <color rgb="FF2196F3"/>
      </top>
      <bottom/>
      <diagonal/>
    </border>
    <border>
      <left/>
      <right style="thick">
        <color rgb="FFFFB74D"/>
      </right>
      <top/>
      <bottom/>
      <diagonal/>
    </border>
    <border>
      <left/>
      <right style="thick">
        <color rgb="FF42A5F5"/>
      </right>
      <top/>
      <bottom/>
      <diagonal/>
    </border>
  </borders>
  <cellStyleXfs count="2">
    <xf numFmtId="0" fontId="0" fillId="0" borderId="0"/>
    <xf numFmtId="9" fontId="3" fillId="0" borderId="0" applyFont="0" applyFill="0" applyBorder="0" applyAlignment="0" applyProtection="0"/>
  </cellStyleXfs>
  <cellXfs count="92">
    <xf numFmtId="0" fontId="0" fillId="0" borderId="0" xfId="0"/>
    <xf numFmtId="0" fontId="2" fillId="3" borderId="1" xfId="0" applyFont="1" applyFill="1" applyBorder="1" applyAlignment="1">
      <alignment horizontal="center" vertical="center"/>
    </xf>
    <xf numFmtId="0" fontId="0" fillId="0" borderId="0" xfId="0" pivotButton="1"/>
    <xf numFmtId="0" fontId="2" fillId="3" borderId="4" xfId="0" applyFont="1" applyFill="1" applyBorder="1" applyAlignment="1">
      <alignment horizontal="center" vertical="center"/>
    </xf>
    <xf numFmtId="0" fontId="2" fillId="3" borderId="2"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9" xfId="0" applyFont="1" applyFill="1" applyBorder="1" applyAlignment="1">
      <alignment horizontal="center" vertical="center"/>
    </xf>
    <xf numFmtId="22" fontId="0" fillId="0" borderId="0" xfId="0" applyNumberFormat="1"/>
    <xf numFmtId="0" fontId="1" fillId="4" borderId="10" xfId="0" applyFont="1" applyFill="1" applyBorder="1" applyAlignment="1">
      <alignment horizontal="center" vertical="center"/>
    </xf>
    <xf numFmtId="0" fontId="2" fillId="5" borderId="10" xfId="0" applyFont="1" applyFill="1" applyBorder="1" applyAlignment="1">
      <alignment horizontal="center" vertical="center"/>
    </xf>
    <xf numFmtId="0" fontId="2" fillId="3" borderId="10" xfId="0" applyFont="1" applyFill="1" applyBorder="1" applyAlignment="1">
      <alignment horizontal="center" vertical="center"/>
    </xf>
    <xf numFmtId="0" fontId="4" fillId="6" borderId="0" xfId="0" applyFont="1" applyFill="1"/>
    <xf numFmtId="0" fontId="5" fillId="6" borderId="0" xfId="0" applyFont="1" applyFill="1"/>
    <xf numFmtId="0" fontId="8" fillId="8" borderId="0" xfId="0" applyFont="1" applyFill="1"/>
    <xf numFmtId="0" fontId="7" fillId="8" borderId="0" xfId="0" applyFont="1" applyFill="1"/>
    <xf numFmtId="0" fontId="7" fillId="6" borderId="0" xfId="0" applyFont="1" applyFill="1"/>
    <xf numFmtId="0" fontId="8" fillId="6" borderId="0" xfId="0" applyFont="1" applyFill="1"/>
    <xf numFmtId="0" fontId="10" fillId="9" borderId="0" xfId="0" applyFont="1" applyFill="1"/>
    <xf numFmtId="0" fontId="14" fillId="7" borderId="0" xfId="0" applyFont="1" applyFill="1" applyAlignment="1">
      <alignment horizontal="center" vertical="center" wrapText="1"/>
    </xf>
    <xf numFmtId="0" fontId="21" fillId="14" borderId="0" xfId="0" applyFont="1" applyFill="1" applyAlignment="1">
      <alignment horizontal="left" vertical="center"/>
    </xf>
    <xf numFmtId="0" fontId="22" fillId="14" borderId="0" xfId="0" applyFont="1" applyFill="1" applyAlignment="1">
      <alignment horizontal="center" vertical="center"/>
    </xf>
    <xf numFmtId="0" fontId="23" fillId="14" borderId="0" xfId="0" applyFont="1" applyFill="1" applyAlignment="1">
      <alignment horizontal="center" vertical="center"/>
    </xf>
    <xf numFmtId="0" fontId="24" fillId="14" borderId="0" xfId="0" applyFont="1" applyFill="1" applyAlignment="1">
      <alignment horizontal="center" vertical="center"/>
    </xf>
    <xf numFmtId="0" fontId="25" fillId="14" borderId="0" xfId="0" applyFont="1" applyFill="1" applyAlignment="1">
      <alignment horizontal="center" vertical="center"/>
    </xf>
    <xf numFmtId="0" fontId="14" fillId="14" borderId="0" xfId="0" applyFont="1" applyFill="1" applyAlignment="1">
      <alignment horizontal="left" vertical="center"/>
    </xf>
    <xf numFmtId="9" fontId="23" fillId="14" borderId="0" xfId="1" applyFont="1" applyFill="1" applyBorder="1" applyAlignment="1">
      <alignment horizontal="center" vertical="center" wrapText="1"/>
    </xf>
    <xf numFmtId="165" fontId="24" fillId="14" borderId="0" xfId="0" applyNumberFormat="1" applyFont="1" applyFill="1" applyAlignment="1">
      <alignment horizontal="center" vertical="center"/>
    </xf>
    <xf numFmtId="0" fontId="21" fillId="15" borderId="21" xfId="0" applyFont="1" applyFill="1" applyBorder="1" applyAlignment="1">
      <alignment horizontal="left" vertical="center"/>
    </xf>
    <xf numFmtId="0" fontId="22" fillId="15" borderId="21" xfId="0" applyFont="1" applyFill="1" applyBorder="1" applyAlignment="1">
      <alignment horizontal="center" vertical="center"/>
    </xf>
    <xf numFmtId="0" fontId="23" fillId="15" borderId="21" xfId="0" applyFont="1" applyFill="1" applyBorder="1" applyAlignment="1">
      <alignment horizontal="center" vertical="center"/>
    </xf>
    <xf numFmtId="0" fontId="24" fillId="15" borderId="21" xfId="0" applyFont="1" applyFill="1" applyBorder="1" applyAlignment="1">
      <alignment horizontal="center" vertical="center"/>
    </xf>
    <xf numFmtId="0" fontId="25" fillId="15" borderId="21" xfId="0" applyFont="1" applyFill="1" applyBorder="1" applyAlignment="1">
      <alignment horizontal="center" vertical="center"/>
    </xf>
    <xf numFmtId="0" fontId="14" fillId="15" borderId="21" xfId="0" applyFont="1" applyFill="1" applyBorder="1" applyAlignment="1">
      <alignment horizontal="left" vertical="center"/>
    </xf>
    <xf numFmtId="9" fontId="23" fillId="15" borderId="21" xfId="1" applyFont="1" applyFill="1" applyBorder="1" applyAlignment="1">
      <alignment horizontal="center" vertical="center"/>
    </xf>
    <xf numFmtId="165" fontId="24" fillId="15" borderId="21" xfId="1" applyNumberFormat="1" applyFont="1" applyFill="1" applyBorder="1" applyAlignment="1">
      <alignment horizontal="center" vertical="center"/>
    </xf>
    <xf numFmtId="0" fontId="21" fillId="14" borderId="21" xfId="0" applyFont="1" applyFill="1" applyBorder="1" applyAlignment="1">
      <alignment horizontal="left" vertical="center"/>
    </xf>
    <xf numFmtId="0" fontId="22" fillId="14" borderId="21" xfId="0" applyFont="1" applyFill="1" applyBorder="1" applyAlignment="1">
      <alignment horizontal="center" vertical="center"/>
    </xf>
    <xf numFmtId="0" fontId="23" fillId="14" borderId="21" xfId="0" applyFont="1" applyFill="1" applyBorder="1" applyAlignment="1">
      <alignment horizontal="center" vertical="center"/>
    </xf>
    <xf numFmtId="0" fontId="24" fillId="14" borderId="21" xfId="0" applyFont="1" applyFill="1" applyBorder="1" applyAlignment="1">
      <alignment horizontal="center" vertical="center"/>
    </xf>
    <xf numFmtId="0" fontId="25" fillId="14" borderId="21" xfId="0" applyFont="1" applyFill="1" applyBorder="1" applyAlignment="1">
      <alignment horizontal="center" vertical="center"/>
    </xf>
    <xf numFmtId="0" fontId="14" fillId="14" borderId="21" xfId="0" applyFont="1" applyFill="1" applyBorder="1" applyAlignment="1">
      <alignment horizontal="left" vertical="center"/>
    </xf>
    <xf numFmtId="9" fontId="23" fillId="14" borderId="21" xfId="1" applyFont="1" applyFill="1" applyBorder="1" applyAlignment="1">
      <alignment horizontal="center" vertical="center"/>
    </xf>
    <xf numFmtId="9" fontId="24" fillId="14" borderId="21" xfId="1" applyFont="1" applyFill="1" applyBorder="1" applyAlignment="1">
      <alignment horizontal="center" vertical="center"/>
    </xf>
    <xf numFmtId="0" fontId="14" fillId="15" borderId="20" xfId="0" applyFont="1" applyFill="1" applyBorder="1" applyAlignment="1">
      <alignment horizontal="left" vertical="center"/>
    </xf>
    <xf numFmtId="9" fontId="23" fillId="15" borderId="20" xfId="1" applyFont="1" applyFill="1" applyBorder="1" applyAlignment="1">
      <alignment horizontal="center" vertical="center"/>
    </xf>
    <xf numFmtId="165" fontId="24" fillId="15" borderId="20" xfId="1" applyNumberFormat="1" applyFont="1" applyFill="1" applyBorder="1" applyAlignment="1">
      <alignment horizontal="center" vertical="center"/>
    </xf>
    <xf numFmtId="0" fontId="22" fillId="15" borderId="20" xfId="0" applyFont="1" applyFill="1" applyBorder="1" applyAlignment="1">
      <alignment horizontal="center" vertical="center"/>
    </xf>
    <xf numFmtId="0" fontId="21" fillId="14" borderId="20" xfId="0" applyFont="1" applyFill="1" applyBorder="1" applyAlignment="1">
      <alignment horizontal="left" vertical="center"/>
    </xf>
    <xf numFmtId="0" fontId="22" fillId="14" borderId="20" xfId="0" applyFont="1" applyFill="1" applyBorder="1" applyAlignment="1">
      <alignment horizontal="center" vertical="center"/>
    </xf>
    <xf numFmtId="0" fontId="24" fillId="14" borderId="20" xfId="0" applyFont="1" applyFill="1" applyBorder="1" applyAlignment="1">
      <alignment horizontal="center" vertical="center"/>
    </xf>
    <xf numFmtId="0" fontId="21" fillId="15" borderId="20" xfId="0" applyFont="1" applyFill="1" applyBorder="1" applyAlignment="1">
      <alignment horizontal="left" vertical="center"/>
    </xf>
    <xf numFmtId="0" fontId="23" fillId="15" borderId="20" xfId="0" applyFont="1" applyFill="1" applyBorder="1" applyAlignment="1">
      <alignment horizontal="center" vertical="center"/>
    </xf>
    <xf numFmtId="0" fontId="24" fillId="15" borderId="20" xfId="0" applyFont="1" applyFill="1" applyBorder="1" applyAlignment="1">
      <alignment horizontal="center" vertical="center"/>
    </xf>
    <xf numFmtId="0" fontId="25" fillId="15" borderId="20" xfId="0" applyFont="1" applyFill="1" applyBorder="1" applyAlignment="1">
      <alignment horizontal="center" vertical="center"/>
    </xf>
    <xf numFmtId="0" fontId="9" fillId="9" borderId="0" xfId="0" applyFont="1" applyFill="1" applyAlignment="1">
      <alignment horizontal="center" vertical="center"/>
    </xf>
    <xf numFmtId="2" fontId="20" fillId="13" borderId="19" xfId="0" applyNumberFormat="1" applyFont="1" applyFill="1" applyBorder="1" applyAlignment="1">
      <alignment horizontal="center" vertical="center" wrapText="1"/>
    </xf>
    <xf numFmtId="2" fontId="20" fillId="13" borderId="0" xfId="0" applyNumberFormat="1" applyFont="1" applyFill="1" applyAlignment="1">
      <alignment horizontal="center" vertical="center" wrapText="1"/>
    </xf>
    <xf numFmtId="0" fontId="9" fillId="9" borderId="11" xfId="0" applyFont="1" applyFill="1" applyBorder="1" applyAlignment="1">
      <alignment horizontal="center" vertical="center"/>
    </xf>
    <xf numFmtId="0" fontId="6" fillId="6" borderId="0" xfId="0" applyFont="1" applyFill="1" applyAlignment="1">
      <alignment horizontal="center" vertical="center"/>
    </xf>
    <xf numFmtId="0" fontId="16" fillId="11" borderId="16" xfId="0" applyFont="1" applyFill="1" applyBorder="1" applyAlignment="1">
      <alignment horizontal="center" vertical="center" wrapText="1"/>
    </xf>
    <xf numFmtId="0" fontId="16" fillId="11" borderId="22" xfId="0" applyFont="1" applyFill="1" applyBorder="1" applyAlignment="1">
      <alignment horizontal="center" vertical="center" wrapText="1"/>
    </xf>
    <xf numFmtId="0" fontId="11" fillId="10" borderId="13" xfId="0" applyFont="1" applyFill="1" applyBorder="1" applyAlignment="1">
      <alignment horizontal="center" wrapText="1"/>
    </xf>
    <xf numFmtId="0" fontId="11" fillId="10" borderId="24" xfId="0" applyFont="1" applyFill="1" applyBorder="1" applyAlignment="1">
      <alignment horizontal="center" wrapText="1"/>
    </xf>
    <xf numFmtId="0" fontId="18" fillId="13" borderId="19" xfId="0" applyFont="1" applyFill="1" applyBorder="1" applyAlignment="1">
      <alignment horizontal="center" wrapText="1"/>
    </xf>
    <xf numFmtId="0" fontId="18" fillId="13" borderId="26" xfId="0" applyFont="1" applyFill="1" applyBorder="1" applyAlignment="1">
      <alignment horizontal="center" wrapText="1"/>
    </xf>
    <xf numFmtId="164" fontId="20" fillId="13" borderId="19" xfId="0" applyNumberFormat="1" applyFont="1" applyFill="1" applyBorder="1" applyAlignment="1">
      <alignment horizontal="center" vertical="center" wrapText="1"/>
    </xf>
    <xf numFmtId="164" fontId="20" fillId="13" borderId="26" xfId="0" applyNumberFormat="1" applyFont="1" applyFill="1" applyBorder="1" applyAlignment="1">
      <alignment horizontal="center" vertical="center" wrapText="1"/>
    </xf>
    <xf numFmtId="0" fontId="12" fillId="11" borderId="15" xfId="0" applyFont="1" applyFill="1" applyBorder="1" applyAlignment="1">
      <alignment horizontal="center" wrapText="1"/>
    </xf>
    <xf numFmtId="0" fontId="12" fillId="11" borderId="23" xfId="0" applyFont="1" applyFill="1" applyBorder="1" applyAlignment="1">
      <alignment horizontal="center" wrapText="1"/>
    </xf>
    <xf numFmtId="0" fontId="13" fillId="12" borderId="17" xfId="0" applyFont="1" applyFill="1" applyBorder="1" applyAlignment="1">
      <alignment horizontal="center" wrapText="1"/>
    </xf>
    <xf numFmtId="0" fontId="13" fillId="12" borderId="12" xfId="0" applyFont="1" applyFill="1" applyBorder="1" applyAlignment="1">
      <alignment horizontal="center" wrapText="1"/>
    </xf>
    <xf numFmtId="0" fontId="18" fillId="13" borderId="0" xfId="0" applyFont="1" applyFill="1" applyAlignment="1">
      <alignment horizontal="center" wrapText="1"/>
    </xf>
    <xf numFmtId="0" fontId="17" fillId="12" borderId="18" xfId="0" applyFont="1" applyFill="1" applyBorder="1" applyAlignment="1">
      <alignment horizontal="center" vertical="center" wrapText="1"/>
    </xf>
    <xf numFmtId="0" fontId="17" fillId="12" borderId="0" xfId="0" applyFont="1" applyFill="1" applyAlignment="1">
      <alignment horizontal="center" vertical="center" wrapText="1"/>
    </xf>
    <xf numFmtId="0" fontId="15" fillId="10" borderId="14" xfId="0" applyFont="1" applyFill="1" applyBorder="1" applyAlignment="1">
      <alignment horizontal="center" vertical="center" wrapText="1"/>
    </xf>
    <xf numFmtId="0" fontId="15" fillId="10" borderId="25" xfId="0" applyFont="1" applyFill="1" applyBorder="1" applyAlignment="1">
      <alignment horizontal="center" vertical="center" wrapText="1"/>
    </xf>
    <xf numFmtId="0" fontId="20" fillId="13" borderId="19" xfId="0" applyFont="1" applyFill="1" applyBorder="1" applyAlignment="1">
      <alignment horizontal="center" vertical="center" wrapText="1"/>
    </xf>
    <xf numFmtId="0" fontId="20" fillId="13" borderId="26" xfId="0" applyFont="1" applyFill="1" applyBorder="1" applyAlignment="1">
      <alignment horizontal="center" vertical="center" wrapText="1"/>
    </xf>
    <xf numFmtId="0" fontId="11" fillId="10" borderId="23" xfId="0" applyFont="1" applyFill="1" applyBorder="1" applyAlignment="1">
      <alignment horizontal="center" wrapText="1"/>
    </xf>
    <xf numFmtId="0" fontId="13" fillId="12" borderId="18" xfId="0" applyFont="1" applyFill="1" applyBorder="1" applyAlignment="1">
      <alignment horizontal="center" wrapText="1"/>
    </xf>
    <xf numFmtId="0" fontId="13" fillId="12" borderId="0" xfId="0" applyFont="1" applyFill="1" applyAlignment="1">
      <alignment horizontal="center" wrapText="1"/>
    </xf>
    <xf numFmtId="0" fontId="12" fillId="11" borderId="12" xfId="0" applyFont="1" applyFill="1" applyBorder="1" applyAlignment="1">
      <alignment horizontal="center" wrapText="1"/>
    </xf>
    <xf numFmtId="0" fontId="16" fillId="11" borderId="0" xfId="0" applyFont="1" applyFill="1" applyAlignment="1">
      <alignment horizontal="center" vertical="center" wrapText="1"/>
    </xf>
    <xf numFmtId="0" fontId="19" fillId="13" borderId="0" xfId="0" applyFont="1" applyFill="1" applyAlignment="1">
      <alignment horizontal="center" wrapText="1"/>
    </xf>
    <xf numFmtId="2" fontId="20" fillId="13" borderId="26" xfId="0" applyNumberFormat="1" applyFont="1" applyFill="1" applyBorder="1" applyAlignment="1">
      <alignment horizontal="center" vertical="center" wrapText="1"/>
    </xf>
    <xf numFmtId="0" fontId="15" fillId="10" borderId="22" xfId="0" applyFont="1" applyFill="1" applyBorder="1" applyAlignment="1">
      <alignment horizontal="center" vertical="center" wrapText="1"/>
    </xf>
    <xf numFmtId="0" fontId="19" fillId="13" borderId="19" xfId="0" applyFont="1" applyFill="1" applyBorder="1" applyAlignment="1">
      <alignment horizontal="center" wrapText="1"/>
    </xf>
    <xf numFmtId="0" fontId="19" fillId="13" borderId="26" xfId="0" applyFont="1" applyFill="1" applyBorder="1" applyAlignment="1">
      <alignment horizontal="center" wrapText="1"/>
    </xf>
  </cellXfs>
  <cellStyles count="2">
    <cellStyle name="Normal" xfId="0" builtinId="0"/>
    <cellStyle name="Percent" xfId="1" builtinId="5"/>
  </cellStyles>
  <dxfs count="38">
    <dxf>
      <numFmt numFmtId="0" formatCode="General"/>
    </dxf>
    <dxf>
      <numFmt numFmtId="0" formatCode="General"/>
    </dxf>
    <dxf>
      <numFmt numFmtId="0" formatCode="General"/>
    </dxf>
    <dxf>
      <numFmt numFmtId="0" formatCode="General"/>
    </dxf>
    <dxf>
      <numFmt numFmtId="27" formatCode="m/d/yyyy\ h:mm"/>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bottom style="thin">
          <color rgb="FFCCCCCC"/>
        </bottom>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 Risk &amp; Field Performance Dashboard.xlsx]Sheet1!PivotTable7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Risk_Category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Sheet1!$A$4:$A$6</c:f>
              <c:strCache>
                <c:ptCount val="3"/>
                <c:pt idx="0">
                  <c:v>High Risk</c:v>
                </c:pt>
                <c:pt idx="1">
                  <c:v>Low Risk</c:v>
                </c:pt>
                <c:pt idx="2">
                  <c:v>Medium Risk</c:v>
                </c:pt>
              </c:strCache>
            </c:strRef>
          </c:cat>
          <c:val>
            <c:numRef>
              <c:f>Sheet1!$B$4:$B$6</c:f>
              <c:numCache>
                <c:formatCode>General</c:formatCode>
                <c:ptCount val="3"/>
                <c:pt idx="0">
                  <c:v>3</c:v>
                </c:pt>
                <c:pt idx="1">
                  <c:v>104</c:v>
                </c:pt>
                <c:pt idx="2">
                  <c:v>43</c:v>
                </c:pt>
              </c:numCache>
            </c:numRef>
          </c:val>
          <c:extLst>
            <c:ext xmlns:c16="http://schemas.microsoft.com/office/drawing/2014/chart" uri="{C3380CC4-5D6E-409C-BE32-E72D297353CC}">
              <c16:uniqueId val="{00000000-B1BA-4DC9-8C46-6E73351D7F9F}"/>
            </c:ext>
          </c:extLst>
        </c:ser>
        <c:dLbls>
          <c:showLegendKey val="0"/>
          <c:showVal val="0"/>
          <c:showCatName val="0"/>
          <c:showSerName val="0"/>
          <c:showPercent val="0"/>
          <c:showBubbleSize val="0"/>
        </c:dLbls>
        <c:gapWidth val="219"/>
        <c:overlap val="-27"/>
        <c:axId val="1762822991"/>
        <c:axId val="1762809071"/>
      </c:barChart>
      <c:catAx>
        <c:axId val="176282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809071"/>
        <c:crosses val="autoZero"/>
        <c:auto val="1"/>
        <c:lblAlgn val="ctr"/>
        <c:lblOffset val="100"/>
        <c:noMultiLvlLbl val="0"/>
      </c:catAx>
      <c:valAx>
        <c:axId val="176280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822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[Construction Risk &amp; Field Performance Dashboard.xlsx]Sheet1!PivotTable7</c:name>
    <c:fmtId val="3"/>
  </c:pivotSource>
  <c:chart>
    <c:title>
      <c:tx>
        <c:rich>
          <a:bodyPr rot="0" spcFirstLastPara="1" vertOverflow="ellipsis" vert="horz" wrap="square" anchor="ctr" anchorCtr="1"/>
          <a:lstStyle/>
          <a:p>
            <a:pPr>
              <a:defRPr sz="1000" b="1" i="0" u="none" strike="noStrike" kern="1200" spc="0" baseline="0">
                <a:solidFill>
                  <a:srgbClr val="64B5F6"/>
                </a:solidFill>
                <a:latin typeface="+mn-lt"/>
                <a:ea typeface="+mn-ea"/>
                <a:cs typeface="+mn-cs"/>
              </a:defRPr>
            </a:pPr>
            <a:r>
              <a:rPr lang="en-US"/>
              <a:t>Project Risk Distribution</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64B5F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2A5F5"/>
          </a:solidFill>
          <a:ln>
            <a:solidFill>
              <a:srgbClr val="42A5F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rgbClr val="42A5F5"/>
            </a:solidFill>
            <a:ln>
              <a:solidFill>
                <a:srgbClr val="42A5F5"/>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Sheet1!$A$4:$A$6</c:f>
              <c:strCache>
                <c:ptCount val="3"/>
                <c:pt idx="0">
                  <c:v>High Risk</c:v>
                </c:pt>
                <c:pt idx="1">
                  <c:v>Low Risk</c:v>
                </c:pt>
                <c:pt idx="2">
                  <c:v>Medium Risk</c:v>
                </c:pt>
              </c:strCache>
            </c:strRef>
          </c:cat>
          <c:val>
            <c:numRef>
              <c:f>Sheet1!$B$4:$B$6</c:f>
              <c:numCache>
                <c:formatCode>General</c:formatCode>
                <c:ptCount val="3"/>
                <c:pt idx="0">
                  <c:v>3</c:v>
                </c:pt>
                <c:pt idx="1">
                  <c:v>104</c:v>
                </c:pt>
                <c:pt idx="2">
                  <c:v>43</c:v>
                </c:pt>
              </c:numCache>
            </c:numRef>
          </c:val>
          <c:extLst>
            <c:ext xmlns:c16="http://schemas.microsoft.com/office/drawing/2014/chart" uri="{C3380CC4-5D6E-409C-BE32-E72D297353CC}">
              <c16:uniqueId val="{00000000-DFD3-4BBB-AB61-85B27AF44AD3}"/>
            </c:ext>
          </c:extLst>
        </c:ser>
        <c:dLbls>
          <c:dLblPos val="outEnd"/>
          <c:showLegendKey val="0"/>
          <c:showVal val="1"/>
          <c:showCatName val="0"/>
          <c:showSerName val="0"/>
          <c:showPercent val="0"/>
          <c:showBubbleSize val="0"/>
        </c:dLbls>
        <c:gapWidth val="219"/>
        <c:overlap val="-27"/>
        <c:axId val="1762822991"/>
        <c:axId val="1762809071"/>
      </c:barChart>
      <c:catAx>
        <c:axId val="1762822991"/>
        <c:scaling>
          <c:orientation val="minMax"/>
        </c:scaling>
        <c:delete val="0"/>
        <c:axPos val="b"/>
        <c:majorGridlines>
          <c:spPr>
            <a:ln w="9525" cap="flat" cmpd="sng" algn="ctr">
              <a:solidFill>
                <a:srgbClr val="2C3E50"/>
              </a:solidFill>
              <a:prstDash val="solid"/>
              <a:round/>
            </a:ln>
            <a:effectLst/>
          </c:spPr>
        </c:majorGridlines>
        <c:numFmt formatCode="General" sourceLinked="1"/>
        <c:majorTickMark val="none"/>
        <c:minorTickMark val="none"/>
        <c:tickLblPos val="nextTo"/>
        <c:spPr>
          <a:noFill/>
          <a:ln w="9525" cap="flat" cmpd="sng" algn="ctr">
            <a:solidFill>
              <a:srgbClr val="37474F"/>
            </a:solidFill>
            <a:prstDash val="solid"/>
            <a:round/>
          </a:ln>
          <a:effectLst/>
        </c:spPr>
        <c:txPr>
          <a:bodyPr rot="-60000000" spcFirstLastPara="1" vertOverflow="ellipsis" vert="horz" wrap="square" anchor="ctr" anchorCtr="1"/>
          <a:lstStyle/>
          <a:p>
            <a:pPr>
              <a:defRPr sz="800" b="0" i="0" u="none" strike="noStrike" kern="1200" baseline="0">
                <a:solidFill>
                  <a:srgbClr val="B0BEC5"/>
                </a:solidFill>
                <a:latin typeface="+mn-lt"/>
                <a:ea typeface="+mn-ea"/>
                <a:cs typeface="+mn-cs"/>
              </a:defRPr>
            </a:pPr>
            <a:endParaRPr lang="en-US"/>
          </a:p>
        </c:txPr>
        <c:crossAx val="1762809071"/>
        <c:crosses val="autoZero"/>
        <c:auto val="1"/>
        <c:lblAlgn val="ctr"/>
        <c:lblOffset val="100"/>
        <c:noMultiLvlLbl val="0"/>
      </c:catAx>
      <c:valAx>
        <c:axId val="1762809071"/>
        <c:scaling>
          <c:orientation val="minMax"/>
        </c:scaling>
        <c:delete val="0"/>
        <c:axPos val="l"/>
        <c:majorGridlines>
          <c:spPr>
            <a:ln w="9525" cap="flat" cmpd="sng" algn="ctr">
              <a:solidFill>
                <a:srgbClr val="2C3E50"/>
              </a:solidFill>
              <a:prstDash val="solid"/>
              <a:round/>
            </a:ln>
            <a:effectLst/>
          </c:spPr>
        </c:majorGridlines>
        <c:numFmt formatCode="General" sourceLinked="1"/>
        <c:majorTickMark val="none"/>
        <c:minorTickMark val="none"/>
        <c:tickLblPos val="nextTo"/>
        <c:spPr>
          <a:noFill/>
          <a:ln>
            <a:solidFill>
              <a:srgbClr val="37474F"/>
            </a:solidFill>
            <a:prstDash val="solid"/>
          </a:ln>
          <a:effectLst/>
        </c:spPr>
        <c:txPr>
          <a:bodyPr rot="-60000000" spcFirstLastPara="1" vertOverflow="ellipsis" vert="horz" wrap="square" anchor="ctr" anchorCtr="1"/>
          <a:lstStyle/>
          <a:p>
            <a:pPr>
              <a:defRPr sz="800" b="0" i="0" u="none" strike="noStrike" kern="1200" baseline="0">
                <a:solidFill>
                  <a:srgbClr val="B0BEC5"/>
                </a:solidFill>
                <a:latin typeface="+mn-lt"/>
                <a:ea typeface="+mn-ea"/>
                <a:cs typeface="+mn-cs"/>
              </a:defRPr>
            </a:pPr>
            <a:endParaRPr lang="en-US"/>
          </a:p>
        </c:txPr>
        <c:crossAx val="1762822991"/>
        <c:crosses val="autoZero"/>
        <c:crossBetween val="between"/>
      </c:valAx>
      <c:spPr>
        <a:solidFill>
          <a:srgbClr val="1E2A3A"/>
        </a:solidFill>
        <a:ln w="25400">
          <a:noFill/>
        </a:ln>
        <a:effectLst/>
      </c:spPr>
    </c:plotArea>
    <c:legend>
      <c:legendPos val="r"/>
      <c:overlay val="0"/>
      <c:spPr>
        <a:solidFill>
          <a:srgbClr val="1E2A3A"/>
        </a:solidFill>
        <a:ln>
          <a:noFill/>
        </a:ln>
        <a:effectLst/>
      </c:spPr>
      <c:txPr>
        <a:bodyPr rot="0" spcFirstLastPara="1" vertOverflow="ellipsis" vert="horz" wrap="square" anchor="ctr" anchorCtr="1"/>
        <a:lstStyle/>
        <a:p>
          <a:pPr>
            <a:defRPr sz="800" b="0" i="0" u="none" strike="noStrike" kern="1200" baseline="0">
              <a:solidFill>
                <a:srgbClr val="B0BEC5"/>
              </a:solidFill>
              <a:latin typeface="+mn-lt"/>
              <a:ea typeface="+mn-ea"/>
              <a:cs typeface="+mn-cs"/>
            </a:defRPr>
          </a:pPr>
          <a:endParaRPr lang="en-US"/>
        </a:p>
      </c:txPr>
    </c:legend>
    <c:plotVisOnly val="1"/>
    <c:dispBlanksAs val="gap"/>
    <c:showDLblsOverMax val="0"/>
  </c:chart>
  <c:spPr>
    <a:solidFill>
      <a:srgbClr val="1E2A3A"/>
    </a:solidFill>
    <a:ln w="12700" cap="flat" cmpd="sng" algn="ctr">
      <a:solidFill>
        <a:srgbClr val="37474F"/>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64B5F6"/>
                </a:solidFill>
                <a:latin typeface="+mn-lt"/>
                <a:ea typeface="+mn-ea"/>
                <a:cs typeface="+mn-cs"/>
              </a:defRPr>
            </a:pPr>
            <a:r>
              <a:rPr lang="en-US"/>
              <a:t>Delay Risk by Optimization Suggestion</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64B5F6"/>
              </a:solidFill>
              <a:latin typeface="+mn-lt"/>
              <a:ea typeface="+mn-ea"/>
              <a:cs typeface="+mn-cs"/>
            </a:defRPr>
          </a:pPr>
          <a:endParaRPr lang="en-US"/>
        </a:p>
      </c:txPr>
    </c:title>
    <c:autoTitleDeleted val="0"/>
    <c:plotArea>
      <c:layout/>
      <c:barChart>
        <c:barDir val="bar"/>
        <c:grouping val="clustered"/>
        <c:varyColors val="0"/>
        <c:ser>
          <c:idx val="0"/>
          <c:order val="0"/>
          <c:spPr>
            <a:solidFill>
              <a:srgbClr val="42A5F5"/>
            </a:solidFill>
            <a:ln>
              <a:solidFill>
                <a:srgbClr val="42A5F5"/>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Dashboard!$H$15:$H$19</c:f>
              <c:strCache>
                <c:ptCount val="5"/>
                <c:pt idx="0">
                  <c:v>Adjust Schedule</c:v>
                </c:pt>
                <c:pt idx="1">
                  <c:v>Enhance Safety Measures</c:v>
                </c:pt>
                <c:pt idx="2">
                  <c:v>Increase Machinery Efficiency</c:v>
                </c:pt>
                <c:pt idx="3">
                  <c:v>Optimize Material Usage</c:v>
                </c:pt>
                <c:pt idx="4">
                  <c:v>Reallocate Workers</c:v>
                </c:pt>
              </c:strCache>
            </c:strRef>
          </c:cat>
          <c:val>
            <c:numRef>
              <c:f>Dashboard!$J$15:$J$19</c:f>
              <c:numCache>
                <c:formatCode>General</c:formatCode>
                <c:ptCount val="5"/>
                <c:pt idx="0">
                  <c:v>987</c:v>
                </c:pt>
                <c:pt idx="1">
                  <c:v>1001</c:v>
                </c:pt>
                <c:pt idx="2">
                  <c:v>1012</c:v>
                </c:pt>
                <c:pt idx="3">
                  <c:v>973</c:v>
                </c:pt>
                <c:pt idx="4">
                  <c:v>962</c:v>
                </c:pt>
              </c:numCache>
            </c:numRef>
          </c:val>
          <c:extLst>
            <c:ext xmlns:c16="http://schemas.microsoft.com/office/drawing/2014/chart" uri="{C3380CC4-5D6E-409C-BE32-E72D297353CC}">
              <c16:uniqueId val="{00000000-C58E-4A4C-A9E2-415E2665CA9B}"/>
            </c:ext>
          </c:extLst>
        </c:ser>
        <c:dLbls>
          <c:dLblPos val="outEnd"/>
          <c:showLegendKey val="0"/>
          <c:showVal val="1"/>
          <c:showCatName val="0"/>
          <c:showSerName val="0"/>
          <c:showPercent val="0"/>
          <c:showBubbleSize val="0"/>
        </c:dLbls>
        <c:gapWidth val="182"/>
        <c:axId val="1758508623"/>
        <c:axId val="1758511023"/>
      </c:barChart>
      <c:catAx>
        <c:axId val="1758508623"/>
        <c:scaling>
          <c:orientation val="minMax"/>
        </c:scaling>
        <c:delete val="0"/>
        <c:axPos val="l"/>
        <c:majorGridlines>
          <c:spPr>
            <a:ln w="9525" cap="flat" cmpd="sng" algn="ctr">
              <a:solidFill>
                <a:srgbClr val="2C3E50"/>
              </a:solidFill>
              <a:prstDash val="solid"/>
              <a:round/>
            </a:ln>
            <a:effectLst/>
          </c:spPr>
        </c:majorGridlines>
        <c:numFmt formatCode="General" sourceLinked="1"/>
        <c:majorTickMark val="none"/>
        <c:minorTickMark val="none"/>
        <c:tickLblPos val="nextTo"/>
        <c:spPr>
          <a:noFill/>
          <a:ln w="9525" cap="flat" cmpd="sng" algn="ctr">
            <a:solidFill>
              <a:srgbClr val="37474F"/>
            </a:solidFill>
            <a:prstDash val="solid"/>
            <a:round/>
          </a:ln>
          <a:effectLst/>
        </c:spPr>
        <c:txPr>
          <a:bodyPr rot="-60000000" spcFirstLastPara="1" vertOverflow="ellipsis" vert="horz" wrap="square" anchor="ctr" anchorCtr="1"/>
          <a:lstStyle/>
          <a:p>
            <a:pPr>
              <a:defRPr sz="800" b="0" i="0" u="none" strike="noStrike" kern="1200" baseline="0">
                <a:solidFill>
                  <a:srgbClr val="B0BEC5"/>
                </a:solidFill>
                <a:latin typeface="+mn-lt"/>
                <a:ea typeface="+mn-ea"/>
                <a:cs typeface="+mn-cs"/>
              </a:defRPr>
            </a:pPr>
            <a:endParaRPr lang="en-US"/>
          </a:p>
        </c:txPr>
        <c:crossAx val="1758511023"/>
        <c:crosses val="autoZero"/>
        <c:auto val="1"/>
        <c:lblAlgn val="ctr"/>
        <c:lblOffset val="100"/>
        <c:noMultiLvlLbl val="0"/>
      </c:catAx>
      <c:valAx>
        <c:axId val="1758511023"/>
        <c:scaling>
          <c:orientation val="minMax"/>
        </c:scaling>
        <c:delete val="0"/>
        <c:axPos val="b"/>
        <c:majorGridlines>
          <c:spPr>
            <a:ln w="9525" cap="flat" cmpd="sng" algn="ctr">
              <a:solidFill>
                <a:srgbClr val="2C3E50"/>
              </a:solidFill>
              <a:prstDash val="solid"/>
              <a:round/>
            </a:ln>
            <a:effectLst/>
          </c:spPr>
        </c:majorGridlines>
        <c:numFmt formatCode="General" sourceLinked="1"/>
        <c:majorTickMark val="none"/>
        <c:minorTickMark val="none"/>
        <c:tickLblPos val="nextTo"/>
        <c:spPr>
          <a:noFill/>
          <a:ln>
            <a:solidFill>
              <a:srgbClr val="37474F"/>
            </a:solidFill>
            <a:prstDash val="solid"/>
          </a:ln>
          <a:effectLst/>
        </c:spPr>
        <c:txPr>
          <a:bodyPr rot="-60000000" spcFirstLastPara="1" vertOverflow="ellipsis" vert="horz" wrap="square" anchor="ctr" anchorCtr="1"/>
          <a:lstStyle/>
          <a:p>
            <a:pPr>
              <a:defRPr sz="800" b="0" i="0" u="none" strike="noStrike" kern="1200" baseline="0">
                <a:solidFill>
                  <a:srgbClr val="B0BEC5"/>
                </a:solidFill>
                <a:latin typeface="+mn-lt"/>
                <a:ea typeface="+mn-ea"/>
                <a:cs typeface="+mn-cs"/>
              </a:defRPr>
            </a:pPr>
            <a:endParaRPr lang="en-US"/>
          </a:p>
        </c:txPr>
        <c:crossAx val="1758508623"/>
        <c:crosses val="autoZero"/>
        <c:crossBetween val="between"/>
      </c:valAx>
      <c:spPr>
        <a:solidFill>
          <a:srgbClr val="1E2A3A"/>
        </a:solidFill>
        <a:ln w="25400">
          <a:noFill/>
        </a:ln>
        <a:effectLst/>
      </c:spPr>
    </c:plotArea>
    <c:legend>
      <c:legendPos val="r"/>
      <c:overlay val="0"/>
      <c:spPr>
        <a:solidFill>
          <a:srgbClr val="1E2A3A"/>
        </a:solidFill>
        <a:ln>
          <a:noFill/>
        </a:ln>
        <a:effectLst/>
      </c:spPr>
      <c:txPr>
        <a:bodyPr rot="0" spcFirstLastPara="1" vertOverflow="ellipsis" vert="horz" wrap="square" anchor="ctr" anchorCtr="1"/>
        <a:lstStyle/>
        <a:p>
          <a:pPr>
            <a:defRPr sz="800" b="0" i="0" u="none" strike="noStrike" kern="1200" baseline="0">
              <a:solidFill>
                <a:srgbClr val="B0BEC5"/>
              </a:solidFill>
              <a:latin typeface="+mn-lt"/>
              <a:ea typeface="+mn-ea"/>
              <a:cs typeface="+mn-cs"/>
            </a:defRPr>
          </a:pPr>
          <a:endParaRPr lang="en-US"/>
        </a:p>
      </c:txPr>
    </c:legend>
    <c:plotVisOnly val="1"/>
    <c:dispBlanksAs val="gap"/>
    <c:showDLblsOverMax val="0"/>
  </c:chart>
  <c:spPr>
    <a:solidFill>
      <a:srgbClr val="1E2A3A"/>
    </a:solidFill>
    <a:ln w="12700" cap="flat" cmpd="sng" algn="ctr">
      <a:solidFill>
        <a:srgbClr val="37474F"/>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64B5F6"/>
                </a:solidFill>
                <a:latin typeface="+mn-lt"/>
                <a:ea typeface="+mn-ea"/>
                <a:cs typeface="+mn-cs"/>
              </a:defRPr>
            </a:pPr>
            <a:r>
              <a:rPr lang="en-US"/>
              <a:t>Cost &amp; Schedule Overrun by Contract Type</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64B5F6"/>
              </a:solidFill>
              <a:latin typeface="+mn-lt"/>
              <a:ea typeface="+mn-ea"/>
              <a:cs typeface="+mn-cs"/>
            </a:defRPr>
          </a:pPr>
          <a:endParaRPr lang="en-US"/>
        </a:p>
      </c:txPr>
    </c:title>
    <c:autoTitleDeleted val="0"/>
    <c:plotArea>
      <c:layout/>
      <c:barChart>
        <c:barDir val="col"/>
        <c:grouping val="clustered"/>
        <c:varyColors val="0"/>
        <c:ser>
          <c:idx val="0"/>
          <c:order val="0"/>
          <c:tx>
            <c:v>Avg Cost Overrun</c:v>
          </c:tx>
          <c:spPr>
            <a:solidFill>
              <a:srgbClr val="42A5F5"/>
            </a:solidFill>
            <a:ln>
              <a:solidFill>
                <a:srgbClr val="42A5F5"/>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Dashboard!$M$15:$M$18</c:f>
              <c:strCache>
                <c:ptCount val="4"/>
                <c:pt idx="0">
                  <c:v>Lump Sum</c:v>
                </c:pt>
                <c:pt idx="1">
                  <c:v>GMP</c:v>
                </c:pt>
                <c:pt idx="2">
                  <c:v>Cost-Plus</c:v>
                </c:pt>
                <c:pt idx="3">
                  <c:v>Design-Build</c:v>
                </c:pt>
              </c:strCache>
            </c:strRef>
          </c:cat>
          <c:val>
            <c:numRef>
              <c:f>Dashboard!$N$15:$N$18</c:f>
              <c:numCache>
                <c:formatCode>0%</c:formatCode>
                <c:ptCount val="4"/>
                <c:pt idx="0">
                  <c:v>0.11</c:v>
                </c:pt>
                <c:pt idx="1">
                  <c:v>0.1</c:v>
                </c:pt>
                <c:pt idx="2">
                  <c:v>5.5E-2</c:v>
                </c:pt>
                <c:pt idx="3">
                  <c:v>0.11699999999999999</c:v>
                </c:pt>
              </c:numCache>
            </c:numRef>
          </c:val>
          <c:extLst>
            <c:ext xmlns:c16="http://schemas.microsoft.com/office/drawing/2014/chart" uri="{C3380CC4-5D6E-409C-BE32-E72D297353CC}">
              <c16:uniqueId val="{00000000-DDBC-49A6-8A74-B2C5B538B1B6}"/>
            </c:ext>
          </c:extLst>
        </c:ser>
        <c:ser>
          <c:idx val="1"/>
          <c:order val="1"/>
          <c:tx>
            <c:v>Avg Schedule Overrun</c:v>
          </c:tx>
          <c:spPr>
            <a:solidFill>
              <a:srgbClr val="EF5350"/>
            </a:solidFill>
            <a:ln>
              <a:solidFill>
                <a:srgbClr val="EF5350"/>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Dashboard!$M$15:$M$18</c:f>
              <c:strCache>
                <c:ptCount val="4"/>
                <c:pt idx="0">
                  <c:v>Lump Sum</c:v>
                </c:pt>
                <c:pt idx="1">
                  <c:v>GMP</c:v>
                </c:pt>
                <c:pt idx="2">
                  <c:v>Cost-Plus</c:v>
                </c:pt>
                <c:pt idx="3">
                  <c:v>Design-Build</c:v>
                </c:pt>
              </c:strCache>
            </c:strRef>
          </c:cat>
          <c:val>
            <c:numRef>
              <c:f>Dashboard!$O$15:$O$18</c:f>
              <c:numCache>
                <c:formatCode>0.0%</c:formatCode>
                <c:ptCount val="4"/>
                <c:pt idx="0">
                  <c:v>0.16699999999999998</c:v>
                </c:pt>
                <c:pt idx="1">
                  <c:v>0.18100000000000002</c:v>
                </c:pt>
                <c:pt idx="2" formatCode="0%">
                  <c:v>0.154</c:v>
                </c:pt>
                <c:pt idx="3">
                  <c:v>0.17300000000000001</c:v>
                </c:pt>
              </c:numCache>
            </c:numRef>
          </c:val>
          <c:extLst>
            <c:ext xmlns:c16="http://schemas.microsoft.com/office/drawing/2014/chart" uri="{C3380CC4-5D6E-409C-BE32-E72D297353CC}">
              <c16:uniqueId val="{00000001-DDBC-49A6-8A74-B2C5B538B1B6}"/>
            </c:ext>
          </c:extLst>
        </c:ser>
        <c:dLbls>
          <c:dLblPos val="outEnd"/>
          <c:showLegendKey val="0"/>
          <c:showVal val="1"/>
          <c:showCatName val="0"/>
          <c:showSerName val="0"/>
          <c:showPercent val="0"/>
          <c:showBubbleSize val="0"/>
        </c:dLbls>
        <c:gapWidth val="219"/>
        <c:overlap val="-27"/>
        <c:axId val="1838995807"/>
        <c:axId val="1838993887"/>
      </c:barChart>
      <c:catAx>
        <c:axId val="1838995807"/>
        <c:scaling>
          <c:orientation val="minMax"/>
        </c:scaling>
        <c:delete val="0"/>
        <c:axPos val="b"/>
        <c:majorGridlines>
          <c:spPr>
            <a:ln w="9525" cap="flat" cmpd="sng" algn="ctr">
              <a:solidFill>
                <a:srgbClr val="2C3E50"/>
              </a:solidFill>
              <a:prstDash val="solid"/>
              <a:round/>
            </a:ln>
            <a:effectLst/>
          </c:spPr>
        </c:majorGridlines>
        <c:numFmt formatCode="General" sourceLinked="1"/>
        <c:majorTickMark val="none"/>
        <c:minorTickMark val="none"/>
        <c:tickLblPos val="nextTo"/>
        <c:spPr>
          <a:noFill/>
          <a:ln w="9525" cap="flat" cmpd="sng" algn="ctr">
            <a:solidFill>
              <a:srgbClr val="37474F"/>
            </a:solidFill>
            <a:prstDash val="solid"/>
            <a:round/>
          </a:ln>
          <a:effectLst/>
        </c:spPr>
        <c:txPr>
          <a:bodyPr rot="-60000000" spcFirstLastPara="1" vertOverflow="ellipsis" vert="horz" wrap="square" anchor="ctr" anchorCtr="1"/>
          <a:lstStyle/>
          <a:p>
            <a:pPr>
              <a:defRPr sz="800" b="0" i="0" u="none" strike="noStrike" kern="1200" baseline="0">
                <a:solidFill>
                  <a:srgbClr val="B0BEC5"/>
                </a:solidFill>
                <a:latin typeface="+mn-lt"/>
                <a:ea typeface="+mn-ea"/>
                <a:cs typeface="+mn-cs"/>
              </a:defRPr>
            </a:pPr>
            <a:endParaRPr lang="en-US"/>
          </a:p>
        </c:txPr>
        <c:crossAx val="1838993887"/>
        <c:crosses val="autoZero"/>
        <c:auto val="1"/>
        <c:lblAlgn val="ctr"/>
        <c:lblOffset val="100"/>
        <c:noMultiLvlLbl val="0"/>
      </c:catAx>
      <c:valAx>
        <c:axId val="1838993887"/>
        <c:scaling>
          <c:orientation val="minMax"/>
        </c:scaling>
        <c:delete val="0"/>
        <c:axPos val="l"/>
        <c:majorGridlines>
          <c:spPr>
            <a:ln w="9525" cap="flat" cmpd="sng" algn="ctr">
              <a:solidFill>
                <a:srgbClr val="2C3E50"/>
              </a:solidFill>
              <a:prstDash val="solid"/>
              <a:round/>
            </a:ln>
            <a:effectLst/>
          </c:spPr>
        </c:majorGridlines>
        <c:numFmt formatCode="0%" sourceLinked="1"/>
        <c:majorTickMark val="none"/>
        <c:minorTickMark val="none"/>
        <c:tickLblPos val="nextTo"/>
        <c:spPr>
          <a:noFill/>
          <a:ln>
            <a:solidFill>
              <a:srgbClr val="37474F"/>
            </a:solidFill>
            <a:prstDash val="solid"/>
          </a:ln>
          <a:effectLst/>
        </c:spPr>
        <c:txPr>
          <a:bodyPr rot="-60000000" spcFirstLastPara="1" vertOverflow="ellipsis" vert="horz" wrap="square" anchor="ctr" anchorCtr="1"/>
          <a:lstStyle/>
          <a:p>
            <a:pPr>
              <a:defRPr sz="800" b="0" i="0" u="none" strike="noStrike" kern="1200" baseline="0">
                <a:solidFill>
                  <a:srgbClr val="B0BEC5"/>
                </a:solidFill>
                <a:latin typeface="+mn-lt"/>
                <a:ea typeface="+mn-ea"/>
                <a:cs typeface="+mn-cs"/>
              </a:defRPr>
            </a:pPr>
            <a:endParaRPr lang="en-US"/>
          </a:p>
        </c:txPr>
        <c:crossAx val="1838995807"/>
        <c:crosses val="autoZero"/>
        <c:crossBetween val="between"/>
      </c:valAx>
      <c:spPr>
        <a:solidFill>
          <a:srgbClr val="1E2A3A"/>
        </a:solidFill>
        <a:ln w="25400">
          <a:noFill/>
        </a:ln>
        <a:effectLst/>
      </c:spPr>
    </c:plotArea>
    <c:legend>
      <c:legendPos val="b"/>
      <c:overlay val="0"/>
      <c:spPr>
        <a:solidFill>
          <a:srgbClr val="1E2A3A"/>
        </a:solidFill>
        <a:ln>
          <a:noFill/>
        </a:ln>
        <a:effectLst/>
      </c:spPr>
      <c:txPr>
        <a:bodyPr rot="0" spcFirstLastPara="1" vertOverflow="ellipsis" vert="horz" wrap="square" anchor="ctr" anchorCtr="1"/>
        <a:lstStyle/>
        <a:p>
          <a:pPr>
            <a:defRPr sz="800" b="0" i="0" u="none" strike="noStrike" kern="1200" baseline="0">
              <a:solidFill>
                <a:srgbClr val="B0BEC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A3A"/>
    </a:solidFill>
    <a:ln w="12700" cap="flat" cmpd="sng" algn="ctr">
      <a:solidFill>
        <a:srgbClr val="37474F"/>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621505</xdr:colOff>
      <xdr:row>7</xdr:row>
      <xdr:rowOff>47625</xdr:rowOff>
    </xdr:from>
    <xdr:to>
      <xdr:col>12</xdr:col>
      <xdr:colOff>11905</xdr:colOff>
      <xdr:row>22</xdr:row>
      <xdr:rowOff>76200</xdr:rowOff>
    </xdr:to>
    <xdr:graphicFrame macro="">
      <xdr:nvGraphicFramePr>
        <xdr:cNvPr id="2" name="Chart 1">
          <a:extLst>
            <a:ext uri="{FF2B5EF4-FFF2-40B4-BE49-F238E27FC236}">
              <a16:creationId xmlns:a16="http://schemas.microsoft.com/office/drawing/2014/main" id="{A8361A0A-F941-9EAB-FCAE-C07B6EDA22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433160</xdr:colOff>
      <xdr:row>21</xdr:row>
      <xdr:rowOff>68150</xdr:rowOff>
    </xdr:from>
    <xdr:to>
      <xdr:col>4</xdr:col>
      <xdr:colOff>877660</xdr:colOff>
      <xdr:row>37</xdr:row>
      <xdr:rowOff>91509</xdr:rowOff>
    </xdr:to>
    <xdr:graphicFrame macro="">
      <xdr:nvGraphicFramePr>
        <xdr:cNvPr id="3" name="Chart 2">
          <a:extLst>
            <a:ext uri="{FF2B5EF4-FFF2-40B4-BE49-F238E27FC236}">
              <a16:creationId xmlns:a16="http://schemas.microsoft.com/office/drawing/2014/main" id="{F07FABA9-77B9-4932-9FE8-E4176D2A8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64634</xdr:colOff>
      <xdr:row>21</xdr:row>
      <xdr:rowOff>113</xdr:rowOff>
    </xdr:from>
    <xdr:to>
      <xdr:col>10</xdr:col>
      <xdr:colOff>406742</xdr:colOff>
      <xdr:row>37</xdr:row>
      <xdr:rowOff>23472</xdr:rowOff>
    </xdr:to>
    <xdr:graphicFrame macro="">
      <xdr:nvGraphicFramePr>
        <xdr:cNvPr id="4" name="Chart 3">
          <a:extLst>
            <a:ext uri="{FF2B5EF4-FFF2-40B4-BE49-F238E27FC236}">
              <a16:creationId xmlns:a16="http://schemas.microsoft.com/office/drawing/2014/main" id="{5BDA0D49-0044-FDE9-A6E1-0007CB572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809853</xdr:colOff>
      <xdr:row>20</xdr:row>
      <xdr:rowOff>51139</xdr:rowOff>
    </xdr:from>
    <xdr:to>
      <xdr:col>15</xdr:col>
      <xdr:colOff>705302</xdr:colOff>
      <xdr:row>36</xdr:row>
      <xdr:rowOff>74498</xdr:rowOff>
    </xdr:to>
    <xdr:graphicFrame macro="">
      <xdr:nvGraphicFramePr>
        <xdr:cNvPr id="5" name="Chart 4">
          <a:extLst>
            <a:ext uri="{FF2B5EF4-FFF2-40B4-BE49-F238E27FC236}">
              <a16:creationId xmlns:a16="http://schemas.microsoft.com/office/drawing/2014/main" id="{523E396D-CEFE-676C-51BA-DCE5BAEBE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ack Joseph Andersen" id="{80F6BDA6-4DA4-4006-9218-4FCFA419A040}" userId="S::ande1541@purdue.edu::40ab0776-a872-4549-953a-3cc29eba318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k Andersen" refreshedDate="46132.781099189815" createdVersion="8" refreshedVersion="8" minRefreshableVersion="3" recordCount="150" xr:uid="{DEA8B773-EE91-497C-9123-CE724AE5C1EF}">
  <cacheSource type="worksheet">
    <worksheetSource ref="A1:T151" sheet="Project Risk Data"/>
  </cacheSource>
  <cacheFields count="20">
    <cacheField name="Project_ID" numFmtId="0">
      <sharedItems/>
    </cacheField>
    <cacheField name="Project_Type" numFmtId="0">
      <sharedItems/>
    </cacheField>
    <cacheField name="Region" numFmtId="0">
      <sharedItems/>
    </cacheField>
    <cacheField name="Contract_Type" numFmtId="0">
      <sharedItems/>
    </cacheField>
    <cacheField name="Complexity" numFmtId="0">
      <sharedItems/>
    </cacheField>
    <cacheField name="Est_Cost_$M" numFmtId="0">
      <sharedItems containsSemiMixedTypes="0" containsString="0" containsNumber="1" minValue="1.65" maxValue="44.66"/>
    </cacheField>
    <cacheField name="Actual_Cost_$M" numFmtId="0">
      <sharedItems containsSemiMixedTypes="0" containsString="0" containsNumber="1" minValue="1.83" maxValue="55.63"/>
    </cacheField>
    <cacheField name="Cost_Overrun_%" numFmtId="0">
      <sharedItems containsSemiMixedTypes="0" containsString="0" containsNumber="1" minValue="-5" maxValue="29.4"/>
    </cacheField>
    <cacheField name="Est_Duration_Days" numFmtId="0">
      <sharedItems containsSemiMixedTypes="0" containsString="0" containsNumber="1" containsInteger="1" minValue="25" maxValue="774"/>
    </cacheField>
    <cacheField name="Actual_Duration_Days" numFmtId="0">
      <sharedItems containsSemiMixedTypes="0" containsString="0" containsNumber="1" containsInteger="1" minValue="32" maxValue="967"/>
    </cacheField>
    <cacheField name="Schedule_Overrun_%" numFmtId="0">
      <sharedItems containsSemiMixedTypes="0" containsString="0" containsNumber="1" minValue="-5" maxValue="41.9"/>
    </cacheField>
    <cacheField name="Subcontractor_Count" numFmtId="0">
      <sharedItems containsSemiMixedTypes="0" containsString="0" containsNumber="1" containsInteger="1" minValue="4" maxValue="28"/>
    </cacheField>
    <cacheField name="RFI_Count" numFmtId="0">
      <sharedItems containsSemiMixedTypes="0" containsString="0" containsNumber="1" containsInteger="1" minValue="4" maxValue="99"/>
    </cacheField>
    <cacheField name="Change_Order_%" numFmtId="0">
      <sharedItems containsSemiMixedTypes="0" containsString="0" containsNumber="1" minValue="0" maxValue="22.9"/>
    </cacheField>
    <cacheField name="Safety_Incidents" numFmtId="0">
      <sharedItems containsSemiMixedTypes="0" containsString="0" containsNumber="1" containsInteger="1" minValue="0" maxValue="3"/>
    </cacheField>
    <cacheField name="Labor_Shortage" numFmtId="0">
      <sharedItems/>
    </cacheField>
    <cacheField name="Material_Delays_Weeks" numFmtId="0">
      <sharedItems containsSemiMixedTypes="0" containsString="0" containsNumber="1" containsInteger="1" minValue="0" maxValue="4"/>
    </cacheField>
    <cacheField name="Risk_Score" numFmtId="0">
      <sharedItems containsSemiMixedTypes="0" containsString="0" containsNumber="1" minValue="8.9" maxValue="66.2"/>
    </cacheField>
    <cacheField name="Risk_Category" numFmtId="0">
      <sharedItems count="3">
        <s v="Low Risk"/>
        <s v="Medium Risk"/>
        <s v="High Risk"/>
      </sharedItems>
    </cacheField>
    <cacheField name="Bid_Recommendation"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P0001"/>
    <s v="Education"/>
    <s v="Zionsville"/>
    <s v="Lump Sum"/>
    <s v="Low"/>
    <n v="13.46"/>
    <n v="15.23"/>
    <n v="13.2"/>
    <n v="137"/>
    <n v="156"/>
    <n v="14.5"/>
    <n v="27"/>
    <n v="10"/>
    <n v="7.4"/>
    <n v="1"/>
    <s v="Minor"/>
    <n v="1"/>
    <n v="30.9"/>
    <x v="0"/>
    <s v="Bid Aggressively"/>
  </r>
  <r>
    <s v="P0002"/>
    <s v="Healthcare"/>
    <s v="Westfield"/>
    <s v="Lump Sum"/>
    <s v="Low"/>
    <n v="11.62"/>
    <n v="14.2"/>
    <n v="22.2"/>
    <n v="162"/>
    <n v="181"/>
    <n v="12.1"/>
    <n v="21"/>
    <n v="15"/>
    <n v="3.9"/>
    <n v="1"/>
    <s v="Minor"/>
    <n v="0"/>
    <n v="33.799999999999997"/>
    <x v="0"/>
    <s v="Bid Aggressively"/>
  </r>
  <r>
    <s v="P0003"/>
    <s v="Multifamily"/>
    <s v="Westfield"/>
    <s v="Cost-Plus"/>
    <s v="Low"/>
    <n v="31.87"/>
    <n v="35.46"/>
    <n v="11.3"/>
    <n v="363"/>
    <n v="420"/>
    <n v="15.7"/>
    <n v="8"/>
    <n v="16"/>
    <n v="2.9"/>
    <n v="1"/>
    <s v="N/A"/>
    <n v="0"/>
    <n v="23.2"/>
    <x v="0"/>
    <s v="Bid Aggressively"/>
  </r>
  <r>
    <s v="P0004"/>
    <s v="Infrastructure"/>
    <s v="Carmel"/>
    <s v="Cost-Plus"/>
    <s v="High"/>
    <n v="36.61"/>
    <n v="42.99"/>
    <n v="17.399999999999999"/>
    <n v="560"/>
    <n v="703"/>
    <n v="25.7"/>
    <n v="21"/>
    <n v="17"/>
    <n v="5.6"/>
    <n v="2"/>
    <s v="N/A"/>
    <n v="0"/>
    <n v="38.200000000000003"/>
    <x v="1"/>
    <s v="Bid with Contingency"/>
  </r>
  <r>
    <s v="P0005"/>
    <s v="Education"/>
    <s v="Westfield"/>
    <s v="Cost-Plus"/>
    <s v="High"/>
    <n v="32.15"/>
    <n v="35.42"/>
    <n v="10.199999999999999"/>
    <n v="271"/>
    <n v="281"/>
    <n v="4"/>
    <n v="11"/>
    <n v="78"/>
    <n v="0.6"/>
    <n v="3"/>
    <s v="Significant"/>
    <n v="2"/>
    <n v="34.6"/>
    <x v="0"/>
    <s v="Bid Aggressively"/>
  </r>
  <r>
    <s v="P0006"/>
    <s v="Industrial"/>
    <s v="Zionsville"/>
    <s v="Cost-Plus"/>
    <s v="Medium"/>
    <n v="37.78"/>
    <n v="38.18"/>
    <n v="1.1000000000000001"/>
    <n v="363"/>
    <n v="387"/>
    <n v="6.9"/>
    <n v="15"/>
    <n v="20"/>
    <n v="7.3"/>
    <n v="0"/>
    <s v="Significant"/>
    <n v="1"/>
    <n v="18.5"/>
    <x v="0"/>
    <s v="Bid Aggressively"/>
  </r>
  <r>
    <s v="P0007"/>
    <s v="Multifamily"/>
    <s v="Zionsville"/>
    <s v="GMP"/>
    <s v="High"/>
    <n v="12.15"/>
    <n v="12.4"/>
    <n v="2.1"/>
    <n v="153"/>
    <n v="158"/>
    <n v="3.7"/>
    <n v="12"/>
    <n v="99"/>
    <n v="13.4"/>
    <n v="1"/>
    <s v="Minor"/>
    <n v="1"/>
    <n v="32.799999999999997"/>
    <x v="0"/>
    <s v="Bid Aggressively"/>
  </r>
  <r>
    <s v="P0008"/>
    <s v="Healthcare"/>
    <s v="Carmel"/>
    <s v="GMP"/>
    <s v="Low"/>
    <n v="18.95"/>
    <n v="20.12"/>
    <n v="6.2"/>
    <n v="164"/>
    <n v="188"/>
    <n v="15.1"/>
    <n v="22"/>
    <n v="56"/>
    <n v="0"/>
    <n v="0"/>
    <s v="Minor"/>
    <n v="0"/>
    <n v="20.9"/>
    <x v="0"/>
    <s v="Bid Aggressively"/>
  </r>
  <r>
    <s v="P0009"/>
    <s v="Education"/>
    <s v="Carmel"/>
    <s v="Design-Build"/>
    <s v="Low"/>
    <n v="7.57"/>
    <n v="7.86"/>
    <n v="3.8"/>
    <n v="116"/>
    <n v="135"/>
    <n v="17.2"/>
    <n v="21"/>
    <n v="19"/>
    <n v="0.2"/>
    <n v="1"/>
    <s v="Significant"/>
    <n v="0"/>
    <n v="21"/>
    <x v="0"/>
    <s v="Bid Aggressively"/>
  </r>
  <r>
    <s v="P0010"/>
    <s v="Commercial"/>
    <s v="Fishers"/>
    <s v="GMP"/>
    <s v="High"/>
    <n v="5.45"/>
    <n v="6.07"/>
    <n v="11.4"/>
    <n v="46"/>
    <n v="52"/>
    <n v="13.3"/>
    <n v="7"/>
    <n v="20"/>
    <n v="6.3"/>
    <n v="0"/>
    <s v="Minor"/>
    <n v="1"/>
    <n v="25.9"/>
    <x v="0"/>
    <s v="Bid Aggressively"/>
  </r>
  <r>
    <s v="P0011"/>
    <s v="Industrial"/>
    <s v="Fishers"/>
    <s v="Design-Build"/>
    <s v="High"/>
    <n v="24.52"/>
    <n v="26.18"/>
    <n v="6.8"/>
    <n v="434"/>
    <n v="593"/>
    <n v="36.700000000000003"/>
    <n v="4"/>
    <n v="70"/>
    <n v="7.4"/>
    <n v="0"/>
    <s v="Significant"/>
    <n v="2"/>
    <n v="41.5"/>
    <x v="1"/>
    <s v="Bid with Contingency"/>
  </r>
  <r>
    <s v="P0012"/>
    <s v="Education"/>
    <s v="Carmel"/>
    <s v="Cost-Plus"/>
    <s v="Low"/>
    <n v="20.41"/>
    <n v="19.54"/>
    <n v="-4.3"/>
    <n v="255"/>
    <n v="318"/>
    <n v="25"/>
    <n v="27"/>
    <n v="56"/>
    <n v="0"/>
    <n v="0"/>
    <s v="Minor"/>
    <n v="0"/>
    <n v="17.2"/>
    <x v="0"/>
    <s v="Bid Aggressively"/>
  </r>
  <r>
    <s v="P0013"/>
    <s v="Healthcare"/>
    <s v="Greenwood"/>
    <s v="Cost-Plus"/>
    <s v="High"/>
    <n v="27.99"/>
    <n v="31.12"/>
    <n v="11.2"/>
    <n v="266"/>
    <n v="273"/>
    <n v="2.9"/>
    <n v="28"/>
    <n v="21"/>
    <n v="2.2000000000000002"/>
    <n v="3"/>
    <s v="Significant"/>
    <n v="3"/>
    <n v="29.4"/>
    <x v="0"/>
    <s v="Bid Aggressively"/>
  </r>
  <r>
    <s v="P0014"/>
    <s v="Multifamily"/>
    <s v="Indianapolis"/>
    <s v="Cost-Plus"/>
    <s v="Medium"/>
    <n v="6.37"/>
    <n v="6.64"/>
    <n v="4.2"/>
    <n v="74"/>
    <n v="87"/>
    <n v="17.899999999999999"/>
    <n v="13"/>
    <n v="22"/>
    <n v="6.7"/>
    <n v="0"/>
    <s v="Minor"/>
    <n v="0"/>
    <n v="23"/>
    <x v="0"/>
    <s v="Bid Aggressively"/>
  </r>
  <r>
    <s v="P0015"/>
    <s v="Education"/>
    <s v="Greenwood"/>
    <s v="Design-Build"/>
    <s v="Low"/>
    <n v="34.81"/>
    <n v="37.340000000000003"/>
    <n v="7.3"/>
    <n v="323"/>
    <n v="363"/>
    <n v="12.7"/>
    <n v="19"/>
    <n v="60"/>
    <n v="0"/>
    <n v="0"/>
    <s v="Minor"/>
    <n v="1"/>
    <n v="21.2"/>
    <x v="0"/>
    <s v="Bid Aggressively"/>
  </r>
  <r>
    <s v="P0016"/>
    <s v="Commercial"/>
    <s v="Carmel"/>
    <s v="GMP"/>
    <s v="High"/>
    <n v="18.86"/>
    <n v="19.559999999999999"/>
    <n v="3.7"/>
    <n v="277"/>
    <n v="317"/>
    <n v="14.6"/>
    <n v="15"/>
    <n v="47"/>
    <n v="11.7"/>
    <n v="0"/>
    <s v="N/A"/>
    <n v="0"/>
    <n v="26.4"/>
    <x v="0"/>
    <s v="Bid Aggressively"/>
  </r>
  <r>
    <s v="P0017"/>
    <s v="Infrastructure"/>
    <s v="Greenwood"/>
    <s v="Lump Sum"/>
    <s v="High"/>
    <n v="11.51"/>
    <n v="13.86"/>
    <n v="20.399999999999999"/>
    <n v="117"/>
    <n v="128"/>
    <n v="10.1"/>
    <n v="6"/>
    <n v="72"/>
    <n v="8.8000000000000007"/>
    <n v="0"/>
    <s v="N/A"/>
    <n v="0"/>
    <n v="37.299999999999997"/>
    <x v="1"/>
    <s v="Bid with Contingency"/>
  </r>
  <r>
    <s v="P0018"/>
    <s v="Infrastructure"/>
    <s v="Westfield"/>
    <s v="Lump Sum"/>
    <s v="High"/>
    <n v="13.61"/>
    <n v="15.4"/>
    <n v="13.1"/>
    <n v="174"/>
    <n v="214"/>
    <n v="23.1"/>
    <n v="21"/>
    <n v="18"/>
    <n v="9.9"/>
    <n v="2"/>
    <s v="Minor"/>
    <n v="1"/>
    <n v="41.3"/>
    <x v="1"/>
    <s v="Bid with Contingency"/>
  </r>
  <r>
    <s v="P0019"/>
    <s v="Industrial"/>
    <s v="Indianapolis"/>
    <s v="Design-Build"/>
    <s v="Low"/>
    <n v="5.72"/>
    <n v="6.56"/>
    <n v="14.6"/>
    <n v="70"/>
    <n v="84"/>
    <n v="21.2"/>
    <n v="17"/>
    <n v="28"/>
    <n v="1.4"/>
    <n v="2"/>
    <s v="N/A"/>
    <n v="1"/>
    <n v="31.4"/>
    <x v="0"/>
    <s v="Bid Aggressively"/>
  </r>
  <r>
    <s v="P0020"/>
    <s v="Education"/>
    <s v="Fishers"/>
    <s v="Lump Sum"/>
    <s v="Low"/>
    <n v="33.18"/>
    <n v="35.409999999999997"/>
    <n v="6.7"/>
    <n v="531"/>
    <n v="635"/>
    <n v="19.600000000000001"/>
    <n v="7"/>
    <n v="18"/>
    <n v="8.6999999999999993"/>
    <n v="0"/>
    <s v="N/A"/>
    <n v="1"/>
    <n v="24.2"/>
    <x v="0"/>
    <s v="Bid Aggressively"/>
  </r>
  <r>
    <s v="P0021"/>
    <s v="Infrastructure"/>
    <s v="Indianapolis"/>
    <s v="Design-Build"/>
    <s v="Low"/>
    <n v="20.78"/>
    <n v="21.99"/>
    <n v="5.8"/>
    <n v="345"/>
    <n v="406"/>
    <n v="17.8"/>
    <n v="21"/>
    <n v="9"/>
    <n v="0.4"/>
    <n v="1"/>
    <s v="Minor"/>
    <n v="0"/>
    <n v="19.600000000000001"/>
    <x v="0"/>
    <s v="Bid Aggressively"/>
  </r>
  <r>
    <s v="P0022"/>
    <s v="Healthcare"/>
    <s v="Fishers"/>
    <s v="GMP"/>
    <s v="Low"/>
    <n v="22.63"/>
    <n v="22.27"/>
    <n v="-1.6"/>
    <n v="229"/>
    <n v="280"/>
    <n v="22.5"/>
    <n v="16"/>
    <n v="58"/>
    <n v="10.199999999999999"/>
    <n v="0"/>
    <s v="N/A"/>
    <n v="0"/>
    <n v="25.7"/>
    <x v="0"/>
    <s v="Bid Aggressively"/>
  </r>
  <r>
    <s v="P0023"/>
    <s v="Industrial"/>
    <s v="Zionsville"/>
    <s v="Cost-Plus"/>
    <s v="Medium"/>
    <n v="43.14"/>
    <n v="45.08"/>
    <n v="4.5"/>
    <n v="774"/>
    <n v="967"/>
    <n v="25"/>
    <n v="21"/>
    <n v="54"/>
    <n v="7.4"/>
    <n v="0"/>
    <s v="N/A"/>
    <n v="0"/>
    <n v="28"/>
    <x v="0"/>
    <s v="Bid Aggressively"/>
  </r>
  <r>
    <s v="P0024"/>
    <s v="Healthcare"/>
    <s v="Carmel"/>
    <s v="Lump Sum"/>
    <s v="High"/>
    <n v="3.99"/>
    <n v="4.3600000000000003"/>
    <n v="9.3000000000000007"/>
    <n v="55"/>
    <n v="69"/>
    <n v="26.1"/>
    <n v="20"/>
    <n v="92"/>
    <n v="13.7"/>
    <n v="0"/>
    <s v="N/A"/>
    <n v="1"/>
    <n v="41.6"/>
    <x v="1"/>
    <s v="Bid with Contingency"/>
  </r>
  <r>
    <s v="P0025"/>
    <s v="Commercial"/>
    <s v="Indianapolis"/>
    <s v="Lump Sum"/>
    <s v="High"/>
    <n v="30.87"/>
    <n v="34.11"/>
    <n v="10.5"/>
    <n v="319"/>
    <n v="423"/>
    <n v="32.799999999999997"/>
    <n v="7"/>
    <n v="94"/>
    <n v="0"/>
    <n v="1"/>
    <s v="Minor"/>
    <n v="0"/>
    <n v="37.9"/>
    <x v="1"/>
    <s v="Bid with Contingency"/>
  </r>
  <r>
    <s v="P0026"/>
    <s v="Healthcare"/>
    <s v="Greenwood"/>
    <s v="Design-Build"/>
    <s v="High"/>
    <n v="26.09"/>
    <n v="31.33"/>
    <n v="20.100000000000001"/>
    <n v="291"/>
    <n v="359"/>
    <n v="23.4"/>
    <n v="12"/>
    <n v="25"/>
    <n v="6.3"/>
    <n v="1"/>
    <s v="N/A"/>
    <n v="0"/>
    <n v="37.6"/>
    <x v="1"/>
    <s v="Bid with Contingency"/>
  </r>
  <r>
    <s v="P0027"/>
    <s v="Education"/>
    <s v="Carmel"/>
    <s v="Cost-Plus"/>
    <s v="Medium"/>
    <n v="41.91"/>
    <n v="44.73"/>
    <n v="6.7"/>
    <n v="727"/>
    <n v="713"/>
    <n v="-1.9"/>
    <n v="4"/>
    <n v="39"/>
    <n v="5.0999999999999996"/>
    <n v="3"/>
    <s v="Significant"/>
    <n v="0"/>
    <n v="29.2"/>
    <x v="0"/>
    <s v="Bid Aggressively"/>
  </r>
  <r>
    <s v="P0028"/>
    <s v="Commercial"/>
    <s v="Carmel"/>
    <s v="Cost-Plus"/>
    <s v="Low"/>
    <n v="39.82"/>
    <n v="41.85"/>
    <n v="5.0999999999999996"/>
    <n v="668"/>
    <n v="837"/>
    <n v="25.3"/>
    <n v="15"/>
    <n v="21"/>
    <n v="2.7"/>
    <n v="0"/>
    <s v="Minor"/>
    <n v="0"/>
    <n v="22.7"/>
    <x v="0"/>
    <s v="Bid Aggressively"/>
  </r>
  <r>
    <s v="P0029"/>
    <s v="Education"/>
    <s v="Greenwood"/>
    <s v="Lump Sum"/>
    <s v="High"/>
    <n v="14.52"/>
    <n v="15.5"/>
    <n v="6.8"/>
    <n v="212"/>
    <n v="253"/>
    <n v="19.5"/>
    <n v="8"/>
    <n v="31"/>
    <n v="11.2"/>
    <n v="2"/>
    <s v="Minor"/>
    <n v="0"/>
    <n v="37.9"/>
    <x v="1"/>
    <s v="Bid with Contingency"/>
  </r>
  <r>
    <s v="P0030"/>
    <s v="Infrastructure"/>
    <s v="Carmel"/>
    <s v="GMP"/>
    <s v="High"/>
    <n v="10.36"/>
    <n v="12.25"/>
    <n v="18.3"/>
    <n v="148"/>
    <n v="184"/>
    <n v="24.9"/>
    <n v="12"/>
    <n v="53"/>
    <n v="9.6"/>
    <n v="0"/>
    <s v="Significant"/>
    <n v="0"/>
    <n v="45.3"/>
    <x v="1"/>
    <s v="Bid with Contingency"/>
  </r>
  <r>
    <s v="P0031"/>
    <s v="Education"/>
    <s v="Indianapolis"/>
    <s v="Design-Build"/>
    <s v="Medium"/>
    <n v="1.65"/>
    <n v="1.83"/>
    <n v="10.8"/>
    <n v="25"/>
    <n v="32"/>
    <n v="30.7"/>
    <n v="24"/>
    <n v="78"/>
    <n v="3.2"/>
    <n v="0"/>
    <s v="N/A"/>
    <n v="2"/>
    <n v="33.799999999999997"/>
    <x v="0"/>
    <s v="Bid Aggressively"/>
  </r>
  <r>
    <s v="P0032"/>
    <s v="Multifamily"/>
    <s v="Indianapolis"/>
    <s v="Lump Sum"/>
    <s v="Low"/>
    <n v="42.61"/>
    <n v="44.67"/>
    <n v="4.8"/>
    <n v="635"/>
    <n v="676"/>
    <n v="6.5"/>
    <n v="8"/>
    <n v="36"/>
    <n v="0"/>
    <n v="2"/>
    <s v="Minor"/>
    <n v="0"/>
    <n v="20.5"/>
    <x v="0"/>
    <s v="Bid Aggressively"/>
  </r>
  <r>
    <s v="P0033"/>
    <s v="Commercial"/>
    <s v="Carmel"/>
    <s v="Lump Sum"/>
    <s v="Medium"/>
    <n v="40.61"/>
    <n v="45.11"/>
    <n v="11.1"/>
    <n v="648"/>
    <n v="760"/>
    <n v="17.3"/>
    <n v="5"/>
    <n v="72"/>
    <n v="6"/>
    <n v="0"/>
    <s v="N/A"/>
    <n v="0"/>
    <n v="30.5"/>
    <x v="0"/>
    <s v="Bid Aggressively"/>
  </r>
  <r>
    <s v="P0034"/>
    <s v="Multifamily"/>
    <s v="Zionsville"/>
    <s v="Design-Build"/>
    <s v="High"/>
    <n v="8.2200000000000006"/>
    <n v="8.8000000000000007"/>
    <n v="7.1"/>
    <n v="142"/>
    <n v="147"/>
    <n v="3.7"/>
    <n v="9"/>
    <n v="97"/>
    <n v="5.8"/>
    <n v="1"/>
    <s v="Significant"/>
    <n v="0"/>
    <n v="31"/>
    <x v="0"/>
    <s v="Bid Aggressively"/>
  </r>
  <r>
    <s v="P0035"/>
    <s v="Education"/>
    <s v="Zionsville"/>
    <s v="Cost-Plus"/>
    <s v="Medium"/>
    <n v="39.090000000000003"/>
    <n v="40.36"/>
    <n v="3.3"/>
    <n v="629"/>
    <n v="699"/>
    <n v="11.2"/>
    <n v="12"/>
    <n v="16"/>
    <n v="5.4"/>
    <n v="1"/>
    <s v="N/A"/>
    <n v="0"/>
    <n v="17.8"/>
    <x v="0"/>
    <s v="Bid Aggressively"/>
  </r>
  <r>
    <s v="P0036"/>
    <s v="Industrial"/>
    <s v="Fishers"/>
    <s v="GMP"/>
    <s v="Low"/>
    <n v="16.71"/>
    <n v="18.25"/>
    <n v="9.1999999999999993"/>
    <n v="270"/>
    <n v="350"/>
    <n v="29.8"/>
    <n v="11"/>
    <n v="17"/>
    <n v="5.5"/>
    <n v="1"/>
    <s v="N/A"/>
    <n v="0"/>
    <n v="30.3"/>
    <x v="0"/>
    <s v="Bid Aggressively"/>
  </r>
  <r>
    <s v="P0037"/>
    <s v="Healthcare"/>
    <s v="Zionsville"/>
    <s v="Cost-Plus"/>
    <s v="Medium"/>
    <n v="23.66"/>
    <n v="25.8"/>
    <n v="9.1"/>
    <n v="350"/>
    <n v="410"/>
    <n v="17.3"/>
    <n v="21"/>
    <n v="29"/>
    <n v="0"/>
    <n v="0"/>
    <s v="Significant"/>
    <n v="0"/>
    <n v="22.6"/>
    <x v="0"/>
    <s v="Bid Aggressively"/>
  </r>
  <r>
    <s v="P0038"/>
    <s v="Multifamily"/>
    <s v="Indianapolis"/>
    <s v="Cost-Plus"/>
    <s v="Low"/>
    <n v="27.45"/>
    <n v="27.9"/>
    <n v="1.6"/>
    <n v="314"/>
    <n v="345"/>
    <n v="10.1"/>
    <n v="14"/>
    <n v="30"/>
    <n v="14.7"/>
    <n v="3"/>
    <s v="N/A"/>
    <n v="3"/>
    <n v="33.9"/>
    <x v="0"/>
    <s v="Bid Aggressively"/>
  </r>
  <r>
    <s v="P0039"/>
    <s v="Commercial"/>
    <s v="Zionsville"/>
    <s v="Cost-Plus"/>
    <s v="Low"/>
    <n v="20.47"/>
    <n v="20.73"/>
    <n v="1.3"/>
    <n v="270"/>
    <n v="309"/>
    <n v="14.7"/>
    <n v="21"/>
    <n v="45"/>
    <n v="4.7"/>
    <n v="2"/>
    <s v="Minor"/>
    <n v="0"/>
    <n v="27.1"/>
    <x v="0"/>
    <s v="Bid Aggressively"/>
  </r>
  <r>
    <s v="P0040"/>
    <s v="Industrial"/>
    <s v="Carmel"/>
    <s v="Lump Sum"/>
    <s v="High"/>
    <n v="28.61"/>
    <n v="29.7"/>
    <n v="3.8"/>
    <n v="418"/>
    <n v="544"/>
    <n v="30.3"/>
    <n v="7"/>
    <n v="73"/>
    <n v="10.5"/>
    <n v="0"/>
    <s v="N/A"/>
    <n v="1"/>
    <n v="35.1"/>
    <x v="1"/>
    <s v="Bid with Contingency"/>
  </r>
  <r>
    <s v="P0041"/>
    <s v="Industrial"/>
    <s v="Westfield"/>
    <s v="Cost-Plus"/>
    <s v="High"/>
    <n v="9.85"/>
    <n v="11.08"/>
    <n v="12.5"/>
    <n v="144"/>
    <n v="161"/>
    <n v="11.8"/>
    <n v="16"/>
    <n v="69"/>
    <n v="13.1"/>
    <n v="2"/>
    <s v="Minor"/>
    <n v="0"/>
    <n v="45.7"/>
    <x v="1"/>
    <s v="Bid with Contingency"/>
  </r>
  <r>
    <s v="P0042"/>
    <s v="Multifamily"/>
    <s v="Carmel"/>
    <s v="Lump Sum"/>
    <s v="Medium"/>
    <n v="10.64"/>
    <n v="10.6"/>
    <n v="-0.4"/>
    <n v="168"/>
    <n v="196"/>
    <n v="16.7"/>
    <n v="23"/>
    <n v="54"/>
    <n v="14.8"/>
    <n v="0"/>
    <s v="N/A"/>
    <n v="0"/>
    <n v="28.2"/>
    <x v="0"/>
    <s v="Bid Aggressively"/>
  </r>
  <r>
    <s v="P0043"/>
    <s v="Industrial"/>
    <s v="Indianapolis"/>
    <s v="GMP"/>
    <s v="High"/>
    <n v="13.84"/>
    <n v="14.26"/>
    <n v="3.1"/>
    <n v="202"/>
    <n v="232"/>
    <n v="14.9"/>
    <n v="23"/>
    <n v="37"/>
    <n v="7.9"/>
    <n v="1"/>
    <s v="Minor"/>
    <n v="1"/>
    <n v="27.4"/>
    <x v="0"/>
    <s v="Bid Aggressively"/>
  </r>
  <r>
    <s v="P0044"/>
    <s v="Commercial"/>
    <s v="Indianapolis"/>
    <s v="GMP"/>
    <s v="Low"/>
    <n v="3.51"/>
    <n v="3.58"/>
    <n v="2.1"/>
    <n v="62"/>
    <n v="60"/>
    <n v="-2"/>
    <n v="23"/>
    <n v="54"/>
    <n v="5.0999999999999996"/>
    <n v="0"/>
    <s v="N/A"/>
    <n v="1"/>
    <n v="12.6"/>
    <x v="0"/>
    <s v="Bid Aggressively"/>
  </r>
  <r>
    <s v="P0045"/>
    <s v="Commercial"/>
    <s v="Fishers"/>
    <s v="Design-Build"/>
    <s v="Medium"/>
    <n v="12.11"/>
    <n v="12.18"/>
    <n v="0.6"/>
    <n v="176"/>
    <n v="209"/>
    <n v="19.3"/>
    <n v="4"/>
    <n v="71"/>
    <n v="2.2999999999999998"/>
    <n v="2"/>
    <s v="Significant"/>
    <n v="2"/>
    <n v="31.3"/>
    <x v="0"/>
    <s v="Bid Aggressively"/>
  </r>
  <r>
    <s v="P0046"/>
    <s v="Commercial"/>
    <s v="Greenwood"/>
    <s v="GMP"/>
    <s v="High"/>
    <n v="21.71"/>
    <n v="25.97"/>
    <n v="19.600000000000001"/>
    <n v="294"/>
    <n v="328"/>
    <n v="11.7"/>
    <n v="7"/>
    <n v="49"/>
    <n v="6.2"/>
    <n v="1"/>
    <s v="Minor"/>
    <n v="4"/>
    <n v="38.200000000000003"/>
    <x v="1"/>
    <s v="Bid with Contingency"/>
  </r>
  <r>
    <s v="P0047"/>
    <s v="Multifamily"/>
    <s v="Greenwood"/>
    <s v="Cost-Plus"/>
    <s v="Medium"/>
    <n v="36.950000000000003"/>
    <n v="39.86"/>
    <n v="7.9"/>
    <n v="625"/>
    <n v="638"/>
    <n v="2.2000000000000002"/>
    <n v="17"/>
    <n v="67"/>
    <n v="6.9"/>
    <n v="0"/>
    <s v="Significant"/>
    <n v="2"/>
    <n v="27.1"/>
    <x v="0"/>
    <s v="Bid Aggressively"/>
  </r>
  <r>
    <s v="P0048"/>
    <s v="Industrial"/>
    <s v="Westfield"/>
    <s v="Design-Build"/>
    <s v="Medium"/>
    <n v="38.03"/>
    <n v="44.93"/>
    <n v="18.100000000000001"/>
    <n v="409"/>
    <n v="415"/>
    <n v="1.5"/>
    <n v="28"/>
    <n v="44"/>
    <n v="6.7"/>
    <n v="1"/>
    <s v="N/A"/>
    <n v="0"/>
    <n v="29.8"/>
    <x v="0"/>
    <s v="Bid Aggressively"/>
  </r>
  <r>
    <s v="P0049"/>
    <s v="Infrastructure"/>
    <s v="Carmel"/>
    <s v="GMP"/>
    <s v="Medium"/>
    <n v="15.41"/>
    <n v="17.66"/>
    <n v="14.6"/>
    <n v="206"/>
    <n v="276"/>
    <n v="34.4"/>
    <n v="8"/>
    <n v="16"/>
    <n v="1.1000000000000001"/>
    <n v="0"/>
    <s v="N/A"/>
    <n v="0"/>
    <n v="28.4"/>
    <x v="0"/>
    <s v="Bid Aggressively"/>
  </r>
  <r>
    <s v="P0050"/>
    <s v="Industrial"/>
    <s v="Greenwood"/>
    <s v="Design-Build"/>
    <s v="Medium"/>
    <n v="21.77"/>
    <n v="21.72"/>
    <n v="-0.2"/>
    <n v="187"/>
    <n v="225"/>
    <n v="20.7"/>
    <n v="17"/>
    <n v="34"/>
    <n v="7.2"/>
    <n v="1"/>
    <s v="Significant"/>
    <n v="0"/>
    <n v="28.2"/>
    <x v="0"/>
    <s v="Bid Aggressively"/>
  </r>
  <r>
    <s v="P0051"/>
    <s v="Multifamily"/>
    <s v="Indianapolis"/>
    <s v="Design-Build"/>
    <s v="Medium"/>
    <n v="42.51"/>
    <n v="46.12"/>
    <n v="8.5"/>
    <n v="467"/>
    <n v="535"/>
    <n v="14.8"/>
    <n v="16"/>
    <n v="69"/>
    <n v="3.3"/>
    <n v="3"/>
    <s v="N/A"/>
    <n v="2"/>
    <n v="34.5"/>
    <x v="0"/>
    <s v="Bid Aggressively"/>
  </r>
  <r>
    <s v="P0052"/>
    <s v="Multifamily"/>
    <s v="Westfield"/>
    <s v="GMP"/>
    <s v="Medium"/>
    <n v="13.37"/>
    <n v="14.36"/>
    <n v="7.4"/>
    <n v="171"/>
    <n v="195"/>
    <n v="14.3"/>
    <n v="16"/>
    <n v="30"/>
    <n v="3.1"/>
    <n v="1"/>
    <s v="N/A"/>
    <n v="0"/>
    <n v="21.7"/>
    <x v="0"/>
    <s v="Bid Aggressively"/>
  </r>
  <r>
    <s v="P0053"/>
    <s v="Industrial"/>
    <s v="Greenwood"/>
    <s v="GMP"/>
    <s v="High"/>
    <n v="2.67"/>
    <n v="3.29"/>
    <n v="23.1"/>
    <n v="31"/>
    <n v="38"/>
    <n v="24.3"/>
    <n v="22"/>
    <n v="68"/>
    <n v="2.7"/>
    <n v="0"/>
    <s v="N/A"/>
    <n v="2"/>
    <n v="38.6"/>
    <x v="1"/>
    <s v="Bid with Contingency"/>
  </r>
  <r>
    <s v="P0054"/>
    <s v="Commercial"/>
    <s v="Fishers"/>
    <s v="Lump Sum"/>
    <s v="Medium"/>
    <n v="15.74"/>
    <n v="17.88"/>
    <n v="13.6"/>
    <n v="197"/>
    <n v="209"/>
    <n v="6.2"/>
    <n v="14"/>
    <n v="62"/>
    <n v="9.1"/>
    <n v="0"/>
    <s v="Minor"/>
    <n v="2"/>
    <n v="32.6"/>
    <x v="0"/>
    <s v="Bid Aggressively"/>
  </r>
  <r>
    <s v="P0055"/>
    <s v="Infrastructure"/>
    <s v="Indianapolis"/>
    <s v="Lump Sum"/>
    <s v="Medium"/>
    <n v="34.08"/>
    <n v="42.8"/>
    <n v="25.6"/>
    <n v="290"/>
    <n v="333"/>
    <n v="15.2"/>
    <n v="15"/>
    <n v="21"/>
    <n v="9.9"/>
    <n v="0"/>
    <s v="Significant"/>
    <n v="0"/>
    <n v="43"/>
    <x v="1"/>
    <s v="Bid with Contingency"/>
  </r>
  <r>
    <s v="P0056"/>
    <s v="Healthcare"/>
    <s v="Indianapolis"/>
    <s v="GMP"/>
    <s v="Low"/>
    <n v="28.53"/>
    <n v="31.75"/>
    <n v="11.3"/>
    <n v="296"/>
    <n v="362"/>
    <n v="22.6"/>
    <n v="19"/>
    <n v="44"/>
    <n v="12.4"/>
    <n v="1"/>
    <s v="N/A"/>
    <n v="1"/>
    <n v="39.1"/>
    <x v="1"/>
    <s v="Bid with Contingency"/>
  </r>
  <r>
    <s v="P0057"/>
    <s v="Infrastructure"/>
    <s v="Greenwood"/>
    <s v="GMP"/>
    <s v="High"/>
    <n v="43.42"/>
    <n v="48.87"/>
    <n v="12.5"/>
    <n v="659"/>
    <n v="805"/>
    <n v="22.2"/>
    <n v="28"/>
    <n v="83"/>
    <n v="3.9"/>
    <n v="3"/>
    <s v="N/A"/>
    <n v="0"/>
    <n v="42.6"/>
    <x v="1"/>
    <s v="Bid with Contingency"/>
  </r>
  <r>
    <s v="P0058"/>
    <s v="Infrastructure"/>
    <s v="Zionsville"/>
    <s v="Design-Build"/>
    <s v="Medium"/>
    <n v="10.130000000000001"/>
    <n v="10.62"/>
    <n v="4.8"/>
    <n v="141"/>
    <n v="174"/>
    <n v="24.1"/>
    <n v="24"/>
    <n v="23"/>
    <n v="7.4"/>
    <n v="1"/>
    <s v="N/A"/>
    <n v="1"/>
    <n v="27.3"/>
    <x v="0"/>
    <s v="Bid Aggressively"/>
  </r>
  <r>
    <s v="P0059"/>
    <s v="Healthcare"/>
    <s v="Greenwood"/>
    <s v="Lump Sum"/>
    <s v="Medium"/>
    <n v="20.13"/>
    <n v="22.99"/>
    <n v="14.2"/>
    <n v="235"/>
    <n v="296"/>
    <n v="26.3"/>
    <n v="20"/>
    <n v="53"/>
    <n v="6.1"/>
    <n v="0"/>
    <s v="N/A"/>
    <n v="1"/>
    <n v="34.299999999999997"/>
    <x v="0"/>
    <s v="Bid Aggressively"/>
  </r>
  <r>
    <s v="P0060"/>
    <s v="Industrial"/>
    <s v="Fishers"/>
    <s v="Cost-Plus"/>
    <s v="High"/>
    <n v="32.270000000000003"/>
    <n v="37.81"/>
    <n v="17.2"/>
    <n v="398"/>
    <n v="468"/>
    <n v="17.600000000000001"/>
    <n v="27"/>
    <n v="55"/>
    <n v="18.399999999999999"/>
    <n v="1"/>
    <s v="Minor"/>
    <n v="3"/>
    <n v="51.8"/>
    <x v="1"/>
    <s v="Bid with Contingency"/>
  </r>
  <r>
    <s v="P0061"/>
    <s v="Industrial"/>
    <s v="Zionsville"/>
    <s v="Design-Build"/>
    <s v="Medium"/>
    <n v="27.27"/>
    <n v="30.92"/>
    <n v="13.4"/>
    <n v="306"/>
    <n v="331"/>
    <n v="8.3000000000000007"/>
    <n v="11"/>
    <n v="67"/>
    <n v="1.7"/>
    <n v="0"/>
    <s v="Significant"/>
    <n v="0"/>
    <n v="28.6"/>
    <x v="0"/>
    <s v="Bid Aggressively"/>
  </r>
  <r>
    <s v="P0062"/>
    <s v="Industrial"/>
    <s v="Indianapolis"/>
    <s v="Design-Build"/>
    <s v="Medium"/>
    <n v="23"/>
    <n v="25.85"/>
    <n v="12.4"/>
    <n v="258"/>
    <n v="294"/>
    <n v="14"/>
    <n v="19"/>
    <n v="20"/>
    <n v="8.9"/>
    <n v="1"/>
    <s v="N/A"/>
    <n v="3"/>
    <n v="29.8"/>
    <x v="0"/>
    <s v="Bid Aggressively"/>
  </r>
  <r>
    <s v="P0063"/>
    <s v="Education"/>
    <s v="Indianapolis"/>
    <s v="Cost-Plus"/>
    <s v="High"/>
    <n v="23.97"/>
    <n v="26.86"/>
    <n v="12"/>
    <n v="237"/>
    <n v="294"/>
    <n v="24.2"/>
    <n v="11"/>
    <n v="73"/>
    <n v="4.0999999999999996"/>
    <n v="0"/>
    <s v="Minor"/>
    <n v="1"/>
    <n v="35.299999999999997"/>
    <x v="1"/>
    <s v="Bid with Contingency"/>
  </r>
  <r>
    <s v="P0064"/>
    <s v="Education"/>
    <s v="Indianapolis"/>
    <s v="Design-Build"/>
    <s v="Medium"/>
    <n v="5.55"/>
    <n v="5.43"/>
    <n v="-2.1"/>
    <n v="56"/>
    <n v="64"/>
    <n v="15.1"/>
    <n v="26"/>
    <n v="23"/>
    <n v="9.4"/>
    <n v="1"/>
    <s v="N/A"/>
    <n v="1"/>
    <n v="20.3"/>
    <x v="0"/>
    <s v="Bid Aggressively"/>
  </r>
  <r>
    <s v="P0065"/>
    <s v="Infrastructure"/>
    <s v="Greenwood"/>
    <s v="Design-Build"/>
    <s v="High"/>
    <n v="15.89"/>
    <n v="18.77"/>
    <n v="18.100000000000001"/>
    <n v="238"/>
    <n v="276"/>
    <n v="16.3"/>
    <n v="12"/>
    <n v="34"/>
    <n v="8.1999999999999993"/>
    <n v="0"/>
    <s v="Minor"/>
    <n v="0"/>
    <n v="35.799999999999997"/>
    <x v="1"/>
    <s v="Bid with Contingency"/>
  </r>
  <r>
    <s v="P0066"/>
    <s v="Education"/>
    <s v="Westfield"/>
    <s v="GMP"/>
    <s v="Low"/>
    <n v="33.630000000000003"/>
    <n v="37.090000000000003"/>
    <n v="10.3"/>
    <n v="362"/>
    <n v="384"/>
    <n v="6.3"/>
    <n v="22"/>
    <n v="62"/>
    <n v="5.4"/>
    <n v="0"/>
    <s v="N/A"/>
    <n v="0"/>
    <n v="23.5"/>
    <x v="0"/>
    <s v="Bid Aggressively"/>
  </r>
  <r>
    <s v="P0067"/>
    <s v="Commercial"/>
    <s v="Carmel"/>
    <s v="Cost-Plus"/>
    <s v="Low"/>
    <n v="9.31"/>
    <n v="9.59"/>
    <n v="3"/>
    <n v="75"/>
    <n v="76"/>
    <n v="1.7"/>
    <n v="21"/>
    <n v="11"/>
    <n v="6.2"/>
    <n v="0"/>
    <s v="N/A"/>
    <n v="0"/>
    <n v="10.5"/>
    <x v="0"/>
    <s v="Bid Aggressively"/>
  </r>
  <r>
    <s v="P0068"/>
    <s v="Commercial"/>
    <s v="Indianapolis"/>
    <s v="Design-Build"/>
    <s v="Low"/>
    <n v="26.47"/>
    <n v="29.26"/>
    <n v="10.5"/>
    <n v="336"/>
    <n v="409"/>
    <n v="21.7"/>
    <n v="18"/>
    <n v="24"/>
    <n v="9"/>
    <n v="3"/>
    <s v="N/A"/>
    <n v="2"/>
    <n v="39"/>
    <x v="1"/>
    <s v="Bid with Contingency"/>
  </r>
  <r>
    <s v="P0069"/>
    <s v="Healthcare"/>
    <s v="Fishers"/>
    <s v="Lump Sum"/>
    <s v="Medium"/>
    <n v="4.72"/>
    <n v="4.7699999999999996"/>
    <n v="1"/>
    <n v="67"/>
    <n v="72"/>
    <n v="8.6"/>
    <n v="5"/>
    <n v="16"/>
    <n v="8.1"/>
    <n v="1"/>
    <s v="Significant"/>
    <n v="0"/>
    <n v="22.8"/>
    <x v="0"/>
    <s v="Bid Aggressively"/>
  </r>
  <r>
    <s v="P0070"/>
    <s v="Commercial"/>
    <s v="Fishers"/>
    <s v="Lump Sum"/>
    <s v="High"/>
    <n v="27.87"/>
    <n v="31.87"/>
    <n v="14.3"/>
    <n v="443"/>
    <n v="546"/>
    <n v="23.4"/>
    <n v="11"/>
    <n v="78"/>
    <n v="22.9"/>
    <n v="0"/>
    <s v="Significant"/>
    <n v="0"/>
    <n v="55.3"/>
    <x v="2"/>
    <s v="Pass / Re-evaluate"/>
  </r>
  <r>
    <s v="P0071"/>
    <s v="Multifamily"/>
    <s v="Greenwood"/>
    <s v="Design-Build"/>
    <s v="Medium"/>
    <n v="28.51"/>
    <n v="31.48"/>
    <n v="10.4"/>
    <n v="401"/>
    <n v="485"/>
    <n v="21.1"/>
    <n v="27"/>
    <n v="12"/>
    <n v="9.8000000000000007"/>
    <n v="1"/>
    <s v="Minor"/>
    <n v="0"/>
    <n v="34.200000000000003"/>
    <x v="0"/>
    <s v="Bid Aggressively"/>
  </r>
  <r>
    <s v="P0072"/>
    <s v="Healthcare"/>
    <s v="Westfield"/>
    <s v="GMP"/>
    <s v="Low"/>
    <n v="25.51"/>
    <n v="28.88"/>
    <n v="13.2"/>
    <n v="244"/>
    <n v="271"/>
    <n v="11.2"/>
    <n v="17"/>
    <n v="31"/>
    <n v="7.8"/>
    <n v="1"/>
    <s v="N/A"/>
    <n v="0"/>
    <n v="29.6"/>
    <x v="0"/>
    <s v="Bid Aggressively"/>
  </r>
  <r>
    <s v="P0073"/>
    <s v="Education"/>
    <s v="Fishers"/>
    <s v="Cost-Plus"/>
    <s v="High"/>
    <n v="4.5999999999999996"/>
    <n v="4.7"/>
    <n v="2.1"/>
    <n v="47"/>
    <n v="57"/>
    <n v="22.4"/>
    <n v="12"/>
    <n v="80"/>
    <n v="5.6"/>
    <n v="1"/>
    <s v="Minor"/>
    <n v="3"/>
    <n v="32.799999999999997"/>
    <x v="0"/>
    <s v="Bid Aggressively"/>
  </r>
  <r>
    <s v="P0074"/>
    <s v="Industrial"/>
    <s v="Westfield"/>
    <s v="Lump Sum"/>
    <s v="High"/>
    <n v="29.67"/>
    <n v="33.4"/>
    <n v="12.6"/>
    <n v="506"/>
    <n v="712"/>
    <n v="40.799999999999997"/>
    <n v="8"/>
    <n v="12"/>
    <n v="0"/>
    <n v="0"/>
    <s v="N/A"/>
    <n v="2"/>
    <n v="27.9"/>
    <x v="0"/>
    <s v="Bid Aggressively"/>
  </r>
  <r>
    <s v="P0075"/>
    <s v="Multifamily"/>
    <s v="Indianapolis"/>
    <s v="Cost-Plus"/>
    <s v="Medium"/>
    <n v="21.89"/>
    <n v="23.45"/>
    <n v="7.1"/>
    <n v="241"/>
    <n v="238"/>
    <n v="-0.9"/>
    <n v="16"/>
    <n v="75"/>
    <n v="4.0999999999999996"/>
    <n v="0"/>
    <s v="Minor"/>
    <n v="0"/>
    <n v="21.4"/>
    <x v="0"/>
    <s v="Bid Aggressively"/>
  </r>
  <r>
    <s v="P0076"/>
    <s v="Healthcare"/>
    <s v="Carmel"/>
    <s v="Design-Build"/>
    <s v="High"/>
    <n v="27.76"/>
    <n v="33.93"/>
    <n v="22.2"/>
    <n v="229"/>
    <n v="281"/>
    <n v="23.1"/>
    <n v="11"/>
    <n v="96"/>
    <n v="3.2"/>
    <n v="2"/>
    <s v="Minor"/>
    <n v="3"/>
    <n v="49.2"/>
    <x v="1"/>
    <s v="Bid with Contingency"/>
  </r>
  <r>
    <s v="P0077"/>
    <s v="Education"/>
    <s v="Indianapolis"/>
    <s v="Cost-Plus"/>
    <s v="High"/>
    <n v="34.700000000000003"/>
    <n v="35.58"/>
    <n v="2.5"/>
    <n v="338"/>
    <n v="447"/>
    <n v="32.5"/>
    <n v="20"/>
    <n v="67"/>
    <n v="4.5999999999999996"/>
    <n v="2"/>
    <s v="N/A"/>
    <n v="1"/>
    <n v="35.1"/>
    <x v="1"/>
    <s v="Bid with Contingency"/>
  </r>
  <r>
    <s v="P0078"/>
    <s v="Education"/>
    <s v="Fishers"/>
    <s v="Design-Build"/>
    <s v="Low"/>
    <n v="16.64"/>
    <n v="18.29"/>
    <n v="9.9"/>
    <n v="188"/>
    <n v="219"/>
    <n v="16.5"/>
    <n v="25"/>
    <n v="10"/>
    <n v="2.2000000000000002"/>
    <n v="0"/>
    <s v="N/A"/>
    <n v="1"/>
    <n v="17.8"/>
    <x v="0"/>
    <s v="Bid Aggressively"/>
  </r>
  <r>
    <s v="P0079"/>
    <s v="Education"/>
    <s v="Indianapolis"/>
    <s v="Design-Build"/>
    <s v="High"/>
    <n v="21.28"/>
    <n v="27.54"/>
    <n v="29.4"/>
    <n v="237"/>
    <n v="312"/>
    <n v="32"/>
    <n v="14"/>
    <n v="17"/>
    <n v="0"/>
    <n v="1"/>
    <s v="Significant"/>
    <n v="2"/>
    <n v="45.8"/>
    <x v="1"/>
    <s v="Bid with Contingency"/>
  </r>
  <r>
    <s v="P0080"/>
    <s v="Healthcare"/>
    <s v="Indianapolis"/>
    <s v="Design-Build"/>
    <s v="Medium"/>
    <n v="9.66"/>
    <n v="10.87"/>
    <n v="12.5"/>
    <n v="112"/>
    <n v="124"/>
    <n v="11.4"/>
    <n v="28"/>
    <n v="42"/>
    <n v="9.4"/>
    <n v="0"/>
    <s v="N/A"/>
    <n v="0"/>
    <n v="28.8"/>
    <x v="0"/>
    <s v="Bid Aggressively"/>
  </r>
  <r>
    <s v="P0081"/>
    <s v="Commercial"/>
    <s v="Zionsville"/>
    <s v="Cost-Plus"/>
    <s v="Medium"/>
    <n v="22.58"/>
    <n v="22.23"/>
    <n v="-1.5"/>
    <n v="187"/>
    <n v="213"/>
    <n v="14"/>
    <n v="24"/>
    <n v="50"/>
    <n v="8"/>
    <n v="0"/>
    <s v="N/A"/>
    <n v="1"/>
    <n v="18.899999999999999"/>
    <x v="0"/>
    <s v="Bid Aggressively"/>
  </r>
  <r>
    <s v="P0082"/>
    <s v="Multifamily"/>
    <s v="Westfield"/>
    <s v="Design-Build"/>
    <s v="Low"/>
    <n v="44.66"/>
    <n v="49.57"/>
    <n v="11"/>
    <n v="764"/>
    <n v="763"/>
    <n v="0"/>
    <n v="18"/>
    <n v="60"/>
    <n v="3.5"/>
    <n v="1"/>
    <s v="N/A"/>
    <n v="3"/>
    <n v="22.6"/>
    <x v="0"/>
    <s v="Bid Aggressively"/>
  </r>
  <r>
    <s v="P0083"/>
    <s v="Infrastructure"/>
    <s v="Fishers"/>
    <s v="Cost-Plus"/>
    <s v="Medium"/>
    <n v="44.14"/>
    <n v="46.02"/>
    <n v="4.3"/>
    <n v="460"/>
    <n v="538"/>
    <n v="17.2"/>
    <n v="21"/>
    <n v="15"/>
    <n v="13.1"/>
    <n v="0"/>
    <s v="Minor"/>
    <n v="2"/>
    <n v="28.3"/>
    <x v="0"/>
    <s v="Bid Aggressively"/>
  </r>
  <r>
    <s v="P0084"/>
    <s v="Commercial"/>
    <s v="Fishers"/>
    <s v="Lump Sum"/>
    <s v="Medium"/>
    <n v="16.28"/>
    <n v="18.21"/>
    <n v="11.8"/>
    <n v="258"/>
    <n v="267"/>
    <n v="3.7"/>
    <n v="12"/>
    <n v="66"/>
    <n v="9.6999999999999993"/>
    <n v="0"/>
    <s v="N/A"/>
    <n v="1"/>
    <n v="28.3"/>
    <x v="0"/>
    <s v="Bid Aggressively"/>
  </r>
  <r>
    <s v="P0085"/>
    <s v="Education"/>
    <s v="Fishers"/>
    <s v="Design-Build"/>
    <s v="Low"/>
    <n v="24.93"/>
    <n v="31.21"/>
    <n v="25.2"/>
    <n v="285"/>
    <n v="362"/>
    <n v="27.4"/>
    <n v="21"/>
    <n v="49"/>
    <n v="0"/>
    <n v="0"/>
    <s v="Significant"/>
    <n v="2"/>
    <n v="41.4"/>
    <x v="1"/>
    <s v="Bid with Contingency"/>
  </r>
  <r>
    <s v="P0086"/>
    <s v="Education"/>
    <s v="Fishers"/>
    <s v="GMP"/>
    <s v="High"/>
    <n v="11.66"/>
    <n v="12.52"/>
    <n v="7.4"/>
    <n v="183"/>
    <n v="254"/>
    <n v="38.9"/>
    <n v="5"/>
    <n v="36"/>
    <n v="4.7"/>
    <n v="0"/>
    <s v="Significant"/>
    <n v="0"/>
    <n v="36"/>
    <x v="1"/>
    <s v="Bid with Contingency"/>
  </r>
  <r>
    <s v="P0087"/>
    <s v="Education"/>
    <s v="Indianapolis"/>
    <s v="GMP"/>
    <s v="Medium"/>
    <n v="6.99"/>
    <n v="7.87"/>
    <n v="12.6"/>
    <n v="123"/>
    <n v="158"/>
    <n v="28.5"/>
    <n v="14"/>
    <n v="70"/>
    <n v="2.2999999999999998"/>
    <n v="2"/>
    <s v="N/A"/>
    <n v="1"/>
    <n v="39"/>
    <x v="1"/>
    <s v="Bid with Contingency"/>
  </r>
  <r>
    <s v="P0088"/>
    <s v="Industrial"/>
    <s v="Westfield"/>
    <s v="Lump Sum"/>
    <s v="High"/>
    <n v="19.329999999999998"/>
    <n v="21.57"/>
    <n v="11.6"/>
    <n v="281"/>
    <n v="266"/>
    <n v="-5"/>
    <n v="8"/>
    <n v="13"/>
    <n v="3.4"/>
    <n v="1"/>
    <s v="N/A"/>
    <n v="1"/>
    <n v="15"/>
    <x v="0"/>
    <s v="Bid Aggressively"/>
  </r>
  <r>
    <s v="P0089"/>
    <s v="Industrial"/>
    <s v="Zionsville"/>
    <s v="Lump Sum"/>
    <s v="Medium"/>
    <n v="38.880000000000003"/>
    <n v="42.08"/>
    <n v="8.1999999999999993"/>
    <n v="458"/>
    <n v="479"/>
    <n v="4.8"/>
    <n v="14"/>
    <n v="52"/>
    <n v="12.5"/>
    <n v="2"/>
    <s v="Minor"/>
    <n v="1"/>
    <n v="36.799999999999997"/>
    <x v="1"/>
    <s v="Bid with Contingency"/>
  </r>
  <r>
    <s v="P0090"/>
    <s v="Multifamily"/>
    <s v="Zionsville"/>
    <s v="Lump Sum"/>
    <s v="Low"/>
    <n v="31.27"/>
    <n v="30.71"/>
    <n v="-1.8"/>
    <n v="340"/>
    <n v="360"/>
    <n v="6.1"/>
    <n v="11"/>
    <n v="48"/>
    <n v="5.3"/>
    <n v="0"/>
    <s v="N/A"/>
    <n v="1"/>
    <n v="12.5"/>
    <x v="0"/>
    <s v="Bid Aggressively"/>
  </r>
  <r>
    <s v="P0091"/>
    <s v="Healthcare"/>
    <s v="Zionsville"/>
    <s v="Design-Build"/>
    <s v="Low"/>
    <n v="14.53"/>
    <n v="17.510000000000002"/>
    <n v="20.5"/>
    <n v="120"/>
    <n v="120"/>
    <n v="0"/>
    <n v="14"/>
    <n v="51"/>
    <n v="9.5"/>
    <n v="0"/>
    <s v="N/A"/>
    <n v="0"/>
    <n v="31.3"/>
    <x v="0"/>
    <s v="Bid Aggressively"/>
  </r>
  <r>
    <s v="P0092"/>
    <s v="Multifamily"/>
    <s v="Zionsville"/>
    <s v="Design-Build"/>
    <s v="High"/>
    <n v="35.97"/>
    <n v="39.049999999999997"/>
    <n v="8.6"/>
    <n v="348"/>
    <n v="372"/>
    <n v="7.1"/>
    <n v="6"/>
    <n v="63"/>
    <n v="9.3000000000000007"/>
    <n v="0"/>
    <s v="Minor"/>
    <n v="1"/>
    <n v="29.6"/>
    <x v="0"/>
    <s v="Bid Aggressively"/>
  </r>
  <r>
    <s v="P0093"/>
    <s v="Multifamily"/>
    <s v="Fishers"/>
    <s v="GMP"/>
    <s v="Low"/>
    <n v="29.25"/>
    <n v="31"/>
    <n v="6"/>
    <n v="368"/>
    <n v="385"/>
    <n v="4.8"/>
    <n v="25"/>
    <n v="4"/>
    <n v="5.0999999999999996"/>
    <n v="1"/>
    <s v="Significant"/>
    <n v="1"/>
    <n v="20.399999999999999"/>
    <x v="0"/>
    <s v="Bid Aggressively"/>
  </r>
  <r>
    <s v="P0094"/>
    <s v="Commercial"/>
    <s v="Carmel"/>
    <s v="Lump Sum"/>
    <s v="Medium"/>
    <n v="44.46"/>
    <n v="47.26"/>
    <n v="6.3"/>
    <n v="488"/>
    <n v="566"/>
    <n v="16"/>
    <n v="17"/>
    <n v="56"/>
    <n v="8.6"/>
    <n v="0"/>
    <s v="N/A"/>
    <n v="4"/>
    <n v="27"/>
    <x v="0"/>
    <s v="Bid Aggressively"/>
  </r>
  <r>
    <s v="P0095"/>
    <s v="Industrial"/>
    <s v="Fishers"/>
    <s v="Lump Sum"/>
    <s v="Low"/>
    <n v="26.38"/>
    <n v="31.52"/>
    <n v="19.5"/>
    <n v="362"/>
    <n v="368"/>
    <n v="1.7"/>
    <n v="26"/>
    <n v="21"/>
    <n v="13.3"/>
    <n v="3"/>
    <s v="Minor"/>
    <n v="0"/>
    <n v="44.2"/>
    <x v="1"/>
    <s v="Bid with Contingency"/>
  </r>
  <r>
    <s v="P0096"/>
    <s v="Multifamily"/>
    <s v="Zionsville"/>
    <s v="Lump Sum"/>
    <s v="High"/>
    <n v="23.11"/>
    <n v="22.6"/>
    <n v="-2.2000000000000002"/>
    <n v="393"/>
    <n v="447"/>
    <n v="13.8"/>
    <n v="13"/>
    <n v="78"/>
    <n v="9.9"/>
    <n v="0"/>
    <s v="Significant"/>
    <n v="0"/>
    <n v="28.7"/>
    <x v="0"/>
    <s v="Bid Aggressively"/>
  </r>
  <r>
    <s v="P0097"/>
    <s v="Commercial"/>
    <s v="Zionsville"/>
    <s v="Cost-Plus"/>
    <s v="High"/>
    <n v="34.880000000000003"/>
    <n v="37.57"/>
    <n v="7.7"/>
    <n v="516"/>
    <n v="583"/>
    <n v="13.1"/>
    <n v="8"/>
    <n v="65"/>
    <n v="6.7"/>
    <n v="2"/>
    <s v="Minor"/>
    <n v="0"/>
    <n v="35.799999999999997"/>
    <x v="1"/>
    <s v="Bid with Contingency"/>
  </r>
  <r>
    <s v="P0098"/>
    <s v="Industrial"/>
    <s v="Carmel"/>
    <s v="Lump Sum"/>
    <s v="High"/>
    <n v="33.36"/>
    <n v="36.21"/>
    <n v="8.5"/>
    <n v="296"/>
    <n v="339"/>
    <n v="14.7"/>
    <n v="13"/>
    <n v="36"/>
    <n v="10.9"/>
    <n v="0"/>
    <s v="N/A"/>
    <n v="2"/>
    <n v="27.9"/>
    <x v="0"/>
    <s v="Bid Aggressively"/>
  </r>
  <r>
    <s v="P0099"/>
    <s v="Infrastructure"/>
    <s v="Carmel"/>
    <s v="Cost-Plus"/>
    <s v="Low"/>
    <n v="41.26"/>
    <n v="45.46"/>
    <n v="10.199999999999999"/>
    <n v="719"/>
    <n v="803"/>
    <n v="11.7"/>
    <n v="13"/>
    <n v="48"/>
    <n v="8.4"/>
    <n v="0"/>
    <s v="N/A"/>
    <n v="4"/>
    <n v="26.9"/>
    <x v="0"/>
    <s v="Bid Aggressively"/>
  </r>
  <r>
    <s v="P0100"/>
    <s v="Commercial"/>
    <s v="Zionsville"/>
    <s v="GMP"/>
    <s v="High"/>
    <n v="30.84"/>
    <n v="34.200000000000003"/>
    <n v="10.9"/>
    <n v="369"/>
    <n v="465"/>
    <n v="26.1"/>
    <n v="21"/>
    <n v="40"/>
    <n v="10"/>
    <n v="1"/>
    <s v="N/A"/>
    <n v="1"/>
    <n v="37.4"/>
    <x v="1"/>
    <s v="Bid with Contingency"/>
  </r>
  <r>
    <s v="P0101"/>
    <s v="Industrial"/>
    <s v="Zionsville"/>
    <s v="Cost-Plus"/>
    <s v="High"/>
    <n v="30.75"/>
    <n v="31.12"/>
    <n v="1.2"/>
    <n v="425"/>
    <n v="488"/>
    <n v="15"/>
    <n v="24"/>
    <n v="94"/>
    <n v="10.5"/>
    <n v="0"/>
    <s v="N/A"/>
    <n v="0"/>
    <n v="27.6"/>
    <x v="0"/>
    <s v="Bid Aggressively"/>
  </r>
  <r>
    <s v="P0102"/>
    <s v="Multifamily"/>
    <s v="Westfield"/>
    <s v="Cost-Plus"/>
    <s v="High"/>
    <n v="29.67"/>
    <n v="32.090000000000003"/>
    <n v="8.1999999999999993"/>
    <n v="425"/>
    <n v="488"/>
    <n v="14.8"/>
    <n v="18"/>
    <n v="91"/>
    <n v="8"/>
    <n v="0"/>
    <s v="N/A"/>
    <n v="0"/>
    <n v="30.3"/>
    <x v="0"/>
    <s v="Bid Aggressively"/>
  </r>
  <r>
    <s v="P0103"/>
    <s v="Healthcare"/>
    <s v="Indianapolis"/>
    <s v="Cost-Plus"/>
    <s v="Medium"/>
    <n v="5.73"/>
    <n v="6.72"/>
    <n v="17.2"/>
    <n v="96"/>
    <n v="107"/>
    <n v="12.1"/>
    <n v="8"/>
    <n v="34"/>
    <n v="8.1999999999999993"/>
    <n v="0"/>
    <s v="Significant"/>
    <n v="1"/>
    <n v="35.4"/>
    <x v="1"/>
    <s v="Bid with Contingency"/>
  </r>
  <r>
    <s v="P0104"/>
    <s v="Multifamily"/>
    <s v="Zionsville"/>
    <s v="Design-Build"/>
    <s v="High"/>
    <n v="33.11"/>
    <n v="35.520000000000003"/>
    <n v="7.3"/>
    <n v="558"/>
    <n v="631"/>
    <n v="13.3"/>
    <n v="24"/>
    <n v="15"/>
    <n v="11.9"/>
    <n v="0"/>
    <s v="N/A"/>
    <n v="3"/>
    <n v="24.8"/>
    <x v="0"/>
    <s v="Bid Aggressively"/>
  </r>
  <r>
    <s v="P0105"/>
    <s v="Healthcare"/>
    <s v="Fishers"/>
    <s v="Cost-Plus"/>
    <s v="Low"/>
    <n v="20.84"/>
    <n v="23.26"/>
    <n v="11.6"/>
    <n v="215"/>
    <n v="263"/>
    <n v="22.5"/>
    <n v="15"/>
    <n v="9"/>
    <n v="10"/>
    <n v="1"/>
    <s v="Minor"/>
    <n v="4"/>
    <n v="35.6"/>
    <x v="1"/>
    <s v="Bid with Contingency"/>
  </r>
  <r>
    <s v="P0106"/>
    <s v="Infrastructure"/>
    <s v="Carmel"/>
    <s v="Lump Sum"/>
    <s v="Medium"/>
    <n v="9.76"/>
    <n v="11.15"/>
    <n v="14.2"/>
    <n v="90"/>
    <n v="119"/>
    <n v="33.200000000000003"/>
    <n v="18"/>
    <n v="11"/>
    <n v="4.8"/>
    <n v="0"/>
    <s v="Minor"/>
    <n v="4"/>
    <n v="33.700000000000003"/>
    <x v="0"/>
    <s v="Bid Aggressively"/>
  </r>
  <r>
    <s v="P0107"/>
    <s v="Healthcare"/>
    <s v="Westfield"/>
    <s v="Cost-Plus"/>
    <s v="Low"/>
    <n v="35.729999999999997"/>
    <n v="38.44"/>
    <n v="7.6"/>
    <n v="359"/>
    <n v="406"/>
    <n v="13.1"/>
    <n v="28"/>
    <n v="37"/>
    <n v="5.2"/>
    <n v="1"/>
    <s v="Significant"/>
    <n v="0"/>
    <n v="29.3"/>
    <x v="0"/>
    <s v="Bid Aggressively"/>
  </r>
  <r>
    <s v="P0108"/>
    <s v="Commercial"/>
    <s v="Westfield"/>
    <s v="Lump Sum"/>
    <s v="Medium"/>
    <n v="44.46"/>
    <n v="50.31"/>
    <n v="13.2"/>
    <n v="595"/>
    <n v="640"/>
    <n v="7.6"/>
    <n v="9"/>
    <n v="13"/>
    <n v="14.4"/>
    <n v="2"/>
    <s v="N/A"/>
    <n v="0"/>
    <n v="35.700000000000003"/>
    <x v="1"/>
    <s v="Bid with Contingency"/>
  </r>
  <r>
    <s v="P0109"/>
    <s v="Commercial"/>
    <s v="Westfield"/>
    <s v="Cost-Plus"/>
    <s v="Low"/>
    <n v="13.04"/>
    <n v="12.46"/>
    <n v="-4.4000000000000004"/>
    <n v="120"/>
    <n v="121"/>
    <n v="1.1000000000000001"/>
    <n v="17"/>
    <n v="35"/>
    <n v="9.4"/>
    <n v="1"/>
    <s v="Minor"/>
    <n v="2"/>
    <n v="17.2"/>
    <x v="0"/>
    <s v="Bid Aggressively"/>
  </r>
  <r>
    <s v="P0110"/>
    <s v="Multifamily"/>
    <s v="Greenwood"/>
    <s v="Lump Sum"/>
    <s v="Medium"/>
    <n v="11.14"/>
    <n v="12.56"/>
    <n v="12.7"/>
    <n v="157"/>
    <n v="183"/>
    <n v="17"/>
    <n v="27"/>
    <n v="63"/>
    <n v="8.5"/>
    <n v="2"/>
    <s v="Minor"/>
    <n v="1"/>
    <n v="42.7"/>
    <x v="1"/>
    <s v="Bid with Contingency"/>
  </r>
  <r>
    <s v="P0111"/>
    <s v="Healthcare"/>
    <s v="Fishers"/>
    <s v="Lump Sum"/>
    <s v="Medium"/>
    <n v="20.04"/>
    <n v="22.43"/>
    <n v="11.9"/>
    <n v="181"/>
    <n v="197"/>
    <n v="9"/>
    <n v="26"/>
    <n v="73"/>
    <n v="6.3"/>
    <n v="0"/>
    <s v="N/A"/>
    <n v="1"/>
    <n v="28.1"/>
    <x v="0"/>
    <s v="Bid Aggressively"/>
  </r>
  <r>
    <s v="P0112"/>
    <s v="Healthcare"/>
    <s v="Greenwood"/>
    <s v="GMP"/>
    <s v="Medium"/>
    <n v="29.04"/>
    <n v="30.37"/>
    <n v="4.5999999999999996"/>
    <n v="391"/>
    <n v="499"/>
    <n v="27.8"/>
    <n v="14"/>
    <n v="33"/>
    <n v="5.4"/>
    <n v="1"/>
    <s v="N/A"/>
    <n v="1"/>
    <n v="27.9"/>
    <x v="0"/>
    <s v="Bid Aggressively"/>
  </r>
  <r>
    <s v="P0113"/>
    <s v="Industrial"/>
    <s v="Indianapolis"/>
    <s v="Lump Sum"/>
    <s v="High"/>
    <n v="38.6"/>
    <n v="41"/>
    <n v="6.2"/>
    <n v="560"/>
    <n v="655"/>
    <n v="17.100000000000001"/>
    <n v="28"/>
    <n v="57"/>
    <n v="9.1999999999999993"/>
    <n v="2"/>
    <s v="N/A"/>
    <n v="3"/>
    <n v="34.799999999999997"/>
    <x v="0"/>
    <s v="Bid Aggressively"/>
  </r>
  <r>
    <s v="P0114"/>
    <s v="Industrial"/>
    <s v="Fishers"/>
    <s v="Cost-Plus"/>
    <s v="Medium"/>
    <n v="19.600000000000001"/>
    <n v="19.809999999999999"/>
    <n v="1.1000000000000001"/>
    <n v="175"/>
    <n v="190"/>
    <n v="8.6"/>
    <n v="17"/>
    <n v="28"/>
    <n v="7"/>
    <n v="0"/>
    <s v="Significant"/>
    <n v="1"/>
    <n v="19.899999999999999"/>
    <x v="0"/>
    <s v="Bid Aggressively"/>
  </r>
  <r>
    <s v="P0115"/>
    <s v="Industrial"/>
    <s v="Indianapolis"/>
    <s v="Lump Sum"/>
    <s v="Low"/>
    <n v="5.56"/>
    <n v="6.12"/>
    <n v="10.1"/>
    <n v="49"/>
    <n v="53"/>
    <n v="8.1999999999999993"/>
    <n v="27"/>
    <n v="26"/>
    <n v="2.9"/>
    <n v="0"/>
    <s v="N/A"/>
    <n v="3"/>
    <n v="17.2"/>
    <x v="0"/>
    <s v="Bid Aggressively"/>
  </r>
  <r>
    <s v="P0116"/>
    <s v="Multifamily"/>
    <s v="Indianapolis"/>
    <s v="Cost-Plus"/>
    <s v="High"/>
    <n v="19.37"/>
    <n v="20.51"/>
    <n v="5.9"/>
    <n v="324"/>
    <n v="335"/>
    <n v="3.4"/>
    <n v="28"/>
    <n v="45"/>
    <n v="1.9"/>
    <n v="2"/>
    <s v="N/A"/>
    <n v="0"/>
    <n v="20"/>
    <x v="0"/>
    <s v="Bid Aggressively"/>
  </r>
  <r>
    <s v="P0117"/>
    <s v="Infrastructure"/>
    <s v="Greenwood"/>
    <s v="Cost-Plus"/>
    <s v="Low"/>
    <n v="23.57"/>
    <n v="23.43"/>
    <n v="-0.6"/>
    <n v="225"/>
    <n v="264"/>
    <n v="17.399999999999999"/>
    <n v="19"/>
    <n v="17"/>
    <n v="6"/>
    <n v="0"/>
    <s v="Significant"/>
    <n v="0"/>
    <n v="20"/>
    <x v="0"/>
    <s v="Bid Aggressively"/>
  </r>
  <r>
    <s v="P0118"/>
    <s v="Infrastructure"/>
    <s v="Greenwood"/>
    <s v="GMP"/>
    <s v="Medium"/>
    <n v="43.89"/>
    <n v="55.63"/>
    <n v="26.8"/>
    <n v="710"/>
    <n v="960"/>
    <n v="35.299999999999997"/>
    <n v="23"/>
    <n v="55"/>
    <n v="5.4"/>
    <n v="1"/>
    <s v="Minor"/>
    <n v="1"/>
    <n v="53.4"/>
    <x v="1"/>
    <s v="Bid with Contingency"/>
  </r>
  <r>
    <s v="P0119"/>
    <s v="Education"/>
    <s v="Westfield"/>
    <s v="Cost-Plus"/>
    <s v="Low"/>
    <n v="13.39"/>
    <n v="13.93"/>
    <n v="4"/>
    <n v="209"/>
    <n v="219"/>
    <n v="5"/>
    <n v="14"/>
    <n v="25"/>
    <n v="4.7"/>
    <n v="0"/>
    <s v="N/A"/>
    <n v="1"/>
    <n v="12.9"/>
    <x v="0"/>
    <s v="Bid Aggressively"/>
  </r>
  <r>
    <s v="P0120"/>
    <s v="Healthcare"/>
    <s v="Zionsville"/>
    <s v="GMP"/>
    <s v="High"/>
    <n v="43.77"/>
    <n v="48.23"/>
    <n v="10.199999999999999"/>
    <n v="390"/>
    <n v="490"/>
    <n v="25.7"/>
    <n v="20"/>
    <n v="26"/>
    <n v="4.2"/>
    <n v="0"/>
    <s v="N/A"/>
    <n v="0"/>
    <n v="25.8"/>
    <x v="0"/>
    <s v="Bid Aggressively"/>
  </r>
  <r>
    <s v="P0121"/>
    <s v="Education"/>
    <s v="Greenwood"/>
    <s v="Cost-Plus"/>
    <s v="High"/>
    <n v="5.2"/>
    <n v="5.85"/>
    <n v="12.4"/>
    <n v="44"/>
    <n v="62"/>
    <n v="41.9"/>
    <n v="9"/>
    <n v="76"/>
    <n v="7.1"/>
    <n v="0"/>
    <s v="N/A"/>
    <n v="1"/>
    <n v="43.3"/>
    <x v="1"/>
    <s v="Bid with Contingency"/>
  </r>
  <r>
    <s v="P0122"/>
    <s v="Industrial"/>
    <s v="Fishers"/>
    <s v="Design-Build"/>
    <s v="High"/>
    <n v="19.52"/>
    <n v="22.22"/>
    <n v="13.8"/>
    <n v="198"/>
    <n v="249"/>
    <n v="26.2"/>
    <n v="20"/>
    <n v="16"/>
    <n v="5.9"/>
    <n v="0"/>
    <s v="N/A"/>
    <n v="1"/>
    <n v="29.2"/>
    <x v="0"/>
    <s v="Bid Aggressively"/>
  </r>
  <r>
    <s v="P0123"/>
    <s v="Industrial"/>
    <s v="Westfield"/>
    <s v="Cost-Plus"/>
    <s v="Low"/>
    <n v="18.690000000000001"/>
    <n v="19.62"/>
    <n v="5"/>
    <n v="261"/>
    <n v="294"/>
    <n v="12.9"/>
    <n v="4"/>
    <n v="16"/>
    <n v="5.2"/>
    <n v="2"/>
    <s v="Minor"/>
    <n v="2"/>
    <n v="26"/>
    <x v="0"/>
    <s v="Bid Aggressively"/>
  </r>
  <r>
    <s v="P0124"/>
    <s v="Infrastructure"/>
    <s v="Indianapolis"/>
    <s v="Cost-Plus"/>
    <s v="Low"/>
    <n v="23.14"/>
    <n v="22.88"/>
    <n v="-1.1000000000000001"/>
    <n v="284"/>
    <n v="341"/>
    <n v="20.3"/>
    <n v="8"/>
    <n v="26"/>
    <n v="6.8"/>
    <n v="1"/>
    <s v="Minor"/>
    <n v="2"/>
    <n v="24"/>
    <x v="0"/>
    <s v="Bid Aggressively"/>
  </r>
  <r>
    <s v="P0125"/>
    <s v="Infrastructure"/>
    <s v="Zionsville"/>
    <s v="Lump Sum"/>
    <s v="Medium"/>
    <n v="3.34"/>
    <n v="4.29"/>
    <n v="28.5"/>
    <n v="27"/>
    <n v="36"/>
    <n v="36.5"/>
    <n v="6"/>
    <n v="69"/>
    <n v="14.6"/>
    <n v="1"/>
    <s v="Minor"/>
    <n v="2"/>
    <n v="66.2"/>
    <x v="2"/>
    <s v="Pass / Re-evaluate"/>
  </r>
  <r>
    <s v="P0126"/>
    <s v="Industrial"/>
    <s v="Fishers"/>
    <s v="Cost-Plus"/>
    <s v="Low"/>
    <n v="2.41"/>
    <n v="2.36"/>
    <n v="-2"/>
    <n v="27"/>
    <n v="32"/>
    <n v="20.7"/>
    <n v="23"/>
    <n v="31"/>
    <n v="5.5"/>
    <n v="1"/>
    <s v="N/A"/>
    <n v="1"/>
    <n v="19.8"/>
    <x v="0"/>
    <s v="Bid Aggressively"/>
  </r>
  <r>
    <s v="P0127"/>
    <s v="Healthcare"/>
    <s v="Greenwood"/>
    <s v="GMP"/>
    <s v="Medium"/>
    <n v="18.920000000000002"/>
    <n v="24.13"/>
    <n v="27.5"/>
    <n v="166"/>
    <n v="182"/>
    <n v="9.9"/>
    <n v="13"/>
    <n v="60"/>
    <n v="2.6"/>
    <n v="0"/>
    <s v="Minor"/>
    <n v="0"/>
    <n v="37.9"/>
    <x v="1"/>
    <s v="Bid with Contingency"/>
  </r>
  <r>
    <s v="P0128"/>
    <s v="Education"/>
    <s v="Greenwood"/>
    <s v="Lump Sum"/>
    <s v="High"/>
    <n v="9.93"/>
    <n v="10.77"/>
    <n v="8.5"/>
    <n v="156"/>
    <n v="158"/>
    <n v="1.6"/>
    <n v="15"/>
    <n v="74"/>
    <n v="5.4"/>
    <n v="1"/>
    <s v="Significant"/>
    <n v="0"/>
    <n v="30"/>
    <x v="0"/>
    <s v="Bid Aggressively"/>
  </r>
  <r>
    <s v="P0129"/>
    <s v="Commercial"/>
    <s v="Westfield"/>
    <s v="Cost-Plus"/>
    <s v="Low"/>
    <n v="27.7"/>
    <n v="26.95"/>
    <n v="-2.7"/>
    <n v="432"/>
    <n v="489"/>
    <n v="13.4"/>
    <n v="24"/>
    <n v="8"/>
    <n v="6.2"/>
    <n v="3"/>
    <s v="Minor"/>
    <n v="1"/>
    <n v="23.7"/>
    <x v="0"/>
    <s v="Bid Aggressively"/>
  </r>
  <r>
    <s v="P0130"/>
    <s v="Multifamily"/>
    <s v="Greenwood"/>
    <s v="Design-Build"/>
    <s v="High"/>
    <n v="29.47"/>
    <n v="35.29"/>
    <n v="19.8"/>
    <n v="526"/>
    <n v="644"/>
    <n v="22.6"/>
    <n v="14"/>
    <n v="87"/>
    <n v="5.2"/>
    <n v="1"/>
    <s v="N/A"/>
    <n v="0"/>
    <n v="42.8"/>
    <x v="1"/>
    <s v="Bid with Contingency"/>
  </r>
  <r>
    <s v="P0131"/>
    <s v="Industrial"/>
    <s v="Greenwood"/>
    <s v="Cost-Plus"/>
    <s v="Medium"/>
    <n v="3.94"/>
    <n v="3.89"/>
    <n v="-1.3"/>
    <n v="51"/>
    <n v="61"/>
    <n v="20.399999999999999"/>
    <n v="13"/>
    <n v="39"/>
    <n v="0.7"/>
    <n v="0"/>
    <s v="N/A"/>
    <n v="0"/>
    <n v="13.1"/>
    <x v="0"/>
    <s v="Bid Aggressively"/>
  </r>
  <r>
    <s v="P0132"/>
    <s v="Education"/>
    <s v="Greenwood"/>
    <s v="Lump Sum"/>
    <s v="High"/>
    <n v="23.56"/>
    <n v="30.13"/>
    <n v="27.9"/>
    <n v="297"/>
    <n v="409"/>
    <n v="38"/>
    <n v="21"/>
    <n v="95"/>
    <n v="5.6"/>
    <n v="1"/>
    <s v="N/A"/>
    <n v="3"/>
    <n v="55.7"/>
    <x v="2"/>
    <s v="Pass / Re-evaluate"/>
  </r>
  <r>
    <s v="P0133"/>
    <s v="Multifamily"/>
    <s v="Greenwood"/>
    <s v="GMP"/>
    <s v="Medium"/>
    <n v="22.19"/>
    <n v="21.24"/>
    <n v="-4.3"/>
    <n v="210"/>
    <n v="257"/>
    <n v="22.8"/>
    <n v="5"/>
    <n v="38"/>
    <n v="5.5"/>
    <n v="1"/>
    <s v="Significant"/>
    <n v="4"/>
    <n v="24.9"/>
    <x v="0"/>
    <s v="Bid Aggressively"/>
  </r>
  <r>
    <s v="P0134"/>
    <s v="Healthcare"/>
    <s v="Westfield"/>
    <s v="GMP"/>
    <s v="Low"/>
    <n v="32.28"/>
    <n v="38.06"/>
    <n v="17.899999999999999"/>
    <n v="578"/>
    <n v="569"/>
    <n v="-1.5"/>
    <n v="20"/>
    <n v="35"/>
    <n v="2.4"/>
    <n v="0"/>
    <s v="N/A"/>
    <n v="0"/>
    <n v="19.600000000000001"/>
    <x v="0"/>
    <s v="Bid Aggressively"/>
  </r>
  <r>
    <s v="P0135"/>
    <s v="Industrial"/>
    <s v="Greenwood"/>
    <s v="Cost-Plus"/>
    <s v="High"/>
    <n v="3.78"/>
    <n v="4.05"/>
    <n v="7"/>
    <n v="54"/>
    <n v="65"/>
    <n v="20.399999999999999"/>
    <n v="14"/>
    <n v="12"/>
    <n v="5.7"/>
    <n v="0"/>
    <s v="Minor"/>
    <n v="0"/>
    <n v="24"/>
    <x v="0"/>
    <s v="Bid Aggressively"/>
  </r>
  <r>
    <s v="P0136"/>
    <s v="Education"/>
    <s v="Indianapolis"/>
    <s v="GMP"/>
    <s v="Medium"/>
    <n v="26.85"/>
    <n v="30.6"/>
    <n v="14"/>
    <n v="252"/>
    <n v="272"/>
    <n v="8.3000000000000007"/>
    <n v="15"/>
    <n v="28"/>
    <n v="5.4"/>
    <n v="1"/>
    <s v="Minor"/>
    <n v="0"/>
    <n v="29.2"/>
    <x v="0"/>
    <s v="Bid Aggressively"/>
  </r>
  <r>
    <s v="P0137"/>
    <s v="Education"/>
    <s v="Greenwood"/>
    <s v="Lump Sum"/>
    <s v="Medium"/>
    <n v="17.89"/>
    <n v="20.03"/>
    <n v="12"/>
    <n v="284"/>
    <n v="356"/>
    <n v="25.7"/>
    <n v="8"/>
    <n v="55"/>
    <n v="8.8000000000000007"/>
    <n v="1"/>
    <s v="Minor"/>
    <n v="1"/>
    <n v="41.7"/>
    <x v="1"/>
    <s v="Bid with Contingency"/>
  </r>
  <r>
    <s v="P0138"/>
    <s v="Multifamily"/>
    <s v="Zionsville"/>
    <s v="Lump Sum"/>
    <s v="High"/>
    <n v="19.920000000000002"/>
    <n v="20.47"/>
    <n v="2.8"/>
    <n v="231"/>
    <n v="237"/>
    <n v="2.7"/>
    <n v="15"/>
    <n v="35"/>
    <n v="12.6"/>
    <n v="3"/>
    <s v="N/A"/>
    <n v="2"/>
    <n v="30.2"/>
    <x v="0"/>
    <s v="Bid Aggressively"/>
  </r>
  <r>
    <s v="P0139"/>
    <s v="Commercial"/>
    <s v="Westfield"/>
    <s v="GMP"/>
    <s v="Low"/>
    <n v="4.8600000000000003"/>
    <n v="5.25"/>
    <n v="7.9"/>
    <n v="79"/>
    <n v="83"/>
    <n v="5.3"/>
    <n v="7"/>
    <n v="34"/>
    <n v="11"/>
    <n v="0"/>
    <s v="Minor"/>
    <n v="1"/>
    <n v="26.4"/>
    <x v="0"/>
    <s v="Bid Aggressively"/>
  </r>
  <r>
    <s v="P0140"/>
    <s v="Education"/>
    <s v="Westfield"/>
    <s v="Cost-Plus"/>
    <s v="High"/>
    <n v="27.48"/>
    <n v="30"/>
    <n v="9.1999999999999993"/>
    <n v="262"/>
    <n v="361"/>
    <n v="38"/>
    <n v="9"/>
    <n v="84"/>
    <n v="7.8"/>
    <n v="1"/>
    <s v="Significant"/>
    <n v="0"/>
    <n v="48.8"/>
    <x v="1"/>
    <s v="Bid with Contingency"/>
  </r>
  <r>
    <s v="P0141"/>
    <s v="Industrial"/>
    <s v="Carmel"/>
    <s v="Lump Sum"/>
    <s v="Medium"/>
    <n v="30.92"/>
    <n v="38.47"/>
    <n v="24.4"/>
    <n v="320"/>
    <n v="421"/>
    <n v="31.8"/>
    <n v="18"/>
    <n v="50"/>
    <n v="5"/>
    <n v="1"/>
    <s v="Minor"/>
    <n v="0"/>
    <n v="49.2"/>
    <x v="1"/>
    <s v="Bid with Contingency"/>
  </r>
  <r>
    <s v="P0142"/>
    <s v="Commercial"/>
    <s v="Westfield"/>
    <s v="Cost-Plus"/>
    <s v="Medium"/>
    <n v="17.5"/>
    <n v="19.39"/>
    <n v="10.8"/>
    <n v="305"/>
    <n v="368"/>
    <n v="20.8"/>
    <n v="18"/>
    <n v="39"/>
    <n v="11.5"/>
    <n v="0"/>
    <s v="N/A"/>
    <n v="1"/>
    <n v="33.1"/>
    <x v="0"/>
    <s v="Bid Aggressively"/>
  </r>
  <r>
    <s v="P0143"/>
    <s v="Commercial"/>
    <s v="Westfield"/>
    <s v="GMP"/>
    <s v="High"/>
    <n v="39.479999999999997"/>
    <n v="40.270000000000003"/>
    <n v="2"/>
    <n v="336"/>
    <n v="419"/>
    <n v="24.9"/>
    <n v="19"/>
    <n v="88"/>
    <n v="11.7"/>
    <n v="1"/>
    <s v="N/A"/>
    <n v="2"/>
    <n v="36.9"/>
    <x v="1"/>
    <s v="Bid with Contingency"/>
  </r>
  <r>
    <s v="P0144"/>
    <s v="Healthcare"/>
    <s v="Westfield"/>
    <s v="Cost-Plus"/>
    <s v="Low"/>
    <n v="13.37"/>
    <n v="12.7"/>
    <n v="-5"/>
    <n v="227"/>
    <n v="232"/>
    <n v="2.6"/>
    <n v="8"/>
    <n v="53"/>
    <n v="0"/>
    <n v="0"/>
    <s v="Significant"/>
    <n v="2"/>
    <n v="8.9"/>
    <x v="0"/>
    <s v="Bid Aggressively"/>
  </r>
  <r>
    <s v="P0145"/>
    <s v="Infrastructure"/>
    <s v="Indianapolis"/>
    <s v="Lump Sum"/>
    <s v="Medium"/>
    <n v="18.75"/>
    <n v="20.87"/>
    <n v="11.3"/>
    <n v="220"/>
    <n v="293"/>
    <n v="33.6"/>
    <n v="16"/>
    <n v="79"/>
    <n v="12"/>
    <n v="0"/>
    <s v="N/A"/>
    <n v="3"/>
    <n v="44.4"/>
    <x v="1"/>
    <s v="Bid with Contingency"/>
  </r>
  <r>
    <s v="P0146"/>
    <s v="Education"/>
    <s v="Westfield"/>
    <s v="Cost-Plus"/>
    <s v="Low"/>
    <n v="3.17"/>
    <n v="3.32"/>
    <n v="4.8"/>
    <n v="54"/>
    <n v="72"/>
    <n v="33.9"/>
    <n v="19"/>
    <n v="45"/>
    <n v="0"/>
    <n v="0"/>
    <s v="Minor"/>
    <n v="1"/>
    <n v="26.4"/>
    <x v="0"/>
    <s v="Bid Aggressively"/>
  </r>
  <r>
    <s v="P0147"/>
    <s v="Healthcare"/>
    <s v="Carmel"/>
    <s v="Lump Sum"/>
    <s v="Low"/>
    <n v="10.88"/>
    <n v="10.49"/>
    <n v="-3.6"/>
    <n v="103"/>
    <n v="117"/>
    <n v="13.8"/>
    <n v="27"/>
    <n v="40"/>
    <n v="6.3"/>
    <n v="0"/>
    <s v="Minor"/>
    <n v="0"/>
    <n v="17.3"/>
    <x v="0"/>
    <s v="Bid Aggressively"/>
  </r>
  <r>
    <s v="P0148"/>
    <s v="Healthcare"/>
    <s v="Fishers"/>
    <s v="Lump Sum"/>
    <s v="Low"/>
    <n v="29.29"/>
    <n v="32.14"/>
    <n v="9.6999999999999993"/>
    <n v="416"/>
    <n v="395"/>
    <n v="-5"/>
    <n v="6"/>
    <n v="10"/>
    <n v="4.4000000000000004"/>
    <n v="2"/>
    <s v="Minor"/>
    <n v="0"/>
    <n v="20.5"/>
    <x v="0"/>
    <s v="Bid Aggressively"/>
  </r>
  <r>
    <s v="P0149"/>
    <s v="Multifamily"/>
    <s v="Westfield"/>
    <s v="GMP"/>
    <s v="High"/>
    <n v="14.17"/>
    <n v="14.12"/>
    <n v="-0.3"/>
    <n v="113"/>
    <n v="136"/>
    <n v="20.399999999999999"/>
    <n v="15"/>
    <n v="28"/>
    <n v="9"/>
    <n v="0"/>
    <s v="Minor"/>
    <n v="0"/>
    <n v="23.7"/>
    <x v="0"/>
    <s v="Bid Aggressively"/>
  </r>
  <r>
    <s v="P0150"/>
    <s v="Infrastructure"/>
    <s v="Greenwood"/>
    <s v="Lump Sum"/>
    <s v="High"/>
    <n v="23.57"/>
    <n v="25.36"/>
    <n v="7.6"/>
    <n v="421"/>
    <n v="526"/>
    <n v="25.1"/>
    <n v="21"/>
    <n v="8"/>
    <n v="3.3"/>
    <n v="2"/>
    <s v="N/A"/>
    <n v="0"/>
    <n v="27.1"/>
    <x v="0"/>
    <s v="Bid Aggressive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F09FC4-089C-4246-8D55-9DE5A44E2672}" name="PivotTable7" cacheId="27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B6" firstHeaderRow="1" firstDataRow="1" firstDataCol="1"/>
  <pivotFields count="2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8"/>
  </rowFields>
  <rowItems count="3">
    <i>
      <x/>
    </i>
    <i>
      <x v="1"/>
    </i>
    <i>
      <x v="2"/>
    </i>
  </rowItems>
  <colItems count="1">
    <i/>
  </colItems>
  <dataFields count="1">
    <dataField name="Count of Risk_Category" fld="18"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87835E0-ED6C-43F6-89AB-23DB3C1C7EB8}" autoFormatId="16" applyNumberFormats="0" applyBorderFormats="0" applyFontFormats="0" applyPatternFormats="0" applyAlignmentFormats="0" applyWidthHeightFormats="0">
  <queryTableRefresh nextId="21">
    <queryTableFields count="20">
      <queryTableField id="1" name="Project_ID" tableColumnId="1"/>
      <queryTableField id="2" name="Project_Type" tableColumnId="2"/>
      <queryTableField id="3" name="Region" tableColumnId="3"/>
      <queryTableField id="4" name="Contract_Type" tableColumnId="4"/>
      <queryTableField id="5" name="Complexity" tableColumnId="5"/>
      <queryTableField id="6" name="Est_Cost_$M" tableColumnId="6"/>
      <queryTableField id="7" name="Actual_Cost_$M" tableColumnId="7"/>
      <queryTableField id="8" name="Cost_Overrun_%" tableColumnId="8"/>
      <queryTableField id="9" name="Est_Duration_Days" tableColumnId="9"/>
      <queryTableField id="10" name="Actual_Duration_Days" tableColumnId="10"/>
      <queryTableField id="11" name="Schedule_Overrun_%" tableColumnId="11"/>
      <queryTableField id="12" name="Subcontractor_Count" tableColumnId="12"/>
      <queryTableField id="13" name="RFI_Count" tableColumnId="13"/>
      <queryTableField id="14" name="Change_Order_%" tableColumnId="14"/>
      <queryTableField id="15" name="Safety_Incidents" tableColumnId="15"/>
      <queryTableField id="16" name="Labor_Shortage" tableColumnId="16"/>
      <queryTableField id="17" name="Material_Delays_Weeks" tableColumnId="17"/>
      <queryTableField id="18" name="Risk_Score" tableColumnId="18"/>
      <queryTableField id="19" name="Risk_Category" tableColumnId="19"/>
      <queryTableField id="20" name="Bid_Recommendation"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9631C33-7143-4B7E-AB12-D8D2D1C24135}" autoFormatId="16" applyNumberFormats="0" applyBorderFormats="0" applyFontFormats="0" applyPatternFormats="0" applyAlignmentFormats="0" applyWidthHeightFormats="0">
  <queryTableRefresh nextId="20">
    <queryTableFields count="19">
      <queryTableField id="1" name="Timestamp" tableColumnId="1"/>
      <queryTableField id="2" name="Sensor_ID" tableColumnId="2"/>
      <queryTableField id="3" name="Temperature" tableColumnId="3"/>
      <queryTableField id="4" name="Humidity" tableColumnId="4"/>
      <queryTableField id="5" name="Vibration" tableColumnId="5"/>
      <queryTableField id="6" name="Material_Usage" tableColumnId="6"/>
      <queryTableField id="7" name="Energy_Consumption" tableColumnId="7"/>
      <queryTableField id="8" name="Worker_Count" tableColumnId="8"/>
      <queryTableField id="9" name="Task_Progress" tableColumnId="9"/>
      <queryTableField id="10" name="Safety_Incidents" tableColumnId="10"/>
      <queryTableField id="11" name="Resource_Utilization" tableColumnId="11"/>
      <queryTableField id="12" name="Risk_Score" tableColumnId="12"/>
      <queryTableField id="13" name="Simulation_Accuracy" tableColumnId="13"/>
      <queryTableField id="14" name="Optimization_Suggestion" tableColumnId="14"/>
      <queryTableField id="15" name="Performance_Score" tableColumnId="15"/>
      <queryTableField id="16" name="DelayRisk" tableColumnId="16"/>
      <queryTableField id="17" name="Productivity_Index" tableColumnId="17"/>
      <queryTableField id="18" name="Efficiency_Index" tableColumnId="18"/>
      <queryTableField id="19" name="Risk_Group"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D4BFEA-9064-4ACB-A02B-3A34FC4C4381}" name="Table1_1" displayName="Table1_1" ref="A1:T151" tableType="queryTable" totalsRowShown="0">
  <autoFilter ref="A1:T151" xr:uid="{A8D4BFEA-9064-4ACB-A02B-3A34FC4C4381}"/>
  <tableColumns count="20">
    <tableColumn id="1" xr3:uid="{F5A3210F-F8AD-4CCB-9EAB-D916F5FFDE3A}" uniqueName="1" name="Project_ID" queryTableFieldId="1" dataDxfId="37"/>
    <tableColumn id="2" xr3:uid="{84851B09-596C-4E99-818A-A1E65B41264A}" uniqueName="2" name="Project_Type" queryTableFieldId="2" dataDxfId="36"/>
    <tableColumn id="3" xr3:uid="{3CC2C3A7-782A-4763-855A-BF0FEA03F568}" uniqueName="3" name="Region" queryTableFieldId="3" dataDxfId="35"/>
    <tableColumn id="4" xr3:uid="{182D8BCC-BEF8-4A23-B477-40D62F941187}" uniqueName="4" name="Contract_Type" queryTableFieldId="4" dataDxfId="34"/>
    <tableColumn id="5" xr3:uid="{5122125E-2FB8-466E-BA25-1011E287E78A}" uniqueName="5" name="Complexity" queryTableFieldId="5" dataDxfId="33"/>
    <tableColumn id="6" xr3:uid="{E4002371-405E-4735-8F75-670F87D50165}" uniqueName="6" name="Est_Cost_$M" queryTableFieldId="6"/>
    <tableColumn id="7" xr3:uid="{D1D36918-2B19-47B7-B9D7-D1691FB937BF}" uniqueName="7" name="Actual_Cost_$M" queryTableFieldId="7"/>
    <tableColumn id="8" xr3:uid="{E68FFAF9-F3F8-417C-9A66-B6521520A368}" uniqueName="8" name="Cost_Overrun_%" queryTableFieldId="8"/>
    <tableColumn id="9" xr3:uid="{681AB551-F260-4D4D-B376-5C27B855FB35}" uniqueName="9" name="Est_Duration_Days" queryTableFieldId="9"/>
    <tableColumn id="10" xr3:uid="{E94A672A-A9E2-4A88-BEA6-5E8DB7D064A9}" uniqueName="10" name="Actual_Duration_Days" queryTableFieldId="10"/>
    <tableColumn id="11" xr3:uid="{04CCD952-4326-495E-B8A7-CD5182C9A2E7}" uniqueName="11" name="Schedule_Overrun_%" queryTableFieldId="11"/>
    <tableColumn id="12" xr3:uid="{0BADC88C-E802-4380-ABB3-8E327B3F4FE8}" uniqueName="12" name="Subcontractor_Count" queryTableFieldId="12"/>
    <tableColumn id="13" xr3:uid="{2DB2CF68-07FA-4E44-9683-B405FDF0CC17}" uniqueName="13" name="RFI_Count" queryTableFieldId="13"/>
    <tableColumn id="14" xr3:uid="{CC7D7351-9386-464E-A2F4-DB80CFE870C6}" uniqueName="14" name="Change_Order_%" queryTableFieldId="14"/>
    <tableColumn id="15" xr3:uid="{EE535022-5A3D-4AC1-96D6-A4A77DCFEC93}" uniqueName="15" name="Safety_Incidents" queryTableFieldId="15"/>
    <tableColumn id="16" xr3:uid="{E724AB0F-2B8F-42E0-A27B-BA48DECA9F45}" uniqueName="16" name="Labor_Shortage" queryTableFieldId="16" dataDxfId="32"/>
    <tableColumn id="17" xr3:uid="{6AA50CD1-696C-45EC-961B-EB39C7E04044}" uniqueName="17" name="Material_Delays_Weeks" queryTableFieldId="17"/>
    <tableColumn id="18" xr3:uid="{744859A2-22DF-45B6-9F31-EF5AEC2948BA}" uniqueName="18" name="Risk_Score" queryTableFieldId="18"/>
    <tableColumn id="19" xr3:uid="{1904768D-6D26-4270-82E8-4569403E4B12}" uniqueName="19" name="Risk_Category" queryTableFieldId="19" dataDxfId="31"/>
    <tableColumn id="20" xr3:uid="{517A78E1-8462-42C3-B575-22442B259E38}" uniqueName="20" name="Bid_Recommendation" queryTableFieldId="20"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911B0E-BD40-430A-986A-76B9142086AD}" name="Table1" displayName="Table1" ref="A1:T151" totalsRowShown="0" headerRowDxfId="29" dataDxfId="28" headerRowBorderDxfId="26" tableBorderDxfId="27" totalsRowBorderDxfId="25">
  <autoFilter ref="A1:T151" xr:uid="{A0911B0E-BD40-430A-986A-76B9142086AD}"/>
  <tableColumns count="20">
    <tableColumn id="1" xr3:uid="{F15751F6-1C8E-4D5D-9BDA-B8F0F78A2A83}" name="Project_ID" dataDxfId="24"/>
    <tableColumn id="2" xr3:uid="{8B14BB71-F95B-4FA1-B2D6-40AF3510EF52}" name="Project_Type" dataDxfId="23"/>
    <tableColumn id="3" xr3:uid="{5A9A6EE9-AA71-4688-A202-E1EC8B4D50CC}" name="Region" dataDxfId="22"/>
    <tableColumn id="4" xr3:uid="{8FD16195-D8FC-41E9-ADB4-78077EACF1BD}" name="Contract_Type" dataDxfId="21"/>
    <tableColumn id="5" xr3:uid="{D668C154-09EB-46CD-A992-426E57AA7065}" name="Complexity" dataDxfId="20"/>
    <tableColumn id="6" xr3:uid="{0BDA167A-139A-4C1A-9FFC-254112B8D8BA}" name="Est_Cost_$M" dataDxfId="19"/>
    <tableColumn id="7" xr3:uid="{F47663E8-8A42-49FE-A517-59BA83C270AB}" name="Actual_Cost_$M" dataDxfId="18"/>
    <tableColumn id="8" xr3:uid="{B8443D8D-D902-4B03-8EF5-F55BFAB355CC}" name="Cost_Overrun_%" dataDxfId="17"/>
    <tableColumn id="9" xr3:uid="{D5EE53C7-D055-496B-BAD4-5293AB80FE91}" name="Est_Duration_Days" dataDxfId="16"/>
    <tableColumn id="10" xr3:uid="{C5AEF8D2-94C7-4B9A-9305-FF2AF3DD1629}" name="Actual_Duration_Days" dataDxfId="15"/>
    <tableColumn id="11" xr3:uid="{364C554A-A050-489F-9EFE-48917C3C63BB}" name="Schedule_Overrun_%" dataDxfId="14"/>
    <tableColumn id="12" xr3:uid="{62A8F2BD-BB22-40A6-AC6A-2D62F7602E7C}" name="Subcontractor_Count" dataDxfId="13"/>
    <tableColumn id="13" xr3:uid="{D9438BCA-A670-4A24-B1AA-93199A3FDC74}" name="RFI_Count" dataDxfId="12"/>
    <tableColumn id="14" xr3:uid="{4E62C530-B3FE-4568-A84E-E2118A6452CD}" name="Change_Order_%" dataDxfId="11"/>
    <tableColumn id="15" xr3:uid="{BDFA01B4-0560-4D46-A58A-0A8F474FAFDB}" name="Safety_Incidents" dataDxfId="10"/>
    <tableColumn id="16" xr3:uid="{899BCC5F-70CC-4F94-B551-8BC02CAFD734}" name="Labor_Shortage" dataDxfId="9"/>
    <tableColumn id="17" xr3:uid="{6CFF4A02-307D-4A00-9AE3-0BD539EA97A6}" name="Material_Delays_Weeks" dataDxfId="8"/>
    <tableColumn id="18" xr3:uid="{761E790E-7B7D-407F-8052-1D47CC62DBB0}" name="Risk_Score" dataDxfId="7"/>
    <tableColumn id="19" xr3:uid="{F9BA4316-4A87-4552-9327-0F9F5C9C79F0}" name="Risk_Category" dataDxfId="6"/>
    <tableColumn id="20" xr3:uid="{51503273-3CB3-42B9-9A7D-7C49D595CB22}" name="Bid_Recommendation" dataDxfId="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12C057-D4DA-4666-9953-484A1D3230F1}" name="performance_dashboard" displayName="performance_dashboard" ref="A1:S10001" tableType="queryTable" totalsRowShown="0">
  <autoFilter ref="A1:S10001" xr:uid="{4B12C057-D4DA-4666-9953-484A1D3230F1}"/>
  <tableColumns count="19">
    <tableColumn id="1" xr3:uid="{C61D2F37-A600-4BDF-A4BA-32483021DAE1}" uniqueName="1" name="Timestamp" queryTableFieldId="1" dataDxfId="4"/>
    <tableColumn id="2" xr3:uid="{CF788344-CB76-4E4B-BA38-C406D38D7E4D}" uniqueName="2" name="Sensor_ID" queryTableFieldId="2" dataDxfId="3"/>
    <tableColumn id="3" xr3:uid="{965098B5-8776-4E44-975F-CDB93BBD867E}" uniqueName="3" name="Temperature" queryTableFieldId="3"/>
    <tableColumn id="4" xr3:uid="{173153B0-B67E-4299-B550-6443C106262A}" uniqueName="4" name="Humidity" queryTableFieldId="4"/>
    <tableColumn id="5" xr3:uid="{74452462-046D-4135-90BA-96403940E982}" uniqueName="5" name="Vibration" queryTableFieldId="5"/>
    <tableColumn id="6" xr3:uid="{0C9EE32C-0E4A-432F-BFC4-31E116DE85FC}" uniqueName="6" name="Material_Usage" queryTableFieldId="6"/>
    <tableColumn id="7" xr3:uid="{86A2D4E3-2C1D-463E-98CC-8F10EAB6AC09}" uniqueName="7" name="Energy_Consumption" queryTableFieldId="7"/>
    <tableColumn id="8" xr3:uid="{77534FCA-360A-406F-B8A8-8E9A449C03AF}" uniqueName="8" name="Worker_Count" queryTableFieldId="8"/>
    <tableColumn id="9" xr3:uid="{D3B0D8D7-5FEE-4FB3-910A-16CE904D67FA}" uniqueName="9" name="Task_Progress" queryTableFieldId="9"/>
    <tableColumn id="10" xr3:uid="{BC2A7534-4E5A-4832-A294-B8EA0AC10BF1}" uniqueName="10" name="Safety_Incidents" queryTableFieldId="10"/>
    <tableColumn id="11" xr3:uid="{888544DB-E526-4DC8-AFA5-86A214FD74BC}" uniqueName="11" name="Resource_Utilization" queryTableFieldId="11"/>
    <tableColumn id="12" xr3:uid="{449114BF-93FC-4CAD-A91F-A7AAA0EEE757}" uniqueName="12" name="Risk_Score" queryTableFieldId="12"/>
    <tableColumn id="13" xr3:uid="{9F4E9646-1648-4A82-BA35-8F932949B865}" uniqueName="13" name="Simulation_Accuracy" queryTableFieldId="13"/>
    <tableColumn id="14" xr3:uid="{D8150838-0164-436E-A2A9-C75C49C92261}" uniqueName="14" name="Optimization_Suggestion" queryTableFieldId="14" dataDxfId="2"/>
    <tableColumn id="15" xr3:uid="{788F9D70-3D28-428C-8327-5DA0C1DBF549}" uniqueName="15" name="Performance_Score" queryTableFieldId="15" dataDxfId="1"/>
    <tableColumn id="16" xr3:uid="{592BBDA0-CBB4-4F53-877A-B5EE58A81BBC}" uniqueName="16" name="DelayRisk" queryTableFieldId="16"/>
    <tableColumn id="17" xr3:uid="{BC798A07-2841-4215-879F-1101D82A0261}" uniqueName="17" name="Productivity_Index" queryTableFieldId="17"/>
    <tableColumn id="18" xr3:uid="{8FACA51E-F6D7-4A9F-97F4-A4FFE11C615E}" uniqueName="18" name="Efficiency_Index" queryTableFieldId="18"/>
    <tableColumn id="19" xr3:uid="{395B835C-42D5-43D0-A820-6B1EA87E44ED}" uniqueName="19" name="Risk_Group"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R1" dT="2026-04-21T03:07:18.96" personId="{80F6BDA6-4DA4-4006-9218-4FCFA419A040}" id="{5ED7B614-F66A-4785-9FD8-E84FFC8A633C}">
    <text xml:space="preserve">The Risk Score is a weighted composite of six variables — cost overrun carries 30%, schedule overrun 25%, change orders 20%, RFI volume 10%, safety incidents 10%, and labor shortage 5%. The weights reflect the relative impact each factor has on project outcomes based on AGC industry benchmarks. Cost and schedule overrun carry the most weight because they're the most direct measures of how badly an estimate missed reality. RFI volume and labor shortage carry less weight because they're more indirect signals — they influence outcomes but don't directly measure them. </text>
  </threadedComment>
</ThreadedComments>
</file>

<file path=xl/threadedComments/threadedComment2.xml><?xml version="1.0" encoding="utf-8"?>
<ThreadedComments xmlns="http://schemas.microsoft.com/office/spreadsheetml/2018/threadedcomments" xmlns:x="http://schemas.openxmlformats.org/spreadsheetml/2006/main">
  <threadedComment ref="H1" dT="2026-04-15T00:52:00.31" personId="{80F6BDA6-4DA4-4006-9218-4FCFA419A040}" id="{3DDDDB2B-F0F7-41AC-96DE-EDB218EEBAFE}">
    <text xml:space="preserve">calculated as actual minus estimated divided by estimated. This is the primary outcome variable your whole model is trying to predict. Weighted at 30% in your risk score — the highest single factor — because it's the most direct measure of whether a project went well financially. </text>
  </threadedComment>
  <threadedComment ref="K1" dT="2026-04-15T00:52:16.41" personId="{80F6BDA6-4DA4-4006-9218-4FCFA419A040}" id="{7C0E503A-517E-4697-B804-2C8A5B56C12E}">
    <text xml:space="preserve">the time equivalent of cost overrun. Weighted at 25% in your risk score — second highest — because schedule performance is how you maintain GC relationships and get invited back to the next bid. </text>
  </threadedComment>
  <threadedComment ref="M1" dT="2026-04-14T01:30:46.75" personId="{80F6BDA6-4DA4-4006-9218-4FCFA419A040}" id="{1C6A8A70-4547-47C3-9DD8-AF9B537DA7B5}">
    <text xml:space="preserve">Proxy for design completeness
</text>
  </threadedComment>
  <threadedComment ref="M1" dT="2026-04-14T01:31:41.53" personId="{80F6BDA6-4DA4-4006-9218-4FCFA419A040}" id="{6C15943D-B9C6-4B68-9671-603C2D4B0350}" parentId="{1C6A8A70-4547-47C3-9DD8-AF9B537DA7B5}">
    <text xml:space="preserve">High RFI means that drawings were unclear which causes delays. </text>
  </threadedComment>
  <threadedComment ref="M1" dT="2026-04-15T00:52:50.25" personId="{80F6BDA6-4DA4-4006-9218-4FCFA419A040}" id="{0427685D-4490-4EC0-BBF0-819F2E289E3F}" parentId="{1C6A8A70-4547-47C3-9DD8-AF9B537DA7B5}">
    <text xml:space="preserve">Requests for Information. Every time Circle B doesn't understand something in the drawings they submit an RFI. High RFI volume signals incomplete design documents which leads to scope gaps, rework, and delays. Weighted at 10% in your risk score. </text>
  </threadedComment>
  <threadedComment ref="N1" dT="2026-04-15T00:53:10.88" personId="{80F6BDA6-4DA4-4006-9218-4FCFA419A040}" id="{A49E5C6D-4079-42B1-A63B-42D0C84F851B}">
    <text xml:space="preserve">percentage of contract value that came from changes after the project started. High change orders signal unstable scope which is a major risk driver. Weighted at 20% in your risk score. </text>
  </threadedComment>
  <threadedComment ref="O1" dT="2026-04-15T00:53:33.33" personId="{80F6BDA6-4DA4-4006-9218-4FCFA419A040}" id="{43129EE3-ABE9-4842-8219-4ABA4969DC57}">
    <text xml:space="preserve">number of recordable incidents. Affects schedule, reputation, and ability to bid future projects. </text>
  </threadedComment>
  <threadedComment ref="P1" dT="2026-04-15T00:56:17.85" personId="{80F6BDA6-4DA4-4006-9218-4FCFA419A040}" id="{ED89CE6C-5E9D-413F-8322-AF4048486869}">
    <text xml:space="preserve">flag for whether the project experienced meaningful staffing problems. Directly relevant right now given the IU Health campus pulling labor from the market. </text>
  </threadedComment>
  <threadedComment ref="Q1" dT="2026-04-15T00:56:33.86" personId="{80F6BDA6-4DA4-4006-9218-4FCFA419A040}" id="{FDF8807B-5C7F-4930-90AA-F8BF6A59DB45}">
    <text xml:space="preserve">weeks of delay caused by material availability issues. Steel, drywall, specialized components all have lead times and supply chain exposure. </text>
  </threadedComment>
  <threadedComment ref="R1" dT="2026-04-15T00:56:44.00" personId="{80F6BDA6-4DA4-4006-9218-4FCFA419A040}" id="{249F6F71-EC2C-4BFC-928F-605073CAD945}">
    <text xml:space="preserve">The formula is Cost Overrun at 30%, Schedule Overrun at 25%, Change Orders at 20%, RFI Volume at 10%, with the remaining 15% from safety, labor, and material factors. </text>
  </threadedComment>
  <threadedComment ref="S1" dT="2026-04-15T00:57:22.19" personId="{80F6BDA6-4DA4-4006-9218-4FCFA419A040}" id="{942AB8FE-0D6D-481A-AC36-E96F25A058B4}">
    <text xml:space="preserve">High, Medium, or Low translating the numeric score into a decision relevant bucket. High is 55 and above, Medium 35-54, Low below 35. </text>
  </threadedComment>
  <threadedComment ref="T1" dT="2026-04-15T01:05:06.14" personId="{80F6BDA6-4DA4-4006-9218-4FCFA419A040}" id="{186700DF-5EE1-4859-9874-178F8836A6BF}">
    <text xml:space="preserve">the actual output the whole model exists to produce. Bid Aggressively, Bid with Caution, or Pass and Re-evaluate. This is the go/no-go decision translated into three levels of intensity. </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04-24T02:40:24.55" personId="{80F6BDA6-4DA4-4006-9218-4FCFA419A040}" id="{DA48B89B-3BAD-4780-80CD-869DA223BC18}">
    <text xml:space="preserve">After a project wraps up does your preconstruction team ever go back and compare the original estimate against what actually happened? </text>
  </threadedComment>
  <threadedComment ref="A4" dT="2026-04-20T22:01:46.60" personId="{80F6BDA6-4DA4-4006-9218-4FCFA419A040}" id="{421DB99D-641F-486F-AE5A-B2664F1129EC}">
    <text xml:space="preserve">Bid decision toolBefore Circle B decides whether to pursue a project, this tells them: is this project High/Medium/Low risk based on cost overrun history, RFI volume, schedule overrun, etc. The output is a bid recommendation — Bid Aggressively or Bid with Contingency. </text>
  </threadedComment>
  <threadedComment ref="I4" dT="2026-04-20T21:57:54.02" personId="{80F6BDA6-4DA4-4006-9218-4FCFA419A040}" id="{EA2210BA-EA71-44A6-8277-5A487B0C25EF}">
    <text xml:space="preserve">Field Sensor Summary row 1: 4935 flagged, 5065 not flagged, 49.4% overall. Roughly half of all 10,000 readings fell below the 75% resource utilization threshold. </text>
  </threadedComment>
  <threadedComment ref="I5" dT="2026-04-21T16:52:33.76" personId="{80F6BDA6-4DA4-4006-9218-4FCFA419A040}" id="{273CBFCF-91AD-46D1-A451-782D494B4AD2}">
    <text>Resource util below 0.75</text>
  </threadedComment>
  <threadedComment ref="I5" dT="2026-04-22T01:16:51.64" personId="{80F6BDA6-4DA4-4006-9218-4FCFA419A040}" id="{E92DF609-378F-4943-B416-1CC19F708333}" parentId="{273CBFCF-91AD-46D1-A451-782D494B4AD2}">
    <text xml:space="preserve">DelayRisk catches it in real time at the field level — a crew falling below 75% utilization right now, before it compounds into anything bigger. </text>
  </threadedComment>
  <threadedComment ref="M5" dT="2026-04-21T16:58:35.00" personId="{80F6BDA6-4DA4-4006-9218-4FCFA419A040}" id="{80C7C135-B818-4D94-83DD-AF6E0C1EB68E}">
    <text xml:space="preserve">Nearly half of all field readings fall below the 75% threshold 49.4% flagged means this is not an occasional problem A construction company looking at this data would know they have a persistent crew efficiency issue. Something is structurally wrong </text>
  </threadedComment>
  <threadedComment ref="C8" dT="2026-04-22T01:09:04.31" personId="{80F6BDA6-4DA4-4006-9218-4FCFA419A040}" id="{B300CEEE-C3DD-4C1C-97D6-607AAE39E547}">
    <text xml:space="preserve">Schedule overruns are notably higher than cost overruns, meaning projects tend to run late more than they run over budget. </text>
  </threadedComment>
  <threadedComment ref="C8" dT="2026-04-22T01:17:15.04" personId="{80F6BDA6-4DA4-4006-9218-4FCFA419A040}" id="{01CF83F9-7545-4D7A-ABAD-60DC4ADD05A4}" parentId="{B300CEEE-C3DD-4C1C-97D6-607AAE39E547}">
    <text xml:space="preserve">Cost and schedule overrun on the left side is what happens when those flagged moments aren't caught and addressed — they accumulate over a project and show up as 9.2% cost overrun and 16.7% schedule overrun after the fact. </text>
  </threadedComment>
  <threadedComment ref="E8" dT="2026-04-21T19:32:08.31" personId="{80F6BDA6-4DA4-4006-9218-4FCFA419A040}" id="{2D44EFE1-8460-4E60-BF69-426A1C4EA064}">
    <text xml:space="preserve">Projects with poor documentation generate more RFIs, create more delays, and carry higher cost overrun risk, so it made sense as a risk variable in the composite scoring model. </text>
  </threadedComment>
  <threadedComment ref="E8" dT="2026-04-22T01:09:31.61" personId="{80F6BDA6-4DA4-4006-9218-4FCFA419A040}" id="{1C83A7BB-E197-40D8-BE36-9E34E5184108}" parentId="{2D44EFE1-8460-4E60-BF69-426A1C4EA064}">
    <text xml:space="preserve">Was my way of quantifying relationship with GC which my dashboard doesn’t have </text>
  </threadedComment>
  <threadedComment ref="E8" dT="2026-04-24T02:58:33.78" personId="{80F6BDA6-4DA4-4006-9218-4FCFA419A040}" id="{3A4DF013-8160-4839-9C0D-28A9A3832D06}" parentId="{2D44EFE1-8460-4E60-BF69-426A1C4EA064}">
    <text xml:space="preserve">Relates to incomplete drawings </text>
  </threadedComment>
  <threadedComment ref="I8" dT="2026-04-21T16:56:03.00" personId="{80F6BDA6-4DA4-4006-9218-4FCFA419A040}" id="{96229BCD-35AE-43C0-9A30-A116C0D672F8}">
    <text xml:space="preserve">flagged crews are on average 12.67 points below the 75% threshold. That's the direct quantification of how underperforming they are. </text>
  </threadedComment>
  <threadedComment ref="K8" dT="2026-04-21T16:56:12.70" personId="{80F6BDA6-4DA4-4006-9218-4FCFA419A040}" id="{08B18DEA-2AB5-4068-B2E0-10820043D34F}">
    <text xml:space="preserve">overall average is basically right at the threshold, confirming the workforce as a whole is barely meeting the minimum. Also why I chose it </text>
  </threadedComment>
  <threadedComment ref="M8" dT="2026-04-21T16:56:25.45" personId="{80F6BDA6-4DA4-4006-9218-4FCFA419A040}" id="{9305CF69-6F98-4D6F-A4AC-B3C2F18C449F}">
    <text xml:space="preserve">average productivity per worker for flagged readings when delayrisk=1. This is the interesting one because flagged crews still show productivity output of 2.40 per worker, which means they're producing but just not efficiently enough relative to their capacity. </text>
  </threadedComment>
  <threadedComment ref="M8" dT="2026-04-24T01:30:38.04" personId="{80F6BDA6-4DA4-4006-9218-4FCFA419A040}" id="{068E3751-2B3E-4A8D-8944-C638810F57F7}" parentId="{9305CF69-6F98-4D6F-A4AC-B3C2F18C449F}">
    <text>Task_progress/worker_count</text>
  </threadedComment>
  <threadedComment ref="A10" dT="2026-04-24T02:38:13.98" personId="{80F6BDA6-4DA4-4006-9218-4FCFA419A040}" id="{495C5335-B68C-40EC-BF37-D5F023B3DCD0}">
    <text>What cause biggest errors in cost estimate</text>
  </threadedComment>
  <threadedComment ref="A10" dT="2026-04-24T11:45:19.83" personId="{80F6BDA6-4DA4-4006-9218-4FCFA419A040}" id="{9C754963-DD33-4113-8246-B9027A09FEDC}" parentId="{495C5335-B68C-40EC-BF37-D5F023B3DCD0}">
    <text xml:space="preserve">What project/GC relationship do you most outperform your cost estimate </text>
  </threadedComment>
  <threadedComment ref="I10" dT="2026-04-23T19:46:51.38" personId="{80F6BDA6-4DA4-4006-9218-4FCFA419A040}" id="{4B63B5BA-3CB6-462F-AEA1-A8B0301071A1}">
    <text xml:space="preserve">a 25 point gap that confirms the flag is capturing a genuinely distinct population of underperforming crews, this cant be random noise </text>
  </threadedComment>
  <threadedComment ref="M10" dT="2026-04-24T01:34:20.74" personId="{80F6BDA6-4DA4-4006-9218-4FCFA419A040}" id="{FEAC4C47-2891-445A-8276-954C1FC993D0}">
    <text>Flagged for delayrisk and not flagged for delayrisk have roughly same productivity output is the same even when delayrisk is flagged</text>
  </threadedComment>
  <threadedComment ref="M13" dT="2026-04-15T01:12:49.49" personId="{80F6BDA6-4DA4-4006-9218-4FCFA419A040}" id="{49B4B5A1-BD41-4724-A57F-21932065918F}">
    <text xml:space="preserve">compares Lump Sum versus GMP versus Cost-Plus on both cost overrun and schedule overrun. This is the most practically useful table because contract type is something Circle B negotiates on every project. </text>
  </threadedComment>
  <threadedComment ref="M13" dT="2026-04-16T12:23:57.85" personId="{80F6BDA6-4DA4-4006-9218-4FCFA419A040}" id="{804FD040-2FCE-48E1-9C05-38E4A239F478}" parentId="{49B4B5A1-BD41-4724-A57F-21932065918F}">
    <text xml:space="preserve">GMP has the worst schedule overrun (18.1%) despite being mid-pack on cost, which suggests GMP projects get completed but with timeline pressure even when cost is somewhat controlled. </text>
  </threadedComment>
  <threadedComment ref="K14" dT="2026-04-21T14:49:41.92" personId="{80F6BDA6-4DA4-4006-9218-4FCFA419A040}" id="{29C0B682-506A-4778-8D5D-3FD5D9CC7498}">
    <text xml:space="preserve">All five suggestions have delay rates between 48-51%, which is basically random so there's no meaningful difference between them. </text>
  </threadedComment>
  <threadedComment ref="K14" dT="2026-04-21T14:49:58.27" personId="{80F6BDA6-4DA4-4006-9218-4FCFA419A040}" id="{283DD4D8-C49D-437E-81D2-12D645A9B3B2}" parentId="{29C0B682-506A-4778-8D5D-3FD5D9CC7498}">
    <text xml:space="preserve">The optimization suggestion the model recommended has no relationship with whether delay risk was flagged. The flag is purely driven by Resource_Utilization, not by what action was suggested. </text>
  </threadedComment>
  <threadedComment ref="M15" dT="2026-04-16T12:22:32.13" personId="{80F6BDA6-4DA4-4006-9218-4FCFA419A040}" id="{9E257BBA-5074-4868-8A98-6C95A251B6C7}">
    <text>contractor bids a fixed price and owns all cost risk. Overruns show up when the contractor underestimates scope, hits site conditions, or scope creep accumulates. Common on simpler projects which is why it's still close to GMP despite higher risk exposure. Was most common 42 projects, and has higher cost overrun 11%</text>
  </threadedComment>
  <threadedComment ref="M16" dT="2026-04-16T12:17:56.08" personId="{80F6BDA6-4DA4-4006-9218-4FCFA419A040}" id="{9BEA605D-00E1-4DC7-AB33-9A300F37DC8A}">
    <text xml:space="preserve">Guaranteed Maximum Price sets a ceiling, so the contractor absorbs costs above that ceiling. The 10% overrun likely reflects projects where unforeseen conditions pushed past the GMP and triggered renegotiation or change orders to reset the cap. </text>
  </threadedComment>
  <threadedComment ref="M17" dT="2026-04-16T12:17:34.62" personId="{80F6BDA6-4DA4-4006-9218-4FCFA419A040}" id="{C0D7B309-72B4-4F67-9E47-ECE4A81BD954}">
    <text xml:space="preserve">lowest cost overrun because the owner pays actual absorbs cost risk plus a fee, so there's no incentive for the contractor to hide overruns or fight over them. Risk sits with the owner, which means disputes are minimal. Makes sense it has the lowest number. </text>
  </threadedComment>
  <threadedComment ref="M18" dT="2026-04-16T12:23:12.95" personId="{80F6BDA6-4DA4-4006-9218-4FCFA419A040}" id="{E4B73FC0-C1BA-44B5-9BD4-1E28B0297CA3}">
    <text xml:space="preserve">highest cost overrun. The contractor handles both design and construction, which introduces integration risk — design decisions made mid-construction, late-stage clashes between design and field conditions, and owner changes after design is partially complete all compound. The single-point-of-responsibility structure can mask problems until they're expensive. </text>
  </threadedComment>
</ThreadedComments>
</file>

<file path=xl/threadedComments/threadedComment4.xml><?xml version="1.0" encoding="utf-8"?>
<ThreadedComments xmlns="http://schemas.microsoft.com/office/spreadsheetml/2018/threadedcomments" xmlns:x="http://schemas.openxmlformats.org/spreadsheetml/2006/main">
  <threadedComment ref="K1" dT="2026-04-21T17:27:39.38" personId="{80F6BDA6-4DA4-4006-9218-4FCFA419A040}" id="{94AAF51A-5F11-40AF-A558-1FF6965F96DD}">
    <text xml:space="preserve">how efficiently a crew is using their available capacity at any given moment. set 75% as the minimum acceptable threshold. Any reading that falls below 75% gets flagged as DelayRisk. </text>
  </threadedComment>
  <threadedComment ref="K1" dT="2026-04-21T17:35:25.11" personId="{80F6BDA6-4DA4-4006-9218-4FCFA419A040}" id="{E56C9AD6-38BC-4113-9015-F160F53DF52A}" parentId="{94AAF51A-5F11-40AF-A558-1FF6965F96DD}">
    <text xml:space="preserve">it's about how efficiently the workers who are already there are being used relative to their capacity.
Think of it this way: if you have 100 workers on a site and they're only performing at 62% of what they're capable of, that's a utilization problem. It doesn't mean you need more people — it means the people you have aren't being deployed or working efficiently. Could be equipment downtime, waiting on materials, poor task sequencing, crew coordination issues, or workers standing around between tasks.
</text>
  </threadedComment>
  <threadedComment ref="L1" dT="2026-04-22T11:31:00.97" personId="{80F6BDA6-4DA4-4006-9218-4FCFA419A040}" id="{10CA0049-F094-47C3-8760-526396930F14}">
    <text xml:space="preserve">Cost Overrun 30% — the most direct measure of how badly an estimate missed reality. Highest weight because it's the most immediate financial consequence.
Schedule Overrun 25% — second highest because as we discussed schedule overruns are the upstream cause of most cost overruns. Nearly as important as cost.
Change Orders 20% — high weight because change order volume reflects both scope uncertainty and GC relationship quality. High change orders signal a project that wasn't well defined at bid time.
RFI Count 10% — meaningful but more indirect. High RFIs signal unclear drawings and communication problems but don't directly cause overruns the way cost and schedule do.
Safety Incidents 10% — important but less frequent. A project can have zero incidents and still overrun badly. Included because incidents do cause delays and cost impacts when they happen.
Labor Shortage 5% — lowest weight because it's a contextual factor rather than a direct outcome measure. It influences the other variables but isn't itself a measure of project performance.
</text>
  </threadedComment>
  <threadedComment ref="Q1" dT="2026-04-21T17:32:18.42" personId="{80F6BDA6-4DA4-4006-9218-4FCFA419A040}" id="{78E2E0F5-F688-4D84-938B-362CAAEEBF13}">
    <text xml:space="preserve">task_Progress divided by Worker_Count. Output per worker. Used in the dashboard as Avg Productivity Index (DelayRisk = 1) to show that flagged crews are still producing, meaning inefficiency isn't visible in output alone. </text>
  </threadedComment>
  <threadedComment ref="R1" dT="2026-04-21T17:32:37.53" personId="{80F6BDA6-4DA4-4006-9218-4FCFA419A040}" id="{9D8421D5-B22B-4910-965A-A1335D803FF7}">
    <text xml:space="preserve">Resource_Utilization minus 75. Shows how far above or below the threshold each reading sits. Used in the dashboard as Avg Efficiency Index for both flagged readings (-12.67) and overall (0.10). </text>
  </threadedComment>
  <threadedComment ref="S1" dT="2026-04-21T17:32:58.90" personId="{80F6BDA6-4DA4-4006-9218-4FCFA419A040}" id="{8918D4BA-4502-4B63-8375-74EEC980571E}">
    <text xml:space="preserve">High/Medium/Low tier based on 33rd and 67th percentile cutoffs of Resource_Utilization. Segments all 10,000 readings into three tiers so you can analyze patterns across risk levels rather than just flagged vs not flagged.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A503D77-1F27-45F0-8685-B6BD4E1E8812}">
  <we:reference id="WA200009404" version="1.0.0.8" store="Omex" storeType="OMEX"/>
  <we:alternateReferences>
    <we:reference id="WA200009404" version="1.0.0.8" store="WA200009404" storeType="OMEX"/>
  </we:alternateReferences>
  <we:properties>
    <we:property name="claude.fileId" value="&quot;42e63420-d58e-4747-a463-e87a5712af6d&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3.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D693C-866C-4A18-B95F-CB7DF7158B37}">
  <dimension ref="A3:B6"/>
  <sheetViews>
    <sheetView workbookViewId="0">
      <selection activeCell="N29" sqref="N29"/>
    </sheetView>
  </sheetViews>
  <sheetFormatPr defaultRowHeight="14.25"/>
  <cols>
    <col min="1" max="1" width="14.28515625" bestFit="1" customWidth="1"/>
    <col min="2" max="2" width="19.7109375" bestFit="1" customWidth="1"/>
  </cols>
  <sheetData>
    <row r="3" spans="1:2">
      <c r="A3" s="2" t="s">
        <v>0</v>
      </c>
      <c r="B3" t="s">
        <v>1</v>
      </c>
    </row>
    <row r="4" spans="1:2">
      <c r="A4" t="s">
        <v>2</v>
      </c>
      <c r="B4">
        <v>3</v>
      </c>
    </row>
    <row r="5" spans="1:2">
      <c r="A5" t="s">
        <v>3</v>
      </c>
      <c r="B5">
        <v>104</v>
      </c>
    </row>
    <row r="6" spans="1:2">
      <c r="A6" t="s">
        <v>4</v>
      </c>
      <c r="B6">
        <v>43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E1E36-5376-4701-8E0F-DE0BE5846C6E}">
  <dimension ref="A1:T151"/>
  <sheetViews>
    <sheetView topLeftCell="I1" workbookViewId="0">
      <selection activeCell="R2" sqref="R2"/>
    </sheetView>
  </sheetViews>
  <sheetFormatPr defaultRowHeight="14.25"/>
  <cols>
    <col min="1" max="1" width="11.28515625" bestFit="1" customWidth="1"/>
    <col min="2" max="2" width="13.42578125" bestFit="1" customWidth="1"/>
    <col min="3" max="3" width="10.140625" bestFit="1" customWidth="1"/>
    <col min="4" max="4" width="14.7109375" bestFit="1" customWidth="1"/>
    <col min="5" max="5" width="12" bestFit="1" customWidth="1"/>
    <col min="6" max="6" width="13.42578125" bestFit="1" customWidth="1"/>
    <col min="7" max="7" width="16.140625" bestFit="1" customWidth="1"/>
    <col min="8" max="8" width="16.5703125" bestFit="1" customWidth="1"/>
    <col min="9" max="9" width="18.28515625" bestFit="1" customWidth="1"/>
    <col min="10" max="10" width="21" bestFit="1" customWidth="1"/>
    <col min="11" max="11" width="20.42578125" bestFit="1" customWidth="1"/>
    <col min="12" max="12" width="20.28515625" bestFit="1" customWidth="1"/>
    <col min="13" max="13" width="11.140625" bestFit="1" customWidth="1"/>
    <col min="14" max="14" width="17" bestFit="1" customWidth="1"/>
    <col min="15" max="15" width="16.42578125" bestFit="1" customWidth="1"/>
    <col min="16" max="16" width="15.7109375" bestFit="1" customWidth="1"/>
    <col min="17" max="17" width="22.5703125" bestFit="1" customWidth="1"/>
    <col min="18" max="18" width="11.5703125" bestFit="1" customWidth="1"/>
    <col min="19" max="19" width="14.28515625" bestFit="1" customWidth="1"/>
    <col min="20" max="20" width="21" bestFit="1" customWidth="1"/>
  </cols>
  <sheetData>
    <row r="1" spans="1:20">
      <c r="A1" t="s">
        <v>5</v>
      </c>
      <c r="B1" t="s">
        <v>6</v>
      </c>
      <c r="C1" t="s">
        <v>7</v>
      </c>
      <c r="D1" t="s">
        <v>8</v>
      </c>
      <c r="E1" t="s">
        <v>9</v>
      </c>
      <c r="F1" t="s">
        <v>10</v>
      </c>
      <c r="G1" t="s">
        <v>11</v>
      </c>
      <c r="H1" t="s">
        <v>12</v>
      </c>
      <c r="I1" t="s">
        <v>13</v>
      </c>
      <c r="J1" t="s">
        <v>14</v>
      </c>
      <c r="K1" t="s">
        <v>15</v>
      </c>
      <c r="L1" t="s">
        <v>16</v>
      </c>
      <c r="M1" t="s">
        <v>17</v>
      </c>
      <c r="N1" t="s">
        <v>18</v>
      </c>
      <c r="O1" t="s">
        <v>19</v>
      </c>
      <c r="P1" t="s">
        <v>20</v>
      </c>
      <c r="Q1" t="s">
        <v>21</v>
      </c>
      <c r="R1" t="s">
        <v>22</v>
      </c>
      <c r="S1" t="s">
        <v>0</v>
      </c>
      <c r="T1" t="s">
        <v>23</v>
      </c>
    </row>
    <row r="2" spans="1:20">
      <c r="A2" t="s">
        <v>24</v>
      </c>
      <c r="B2" t="s">
        <v>25</v>
      </c>
      <c r="C2" t="s">
        <v>26</v>
      </c>
      <c r="D2" t="s">
        <v>27</v>
      </c>
      <c r="E2" t="s">
        <v>28</v>
      </c>
      <c r="F2">
        <v>13.46</v>
      </c>
      <c r="G2">
        <v>15.23</v>
      </c>
      <c r="H2">
        <v>13.2</v>
      </c>
      <c r="I2">
        <v>137</v>
      </c>
      <c r="J2">
        <v>156</v>
      </c>
      <c r="K2">
        <v>14.5</v>
      </c>
      <c r="L2">
        <v>27</v>
      </c>
      <c r="M2">
        <v>10</v>
      </c>
      <c r="N2">
        <v>7.4</v>
      </c>
      <c r="O2">
        <v>1</v>
      </c>
      <c r="P2" t="s">
        <v>29</v>
      </c>
      <c r="Q2">
        <v>1</v>
      </c>
      <c r="R2">
        <v>30.9</v>
      </c>
      <c r="S2" t="s">
        <v>3</v>
      </c>
      <c r="T2" t="s">
        <v>30</v>
      </c>
    </row>
    <row r="3" spans="1:20">
      <c r="A3" t="s">
        <v>31</v>
      </c>
      <c r="B3" t="s">
        <v>32</v>
      </c>
      <c r="C3" t="s">
        <v>33</v>
      </c>
      <c r="D3" t="s">
        <v>27</v>
      </c>
      <c r="E3" t="s">
        <v>28</v>
      </c>
      <c r="F3">
        <v>11.62</v>
      </c>
      <c r="G3">
        <v>14.2</v>
      </c>
      <c r="H3">
        <v>22.2</v>
      </c>
      <c r="I3">
        <v>162</v>
      </c>
      <c r="J3">
        <v>181</v>
      </c>
      <c r="K3">
        <v>12.1</v>
      </c>
      <c r="L3">
        <v>21</v>
      </c>
      <c r="M3">
        <v>15</v>
      </c>
      <c r="N3">
        <v>3.9</v>
      </c>
      <c r="O3">
        <v>1</v>
      </c>
      <c r="P3" t="s">
        <v>29</v>
      </c>
      <c r="Q3">
        <v>0</v>
      </c>
      <c r="R3">
        <v>33.799999999999997</v>
      </c>
      <c r="S3" t="s">
        <v>3</v>
      </c>
      <c r="T3" t="s">
        <v>30</v>
      </c>
    </row>
    <row r="4" spans="1:20">
      <c r="A4" t="s">
        <v>34</v>
      </c>
      <c r="B4" t="s">
        <v>35</v>
      </c>
      <c r="C4" t="s">
        <v>33</v>
      </c>
      <c r="D4" t="s">
        <v>36</v>
      </c>
      <c r="E4" t="s">
        <v>28</v>
      </c>
      <c r="F4">
        <v>31.87</v>
      </c>
      <c r="G4">
        <v>35.46</v>
      </c>
      <c r="H4">
        <v>11.3</v>
      </c>
      <c r="I4">
        <v>363</v>
      </c>
      <c r="J4">
        <v>420</v>
      </c>
      <c r="K4">
        <v>15.7</v>
      </c>
      <c r="L4">
        <v>8</v>
      </c>
      <c r="M4">
        <v>16</v>
      </c>
      <c r="N4">
        <v>2.9</v>
      </c>
      <c r="O4">
        <v>1</v>
      </c>
      <c r="P4" t="s">
        <v>37</v>
      </c>
      <c r="Q4">
        <v>0</v>
      </c>
      <c r="R4">
        <v>23.2</v>
      </c>
      <c r="S4" t="s">
        <v>3</v>
      </c>
      <c r="T4" t="s">
        <v>30</v>
      </c>
    </row>
    <row r="5" spans="1:20">
      <c r="A5" t="s">
        <v>38</v>
      </c>
      <c r="B5" t="s">
        <v>39</v>
      </c>
      <c r="C5" t="s">
        <v>40</v>
      </c>
      <c r="D5" t="s">
        <v>36</v>
      </c>
      <c r="E5" t="s">
        <v>41</v>
      </c>
      <c r="F5">
        <v>36.61</v>
      </c>
      <c r="G5">
        <v>42.99</v>
      </c>
      <c r="H5">
        <v>17.399999999999999</v>
      </c>
      <c r="I5">
        <v>560</v>
      </c>
      <c r="J5">
        <v>703</v>
      </c>
      <c r="K5">
        <v>25.7</v>
      </c>
      <c r="L5">
        <v>21</v>
      </c>
      <c r="M5">
        <v>17</v>
      </c>
      <c r="N5">
        <v>5.6</v>
      </c>
      <c r="O5">
        <v>2</v>
      </c>
      <c r="P5" t="s">
        <v>37</v>
      </c>
      <c r="Q5">
        <v>0</v>
      </c>
      <c r="R5">
        <v>38.200000000000003</v>
      </c>
      <c r="S5" t="s">
        <v>4</v>
      </c>
      <c r="T5" t="s">
        <v>42</v>
      </c>
    </row>
    <row r="6" spans="1:20">
      <c r="A6" t="s">
        <v>43</v>
      </c>
      <c r="B6" t="s">
        <v>25</v>
      </c>
      <c r="C6" t="s">
        <v>33</v>
      </c>
      <c r="D6" t="s">
        <v>36</v>
      </c>
      <c r="E6" t="s">
        <v>41</v>
      </c>
      <c r="F6">
        <v>32.15</v>
      </c>
      <c r="G6">
        <v>35.42</v>
      </c>
      <c r="H6">
        <v>10.199999999999999</v>
      </c>
      <c r="I6">
        <v>271</v>
      </c>
      <c r="J6">
        <v>281</v>
      </c>
      <c r="K6">
        <v>4</v>
      </c>
      <c r="L6">
        <v>11</v>
      </c>
      <c r="M6">
        <v>78</v>
      </c>
      <c r="N6">
        <v>0.6</v>
      </c>
      <c r="O6">
        <v>3</v>
      </c>
      <c r="P6" t="s">
        <v>44</v>
      </c>
      <c r="Q6">
        <v>2</v>
      </c>
      <c r="R6">
        <v>34.6</v>
      </c>
      <c r="S6" t="s">
        <v>3</v>
      </c>
      <c r="T6" t="s">
        <v>30</v>
      </c>
    </row>
    <row r="7" spans="1:20">
      <c r="A7" t="s">
        <v>45</v>
      </c>
      <c r="B7" t="s">
        <v>46</v>
      </c>
      <c r="C7" t="s">
        <v>26</v>
      </c>
      <c r="D7" t="s">
        <v>36</v>
      </c>
      <c r="E7" t="s">
        <v>47</v>
      </c>
      <c r="F7">
        <v>37.78</v>
      </c>
      <c r="G7">
        <v>38.18</v>
      </c>
      <c r="H7">
        <v>1.1000000000000001</v>
      </c>
      <c r="I7">
        <v>363</v>
      </c>
      <c r="J7">
        <v>387</v>
      </c>
      <c r="K7">
        <v>6.9</v>
      </c>
      <c r="L7">
        <v>15</v>
      </c>
      <c r="M7">
        <v>20</v>
      </c>
      <c r="N7">
        <v>7.3</v>
      </c>
      <c r="O7">
        <v>0</v>
      </c>
      <c r="P7" t="s">
        <v>44</v>
      </c>
      <c r="Q7">
        <v>1</v>
      </c>
      <c r="R7">
        <v>18.5</v>
      </c>
      <c r="S7" t="s">
        <v>3</v>
      </c>
      <c r="T7" t="s">
        <v>30</v>
      </c>
    </row>
    <row r="8" spans="1:20">
      <c r="A8" t="s">
        <v>48</v>
      </c>
      <c r="B8" t="s">
        <v>35</v>
      </c>
      <c r="C8" t="s">
        <v>26</v>
      </c>
      <c r="D8" t="s">
        <v>49</v>
      </c>
      <c r="E8" t="s">
        <v>41</v>
      </c>
      <c r="F8">
        <v>12.15</v>
      </c>
      <c r="G8">
        <v>12.4</v>
      </c>
      <c r="H8">
        <v>2.1</v>
      </c>
      <c r="I8">
        <v>153</v>
      </c>
      <c r="J8">
        <v>158</v>
      </c>
      <c r="K8">
        <v>3.7</v>
      </c>
      <c r="L8">
        <v>12</v>
      </c>
      <c r="M8">
        <v>99</v>
      </c>
      <c r="N8">
        <v>13.4</v>
      </c>
      <c r="O8">
        <v>1</v>
      </c>
      <c r="P8" t="s">
        <v>29</v>
      </c>
      <c r="Q8">
        <v>1</v>
      </c>
      <c r="R8">
        <v>32.799999999999997</v>
      </c>
      <c r="S8" t="s">
        <v>3</v>
      </c>
      <c r="T8" t="s">
        <v>30</v>
      </c>
    </row>
    <row r="9" spans="1:20">
      <c r="A9" t="s">
        <v>50</v>
      </c>
      <c r="B9" t="s">
        <v>32</v>
      </c>
      <c r="C9" t="s">
        <v>40</v>
      </c>
      <c r="D9" t="s">
        <v>49</v>
      </c>
      <c r="E9" t="s">
        <v>28</v>
      </c>
      <c r="F9">
        <v>18.95</v>
      </c>
      <c r="G9">
        <v>20.12</v>
      </c>
      <c r="H9">
        <v>6.2</v>
      </c>
      <c r="I9">
        <v>164</v>
      </c>
      <c r="J9">
        <v>188</v>
      </c>
      <c r="K9">
        <v>15.1</v>
      </c>
      <c r="L9">
        <v>22</v>
      </c>
      <c r="M9">
        <v>56</v>
      </c>
      <c r="N9">
        <v>0</v>
      </c>
      <c r="O9">
        <v>0</v>
      </c>
      <c r="P9" t="s">
        <v>29</v>
      </c>
      <c r="Q9">
        <v>0</v>
      </c>
      <c r="R9">
        <v>20.9</v>
      </c>
      <c r="S9" t="s">
        <v>3</v>
      </c>
      <c r="T9" t="s">
        <v>30</v>
      </c>
    </row>
    <row r="10" spans="1:20">
      <c r="A10" t="s">
        <v>51</v>
      </c>
      <c r="B10" t="s">
        <v>25</v>
      </c>
      <c r="C10" t="s">
        <v>40</v>
      </c>
      <c r="D10" t="s">
        <v>52</v>
      </c>
      <c r="E10" t="s">
        <v>28</v>
      </c>
      <c r="F10">
        <v>7.57</v>
      </c>
      <c r="G10">
        <v>7.86</v>
      </c>
      <c r="H10">
        <v>3.8</v>
      </c>
      <c r="I10">
        <v>116</v>
      </c>
      <c r="J10">
        <v>135</v>
      </c>
      <c r="K10">
        <v>17.2</v>
      </c>
      <c r="L10">
        <v>21</v>
      </c>
      <c r="M10">
        <v>19</v>
      </c>
      <c r="N10">
        <v>0.2</v>
      </c>
      <c r="O10">
        <v>1</v>
      </c>
      <c r="P10" t="s">
        <v>44</v>
      </c>
      <c r="Q10">
        <v>0</v>
      </c>
      <c r="R10">
        <v>21</v>
      </c>
      <c r="S10" t="s">
        <v>3</v>
      </c>
      <c r="T10" t="s">
        <v>30</v>
      </c>
    </row>
    <row r="11" spans="1:20">
      <c r="A11" t="s">
        <v>53</v>
      </c>
      <c r="B11" t="s">
        <v>54</v>
      </c>
      <c r="C11" t="s">
        <v>55</v>
      </c>
      <c r="D11" t="s">
        <v>49</v>
      </c>
      <c r="E11" t="s">
        <v>41</v>
      </c>
      <c r="F11">
        <v>5.45</v>
      </c>
      <c r="G11">
        <v>6.07</v>
      </c>
      <c r="H11">
        <v>11.4</v>
      </c>
      <c r="I11">
        <v>46</v>
      </c>
      <c r="J11">
        <v>52</v>
      </c>
      <c r="K11">
        <v>13.3</v>
      </c>
      <c r="L11">
        <v>7</v>
      </c>
      <c r="M11">
        <v>20</v>
      </c>
      <c r="N11">
        <v>6.3</v>
      </c>
      <c r="O11">
        <v>0</v>
      </c>
      <c r="P11" t="s">
        <v>29</v>
      </c>
      <c r="Q11">
        <v>1</v>
      </c>
      <c r="R11">
        <v>25.9</v>
      </c>
      <c r="S11" t="s">
        <v>3</v>
      </c>
      <c r="T11" t="s">
        <v>30</v>
      </c>
    </row>
    <row r="12" spans="1:20">
      <c r="A12" t="s">
        <v>56</v>
      </c>
      <c r="B12" t="s">
        <v>46</v>
      </c>
      <c r="C12" t="s">
        <v>55</v>
      </c>
      <c r="D12" t="s">
        <v>52</v>
      </c>
      <c r="E12" t="s">
        <v>41</v>
      </c>
      <c r="F12">
        <v>24.52</v>
      </c>
      <c r="G12">
        <v>26.18</v>
      </c>
      <c r="H12">
        <v>6.8</v>
      </c>
      <c r="I12">
        <v>434</v>
      </c>
      <c r="J12">
        <v>593</v>
      </c>
      <c r="K12">
        <v>36.700000000000003</v>
      </c>
      <c r="L12">
        <v>4</v>
      </c>
      <c r="M12">
        <v>70</v>
      </c>
      <c r="N12">
        <v>7.4</v>
      </c>
      <c r="O12">
        <v>0</v>
      </c>
      <c r="P12" t="s">
        <v>44</v>
      </c>
      <c r="Q12">
        <v>2</v>
      </c>
      <c r="R12">
        <v>41.5</v>
      </c>
      <c r="S12" t="s">
        <v>4</v>
      </c>
      <c r="T12" t="s">
        <v>42</v>
      </c>
    </row>
    <row r="13" spans="1:20">
      <c r="A13" t="s">
        <v>57</v>
      </c>
      <c r="B13" t="s">
        <v>25</v>
      </c>
      <c r="C13" t="s">
        <v>40</v>
      </c>
      <c r="D13" t="s">
        <v>36</v>
      </c>
      <c r="E13" t="s">
        <v>28</v>
      </c>
      <c r="F13">
        <v>20.41</v>
      </c>
      <c r="G13">
        <v>19.54</v>
      </c>
      <c r="H13">
        <v>-4.3</v>
      </c>
      <c r="I13">
        <v>255</v>
      </c>
      <c r="J13">
        <v>318</v>
      </c>
      <c r="K13">
        <v>25</v>
      </c>
      <c r="L13">
        <v>27</v>
      </c>
      <c r="M13">
        <v>56</v>
      </c>
      <c r="N13">
        <v>0</v>
      </c>
      <c r="O13">
        <v>0</v>
      </c>
      <c r="P13" t="s">
        <v>29</v>
      </c>
      <c r="Q13">
        <v>0</v>
      </c>
      <c r="R13">
        <v>17.2</v>
      </c>
      <c r="S13" t="s">
        <v>3</v>
      </c>
      <c r="T13" t="s">
        <v>30</v>
      </c>
    </row>
    <row r="14" spans="1:20">
      <c r="A14" t="s">
        <v>58</v>
      </c>
      <c r="B14" t="s">
        <v>32</v>
      </c>
      <c r="C14" t="s">
        <v>59</v>
      </c>
      <c r="D14" t="s">
        <v>36</v>
      </c>
      <c r="E14" t="s">
        <v>41</v>
      </c>
      <c r="F14">
        <v>27.99</v>
      </c>
      <c r="G14">
        <v>31.12</v>
      </c>
      <c r="H14">
        <v>11.2</v>
      </c>
      <c r="I14">
        <v>266</v>
      </c>
      <c r="J14">
        <v>273</v>
      </c>
      <c r="K14">
        <v>2.9</v>
      </c>
      <c r="L14">
        <v>28</v>
      </c>
      <c r="M14">
        <v>21</v>
      </c>
      <c r="N14">
        <v>2.2000000000000002</v>
      </c>
      <c r="O14">
        <v>3</v>
      </c>
      <c r="P14" t="s">
        <v>44</v>
      </c>
      <c r="Q14">
        <v>3</v>
      </c>
      <c r="R14">
        <v>29.4</v>
      </c>
      <c r="S14" t="s">
        <v>3</v>
      </c>
      <c r="T14" t="s">
        <v>30</v>
      </c>
    </row>
    <row r="15" spans="1:20">
      <c r="A15" t="s">
        <v>60</v>
      </c>
      <c r="B15" t="s">
        <v>35</v>
      </c>
      <c r="C15" t="s">
        <v>61</v>
      </c>
      <c r="D15" t="s">
        <v>36</v>
      </c>
      <c r="E15" t="s">
        <v>47</v>
      </c>
      <c r="F15">
        <v>6.37</v>
      </c>
      <c r="G15">
        <v>6.64</v>
      </c>
      <c r="H15">
        <v>4.2</v>
      </c>
      <c r="I15">
        <v>74</v>
      </c>
      <c r="J15">
        <v>87</v>
      </c>
      <c r="K15">
        <v>17.899999999999999</v>
      </c>
      <c r="L15">
        <v>13</v>
      </c>
      <c r="M15">
        <v>22</v>
      </c>
      <c r="N15">
        <v>6.7</v>
      </c>
      <c r="O15">
        <v>0</v>
      </c>
      <c r="P15" t="s">
        <v>29</v>
      </c>
      <c r="Q15">
        <v>0</v>
      </c>
      <c r="R15">
        <v>23</v>
      </c>
      <c r="S15" t="s">
        <v>3</v>
      </c>
      <c r="T15" t="s">
        <v>30</v>
      </c>
    </row>
    <row r="16" spans="1:20">
      <c r="A16" t="s">
        <v>62</v>
      </c>
      <c r="B16" t="s">
        <v>25</v>
      </c>
      <c r="C16" t="s">
        <v>59</v>
      </c>
      <c r="D16" t="s">
        <v>52</v>
      </c>
      <c r="E16" t="s">
        <v>28</v>
      </c>
      <c r="F16">
        <v>34.81</v>
      </c>
      <c r="G16">
        <v>37.340000000000003</v>
      </c>
      <c r="H16">
        <v>7.3</v>
      </c>
      <c r="I16">
        <v>323</v>
      </c>
      <c r="J16">
        <v>363</v>
      </c>
      <c r="K16">
        <v>12.7</v>
      </c>
      <c r="L16">
        <v>19</v>
      </c>
      <c r="M16">
        <v>60</v>
      </c>
      <c r="N16">
        <v>0</v>
      </c>
      <c r="O16">
        <v>0</v>
      </c>
      <c r="P16" t="s">
        <v>29</v>
      </c>
      <c r="Q16">
        <v>1</v>
      </c>
      <c r="R16">
        <v>21.2</v>
      </c>
      <c r="S16" t="s">
        <v>3</v>
      </c>
      <c r="T16" t="s">
        <v>30</v>
      </c>
    </row>
    <row r="17" spans="1:20">
      <c r="A17" t="s">
        <v>63</v>
      </c>
      <c r="B17" t="s">
        <v>54</v>
      </c>
      <c r="C17" t="s">
        <v>40</v>
      </c>
      <c r="D17" t="s">
        <v>49</v>
      </c>
      <c r="E17" t="s">
        <v>41</v>
      </c>
      <c r="F17">
        <v>18.86</v>
      </c>
      <c r="G17">
        <v>19.559999999999999</v>
      </c>
      <c r="H17">
        <v>3.7</v>
      </c>
      <c r="I17">
        <v>277</v>
      </c>
      <c r="J17">
        <v>317</v>
      </c>
      <c r="K17">
        <v>14.6</v>
      </c>
      <c r="L17">
        <v>15</v>
      </c>
      <c r="M17">
        <v>47</v>
      </c>
      <c r="N17">
        <v>11.7</v>
      </c>
      <c r="O17">
        <v>0</v>
      </c>
      <c r="P17" t="s">
        <v>37</v>
      </c>
      <c r="Q17">
        <v>0</v>
      </c>
      <c r="R17">
        <v>26.4</v>
      </c>
      <c r="S17" t="s">
        <v>3</v>
      </c>
      <c r="T17" t="s">
        <v>30</v>
      </c>
    </row>
    <row r="18" spans="1:20">
      <c r="A18" t="s">
        <v>64</v>
      </c>
      <c r="B18" t="s">
        <v>39</v>
      </c>
      <c r="C18" t="s">
        <v>59</v>
      </c>
      <c r="D18" t="s">
        <v>27</v>
      </c>
      <c r="E18" t="s">
        <v>41</v>
      </c>
      <c r="F18">
        <v>11.51</v>
      </c>
      <c r="G18">
        <v>13.86</v>
      </c>
      <c r="H18">
        <v>20.399999999999999</v>
      </c>
      <c r="I18">
        <v>117</v>
      </c>
      <c r="J18">
        <v>128</v>
      </c>
      <c r="K18">
        <v>10.1</v>
      </c>
      <c r="L18">
        <v>6</v>
      </c>
      <c r="M18">
        <v>72</v>
      </c>
      <c r="N18">
        <v>8.8000000000000007</v>
      </c>
      <c r="O18">
        <v>0</v>
      </c>
      <c r="P18" t="s">
        <v>37</v>
      </c>
      <c r="Q18">
        <v>0</v>
      </c>
      <c r="R18">
        <v>37.299999999999997</v>
      </c>
      <c r="S18" t="s">
        <v>4</v>
      </c>
      <c r="T18" t="s">
        <v>42</v>
      </c>
    </row>
    <row r="19" spans="1:20">
      <c r="A19" t="s">
        <v>65</v>
      </c>
      <c r="B19" t="s">
        <v>39</v>
      </c>
      <c r="C19" t="s">
        <v>33</v>
      </c>
      <c r="D19" t="s">
        <v>27</v>
      </c>
      <c r="E19" t="s">
        <v>41</v>
      </c>
      <c r="F19">
        <v>13.61</v>
      </c>
      <c r="G19">
        <v>15.4</v>
      </c>
      <c r="H19">
        <v>13.1</v>
      </c>
      <c r="I19">
        <v>174</v>
      </c>
      <c r="J19">
        <v>214</v>
      </c>
      <c r="K19">
        <v>23.1</v>
      </c>
      <c r="L19">
        <v>21</v>
      </c>
      <c r="M19">
        <v>18</v>
      </c>
      <c r="N19">
        <v>9.9</v>
      </c>
      <c r="O19">
        <v>2</v>
      </c>
      <c r="P19" t="s">
        <v>29</v>
      </c>
      <c r="Q19">
        <v>1</v>
      </c>
      <c r="R19">
        <v>41.3</v>
      </c>
      <c r="S19" t="s">
        <v>4</v>
      </c>
      <c r="T19" t="s">
        <v>42</v>
      </c>
    </row>
    <row r="20" spans="1:20">
      <c r="A20" t="s">
        <v>66</v>
      </c>
      <c r="B20" t="s">
        <v>46</v>
      </c>
      <c r="C20" t="s">
        <v>61</v>
      </c>
      <c r="D20" t="s">
        <v>52</v>
      </c>
      <c r="E20" t="s">
        <v>28</v>
      </c>
      <c r="F20">
        <v>5.72</v>
      </c>
      <c r="G20">
        <v>6.56</v>
      </c>
      <c r="H20">
        <v>14.6</v>
      </c>
      <c r="I20">
        <v>70</v>
      </c>
      <c r="J20">
        <v>84</v>
      </c>
      <c r="K20">
        <v>21.2</v>
      </c>
      <c r="L20">
        <v>17</v>
      </c>
      <c r="M20">
        <v>28</v>
      </c>
      <c r="N20">
        <v>1.4</v>
      </c>
      <c r="O20">
        <v>2</v>
      </c>
      <c r="P20" t="s">
        <v>37</v>
      </c>
      <c r="Q20">
        <v>1</v>
      </c>
      <c r="R20">
        <v>31.4</v>
      </c>
      <c r="S20" t="s">
        <v>3</v>
      </c>
      <c r="T20" t="s">
        <v>30</v>
      </c>
    </row>
    <row r="21" spans="1:20">
      <c r="A21" t="s">
        <v>67</v>
      </c>
      <c r="B21" t="s">
        <v>25</v>
      </c>
      <c r="C21" t="s">
        <v>55</v>
      </c>
      <c r="D21" t="s">
        <v>27</v>
      </c>
      <c r="E21" t="s">
        <v>28</v>
      </c>
      <c r="F21">
        <v>33.18</v>
      </c>
      <c r="G21">
        <v>35.409999999999997</v>
      </c>
      <c r="H21">
        <v>6.7</v>
      </c>
      <c r="I21">
        <v>531</v>
      </c>
      <c r="J21">
        <v>635</v>
      </c>
      <c r="K21">
        <v>19.600000000000001</v>
      </c>
      <c r="L21">
        <v>7</v>
      </c>
      <c r="M21">
        <v>18</v>
      </c>
      <c r="N21">
        <v>8.6999999999999993</v>
      </c>
      <c r="O21">
        <v>0</v>
      </c>
      <c r="P21" t="s">
        <v>37</v>
      </c>
      <c r="Q21">
        <v>1</v>
      </c>
      <c r="R21">
        <v>24.2</v>
      </c>
      <c r="S21" t="s">
        <v>3</v>
      </c>
      <c r="T21" t="s">
        <v>30</v>
      </c>
    </row>
    <row r="22" spans="1:20">
      <c r="A22" t="s">
        <v>68</v>
      </c>
      <c r="B22" t="s">
        <v>39</v>
      </c>
      <c r="C22" t="s">
        <v>61</v>
      </c>
      <c r="D22" t="s">
        <v>52</v>
      </c>
      <c r="E22" t="s">
        <v>28</v>
      </c>
      <c r="F22">
        <v>20.78</v>
      </c>
      <c r="G22">
        <v>21.99</v>
      </c>
      <c r="H22">
        <v>5.8</v>
      </c>
      <c r="I22">
        <v>345</v>
      </c>
      <c r="J22">
        <v>406</v>
      </c>
      <c r="K22">
        <v>17.8</v>
      </c>
      <c r="L22">
        <v>21</v>
      </c>
      <c r="M22">
        <v>9</v>
      </c>
      <c r="N22">
        <v>0.4</v>
      </c>
      <c r="O22">
        <v>1</v>
      </c>
      <c r="P22" t="s">
        <v>29</v>
      </c>
      <c r="Q22">
        <v>0</v>
      </c>
      <c r="R22">
        <v>19.600000000000001</v>
      </c>
      <c r="S22" t="s">
        <v>3</v>
      </c>
      <c r="T22" t="s">
        <v>30</v>
      </c>
    </row>
    <row r="23" spans="1:20">
      <c r="A23" t="s">
        <v>69</v>
      </c>
      <c r="B23" t="s">
        <v>32</v>
      </c>
      <c r="C23" t="s">
        <v>55</v>
      </c>
      <c r="D23" t="s">
        <v>49</v>
      </c>
      <c r="E23" t="s">
        <v>28</v>
      </c>
      <c r="F23">
        <v>22.63</v>
      </c>
      <c r="G23">
        <v>22.27</v>
      </c>
      <c r="H23">
        <v>-1.6</v>
      </c>
      <c r="I23">
        <v>229</v>
      </c>
      <c r="J23">
        <v>280</v>
      </c>
      <c r="K23">
        <v>22.5</v>
      </c>
      <c r="L23">
        <v>16</v>
      </c>
      <c r="M23">
        <v>58</v>
      </c>
      <c r="N23">
        <v>10.199999999999999</v>
      </c>
      <c r="O23">
        <v>0</v>
      </c>
      <c r="P23" t="s">
        <v>37</v>
      </c>
      <c r="Q23">
        <v>0</v>
      </c>
      <c r="R23">
        <v>25.7</v>
      </c>
      <c r="S23" t="s">
        <v>3</v>
      </c>
      <c r="T23" t="s">
        <v>30</v>
      </c>
    </row>
    <row r="24" spans="1:20">
      <c r="A24" t="s">
        <v>70</v>
      </c>
      <c r="B24" t="s">
        <v>46</v>
      </c>
      <c r="C24" t="s">
        <v>26</v>
      </c>
      <c r="D24" t="s">
        <v>36</v>
      </c>
      <c r="E24" t="s">
        <v>47</v>
      </c>
      <c r="F24">
        <v>43.14</v>
      </c>
      <c r="G24">
        <v>45.08</v>
      </c>
      <c r="H24">
        <v>4.5</v>
      </c>
      <c r="I24">
        <v>774</v>
      </c>
      <c r="J24">
        <v>967</v>
      </c>
      <c r="K24">
        <v>25</v>
      </c>
      <c r="L24">
        <v>21</v>
      </c>
      <c r="M24">
        <v>54</v>
      </c>
      <c r="N24">
        <v>7.4</v>
      </c>
      <c r="O24">
        <v>0</v>
      </c>
      <c r="P24" t="s">
        <v>37</v>
      </c>
      <c r="Q24">
        <v>0</v>
      </c>
      <c r="R24">
        <v>28</v>
      </c>
      <c r="S24" t="s">
        <v>3</v>
      </c>
      <c r="T24" t="s">
        <v>30</v>
      </c>
    </row>
    <row r="25" spans="1:20">
      <c r="A25" t="s">
        <v>71</v>
      </c>
      <c r="B25" t="s">
        <v>32</v>
      </c>
      <c r="C25" t="s">
        <v>40</v>
      </c>
      <c r="D25" t="s">
        <v>27</v>
      </c>
      <c r="E25" t="s">
        <v>41</v>
      </c>
      <c r="F25">
        <v>3.99</v>
      </c>
      <c r="G25">
        <v>4.3600000000000003</v>
      </c>
      <c r="H25">
        <v>9.3000000000000007</v>
      </c>
      <c r="I25">
        <v>55</v>
      </c>
      <c r="J25">
        <v>69</v>
      </c>
      <c r="K25">
        <v>26.1</v>
      </c>
      <c r="L25">
        <v>20</v>
      </c>
      <c r="M25">
        <v>92</v>
      </c>
      <c r="N25">
        <v>13.7</v>
      </c>
      <c r="O25">
        <v>0</v>
      </c>
      <c r="P25" t="s">
        <v>37</v>
      </c>
      <c r="Q25">
        <v>1</v>
      </c>
      <c r="R25">
        <v>41.6</v>
      </c>
      <c r="S25" t="s">
        <v>4</v>
      </c>
      <c r="T25" t="s">
        <v>42</v>
      </c>
    </row>
    <row r="26" spans="1:20">
      <c r="A26" t="s">
        <v>72</v>
      </c>
      <c r="B26" t="s">
        <v>54</v>
      </c>
      <c r="C26" t="s">
        <v>61</v>
      </c>
      <c r="D26" t="s">
        <v>27</v>
      </c>
      <c r="E26" t="s">
        <v>41</v>
      </c>
      <c r="F26">
        <v>30.87</v>
      </c>
      <c r="G26">
        <v>34.11</v>
      </c>
      <c r="H26">
        <v>10.5</v>
      </c>
      <c r="I26">
        <v>319</v>
      </c>
      <c r="J26">
        <v>423</v>
      </c>
      <c r="K26">
        <v>32.799999999999997</v>
      </c>
      <c r="L26">
        <v>7</v>
      </c>
      <c r="M26">
        <v>94</v>
      </c>
      <c r="N26">
        <v>0</v>
      </c>
      <c r="O26">
        <v>1</v>
      </c>
      <c r="P26" t="s">
        <v>29</v>
      </c>
      <c r="Q26">
        <v>0</v>
      </c>
      <c r="R26">
        <v>37.9</v>
      </c>
      <c r="S26" t="s">
        <v>4</v>
      </c>
      <c r="T26" t="s">
        <v>42</v>
      </c>
    </row>
    <row r="27" spans="1:20">
      <c r="A27" t="s">
        <v>73</v>
      </c>
      <c r="B27" t="s">
        <v>32</v>
      </c>
      <c r="C27" t="s">
        <v>59</v>
      </c>
      <c r="D27" t="s">
        <v>52</v>
      </c>
      <c r="E27" t="s">
        <v>41</v>
      </c>
      <c r="F27">
        <v>26.09</v>
      </c>
      <c r="G27">
        <v>31.33</v>
      </c>
      <c r="H27">
        <v>20.100000000000001</v>
      </c>
      <c r="I27">
        <v>291</v>
      </c>
      <c r="J27">
        <v>359</v>
      </c>
      <c r="K27">
        <v>23.4</v>
      </c>
      <c r="L27">
        <v>12</v>
      </c>
      <c r="M27">
        <v>25</v>
      </c>
      <c r="N27">
        <v>6.3</v>
      </c>
      <c r="O27">
        <v>1</v>
      </c>
      <c r="P27" t="s">
        <v>37</v>
      </c>
      <c r="Q27">
        <v>0</v>
      </c>
      <c r="R27">
        <v>37.6</v>
      </c>
      <c r="S27" t="s">
        <v>4</v>
      </c>
      <c r="T27" t="s">
        <v>42</v>
      </c>
    </row>
    <row r="28" spans="1:20">
      <c r="A28" t="s">
        <v>74</v>
      </c>
      <c r="B28" t="s">
        <v>25</v>
      </c>
      <c r="C28" t="s">
        <v>40</v>
      </c>
      <c r="D28" t="s">
        <v>36</v>
      </c>
      <c r="E28" t="s">
        <v>47</v>
      </c>
      <c r="F28">
        <v>41.91</v>
      </c>
      <c r="G28">
        <v>44.73</v>
      </c>
      <c r="H28">
        <v>6.7</v>
      </c>
      <c r="I28">
        <v>727</v>
      </c>
      <c r="J28">
        <v>713</v>
      </c>
      <c r="K28">
        <v>-1.9</v>
      </c>
      <c r="L28">
        <v>4</v>
      </c>
      <c r="M28">
        <v>39</v>
      </c>
      <c r="N28">
        <v>5.0999999999999996</v>
      </c>
      <c r="O28">
        <v>3</v>
      </c>
      <c r="P28" t="s">
        <v>44</v>
      </c>
      <c r="Q28">
        <v>0</v>
      </c>
      <c r="R28">
        <v>29.2</v>
      </c>
      <c r="S28" t="s">
        <v>3</v>
      </c>
      <c r="T28" t="s">
        <v>30</v>
      </c>
    </row>
    <row r="29" spans="1:20">
      <c r="A29" t="s">
        <v>75</v>
      </c>
      <c r="B29" t="s">
        <v>54</v>
      </c>
      <c r="C29" t="s">
        <v>40</v>
      </c>
      <c r="D29" t="s">
        <v>36</v>
      </c>
      <c r="E29" t="s">
        <v>28</v>
      </c>
      <c r="F29">
        <v>39.82</v>
      </c>
      <c r="G29">
        <v>41.85</v>
      </c>
      <c r="H29">
        <v>5.0999999999999996</v>
      </c>
      <c r="I29">
        <v>668</v>
      </c>
      <c r="J29">
        <v>837</v>
      </c>
      <c r="K29">
        <v>25.3</v>
      </c>
      <c r="L29">
        <v>15</v>
      </c>
      <c r="M29">
        <v>21</v>
      </c>
      <c r="N29">
        <v>2.7</v>
      </c>
      <c r="O29">
        <v>0</v>
      </c>
      <c r="P29" t="s">
        <v>29</v>
      </c>
      <c r="Q29">
        <v>0</v>
      </c>
      <c r="R29">
        <v>22.7</v>
      </c>
      <c r="S29" t="s">
        <v>3</v>
      </c>
      <c r="T29" t="s">
        <v>30</v>
      </c>
    </row>
    <row r="30" spans="1:20">
      <c r="A30" t="s">
        <v>76</v>
      </c>
      <c r="B30" t="s">
        <v>25</v>
      </c>
      <c r="C30" t="s">
        <v>59</v>
      </c>
      <c r="D30" t="s">
        <v>27</v>
      </c>
      <c r="E30" t="s">
        <v>41</v>
      </c>
      <c r="F30">
        <v>14.52</v>
      </c>
      <c r="G30">
        <v>15.5</v>
      </c>
      <c r="H30">
        <v>6.8</v>
      </c>
      <c r="I30">
        <v>212</v>
      </c>
      <c r="J30">
        <v>253</v>
      </c>
      <c r="K30">
        <v>19.5</v>
      </c>
      <c r="L30">
        <v>8</v>
      </c>
      <c r="M30">
        <v>31</v>
      </c>
      <c r="N30">
        <v>11.2</v>
      </c>
      <c r="O30">
        <v>2</v>
      </c>
      <c r="P30" t="s">
        <v>29</v>
      </c>
      <c r="Q30">
        <v>0</v>
      </c>
      <c r="R30">
        <v>37.9</v>
      </c>
      <c r="S30" t="s">
        <v>4</v>
      </c>
      <c r="T30" t="s">
        <v>42</v>
      </c>
    </row>
    <row r="31" spans="1:20">
      <c r="A31" t="s">
        <v>77</v>
      </c>
      <c r="B31" t="s">
        <v>39</v>
      </c>
      <c r="C31" t="s">
        <v>40</v>
      </c>
      <c r="D31" t="s">
        <v>49</v>
      </c>
      <c r="E31" t="s">
        <v>41</v>
      </c>
      <c r="F31">
        <v>10.36</v>
      </c>
      <c r="G31">
        <v>12.25</v>
      </c>
      <c r="H31">
        <v>18.3</v>
      </c>
      <c r="I31">
        <v>148</v>
      </c>
      <c r="J31">
        <v>184</v>
      </c>
      <c r="K31">
        <v>24.9</v>
      </c>
      <c r="L31">
        <v>12</v>
      </c>
      <c r="M31">
        <v>53</v>
      </c>
      <c r="N31">
        <v>9.6</v>
      </c>
      <c r="O31">
        <v>0</v>
      </c>
      <c r="P31" t="s">
        <v>44</v>
      </c>
      <c r="Q31">
        <v>0</v>
      </c>
      <c r="R31">
        <v>45.3</v>
      </c>
      <c r="S31" t="s">
        <v>4</v>
      </c>
      <c r="T31" t="s">
        <v>42</v>
      </c>
    </row>
    <row r="32" spans="1:20">
      <c r="A32" t="s">
        <v>78</v>
      </c>
      <c r="B32" t="s">
        <v>25</v>
      </c>
      <c r="C32" t="s">
        <v>61</v>
      </c>
      <c r="D32" t="s">
        <v>52</v>
      </c>
      <c r="E32" t="s">
        <v>47</v>
      </c>
      <c r="F32">
        <v>1.65</v>
      </c>
      <c r="G32">
        <v>1.83</v>
      </c>
      <c r="H32">
        <v>10.8</v>
      </c>
      <c r="I32">
        <v>25</v>
      </c>
      <c r="J32">
        <v>32</v>
      </c>
      <c r="K32">
        <v>30.7</v>
      </c>
      <c r="L32">
        <v>24</v>
      </c>
      <c r="M32">
        <v>78</v>
      </c>
      <c r="N32">
        <v>3.2</v>
      </c>
      <c r="O32">
        <v>0</v>
      </c>
      <c r="P32" t="s">
        <v>37</v>
      </c>
      <c r="Q32">
        <v>2</v>
      </c>
      <c r="R32">
        <v>33.799999999999997</v>
      </c>
      <c r="S32" t="s">
        <v>3</v>
      </c>
      <c r="T32" t="s">
        <v>30</v>
      </c>
    </row>
    <row r="33" spans="1:20">
      <c r="A33" t="s">
        <v>79</v>
      </c>
      <c r="B33" t="s">
        <v>35</v>
      </c>
      <c r="C33" t="s">
        <v>61</v>
      </c>
      <c r="D33" t="s">
        <v>27</v>
      </c>
      <c r="E33" t="s">
        <v>28</v>
      </c>
      <c r="F33">
        <v>42.61</v>
      </c>
      <c r="G33">
        <v>44.67</v>
      </c>
      <c r="H33">
        <v>4.8</v>
      </c>
      <c r="I33">
        <v>635</v>
      </c>
      <c r="J33">
        <v>676</v>
      </c>
      <c r="K33">
        <v>6.5</v>
      </c>
      <c r="L33">
        <v>8</v>
      </c>
      <c r="M33">
        <v>36</v>
      </c>
      <c r="N33">
        <v>0</v>
      </c>
      <c r="O33">
        <v>2</v>
      </c>
      <c r="P33" t="s">
        <v>29</v>
      </c>
      <c r="Q33">
        <v>0</v>
      </c>
      <c r="R33">
        <v>20.5</v>
      </c>
      <c r="S33" t="s">
        <v>3</v>
      </c>
      <c r="T33" t="s">
        <v>30</v>
      </c>
    </row>
    <row r="34" spans="1:20">
      <c r="A34" t="s">
        <v>80</v>
      </c>
      <c r="B34" t="s">
        <v>54</v>
      </c>
      <c r="C34" t="s">
        <v>40</v>
      </c>
      <c r="D34" t="s">
        <v>27</v>
      </c>
      <c r="E34" t="s">
        <v>47</v>
      </c>
      <c r="F34">
        <v>40.61</v>
      </c>
      <c r="G34">
        <v>45.11</v>
      </c>
      <c r="H34">
        <v>11.1</v>
      </c>
      <c r="I34">
        <v>648</v>
      </c>
      <c r="J34">
        <v>760</v>
      </c>
      <c r="K34">
        <v>17.3</v>
      </c>
      <c r="L34">
        <v>5</v>
      </c>
      <c r="M34">
        <v>72</v>
      </c>
      <c r="N34">
        <v>6</v>
      </c>
      <c r="O34">
        <v>0</v>
      </c>
      <c r="P34" t="s">
        <v>37</v>
      </c>
      <c r="Q34">
        <v>0</v>
      </c>
      <c r="R34">
        <v>30.5</v>
      </c>
      <c r="S34" t="s">
        <v>3</v>
      </c>
      <c r="T34" t="s">
        <v>30</v>
      </c>
    </row>
    <row r="35" spans="1:20">
      <c r="A35" t="s">
        <v>81</v>
      </c>
      <c r="B35" t="s">
        <v>35</v>
      </c>
      <c r="C35" t="s">
        <v>26</v>
      </c>
      <c r="D35" t="s">
        <v>52</v>
      </c>
      <c r="E35" t="s">
        <v>41</v>
      </c>
      <c r="F35">
        <v>8.2200000000000006</v>
      </c>
      <c r="G35">
        <v>8.8000000000000007</v>
      </c>
      <c r="H35">
        <v>7.1</v>
      </c>
      <c r="I35">
        <v>142</v>
      </c>
      <c r="J35">
        <v>147</v>
      </c>
      <c r="K35">
        <v>3.7</v>
      </c>
      <c r="L35">
        <v>9</v>
      </c>
      <c r="M35">
        <v>97</v>
      </c>
      <c r="N35">
        <v>5.8</v>
      </c>
      <c r="O35">
        <v>1</v>
      </c>
      <c r="P35" t="s">
        <v>44</v>
      </c>
      <c r="Q35">
        <v>0</v>
      </c>
      <c r="R35">
        <v>31</v>
      </c>
      <c r="S35" t="s">
        <v>3</v>
      </c>
      <c r="T35" t="s">
        <v>30</v>
      </c>
    </row>
    <row r="36" spans="1:20">
      <c r="A36" t="s">
        <v>82</v>
      </c>
      <c r="B36" t="s">
        <v>25</v>
      </c>
      <c r="C36" t="s">
        <v>26</v>
      </c>
      <c r="D36" t="s">
        <v>36</v>
      </c>
      <c r="E36" t="s">
        <v>47</v>
      </c>
      <c r="F36">
        <v>39.090000000000003</v>
      </c>
      <c r="G36">
        <v>40.36</v>
      </c>
      <c r="H36">
        <v>3.3</v>
      </c>
      <c r="I36">
        <v>629</v>
      </c>
      <c r="J36">
        <v>699</v>
      </c>
      <c r="K36">
        <v>11.2</v>
      </c>
      <c r="L36">
        <v>12</v>
      </c>
      <c r="M36">
        <v>16</v>
      </c>
      <c r="N36">
        <v>5.4</v>
      </c>
      <c r="O36">
        <v>1</v>
      </c>
      <c r="P36" t="s">
        <v>37</v>
      </c>
      <c r="Q36">
        <v>0</v>
      </c>
      <c r="R36">
        <v>17.8</v>
      </c>
      <c r="S36" t="s">
        <v>3</v>
      </c>
      <c r="T36" t="s">
        <v>30</v>
      </c>
    </row>
    <row r="37" spans="1:20">
      <c r="A37" t="s">
        <v>83</v>
      </c>
      <c r="B37" t="s">
        <v>46</v>
      </c>
      <c r="C37" t="s">
        <v>55</v>
      </c>
      <c r="D37" t="s">
        <v>49</v>
      </c>
      <c r="E37" t="s">
        <v>28</v>
      </c>
      <c r="F37">
        <v>16.71</v>
      </c>
      <c r="G37">
        <v>18.25</v>
      </c>
      <c r="H37">
        <v>9.1999999999999993</v>
      </c>
      <c r="I37">
        <v>270</v>
      </c>
      <c r="J37">
        <v>350</v>
      </c>
      <c r="K37">
        <v>29.8</v>
      </c>
      <c r="L37">
        <v>11</v>
      </c>
      <c r="M37">
        <v>17</v>
      </c>
      <c r="N37">
        <v>5.5</v>
      </c>
      <c r="O37">
        <v>1</v>
      </c>
      <c r="P37" t="s">
        <v>37</v>
      </c>
      <c r="Q37">
        <v>0</v>
      </c>
      <c r="R37">
        <v>30.3</v>
      </c>
      <c r="S37" t="s">
        <v>3</v>
      </c>
      <c r="T37" t="s">
        <v>30</v>
      </c>
    </row>
    <row r="38" spans="1:20">
      <c r="A38" t="s">
        <v>84</v>
      </c>
      <c r="B38" t="s">
        <v>32</v>
      </c>
      <c r="C38" t="s">
        <v>26</v>
      </c>
      <c r="D38" t="s">
        <v>36</v>
      </c>
      <c r="E38" t="s">
        <v>47</v>
      </c>
      <c r="F38">
        <v>23.66</v>
      </c>
      <c r="G38">
        <v>25.8</v>
      </c>
      <c r="H38">
        <v>9.1</v>
      </c>
      <c r="I38">
        <v>350</v>
      </c>
      <c r="J38">
        <v>410</v>
      </c>
      <c r="K38">
        <v>17.3</v>
      </c>
      <c r="L38">
        <v>21</v>
      </c>
      <c r="M38">
        <v>29</v>
      </c>
      <c r="N38">
        <v>0</v>
      </c>
      <c r="O38">
        <v>0</v>
      </c>
      <c r="P38" t="s">
        <v>44</v>
      </c>
      <c r="Q38">
        <v>0</v>
      </c>
      <c r="R38">
        <v>22.6</v>
      </c>
      <c r="S38" t="s">
        <v>3</v>
      </c>
      <c r="T38" t="s">
        <v>30</v>
      </c>
    </row>
    <row r="39" spans="1:20">
      <c r="A39" t="s">
        <v>85</v>
      </c>
      <c r="B39" t="s">
        <v>35</v>
      </c>
      <c r="C39" t="s">
        <v>61</v>
      </c>
      <c r="D39" t="s">
        <v>36</v>
      </c>
      <c r="E39" t="s">
        <v>28</v>
      </c>
      <c r="F39">
        <v>27.45</v>
      </c>
      <c r="G39">
        <v>27.9</v>
      </c>
      <c r="H39">
        <v>1.6</v>
      </c>
      <c r="I39">
        <v>314</v>
      </c>
      <c r="J39">
        <v>345</v>
      </c>
      <c r="K39">
        <v>10.1</v>
      </c>
      <c r="L39">
        <v>14</v>
      </c>
      <c r="M39">
        <v>30</v>
      </c>
      <c r="N39">
        <v>14.7</v>
      </c>
      <c r="O39">
        <v>3</v>
      </c>
      <c r="P39" t="s">
        <v>37</v>
      </c>
      <c r="Q39">
        <v>3</v>
      </c>
      <c r="R39">
        <v>33.9</v>
      </c>
      <c r="S39" t="s">
        <v>3</v>
      </c>
      <c r="T39" t="s">
        <v>30</v>
      </c>
    </row>
    <row r="40" spans="1:20">
      <c r="A40" t="s">
        <v>86</v>
      </c>
      <c r="B40" t="s">
        <v>54</v>
      </c>
      <c r="C40" t="s">
        <v>26</v>
      </c>
      <c r="D40" t="s">
        <v>36</v>
      </c>
      <c r="E40" t="s">
        <v>28</v>
      </c>
      <c r="F40">
        <v>20.47</v>
      </c>
      <c r="G40">
        <v>20.73</v>
      </c>
      <c r="H40">
        <v>1.3</v>
      </c>
      <c r="I40">
        <v>270</v>
      </c>
      <c r="J40">
        <v>309</v>
      </c>
      <c r="K40">
        <v>14.7</v>
      </c>
      <c r="L40">
        <v>21</v>
      </c>
      <c r="M40">
        <v>45</v>
      </c>
      <c r="N40">
        <v>4.7</v>
      </c>
      <c r="O40">
        <v>2</v>
      </c>
      <c r="P40" t="s">
        <v>29</v>
      </c>
      <c r="Q40">
        <v>0</v>
      </c>
      <c r="R40">
        <v>27.1</v>
      </c>
      <c r="S40" t="s">
        <v>3</v>
      </c>
      <c r="T40" t="s">
        <v>30</v>
      </c>
    </row>
    <row r="41" spans="1:20">
      <c r="A41" t="s">
        <v>87</v>
      </c>
      <c r="B41" t="s">
        <v>46</v>
      </c>
      <c r="C41" t="s">
        <v>40</v>
      </c>
      <c r="D41" t="s">
        <v>27</v>
      </c>
      <c r="E41" t="s">
        <v>41</v>
      </c>
      <c r="F41">
        <v>28.61</v>
      </c>
      <c r="G41">
        <v>29.7</v>
      </c>
      <c r="H41">
        <v>3.8</v>
      </c>
      <c r="I41">
        <v>418</v>
      </c>
      <c r="J41">
        <v>544</v>
      </c>
      <c r="K41">
        <v>30.3</v>
      </c>
      <c r="L41">
        <v>7</v>
      </c>
      <c r="M41">
        <v>73</v>
      </c>
      <c r="N41">
        <v>10.5</v>
      </c>
      <c r="O41">
        <v>0</v>
      </c>
      <c r="P41" t="s">
        <v>37</v>
      </c>
      <c r="Q41">
        <v>1</v>
      </c>
      <c r="R41">
        <v>35.1</v>
      </c>
      <c r="S41" t="s">
        <v>4</v>
      </c>
      <c r="T41" t="s">
        <v>42</v>
      </c>
    </row>
    <row r="42" spans="1:20">
      <c r="A42" t="s">
        <v>88</v>
      </c>
      <c r="B42" t="s">
        <v>46</v>
      </c>
      <c r="C42" t="s">
        <v>33</v>
      </c>
      <c r="D42" t="s">
        <v>36</v>
      </c>
      <c r="E42" t="s">
        <v>41</v>
      </c>
      <c r="F42">
        <v>9.85</v>
      </c>
      <c r="G42">
        <v>11.08</v>
      </c>
      <c r="H42">
        <v>12.5</v>
      </c>
      <c r="I42">
        <v>144</v>
      </c>
      <c r="J42">
        <v>161</v>
      </c>
      <c r="K42">
        <v>11.8</v>
      </c>
      <c r="L42">
        <v>16</v>
      </c>
      <c r="M42">
        <v>69</v>
      </c>
      <c r="N42">
        <v>13.1</v>
      </c>
      <c r="O42">
        <v>2</v>
      </c>
      <c r="P42" t="s">
        <v>29</v>
      </c>
      <c r="Q42">
        <v>0</v>
      </c>
      <c r="R42">
        <v>45.7</v>
      </c>
      <c r="S42" t="s">
        <v>4</v>
      </c>
      <c r="T42" t="s">
        <v>42</v>
      </c>
    </row>
    <row r="43" spans="1:20">
      <c r="A43" t="s">
        <v>89</v>
      </c>
      <c r="B43" t="s">
        <v>35</v>
      </c>
      <c r="C43" t="s">
        <v>40</v>
      </c>
      <c r="D43" t="s">
        <v>27</v>
      </c>
      <c r="E43" t="s">
        <v>47</v>
      </c>
      <c r="F43">
        <v>10.64</v>
      </c>
      <c r="G43">
        <v>10.6</v>
      </c>
      <c r="H43">
        <v>-0.4</v>
      </c>
      <c r="I43">
        <v>168</v>
      </c>
      <c r="J43">
        <v>196</v>
      </c>
      <c r="K43">
        <v>16.7</v>
      </c>
      <c r="L43">
        <v>23</v>
      </c>
      <c r="M43">
        <v>54</v>
      </c>
      <c r="N43">
        <v>14.8</v>
      </c>
      <c r="O43">
        <v>0</v>
      </c>
      <c r="P43" t="s">
        <v>37</v>
      </c>
      <c r="Q43">
        <v>0</v>
      </c>
      <c r="R43">
        <v>28.2</v>
      </c>
      <c r="S43" t="s">
        <v>3</v>
      </c>
      <c r="T43" t="s">
        <v>30</v>
      </c>
    </row>
    <row r="44" spans="1:20">
      <c r="A44" t="s">
        <v>90</v>
      </c>
      <c r="B44" t="s">
        <v>46</v>
      </c>
      <c r="C44" t="s">
        <v>61</v>
      </c>
      <c r="D44" t="s">
        <v>49</v>
      </c>
      <c r="E44" t="s">
        <v>41</v>
      </c>
      <c r="F44">
        <v>13.84</v>
      </c>
      <c r="G44">
        <v>14.26</v>
      </c>
      <c r="H44">
        <v>3.1</v>
      </c>
      <c r="I44">
        <v>202</v>
      </c>
      <c r="J44">
        <v>232</v>
      </c>
      <c r="K44">
        <v>14.9</v>
      </c>
      <c r="L44">
        <v>23</v>
      </c>
      <c r="M44">
        <v>37</v>
      </c>
      <c r="N44">
        <v>7.9</v>
      </c>
      <c r="O44">
        <v>1</v>
      </c>
      <c r="P44" t="s">
        <v>29</v>
      </c>
      <c r="Q44">
        <v>1</v>
      </c>
      <c r="R44">
        <v>27.4</v>
      </c>
      <c r="S44" t="s">
        <v>3</v>
      </c>
      <c r="T44" t="s">
        <v>30</v>
      </c>
    </row>
    <row r="45" spans="1:20">
      <c r="A45" t="s">
        <v>91</v>
      </c>
      <c r="B45" t="s">
        <v>54</v>
      </c>
      <c r="C45" t="s">
        <v>61</v>
      </c>
      <c r="D45" t="s">
        <v>49</v>
      </c>
      <c r="E45" t="s">
        <v>28</v>
      </c>
      <c r="F45">
        <v>3.51</v>
      </c>
      <c r="G45">
        <v>3.58</v>
      </c>
      <c r="H45">
        <v>2.1</v>
      </c>
      <c r="I45">
        <v>62</v>
      </c>
      <c r="J45">
        <v>60</v>
      </c>
      <c r="K45">
        <v>-2</v>
      </c>
      <c r="L45">
        <v>23</v>
      </c>
      <c r="M45">
        <v>54</v>
      </c>
      <c r="N45">
        <v>5.0999999999999996</v>
      </c>
      <c r="O45">
        <v>0</v>
      </c>
      <c r="P45" t="s">
        <v>37</v>
      </c>
      <c r="Q45">
        <v>1</v>
      </c>
      <c r="R45">
        <v>12.6</v>
      </c>
      <c r="S45" t="s">
        <v>3</v>
      </c>
      <c r="T45" t="s">
        <v>30</v>
      </c>
    </row>
    <row r="46" spans="1:20">
      <c r="A46" t="s">
        <v>92</v>
      </c>
      <c r="B46" t="s">
        <v>54</v>
      </c>
      <c r="C46" t="s">
        <v>55</v>
      </c>
      <c r="D46" t="s">
        <v>52</v>
      </c>
      <c r="E46" t="s">
        <v>47</v>
      </c>
      <c r="F46">
        <v>12.11</v>
      </c>
      <c r="G46">
        <v>12.18</v>
      </c>
      <c r="H46">
        <v>0.6</v>
      </c>
      <c r="I46">
        <v>176</v>
      </c>
      <c r="J46">
        <v>209</v>
      </c>
      <c r="K46">
        <v>19.3</v>
      </c>
      <c r="L46">
        <v>4</v>
      </c>
      <c r="M46">
        <v>71</v>
      </c>
      <c r="N46">
        <v>2.2999999999999998</v>
      </c>
      <c r="O46">
        <v>2</v>
      </c>
      <c r="P46" t="s">
        <v>44</v>
      </c>
      <c r="Q46">
        <v>2</v>
      </c>
      <c r="R46">
        <v>31.3</v>
      </c>
      <c r="S46" t="s">
        <v>3</v>
      </c>
      <c r="T46" t="s">
        <v>30</v>
      </c>
    </row>
    <row r="47" spans="1:20">
      <c r="A47" t="s">
        <v>93</v>
      </c>
      <c r="B47" t="s">
        <v>54</v>
      </c>
      <c r="C47" t="s">
        <v>59</v>
      </c>
      <c r="D47" t="s">
        <v>49</v>
      </c>
      <c r="E47" t="s">
        <v>41</v>
      </c>
      <c r="F47">
        <v>21.71</v>
      </c>
      <c r="G47">
        <v>25.97</v>
      </c>
      <c r="H47">
        <v>19.600000000000001</v>
      </c>
      <c r="I47">
        <v>294</v>
      </c>
      <c r="J47">
        <v>328</v>
      </c>
      <c r="K47">
        <v>11.7</v>
      </c>
      <c r="L47">
        <v>7</v>
      </c>
      <c r="M47">
        <v>49</v>
      </c>
      <c r="N47">
        <v>6.2</v>
      </c>
      <c r="O47">
        <v>1</v>
      </c>
      <c r="P47" t="s">
        <v>29</v>
      </c>
      <c r="Q47">
        <v>4</v>
      </c>
      <c r="R47">
        <v>38.200000000000003</v>
      </c>
      <c r="S47" t="s">
        <v>4</v>
      </c>
      <c r="T47" t="s">
        <v>42</v>
      </c>
    </row>
    <row r="48" spans="1:20">
      <c r="A48" t="s">
        <v>94</v>
      </c>
      <c r="B48" t="s">
        <v>35</v>
      </c>
      <c r="C48" t="s">
        <v>59</v>
      </c>
      <c r="D48" t="s">
        <v>36</v>
      </c>
      <c r="E48" t="s">
        <v>47</v>
      </c>
      <c r="F48">
        <v>36.950000000000003</v>
      </c>
      <c r="G48">
        <v>39.86</v>
      </c>
      <c r="H48">
        <v>7.9</v>
      </c>
      <c r="I48">
        <v>625</v>
      </c>
      <c r="J48">
        <v>638</v>
      </c>
      <c r="K48">
        <v>2.2000000000000002</v>
      </c>
      <c r="L48">
        <v>17</v>
      </c>
      <c r="M48">
        <v>67</v>
      </c>
      <c r="N48">
        <v>6.9</v>
      </c>
      <c r="O48">
        <v>0</v>
      </c>
      <c r="P48" t="s">
        <v>44</v>
      </c>
      <c r="Q48">
        <v>2</v>
      </c>
      <c r="R48">
        <v>27.1</v>
      </c>
      <c r="S48" t="s">
        <v>3</v>
      </c>
      <c r="T48" t="s">
        <v>30</v>
      </c>
    </row>
    <row r="49" spans="1:20">
      <c r="A49" t="s">
        <v>95</v>
      </c>
      <c r="B49" t="s">
        <v>46</v>
      </c>
      <c r="C49" t="s">
        <v>33</v>
      </c>
      <c r="D49" t="s">
        <v>52</v>
      </c>
      <c r="E49" t="s">
        <v>47</v>
      </c>
      <c r="F49">
        <v>38.03</v>
      </c>
      <c r="G49">
        <v>44.93</v>
      </c>
      <c r="H49">
        <v>18.100000000000001</v>
      </c>
      <c r="I49">
        <v>409</v>
      </c>
      <c r="J49">
        <v>415</v>
      </c>
      <c r="K49">
        <v>1.5</v>
      </c>
      <c r="L49">
        <v>28</v>
      </c>
      <c r="M49">
        <v>44</v>
      </c>
      <c r="N49">
        <v>6.7</v>
      </c>
      <c r="O49">
        <v>1</v>
      </c>
      <c r="P49" t="s">
        <v>37</v>
      </c>
      <c r="Q49">
        <v>0</v>
      </c>
      <c r="R49">
        <v>29.8</v>
      </c>
      <c r="S49" t="s">
        <v>3</v>
      </c>
      <c r="T49" t="s">
        <v>30</v>
      </c>
    </row>
    <row r="50" spans="1:20">
      <c r="A50" t="s">
        <v>96</v>
      </c>
      <c r="B50" t="s">
        <v>39</v>
      </c>
      <c r="C50" t="s">
        <v>40</v>
      </c>
      <c r="D50" t="s">
        <v>49</v>
      </c>
      <c r="E50" t="s">
        <v>47</v>
      </c>
      <c r="F50">
        <v>15.41</v>
      </c>
      <c r="G50">
        <v>17.66</v>
      </c>
      <c r="H50">
        <v>14.6</v>
      </c>
      <c r="I50">
        <v>206</v>
      </c>
      <c r="J50">
        <v>276</v>
      </c>
      <c r="K50">
        <v>34.4</v>
      </c>
      <c r="L50">
        <v>8</v>
      </c>
      <c r="M50">
        <v>16</v>
      </c>
      <c r="N50">
        <v>1.1000000000000001</v>
      </c>
      <c r="O50">
        <v>0</v>
      </c>
      <c r="P50" t="s">
        <v>37</v>
      </c>
      <c r="Q50">
        <v>0</v>
      </c>
      <c r="R50">
        <v>28.4</v>
      </c>
      <c r="S50" t="s">
        <v>3</v>
      </c>
      <c r="T50" t="s">
        <v>30</v>
      </c>
    </row>
    <row r="51" spans="1:20">
      <c r="A51" t="s">
        <v>97</v>
      </c>
      <c r="B51" t="s">
        <v>46</v>
      </c>
      <c r="C51" t="s">
        <v>59</v>
      </c>
      <c r="D51" t="s">
        <v>52</v>
      </c>
      <c r="E51" t="s">
        <v>47</v>
      </c>
      <c r="F51">
        <v>21.77</v>
      </c>
      <c r="G51">
        <v>21.72</v>
      </c>
      <c r="H51">
        <v>-0.2</v>
      </c>
      <c r="I51">
        <v>187</v>
      </c>
      <c r="J51">
        <v>225</v>
      </c>
      <c r="K51">
        <v>20.7</v>
      </c>
      <c r="L51">
        <v>17</v>
      </c>
      <c r="M51">
        <v>34</v>
      </c>
      <c r="N51">
        <v>7.2</v>
      </c>
      <c r="O51">
        <v>1</v>
      </c>
      <c r="P51" t="s">
        <v>44</v>
      </c>
      <c r="Q51">
        <v>0</v>
      </c>
      <c r="R51">
        <v>28.2</v>
      </c>
      <c r="S51" t="s">
        <v>3</v>
      </c>
      <c r="T51" t="s">
        <v>30</v>
      </c>
    </row>
    <row r="52" spans="1:20">
      <c r="A52" t="s">
        <v>98</v>
      </c>
      <c r="B52" t="s">
        <v>35</v>
      </c>
      <c r="C52" t="s">
        <v>61</v>
      </c>
      <c r="D52" t="s">
        <v>52</v>
      </c>
      <c r="E52" t="s">
        <v>47</v>
      </c>
      <c r="F52">
        <v>42.51</v>
      </c>
      <c r="G52">
        <v>46.12</v>
      </c>
      <c r="H52">
        <v>8.5</v>
      </c>
      <c r="I52">
        <v>467</v>
      </c>
      <c r="J52">
        <v>535</v>
      </c>
      <c r="K52">
        <v>14.8</v>
      </c>
      <c r="L52">
        <v>16</v>
      </c>
      <c r="M52">
        <v>69</v>
      </c>
      <c r="N52">
        <v>3.3</v>
      </c>
      <c r="O52">
        <v>3</v>
      </c>
      <c r="P52" t="s">
        <v>37</v>
      </c>
      <c r="Q52">
        <v>2</v>
      </c>
      <c r="R52">
        <v>34.5</v>
      </c>
      <c r="S52" t="s">
        <v>3</v>
      </c>
      <c r="T52" t="s">
        <v>30</v>
      </c>
    </row>
    <row r="53" spans="1:20">
      <c r="A53" t="s">
        <v>99</v>
      </c>
      <c r="B53" t="s">
        <v>35</v>
      </c>
      <c r="C53" t="s">
        <v>33</v>
      </c>
      <c r="D53" t="s">
        <v>49</v>
      </c>
      <c r="E53" t="s">
        <v>47</v>
      </c>
      <c r="F53">
        <v>13.37</v>
      </c>
      <c r="G53">
        <v>14.36</v>
      </c>
      <c r="H53">
        <v>7.4</v>
      </c>
      <c r="I53">
        <v>171</v>
      </c>
      <c r="J53">
        <v>195</v>
      </c>
      <c r="K53">
        <v>14.3</v>
      </c>
      <c r="L53">
        <v>16</v>
      </c>
      <c r="M53">
        <v>30</v>
      </c>
      <c r="N53">
        <v>3.1</v>
      </c>
      <c r="O53">
        <v>1</v>
      </c>
      <c r="P53" t="s">
        <v>37</v>
      </c>
      <c r="Q53">
        <v>0</v>
      </c>
      <c r="R53">
        <v>21.7</v>
      </c>
      <c r="S53" t="s">
        <v>3</v>
      </c>
      <c r="T53" t="s">
        <v>30</v>
      </c>
    </row>
    <row r="54" spans="1:20">
      <c r="A54" t="s">
        <v>100</v>
      </c>
      <c r="B54" t="s">
        <v>46</v>
      </c>
      <c r="C54" t="s">
        <v>59</v>
      </c>
      <c r="D54" t="s">
        <v>49</v>
      </c>
      <c r="E54" t="s">
        <v>41</v>
      </c>
      <c r="F54">
        <v>2.67</v>
      </c>
      <c r="G54">
        <v>3.29</v>
      </c>
      <c r="H54">
        <v>23.1</v>
      </c>
      <c r="I54">
        <v>31</v>
      </c>
      <c r="J54">
        <v>38</v>
      </c>
      <c r="K54">
        <v>24.3</v>
      </c>
      <c r="L54">
        <v>22</v>
      </c>
      <c r="M54">
        <v>68</v>
      </c>
      <c r="N54">
        <v>2.7</v>
      </c>
      <c r="O54">
        <v>0</v>
      </c>
      <c r="P54" t="s">
        <v>37</v>
      </c>
      <c r="Q54">
        <v>2</v>
      </c>
      <c r="R54">
        <v>38.6</v>
      </c>
      <c r="S54" t="s">
        <v>4</v>
      </c>
      <c r="T54" t="s">
        <v>42</v>
      </c>
    </row>
    <row r="55" spans="1:20">
      <c r="A55" t="s">
        <v>101</v>
      </c>
      <c r="B55" t="s">
        <v>54</v>
      </c>
      <c r="C55" t="s">
        <v>55</v>
      </c>
      <c r="D55" t="s">
        <v>27</v>
      </c>
      <c r="E55" t="s">
        <v>47</v>
      </c>
      <c r="F55">
        <v>15.74</v>
      </c>
      <c r="G55">
        <v>17.88</v>
      </c>
      <c r="H55">
        <v>13.6</v>
      </c>
      <c r="I55">
        <v>197</v>
      </c>
      <c r="J55">
        <v>209</v>
      </c>
      <c r="K55">
        <v>6.2</v>
      </c>
      <c r="L55">
        <v>14</v>
      </c>
      <c r="M55">
        <v>62</v>
      </c>
      <c r="N55">
        <v>9.1</v>
      </c>
      <c r="O55">
        <v>0</v>
      </c>
      <c r="P55" t="s">
        <v>29</v>
      </c>
      <c r="Q55">
        <v>2</v>
      </c>
      <c r="R55">
        <v>32.6</v>
      </c>
      <c r="S55" t="s">
        <v>3</v>
      </c>
      <c r="T55" t="s">
        <v>30</v>
      </c>
    </row>
    <row r="56" spans="1:20">
      <c r="A56" t="s">
        <v>102</v>
      </c>
      <c r="B56" t="s">
        <v>39</v>
      </c>
      <c r="C56" t="s">
        <v>61</v>
      </c>
      <c r="D56" t="s">
        <v>27</v>
      </c>
      <c r="E56" t="s">
        <v>47</v>
      </c>
      <c r="F56">
        <v>34.08</v>
      </c>
      <c r="G56">
        <v>42.8</v>
      </c>
      <c r="H56">
        <v>25.6</v>
      </c>
      <c r="I56">
        <v>290</v>
      </c>
      <c r="J56">
        <v>333</v>
      </c>
      <c r="K56">
        <v>15.2</v>
      </c>
      <c r="L56">
        <v>15</v>
      </c>
      <c r="M56">
        <v>21</v>
      </c>
      <c r="N56">
        <v>9.9</v>
      </c>
      <c r="O56">
        <v>0</v>
      </c>
      <c r="P56" t="s">
        <v>44</v>
      </c>
      <c r="Q56">
        <v>0</v>
      </c>
      <c r="R56">
        <v>43</v>
      </c>
      <c r="S56" t="s">
        <v>4</v>
      </c>
      <c r="T56" t="s">
        <v>42</v>
      </c>
    </row>
    <row r="57" spans="1:20">
      <c r="A57" t="s">
        <v>103</v>
      </c>
      <c r="B57" t="s">
        <v>32</v>
      </c>
      <c r="C57" t="s">
        <v>61</v>
      </c>
      <c r="D57" t="s">
        <v>49</v>
      </c>
      <c r="E57" t="s">
        <v>28</v>
      </c>
      <c r="F57">
        <v>28.53</v>
      </c>
      <c r="G57">
        <v>31.75</v>
      </c>
      <c r="H57">
        <v>11.3</v>
      </c>
      <c r="I57">
        <v>296</v>
      </c>
      <c r="J57">
        <v>362</v>
      </c>
      <c r="K57">
        <v>22.6</v>
      </c>
      <c r="L57">
        <v>19</v>
      </c>
      <c r="M57">
        <v>44</v>
      </c>
      <c r="N57">
        <v>12.4</v>
      </c>
      <c r="O57">
        <v>1</v>
      </c>
      <c r="P57" t="s">
        <v>37</v>
      </c>
      <c r="Q57">
        <v>1</v>
      </c>
      <c r="R57">
        <v>39.1</v>
      </c>
      <c r="S57" t="s">
        <v>4</v>
      </c>
      <c r="T57" t="s">
        <v>42</v>
      </c>
    </row>
    <row r="58" spans="1:20">
      <c r="A58" t="s">
        <v>104</v>
      </c>
      <c r="B58" t="s">
        <v>39</v>
      </c>
      <c r="C58" t="s">
        <v>59</v>
      </c>
      <c r="D58" t="s">
        <v>49</v>
      </c>
      <c r="E58" t="s">
        <v>41</v>
      </c>
      <c r="F58">
        <v>43.42</v>
      </c>
      <c r="G58">
        <v>48.87</v>
      </c>
      <c r="H58">
        <v>12.5</v>
      </c>
      <c r="I58">
        <v>659</v>
      </c>
      <c r="J58">
        <v>805</v>
      </c>
      <c r="K58">
        <v>22.2</v>
      </c>
      <c r="L58">
        <v>28</v>
      </c>
      <c r="M58">
        <v>83</v>
      </c>
      <c r="N58">
        <v>3.9</v>
      </c>
      <c r="O58">
        <v>3</v>
      </c>
      <c r="P58" t="s">
        <v>37</v>
      </c>
      <c r="Q58">
        <v>0</v>
      </c>
      <c r="R58">
        <v>42.6</v>
      </c>
      <c r="S58" t="s">
        <v>4</v>
      </c>
      <c r="T58" t="s">
        <v>42</v>
      </c>
    </row>
    <row r="59" spans="1:20">
      <c r="A59" t="s">
        <v>105</v>
      </c>
      <c r="B59" t="s">
        <v>39</v>
      </c>
      <c r="C59" t="s">
        <v>26</v>
      </c>
      <c r="D59" t="s">
        <v>52</v>
      </c>
      <c r="E59" t="s">
        <v>47</v>
      </c>
      <c r="F59">
        <v>10.130000000000001</v>
      </c>
      <c r="G59">
        <v>10.62</v>
      </c>
      <c r="H59">
        <v>4.8</v>
      </c>
      <c r="I59">
        <v>141</v>
      </c>
      <c r="J59">
        <v>174</v>
      </c>
      <c r="K59">
        <v>24.1</v>
      </c>
      <c r="L59">
        <v>24</v>
      </c>
      <c r="M59">
        <v>23</v>
      </c>
      <c r="N59">
        <v>7.4</v>
      </c>
      <c r="O59">
        <v>1</v>
      </c>
      <c r="P59" t="s">
        <v>37</v>
      </c>
      <c r="Q59">
        <v>1</v>
      </c>
      <c r="R59">
        <v>27.3</v>
      </c>
      <c r="S59" t="s">
        <v>3</v>
      </c>
      <c r="T59" t="s">
        <v>30</v>
      </c>
    </row>
    <row r="60" spans="1:20">
      <c r="A60" t="s">
        <v>106</v>
      </c>
      <c r="B60" t="s">
        <v>32</v>
      </c>
      <c r="C60" t="s">
        <v>59</v>
      </c>
      <c r="D60" t="s">
        <v>27</v>
      </c>
      <c r="E60" t="s">
        <v>47</v>
      </c>
      <c r="F60">
        <v>20.13</v>
      </c>
      <c r="G60">
        <v>22.99</v>
      </c>
      <c r="H60">
        <v>14.2</v>
      </c>
      <c r="I60">
        <v>235</v>
      </c>
      <c r="J60">
        <v>296</v>
      </c>
      <c r="K60">
        <v>26.3</v>
      </c>
      <c r="L60">
        <v>20</v>
      </c>
      <c r="M60">
        <v>53</v>
      </c>
      <c r="N60">
        <v>6.1</v>
      </c>
      <c r="O60">
        <v>0</v>
      </c>
      <c r="P60" t="s">
        <v>37</v>
      </c>
      <c r="Q60">
        <v>1</v>
      </c>
      <c r="R60">
        <v>34.299999999999997</v>
      </c>
      <c r="S60" t="s">
        <v>3</v>
      </c>
      <c r="T60" t="s">
        <v>30</v>
      </c>
    </row>
    <row r="61" spans="1:20">
      <c r="A61" t="s">
        <v>107</v>
      </c>
      <c r="B61" t="s">
        <v>46</v>
      </c>
      <c r="C61" t="s">
        <v>55</v>
      </c>
      <c r="D61" t="s">
        <v>36</v>
      </c>
      <c r="E61" t="s">
        <v>41</v>
      </c>
      <c r="F61">
        <v>32.270000000000003</v>
      </c>
      <c r="G61">
        <v>37.81</v>
      </c>
      <c r="H61">
        <v>17.2</v>
      </c>
      <c r="I61">
        <v>398</v>
      </c>
      <c r="J61">
        <v>468</v>
      </c>
      <c r="K61">
        <v>17.600000000000001</v>
      </c>
      <c r="L61">
        <v>27</v>
      </c>
      <c r="M61">
        <v>55</v>
      </c>
      <c r="N61">
        <v>18.399999999999999</v>
      </c>
      <c r="O61">
        <v>1</v>
      </c>
      <c r="P61" t="s">
        <v>29</v>
      </c>
      <c r="Q61">
        <v>3</v>
      </c>
      <c r="R61">
        <v>51.8</v>
      </c>
      <c r="S61" t="s">
        <v>4</v>
      </c>
      <c r="T61" t="s">
        <v>42</v>
      </c>
    </row>
    <row r="62" spans="1:20">
      <c r="A62" t="s">
        <v>108</v>
      </c>
      <c r="B62" t="s">
        <v>46</v>
      </c>
      <c r="C62" t="s">
        <v>26</v>
      </c>
      <c r="D62" t="s">
        <v>52</v>
      </c>
      <c r="E62" t="s">
        <v>47</v>
      </c>
      <c r="F62">
        <v>27.27</v>
      </c>
      <c r="G62">
        <v>30.92</v>
      </c>
      <c r="H62">
        <v>13.4</v>
      </c>
      <c r="I62">
        <v>306</v>
      </c>
      <c r="J62">
        <v>331</v>
      </c>
      <c r="K62">
        <v>8.3000000000000007</v>
      </c>
      <c r="L62">
        <v>11</v>
      </c>
      <c r="M62">
        <v>67</v>
      </c>
      <c r="N62">
        <v>1.7</v>
      </c>
      <c r="O62">
        <v>0</v>
      </c>
      <c r="P62" t="s">
        <v>44</v>
      </c>
      <c r="Q62">
        <v>0</v>
      </c>
      <c r="R62">
        <v>28.6</v>
      </c>
      <c r="S62" t="s">
        <v>3</v>
      </c>
      <c r="T62" t="s">
        <v>30</v>
      </c>
    </row>
    <row r="63" spans="1:20">
      <c r="A63" t="s">
        <v>109</v>
      </c>
      <c r="B63" t="s">
        <v>46</v>
      </c>
      <c r="C63" t="s">
        <v>61</v>
      </c>
      <c r="D63" t="s">
        <v>52</v>
      </c>
      <c r="E63" t="s">
        <v>47</v>
      </c>
      <c r="F63">
        <v>23</v>
      </c>
      <c r="G63">
        <v>25.85</v>
      </c>
      <c r="H63">
        <v>12.4</v>
      </c>
      <c r="I63">
        <v>258</v>
      </c>
      <c r="J63">
        <v>294</v>
      </c>
      <c r="K63">
        <v>14</v>
      </c>
      <c r="L63">
        <v>19</v>
      </c>
      <c r="M63">
        <v>20</v>
      </c>
      <c r="N63">
        <v>8.9</v>
      </c>
      <c r="O63">
        <v>1</v>
      </c>
      <c r="P63" t="s">
        <v>37</v>
      </c>
      <c r="Q63">
        <v>3</v>
      </c>
      <c r="R63">
        <v>29.8</v>
      </c>
      <c r="S63" t="s">
        <v>3</v>
      </c>
      <c r="T63" t="s">
        <v>30</v>
      </c>
    </row>
    <row r="64" spans="1:20">
      <c r="A64" t="s">
        <v>110</v>
      </c>
      <c r="B64" t="s">
        <v>25</v>
      </c>
      <c r="C64" t="s">
        <v>61</v>
      </c>
      <c r="D64" t="s">
        <v>36</v>
      </c>
      <c r="E64" t="s">
        <v>41</v>
      </c>
      <c r="F64">
        <v>23.97</v>
      </c>
      <c r="G64">
        <v>26.86</v>
      </c>
      <c r="H64">
        <v>12</v>
      </c>
      <c r="I64">
        <v>237</v>
      </c>
      <c r="J64">
        <v>294</v>
      </c>
      <c r="K64">
        <v>24.2</v>
      </c>
      <c r="L64">
        <v>11</v>
      </c>
      <c r="M64">
        <v>73</v>
      </c>
      <c r="N64">
        <v>4.0999999999999996</v>
      </c>
      <c r="O64">
        <v>0</v>
      </c>
      <c r="P64" t="s">
        <v>29</v>
      </c>
      <c r="Q64">
        <v>1</v>
      </c>
      <c r="R64">
        <v>35.299999999999997</v>
      </c>
      <c r="S64" t="s">
        <v>4</v>
      </c>
      <c r="T64" t="s">
        <v>42</v>
      </c>
    </row>
    <row r="65" spans="1:20">
      <c r="A65" t="s">
        <v>111</v>
      </c>
      <c r="B65" t="s">
        <v>25</v>
      </c>
      <c r="C65" t="s">
        <v>61</v>
      </c>
      <c r="D65" t="s">
        <v>52</v>
      </c>
      <c r="E65" t="s">
        <v>47</v>
      </c>
      <c r="F65">
        <v>5.55</v>
      </c>
      <c r="G65">
        <v>5.43</v>
      </c>
      <c r="H65">
        <v>-2.1</v>
      </c>
      <c r="I65">
        <v>56</v>
      </c>
      <c r="J65">
        <v>64</v>
      </c>
      <c r="K65">
        <v>15.1</v>
      </c>
      <c r="L65">
        <v>26</v>
      </c>
      <c r="M65">
        <v>23</v>
      </c>
      <c r="N65">
        <v>9.4</v>
      </c>
      <c r="O65">
        <v>1</v>
      </c>
      <c r="P65" t="s">
        <v>37</v>
      </c>
      <c r="Q65">
        <v>1</v>
      </c>
      <c r="R65">
        <v>20.3</v>
      </c>
      <c r="S65" t="s">
        <v>3</v>
      </c>
      <c r="T65" t="s">
        <v>30</v>
      </c>
    </row>
    <row r="66" spans="1:20">
      <c r="A66" t="s">
        <v>112</v>
      </c>
      <c r="B66" t="s">
        <v>39</v>
      </c>
      <c r="C66" t="s">
        <v>59</v>
      </c>
      <c r="D66" t="s">
        <v>52</v>
      </c>
      <c r="E66" t="s">
        <v>41</v>
      </c>
      <c r="F66">
        <v>15.89</v>
      </c>
      <c r="G66">
        <v>18.77</v>
      </c>
      <c r="H66">
        <v>18.100000000000001</v>
      </c>
      <c r="I66">
        <v>238</v>
      </c>
      <c r="J66">
        <v>276</v>
      </c>
      <c r="K66">
        <v>16.3</v>
      </c>
      <c r="L66">
        <v>12</v>
      </c>
      <c r="M66">
        <v>34</v>
      </c>
      <c r="N66">
        <v>8.1999999999999993</v>
      </c>
      <c r="O66">
        <v>0</v>
      </c>
      <c r="P66" t="s">
        <v>29</v>
      </c>
      <c r="Q66">
        <v>0</v>
      </c>
      <c r="R66">
        <v>35.799999999999997</v>
      </c>
      <c r="S66" t="s">
        <v>4</v>
      </c>
      <c r="T66" t="s">
        <v>42</v>
      </c>
    </row>
    <row r="67" spans="1:20">
      <c r="A67" t="s">
        <v>113</v>
      </c>
      <c r="B67" t="s">
        <v>25</v>
      </c>
      <c r="C67" t="s">
        <v>33</v>
      </c>
      <c r="D67" t="s">
        <v>49</v>
      </c>
      <c r="E67" t="s">
        <v>28</v>
      </c>
      <c r="F67">
        <v>33.630000000000003</v>
      </c>
      <c r="G67">
        <v>37.090000000000003</v>
      </c>
      <c r="H67">
        <v>10.3</v>
      </c>
      <c r="I67">
        <v>362</v>
      </c>
      <c r="J67">
        <v>384</v>
      </c>
      <c r="K67">
        <v>6.3</v>
      </c>
      <c r="L67">
        <v>22</v>
      </c>
      <c r="M67">
        <v>62</v>
      </c>
      <c r="N67">
        <v>5.4</v>
      </c>
      <c r="O67">
        <v>0</v>
      </c>
      <c r="P67" t="s">
        <v>37</v>
      </c>
      <c r="Q67">
        <v>0</v>
      </c>
      <c r="R67">
        <v>23.5</v>
      </c>
      <c r="S67" t="s">
        <v>3</v>
      </c>
      <c r="T67" t="s">
        <v>30</v>
      </c>
    </row>
    <row r="68" spans="1:20">
      <c r="A68" t="s">
        <v>114</v>
      </c>
      <c r="B68" t="s">
        <v>54</v>
      </c>
      <c r="C68" t="s">
        <v>40</v>
      </c>
      <c r="D68" t="s">
        <v>36</v>
      </c>
      <c r="E68" t="s">
        <v>28</v>
      </c>
      <c r="F68">
        <v>9.31</v>
      </c>
      <c r="G68">
        <v>9.59</v>
      </c>
      <c r="H68">
        <v>3</v>
      </c>
      <c r="I68">
        <v>75</v>
      </c>
      <c r="J68">
        <v>76</v>
      </c>
      <c r="K68">
        <v>1.7</v>
      </c>
      <c r="L68">
        <v>21</v>
      </c>
      <c r="M68">
        <v>11</v>
      </c>
      <c r="N68">
        <v>6.2</v>
      </c>
      <c r="O68">
        <v>0</v>
      </c>
      <c r="P68" t="s">
        <v>37</v>
      </c>
      <c r="Q68">
        <v>0</v>
      </c>
      <c r="R68">
        <v>10.5</v>
      </c>
      <c r="S68" t="s">
        <v>3</v>
      </c>
      <c r="T68" t="s">
        <v>30</v>
      </c>
    </row>
    <row r="69" spans="1:20">
      <c r="A69" t="s">
        <v>115</v>
      </c>
      <c r="B69" t="s">
        <v>54</v>
      </c>
      <c r="C69" t="s">
        <v>61</v>
      </c>
      <c r="D69" t="s">
        <v>52</v>
      </c>
      <c r="E69" t="s">
        <v>28</v>
      </c>
      <c r="F69">
        <v>26.47</v>
      </c>
      <c r="G69">
        <v>29.26</v>
      </c>
      <c r="H69">
        <v>10.5</v>
      </c>
      <c r="I69">
        <v>336</v>
      </c>
      <c r="J69">
        <v>409</v>
      </c>
      <c r="K69">
        <v>21.7</v>
      </c>
      <c r="L69">
        <v>18</v>
      </c>
      <c r="M69">
        <v>24</v>
      </c>
      <c r="N69">
        <v>9</v>
      </c>
      <c r="O69">
        <v>3</v>
      </c>
      <c r="P69" t="s">
        <v>37</v>
      </c>
      <c r="Q69">
        <v>2</v>
      </c>
      <c r="R69">
        <v>39</v>
      </c>
      <c r="S69" t="s">
        <v>4</v>
      </c>
      <c r="T69" t="s">
        <v>42</v>
      </c>
    </row>
    <row r="70" spans="1:20">
      <c r="A70" t="s">
        <v>116</v>
      </c>
      <c r="B70" t="s">
        <v>32</v>
      </c>
      <c r="C70" t="s">
        <v>55</v>
      </c>
      <c r="D70" t="s">
        <v>27</v>
      </c>
      <c r="E70" t="s">
        <v>47</v>
      </c>
      <c r="F70">
        <v>4.72</v>
      </c>
      <c r="G70">
        <v>4.7699999999999996</v>
      </c>
      <c r="H70">
        <v>1</v>
      </c>
      <c r="I70">
        <v>67</v>
      </c>
      <c r="J70">
        <v>72</v>
      </c>
      <c r="K70">
        <v>8.6</v>
      </c>
      <c r="L70">
        <v>5</v>
      </c>
      <c r="M70">
        <v>16</v>
      </c>
      <c r="N70">
        <v>8.1</v>
      </c>
      <c r="O70">
        <v>1</v>
      </c>
      <c r="P70" t="s">
        <v>44</v>
      </c>
      <c r="Q70">
        <v>0</v>
      </c>
      <c r="R70">
        <v>22.8</v>
      </c>
      <c r="S70" t="s">
        <v>3</v>
      </c>
      <c r="T70" t="s">
        <v>30</v>
      </c>
    </row>
    <row r="71" spans="1:20">
      <c r="A71" t="s">
        <v>117</v>
      </c>
      <c r="B71" t="s">
        <v>54</v>
      </c>
      <c r="C71" t="s">
        <v>55</v>
      </c>
      <c r="D71" t="s">
        <v>27</v>
      </c>
      <c r="E71" t="s">
        <v>41</v>
      </c>
      <c r="F71">
        <v>27.87</v>
      </c>
      <c r="G71">
        <v>31.87</v>
      </c>
      <c r="H71">
        <v>14.3</v>
      </c>
      <c r="I71">
        <v>443</v>
      </c>
      <c r="J71">
        <v>546</v>
      </c>
      <c r="K71">
        <v>23.4</v>
      </c>
      <c r="L71">
        <v>11</v>
      </c>
      <c r="M71">
        <v>78</v>
      </c>
      <c r="N71">
        <v>22.9</v>
      </c>
      <c r="O71">
        <v>0</v>
      </c>
      <c r="P71" t="s">
        <v>44</v>
      </c>
      <c r="Q71">
        <v>0</v>
      </c>
      <c r="R71">
        <v>55.3</v>
      </c>
      <c r="S71" t="s">
        <v>2</v>
      </c>
      <c r="T71" t="s">
        <v>118</v>
      </c>
    </row>
    <row r="72" spans="1:20">
      <c r="A72" t="s">
        <v>119</v>
      </c>
      <c r="B72" t="s">
        <v>35</v>
      </c>
      <c r="C72" t="s">
        <v>59</v>
      </c>
      <c r="D72" t="s">
        <v>52</v>
      </c>
      <c r="E72" t="s">
        <v>47</v>
      </c>
      <c r="F72">
        <v>28.51</v>
      </c>
      <c r="G72">
        <v>31.48</v>
      </c>
      <c r="H72">
        <v>10.4</v>
      </c>
      <c r="I72">
        <v>401</v>
      </c>
      <c r="J72">
        <v>485</v>
      </c>
      <c r="K72">
        <v>21.1</v>
      </c>
      <c r="L72">
        <v>27</v>
      </c>
      <c r="M72">
        <v>12</v>
      </c>
      <c r="N72">
        <v>9.8000000000000007</v>
      </c>
      <c r="O72">
        <v>1</v>
      </c>
      <c r="P72" t="s">
        <v>29</v>
      </c>
      <c r="Q72">
        <v>0</v>
      </c>
      <c r="R72">
        <v>34.200000000000003</v>
      </c>
      <c r="S72" t="s">
        <v>3</v>
      </c>
      <c r="T72" t="s">
        <v>30</v>
      </c>
    </row>
    <row r="73" spans="1:20">
      <c r="A73" t="s">
        <v>120</v>
      </c>
      <c r="B73" t="s">
        <v>32</v>
      </c>
      <c r="C73" t="s">
        <v>33</v>
      </c>
      <c r="D73" t="s">
        <v>49</v>
      </c>
      <c r="E73" t="s">
        <v>28</v>
      </c>
      <c r="F73">
        <v>25.51</v>
      </c>
      <c r="G73">
        <v>28.88</v>
      </c>
      <c r="H73">
        <v>13.2</v>
      </c>
      <c r="I73">
        <v>244</v>
      </c>
      <c r="J73">
        <v>271</v>
      </c>
      <c r="K73">
        <v>11.2</v>
      </c>
      <c r="L73">
        <v>17</v>
      </c>
      <c r="M73">
        <v>31</v>
      </c>
      <c r="N73">
        <v>7.8</v>
      </c>
      <c r="O73">
        <v>1</v>
      </c>
      <c r="P73" t="s">
        <v>37</v>
      </c>
      <c r="Q73">
        <v>0</v>
      </c>
      <c r="R73">
        <v>29.6</v>
      </c>
      <c r="S73" t="s">
        <v>3</v>
      </c>
      <c r="T73" t="s">
        <v>30</v>
      </c>
    </row>
    <row r="74" spans="1:20">
      <c r="A74" t="s">
        <v>121</v>
      </c>
      <c r="B74" t="s">
        <v>25</v>
      </c>
      <c r="C74" t="s">
        <v>55</v>
      </c>
      <c r="D74" t="s">
        <v>36</v>
      </c>
      <c r="E74" t="s">
        <v>41</v>
      </c>
      <c r="F74">
        <v>4.5999999999999996</v>
      </c>
      <c r="G74">
        <v>4.7</v>
      </c>
      <c r="H74">
        <v>2.1</v>
      </c>
      <c r="I74">
        <v>47</v>
      </c>
      <c r="J74">
        <v>57</v>
      </c>
      <c r="K74">
        <v>22.4</v>
      </c>
      <c r="L74">
        <v>12</v>
      </c>
      <c r="M74">
        <v>80</v>
      </c>
      <c r="N74">
        <v>5.6</v>
      </c>
      <c r="O74">
        <v>1</v>
      </c>
      <c r="P74" t="s">
        <v>29</v>
      </c>
      <c r="Q74">
        <v>3</v>
      </c>
      <c r="R74">
        <v>32.799999999999997</v>
      </c>
      <c r="S74" t="s">
        <v>3</v>
      </c>
      <c r="T74" t="s">
        <v>30</v>
      </c>
    </row>
    <row r="75" spans="1:20">
      <c r="A75" t="s">
        <v>122</v>
      </c>
      <c r="B75" t="s">
        <v>46</v>
      </c>
      <c r="C75" t="s">
        <v>33</v>
      </c>
      <c r="D75" t="s">
        <v>27</v>
      </c>
      <c r="E75" t="s">
        <v>41</v>
      </c>
      <c r="F75">
        <v>29.67</v>
      </c>
      <c r="G75">
        <v>33.4</v>
      </c>
      <c r="H75">
        <v>12.6</v>
      </c>
      <c r="I75">
        <v>506</v>
      </c>
      <c r="J75">
        <v>712</v>
      </c>
      <c r="K75">
        <v>40.799999999999997</v>
      </c>
      <c r="L75">
        <v>8</v>
      </c>
      <c r="M75">
        <v>12</v>
      </c>
      <c r="N75">
        <v>0</v>
      </c>
      <c r="O75">
        <v>0</v>
      </c>
      <c r="P75" t="s">
        <v>37</v>
      </c>
      <c r="Q75">
        <v>2</v>
      </c>
      <c r="R75">
        <v>27.9</v>
      </c>
      <c r="S75" t="s">
        <v>3</v>
      </c>
      <c r="T75" t="s">
        <v>30</v>
      </c>
    </row>
    <row r="76" spans="1:20">
      <c r="A76" t="s">
        <v>123</v>
      </c>
      <c r="B76" t="s">
        <v>35</v>
      </c>
      <c r="C76" t="s">
        <v>61</v>
      </c>
      <c r="D76" t="s">
        <v>36</v>
      </c>
      <c r="E76" t="s">
        <v>47</v>
      </c>
      <c r="F76">
        <v>21.89</v>
      </c>
      <c r="G76">
        <v>23.45</v>
      </c>
      <c r="H76">
        <v>7.1</v>
      </c>
      <c r="I76">
        <v>241</v>
      </c>
      <c r="J76">
        <v>238</v>
      </c>
      <c r="K76">
        <v>-0.9</v>
      </c>
      <c r="L76">
        <v>16</v>
      </c>
      <c r="M76">
        <v>75</v>
      </c>
      <c r="N76">
        <v>4.0999999999999996</v>
      </c>
      <c r="O76">
        <v>0</v>
      </c>
      <c r="P76" t="s">
        <v>29</v>
      </c>
      <c r="Q76">
        <v>0</v>
      </c>
      <c r="R76">
        <v>21.4</v>
      </c>
      <c r="S76" t="s">
        <v>3</v>
      </c>
      <c r="T76" t="s">
        <v>30</v>
      </c>
    </row>
    <row r="77" spans="1:20">
      <c r="A77" t="s">
        <v>124</v>
      </c>
      <c r="B77" t="s">
        <v>32</v>
      </c>
      <c r="C77" t="s">
        <v>40</v>
      </c>
      <c r="D77" t="s">
        <v>52</v>
      </c>
      <c r="E77" t="s">
        <v>41</v>
      </c>
      <c r="F77">
        <v>27.76</v>
      </c>
      <c r="G77">
        <v>33.93</v>
      </c>
      <c r="H77">
        <v>22.2</v>
      </c>
      <c r="I77">
        <v>229</v>
      </c>
      <c r="J77">
        <v>281</v>
      </c>
      <c r="K77">
        <v>23.1</v>
      </c>
      <c r="L77">
        <v>11</v>
      </c>
      <c r="M77">
        <v>96</v>
      </c>
      <c r="N77">
        <v>3.2</v>
      </c>
      <c r="O77">
        <v>2</v>
      </c>
      <c r="P77" t="s">
        <v>29</v>
      </c>
      <c r="Q77">
        <v>3</v>
      </c>
      <c r="R77">
        <v>49.2</v>
      </c>
      <c r="S77" t="s">
        <v>4</v>
      </c>
      <c r="T77" t="s">
        <v>42</v>
      </c>
    </row>
    <row r="78" spans="1:20">
      <c r="A78" t="s">
        <v>125</v>
      </c>
      <c r="B78" t="s">
        <v>25</v>
      </c>
      <c r="C78" t="s">
        <v>61</v>
      </c>
      <c r="D78" t="s">
        <v>36</v>
      </c>
      <c r="E78" t="s">
        <v>41</v>
      </c>
      <c r="F78">
        <v>34.700000000000003</v>
      </c>
      <c r="G78">
        <v>35.58</v>
      </c>
      <c r="H78">
        <v>2.5</v>
      </c>
      <c r="I78">
        <v>338</v>
      </c>
      <c r="J78">
        <v>447</v>
      </c>
      <c r="K78">
        <v>32.5</v>
      </c>
      <c r="L78">
        <v>20</v>
      </c>
      <c r="M78">
        <v>67</v>
      </c>
      <c r="N78">
        <v>4.5999999999999996</v>
      </c>
      <c r="O78">
        <v>2</v>
      </c>
      <c r="P78" t="s">
        <v>37</v>
      </c>
      <c r="Q78">
        <v>1</v>
      </c>
      <c r="R78">
        <v>35.1</v>
      </c>
      <c r="S78" t="s">
        <v>4</v>
      </c>
      <c r="T78" t="s">
        <v>42</v>
      </c>
    </row>
    <row r="79" spans="1:20">
      <c r="A79" t="s">
        <v>126</v>
      </c>
      <c r="B79" t="s">
        <v>25</v>
      </c>
      <c r="C79" t="s">
        <v>55</v>
      </c>
      <c r="D79" t="s">
        <v>52</v>
      </c>
      <c r="E79" t="s">
        <v>28</v>
      </c>
      <c r="F79">
        <v>16.64</v>
      </c>
      <c r="G79">
        <v>18.29</v>
      </c>
      <c r="H79">
        <v>9.9</v>
      </c>
      <c r="I79">
        <v>188</v>
      </c>
      <c r="J79">
        <v>219</v>
      </c>
      <c r="K79">
        <v>16.5</v>
      </c>
      <c r="L79">
        <v>25</v>
      </c>
      <c r="M79">
        <v>10</v>
      </c>
      <c r="N79">
        <v>2.2000000000000002</v>
      </c>
      <c r="O79">
        <v>0</v>
      </c>
      <c r="P79" t="s">
        <v>37</v>
      </c>
      <c r="Q79">
        <v>1</v>
      </c>
      <c r="R79">
        <v>17.8</v>
      </c>
      <c r="S79" t="s">
        <v>3</v>
      </c>
      <c r="T79" t="s">
        <v>30</v>
      </c>
    </row>
    <row r="80" spans="1:20">
      <c r="A80" t="s">
        <v>127</v>
      </c>
      <c r="B80" t="s">
        <v>25</v>
      </c>
      <c r="C80" t="s">
        <v>61</v>
      </c>
      <c r="D80" t="s">
        <v>52</v>
      </c>
      <c r="E80" t="s">
        <v>41</v>
      </c>
      <c r="F80">
        <v>21.28</v>
      </c>
      <c r="G80">
        <v>27.54</v>
      </c>
      <c r="H80">
        <v>29.4</v>
      </c>
      <c r="I80">
        <v>237</v>
      </c>
      <c r="J80">
        <v>312</v>
      </c>
      <c r="K80">
        <v>32</v>
      </c>
      <c r="L80">
        <v>14</v>
      </c>
      <c r="M80">
        <v>17</v>
      </c>
      <c r="N80">
        <v>0</v>
      </c>
      <c r="O80">
        <v>1</v>
      </c>
      <c r="P80" t="s">
        <v>44</v>
      </c>
      <c r="Q80">
        <v>2</v>
      </c>
      <c r="R80">
        <v>45.8</v>
      </c>
      <c r="S80" t="s">
        <v>4</v>
      </c>
      <c r="T80" t="s">
        <v>42</v>
      </c>
    </row>
    <row r="81" spans="1:20">
      <c r="A81" t="s">
        <v>128</v>
      </c>
      <c r="B81" t="s">
        <v>32</v>
      </c>
      <c r="C81" t="s">
        <v>61</v>
      </c>
      <c r="D81" t="s">
        <v>52</v>
      </c>
      <c r="E81" t="s">
        <v>47</v>
      </c>
      <c r="F81">
        <v>9.66</v>
      </c>
      <c r="G81">
        <v>10.87</v>
      </c>
      <c r="H81">
        <v>12.5</v>
      </c>
      <c r="I81">
        <v>112</v>
      </c>
      <c r="J81">
        <v>124</v>
      </c>
      <c r="K81">
        <v>11.4</v>
      </c>
      <c r="L81">
        <v>28</v>
      </c>
      <c r="M81">
        <v>42</v>
      </c>
      <c r="N81">
        <v>9.4</v>
      </c>
      <c r="O81">
        <v>0</v>
      </c>
      <c r="P81" t="s">
        <v>37</v>
      </c>
      <c r="Q81">
        <v>0</v>
      </c>
      <c r="R81">
        <v>28.8</v>
      </c>
      <c r="S81" t="s">
        <v>3</v>
      </c>
      <c r="T81" t="s">
        <v>30</v>
      </c>
    </row>
    <row r="82" spans="1:20">
      <c r="A82" t="s">
        <v>129</v>
      </c>
      <c r="B82" t="s">
        <v>54</v>
      </c>
      <c r="C82" t="s">
        <v>26</v>
      </c>
      <c r="D82" t="s">
        <v>36</v>
      </c>
      <c r="E82" t="s">
        <v>47</v>
      </c>
      <c r="F82">
        <v>22.58</v>
      </c>
      <c r="G82">
        <v>22.23</v>
      </c>
      <c r="H82">
        <v>-1.5</v>
      </c>
      <c r="I82">
        <v>187</v>
      </c>
      <c r="J82">
        <v>213</v>
      </c>
      <c r="K82">
        <v>14</v>
      </c>
      <c r="L82">
        <v>24</v>
      </c>
      <c r="M82">
        <v>50</v>
      </c>
      <c r="N82">
        <v>8</v>
      </c>
      <c r="O82">
        <v>0</v>
      </c>
      <c r="P82" t="s">
        <v>37</v>
      </c>
      <c r="Q82">
        <v>1</v>
      </c>
      <c r="R82">
        <v>18.899999999999999</v>
      </c>
      <c r="S82" t="s">
        <v>3</v>
      </c>
      <c r="T82" t="s">
        <v>30</v>
      </c>
    </row>
    <row r="83" spans="1:20">
      <c r="A83" t="s">
        <v>130</v>
      </c>
      <c r="B83" t="s">
        <v>35</v>
      </c>
      <c r="C83" t="s">
        <v>33</v>
      </c>
      <c r="D83" t="s">
        <v>52</v>
      </c>
      <c r="E83" t="s">
        <v>28</v>
      </c>
      <c r="F83">
        <v>44.66</v>
      </c>
      <c r="G83">
        <v>49.57</v>
      </c>
      <c r="H83">
        <v>11</v>
      </c>
      <c r="I83">
        <v>764</v>
      </c>
      <c r="J83">
        <v>763</v>
      </c>
      <c r="K83">
        <v>0</v>
      </c>
      <c r="L83">
        <v>18</v>
      </c>
      <c r="M83">
        <v>60</v>
      </c>
      <c r="N83">
        <v>3.5</v>
      </c>
      <c r="O83">
        <v>1</v>
      </c>
      <c r="P83" t="s">
        <v>37</v>
      </c>
      <c r="Q83">
        <v>3</v>
      </c>
      <c r="R83">
        <v>22.6</v>
      </c>
      <c r="S83" t="s">
        <v>3</v>
      </c>
      <c r="T83" t="s">
        <v>30</v>
      </c>
    </row>
    <row r="84" spans="1:20">
      <c r="A84" t="s">
        <v>131</v>
      </c>
      <c r="B84" t="s">
        <v>39</v>
      </c>
      <c r="C84" t="s">
        <v>55</v>
      </c>
      <c r="D84" t="s">
        <v>36</v>
      </c>
      <c r="E84" t="s">
        <v>47</v>
      </c>
      <c r="F84">
        <v>44.14</v>
      </c>
      <c r="G84">
        <v>46.02</v>
      </c>
      <c r="H84">
        <v>4.3</v>
      </c>
      <c r="I84">
        <v>460</v>
      </c>
      <c r="J84">
        <v>538</v>
      </c>
      <c r="K84">
        <v>17.2</v>
      </c>
      <c r="L84">
        <v>21</v>
      </c>
      <c r="M84">
        <v>15</v>
      </c>
      <c r="N84">
        <v>13.1</v>
      </c>
      <c r="O84">
        <v>0</v>
      </c>
      <c r="P84" t="s">
        <v>29</v>
      </c>
      <c r="Q84">
        <v>2</v>
      </c>
      <c r="R84">
        <v>28.3</v>
      </c>
      <c r="S84" t="s">
        <v>3</v>
      </c>
      <c r="T84" t="s">
        <v>30</v>
      </c>
    </row>
    <row r="85" spans="1:20">
      <c r="A85" t="s">
        <v>132</v>
      </c>
      <c r="B85" t="s">
        <v>54</v>
      </c>
      <c r="C85" t="s">
        <v>55</v>
      </c>
      <c r="D85" t="s">
        <v>27</v>
      </c>
      <c r="E85" t="s">
        <v>47</v>
      </c>
      <c r="F85">
        <v>16.28</v>
      </c>
      <c r="G85">
        <v>18.21</v>
      </c>
      <c r="H85">
        <v>11.8</v>
      </c>
      <c r="I85">
        <v>258</v>
      </c>
      <c r="J85">
        <v>267</v>
      </c>
      <c r="K85">
        <v>3.7</v>
      </c>
      <c r="L85">
        <v>12</v>
      </c>
      <c r="M85">
        <v>66</v>
      </c>
      <c r="N85">
        <v>9.6999999999999993</v>
      </c>
      <c r="O85">
        <v>0</v>
      </c>
      <c r="P85" t="s">
        <v>37</v>
      </c>
      <c r="Q85">
        <v>1</v>
      </c>
      <c r="R85">
        <v>28.3</v>
      </c>
      <c r="S85" t="s">
        <v>3</v>
      </c>
      <c r="T85" t="s">
        <v>30</v>
      </c>
    </row>
    <row r="86" spans="1:20">
      <c r="A86" t="s">
        <v>133</v>
      </c>
      <c r="B86" t="s">
        <v>25</v>
      </c>
      <c r="C86" t="s">
        <v>55</v>
      </c>
      <c r="D86" t="s">
        <v>52</v>
      </c>
      <c r="E86" t="s">
        <v>28</v>
      </c>
      <c r="F86">
        <v>24.93</v>
      </c>
      <c r="G86">
        <v>31.21</v>
      </c>
      <c r="H86">
        <v>25.2</v>
      </c>
      <c r="I86">
        <v>285</v>
      </c>
      <c r="J86">
        <v>362</v>
      </c>
      <c r="K86">
        <v>27.4</v>
      </c>
      <c r="L86">
        <v>21</v>
      </c>
      <c r="M86">
        <v>49</v>
      </c>
      <c r="N86">
        <v>0</v>
      </c>
      <c r="O86">
        <v>0</v>
      </c>
      <c r="P86" t="s">
        <v>44</v>
      </c>
      <c r="Q86">
        <v>2</v>
      </c>
      <c r="R86">
        <v>41.4</v>
      </c>
      <c r="S86" t="s">
        <v>4</v>
      </c>
      <c r="T86" t="s">
        <v>42</v>
      </c>
    </row>
    <row r="87" spans="1:20">
      <c r="A87" t="s">
        <v>134</v>
      </c>
      <c r="B87" t="s">
        <v>25</v>
      </c>
      <c r="C87" t="s">
        <v>55</v>
      </c>
      <c r="D87" t="s">
        <v>49</v>
      </c>
      <c r="E87" t="s">
        <v>41</v>
      </c>
      <c r="F87">
        <v>11.66</v>
      </c>
      <c r="G87">
        <v>12.52</v>
      </c>
      <c r="H87">
        <v>7.4</v>
      </c>
      <c r="I87">
        <v>183</v>
      </c>
      <c r="J87">
        <v>254</v>
      </c>
      <c r="K87">
        <v>38.9</v>
      </c>
      <c r="L87">
        <v>5</v>
      </c>
      <c r="M87">
        <v>36</v>
      </c>
      <c r="N87">
        <v>4.7</v>
      </c>
      <c r="O87">
        <v>0</v>
      </c>
      <c r="P87" t="s">
        <v>44</v>
      </c>
      <c r="Q87">
        <v>0</v>
      </c>
      <c r="R87">
        <v>36</v>
      </c>
      <c r="S87" t="s">
        <v>4</v>
      </c>
      <c r="T87" t="s">
        <v>42</v>
      </c>
    </row>
    <row r="88" spans="1:20">
      <c r="A88" t="s">
        <v>135</v>
      </c>
      <c r="B88" t="s">
        <v>25</v>
      </c>
      <c r="C88" t="s">
        <v>61</v>
      </c>
      <c r="D88" t="s">
        <v>49</v>
      </c>
      <c r="E88" t="s">
        <v>47</v>
      </c>
      <c r="F88">
        <v>6.99</v>
      </c>
      <c r="G88">
        <v>7.87</v>
      </c>
      <c r="H88">
        <v>12.6</v>
      </c>
      <c r="I88">
        <v>123</v>
      </c>
      <c r="J88">
        <v>158</v>
      </c>
      <c r="K88">
        <v>28.5</v>
      </c>
      <c r="L88">
        <v>14</v>
      </c>
      <c r="M88">
        <v>70</v>
      </c>
      <c r="N88">
        <v>2.2999999999999998</v>
      </c>
      <c r="O88">
        <v>2</v>
      </c>
      <c r="P88" t="s">
        <v>37</v>
      </c>
      <c r="Q88">
        <v>1</v>
      </c>
      <c r="R88">
        <v>39</v>
      </c>
      <c r="S88" t="s">
        <v>4</v>
      </c>
      <c r="T88" t="s">
        <v>42</v>
      </c>
    </row>
    <row r="89" spans="1:20">
      <c r="A89" t="s">
        <v>136</v>
      </c>
      <c r="B89" t="s">
        <v>46</v>
      </c>
      <c r="C89" t="s">
        <v>33</v>
      </c>
      <c r="D89" t="s">
        <v>27</v>
      </c>
      <c r="E89" t="s">
        <v>41</v>
      </c>
      <c r="F89">
        <v>19.329999999999998</v>
      </c>
      <c r="G89">
        <v>21.57</v>
      </c>
      <c r="H89">
        <v>11.6</v>
      </c>
      <c r="I89">
        <v>281</v>
      </c>
      <c r="J89">
        <v>266</v>
      </c>
      <c r="K89">
        <v>-5</v>
      </c>
      <c r="L89">
        <v>8</v>
      </c>
      <c r="M89">
        <v>13</v>
      </c>
      <c r="N89">
        <v>3.4</v>
      </c>
      <c r="O89">
        <v>1</v>
      </c>
      <c r="P89" t="s">
        <v>37</v>
      </c>
      <c r="Q89">
        <v>1</v>
      </c>
      <c r="R89">
        <v>15</v>
      </c>
      <c r="S89" t="s">
        <v>3</v>
      </c>
      <c r="T89" t="s">
        <v>30</v>
      </c>
    </row>
    <row r="90" spans="1:20">
      <c r="A90" t="s">
        <v>137</v>
      </c>
      <c r="B90" t="s">
        <v>46</v>
      </c>
      <c r="C90" t="s">
        <v>26</v>
      </c>
      <c r="D90" t="s">
        <v>27</v>
      </c>
      <c r="E90" t="s">
        <v>47</v>
      </c>
      <c r="F90">
        <v>38.880000000000003</v>
      </c>
      <c r="G90">
        <v>42.08</v>
      </c>
      <c r="H90">
        <v>8.1999999999999993</v>
      </c>
      <c r="I90">
        <v>458</v>
      </c>
      <c r="J90">
        <v>479</v>
      </c>
      <c r="K90">
        <v>4.8</v>
      </c>
      <c r="L90">
        <v>14</v>
      </c>
      <c r="M90">
        <v>52</v>
      </c>
      <c r="N90">
        <v>12.5</v>
      </c>
      <c r="O90">
        <v>2</v>
      </c>
      <c r="P90" t="s">
        <v>29</v>
      </c>
      <c r="Q90">
        <v>1</v>
      </c>
      <c r="R90">
        <v>36.799999999999997</v>
      </c>
      <c r="S90" t="s">
        <v>4</v>
      </c>
      <c r="T90" t="s">
        <v>42</v>
      </c>
    </row>
    <row r="91" spans="1:20">
      <c r="A91" t="s">
        <v>138</v>
      </c>
      <c r="B91" t="s">
        <v>35</v>
      </c>
      <c r="C91" t="s">
        <v>26</v>
      </c>
      <c r="D91" t="s">
        <v>27</v>
      </c>
      <c r="E91" t="s">
        <v>28</v>
      </c>
      <c r="F91">
        <v>31.27</v>
      </c>
      <c r="G91">
        <v>30.71</v>
      </c>
      <c r="H91">
        <v>-1.8</v>
      </c>
      <c r="I91">
        <v>340</v>
      </c>
      <c r="J91">
        <v>360</v>
      </c>
      <c r="K91">
        <v>6.1</v>
      </c>
      <c r="L91">
        <v>11</v>
      </c>
      <c r="M91">
        <v>48</v>
      </c>
      <c r="N91">
        <v>5.3</v>
      </c>
      <c r="O91">
        <v>0</v>
      </c>
      <c r="P91" t="s">
        <v>37</v>
      </c>
      <c r="Q91">
        <v>1</v>
      </c>
      <c r="R91">
        <v>12.5</v>
      </c>
      <c r="S91" t="s">
        <v>3</v>
      </c>
      <c r="T91" t="s">
        <v>30</v>
      </c>
    </row>
    <row r="92" spans="1:20">
      <c r="A92" t="s">
        <v>139</v>
      </c>
      <c r="B92" t="s">
        <v>32</v>
      </c>
      <c r="C92" t="s">
        <v>26</v>
      </c>
      <c r="D92" t="s">
        <v>52</v>
      </c>
      <c r="E92" t="s">
        <v>28</v>
      </c>
      <c r="F92">
        <v>14.53</v>
      </c>
      <c r="G92">
        <v>17.510000000000002</v>
      </c>
      <c r="H92">
        <v>20.5</v>
      </c>
      <c r="I92">
        <v>120</v>
      </c>
      <c r="J92">
        <v>120</v>
      </c>
      <c r="K92">
        <v>0</v>
      </c>
      <c r="L92">
        <v>14</v>
      </c>
      <c r="M92">
        <v>51</v>
      </c>
      <c r="N92">
        <v>9.5</v>
      </c>
      <c r="O92">
        <v>0</v>
      </c>
      <c r="P92" t="s">
        <v>37</v>
      </c>
      <c r="Q92">
        <v>0</v>
      </c>
      <c r="R92">
        <v>31.3</v>
      </c>
      <c r="S92" t="s">
        <v>3</v>
      </c>
      <c r="T92" t="s">
        <v>30</v>
      </c>
    </row>
    <row r="93" spans="1:20">
      <c r="A93" t="s">
        <v>140</v>
      </c>
      <c r="B93" t="s">
        <v>35</v>
      </c>
      <c r="C93" t="s">
        <v>26</v>
      </c>
      <c r="D93" t="s">
        <v>52</v>
      </c>
      <c r="E93" t="s">
        <v>41</v>
      </c>
      <c r="F93">
        <v>35.97</v>
      </c>
      <c r="G93">
        <v>39.049999999999997</v>
      </c>
      <c r="H93">
        <v>8.6</v>
      </c>
      <c r="I93">
        <v>348</v>
      </c>
      <c r="J93">
        <v>372</v>
      </c>
      <c r="K93">
        <v>7.1</v>
      </c>
      <c r="L93">
        <v>6</v>
      </c>
      <c r="M93">
        <v>63</v>
      </c>
      <c r="N93">
        <v>9.3000000000000007</v>
      </c>
      <c r="O93">
        <v>0</v>
      </c>
      <c r="P93" t="s">
        <v>29</v>
      </c>
      <c r="Q93">
        <v>1</v>
      </c>
      <c r="R93">
        <v>29.6</v>
      </c>
      <c r="S93" t="s">
        <v>3</v>
      </c>
      <c r="T93" t="s">
        <v>30</v>
      </c>
    </row>
    <row r="94" spans="1:20">
      <c r="A94" t="s">
        <v>141</v>
      </c>
      <c r="B94" t="s">
        <v>35</v>
      </c>
      <c r="C94" t="s">
        <v>55</v>
      </c>
      <c r="D94" t="s">
        <v>49</v>
      </c>
      <c r="E94" t="s">
        <v>28</v>
      </c>
      <c r="F94">
        <v>29.25</v>
      </c>
      <c r="G94">
        <v>31</v>
      </c>
      <c r="H94">
        <v>6</v>
      </c>
      <c r="I94">
        <v>368</v>
      </c>
      <c r="J94">
        <v>385</v>
      </c>
      <c r="K94">
        <v>4.8</v>
      </c>
      <c r="L94">
        <v>25</v>
      </c>
      <c r="M94">
        <v>4</v>
      </c>
      <c r="N94">
        <v>5.0999999999999996</v>
      </c>
      <c r="O94">
        <v>1</v>
      </c>
      <c r="P94" t="s">
        <v>44</v>
      </c>
      <c r="Q94">
        <v>1</v>
      </c>
      <c r="R94">
        <v>20.399999999999999</v>
      </c>
      <c r="S94" t="s">
        <v>3</v>
      </c>
      <c r="T94" t="s">
        <v>30</v>
      </c>
    </row>
    <row r="95" spans="1:20">
      <c r="A95" t="s">
        <v>142</v>
      </c>
      <c r="B95" t="s">
        <v>54</v>
      </c>
      <c r="C95" t="s">
        <v>40</v>
      </c>
      <c r="D95" t="s">
        <v>27</v>
      </c>
      <c r="E95" t="s">
        <v>47</v>
      </c>
      <c r="F95">
        <v>44.46</v>
      </c>
      <c r="G95">
        <v>47.26</v>
      </c>
      <c r="H95">
        <v>6.3</v>
      </c>
      <c r="I95">
        <v>488</v>
      </c>
      <c r="J95">
        <v>566</v>
      </c>
      <c r="K95">
        <v>16</v>
      </c>
      <c r="L95">
        <v>17</v>
      </c>
      <c r="M95">
        <v>56</v>
      </c>
      <c r="N95">
        <v>8.6</v>
      </c>
      <c r="O95">
        <v>0</v>
      </c>
      <c r="P95" t="s">
        <v>37</v>
      </c>
      <c r="Q95">
        <v>4</v>
      </c>
      <c r="R95">
        <v>27</v>
      </c>
      <c r="S95" t="s">
        <v>3</v>
      </c>
      <c r="T95" t="s">
        <v>30</v>
      </c>
    </row>
    <row r="96" spans="1:20">
      <c r="A96" t="s">
        <v>143</v>
      </c>
      <c r="B96" t="s">
        <v>46</v>
      </c>
      <c r="C96" t="s">
        <v>55</v>
      </c>
      <c r="D96" t="s">
        <v>27</v>
      </c>
      <c r="E96" t="s">
        <v>28</v>
      </c>
      <c r="F96">
        <v>26.38</v>
      </c>
      <c r="G96">
        <v>31.52</v>
      </c>
      <c r="H96">
        <v>19.5</v>
      </c>
      <c r="I96">
        <v>362</v>
      </c>
      <c r="J96">
        <v>368</v>
      </c>
      <c r="K96">
        <v>1.7</v>
      </c>
      <c r="L96">
        <v>26</v>
      </c>
      <c r="M96">
        <v>21</v>
      </c>
      <c r="N96">
        <v>13.3</v>
      </c>
      <c r="O96">
        <v>3</v>
      </c>
      <c r="P96" t="s">
        <v>29</v>
      </c>
      <c r="Q96">
        <v>0</v>
      </c>
      <c r="R96">
        <v>44.2</v>
      </c>
      <c r="S96" t="s">
        <v>4</v>
      </c>
      <c r="T96" t="s">
        <v>42</v>
      </c>
    </row>
    <row r="97" spans="1:20">
      <c r="A97" t="s">
        <v>144</v>
      </c>
      <c r="B97" t="s">
        <v>35</v>
      </c>
      <c r="C97" t="s">
        <v>26</v>
      </c>
      <c r="D97" t="s">
        <v>27</v>
      </c>
      <c r="E97" t="s">
        <v>41</v>
      </c>
      <c r="F97">
        <v>23.11</v>
      </c>
      <c r="G97">
        <v>22.6</v>
      </c>
      <c r="H97">
        <v>-2.2000000000000002</v>
      </c>
      <c r="I97">
        <v>393</v>
      </c>
      <c r="J97">
        <v>447</v>
      </c>
      <c r="K97">
        <v>13.8</v>
      </c>
      <c r="L97">
        <v>13</v>
      </c>
      <c r="M97">
        <v>78</v>
      </c>
      <c r="N97">
        <v>9.9</v>
      </c>
      <c r="O97">
        <v>0</v>
      </c>
      <c r="P97" t="s">
        <v>44</v>
      </c>
      <c r="Q97">
        <v>0</v>
      </c>
      <c r="R97">
        <v>28.7</v>
      </c>
      <c r="S97" t="s">
        <v>3</v>
      </c>
      <c r="T97" t="s">
        <v>30</v>
      </c>
    </row>
    <row r="98" spans="1:20">
      <c r="A98" t="s">
        <v>145</v>
      </c>
      <c r="B98" t="s">
        <v>54</v>
      </c>
      <c r="C98" t="s">
        <v>26</v>
      </c>
      <c r="D98" t="s">
        <v>36</v>
      </c>
      <c r="E98" t="s">
        <v>41</v>
      </c>
      <c r="F98">
        <v>34.880000000000003</v>
      </c>
      <c r="G98">
        <v>37.57</v>
      </c>
      <c r="H98">
        <v>7.7</v>
      </c>
      <c r="I98">
        <v>516</v>
      </c>
      <c r="J98">
        <v>583</v>
      </c>
      <c r="K98">
        <v>13.1</v>
      </c>
      <c r="L98">
        <v>8</v>
      </c>
      <c r="M98">
        <v>65</v>
      </c>
      <c r="N98">
        <v>6.7</v>
      </c>
      <c r="O98">
        <v>2</v>
      </c>
      <c r="P98" t="s">
        <v>29</v>
      </c>
      <c r="Q98">
        <v>0</v>
      </c>
      <c r="R98">
        <v>35.799999999999997</v>
      </c>
      <c r="S98" t="s">
        <v>4</v>
      </c>
      <c r="T98" t="s">
        <v>42</v>
      </c>
    </row>
    <row r="99" spans="1:20">
      <c r="A99" t="s">
        <v>146</v>
      </c>
      <c r="B99" t="s">
        <v>46</v>
      </c>
      <c r="C99" t="s">
        <v>40</v>
      </c>
      <c r="D99" t="s">
        <v>27</v>
      </c>
      <c r="E99" t="s">
        <v>41</v>
      </c>
      <c r="F99">
        <v>33.36</v>
      </c>
      <c r="G99">
        <v>36.21</v>
      </c>
      <c r="H99">
        <v>8.5</v>
      </c>
      <c r="I99">
        <v>296</v>
      </c>
      <c r="J99">
        <v>339</v>
      </c>
      <c r="K99">
        <v>14.7</v>
      </c>
      <c r="L99">
        <v>13</v>
      </c>
      <c r="M99">
        <v>36</v>
      </c>
      <c r="N99">
        <v>10.9</v>
      </c>
      <c r="O99">
        <v>0</v>
      </c>
      <c r="P99" t="s">
        <v>37</v>
      </c>
      <c r="Q99">
        <v>2</v>
      </c>
      <c r="R99">
        <v>27.9</v>
      </c>
      <c r="S99" t="s">
        <v>3</v>
      </c>
      <c r="T99" t="s">
        <v>30</v>
      </c>
    </row>
    <row r="100" spans="1:20">
      <c r="A100" t="s">
        <v>147</v>
      </c>
      <c r="B100" t="s">
        <v>39</v>
      </c>
      <c r="C100" t="s">
        <v>40</v>
      </c>
      <c r="D100" t="s">
        <v>36</v>
      </c>
      <c r="E100" t="s">
        <v>28</v>
      </c>
      <c r="F100">
        <v>41.26</v>
      </c>
      <c r="G100">
        <v>45.46</v>
      </c>
      <c r="H100">
        <v>10.199999999999999</v>
      </c>
      <c r="I100">
        <v>719</v>
      </c>
      <c r="J100">
        <v>803</v>
      </c>
      <c r="K100">
        <v>11.7</v>
      </c>
      <c r="L100">
        <v>13</v>
      </c>
      <c r="M100">
        <v>48</v>
      </c>
      <c r="N100">
        <v>8.4</v>
      </c>
      <c r="O100">
        <v>0</v>
      </c>
      <c r="P100" t="s">
        <v>37</v>
      </c>
      <c r="Q100">
        <v>4</v>
      </c>
      <c r="R100">
        <v>26.9</v>
      </c>
      <c r="S100" t="s">
        <v>3</v>
      </c>
      <c r="T100" t="s">
        <v>30</v>
      </c>
    </row>
    <row r="101" spans="1:20">
      <c r="A101" t="s">
        <v>148</v>
      </c>
      <c r="B101" t="s">
        <v>54</v>
      </c>
      <c r="C101" t="s">
        <v>26</v>
      </c>
      <c r="D101" t="s">
        <v>49</v>
      </c>
      <c r="E101" t="s">
        <v>41</v>
      </c>
      <c r="F101">
        <v>30.84</v>
      </c>
      <c r="G101">
        <v>34.200000000000003</v>
      </c>
      <c r="H101">
        <v>10.9</v>
      </c>
      <c r="I101">
        <v>369</v>
      </c>
      <c r="J101">
        <v>465</v>
      </c>
      <c r="K101">
        <v>26.1</v>
      </c>
      <c r="L101">
        <v>21</v>
      </c>
      <c r="M101">
        <v>40</v>
      </c>
      <c r="N101">
        <v>10</v>
      </c>
      <c r="O101">
        <v>1</v>
      </c>
      <c r="P101" t="s">
        <v>37</v>
      </c>
      <c r="Q101">
        <v>1</v>
      </c>
      <c r="R101">
        <v>37.4</v>
      </c>
      <c r="S101" t="s">
        <v>4</v>
      </c>
      <c r="T101" t="s">
        <v>42</v>
      </c>
    </row>
    <row r="102" spans="1:20">
      <c r="A102" t="s">
        <v>149</v>
      </c>
      <c r="B102" t="s">
        <v>46</v>
      </c>
      <c r="C102" t="s">
        <v>26</v>
      </c>
      <c r="D102" t="s">
        <v>36</v>
      </c>
      <c r="E102" t="s">
        <v>41</v>
      </c>
      <c r="F102">
        <v>30.75</v>
      </c>
      <c r="G102">
        <v>31.12</v>
      </c>
      <c r="H102">
        <v>1.2</v>
      </c>
      <c r="I102">
        <v>425</v>
      </c>
      <c r="J102">
        <v>488</v>
      </c>
      <c r="K102">
        <v>15</v>
      </c>
      <c r="L102">
        <v>24</v>
      </c>
      <c r="M102">
        <v>94</v>
      </c>
      <c r="N102">
        <v>10.5</v>
      </c>
      <c r="O102">
        <v>0</v>
      </c>
      <c r="P102" t="s">
        <v>37</v>
      </c>
      <c r="Q102">
        <v>0</v>
      </c>
      <c r="R102">
        <v>27.6</v>
      </c>
      <c r="S102" t="s">
        <v>3</v>
      </c>
      <c r="T102" t="s">
        <v>30</v>
      </c>
    </row>
    <row r="103" spans="1:20">
      <c r="A103" t="s">
        <v>150</v>
      </c>
      <c r="B103" t="s">
        <v>35</v>
      </c>
      <c r="C103" t="s">
        <v>33</v>
      </c>
      <c r="D103" t="s">
        <v>36</v>
      </c>
      <c r="E103" t="s">
        <v>41</v>
      </c>
      <c r="F103">
        <v>29.67</v>
      </c>
      <c r="G103">
        <v>32.090000000000003</v>
      </c>
      <c r="H103">
        <v>8.1999999999999993</v>
      </c>
      <c r="I103">
        <v>425</v>
      </c>
      <c r="J103">
        <v>488</v>
      </c>
      <c r="K103">
        <v>14.8</v>
      </c>
      <c r="L103">
        <v>18</v>
      </c>
      <c r="M103">
        <v>91</v>
      </c>
      <c r="N103">
        <v>8</v>
      </c>
      <c r="O103">
        <v>0</v>
      </c>
      <c r="P103" t="s">
        <v>37</v>
      </c>
      <c r="Q103">
        <v>0</v>
      </c>
      <c r="R103">
        <v>30.3</v>
      </c>
      <c r="S103" t="s">
        <v>3</v>
      </c>
      <c r="T103" t="s">
        <v>30</v>
      </c>
    </row>
    <row r="104" spans="1:20">
      <c r="A104" t="s">
        <v>151</v>
      </c>
      <c r="B104" t="s">
        <v>32</v>
      </c>
      <c r="C104" t="s">
        <v>61</v>
      </c>
      <c r="D104" t="s">
        <v>36</v>
      </c>
      <c r="E104" t="s">
        <v>47</v>
      </c>
      <c r="F104">
        <v>5.73</v>
      </c>
      <c r="G104">
        <v>6.72</v>
      </c>
      <c r="H104">
        <v>17.2</v>
      </c>
      <c r="I104">
        <v>96</v>
      </c>
      <c r="J104">
        <v>107</v>
      </c>
      <c r="K104">
        <v>12.1</v>
      </c>
      <c r="L104">
        <v>8</v>
      </c>
      <c r="M104">
        <v>34</v>
      </c>
      <c r="N104">
        <v>8.1999999999999993</v>
      </c>
      <c r="O104">
        <v>0</v>
      </c>
      <c r="P104" t="s">
        <v>44</v>
      </c>
      <c r="Q104">
        <v>1</v>
      </c>
      <c r="R104">
        <v>35.4</v>
      </c>
      <c r="S104" t="s">
        <v>4</v>
      </c>
      <c r="T104" t="s">
        <v>42</v>
      </c>
    </row>
    <row r="105" spans="1:20">
      <c r="A105" t="s">
        <v>152</v>
      </c>
      <c r="B105" t="s">
        <v>35</v>
      </c>
      <c r="C105" t="s">
        <v>26</v>
      </c>
      <c r="D105" t="s">
        <v>52</v>
      </c>
      <c r="E105" t="s">
        <v>41</v>
      </c>
      <c r="F105">
        <v>33.11</v>
      </c>
      <c r="G105">
        <v>35.520000000000003</v>
      </c>
      <c r="H105">
        <v>7.3</v>
      </c>
      <c r="I105">
        <v>558</v>
      </c>
      <c r="J105">
        <v>631</v>
      </c>
      <c r="K105">
        <v>13.3</v>
      </c>
      <c r="L105">
        <v>24</v>
      </c>
      <c r="M105">
        <v>15</v>
      </c>
      <c r="N105">
        <v>11.9</v>
      </c>
      <c r="O105">
        <v>0</v>
      </c>
      <c r="P105" t="s">
        <v>37</v>
      </c>
      <c r="Q105">
        <v>3</v>
      </c>
      <c r="R105">
        <v>24.8</v>
      </c>
      <c r="S105" t="s">
        <v>3</v>
      </c>
      <c r="T105" t="s">
        <v>30</v>
      </c>
    </row>
    <row r="106" spans="1:20">
      <c r="A106" t="s">
        <v>153</v>
      </c>
      <c r="B106" t="s">
        <v>32</v>
      </c>
      <c r="C106" t="s">
        <v>55</v>
      </c>
      <c r="D106" t="s">
        <v>36</v>
      </c>
      <c r="E106" t="s">
        <v>28</v>
      </c>
      <c r="F106">
        <v>20.84</v>
      </c>
      <c r="G106">
        <v>23.26</v>
      </c>
      <c r="H106">
        <v>11.6</v>
      </c>
      <c r="I106">
        <v>215</v>
      </c>
      <c r="J106">
        <v>263</v>
      </c>
      <c r="K106">
        <v>22.5</v>
      </c>
      <c r="L106">
        <v>15</v>
      </c>
      <c r="M106">
        <v>9</v>
      </c>
      <c r="N106">
        <v>10</v>
      </c>
      <c r="O106">
        <v>1</v>
      </c>
      <c r="P106" t="s">
        <v>29</v>
      </c>
      <c r="Q106">
        <v>4</v>
      </c>
      <c r="R106">
        <v>35.6</v>
      </c>
      <c r="S106" t="s">
        <v>4</v>
      </c>
      <c r="T106" t="s">
        <v>42</v>
      </c>
    </row>
    <row r="107" spans="1:20">
      <c r="A107" t="s">
        <v>154</v>
      </c>
      <c r="B107" t="s">
        <v>39</v>
      </c>
      <c r="C107" t="s">
        <v>40</v>
      </c>
      <c r="D107" t="s">
        <v>27</v>
      </c>
      <c r="E107" t="s">
        <v>47</v>
      </c>
      <c r="F107">
        <v>9.76</v>
      </c>
      <c r="G107">
        <v>11.15</v>
      </c>
      <c r="H107">
        <v>14.2</v>
      </c>
      <c r="I107">
        <v>90</v>
      </c>
      <c r="J107">
        <v>119</v>
      </c>
      <c r="K107">
        <v>33.200000000000003</v>
      </c>
      <c r="L107">
        <v>18</v>
      </c>
      <c r="M107">
        <v>11</v>
      </c>
      <c r="N107">
        <v>4.8</v>
      </c>
      <c r="O107">
        <v>0</v>
      </c>
      <c r="P107" t="s">
        <v>29</v>
      </c>
      <c r="Q107">
        <v>4</v>
      </c>
      <c r="R107">
        <v>33.700000000000003</v>
      </c>
      <c r="S107" t="s">
        <v>3</v>
      </c>
      <c r="T107" t="s">
        <v>30</v>
      </c>
    </row>
    <row r="108" spans="1:20">
      <c r="A108" t="s">
        <v>155</v>
      </c>
      <c r="B108" t="s">
        <v>32</v>
      </c>
      <c r="C108" t="s">
        <v>33</v>
      </c>
      <c r="D108" t="s">
        <v>36</v>
      </c>
      <c r="E108" t="s">
        <v>28</v>
      </c>
      <c r="F108">
        <v>35.729999999999997</v>
      </c>
      <c r="G108">
        <v>38.44</v>
      </c>
      <c r="H108">
        <v>7.6</v>
      </c>
      <c r="I108">
        <v>359</v>
      </c>
      <c r="J108">
        <v>406</v>
      </c>
      <c r="K108">
        <v>13.1</v>
      </c>
      <c r="L108">
        <v>28</v>
      </c>
      <c r="M108">
        <v>37</v>
      </c>
      <c r="N108">
        <v>5.2</v>
      </c>
      <c r="O108">
        <v>1</v>
      </c>
      <c r="P108" t="s">
        <v>44</v>
      </c>
      <c r="Q108">
        <v>0</v>
      </c>
      <c r="R108">
        <v>29.3</v>
      </c>
      <c r="S108" t="s">
        <v>3</v>
      </c>
      <c r="T108" t="s">
        <v>30</v>
      </c>
    </row>
    <row r="109" spans="1:20">
      <c r="A109" t="s">
        <v>156</v>
      </c>
      <c r="B109" t="s">
        <v>54</v>
      </c>
      <c r="C109" t="s">
        <v>33</v>
      </c>
      <c r="D109" t="s">
        <v>27</v>
      </c>
      <c r="E109" t="s">
        <v>47</v>
      </c>
      <c r="F109">
        <v>44.46</v>
      </c>
      <c r="G109">
        <v>50.31</v>
      </c>
      <c r="H109">
        <v>13.2</v>
      </c>
      <c r="I109">
        <v>595</v>
      </c>
      <c r="J109">
        <v>640</v>
      </c>
      <c r="K109">
        <v>7.6</v>
      </c>
      <c r="L109">
        <v>9</v>
      </c>
      <c r="M109">
        <v>13</v>
      </c>
      <c r="N109">
        <v>14.4</v>
      </c>
      <c r="O109">
        <v>2</v>
      </c>
      <c r="P109" t="s">
        <v>37</v>
      </c>
      <c r="Q109">
        <v>0</v>
      </c>
      <c r="R109">
        <v>35.700000000000003</v>
      </c>
      <c r="S109" t="s">
        <v>4</v>
      </c>
      <c r="T109" t="s">
        <v>42</v>
      </c>
    </row>
    <row r="110" spans="1:20">
      <c r="A110" t="s">
        <v>157</v>
      </c>
      <c r="B110" t="s">
        <v>54</v>
      </c>
      <c r="C110" t="s">
        <v>33</v>
      </c>
      <c r="D110" t="s">
        <v>36</v>
      </c>
      <c r="E110" t="s">
        <v>28</v>
      </c>
      <c r="F110">
        <v>13.04</v>
      </c>
      <c r="G110">
        <v>12.46</v>
      </c>
      <c r="H110">
        <v>-4.4000000000000004</v>
      </c>
      <c r="I110">
        <v>120</v>
      </c>
      <c r="J110">
        <v>121</v>
      </c>
      <c r="K110">
        <v>1.1000000000000001</v>
      </c>
      <c r="L110">
        <v>17</v>
      </c>
      <c r="M110">
        <v>35</v>
      </c>
      <c r="N110">
        <v>9.4</v>
      </c>
      <c r="O110">
        <v>1</v>
      </c>
      <c r="P110" t="s">
        <v>29</v>
      </c>
      <c r="Q110">
        <v>2</v>
      </c>
      <c r="R110">
        <v>17.2</v>
      </c>
      <c r="S110" t="s">
        <v>3</v>
      </c>
      <c r="T110" t="s">
        <v>30</v>
      </c>
    </row>
    <row r="111" spans="1:20">
      <c r="A111" t="s">
        <v>158</v>
      </c>
      <c r="B111" t="s">
        <v>35</v>
      </c>
      <c r="C111" t="s">
        <v>59</v>
      </c>
      <c r="D111" t="s">
        <v>27</v>
      </c>
      <c r="E111" t="s">
        <v>47</v>
      </c>
      <c r="F111">
        <v>11.14</v>
      </c>
      <c r="G111">
        <v>12.56</v>
      </c>
      <c r="H111">
        <v>12.7</v>
      </c>
      <c r="I111">
        <v>157</v>
      </c>
      <c r="J111">
        <v>183</v>
      </c>
      <c r="K111">
        <v>17</v>
      </c>
      <c r="L111">
        <v>27</v>
      </c>
      <c r="M111">
        <v>63</v>
      </c>
      <c r="N111">
        <v>8.5</v>
      </c>
      <c r="O111">
        <v>2</v>
      </c>
      <c r="P111" t="s">
        <v>29</v>
      </c>
      <c r="Q111">
        <v>1</v>
      </c>
      <c r="R111">
        <v>42.7</v>
      </c>
      <c r="S111" t="s">
        <v>4</v>
      </c>
      <c r="T111" t="s">
        <v>42</v>
      </c>
    </row>
    <row r="112" spans="1:20">
      <c r="A112" t="s">
        <v>159</v>
      </c>
      <c r="B112" t="s">
        <v>32</v>
      </c>
      <c r="C112" t="s">
        <v>55</v>
      </c>
      <c r="D112" t="s">
        <v>27</v>
      </c>
      <c r="E112" t="s">
        <v>47</v>
      </c>
      <c r="F112">
        <v>20.04</v>
      </c>
      <c r="G112">
        <v>22.43</v>
      </c>
      <c r="H112">
        <v>11.9</v>
      </c>
      <c r="I112">
        <v>181</v>
      </c>
      <c r="J112">
        <v>197</v>
      </c>
      <c r="K112">
        <v>9</v>
      </c>
      <c r="L112">
        <v>26</v>
      </c>
      <c r="M112">
        <v>73</v>
      </c>
      <c r="N112">
        <v>6.3</v>
      </c>
      <c r="O112">
        <v>0</v>
      </c>
      <c r="P112" t="s">
        <v>37</v>
      </c>
      <c r="Q112">
        <v>1</v>
      </c>
      <c r="R112">
        <v>28.1</v>
      </c>
      <c r="S112" t="s">
        <v>3</v>
      </c>
      <c r="T112" t="s">
        <v>30</v>
      </c>
    </row>
    <row r="113" spans="1:20">
      <c r="A113" t="s">
        <v>160</v>
      </c>
      <c r="B113" t="s">
        <v>32</v>
      </c>
      <c r="C113" t="s">
        <v>59</v>
      </c>
      <c r="D113" t="s">
        <v>49</v>
      </c>
      <c r="E113" t="s">
        <v>47</v>
      </c>
      <c r="F113">
        <v>29.04</v>
      </c>
      <c r="G113">
        <v>30.37</v>
      </c>
      <c r="H113">
        <v>4.5999999999999996</v>
      </c>
      <c r="I113">
        <v>391</v>
      </c>
      <c r="J113">
        <v>499</v>
      </c>
      <c r="K113">
        <v>27.8</v>
      </c>
      <c r="L113">
        <v>14</v>
      </c>
      <c r="M113">
        <v>33</v>
      </c>
      <c r="N113">
        <v>5.4</v>
      </c>
      <c r="O113">
        <v>1</v>
      </c>
      <c r="P113" t="s">
        <v>37</v>
      </c>
      <c r="Q113">
        <v>1</v>
      </c>
      <c r="R113">
        <v>27.9</v>
      </c>
      <c r="S113" t="s">
        <v>3</v>
      </c>
      <c r="T113" t="s">
        <v>30</v>
      </c>
    </row>
    <row r="114" spans="1:20">
      <c r="A114" t="s">
        <v>161</v>
      </c>
      <c r="B114" t="s">
        <v>46</v>
      </c>
      <c r="C114" t="s">
        <v>61</v>
      </c>
      <c r="D114" t="s">
        <v>27</v>
      </c>
      <c r="E114" t="s">
        <v>41</v>
      </c>
      <c r="F114">
        <v>38.6</v>
      </c>
      <c r="G114">
        <v>41</v>
      </c>
      <c r="H114">
        <v>6.2</v>
      </c>
      <c r="I114">
        <v>560</v>
      </c>
      <c r="J114">
        <v>655</v>
      </c>
      <c r="K114">
        <v>17.100000000000001</v>
      </c>
      <c r="L114">
        <v>28</v>
      </c>
      <c r="M114">
        <v>57</v>
      </c>
      <c r="N114">
        <v>9.1999999999999993</v>
      </c>
      <c r="O114">
        <v>2</v>
      </c>
      <c r="P114" t="s">
        <v>37</v>
      </c>
      <c r="Q114">
        <v>3</v>
      </c>
      <c r="R114">
        <v>34.799999999999997</v>
      </c>
      <c r="S114" t="s">
        <v>3</v>
      </c>
      <c r="T114" t="s">
        <v>30</v>
      </c>
    </row>
    <row r="115" spans="1:20">
      <c r="A115" t="s">
        <v>162</v>
      </c>
      <c r="B115" t="s">
        <v>46</v>
      </c>
      <c r="C115" t="s">
        <v>55</v>
      </c>
      <c r="D115" t="s">
        <v>36</v>
      </c>
      <c r="E115" t="s">
        <v>47</v>
      </c>
      <c r="F115">
        <v>19.600000000000001</v>
      </c>
      <c r="G115">
        <v>19.809999999999999</v>
      </c>
      <c r="H115">
        <v>1.1000000000000001</v>
      </c>
      <c r="I115">
        <v>175</v>
      </c>
      <c r="J115">
        <v>190</v>
      </c>
      <c r="K115">
        <v>8.6</v>
      </c>
      <c r="L115">
        <v>17</v>
      </c>
      <c r="M115">
        <v>28</v>
      </c>
      <c r="N115">
        <v>7</v>
      </c>
      <c r="O115">
        <v>0</v>
      </c>
      <c r="P115" t="s">
        <v>44</v>
      </c>
      <c r="Q115">
        <v>1</v>
      </c>
      <c r="R115">
        <v>19.899999999999999</v>
      </c>
      <c r="S115" t="s">
        <v>3</v>
      </c>
      <c r="T115" t="s">
        <v>30</v>
      </c>
    </row>
    <row r="116" spans="1:20">
      <c r="A116" t="s">
        <v>163</v>
      </c>
      <c r="B116" t="s">
        <v>46</v>
      </c>
      <c r="C116" t="s">
        <v>61</v>
      </c>
      <c r="D116" t="s">
        <v>27</v>
      </c>
      <c r="E116" t="s">
        <v>28</v>
      </c>
      <c r="F116">
        <v>5.56</v>
      </c>
      <c r="G116">
        <v>6.12</v>
      </c>
      <c r="H116">
        <v>10.1</v>
      </c>
      <c r="I116">
        <v>49</v>
      </c>
      <c r="J116">
        <v>53</v>
      </c>
      <c r="K116">
        <v>8.1999999999999993</v>
      </c>
      <c r="L116">
        <v>27</v>
      </c>
      <c r="M116">
        <v>26</v>
      </c>
      <c r="N116">
        <v>2.9</v>
      </c>
      <c r="O116">
        <v>0</v>
      </c>
      <c r="P116" t="s">
        <v>37</v>
      </c>
      <c r="Q116">
        <v>3</v>
      </c>
      <c r="R116">
        <v>17.2</v>
      </c>
      <c r="S116" t="s">
        <v>3</v>
      </c>
      <c r="T116" t="s">
        <v>30</v>
      </c>
    </row>
    <row r="117" spans="1:20">
      <c r="A117" t="s">
        <v>164</v>
      </c>
      <c r="B117" t="s">
        <v>35</v>
      </c>
      <c r="C117" t="s">
        <v>61</v>
      </c>
      <c r="D117" t="s">
        <v>36</v>
      </c>
      <c r="E117" t="s">
        <v>41</v>
      </c>
      <c r="F117">
        <v>19.37</v>
      </c>
      <c r="G117">
        <v>20.51</v>
      </c>
      <c r="H117">
        <v>5.9</v>
      </c>
      <c r="I117">
        <v>324</v>
      </c>
      <c r="J117">
        <v>335</v>
      </c>
      <c r="K117">
        <v>3.4</v>
      </c>
      <c r="L117">
        <v>28</v>
      </c>
      <c r="M117">
        <v>45</v>
      </c>
      <c r="N117">
        <v>1.9</v>
      </c>
      <c r="O117">
        <v>2</v>
      </c>
      <c r="P117" t="s">
        <v>37</v>
      </c>
      <c r="Q117">
        <v>0</v>
      </c>
      <c r="R117">
        <v>20</v>
      </c>
      <c r="S117" t="s">
        <v>3</v>
      </c>
      <c r="T117" t="s">
        <v>30</v>
      </c>
    </row>
    <row r="118" spans="1:20">
      <c r="A118" t="s">
        <v>165</v>
      </c>
      <c r="B118" t="s">
        <v>39</v>
      </c>
      <c r="C118" t="s">
        <v>59</v>
      </c>
      <c r="D118" t="s">
        <v>36</v>
      </c>
      <c r="E118" t="s">
        <v>28</v>
      </c>
      <c r="F118">
        <v>23.57</v>
      </c>
      <c r="G118">
        <v>23.43</v>
      </c>
      <c r="H118">
        <v>-0.6</v>
      </c>
      <c r="I118">
        <v>225</v>
      </c>
      <c r="J118">
        <v>264</v>
      </c>
      <c r="K118">
        <v>17.399999999999999</v>
      </c>
      <c r="L118">
        <v>19</v>
      </c>
      <c r="M118">
        <v>17</v>
      </c>
      <c r="N118">
        <v>6</v>
      </c>
      <c r="O118">
        <v>0</v>
      </c>
      <c r="P118" t="s">
        <v>44</v>
      </c>
      <c r="Q118">
        <v>0</v>
      </c>
      <c r="R118">
        <v>20</v>
      </c>
      <c r="S118" t="s">
        <v>3</v>
      </c>
      <c r="T118" t="s">
        <v>30</v>
      </c>
    </row>
    <row r="119" spans="1:20">
      <c r="A119" t="s">
        <v>166</v>
      </c>
      <c r="B119" t="s">
        <v>39</v>
      </c>
      <c r="C119" t="s">
        <v>59</v>
      </c>
      <c r="D119" t="s">
        <v>49</v>
      </c>
      <c r="E119" t="s">
        <v>47</v>
      </c>
      <c r="F119">
        <v>43.89</v>
      </c>
      <c r="G119">
        <v>55.63</v>
      </c>
      <c r="H119">
        <v>26.8</v>
      </c>
      <c r="I119">
        <v>710</v>
      </c>
      <c r="J119">
        <v>960</v>
      </c>
      <c r="K119">
        <v>35.299999999999997</v>
      </c>
      <c r="L119">
        <v>23</v>
      </c>
      <c r="M119">
        <v>55</v>
      </c>
      <c r="N119">
        <v>5.4</v>
      </c>
      <c r="O119">
        <v>1</v>
      </c>
      <c r="P119" t="s">
        <v>29</v>
      </c>
      <c r="Q119">
        <v>1</v>
      </c>
      <c r="R119">
        <v>53.4</v>
      </c>
      <c r="S119" t="s">
        <v>4</v>
      </c>
      <c r="T119" t="s">
        <v>42</v>
      </c>
    </row>
    <row r="120" spans="1:20">
      <c r="A120" t="s">
        <v>167</v>
      </c>
      <c r="B120" t="s">
        <v>25</v>
      </c>
      <c r="C120" t="s">
        <v>33</v>
      </c>
      <c r="D120" t="s">
        <v>36</v>
      </c>
      <c r="E120" t="s">
        <v>28</v>
      </c>
      <c r="F120">
        <v>13.39</v>
      </c>
      <c r="G120">
        <v>13.93</v>
      </c>
      <c r="H120">
        <v>4</v>
      </c>
      <c r="I120">
        <v>209</v>
      </c>
      <c r="J120">
        <v>219</v>
      </c>
      <c r="K120">
        <v>5</v>
      </c>
      <c r="L120">
        <v>14</v>
      </c>
      <c r="M120">
        <v>25</v>
      </c>
      <c r="N120">
        <v>4.7</v>
      </c>
      <c r="O120">
        <v>0</v>
      </c>
      <c r="P120" t="s">
        <v>37</v>
      </c>
      <c r="Q120">
        <v>1</v>
      </c>
      <c r="R120">
        <v>12.9</v>
      </c>
      <c r="S120" t="s">
        <v>3</v>
      </c>
      <c r="T120" t="s">
        <v>30</v>
      </c>
    </row>
    <row r="121" spans="1:20">
      <c r="A121" t="s">
        <v>168</v>
      </c>
      <c r="B121" t="s">
        <v>32</v>
      </c>
      <c r="C121" t="s">
        <v>26</v>
      </c>
      <c r="D121" t="s">
        <v>49</v>
      </c>
      <c r="E121" t="s">
        <v>41</v>
      </c>
      <c r="F121">
        <v>43.77</v>
      </c>
      <c r="G121">
        <v>48.23</v>
      </c>
      <c r="H121">
        <v>10.199999999999999</v>
      </c>
      <c r="I121">
        <v>390</v>
      </c>
      <c r="J121">
        <v>490</v>
      </c>
      <c r="K121">
        <v>25.7</v>
      </c>
      <c r="L121">
        <v>20</v>
      </c>
      <c r="M121">
        <v>26</v>
      </c>
      <c r="N121">
        <v>4.2</v>
      </c>
      <c r="O121">
        <v>0</v>
      </c>
      <c r="P121" t="s">
        <v>37</v>
      </c>
      <c r="Q121">
        <v>0</v>
      </c>
      <c r="R121">
        <v>25.8</v>
      </c>
      <c r="S121" t="s">
        <v>3</v>
      </c>
      <c r="T121" t="s">
        <v>30</v>
      </c>
    </row>
    <row r="122" spans="1:20">
      <c r="A122" t="s">
        <v>169</v>
      </c>
      <c r="B122" t="s">
        <v>25</v>
      </c>
      <c r="C122" t="s">
        <v>59</v>
      </c>
      <c r="D122" t="s">
        <v>36</v>
      </c>
      <c r="E122" t="s">
        <v>41</v>
      </c>
      <c r="F122">
        <v>5.2</v>
      </c>
      <c r="G122">
        <v>5.85</v>
      </c>
      <c r="H122">
        <v>12.4</v>
      </c>
      <c r="I122">
        <v>44</v>
      </c>
      <c r="J122">
        <v>62</v>
      </c>
      <c r="K122">
        <v>41.9</v>
      </c>
      <c r="L122">
        <v>9</v>
      </c>
      <c r="M122">
        <v>76</v>
      </c>
      <c r="N122">
        <v>7.1</v>
      </c>
      <c r="O122">
        <v>0</v>
      </c>
      <c r="P122" t="s">
        <v>37</v>
      </c>
      <c r="Q122">
        <v>1</v>
      </c>
      <c r="R122">
        <v>43.3</v>
      </c>
      <c r="S122" t="s">
        <v>4</v>
      </c>
      <c r="T122" t="s">
        <v>42</v>
      </c>
    </row>
    <row r="123" spans="1:20">
      <c r="A123" t="s">
        <v>170</v>
      </c>
      <c r="B123" t="s">
        <v>46</v>
      </c>
      <c r="C123" t="s">
        <v>55</v>
      </c>
      <c r="D123" t="s">
        <v>52</v>
      </c>
      <c r="E123" t="s">
        <v>41</v>
      </c>
      <c r="F123">
        <v>19.52</v>
      </c>
      <c r="G123">
        <v>22.22</v>
      </c>
      <c r="H123">
        <v>13.8</v>
      </c>
      <c r="I123">
        <v>198</v>
      </c>
      <c r="J123">
        <v>249</v>
      </c>
      <c r="K123">
        <v>26.2</v>
      </c>
      <c r="L123">
        <v>20</v>
      </c>
      <c r="M123">
        <v>16</v>
      </c>
      <c r="N123">
        <v>5.9</v>
      </c>
      <c r="O123">
        <v>0</v>
      </c>
      <c r="P123" t="s">
        <v>37</v>
      </c>
      <c r="Q123">
        <v>1</v>
      </c>
      <c r="R123">
        <v>29.2</v>
      </c>
      <c r="S123" t="s">
        <v>3</v>
      </c>
      <c r="T123" t="s">
        <v>30</v>
      </c>
    </row>
    <row r="124" spans="1:20">
      <c r="A124" t="s">
        <v>171</v>
      </c>
      <c r="B124" t="s">
        <v>46</v>
      </c>
      <c r="C124" t="s">
        <v>33</v>
      </c>
      <c r="D124" t="s">
        <v>36</v>
      </c>
      <c r="E124" t="s">
        <v>28</v>
      </c>
      <c r="F124">
        <v>18.690000000000001</v>
      </c>
      <c r="G124">
        <v>19.62</v>
      </c>
      <c r="H124">
        <v>5</v>
      </c>
      <c r="I124">
        <v>261</v>
      </c>
      <c r="J124">
        <v>294</v>
      </c>
      <c r="K124">
        <v>12.9</v>
      </c>
      <c r="L124">
        <v>4</v>
      </c>
      <c r="M124">
        <v>16</v>
      </c>
      <c r="N124">
        <v>5.2</v>
      </c>
      <c r="O124">
        <v>2</v>
      </c>
      <c r="P124" t="s">
        <v>29</v>
      </c>
      <c r="Q124">
        <v>2</v>
      </c>
      <c r="R124">
        <v>26</v>
      </c>
      <c r="S124" t="s">
        <v>3</v>
      </c>
      <c r="T124" t="s">
        <v>30</v>
      </c>
    </row>
    <row r="125" spans="1:20">
      <c r="A125" t="s">
        <v>172</v>
      </c>
      <c r="B125" t="s">
        <v>39</v>
      </c>
      <c r="C125" t="s">
        <v>61</v>
      </c>
      <c r="D125" t="s">
        <v>36</v>
      </c>
      <c r="E125" t="s">
        <v>28</v>
      </c>
      <c r="F125">
        <v>23.14</v>
      </c>
      <c r="G125">
        <v>22.88</v>
      </c>
      <c r="H125">
        <v>-1.1000000000000001</v>
      </c>
      <c r="I125">
        <v>284</v>
      </c>
      <c r="J125">
        <v>341</v>
      </c>
      <c r="K125">
        <v>20.3</v>
      </c>
      <c r="L125">
        <v>8</v>
      </c>
      <c r="M125">
        <v>26</v>
      </c>
      <c r="N125">
        <v>6.8</v>
      </c>
      <c r="O125">
        <v>1</v>
      </c>
      <c r="P125" t="s">
        <v>29</v>
      </c>
      <c r="Q125">
        <v>2</v>
      </c>
      <c r="R125">
        <v>24</v>
      </c>
      <c r="S125" t="s">
        <v>3</v>
      </c>
      <c r="T125" t="s">
        <v>30</v>
      </c>
    </row>
    <row r="126" spans="1:20">
      <c r="A126" t="s">
        <v>173</v>
      </c>
      <c r="B126" t="s">
        <v>39</v>
      </c>
      <c r="C126" t="s">
        <v>26</v>
      </c>
      <c r="D126" t="s">
        <v>27</v>
      </c>
      <c r="E126" t="s">
        <v>47</v>
      </c>
      <c r="F126">
        <v>3.34</v>
      </c>
      <c r="G126">
        <v>4.29</v>
      </c>
      <c r="H126">
        <v>28.5</v>
      </c>
      <c r="I126">
        <v>27</v>
      </c>
      <c r="J126">
        <v>36</v>
      </c>
      <c r="K126">
        <v>36.5</v>
      </c>
      <c r="L126">
        <v>6</v>
      </c>
      <c r="M126">
        <v>69</v>
      </c>
      <c r="N126">
        <v>14.6</v>
      </c>
      <c r="O126">
        <v>1</v>
      </c>
      <c r="P126" t="s">
        <v>29</v>
      </c>
      <c r="Q126">
        <v>2</v>
      </c>
      <c r="R126">
        <v>66.2</v>
      </c>
      <c r="S126" t="s">
        <v>2</v>
      </c>
      <c r="T126" t="s">
        <v>118</v>
      </c>
    </row>
    <row r="127" spans="1:20">
      <c r="A127" t="s">
        <v>174</v>
      </c>
      <c r="B127" t="s">
        <v>46</v>
      </c>
      <c r="C127" t="s">
        <v>55</v>
      </c>
      <c r="D127" t="s">
        <v>36</v>
      </c>
      <c r="E127" t="s">
        <v>28</v>
      </c>
      <c r="F127">
        <v>2.41</v>
      </c>
      <c r="G127">
        <v>2.36</v>
      </c>
      <c r="H127">
        <v>-2</v>
      </c>
      <c r="I127">
        <v>27</v>
      </c>
      <c r="J127">
        <v>32</v>
      </c>
      <c r="K127">
        <v>20.7</v>
      </c>
      <c r="L127">
        <v>23</v>
      </c>
      <c r="M127">
        <v>31</v>
      </c>
      <c r="N127">
        <v>5.5</v>
      </c>
      <c r="O127">
        <v>1</v>
      </c>
      <c r="P127" t="s">
        <v>37</v>
      </c>
      <c r="Q127">
        <v>1</v>
      </c>
      <c r="R127">
        <v>19.8</v>
      </c>
      <c r="S127" t="s">
        <v>3</v>
      </c>
      <c r="T127" t="s">
        <v>30</v>
      </c>
    </row>
    <row r="128" spans="1:20">
      <c r="A128" t="s">
        <v>175</v>
      </c>
      <c r="B128" t="s">
        <v>32</v>
      </c>
      <c r="C128" t="s">
        <v>59</v>
      </c>
      <c r="D128" t="s">
        <v>49</v>
      </c>
      <c r="E128" t="s">
        <v>47</v>
      </c>
      <c r="F128">
        <v>18.920000000000002</v>
      </c>
      <c r="G128">
        <v>24.13</v>
      </c>
      <c r="H128">
        <v>27.5</v>
      </c>
      <c r="I128">
        <v>166</v>
      </c>
      <c r="J128">
        <v>182</v>
      </c>
      <c r="K128">
        <v>9.9</v>
      </c>
      <c r="L128">
        <v>13</v>
      </c>
      <c r="M128">
        <v>60</v>
      </c>
      <c r="N128">
        <v>2.6</v>
      </c>
      <c r="O128">
        <v>0</v>
      </c>
      <c r="P128" t="s">
        <v>29</v>
      </c>
      <c r="Q128">
        <v>0</v>
      </c>
      <c r="R128">
        <v>37.9</v>
      </c>
      <c r="S128" t="s">
        <v>4</v>
      </c>
      <c r="T128" t="s">
        <v>42</v>
      </c>
    </row>
    <row r="129" spans="1:20">
      <c r="A129" t="s">
        <v>176</v>
      </c>
      <c r="B129" t="s">
        <v>25</v>
      </c>
      <c r="C129" t="s">
        <v>59</v>
      </c>
      <c r="D129" t="s">
        <v>27</v>
      </c>
      <c r="E129" t="s">
        <v>41</v>
      </c>
      <c r="F129">
        <v>9.93</v>
      </c>
      <c r="G129">
        <v>10.77</v>
      </c>
      <c r="H129">
        <v>8.5</v>
      </c>
      <c r="I129">
        <v>156</v>
      </c>
      <c r="J129">
        <v>158</v>
      </c>
      <c r="K129">
        <v>1.6</v>
      </c>
      <c r="L129">
        <v>15</v>
      </c>
      <c r="M129">
        <v>74</v>
      </c>
      <c r="N129">
        <v>5.4</v>
      </c>
      <c r="O129">
        <v>1</v>
      </c>
      <c r="P129" t="s">
        <v>44</v>
      </c>
      <c r="Q129">
        <v>0</v>
      </c>
      <c r="R129">
        <v>30</v>
      </c>
      <c r="S129" t="s">
        <v>3</v>
      </c>
      <c r="T129" t="s">
        <v>30</v>
      </c>
    </row>
    <row r="130" spans="1:20">
      <c r="A130" t="s">
        <v>177</v>
      </c>
      <c r="B130" t="s">
        <v>54</v>
      </c>
      <c r="C130" t="s">
        <v>33</v>
      </c>
      <c r="D130" t="s">
        <v>36</v>
      </c>
      <c r="E130" t="s">
        <v>28</v>
      </c>
      <c r="F130">
        <v>27.7</v>
      </c>
      <c r="G130">
        <v>26.95</v>
      </c>
      <c r="H130">
        <v>-2.7</v>
      </c>
      <c r="I130">
        <v>432</v>
      </c>
      <c r="J130">
        <v>489</v>
      </c>
      <c r="K130">
        <v>13.4</v>
      </c>
      <c r="L130">
        <v>24</v>
      </c>
      <c r="M130">
        <v>8</v>
      </c>
      <c r="N130">
        <v>6.2</v>
      </c>
      <c r="O130">
        <v>3</v>
      </c>
      <c r="P130" t="s">
        <v>29</v>
      </c>
      <c r="Q130">
        <v>1</v>
      </c>
      <c r="R130">
        <v>23.7</v>
      </c>
      <c r="S130" t="s">
        <v>3</v>
      </c>
      <c r="T130" t="s">
        <v>30</v>
      </c>
    </row>
    <row r="131" spans="1:20">
      <c r="A131" t="s">
        <v>178</v>
      </c>
      <c r="B131" t="s">
        <v>35</v>
      </c>
      <c r="C131" t="s">
        <v>59</v>
      </c>
      <c r="D131" t="s">
        <v>52</v>
      </c>
      <c r="E131" t="s">
        <v>41</v>
      </c>
      <c r="F131">
        <v>29.47</v>
      </c>
      <c r="G131">
        <v>35.29</v>
      </c>
      <c r="H131">
        <v>19.8</v>
      </c>
      <c r="I131">
        <v>526</v>
      </c>
      <c r="J131">
        <v>644</v>
      </c>
      <c r="K131">
        <v>22.6</v>
      </c>
      <c r="L131">
        <v>14</v>
      </c>
      <c r="M131">
        <v>87</v>
      </c>
      <c r="N131">
        <v>5.2</v>
      </c>
      <c r="O131">
        <v>1</v>
      </c>
      <c r="P131" t="s">
        <v>37</v>
      </c>
      <c r="Q131">
        <v>0</v>
      </c>
      <c r="R131">
        <v>42.8</v>
      </c>
      <c r="S131" t="s">
        <v>4</v>
      </c>
      <c r="T131" t="s">
        <v>42</v>
      </c>
    </row>
    <row r="132" spans="1:20">
      <c r="A132" t="s">
        <v>179</v>
      </c>
      <c r="B132" t="s">
        <v>46</v>
      </c>
      <c r="C132" t="s">
        <v>59</v>
      </c>
      <c r="D132" t="s">
        <v>36</v>
      </c>
      <c r="E132" t="s">
        <v>47</v>
      </c>
      <c r="F132">
        <v>3.94</v>
      </c>
      <c r="G132">
        <v>3.89</v>
      </c>
      <c r="H132">
        <v>-1.3</v>
      </c>
      <c r="I132">
        <v>51</v>
      </c>
      <c r="J132">
        <v>61</v>
      </c>
      <c r="K132">
        <v>20.399999999999999</v>
      </c>
      <c r="L132">
        <v>13</v>
      </c>
      <c r="M132">
        <v>39</v>
      </c>
      <c r="N132">
        <v>0.7</v>
      </c>
      <c r="O132">
        <v>0</v>
      </c>
      <c r="P132" t="s">
        <v>37</v>
      </c>
      <c r="Q132">
        <v>0</v>
      </c>
      <c r="R132">
        <v>13.1</v>
      </c>
      <c r="S132" t="s">
        <v>3</v>
      </c>
      <c r="T132" t="s">
        <v>30</v>
      </c>
    </row>
    <row r="133" spans="1:20">
      <c r="A133" t="s">
        <v>180</v>
      </c>
      <c r="B133" t="s">
        <v>25</v>
      </c>
      <c r="C133" t="s">
        <v>59</v>
      </c>
      <c r="D133" t="s">
        <v>27</v>
      </c>
      <c r="E133" t="s">
        <v>41</v>
      </c>
      <c r="F133">
        <v>23.56</v>
      </c>
      <c r="G133">
        <v>30.13</v>
      </c>
      <c r="H133">
        <v>27.9</v>
      </c>
      <c r="I133">
        <v>297</v>
      </c>
      <c r="J133">
        <v>409</v>
      </c>
      <c r="K133">
        <v>38</v>
      </c>
      <c r="L133">
        <v>21</v>
      </c>
      <c r="M133">
        <v>95</v>
      </c>
      <c r="N133">
        <v>5.6</v>
      </c>
      <c r="O133">
        <v>1</v>
      </c>
      <c r="P133" t="s">
        <v>37</v>
      </c>
      <c r="Q133">
        <v>3</v>
      </c>
      <c r="R133">
        <v>55.7</v>
      </c>
      <c r="S133" t="s">
        <v>2</v>
      </c>
      <c r="T133" t="s">
        <v>118</v>
      </c>
    </row>
    <row r="134" spans="1:20">
      <c r="A134" t="s">
        <v>181</v>
      </c>
      <c r="B134" t="s">
        <v>35</v>
      </c>
      <c r="C134" t="s">
        <v>59</v>
      </c>
      <c r="D134" t="s">
        <v>49</v>
      </c>
      <c r="E134" t="s">
        <v>47</v>
      </c>
      <c r="F134">
        <v>22.19</v>
      </c>
      <c r="G134">
        <v>21.24</v>
      </c>
      <c r="H134">
        <v>-4.3</v>
      </c>
      <c r="I134">
        <v>210</v>
      </c>
      <c r="J134">
        <v>257</v>
      </c>
      <c r="K134">
        <v>22.8</v>
      </c>
      <c r="L134">
        <v>5</v>
      </c>
      <c r="M134">
        <v>38</v>
      </c>
      <c r="N134">
        <v>5.5</v>
      </c>
      <c r="O134">
        <v>1</v>
      </c>
      <c r="P134" t="s">
        <v>44</v>
      </c>
      <c r="Q134">
        <v>4</v>
      </c>
      <c r="R134">
        <v>24.9</v>
      </c>
      <c r="S134" t="s">
        <v>3</v>
      </c>
      <c r="T134" t="s">
        <v>30</v>
      </c>
    </row>
    <row r="135" spans="1:20">
      <c r="A135" t="s">
        <v>182</v>
      </c>
      <c r="B135" t="s">
        <v>32</v>
      </c>
      <c r="C135" t="s">
        <v>33</v>
      </c>
      <c r="D135" t="s">
        <v>49</v>
      </c>
      <c r="E135" t="s">
        <v>28</v>
      </c>
      <c r="F135">
        <v>32.28</v>
      </c>
      <c r="G135">
        <v>38.06</v>
      </c>
      <c r="H135">
        <v>17.899999999999999</v>
      </c>
      <c r="I135">
        <v>578</v>
      </c>
      <c r="J135">
        <v>569</v>
      </c>
      <c r="K135">
        <v>-1.5</v>
      </c>
      <c r="L135">
        <v>20</v>
      </c>
      <c r="M135">
        <v>35</v>
      </c>
      <c r="N135">
        <v>2.4</v>
      </c>
      <c r="O135">
        <v>0</v>
      </c>
      <c r="P135" t="s">
        <v>37</v>
      </c>
      <c r="Q135">
        <v>0</v>
      </c>
      <c r="R135">
        <v>19.600000000000001</v>
      </c>
      <c r="S135" t="s">
        <v>3</v>
      </c>
      <c r="T135" t="s">
        <v>30</v>
      </c>
    </row>
    <row r="136" spans="1:20">
      <c r="A136" t="s">
        <v>183</v>
      </c>
      <c r="B136" t="s">
        <v>46</v>
      </c>
      <c r="C136" t="s">
        <v>59</v>
      </c>
      <c r="D136" t="s">
        <v>36</v>
      </c>
      <c r="E136" t="s">
        <v>41</v>
      </c>
      <c r="F136">
        <v>3.78</v>
      </c>
      <c r="G136">
        <v>4.05</v>
      </c>
      <c r="H136">
        <v>7</v>
      </c>
      <c r="I136">
        <v>54</v>
      </c>
      <c r="J136">
        <v>65</v>
      </c>
      <c r="K136">
        <v>20.399999999999999</v>
      </c>
      <c r="L136">
        <v>14</v>
      </c>
      <c r="M136">
        <v>12</v>
      </c>
      <c r="N136">
        <v>5.7</v>
      </c>
      <c r="O136">
        <v>0</v>
      </c>
      <c r="P136" t="s">
        <v>29</v>
      </c>
      <c r="Q136">
        <v>0</v>
      </c>
      <c r="R136">
        <v>24</v>
      </c>
      <c r="S136" t="s">
        <v>3</v>
      </c>
      <c r="T136" t="s">
        <v>30</v>
      </c>
    </row>
    <row r="137" spans="1:20">
      <c r="A137" t="s">
        <v>184</v>
      </c>
      <c r="B137" t="s">
        <v>25</v>
      </c>
      <c r="C137" t="s">
        <v>61</v>
      </c>
      <c r="D137" t="s">
        <v>49</v>
      </c>
      <c r="E137" t="s">
        <v>47</v>
      </c>
      <c r="F137">
        <v>26.85</v>
      </c>
      <c r="G137">
        <v>30.6</v>
      </c>
      <c r="H137">
        <v>14</v>
      </c>
      <c r="I137">
        <v>252</v>
      </c>
      <c r="J137">
        <v>272</v>
      </c>
      <c r="K137">
        <v>8.3000000000000007</v>
      </c>
      <c r="L137">
        <v>15</v>
      </c>
      <c r="M137">
        <v>28</v>
      </c>
      <c r="N137">
        <v>5.4</v>
      </c>
      <c r="O137">
        <v>1</v>
      </c>
      <c r="P137" t="s">
        <v>29</v>
      </c>
      <c r="Q137">
        <v>0</v>
      </c>
      <c r="R137">
        <v>29.2</v>
      </c>
      <c r="S137" t="s">
        <v>3</v>
      </c>
      <c r="T137" t="s">
        <v>30</v>
      </c>
    </row>
    <row r="138" spans="1:20">
      <c r="A138" t="s">
        <v>185</v>
      </c>
      <c r="B138" t="s">
        <v>25</v>
      </c>
      <c r="C138" t="s">
        <v>59</v>
      </c>
      <c r="D138" t="s">
        <v>27</v>
      </c>
      <c r="E138" t="s">
        <v>47</v>
      </c>
      <c r="F138">
        <v>17.89</v>
      </c>
      <c r="G138">
        <v>20.03</v>
      </c>
      <c r="H138">
        <v>12</v>
      </c>
      <c r="I138">
        <v>284</v>
      </c>
      <c r="J138">
        <v>356</v>
      </c>
      <c r="K138">
        <v>25.7</v>
      </c>
      <c r="L138">
        <v>8</v>
      </c>
      <c r="M138">
        <v>55</v>
      </c>
      <c r="N138">
        <v>8.8000000000000007</v>
      </c>
      <c r="O138">
        <v>1</v>
      </c>
      <c r="P138" t="s">
        <v>29</v>
      </c>
      <c r="Q138">
        <v>1</v>
      </c>
      <c r="R138">
        <v>41.7</v>
      </c>
      <c r="S138" t="s">
        <v>4</v>
      </c>
      <c r="T138" t="s">
        <v>42</v>
      </c>
    </row>
    <row r="139" spans="1:20">
      <c r="A139" t="s">
        <v>186</v>
      </c>
      <c r="B139" t="s">
        <v>35</v>
      </c>
      <c r="C139" t="s">
        <v>26</v>
      </c>
      <c r="D139" t="s">
        <v>27</v>
      </c>
      <c r="E139" t="s">
        <v>41</v>
      </c>
      <c r="F139">
        <v>19.920000000000002</v>
      </c>
      <c r="G139">
        <v>20.47</v>
      </c>
      <c r="H139">
        <v>2.8</v>
      </c>
      <c r="I139">
        <v>231</v>
      </c>
      <c r="J139">
        <v>237</v>
      </c>
      <c r="K139">
        <v>2.7</v>
      </c>
      <c r="L139">
        <v>15</v>
      </c>
      <c r="M139">
        <v>35</v>
      </c>
      <c r="N139">
        <v>12.6</v>
      </c>
      <c r="O139">
        <v>3</v>
      </c>
      <c r="P139" t="s">
        <v>37</v>
      </c>
      <c r="Q139">
        <v>2</v>
      </c>
      <c r="R139">
        <v>30.2</v>
      </c>
      <c r="S139" t="s">
        <v>3</v>
      </c>
      <c r="T139" t="s">
        <v>30</v>
      </c>
    </row>
    <row r="140" spans="1:20">
      <c r="A140" t="s">
        <v>187</v>
      </c>
      <c r="B140" t="s">
        <v>54</v>
      </c>
      <c r="C140" t="s">
        <v>33</v>
      </c>
      <c r="D140" t="s">
        <v>49</v>
      </c>
      <c r="E140" t="s">
        <v>28</v>
      </c>
      <c r="F140">
        <v>4.8600000000000003</v>
      </c>
      <c r="G140">
        <v>5.25</v>
      </c>
      <c r="H140">
        <v>7.9</v>
      </c>
      <c r="I140">
        <v>79</v>
      </c>
      <c r="J140">
        <v>83</v>
      </c>
      <c r="K140">
        <v>5.3</v>
      </c>
      <c r="L140">
        <v>7</v>
      </c>
      <c r="M140">
        <v>34</v>
      </c>
      <c r="N140">
        <v>11</v>
      </c>
      <c r="O140">
        <v>0</v>
      </c>
      <c r="P140" t="s">
        <v>29</v>
      </c>
      <c r="Q140">
        <v>1</v>
      </c>
      <c r="R140">
        <v>26.4</v>
      </c>
      <c r="S140" t="s">
        <v>3</v>
      </c>
      <c r="T140" t="s">
        <v>30</v>
      </c>
    </row>
    <row r="141" spans="1:20">
      <c r="A141" t="s">
        <v>188</v>
      </c>
      <c r="B141" t="s">
        <v>25</v>
      </c>
      <c r="C141" t="s">
        <v>33</v>
      </c>
      <c r="D141" t="s">
        <v>36</v>
      </c>
      <c r="E141" t="s">
        <v>41</v>
      </c>
      <c r="F141">
        <v>27.48</v>
      </c>
      <c r="G141">
        <v>30</v>
      </c>
      <c r="H141">
        <v>9.1999999999999993</v>
      </c>
      <c r="I141">
        <v>262</v>
      </c>
      <c r="J141">
        <v>361</v>
      </c>
      <c r="K141">
        <v>38</v>
      </c>
      <c r="L141">
        <v>9</v>
      </c>
      <c r="M141">
        <v>84</v>
      </c>
      <c r="N141">
        <v>7.8</v>
      </c>
      <c r="O141">
        <v>1</v>
      </c>
      <c r="P141" t="s">
        <v>44</v>
      </c>
      <c r="Q141">
        <v>0</v>
      </c>
      <c r="R141">
        <v>48.8</v>
      </c>
      <c r="S141" t="s">
        <v>4</v>
      </c>
      <c r="T141" t="s">
        <v>42</v>
      </c>
    </row>
    <row r="142" spans="1:20">
      <c r="A142" t="s">
        <v>189</v>
      </c>
      <c r="B142" t="s">
        <v>46</v>
      </c>
      <c r="C142" t="s">
        <v>40</v>
      </c>
      <c r="D142" t="s">
        <v>27</v>
      </c>
      <c r="E142" t="s">
        <v>47</v>
      </c>
      <c r="F142">
        <v>30.92</v>
      </c>
      <c r="G142">
        <v>38.47</v>
      </c>
      <c r="H142">
        <v>24.4</v>
      </c>
      <c r="I142">
        <v>320</v>
      </c>
      <c r="J142">
        <v>421</v>
      </c>
      <c r="K142">
        <v>31.8</v>
      </c>
      <c r="L142">
        <v>18</v>
      </c>
      <c r="M142">
        <v>50</v>
      </c>
      <c r="N142">
        <v>5</v>
      </c>
      <c r="O142">
        <v>1</v>
      </c>
      <c r="P142" t="s">
        <v>29</v>
      </c>
      <c r="Q142">
        <v>0</v>
      </c>
      <c r="R142">
        <v>49.2</v>
      </c>
      <c r="S142" t="s">
        <v>4</v>
      </c>
      <c r="T142" t="s">
        <v>42</v>
      </c>
    </row>
    <row r="143" spans="1:20">
      <c r="A143" t="s">
        <v>190</v>
      </c>
      <c r="B143" t="s">
        <v>54</v>
      </c>
      <c r="C143" t="s">
        <v>33</v>
      </c>
      <c r="D143" t="s">
        <v>36</v>
      </c>
      <c r="E143" t="s">
        <v>47</v>
      </c>
      <c r="F143">
        <v>17.5</v>
      </c>
      <c r="G143">
        <v>19.39</v>
      </c>
      <c r="H143">
        <v>10.8</v>
      </c>
      <c r="I143">
        <v>305</v>
      </c>
      <c r="J143">
        <v>368</v>
      </c>
      <c r="K143">
        <v>20.8</v>
      </c>
      <c r="L143">
        <v>18</v>
      </c>
      <c r="M143">
        <v>39</v>
      </c>
      <c r="N143">
        <v>11.5</v>
      </c>
      <c r="O143">
        <v>0</v>
      </c>
      <c r="P143" t="s">
        <v>37</v>
      </c>
      <c r="Q143">
        <v>1</v>
      </c>
      <c r="R143">
        <v>33.1</v>
      </c>
      <c r="S143" t="s">
        <v>3</v>
      </c>
      <c r="T143" t="s">
        <v>30</v>
      </c>
    </row>
    <row r="144" spans="1:20">
      <c r="A144" t="s">
        <v>191</v>
      </c>
      <c r="B144" t="s">
        <v>54</v>
      </c>
      <c r="C144" t="s">
        <v>33</v>
      </c>
      <c r="D144" t="s">
        <v>49</v>
      </c>
      <c r="E144" t="s">
        <v>41</v>
      </c>
      <c r="F144">
        <v>39.479999999999997</v>
      </c>
      <c r="G144">
        <v>40.270000000000003</v>
      </c>
      <c r="H144">
        <v>2</v>
      </c>
      <c r="I144">
        <v>336</v>
      </c>
      <c r="J144">
        <v>419</v>
      </c>
      <c r="K144">
        <v>24.9</v>
      </c>
      <c r="L144">
        <v>19</v>
      </c>
      <c r="M144">
        <v>88</v>
      </c>
      <c r="N144">
        <v>11.7</v>
      </c>
      <c r="O144">
        <v>1</v>
      </c>
      <c r="P144" t="s">
        <v>37</v>
      </c>
      <c r="Q144">
        <v>2</v>
      </c>
      <c r="R144">
        <v>36.9</v>
      </c>
      <c r="S144" t="s">
        <v>4</v>
      </c>
      <c r="T144" t="s">
        <v>42</v>
      </c>
    </row>
    <row r="145" spans="1:20">
      <c r="A145" t="s">
        <v>192</v>
      </c>
      <c r="B145" t="s">
        <v>32</v>
      </c>
      <c r="C145" t="s">
        <v>33</v>
      </c>
      <c r="D145" t="s">
        <v>36</v>
      </c>
      <c r="E145" t="s">
        <v>28</v>
      </c>
      <c r="F145">
        <v>13.37</v>
      </c>
      <c r="G145">
        <v>12.7</v>
      </c>
      <c r="H145">
        <v>-5</v>
      </c>
      <c r="I145">
        <v>227</v>
      </c>
      <c r="J145">
        <v>232</v>
      </c>
      <c r="K145">
        <v>2.6</v>
      </c>
      <c r="L145">
        <v>8</v>
      </c>
      <c r="M145">
        <v>53</v>
      </c>
      <c r="N145">
        <v>0</v>
      </c>
      <c r="O145">
        <v>0</v>
      </c>
      <c r="P145" t="s">
        <v>44</v>
      </c>
      <c r="Q145">
        <v>2</v>
      </c>
      <c r="R145">
        <v>8.9</v>
      </c>
      <c r="S145" t="s">
        <v>3</v>
      </c>
      <c r="T145" t="s">
        <v>30</v>
      </c>
    </row>
    <row r="146" spans="1:20">
      <c r="A146" t="s">
        <v>193</v>
      </c>
      <c r="B146" t="s">
        <v>39</v>
      </c>
      <c r="C146" t="s">
        <v>61</v>
      </c>
      <c r="D146" t="s">
        <v>27</v>
      </c>
      <c r="E146" t="s">
        <v>47</v>
      </c>
      <c r="F146">
        <v>18.75</v>
      </c>
      <c r="G146">
        <v>20.87</v>
      </c>
      <c r="H146">
        <v>11.3</v>
      </c>
      <c r="I146">
        <v>220</v>
      </c>
      <c r="J146">
        <v>293</v>
      </c>
      <c r="K146">
        <v>33.6</v>
      </c>
      <c r="L146">
        <v>16</v>
      </c>
      <c r="M146">
        <v>79</v>
      </c>
      <c r="N146">
        <v>12</v>
      </c>
      <c r="O146">
        <v>0</v>
      </c>
      <c r="P146" t="s">
        <v>37</v>
      </c>
      <c r="Q146">
        <v>3</v>
      </c>
      <c r="R146">
        <v>44.4</v>
      </c>
      <c r="S146" t="s">
        <v>4</v>
      </c>
      <c r="T146" t="s">
        <v>42</v>
      </c>
    </row>
    <row r="147" spans="1:20">
      <c r="A147" t="s">
        <v>194</v>
      </c>
      <c r="B147" t="s">
        <v>25</v>
      </c>
      <c r="C147" t="s">
        <v>33</v>
      </c>
      <c r="D147" t="s">
        <v>36</v>
      </c>
      <c r="E147" t="s">
        <v>28</v>
      </c>
      <c r="F147">
        <v>3.17</v>
      </c>
      <c r="G147">
        <v>3.32</v>
      </c>
      <c r="H147">
        <v>4.8</v>
      </c>
      <c r="I147">
        <v>54</v>
      </c>
      <c r="J147">
        <v>72</v>
      </c>
      <c r="K147">
        <v>33.9</v>
      </c>
      <c r="L147">
        <v>19</v>
      </c>
      <c r="M147">
        <v>45</v>
      </c>
      <c r="N147">
        <v>0</v>
      </c>
      <c r="O147">
        <v>0</v>
      </c>
      <c r="P147" t="s">
        <v>29</v>
      </c>
      <c r="Q147">
        <v>1</v>
      </c>
      <c r="R147">
        <v>26.4</v>
      </c>
      <c r="S147" t="s">
        <v>3</v>
      </c>
      <c r="T147" t="s">
        <v>30</v>
      </c>
    </row>
    <row r="148" spans="1:20">
      <c r="A148" t="s">
        <v>195</v>
      </c>
      <c r="B148" t="s">
        <v>32</v>
      </c>
      <c r="C148" t="s">
        <v>40</v>
      </c>
      <c r="D148" t="s">
        <v>27</v>
      </c>
      <c r="E148" t="s">
        <v>28</v>
      </c>
      <c r="F148">
        <v>10.88</v>
      </c>
      <c r="G148">
        <v>10.49</v>
      </c>
      <c r="H148">
        <v>-3.6</v>
      </c>
      <c r="I148">
        <v>103</v>
      </c>
      <c r="J148">
        <v>117</v>
      </c>
      <c r="K148">
        <v>13.8</v>
      </c>
      <c r="L148">
        <v>27</v>
      </c>
      <c r="M148">
        <v>40</v>
      </c>
      <c r="N148">
        <v>6.3</v>
      </c>
      <c r="O148">
        <v>0</v>
      </c>
      <c r="P148" t="s">
        <v>29</v>
      </c>
      <c r="Q148">
        <v>0</v>
      </c>
      <c r="R148">
        <v>17.3</v>
      </c>
      <c r="S148" t="s">
        <v>3</v>
      </c>
      <c r="T148" t="s">
        <v>30</v>
      </c>
    </row>
    <row r="149" spans="1:20">
      <c r="A149" t="s">
        <v>196</v>
      </c>
      <c r="B149" t="s">
        <v>32</v>
      </c>
      <c r="C149" t="s">
        <v>55</v>
      </c>
      <c r="D149" t="s">
        <v>27</v>
      </c>
      <c r="E149" t="s">
        <v>28</v>
      </c>
      <c r="F149">
        <v>29.29</v>
      </c>
      <c r="G149">
        <v>32.14</v>
      </c>
      <c r="H149">
        <v>9.6999999999999993</v>
      </c>
      <c r="I149">
        <v>416</v>
      </c>
      <c r="J149">
        <v>395</v>
      </c>
      <c r="K149">
        <v>-5</v>
      </c>
      <c r="L149">
        <v>6</v>
      </c>
      <c r="M149">
        <v>10</v>
      </c>
      <c r="N149">
        <v>4.4000000000000004</v>
      </c>
      <c r="O149">
        <v>2</v>
      </c>
      <c r="P149" t="s">
        <v>29</v>
      </c>
      <c r="Q149">
        <v>0</v>
      </c>
      <c r="R149">
        <v>20.5</v>
      </c>
      <c r="S149" t="s">
        <v>3</v>
      </c>
      <c r="T149" t="s">
        <v>30</v>
      </c>
    </row>
    <row r="150" spans="1:20">
      <c r="A150" t="s">
        <v>197</v>
      </c>
      <c r="B150" t="s">
        <v>35</v>
      </c>
      <c r="C150" t="s">
        <v>33</v>
      </c>
      <c r="D150" t="s">
        <v>49</v>
      </c>
      <c r="E150" t="s">
        <v>41</v>
      </c>
      <c r="F150">
        <v>14.17</v>
      </c>
      <c r="G150">
        <v>14.12</v>
      </c>
      <c r="H150">
        <v>-0.3</v>
      </c>
      <c r="I150">
        <v>113</v>
      </c>
      <c r="J150">
        <v>136</v>
      </c>
      <c r="K150">
        <v>20.399999999999999</v>
      </c>
      <c r="L150">
        <v>15</v>
      </c>
      <c r="M150">
        <v>28</v>
      </c>
      <c r="N150">
        <v>9</v>
      </c>
      <c r="O150">
        <v>0</v>
      </c>
      <c r="P150" t="s">
        <v>29</v>
      </c>
      <c r="Q150">
        <v>0</v>
      </c>
      <c r="R150">
        <v>23.7</v>
      </c>
      <c r="S150" t="s">
        <v>3</v>
      </c>
      <c r="T150" t="s">
        <v>30</v>
      </c>
    </row>
    <row r="151" spans="1:20">
      <c r="A151" t="s">
        <v>198</v>
      </c>
      <c r="B151" t="s">
        <v>39</v>
      </c>
      <c r="C151" t="s">
        <v>59</v>
      </c>
      <c r="D151" t="s">
        <v>27</v>
      </c>
      <c r="E151" t="s">
        <v>41</v>
      </c>
      <c r="F151">
        <v>23.57</v>
      </c>
      <c r="G151">
        <v>25.36</v>
      </c>
      <c r="H151">
        <v>7.6</v>
      </c>
      <c r="I151">
        <v>421</v>
      </c>
      <c r="J151">
        <v>526</v>
      </c>
      <c r="K151">
        <v>25.1</v>
      </c>
      <c r="L151">
        <v>21</v>
      </c>
      <c r="M151">
        <v>8</v>
      </c>
      <c r="N151">
        <v>3.3</v>
      </c>
      <c r="O151">
        <v>2</v>
      </c>
      <c r="P151" t="s">
        <v>37</v>
      </c>
      <c r="Q151">
        <v>0</v>
      </c>
      <c r="R151">
        <v>27.1</v>
      </c>
      <c r="S151" t="s">
        <v>3</v>
      </c>
      <c r="T151" t="s">
        <v>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1"/>
  <sheetViews>
    <sheetView topLeftCell="J1" zoomScale="98" zoomScaleNormal="98" workbookViewId="0">
      <pane ySplit="1" topLeftCell="A2" activePane="bottomLeft" state="frozen"/>
      <selection pane="bottomLeft" activeCell="U12" sqref="U12"/>
    </sheetView>
  </sheetViews>
  <sheetFormatPr defaultRowHeight="14.25"/>
  <cols>
    <col min="1" max="1" width="11.7109375" customWidth="1"/>
    <col min="2" max="2" width="14.140625" customWidth="1"/>
    <col min="3" max="3" width="10.42578125" bestFit="1" customWidth="1"/>
    <col min="4" max="4" width="15.42578125" customWidth="1"/>
    <col min="5" max="5" width="12.5703125" customWidth="1"/>
    <col min="6" max="6" width="13.85546875" customWidth="1"/>
    <col min="7" max="7" width="16.5703125" customWidth="1"/>
    <col min="8" max="8" width="17.42578125" customWidth="1"/>
    <col min="9" max="9" width="19.28515625" customWidth="1"/>
    <col min="10" max="10" width="22" customWidth="1"/>
    <col min="11" max="12" width="21.42578125" customWidth="1"/>
    <col min="13" max="13" width="12" customWidth="1"/>
    <col min="14" max="14" width="18" customWidth="1"/>
    <col min="15" max="15" width="17" customWidth="1"/>
    <col min="16" max="16" width="16.7109375" customWidth="1"/>
    <col min="17" max="17" width="23" customWidth="1"/>
    <col min="18" max="18" width="12.5703125" customWidth="1"/>
    <col min="19" max="19" width="15.42578125" customWidth="1"/>
    <col min="20" max="20" width="22.140625" customWidth="1"/>
  </cols>
  <sheetData>
    <row r="1" spans="1:20" ht="28.15" customHeight="1">
      <c r="A1" s="5" t="s">
        <v>5</v>
      </c>
      <c r="B1" s="6" t="s">
        <v>6</v>
      </c>
      <c r="C1" s="6" t="s">
        <v>7</v>
      </c>
      <c r="D1" s="6" t="s">
        <v>8</v>
      </c>
      <c r="E1" s="6" t="s">
        <v>9</v>
      </c>
      <c r="F1" s="6" t="s">
        <v>10</v>
      </c>
      <c r="G1" s="6" t="s">
        <v>11</v>
      </c>
      <c r="H1" s="6" t="s">
        <v>12</v>
      </c>
      <c r="I1" s="6" t="s">
        <v>13</v>
      </c>
      <c r="J1" s="6" t="s">
        <v>14</v>
      </c>
      <c r="K1" s="6" t="s">
        <v>15</v>
      </c>
      <c r="L1" s="6" t="s">
        <v>16</v>
      </c>
      <c r="M1" s="6" t="s">
        <v>17</v>
      </c>
      <c r="N1" s="6" t="s">
        <v>18</v>
      </c>
      <c r="O1" s="6" t="s">
        <v>19</v>
      </c>
      <c r="P1" s="6" t="s">
        <v>20</v>
      </c>
      <c r="Q1" s="6" t="s">
        <v>21</v>
      </c>
      <c r="R1" s="6" t="s">
        <v>22</v>
      </c>
      <c r="S1" s="6" t="s">
        <v>0</v>
      </c>
      <c r="T1" s="7" t="s">
        <v>23</v>
      </c>
    </row>
    <row r="2" spans="1:20">
      <c r="A2" s="3" t="s">
        <v>24</v>
      </c>
      <c r="B2" s="1" t="s">
        <v>25</v>
      </c>
      <c r="C2" s="1" t="s">
        <v>26</v>
      </c>
      <c r="D2" s="1" t="s">
        <v>27</v>
      </c>
      <c r="E2" s="1" t="s">
        <v>28</v>
      </c>
      <c r="F2" s="1">
        <v>13.46</v>
      </c>
      <c r="G2" s="1">
        <v>15.23</v>
      </c>
      <c r="H2" s="1">
        <v>13.2</v>
      </c>
      <c r="I2" s="1">
        <v>137</v>
      </c>
      <c r="J2" s="1">
        <v>156</v>
      </c>
      <c r="K2" s="1">
        <v>14.5</v>
      </c>
      <c r="L2" s="1">
        <v>27</v>
      </c>
      <c r="M2" s="1">
        <v>10</v>
      </c>
      <c r="N2" s="1">
        <v>7.4</v>
      </c>
      <c r="O2" s="1">
        <v>1</v>
      </c>
      <c r="P2" s="1" t="s">
        <v>29</v>
      </c>
      <c r="Q2" s="1">
        <v>1</v>
      </c>
      <c r="R2" s="1">
        <v>30.9</v>
      </c>
      <c r="S2" s="1" t="s">
        <v>3</v>
      </c>
      <c r="T2" s="4" t="s">
        <v>30</v>
      </c>
    </row>
    <row r="3" spans="1:20">
      <c r="A3" s="3" t="s">
        <v>31</v>
      </c>
      <c r="B3" s="1" t="s">
        <v>32</v>
      </c>
      <c r="C3" s="1" t="s">
        <v>33</v>
      </c>
      <c r="D3" s="1" t="s">
        <v>27</v>
      </c>
      <c r="E3" s="1" t="s">
        <v>28</v>
      </c>
      <c r="F3" s="1">
        <v>11.62</v>
      </c>
      <c r="G3" s="1">
        <v>14.2</v>
      </c>
      <c r="H3" s="1">
        <v>22.2</v>
      </c>
      <c r="I3" s="1">
        <v>162</v>
      </c>
      <c r="J3" s="1">
        <v>181</v>
      </c>
      <c r="K3" s="1">
        <v>12.1</v>
      </c>
      <c r="L3" s="1">
        <v>21</v>
      </c>
      <c r="M3" s="1">
        <v>15</v>
      </c>
      <c r="N3" s="1">
        <v>3.9</v>
      </c>
      <c r="O3" s="1">
        <v>1</v>
      </c>
      <c r="P3" s="1" t="s">
        <v>29</v>
      </c>
      <c r="Q3" s="1">
        <v>0</v>
      </c>
      <c r="R3" s="1">
        <v>33.799999999999997</v>
      </c>
      <c r="S3" s="1" t="s">
        <v>3</v>
      </c>
      <c r="T3" s="4" t="s">
        <v>30</v>
      </c>
    </row>
    <row r="4" spans="1:20">
      <c r="A4" s="3" t="s">
        <v>34</v>
      </c>
      <c r="B4" s="1" t="s">
        <v>35</v>
      </c>
      <c r="C4" s="1" t="s">
        <v>33</v>
      </c>
      <c r="D4" s="1" t="s">
        <v>36</v>
      </c>
      <c r="E4" s="1" t="s">
        <v>28</v>
      </c>
      <c r="F4" s="1">
        <v>31.87</v>
      </c>
      <c r="G4" s="1">
        <v>35.46</v>
      </c>
      <c r="H4" s="1">
        <v>11.3</v>
      </c>
      <c r="I4" s="1">
        <v>363</v>
      </c>
      <c r="J4" s="1">
        <v>420</v>
      </c>
      <c r="K4" s="1">
        <v>15.7</v>
      </c>
      <c r="L4" s="1">
        <v>8</v>
      </c>
      <c r="M4" s="1">
        <v>16</v>
      </c>
      <c r="N4" s="1">
        <v>2.9</v>
      </c>
      <c r="O4" s="1">
        <v>1</v>
      </c>
      <c r="P4" s="1" t="s">
        <v>37</v>
      </c>
      <c r="Q4" s="1">
        <v>0</v>
      </c>
      <c r="R4" s="1">
        <v>23.2</v>
      </c>
      <c r="S4" s="1" t="s">
        <v>3</v>
      </c>
      <c r="T4" s="4" t="s">
        <v>30</v>
      </c>
    </row>
    <row r="5" spans="1:20">
      <c r="A5" s="3" t="s">
        <v>38</v>
      </c>
      <c r="B5" s="1" t="s">
        <v>39</v>
      </c>
      <c r="C5" s="1" t="s">
        <v>40</v>
      </c>
      <c r="D5" s="1" t="s">
        <v>36</v>
      </c>
      <c r="E5" s="1" t="s">
        <v>41</v>
      </c>
      <c r="F5" s="1">
        <v>36.61</v>
      </c>
      <c r="G5" s="1">
        <v>42.99</v>
      </c>
      <c r="H5" s="1">
        <v>17.399999999999999</v>
      </c>
      <c r="I5" s="1">
        <v>560</v>
      </c>
      <c r="J5" s="1">
        <v>703</v>
      </c>
      <c r="K5" s="1">
        <v>25.7</v>
      </c>
      <c r="L5" s="1">
        <v>21</v>
      </c>
      <c r="M5" s="1">
        <v>17</v>
      </c>
      <c r="N5" s="1">
        <v>5.6</v>
      </c>
      <c r="O5" s="1">
        <v>2</v>
      </c>
      <c r="P5" s="1" t="s">
        <v>37</v>
      </c>
      <c r="Q5" s="1">
        <v>0</v>
      </c>
      <c r="R5" s="1">
        <v>38.200000000000003</v>
      </c>
      <c r="S5" s="1" t="s">
        <v>4</v>
      </c>
      <c r="T5" s="4" t="s">
        <v>42</v>
      </c>
    </row>
    <row r="6" spans="1:20">
      <c r="A6" s="3" t="s">
        <v>43</v>
      </c>
      <c r="B6" s="1" t="s">
        <v>25</v>
      </c>
      <c r="C6" s="1" t="s">
        <v>33</v>
      </c>
      <c r="D6" s="1" t="s">
        <v>36</v>
      </c>
      <c r="E6" s="1" t="s">
        <v>41</v>
      </c>
      <c r="F6" s="1">
        <v>32.15</v>
      </c>
      <c r="G6" s="1">
        <v>35.42</v>
      </c>
      <c r="H6" s="1">
        <v>10.199999999999999</v>
      </c>
      <c r="I6" s="1">
        <v>271</v>
      </c>
      <c r="J6" s="1">
        <v>281</v>
      </c>
      <c r="K6" s="1">
        <v>4</v>
      </c>
      <c r="L6" s="1">
        <v>11</v>
      </c>
      <c r="M6" s="1">
        <v>78</v>
      </c>
      <c r="N6" s="1">
        <v>0.6</v>
      </c>
      <c r="O6" s="1">
        <v>3</v>
      </c>
      <c r="P6" s="1" t="s">
        <v>44</v>
      </c>
      <c r="Q6" s="1">
        <v>2</v>
      </c>
      <c r="R6" s="1">
        <v>34.6</v>
      </c>
      <c r="S6" s="1" t="s">
        <v>3</v>
      </c>
      <c r="T6" s="4" t="s">
        <v>30</v>
      </c>
    </row>
    <row r="7" spans="1:20">
      <c r="A7" s="3" t="s">
        <v>45</v>
      </c>
      <c r="B7" s="1" t="s">
        <v>46</v>
      </c>
      <c r="C7" s="1" t="s">
        <v>26</v>
      </c>
      <c r="D7" s="1" t="s">
        <v>36</v>
      </c>
      <c r="E7" s="1" t="s">
        <v>47</v>
      </c>
      <c r="F7" s="1">
        <v>37.78</v>
      </c>
      <c r="G7" s="1">
        <v>38.18</v>
      </c>
      <c r="H7" s="1">
        <v>1.1000000000000001</v>
      </c>
      <c r="I7" s="1">
        <v>363</v>
      </c>
      <c r="J7" s="1">
        <v>387</v>
      </c>
      <c r="K7" s="1">
        <v>6.9</v>
      </c>
      <c r="L7" s="1">
        <v>15</v>
      </c>
      <c r="M7" s="1">
        <v>20</v>
      </c>
      <c r="N7" s="1">
        <v>7.3</v>
      </c>
      <c r="O7" s="1">
        <v>0</v>
      </c>
      <c r="P7" s="1" t="s">
        <v>44</v>
      </c>
      <c r="Q7" s="1">
        <v>1</v>
      </c>
      <c r="R7" s="1">
        <v>18.5</v>
      </c>
      <c r="S7" s="1" t="s">
        <v>3</v>
      </c>
      <c r="T7" s="4" t="s">
        <v>30</v>
      </c>
    </row>
    <row r="8" spans="1:20">
      <c r="A8" s="3" t="s">
        <v>48</v>
      </c>
      <c r="B8" s="1" t="s">
        <v>35</v>
      </c>
      <c r="C8" s="1" t="s">
        <v>26</v>
      </c>
      <c r="D8" s="1" t="s">
        <v>49</v>
      </c>
      <c r="E8" s="1" t="s">
        <v>41</v>
      </c>
      <c r="F8" s="1">
        <v>12.15</v>
      </c>
      <c r="G8" s="1">
        <v>12.4</v>
      </c>
      <c r="H8" s="1">
        <v>2.1</v>
      </c>
      <c r="I8" s="1">
        <v>153</v>
      </c>
      <c r="J8" s="1">
        <v>158</v>
      </c>
      <c r="K8" s="1">
        <v>3.7</v>
      </c>
      <c r="L8" s="1">
        <v>12</v>
      </c>
      <c r="M8" s="1">
        <v>99</v>
      </c>
      <c r="N8" s="1">
        <v>13.4</v>
      </c>
      <c r="O8" s="1">
        <v>1</v>
      </c>
      <c r="P8" s="1" t="s">
        <v>29</v>
      </c>
      <c r="Q8" s="1">
        <v>1</v>
      </c>
      <c r="R8" s="1">
        <v>32.799999999999997</v>
      </c>
      <c r="S8" s="1" t="s">
        <v>3</v>
      </c>
      <c r="T8" s="4" t="s">
        <v>30</v>
      </c>
    </row>
    <row r="9" spans="1:20">
      <c r="A9" s="3" t="s">
        <v>50</v>
      </c>
      <c r="B9" s="1" t="s">
        <v>32</v>
      </c>
      <c r="C9" s="1" t="s">
        <v>40</v>
      </c>
      <c r="D9" s="1" t="s">
        <v>49</v>
      </c>
      <c r="E9" s="1" t="s">
        <v>28</v>
      </c>
      <c r="F9" s="1">
        <v>18.95</v>
      </c>
      <c r="G9" s="1">
        <v>20.12</v>
      </c>
      <c r="H9" s="1">
        <v>6.2</v>
      </c>
      <c r="I9" s="1">
        <v>164</v>
      </c>
      <c r="J9" s="1">
        <v>188</v>
      </c>
      <c r="K9" s="1">
        <v>15.1</v>
      </c>
      <c r="L9" s="1">
        <v>22</v>
      </c>
      <c r="M9" s="1">
        <v>56</v>
      </c>
      <c r="N9" s="1">
        <v>0</v>
      </c>
      <c r="O9" s="1">
        <v>0</v>
      </c>
      <c r="P9" s="1" t="s">
        <v>29</v>
      </c>
      <c r="Q9" s="1">
        <v>0</v>
      </c>
      <c r="R9" s="1">
        <v>20.9</v>
      </c>
      <c r="S9" s="1" t="s">
        <v>3</v>
      </c>
      <c r="T9" s="4" t="s">
        <v>30</v>
      </c>
    </row>
    <row r="10" spans="1:20">
      <c r="A10" s="3" t="s">
        <v>51</v>
      </c>
      <c r="B10" s="1" t="s">
        <v>25</v>
      </c>
      <c r="C10" s="1" t="s">
        <v>40</v>
      </c>
      <c r="D10" s="1" t="s">
        <v>52</v>
      </c>
      <c r="E10" s="1" t="s">
        <v>28</v>
      </c>
      <c r="F10" s="1">
        <v>7.57</v>
      </c>
      <c r="G10" s="1">
        <v>7.86</v>
      </c>
      <c r="H10" s="1">
        <v>3.8</v>
      </c>
      <c r="I10" s="1">
        <v>116</v>
      </c>
      <c r="J10" s="1">
        <v>135</v>
      </c>
      <c r="K10" s="1">
        <v>17.2</v>
      </c>
      <c r="L10" s="1">
        <v>21</v>
      </c>
      <c r="M10" s="1">
        <v>19</v>
      </c>
      <c r="N10" s="1">
        <v>0.2</v>
      </c>
      <c r="O10" s="1">
        <v>1</v>
      </c>
      <c r="P10" s="1" t="s">
        <v>44</v>
      </c>
      <c r="Q10" s="1">
        <v>0</v>
      </c>
      <c r="R10" s="1">
        <v>21</v>
      </c>
      <c r="S10" s="1" t="s">
        <v>3</v>
      </c>
      <c r="T10" s="4" t="s">
        <v>30</v>
      </c>
    </row>
    <row r="11" spans="1:20">
      <c r="A11" s="3" t="s">
        <v>53</v>
      </c>
      <c r="B11" s="1" t="s">
        <v>54</v>
      </c>
      <c r="C11" s="1" t="s">
        <v>55</v>
      </c>
      <c r="D11" s="1" t="s">
        <v>49</v>
      </c>
      <c r="E11" s="1" t="s">
        <v>41</v>
      </c>
      <c r="F11" s="1">
        <v>5.45</v>
      </c>
      <c r="G11" s="1">
        <v>6.07</v>
      </c>
      <c r="H11" s="1">
        <v>11.4</v>
      </c>
      <c r="I11" s="1">
        <v>46</v>
      </c>
      <c r="J11" s="1">
        <v>52</v>
      </c>
      <c r="K11" s="1">
        <v>13.3</v>
      </c>
      <c r="L11" s="1">
        <v>7</v>
      </c>
      <c r="M11" s="1">
        <v>20</v>
      </c>
      <c r="N11" s="1">
        <v>6.3</v>
      </c>
      <c r="O11" s="1">
        <v>0</v>
      </c>
      <c r="P11" s="1" t="s">
        <v>29</v>
      </c>
      <c r="Q11" s="1">
        <v>1</v>
      </c>
      <c r="R11" s="1">
        <v>25.9</v>
      </c>
      <c r="S11" s="1" t="s">
        <v>3</v>
      </c>
      <c r="T11" s="4" t="s">
        <v>30</v>
      </c>
    </row>
    <row r="12" spans="1:20">
      <c r="A12" s="3" t="s">
        <v>56</v>
      </c>
      <c r="B12" s="1" t="s">
        <v>46</v>
      </c>
      <c r="C12" s="1" t="s">
        <v>55</v>
      </c>
      <c r="D12" s="1" t="s">
        <v>52</v>
      </c>
      <c r="E12" s="1" t="s">
        <v>41</v>
      </c>
      <c r="F12" s="1">
        <v>24.52</v>
      </c>
      <c r="G12" s="1">
        <v>26.18</v>
      </c>
      <c r="H12" s="1">
        <v>6.8</v>
      </c>
      <c r="I12" s="1">
        <v>434</v>
      </c>
      <c r="J12" s="1">
        <v>593</v>
      </c>
      <c r="K12" s="1">
        <v>36.700000000000003</v>
      </c>
      <c r="L12" s="1">
        <v>4</v>
      </c>
      <c r="M12" s="1">
        <v>70</v>
      </c>
      <c r="N12" s="1">
        <v>7.4</v>
      </c>
      <c r="O12" s="1">
        <v>0</v>
      </c>
      <c r="P12" s="1" t="s">
        <v>44</v>
      </c>
      <c r="Q12" s="1">
        <v>2</v>
      </c>
      <c r="R12" s="1">
        <v>41.5</v>
      </c>
      <c r="S12" s="1" t="s">
        <v>4</v>
      </c>
      <c r="T12" s="4" t="s">
        <v>42</v>
      </c>
    </row>
    <row r="13" spans="1:20">
      <c r="A13" s="3" t="s">
        <v>57</v>
      </c>
      <c r="B13" s="1" t="s">
        <v>25</v>
      </c>
      <c r="C13" s="1" t="s">
        <v>40</v>
      </c>
      <c r="D13" s="1" t="s">
        <v>36</v>
      </c>
      <c r="E13" s="1" t="s">
        <v>28</v>
      </c>
      <c r="F13" s="1">
        <v>20.41</v>
      </c>
      <c r="G13" s="1">
        <v>19.54</v>
      </c>
      <c r="H13" s="1">
        <v>-4.3</v>
      </c>
      <c r="I13" s="1">
        <v>255</v>
      </c>
      <c r="J13" s="1">
        <v>318</v>
      </c>
      <c r="K13" s="1">
        <v>25</v>
      </c>
      <c r="L13" s="1">
        <v>27</v>
      </c>
      <c r="M13" s="1">
        <v>56</v>
      </c>
      <c r="N13" s="1">
        <v>0</v>
      </c>
      <c r="O13" s="1">
        <v>0</v>
      </c>
      <c r="P13" s="1" t="s">
        <v>29</v>
      </c>
      <c r="Q13" s="1">
        <v>0</v>
      </c>
      <c r="R13" s="1">
        <v>17.2</v>
      </c>
      <c r="S13" s="1" t="s">
        <v>3</v>
      </c>
      <c r="T13" s="4" t="s">
        <v>30</v>
      </c>
    </row>
    <row r="14" spans="1:20">
      <c r="A14" s="3" t="s">
        <v>58</v>
      </c>
      <c r="B14" s="1" t="s">
        <v>32</v>
      </c>
      <c r="C14" s="1" t="s">
        <v>59</v>
      </c>
      <c r="D14" s="1" t="s">
        <v>36</v>
      </c>
      <c r="E14" s="1" t="s">
        <v>41</v>
      </c>
      <c r="F14" s="1">
        <v>27.99</v>
      </c>
      <c r="G14" s="1">
        <v>31.12</v>
      </c>
      <c r="H14" s="1">
        <v>11.2</v>
      </c>
      <c r="I14" s="1">
        <v>266</v>
      </c>
      <c r="J14" s="1">
        <v>273</v>
      </c>
      <c r="K14" s="1">
        <v>2.9</v>
      </c>
      <c r="L14" s="1">
        <v>28</v>
      </c>
      <c r="M14" s="1">
        <v>21</v>
      </c>
      <c r="N14" s="1">
        <v>2.2000000000000002</v>
      </c>
      <c r="O14" s="1">
        <v>3</v>
      </c>
      <c r="P14" s="1" t="s">
        <v>44</v>
      </c>
      <c r="Q14" s="1">
        <v>3</v>
      </c>
      <c r="R14" s="1">
        <v>29.4</v>
      </c>
      <c r="S14" s="1" t="s">
        <v>3</v>
      </c>
      <c r="T14" s="4" t="s">
        <v>30</v>
      </c>
    </row>
    <row r="15" spans="1:20">
      <c r="A15" s="3" t="s">
        <v>60</v>
      </c>
      <c r="B15" s="1" t="s">
        <v>35</v>
      </c>
      <c r="C15" s="1" t="s">
        <v>61</v>
      </c>
      <c r="D15" s="1" t="s">
        <v>36</v>
      </c>
      <c r="E15" s="1" t="s">
        <v>47</v>
      </c>
      <c r="F15" s="1">
        <v>6.37</v>
      </c>
      <c r="G15" s="1">
        <v>6.64</v>
      </c>
      <c r="H15" s="1">
        <v>4.2</v>
      </c>
      <c r="I15" s="1">
        <v>74</v>
      </c>
      <c r="J15" s="1">
        <v>87</v>
      </c>
      <c r="K15" s="1">
        <v>17.899999999999999</v>
      </c>
      <c r="L15" s="1">
        <v>13</v>
      </c>
      <c r="M15" s="1">
        <v>22</v>
      </c>
      <c r="N15" s="1">
        <v>6.7</v>
      </c>
      <c r="O15" s="1">
        <v>0</v>
      </c>
      <c r="P15" s="1" t="s">
        <v>29</v>
      </c>
      <c r="Q15" s="1">
        <v>0</v>
      </c>
      <c r="R15" s="1">
        <v>23</v>
      </c>
      <c r="S15" s="1" t="s">
        <v>3</v>
      </c>
      <c r="T15" s="4" t="s">
        <v>30</v>
      </c>
    </row>
    <row r="16" spans="1:20">
      <c r="A16" s="3" t="s">
        <v>62</v>
      </c>
      <c r="B16" s="1" t="s">
        <v>25</v>
      </c>
      <c r="C16" s="1" t="s">
        <v>59</v>
      </c>
      <c r="D16" s="1" t="s">
        <v>52</v>
      </c>
      <c r="E16" s="1" t="s">
        <v>28</v>
      </c>
      <c r="F16" s="1">
        <v>34.81</v>
      </c>
      <c r="G16" s="1">
        <v>37.340000000000003</v>
      </c>
      <c r="H16" s="1">
        <v>7.3</v>
      </c>
      <c r="I16" s="1">
        <v>323</v>
      </c>
      <c r="J16" s="1">
        <v>363</v>
      </c>
      <c r="K16" s="1">
        <v>12.7</v>
      </c>
      <c r="L16" s="1">
        <v>19</v>
      </c>
      <c r="M16" s="1">
        <v>60</v>
      </c>
      <c r="N16" s="1">
        <v>0</v>
      </c>
      <c r="O16" s="1">
        <v>0</v>
      </c>
      <c r="P16" s="1" t="s">
        <v>29</v>
      </c>
      <c r="Q16" s="1">
        <v>1</v>
      </c>
      <c r="R16" s="1">
        <v>21.2</v>
      </c>
      <c r="S16" s="1" t="s">
        <v>3</v>
      </c>
      <c r="T16" s="4" t="s">
        <v>30</v>
      </c>
    </row>
    <row r="17" spans="1:20">
      <c r="A17" s="3" t="s">
        <v>63</v>
      </c>
      <c r="B17" s="1" t="s">
        <v>54</v>
      </c>
      <c r="C17" s="1" t="s">
        <v>40</v>
      </c>
      <c r="D17" s="1" t="s">
        <v>49</v>
      </c>
      <c r="E17" s="1" t="s">
        <v>41</v>
      </c>
      <c r="F17" s="1">
        <v>18.86</v>
      </c>
      <c r="G17" s="1">
        <v>19.559999999999999</v>
      </c>
      <c r="H17" s="1">
        <v>3.7</v>
      </c>
      <c r="I17" s="1">
        <v>277</v>
      </c>
      <c r="J17" s="1">
        <v>317</v>
      </c>
      <c r="K17" s="1">
        <v>14.6</v>
      </c>
      <c r="L17" s="1">
        <v>15</v>
      </c>
      <c r="M17" s="1">
        <v>47</v>
      </c>
      <c r="N17" s="1">
        <v>11.7</v>
      </c>
      <c r="O17" s="1">
        <v>0</v>
      </c>
      <c r="P17" s="1" t="s">
        <v>37</v>
      </c>
      <c r="Q17" s="1">
        <v>0</v>
      </c>
      <c r="R17" s="1">
        <v>26.4</v>
      </c>
      <c r="S17" s="1" t="s">
        <v>3</v>
      </c>
      <c r="T17" s="4" t="s">
        <v>30</v>
      </c>
    </row>
    <row r="18" spans="1:20">
      <c r="A18" s="3" t="s">
        <v>64</v>
      </c>
      <c r="B18" s="1" t="s">
        <v>39</v>
      </c>
      <c r="C18" s="1" t="s">
        <v>59</v>
      </c>
      <c r="D18" s="1" t="s">
        <v>27</v>
      </c>
      <c r="E18" s="1" t="s">
        <v>41</v>
      </c>
      <c r="F18" s="1">
        <v>11.51</v>
      </c>
      <c r="G18" s="1">
        <v>13.86</v>
      </c>
      <c r="H18" s="1">
        <v>20.399999999999999</v>
      </c>
      <c r="I18" s="1">
        <v>117</v>
      </c>
      <c r="J18" s="1">
        <v>128</v>
      </c>
      <c r="K18" s="1">
        <v>10.1</v>
      </c>
      <c r="L18" s="1">
        <v>6</v>
      </c>
      <c r="M18" s="1">
        <v>72</v>
      </c>
      <c r="N18" s="1">
        <v>8.8000000000000007</v>
      </c>
      <c r="O18" s="1">
        <v>0</v>
      </c>
      <c r="P18" s="1" t="s">
        <v>37</v>
      </c>
      <c r="Q18" s="1">
        <v>0</v>
      </c>
      <c r="R18" s="1">
        <v>37.299999999999997</v>
      </c>
      <c r="S18" s="1" t="s">
        <v>4</v>
      </c>
      <c r="T18" s="4" t="s">
        <v>42</v>
      </c>
    </row>
    <row r="19" spans="1:20">
      <c r="A19" s="3" t="s">
        <v>65</v>
      </c>
      <c r="B19" s="1" t="s">
        <v>39</v>
      </c>
      <c r="C19" s="1" t="s">
        <v>33</v>
      </c>
      <c r="D19" s="1" t="s">
        <v>27</v>
      </c>
      <c r="E19" s="1" t="s">
        <v>41</v>
      </c>
      <c r="F19" s="1">
        <v>13.61</v>
      </c>
      <c r="G19" s="1">
        <v>15.4</v>
      </c>
      <c r="H19" s="1">
        <v>13.1</v>
      </c>
      <c r="I19" s="1">
        <v>174</v>
      </c>
      <c r="J19" s="1">
        <v>214</v>
      </c>
      <c r="K19" s="1">
        <v>23.1</v>
      </c>
      <c r="L19" s="1">
        <v>21</v>
      </c>
      <c r="M19" s="1">
        <v>18</v>
      </c>
      <c r="N19" s="1">
        <v>9.9</v>
      </c>
      <c r="O19" s="1">
        <v>2</v>
      </c>
      <c r="P19" s="1" t="s">
        <v>29</v>
      </c>
      <c r="Q19" s="1">
        <v>1</v>
      </c>
      <c r="R19" s="1">
        <v>41.3</v>
      </c>
      <c r="S19" s="1" t="s">
        <v>4</v>
      </c>
      <c r="T19" s="4" t="s">
        <v>42</v>
      </c>
    </row>
    <row r="20" spans="1:20">
      <c r="A20" s="3" t="s">
        <v>66</v>
      </c>
      <c r="B20" s="1" t="s">
        <v>46</v>
      </c>
      <c r="C20" s="1" t="s">
        <v>61</v>
      </c>
      <c r="D20" s="1" t="s">
        <v>52</v>
      </c>
      <c r="E20" s="1" t="s">
        <v>28</v>
      </c>
      <c r="F20" s="1">
        <v>5.72</v>
      </c>
      <c r="G20" s="1">
        <v>6.56</v>
      </c>
      <c r="H20" s="1">
        <v>14.6</v>
      </c>
      <c r="I20" s="1">
        <v>70</v>
      </c>
      <c r="J20" s="1">
        <v>84</v>
      </c>
      <c r="K20" s="1">
        <v>21.2</v>
      </c>
      <c r="L20" s="1">
        <v>17</v>
      </c>
      <c r="M20" s="1">
        <v>28</v>
      </c>
      <c r="N20" s="1">
        <v>1.4</v>
      </c>
      <c r="O20" s="1">
        <v>2</v>
      </c>
      <c r="P20" s="1" t="s">
        <v>37</v>
      </c>
      <c r="Q20" s="1">
        <v>1</v>
      </c>
      <c r="R20" s="1">
        <v>31.4</v>
      </c>
      <c r="S20" s="1" t="s">
        <v>3</v>
      </c>
      <c r="T20" s="4" t="s">
        <v>30</v>
      </c>
    </row>
    <row r="21" spans="1:20">
      <c r="A21" s="3" t="s">
        <v>67</v>
      </c>
      <c r="B21" s="1" t="s">
        <v>25</v>
      </c>
      <c r="C21" s="1" t="s">
        <v>55</v>
      </c>
      <c r="D21" s="1" t="s">
        <v>27</v>
      </c>
      <c r="E21" s="1" t="s">
        <v>28</v>
      </c>
      <c r="F21" s="1">
        <v>33.18</v>
      </c>
      <c r="G21" s="1">
        <v>35.409999999999997</v>
      </c>
      <c r="H21" s="1">
        <v>6.7</v>
      </c>
      <c r="I21" s="1">
        <v>531</v>
      </c>
      <c r="J21" s="1">
        <v>635</v>
      </c>
      <c r="K21" s="1">
        <v>19.600000000000001</v>
      </c>
      <c r="L21" s="1">
        <v>7</v>
      </c>
      <c r="M21" s="1">
        <v>18</v>
      </c>
      <c r="N21" s="1">
        <v>8.6999999999999993</v>
      </c>
      <c r="O21" s="1">
        <v>0</v>
      </c>
      <c r="P21" s="1" t="s">
        <v>37</v>
      </c>
      <c r="Q21" s="1">
        <v>1</v>
      </c>
      <c r="R21" s="1">
        <v>24.2</v>
      </c>
      <c r="S21" s="1" t="s">
        <v>3</v>
      </c>
      <c r="T21" s="4" t="s">
        <v>30</v>
      </c>
    </row>
    <row r="22" spans="1:20">
      <c r="A22" s="3" t="s">
        <v>68</v>
      </c>
      <c r="B22" s="1" t="s">
        <v>39</v>
      </c>
      <c r="C22" s="1" t="s">
        <v>61</v>
      </c>
      <c r="D22" s="1" t="s">
        <v>52</v>
      </c>
      <c r="E22" s="1" t="s">
        <v>28</v>
      </c>
      <c r="F22" s="1">
        <v>20.78</v>
      </c>
      <c r="G22" s="1">
        <v>21.99</v>
      </c>
      <c r="H22" s="1">
        <v>5.8</v>
      </c>
      <c r="I22" s="1">
        <v>345</v>
      </c>
      <c r="J22" s="1">
        <v>406</v>
      </c>
      <c r="K22" s="1">
        <v>17.8</v>
      </c>
      <c r="L22" s="1">
        <v>21</v>
      </c>
      <c r="M22" s="1">
        <v>9</v>
      </c>
      <c r="N22" s="1">
        <v>0.4</v>
      </c>
      <c r="O22" s="1">
        <v>1</v>
      </c>
      <c r="P22" s="1" t="s">
        <v>29</v>
      </c>
      <c r="Q22" s="1">
        <v>0</v>
      </c>
      <c r="R22" s="1">
        <v>19.600000000000001</v>
      </c>
      <c r="S22" s="1" t="s">
        <v>3</v>
      </c>
      <c r="T22" s="4" t="s">
        <v>30</v>
      </c>
    </row>
    <row r="23" spans="1:20">
      <c r="A23" s="3" t="s">
        <v>69</v>
      </c>
      <c r="B23" s="1" t="s">
        <v>32</v>
      </c>
      <c r="C23" s="1" t="s">
        <v>55</v>
      </c>
      <c r="D23" s="1" t="s">
        <v>49</v>
      </c>
      <c r="E23" s="1" t="s">
        <v>28</v>
      </c>
      <c r="F23" s="1">
        <v>22.63</v>
      </c>
      <c r="G23" s="1">
        <v>22.27</v>
      </c>
      <c r="H23" s="1">
        <v>-1.6</v>
      </c>
      <c r="I23" s="1">
        <v>229</v>
      </c>
      <c r="J23" s="1">
        <v>280</v>
      </c>
      <c r="K23" s="1">
        <v>22.5</v>
      </c>
      <c r="L23" s="1">
        <v>16</v>
      </c>
      <c r="M23" s="1">
        <v>58</v>
      </c>
      <c r="N23" s="1">
        <v>10.199999999999999</v>
      </c>
      <c r="O23" s="1">
        <v>0</v>
      </c>
      <c r="P23" s="1" t="s">
        <v>37</v>
      </c>
      <c r="Q23" s="1">
        <v>0</v>
      </c>
      <c r="R23" s="1">
        <v>25.7</v>
      </c>
      <c r="S23" s="1" t="s">
        <v>3</v>
      </c>
      <c r="T23" s="4" t="s">
        <v>30</v>
      </c>
    </row>
    <row r="24" spans="1:20">
      <c r="A24" s="3" t="s">
        <v>70</v>
      </c>
      <c r="B24" s="1" t="s">
        <v>46</v>
      </c>
      <c r="C24" s="1" t="s">
        <v>26</v>
      </c>
      <c r="D24" s="1" t="s">
        <v>36</v>
      </c>
      <c r="E24" s="1" t="s">
        <v>47</v>
      </c>
      <c r="F24" s="1">
        <v>43.14</v>
      </c>
      <c r="G24" s="1">
        <v>45.08</v>
      </c>
      <c r="H24" s="1">
        <v>4.5</v>
      </c>
      <c r="I24" s="1">
        <v>774</v>
      </c>
      <c r="J24" s="1">
        <v>967</v>
      </c>
      <c r="K24" s="1">
        <v>25</v>
      </c>
      <c r="L24" s="1">
        <v>21</v>
      </c>
      <c r="M24" s="1">
        <v>54</v>
      </c>
      <c r="N24" s="1">
        <v>7.4</v>
      </c>
      <c r="O24" s="1">
        <v>0</v>
      </c>
      <c r="P24" s="1" t="s">
        <v>37</v>
      </c>
      <c r="Q24" s="1">
        <v>0</v>
      </c>
      <c r="R24" s="1">
        <v>28</v>
      </c>
      <c r="S24" s="1" t="s">
        <v>3</v>
      </c>
      <c r="T24" s="4" t="s">
        <v>30</v>
      </c>
    </row>
    <row r="25" spans="1:20">
      <c r="A25" s="3" t="s">
        <v>71</v>
      </c>
      <c r="B25" s="1" t="s">
        <v>32</v>
      </c>
      <c r="C25" s="1" t="s">
        <v>40</v>
      </c>
      <c r="D25" s="1" t="s">
        <v>27</v>
      </c>
      <c r="E25" s="1" t="s">
        <v>41</v>
      </c>
      <c r="F25" s="1">
        <v>3.99</v>
      </c>
      <c r="G25" s="1">
        <v>4.3600000000000003</v>
      </c>
      <c r="H25" s="1">
        <v>9.3000000000000007</v>
      </c>
      <c r="I25" s="1">
        <v>55</v>
      </c>
      <c r="J25" s="1">
        <v>69</v>
      </c>
      <c r="K25" s="1">
        <v>26.1</v>
      </c>
      <c r="L25" s="1">
        <v>20</v>
      </c>
      <c r="M25" s="1">
        <v>92</v>
      </c>
      <c r="N25" s="1">
        <v>13.7</v>
      </c>
      <c r="O25" s="1">
        <v>0</v>
      </c>
      <c r="P25" s="1" t="s">
        <v>37</v>
      </c>
      <c r="Q25" s="1">
        <v>1</v>
      </c>
      <c r="R25" s="1">
        <v>41.6</v>
      </c>
      <c r="S25" s="1" t="s">
        <v>4</v>
      </c>
      <c r="T25" s="4" t="s">
        <v>42</v>
      </c>
    </row>
    <row r="26" spans="1:20">
      <c r="A26" s="3" t="s">
        <v>72</v>
      </c>
      <c r="B26" s="1" t="s">
        <v>54</v>
      </c>
      <c r="C26" s="1" t="s">
        <v>61</v>
      </c>
      <c r="D26" s="1" t="s">
        <v>27</v>
      </c>
      <c r="E26" s="1" t="s">
        <v>41</v>
      </c>
      <c r="F26" s="1">
        <v>30.87</v>
      </c>
      <c r="G26" s="1">
        <v>34.11</v>
      </c>
      <c r="H26" s="1">
        <v>10.5</v>
      </c>
      <c r="I26" s="1">
        <v>319</v>
      </c>
      <c r="J26" s="1">
        <v>423</v>
      </c>
      <c r="K26" s="1">
        <v>32.799999999999997</v>
      </c>
      <c r="L26" s="1">
        <v>7</v>
      </c>
      <c r="M26" s="1">
        <v>94</v>
      </c>
      <c r="N26" s="1">
        <v>0</v>
      </c>
      <c r="O26" s="1">
        <v>1</v>
      </c>
      <c r="P26" s="1" t="s">
        <v>29</v>
      </c>
      <c r="Q26" s="1">
        <v>0</v>
      </c>
      <c r="R26" s="1">
        <v>37.9</v>
      </c>
      <c r="S26" s="1" t="s">
        <v>4</v>
      </c>
      <c r="T26" s="4" t="s">
        <v>42</v>
      </c>
    </row>
    <row r="27" spans="1:20">
      <c r="A27" s="3" t="s">
        <v>73</v>
      </c>
      <c r="B27" s="1" t="s">
        <v>32</v>
      </c>
      <c r="C27" s="1" t="s">
        <v>59</v>
      </c>
      <c r="D27" s="1" t="s">
        <v>52</v>
      </c>
      <c r="E27" s="1" t="s">
        <v>41</v>
      </c>
      <c r="F27" s="1">
        <v>26.09</v>
      </c>
      <c r="G27" s="1">
        <v>31.33</v>
      </c>
      <c r="H27" s="1">
        <v>20.100000000000001</v>
      </c>
      <c r="I27" s="1">
        <v>291</v>
      </c>
      <c r="J27" s="1">
        <v>359</v>
      </c>
      <c r="K27" s="1">
        <v>23.4</v>
      </c>
      <c r="L27" s="1">
        <v>12</v>
      </c>
      <c r="M27" s="1">
        <v>25</v>
      </c>
      <c r="N27" s="1">
        <v>6.3</v>
      </c>
      <c r="O27" s="1">
        <v>1</v>
      </c>
      <c r="P27" s="1" t="s">
        <v>37</v>
      </c>
      <c r="Q27" s="1">
        <v>0</v>
      </c>
      <c r="R27" s="1">
        <v>37.6</v>
      </c>
      <c r="S27" s="1" t="s">
        <v>4</v>
      </c>
      <c r="T27" s="4" t="s">
        <v>42</v>
      </c>
    </row>
    <row r="28" spans="1:20">
      <c r="A28" s="3" t="s">
        <v>74</v>
      </c>
      <c r="B28" s="1" t="s">
        <v>25</v>
      </c>
      <c r="C28" s="1" t="s">
        <v>40</v>
      </c>
      <c r="D28" s="1" t="s">
        <v>36</v>
      </c>
      <c r="E28" s="1" t="s">
        <v>47</v>
      </c>
      <c r="F28" s="1">
        <v>41.91</v>
      </c>
      <c r="G28" s="1">
        <v>44.73</v>
      </c>
      <c r="H28" s="1">
        <v>6.7</v>
      </c>
      <c r="I28" s="1">
        <v>727</v>
      </c>
      <c r="J28" s="1">
        <v>713</v>
      </c>
      <c r="K28" s="1">
        <v>-1.9</v>
      </c>
      <c r="L28" s="1">
        <v>4</v>
      </c>
      <c r="M28" s="1">
        <v>39</v>
      </c>
      <c r="N28" s="1">
        <v>5.0999999999999996</v>
      </c>
      <c r="O28" s="1">
        <v>3</v>
      </c>
      <c r="P28" s="1" t="s">
        <v>44</v>
      </c>
      <c r="Q28" s="1">
        <v>0</v>
      </c>
      <c r="R28" s="1">
        <v>29.2</v>
      </c>
      <c r="S28" s="1" t="s">
        <v>3</v>
      </c>
      <c r="T28" s="4" t="s">
        <v>30</v>
      </c>
    </row>
    <row r="29" spans="1:20">
      <c r="A29" s="3" t="s">
        <v>75</v>
      </c>
      <c r="B29" s="1" t="s">
        <v>54</v>
      </c>
      <c r="C29" s="1" t="s">
        <v>40</v>
      </c>
      <c r="D29" s="1" t="s">
        <v>36</v>
      </c>
      <c r="E29" s="1" t="s">
        <v>28</v>
      </c>
      <c r="F29" s="1">
        <v>39.82</v>
      </c>
      <c r="G29" s="1">
        <v>41.85</v>
      </c>
      <c r="H29" s="1">
        <v>5.0999999999999996</v>
      </c>
      <c r="I29" s="1">
        <v>668</v>
      </c>
      <c r="J29" s="1">
        <v>837</v>
      </c>
      <c r="K29" s="1">
        <v>25.3</v>
      </c>
      <c r="L29" s="1">
        <v>15</v>
      </c>
      <c r="M29" s="1">
        <v>21</v>
      </c>
      <c r="N29" s="1">
        <v>2.7</v>
      </c>
      <c r="O29" s="1">
        <v>0</v>
      </c>
      <c r="P29" s="1" t="s">
        <v>29</v>
      </c>
      <c r="Q29" s="1">
        <v>0</v>
      </c>
      <c r="R29" s="1">
        <v>22.7</v>
      </c>
      <c r="S29" s="1" t="s">
        <v>3</v>
      </c>
      <c r="T29" s="4" t="s">
        <v>30</v>
      </c>
    </row>
    <row r="30" spans="1:20">
      <c r="A30" s="3" t="s">
        <v>76</v>
      </c>
      <c r="B30" s="1" t="s">
        <v>25</v>
      </c>
      <c r="C30" s="1" t="s">
        <v>59</v>
      </c>
      <c r="D30" s="1" t="s">
        <v>27</v>
      </c>
      <c r="E30" s="1" t="s">
        <v>41</v>
      </c>
      <c r="F30" s="1">
        <v>14.52</v>
      </c>
      <c r="G30" s="1">
        <v>15.5</v>
      </c>
      <c r="H30" s="1">
        <v>6.8</v>
      </c>
      <c r="I30" s="1">
        <v>212</v>
      </c>
      <c r="J30" s="1">
        <v>253</v>
      </c>
      <c r="K30" s="1">
        <v>19.5</v>
      </c>
      <c r="L30" s="1">
        <v>8</v>
      </c>
      <c r="M30" s="1">
        <v>31</v>
      </c>
      <c r="N30" s="1">
        <v>11.2</v>
      </c>
      <c r="O30" s="1">
        <v>2</v>
      </c>
      <c r="P30" s="1" t="s">
        <v>29</v>
      </c>
      <c r="Q30" s="1">
        <v>0</v>
      </c>
      <c r="R30" s="1">
        <v>37.9</v>
      </c>
      <c r="S30" s="1" t="s">
        <v>4</v>
      </c>
      <c r="T30" s="4" t="s">
        <v>42</v>
      </c>
    </row>
    <row r="31" spans="1:20">
      <c r="A31" s="3" t="s">
        <v>77</v>
      </c>
      <c r="B31" s="1" t="s">
        <v>39</v>
      </c>
      <c r="C31" s="1" t="s">
        <v>40</v>
      </c>
      <c r="D31" s="1" t="s">
        <v>49</v>
      </c>
      <c r="E31" s="1" t="s">
        <v>41</v>
      </c>
      <c r="F31" s="1">
        <v>10.36</v>
      </c>
      <c r="G31" s="1">
        <v>12.25</v>
      </c>
      <c r="H31" s="1">
        <v>18.3</v>
      </c>
      <c r="I31" s="1">
        <v>148</v>
      </c>
      <c r="J31" s="1">
        <v>184</v>
      </c>
      <c r="K31" s="1">
        <v>24.9</v>
      </c>
      <c r="L31" s="1">
        <v>12</v>
      </c>
      <c r="M31" s="1">
        <v>53</v>
      </c>
      <c r="N31" s="1">
        <v>9.6</v>
      </c>
      <c r="O31" s="1">
        <v>0</v>
      </c>
      <c r="P31" s="1" t="s">
        <v>44</v>
      </c>
      <c r="Q31" s="1">
        <v>0</v>
      </c>
      <c r="R31" s="1">
        <v>45.3</v>
      </c>
      <c r="S31" s="1" t="s">
        <v>4</v>
      </c>
      <c r="T31" s="4" t="s">
        <v>42</v>
      </c>
    </row>
    <row r="32" spans="1:20">
      <c r="A32" s="3" t="s">
        <v>78</v>
      </c>
      <c r="B32" s="1" t="s">
        <v>25</v>
      </c>
      <c r="C32" s="1" t="s">
        <v>61</v>
      </c>
      <c r="D32" s="1" t="s">
        <v>52</v>
      </c>
      <c r="E32" s="1" t="s">
        <v>47</v>
      </c>
      <c r="F32" s="1">
        <v>1.65</v>
      </c>
      <c r="G32" s="1">
        <v>1.83</v>
      </c>
      <c r="H32" s="1">
        <v>10.8</v>
      </c>
      <c r="I32" s="1">
        <v>25</v>
      </c>
      <c r="J32" s="1">
        <v>32</v>
      </c>
      <c r="K32" s="1">
        <v>30.7</v>
      </c>
      <c r="L32" s="1">
        <v>24</v>
      </c>
      <c r="M32" s="1">
        <v>78</v>
      </c>
      <c r="N32" s="1">
        <v>3.2</v>
      </c>
      <c r="O32" s="1">
        <v>0</v>
      </c>
      <c r="P32" s="1" t="s">
        <v>37</v>
      </c>
      <c r="Q32" s="1">
        <v>2</v>
      </c>
      <c r="R32" s="1">
        <v>33.799999999999997</v>
      </c>
      <c r="S32" s="1" t="s">
        <v>3</v>
      </c>
      <c r="T32" s="4" t="s">
        <v>30</v>
      </c>
    </row>
    <row r="33" spans="1:20">
      <c r="A33" s="3" t="s">
        <v>79</v>
      </c>
      <c r="B33" s="1" t="s">
        <v>35</v>
      </c>
      <c r="C33" s="1" t="s">
        <v>61</v>
      </c>
      <c r="D33" s="1" t="s">
        <v>27</v>
      </c>
      <c r="E33" s="1" t="s">
        <v>28</v>
      </c>
      <c r="F33" s="1">
        <v>42.61</v>
      </c>
      <c r="G33" s="1">
        <v>44.67</v>
      </c>
      <c r="H33" s="1">
        <v>4.8</v>
      </c>
      <c r="I33" s="1">
        <v>635</v>
      </c>
      <c r="J33" s="1">
        <v>676</v>
      </c>
      <c r="K33" s="1">
        <v>6.5</v>
      </c>
      <c r="L33" s="1">
        <v>8</v>
      </c>
      <c r="M33" s="1">
        <v>36</v>
      </c>
      <c r="N33" s="1">
        <v>0</v>
      </c>
      <c r="O33" s="1">
        <v>2</v>
      </c>
      <c r="P33" s="1" t="s">
        <v>29</v>
      </c>
      <c r="Q33" s="1">
        <v>0</v>
      </c>
      <c r="R33" s="1">
        <v>20.5</v>
      </c>
      <c r="S33" s="1" t="s">
        <v>3</v>
      </c>
      <c r="T33" s="4" t="s">
        <v>30</v>
      </c>
    </row>
    <row r="34" spans="1:20">
      <c r="A34" s="3" t="s">
        <v>80</v>
      </c>
      <c r="B34" s="1" t="s">
        <v>54</v>
      </c>
      <c r="C34" s="1" t="s">
        <v>40</v>
      </c>
      <c r="D34" s="1" t="s">
        <v>27</v>
      </c>
      <c r="E34" s="1" t="s">
        <v>47</v>
      </c>
      <c r="F34" s="1">
        <v>40.61</v>
      </c>
      <c r="G34" s="1">
        <v>45.11</v>
      </c>
      <c r="H34" s="1">
        <v>11.1</v>
      </c>
      <c r="I34" s="1">
        <v>648</v>
      </c>
      <c r="J34" s="1">
        <v>760</v>
      </c>
      <c r="K34" s="1">
        <v>17.3</v>
      </c>
      <c r="L34" s="1">
        <v>5</v>
      </c>
      <c r="M34" s="1">
        <v>72</v>
      </c>
      <c r="N34" s="1">
        <v>6</v>
      </c>
      <c r="O34" s="1">
        <v>0</v>
      </c>
      <c r="P34" s="1" t="s">
        <v>37</v>
      </c>
      <c r="Q34" s="1">
        <v>0</v>
      </c>
      <c r="R34" s="1">
        <v>30.5</v>
      </c>
      <c r="S34" s="1" t="s">
        <v>3</v>
      </c>
      <c r="T34" s="4" t="s">
        <v>30</v>
      </c>
    </row>
    <row r="35" spans="1:20">
      <c r="A35" s="3" t="s">
        <v>81</v>
      </c>
      <c r="B35" s="1" t="s">
        <v>35</v>
      </c>
      <c r="C35" s="1" t="s">
        <v>26</v>
      </c>
      <c r="D35" s="1" t="s">
        <v>52</v>
      </c>
      <c r="E35" s="1" t="s">
        <v>41</v>
      </c>
      <c r="F35" s="1">
        <v>8.2200000000000006</v>
      </c>
      <c r="G35" s="1">
        <v>8.8000000000000007</v>
      </c>
      <c r="H35" s="1">
        <v>7.1</v>
      </c>
      <c r="I35" s="1">
        <v>142</v>
      </c>
      <c r="J35" s="1">
        <v>147</v>
      </c>
      <c r="K35" s="1">
        <v>3.7</v>
      </c>
      <c r="L35" s="1">
        <v>9</v>
      </c>
      <c r="M35" s="1">
        <v>97</v>
      </c>
      <c r="N35" s="1">
        <v>5.8</v>
      </c>
      <c r="O35" s="1">
        <v>1</v>
      </c>
      <c r="P35" s="1" t="s">
        <v>44</v>
      </c>
      <c r="Q35" s="1">
        <v>0</v>
      </c>
      <c r="R35" s="1">
        <v>31</v>
      </c>
      <c r="S35" s="1" t="s">
        <v>3</v>
      </c>
      <c r="T35" s="4" t="s">
        <v>30</v>
      </c>
    </row>
    <row r="36" spans="1:20">
      <c r="A36" s="3" t="s">
        <v>82</v>
      </c>
      <c r="B36" s="1" t="s">
        <v>25</v>
      </c>
      <c r="C36" s="1" t="s">
        <v>26</v>
      </c>
      <c r="D36" s="1" t="s">
        <v>36</v>
      </c>
      <c r="E36" s="1" t="s">
        <v>47</v>
      </c>
      <c r="F36" s="1">
        <v>39.090000000000003</v>
      </c>
      <c r="G36" s="1">
        <v>40.36</v>
      </c>
      <c r="H36" s="1">
        <v>3.3</v>
      </c>
      <c r="I36" s="1">
        <v>629</v>
      </c>
      <c r="J36" s="1">
        <v>699</v>
      </c>
      <c r="K36" s="1">
        <v>11.2</v>
      </c>
      <c r="L36" s="1">
        <v>12</v>
      </c>
      <c r="M36" s="1">
        <v>16</v>
      </c>
      <c r="N36" s="1">
        <v>5.4</v>
      </c>
      <c r="O36" s="1">
        <v>1</v>
      </c>
      <c r="P36" s="1" t="s">
        <v>37</v>
      </c>
      <c r="Q36" s="1">
        <v>0</v>
      </c>
      <c r="R36" s="1">
        <v>17.8</v>
      </c>
      <c r="S36" s="1" t="s">
        <v>3</v>
      </c>
      <c r="T36" s="4" t="s">
        <v>30</v>
      </c>
    </row>
    <row r="37" spans="1:20">
      <c r="A37" s="3" t="s">
        <v>83</v>
      </c>
      <c r="B37" s="1" t="s">
        <v>46</v>
      </c>
      <c r="C37" s="1" t="s">
        <v>55</v>
      </c>
      <c r="D37" s="1" t="s">
        <v>49</v>
      </c>
      <c r="E37" s="1" t="s">
        <v>28</v>
      </c>
      <c r="F37" s="1">
        <v>16.71</v>
      </c>
      <c r="G37" s="1">
        <v>18.25</v>
      </c>
      <c r="H37" s="1">
        <v>9.1999999999999993</v>
      </c>
      <c r="I37" s="1">
        <v>270</v>
      </c>
      <c r="J37" s="1">
        <v>350</v>
      </c>
      <c r="K37" s="1">
        <v>29.8</v>
      </c>
      <c r="L37" s="1">
        <v>11</v>
      </c>
      <c r="M37" s="1">
        <v>17</v>
      </c>
      <c r="N37" s="1">
        <v>5.5</v>
      </c>
      <c r="O37" s="1">
        <v>1</v>
      </c>
      <c r="P37" s="1" t="s">
        <v>37</v>
      </c>
      <c r="Q37" s="1">
        <v>0</v>
      </c>
      <c r="R37" s="1">
        <v>30.3</v>
      </c>
      <c r="S37" s="1" t="s">
        <v>3</v>
      </c>
      <c r="T37" s="4" t="s">
        <v>30</v>
      </c>
    </row>
    <row r="38" spans="1:20">
      <c r="A38" s="3" t="s">
        <v>84</v>
      </c>
      <c r="B38" s="1" t="s">
        <v>32</v>
      </c>
      <c r="C38" s="1" t="s">
        <v>26</v>
      </c>
      <c r="D38" s="1" t="s">
        <v>36</v>
      </c>
      <c r="E38" s="1" t="s">
        <v>47</v>
      </c>
      <c r="F38" s="1">
        <v>23.66</v>
      </c>
      <c r="G38" s="1">
        <v>25.8</v>
      </c>
      <c r="H38" s="1">
        <v>9.1</v>
      </c>
      <c r="I38" s="1">
        <v>350</v>
      </c>
      <c r="J38" s="1">
        <v>410</v>
      </c>
      <c r="K38" s="1">
        <v>17.3</v>
      </c>
      <c r="L38" s="1">
        <v>21</v>
      </c>
      <c r="M38" s="1">
        <v>29</v>
      </c>
      <c r="N38" s="1">
        <v>0</v>
      </c>
      <c r="O38" s="1">
        <v>0</v>
      </c>
      <c r="P38" s="1" t="s">
        <v>44</v>
      </c>
      <c r="Q38" s="1">
        <v>0</v>
      </c>
      <c r="R38" s="1">
        <v>22.6</v>
      </c>
      <c r="S38" s="1" t="s">
        <v>3</v>
      </c>
      <c r="T38" s="4" t="s">
        <v>30</v>
      </c>
    </row>
    <row r="39" spans="1:20">
      <c r="A39" s="3" t="s">
        <v>85</v>
      </c>
      <c r="B39" s="1" t="s">
        <v>35</v>
      </c>
      <c r="C39" s="1" t="s">
        <v>61</v>
      </c>
      <c r="D39" s="1" t="s">
        <v>36</v>
      </c>
      <c r="E39" s="1" t="s">
        <v>28</v>
      </c>
      <c r="F39" s="1">
        <v>27.45</v>
      </c>
      <c r="G39" s="1">
        <v>27.9</v>
      </c>
      <c r="H39" s="1">
        <v>1.6</v>
      </c>
      <c r="I39" s="1">
        <v>314</v>
      </c>
      <c r="J39" s="1">
        <v>345</v>
      </c>
      <c r="K39" s="1">
        <v>10.1</v>
      </c>
      <c r="L39" s="1">
        <v>14</v>
      </c>
      <c r="M39" s="1">
        <v>30</v>
      </c>
      <c r="N39" s="1">
        <v>14.7</v>
      </c>
      <c r="O39" s="1">
        <v>3</v>
      </c>
      <c r="P39" s="1" t="s">
        <v>37</v>
      </c>
      <c r="Q39" s="1">
        <v>3</v>
      </c>
      <c r="R39" s="1">
        <v>33.9</v>
      </c>
      <c r="S39" s="1" t="s">
        <v>3</v>
      </c>
      <c r="T39" s="4" t="s">
        <v>30</v>
      </c>
    </row>
    <row r="40" spans="1:20">
      <c r="A40" s="3" t="s">
        <v>86</v>
      </c>
      <c r="B40" s="1" t="s">
        <v>54</v>
      </c>
      <c r="C40" s="1" t="s">
        <v>26</v>
      </c>
      <c r="D40" s="1" t="s">
        <v>36</v>
      </c>
      <c r="E40" s="1" t="s">
        <v>28</v>
      </c>
      <c r="F40" s="1">
        <v>20.47</v>
      </c>
      <c r="G40" s="1">
        <v>20.73</v>
      </c>
      <c r="H40" s="1">
        <v>1.3</v>
      </c>
      <c r="I40" s="1">
        <v>270</v>
      </c>
      <c r="J40" s="1">
        <v>309</v>
      </c>
      <c r="K40" s="1">
        <v>14.7</v>
      </c>
      <c r="L40" s="1">
        <v>21</v>
      </c>
      <c r="M40" s="1">
        <v>45</v>
      </c>
      <c r="N40" s="1">
        <v>4.7</v>
      </c>
      <c r="O40" s="1">
        <v>2</v>
      </c>
      <c r="P40" s="1" t="s">
        <v>29</v>
      </c>
      <c r="Q40" s="1">
        <v>0</v>
      </c>
      <c r="R40" s="1">
        <v>27.1</v>
      </c>
      <c r="S40" s="1" t="s">
        <v>3</v>
      </c>
      <c r="T40" s="4" t="s">
        <v>30</v>
      </c>
    </row>
    <row r="41" spans="1:20">
      <c r="A41" s="3" t="s">
        <v>87</v>
      </c>
      <c r="B41" s="1" t="s">
        <v>46</v>
      </c>
      <c r="C41" s="1" t="s">
        <v>40</v>
      </c>
      <c r="D41" s="1" t="s">
        <v>27</v>
      </c>
      <c r="E41" s="1" t="s">
        <v>41</v>
      </c>
      <c r="F41" s="1">
        <v>28.61</v>
      </c>
      <c r="G41" s="1">
        <v>29.7</v>
      </c>
      <c r="H41" s="1">
        <v>3.8</v>
      </c>
      <c r="I41" s="1">
        <v>418</v>
      </c>
      <c r="J41" s="1">
        <v>544</v>
      </c>
      <c r="K41" s="1">
        <v>30.3</v>
      </c>
      <c r="L41" s="1">
        <v>7</v>
      </c>
      <c r="M41" s="1">
        <v>73</v>
      </c>
      <c r="N41" s="1">
        <v>10.5</v>
      </c>
      <c r="O41" s="1">
        <v>0</v>
      </c>
      <c r="P41" s="1" t="s">
        <v>37</v>
      </c>
      <c r="Q41" s="1">
        <v>1</v>
      </c>
      <c r="R41" s="1">
        <v>35.1</v>
      </c>
      <c r="S41" s="1" t="s">
        <v>4</v>
      </c>
      <c r="T41" s="4" t="s">
        <v>42</v>
      </c>
    </row>
    <row r="42" spans="1:20">
      <c r="A42" s="3" t="s">
        <v>88</v>
      </c>
      <c r="B42" s="1" t="s">
        <v>46</v>
      </c>
      <c r="C42" s="1" t="s">
        <v>33</v>
      </c>
      <c r="D42" s="1" t="s">
        <v>36</v>
      </c>
      <c r="E42" s="1" t="s">
        <v>41</v>
      </c>
      <c r="F42" s="1">
        <v>9.85</v>
      </c>
      <c r="G42" s="1">
        <v>11.08</v>
      </c>
      <c r="H42" s="1">
        <v>12.5</v>
      </c>
      <c r="I42" s="1">
        <v>144</v>
      </c>
      <c r="J42" s="1">
        <v>161</v>
      </c>
      <c r="K42" s="1">
        <v>11.8</v>
      </c>
      <c r="L42" s="1">
        <v>16</v>
      </c>
      <c r="M42" s="1">
        <v>69</v>
      </c>
      <c r="N42" s="1">
        <v>13.1</v>
      </c>
      <c r="O42" s="1">
        <v>2</v>
      </c>
      <c r="P42" s="1" t="s">
        <v>29</v>
      </c>
      <c r="Q42" s="1">
        <v>0</v>
      </c>
      <c r="R42" s="1">
        <v>45.7</v>
      </c>
      <c r="S42" s="1" t="s">
        <v>4</v>
      </c>
      <c r="T42" s="4" t="s">
        <v>42</v>
      </c>
    </row>
    <row r="43" spans="1:20">
      <c r="A43" s="3" t="s">
        <v>89</v>
      </c>
      <c r="B43" s="1" t="s">
        <v>35</v>
      </c>
      <c r="C43" s="1" t="s">
        <v>40</v>
      </c>
      <c r="D43" s="1" t="s">
        <v>27</v>
      </c>
      <c r="E43" s="1" t="s">
        <v>47</v>
      </c>
      <c r="F43" s="1">
        <v>10.64</v>
      </c>
      <c r="G43" s="1">
        <v>10.6</v>
      </c>
      <c r="H43" s="1">
        <v>-0.4</v>
      </c>
      <c r="I43" s="1">
        <v>168</v>
      </c>
      <c r="J43" s="1">
        <v>196</v>
      </c>
      <c r="K43" s="1">
        <v>16.7</v>
      </c>
      <c r="L43" s="1">
        <v>23</v>
      </c>
      <c r="M43" s="1">
        <v>54</v>
      </c>
      <c r="N43" s="1">
        <v>14.8</v>
      </c>
      <c r="O43" s="1">
        <v>0</v>
      </c>
      <c r="P43" s="1" t="s">
        <v>37</v>
      </c>
      <c r="Q43" s="1">
        <v>0</v>
      </c>
      <c r="R43" s="1">
        <v>28.2</v>
      </c>
      <c r="S43" s="1" t="s">
        <v>3</v>
      </c>
      <c r="T43" s="4" t="s">
        <v>30</v>
      </c>
    </row>
    <row r="44" spans="1:20">
      <c r="A44" s="3" t="s">
        <v>90</v>
      </c>
      <c r="B44" s="1" t="s">
        <v>46</v>
      </c>
      <c r="C44" s="1" t="s">
        <v>61</v>
      </c>
      <c r="D44" s="1" t="s">
        <v>49</v>
      </c>
      <c r="E44" s="1" t="s">
        <v>41</v>
      </c>
      <c r="F44" s="1">
        <v>13.84</v>
      </c>
      <c r="G44" s="1">
        <v>14.26</v>
      </c>
      <c r="H44" s="1">
        <v>3.1</v>
      </c>
      <c r="I44" s="1">
        <v>202</v>
      </c>
      <c r="J44" s="1">
        <v>232</v>
      </c>
      <c r="K44" s="1">
        <v>14.9</v>
      </c>
      <c r="L44" s="1">
        <v>23</v>
      </c>
      <c r="M44" s="1">
        <v>37</v>
      </c>
      <c r="N44" s="1">
        <v>7.9</v>
      </c>
      <c r="O44" s="1">
        <v>1</v>
      </c>
      <c r="P44" s="1" t="s">
        <v>29</v>
      </c>
      <c r="Q44" s="1">
        <v>1</v>
      </c>
      <c r="R44" s="1">
        <v>27.4</v>
      </c>
      <c r="S44" s="1" t="s">
        <v>3</v>
      </c>
      <c r="T44" s="4" t="s">
        <v>30</v>
      </c>
    </row>
    <row r="45" spans="1:20">
      <c r="A45" s="3" t="s">
        <v>91</v>
      </c>
      <c r="B45" s="1" t="s">
        <v>54</v>
      </c>
      <c r="C45" s="1" t="s">
        <v>61</v>
      </c>
      <c r="D45" s="1" t="s">
        <v>49</v>
      </c>
      <c r="E45" s="1" t="s">
        <v>28</v>
      </c>
      <c r="F45" s="1">
        <v>3.51</v>
      </c>
      <c r="G45" s="1">
        <v>3.58</v>
      </c>
      <c r="H45" s="1">
        <v>2.1</v>
      </c>
      <c r="I45" s="1">
        <v>62</v>
      </c>
      <c r="J45" s="1">
        <v>60</v>
      </c>
      <c r="K45" s="1">
        <v>-2</v>
      </c>
      <c r="L45" s="1">
        <v>23</v>
      </c>
      <c r="M45" s="1">
        <v>54</v>
      </c>
      <c r="N45" s="1">
        <v>5.0999999999999996</v>
      </c>
      <c r="O45" s="1">
        <v>0</v>
      </c>
      <c r="P45" s="1" t="s">
        <v>37</v>
      </c>
      <c r="Q45" s="1">
        <v>1</v>
      </c>
      <c r="R45" s="1">
        <v>12.6</v>
      </c>
      <c r="S45" s="1" t="s">
        <v>3</v>
      </c>
      <c r="T45" s="4" t="s">
        <v>30</v>
      </c>
    </row>
    <row r="46" spans="1:20">
      <c r="A46" s="3" t="s">
        <v>92</v>
      </c>
      <c r="B46" s="1" t="s">
        <v>54</v>
      </c>
      <c r="C46" s="1" t="s">
        <v>55</v>
      </c>
      <c r="D46" s="1" t="s">
        <v>52</v>
      </c>
      <c r="E46" s="1" t="s">
        <v>47</v>
      </c>
      <c r="F46" s="1">
        <v>12.11</v>
      </c>
      <c r="G46" s="1">
        <v>12.18</v>
      </c>
      <c r="H46" s="1">
        <v>0.6</v>
      </c>
      <c r="I46" s="1">
        <v>176</v>
      </c>
      <c r="J46" s="1">
        <v>209</v>
      </c>
      <c r="K46" s="1">
        <v>19.3</v>
      </c>
      <c r="L46" s="1">
        <v>4</v>
      </c>
      <c r="M46" s="1">
        <v>71</v>
      </c>
      <c r="N46" s="1">
        <v>2.2999999999999998</v>
      </c>
      <c r="O46" s="1">
        <v>2</v>
      </c>
      <c r="P46" s="1" t="s">
        <v>44</v>
      </c>
      <c r="Q46" s="1">
        <v>2</v>
      </c>
      <c r="R46" s="1">
        <v>31.3</v>
      </c>
      <c r="S46" s="1" t="s">
        <v>3</v>
      </c>
      <c r="T46" s="4" t="s">
        <v>30</v>
      </c>
    </row>
    <row r="47" spans="1:20">
      <c r="A47" s="3" t="s">
        <v>93</v>
      </c>
      <c r="B47" s="1" t="s">
        <v>54</v>
      </c>
      <c r="C47" s="1" t="s">
        <v>59</v>
      </c>
      <c r="D47" s="1" t="s">
        <v>49</v>
      </c>
      <c r="E47" s="1" t="s">
        <v>41</v>
      </c>
      <c r="F47" s="1">
        <v>21.71</v>
      </c>
      <c r="G47" s="1">
        <v>25.97</v>
      </c>
      <c r="H47" s="1">
        <v>19.600000000000001</v>
      </c>
      <c r="I47" s="1">
        <v>294</v>
      </c>
      <c r="J47" s="1">
        <v>328</v>
      </c>
      <c r="K47" s="1">
        <v>11.7</v>
      </c>
      <c r="L47" s="1">
        <v>7</v>
      </c>
      <c r="M47" s="1">
        <v>49</v>
      </c>
      <c r="N47" s="1">
        <v>6.2</v>
      </c>
      <c r="O47" s="1">
        <v>1</v>
      </c>
      <c r="P47" s="1" t="s">
        <v>29</v>
      </c>
      <c r="Q47" s="1">
        <v>4</v>
      </c>
      <c r="R47" s="1">
        <v>38.200000000000003</v>
      </c>
      <c r="S47" s="1" t="s">
        <v>4</v>
      </c>
      <c r="T47" s="4" t="s">
        <v>42</v>
      </c>
    </row>
    <row r="48" spans="1:20">
      <c r="A48" s="3" t="s">
        <v>94</v>
      </c>
      <c r="B48" s="1" t="s">
        <v>35</v>
      </c>
      <c r="C48" s="1" t="s">
        <v>59</v>
      </c>
      <c r="D48" s="1" t="s">
        <v>36</v>
      </c>
      <c r="E48" s="1" t="s">
        <v>47</v>
      </c>
      <c r="F48" s="1">
        <v>36.950000000000003</v>
      </c>
      <c r="G48" s="1">
        <v>39.86</v>
      </c>
      <c r="H48" s="1">
        <v>7.9</v>
      </c>
      <c r="I48" s="1">
        <v>625</v>
      </c>
      <c r="J48" s="1">
        <v>638</v>
      </c>
      <c r="K48" s="1">
        <v>2.2000000000000002</v>
      </c>
      <c r="L48" s="1">
        <v>17</v>
      </c>
      <c r="M48" s="1">
        <v>67</v>
      </c>
      <c r="N48" s="1">
        <v>6.9</v>
      </c>
      <c r="O48" s="1">
        <v>0</v>
      </c>
      <c r="P48" s="1" t="s">
        <v>44</v>
      </c>
      <c r="Q48" s="1">
        <v>2</v>
      </c>
      <c r="R48" s="1">
        <v>27.1</v>
      </c>
      <c r="S48" s="1" t="s">
        <v>3</v>
      </c>
      <c r="T48" s="4" t="s">
        <v>30</v>
      </c>
    </row>
    <row r="49" spans="1:20">
      <c r="A49" s="3" t="s">
        <v>95</v>
      </c>
      <c r="B49" s="1" t="s">
        <v>46</v>
      </c>
      <c r="C49" s="1" t="s">
        <v>33</v>
      </c>
      <c r="D49" s="1" t="s">
        <v>52</v>
      </c>
      <c r="E49" s="1" t="s">
        <v>47</v>
      </c>
      <c r="F49" s="1">
        <v>38.03</v>
      </c>
      <c r="G49" s="1">
        <v>44.93</v>
      </c>
      <c r="H49" s="1">
        <v>18.100000000000001</v>
      </c>
      <c r="I49" s="1">
        <v>409</v>
      </c>
      <c r="J49" s="1">
        <v>415</v>
      </c>
      <c r="K49" s="1">
        <v>1.5</v>
      </c>
      <c r="L49" s="1">
        <v>28</v>
      </c>
      <c r="M49" s="1">
        <v>44</v>
      </c>
      <c r="N49" s="1">
        <v>6.7</v>
      </c>
      <c r="O49" s="1">
        <v>1</v>
      </c>
      <c r="P49" s="1" t="s">
        <v>37</v>
      </c>
      <c r="Q49" s="1">
        <v>0</v>
      </c>
      <c r="R49" s="1">
        <v>29.8</v>
      </c>
      <c r="S49" s="1" t="s">
        <v>3</v>
      </c>
      <c r="T49" s="4" t="s">
        <v>30</v>
      </c>
    </row>
    <row r="50" spans="1:20">
      <c r="A50" s="3" t="s">
        <v>96</v>
      </c>
      <c r="B50" s="1" t="s">
        <v>39</v>
      </c>
      <c r="C50" s="1" t="s">
        <v>40</v>
      </c>
      <c r="D50" s="1" t="s">
        <v>49</v>
      </c>
      <c r="E50" s="1" t="s">
        <v>47</v>
      </c>
      <c r="F50" s="1">
        <v>15.41</v>
      </c>
      <c r="G50" s="1">
        <v>17.66</v>
      </c>
      <c r="H50" s="1">
        <v>14.6</v>
      </c>
      <c r="I50" s="1">
        <v>206</v>
      </c>
      <c r="J50" s="1">
        <v>276</v>
      </c>
      <c r="K50" s="1">
        <v>34.4</v>
      </c>
      <c r="L50" s="1">
        <v>8</v>
      </c>
      <c r="M50" s="1">
        <v>16</v>
      </c>
      <c r="N50" s="1">
        <v>1.1000000000000001</v>
      </c>
      <c r="O50" s="1">
        <v>0</v>
      </c>
      <c r="P50" s="1" t="s">
        <v>37</v>
      </c>
      <c r="Q50" s="1">
        <v>0</v>
      </c>
      <c r="R50" s="1">
        <v>28.4</v>
      </c>
      <c r="S50" s="1" t="s">
        <v>3</v>
      </c>
      <c r="T50" s="4" t="s">
        <v>30</v>
      </c>
    </row>
    <row r="51" spans="1:20">
      <c r="A51" s="3" t="s">
        <v>97</v>
      </c>
      <c r="B51" s="1" t="s">
        <v>46</v>
      </c>
      <c r="C51" s="1" t="s">
        <v>59</v>
      </c>
      <c r="D51" s="1" t="s">
        <v>52</v>
      </c>
      <c r="E51" s="1" t="s">
        <v>47</v>
      </c>
      <c r="F51" s="1">
        <v>21.77</v>
      </c>
      <c r="G51" s="1">
        <v>21.72</v>
      </c>
      <c r="H51" s="1">
        <v>-0.2</v>
      </c>
      <c r="I51" s="1">
        <v>187</v>
      </c>
      <c r="J51" s="1">
        <v>225</v>
      </c>
      <c r="K51" s="1">
        <v>20.7</v>
      </c>
      <c r="L51" s="1">
        <v>17</v>
      </c>
      <c r="M51" s="1">
        <v>34</v>
      </c>
      <c r="N51" s="1">
        <v>7.2</v>
      </c>
      <c r="O51" s="1">
        <v>1</v>
      </c>
      <c r="P51" s="1" t="s">
        <v>44</v>
      </c>
      <c r="Q51" s="1">
        <v>0</v>
      </c>
      <c r="R51" s="1">
        <v>28.2</v>
      </c>
      <c r="S51" s="1" t="s">
        <v>3</v>
      </c>
      <c r="T51" s="4" t="s">
        <v>30</v>
      </c>
    </row>
    <row r="52" spans="1:20">
      <c r="A52" s="3" t="s">
        <v>98</v>
      </c>
      <c r="B52" s="1" t="s">
        <v>35</v>
      </c>
      <c r="C52" s="1" t="s">
        <v>61</v>
      </c>
      <c r="D52" s="1" t="s">
        <v>52</v>
      </c>
      <c r="E52" s="1" t="s">
        <v>47</v>
      </c>
      <c r="F52" s="1">
        <v>42.51</v>
      </c>
      <c r="G52" s="1">
        <v>46.12</v>
      </c>
      <c r="H52" s="1">
        <v>8.5</v>
      </c>
      <c r="I52" s="1">
        <v>467</v>
      </c>
      <c r="J52" s="1">
        <v>535</v>
      </c>
      <c r="K52" s="1">
        <v>14.8</v>
      </c>
      <c r="L52" s="1">
        <v>16</v>
      </c>
      <c r="M52" s="1">
        <v>69</v>
      </c>
      <c r="N52" s="1">
        <v>3.3</v>
      </c>
      <c r="O52" s="1">
        <v>3</v>
      </c>
      <c r="P52" s="1" t="s">
        <v>37</v>
      </c>
      <c r="Q52" s="1">
        <v>2</v>
      </c>
      <c r="R52" s="1">
        <v>34.5</v>
      </c>
      <c r="S52" s="1" t="s">
        <v>3</v>
      </c>
      <c r="T52" s="4" t="s">
        <v>30</v>
      </c>
    </row>
    <row r="53" spans="1:20">
      <c r="A53" s="3" t="s">
        <v>99</v>
      </c>
      <c r="B53" s="1" t="s">
        <v>35</v>
      </c>
      <c r="C53" s="1" t="s">
        <v>33</v>
      </c>
      <c r="D53" s="1" t="s">
        <v>49</v>
      </c>
      <c r="E53" s="1" t="s">
        <v>47</v>
      </c>
      <c r="F53" s="1">
        <v>13.37</v>
      </c>
      <c r="G53" s="1">
        <v>14.36</v>
      </c>
      <c r="H53" s="1">
        <v>7.4</v>
      </c>
      <c r="I53" s="1">
        <v>171</v>
      </c>
      <c r="J53" s="1">
        <v>195</v>
      </c>
      <c r="K53" s="1">
        <v>14.3</v>
      </c>
      <c r="L53" s="1">
        <v>16</v>
      </c>
      <c r="M53" s="1">
        <v>30</v>
      </c>
      <c r="N53" s="1">
        <v>3.1</v>
      </c>
      <c r="O53" s="1">
        <v>1</v>
      </c>
      <c r="P53" s="1" t="s">
        <v>37</v>
      </c>
      <c r="Q53" s="1">
        <v>0</v>
      </c>
      <c r="R53" s="1">
        <v>21.7</v>
      </c>
      <c r="S53" s="1" t="s">
        <v>3</v>
      </c>
      <c r="T53" s="4" t="s">
        <v>30</v>
      </c>
    </row>
    <row r="54" spans="1:20">
      <c r="A54" s="3" t="s">
        <v>100</v>
      </c>
      <c r="B54" s="1" t="s">
        <v>46</v>
      </c>
      <c r="C54" s="1" t="s">
        <v>59</v>
      </c>
      <c r="D54" s="1" t="s">
        <v>49</v>
      </c>
      <c r="E54" s="1" t="s">
        <v>41</v>
      </c>
      <c r="F54" s="1">
        <v>2.67</v>
      </c>
      <c r="G54" s="1">
        <v>3.29</v>
      </c>
      <c r="H54" s="1">
        <v>23.1</v>
      </c>
      <c r="I54" s="1">
        <v>31</v>
      </c>
      <c r="J54" s="1">
        <v>38</v>
      </c>
      <c r="K54" s="1">
        <v>24.3</v>
      </c>
      <c r="L54" s="1">
        <v>22</v>
      </c>
      <c r="M54" s="1">
        <v>68</v>
      </c>
      <c r="N54" s="1">
        <v>2.7</v>
      </c>
      <c r="O54" s="1">
        <v>0</v>
      </c>
      <c r="P54" s="1" t="s">
        <v>37</v>
      </c>
      <c r="Q54" s="1">
        <v>2</v>
      </c>
      <c r="R54" s="1">
        <v>38.6</v>
      </c>
      <c r="S54" s="1" t="s">
        <v>4</v>
      </c>
      <c r="T54" s="4" t="s">
        <v>42</v>
      </c>
    </row>
    <row r="55" spans="1:20">
      <c r="A55" s="3" t="s">
        <v>101</v>
      </c>
      <c r="B55" s="1" t="s">
        <v>54</v>
      </c>
      <c r="C55" s="1" t="s">
        <v>55</v>
      </c>
      <c r="D55" s="1" t="s">
        <v>27</v>
      </c>
      <c r="E55" s="1" t="s">
        <v>47</v>
      </c>
      <c r="F55" s="1">
        <v>15.74</v>
      </c>
      <c r="G55" s="1">
        <v>17.88</v>
      </c>
      <c r="H55" s="1">
        <v>13.6</v>
      </c>
      <c r="I55" s="1">
        <v>197</v>
      </c>
      <c r="J55" s="1">
        <v>209</v>
      </c>
      <c r="K55" s="1">
        <v>6.2</v>
      </c>
      <c r="L55" s="1">
        <v>14</v>
      </c>
      <c r="M55" s="1">
        <v>62</v>
      </c>
      <c r="N55" s="1">
        <v>9.1</v>
      </c>
      <c r="O55" s="1">
        <v>0</v>
      </c>
      <c r="P55" s="1" t="s">
        <v>29</v>
      </c>
      <c r="Q55" s="1">
        <v>2</v>
      </c>
      <c r="R55" s="1">
        <v>32.6</v>
      </c>
      <c r="S55" s="1" t="s">
        <v>3</v>
      </c>
      <c r="T55" s="4" t="s">
        <v>30</v>
      </c>
    </row>
    <row r="56" spans="1:20">
      <c r="A56" s="3" t="s">
        <v>102</v>
      </c>
      <c r="B56" s="1" t="s">
        <v>39</v>
      </c>
      <c r="C56" s="1" t="s">
        <v>61</v>
      </c>
      <c r="D56" s="1" t="s">
        <v>27</v>
      </c>
      <c r="E56" s="1" t="s">
        <v>47</v>
      </c>
      <c r="F56" s="1">
        <v>34.08</v>
      </c>
      <c r="G56" s="1">
        <v>42.8</v>
      </c>
      <c r="H56" s="1">
        <v>25.6</v>
      </c>
      <c r="I56" s="1">
        <v>290</v>
      </c>
      <c r="J56" s="1">
        <v>333</v>
      </c>
      <c r="K56" s="1">
        <v>15.2</v>
      </c>
      <c r="L56" s="1">
        <v>15</v>
      </c>
      <c r="M56" s="1">
        <v>21</v>
      </c>
      <c r="N56" s="1">
        <v>9.9</v>
      </c>
      <c r="O56" s="1">
        <v>0</v>
      </c>
      <c r="P56" s="1" t="s">
        <v>44</v>
      </c>
      <c r="Q56" s="1">
        <v>0</v>
      </c>
      <c r="R56" s="1">
        <v>43</v>
      </c>
      <c r="S56" s="1" t="s">
        <v>4</v>
      </c>
      <c r="T56" s="4" t="s">
        <v>42</v>
      </c>
    </row>
    <row r="57" spans="1:20">
      <c r="A57" s="3" t="s">
        <v>103</v>
      </c>
      <c r="B57" s="1" t="s">
        <v>32</v>
      </c>
      <c r="C57" s="1" t="s">
        <v>61</v>
      </c>
      <c r="D57" s="1" t="s">
        <v>49</v>
      </c>
      <c r="E57" s="1" t="s">
        <v>28</v>
      </c>
      <c r="F57" s="1">
        <v>28.53</v>
      </c>
      <c r="G57" s="1">
        <v>31.75</v>
      </c>
      <c r="H57" s="1">
        <v>11.3</v>
      </c>
      <c r="I57" s="1">
        <v>296</v>
      </c>
      <c r="J57" s="1">
        <v>362</v>
      </c>
      <c r="K57" s="1">
        <v>22.6</v>
      </c>
      <c r="L57" s="1">
        <v>19</v>
      </c>
      <c r="M57" s="1">
        <v>44</v>
      </c>
      <c r="N57" s="1">
        <v>12.4</v>
      </c>
      <c r="O57" s="1">
        <v>1</v>
      </c>
      <c r="P57" s="1" t="s">
        <v>37</v>
      </c>
      <c r="Q57" s="1">
        <v>1</v>
      </c>
      <c r="R57" s="1">
        <v>39.1</v>
      </c>
      <c r="S57" s="1" t="s">
        <v>4</v>
      </c>
      <c r="T57" s="4" t="s">
        <v>42</v>
      </c>
    </row>
    <row r="58" spans="1:20">
      <c r="A58" s="3" t="s">
        <v>104</v>
      </c>
      <c r="B58" s="1" t="s">
        <v>39</v>
      </c>
      <c r="C58" s="1" t="s">
        <v>59</v>
      </c>
      <c r="D58" s="1" t="s">
        <v>49</v>
      </c>
      <c r="E58" s="1" t="s">
        <v>41</v>
      </c>
      <c r="F58" s="1">
        <v>43.42</v>
      </c>
      <c r="G58" s="1">
        <v>48.87</v>
      </c>
      <c r="H58" s="1">
        <v>12.5</v>
      </c>
      <c r="I58" s="1">
        <v>659</v>
      </c>
      <c r="J58" s="1">
        <v>805</v>
      </c>
      <c r="K58" s="1">
        <v>22.2</v>
      </c>
      <c r="L58" s="1">
        <v>28</v>
      </c>
      <c r="M58" s="1">
        <v>83</v>
      </c>
      <c r="N58" s="1">
        <v>3.9</v>
      </c>
      <c r="O58" s="1">
        <v>3</v>
      </c>
      <c r="P58" s="1" t="s">
        <v>37</v>
      </c>
      <c r="Q58" s="1">
        <v>0</v>
      </c>
      <c r="R58" s="1">
        <v>42.6</v>
      </c>
      <c r="S58" s="1" t="s">
        <v>4</v>
      </c>
      <c r="T58" s="4" t="s">
        <v>42</v>
      </c>
    </row>
    <row r="59" spans="1:20">
      <c r="A59" s="3" t="s">
        <v>105</v>
      </c>
      <c r="B59" s="1" t="s">
        <v>39</v>
      </c>
      <c r="C59" s="1" t="s">
        <v>26</v>
      </c>
      <c r="D59" s="1" t="s">
        <v>52</v>
      </c>
      <c r="E59" s="1" t="s">
        <v>47</v>
      </c>
      <c r="F59" s="1">
        <v>10.130000000000001</v>
      </c>
      <c r="G59" s="1">
        <v>10.62</v>
      </c>
      <c r="H59" s="1">
        <v>4.8</v>
      </c>
      <c r="I59" s="1">
        <v>141</v>
      </c>
      <c r="J59" s="1">
        <v>174</v>
      </c>
      <c r="K59" s="1">
        <v>24.1</v>
      </c>
      <c r="L59" s="1">
        <v>24</v>
      </c>
      <c r="M59" s="1">
        <v>23</v>
      </c>
      <c r="N59" s="1">
        <v>7.4</v>
      </c>
      <c r="O59" s="1">
        <v>1</v>
      </c>
      <c r="P59" s="1" t="s">
        <v>37</v>
      </c>
      <c r="Q59" s="1">
        <v>1</v>
      </c>
      <c r="R59" s="1">
        <v>27.3</v>
      </c>
      <c r="S59" s="1" t="s">
        <v>3</v>
      </c>
      <c r="T59" s="4" t="s">
        <v>30</v>
      </c>
    </row>
    <row r="60" spans="1:20">
      <c r="A60" s="3" t="s">
        <v>106</v>
      </c>
      <c r="B60" s="1" t="s">
        <v>32</v>
      </c>
      <c r="C60" s="1" t="s">
        <v>59</v>
      </c>
      <c r="D60" s="1" t="s">
        <v>27</v>
      </c>
      <c r="E60" s="1" t="s">
        <v>47</v>
      </c>
      <c r="F60" s="1">
        <v>20.13</v>
      </c>
      <c r="G60" s="1">
        <v>22.99</v>
      </c>
      <c r="H60" s="1">
        <v>14.2</v>
      </c>
      <c r="I60" s="1">
        <v>235</v>
      </c>
      <c r="J60" s="1">
        <v>296</v>
      </c>
      <c r="K60" s="1">
        <v>26.3</v>
      </c>
      <c r="L60" s="1">
        <v>20</v>
      </c>
      <c r="M60" s="1">
        <v>53</v>
      </c>
      <c r="N60" s="1">
        <v>6.1</v>
      </c>
      <c r="O60" s="1">
        <v>0</v>
      </c>
      <c r="P60" s="1" t="s">
        <v>37</v>
      </c>
      <c r="Q60" s="1">
        <v>1</v>
      </c>
      <c r="R60" s="1">
        <v>34.299999999999997</v>
      </c>
      <c r="S60" s="1" t="s">
        <v>3</v>
      </c>
      <c r="T60" s="4" t="s">
        <v>30</v>
      </c>
    </row>
    <row r="61" spans="1:20">
      <c r="A61" s="3" t="s">
        <v>107</v>
      </c>
      <c r="B61" s="1" t="s">
        <v>46</v>
      </c>
      <c r="C61" s="1" t="s">
        <v>55</v>
      </c>
      <c r="D61" s="1" t="s">
        <v>36</v>
      </c>
      <c r="E61" s="1" t="s">
        <v>41</v>
      </c>
      <c r="F61" s="1">
        <v>32.270000000000003</v>
      </c>
      <c r="G61" s="1">
        <v>37.81</v>
      </c>
      <c r="H61" s="1">
        <v>17.2</v>
      </c>
      <c r="I61" s="1">
        <v>398</v>
      </c>
      <c r="J61" s="1">
        <v>468</v>
      </c>
      <c r="K61" s="1">
        <v>17.600000000000001</v>
      </c>
      <c r="L61" s="1">
        <v>27</v>
      </c>
      <c r="M61" s="1">
        <v>55</v>
      </c>
      <c r="N61" s="1">
        <v>18.399999999999999</v>
      </c>
      <c r="O61" s="1">
        <v>1</v>
      </c>
      <c r="P61" s="1" t="s">
        <v>29</v>
      </c>
      <c r="Q61" s="1">
        <v>3</v>
      </c>
      <c r="R61" s="1">
        <v>51.8</v>
      </c>
      <c r="S61" s="1" t="s">
        <v>4</v>
      </c>
      <c r="T61" s="4" t="s">
        <v>42</v>
      </c>
    </row>
    <row r="62" spans="1:20">
      <c r="A62" s="3" t="s">
        <v>108</v>
      </c>
      <c r="B62" s="1" t="s">
        <v>46</v>
      </c>
      <c r="C62" s="1" t="s">
        <v>26</v>
      </c>
      <c r="D62" s="1" t="s">
        <v>52</v>
      </c>
      <c r="E62" s="1" t="s">
        <v>47</v>
      </c>
      <c r="F62" s="1">
        <v>27.27</v>
      </c>
      <c r="G62" s="1">
        <v>30.92</v>
      </c>
      <c r="H62" s="1">
        <v>13.4</v>
      </c>
      <c r="I62" s="1">
        <v>306</v>
      </c>
      <c r="J62" s="1">
        <v>331</v>
      </c>
      <c r="K62" s="1">
        <v>8.3000000000000007</v>
      </c>
      <c r="L62" s="1">
        <v>11</v>
      </c>
      <c r="M62" s="1">
        <v>67</v>
      </c>
      <c r="N62" s="1">
        <v>1.7</v>
      </c>
      <c r="O62" s="1">
        <v>0</v>
      </c>
      <c r="P62" s="1" t="s">
        <v>44</v>
      </c>
      <c r="Q62" s="1">
        <v>0</v>
      </c>
      <c r="R62" s="1">
        <v>28.6</v>
      </c>
      <c r="S62" s="1" t="s">
        <v>3</v>
      </c>
      <c r="T62" s="4" t="s">
        <v>30</v>
      </c>
    </row>
    <row r="63" spans="1:20">
      <c r="A63" s="3" t="s">
        <v>109</v>
      </c>
      <c r="B63" s="1" t="s">
        <v>46</v>
      </c>
      <c r="C63" s="1" t="s">
        <v>61</v>
      </c>
      <c r="D63" s="1" t="s">
        <v>52</v>
      </c>
      <c r="E63" s="1" t="s">
        <v>47</v>
      </c>
      <c r="F63" s="1">
        <v>23</v>
      </c>
      <c r="G63" s="1">
        <v>25.85</v>
      </c>
      <c r="H63" s="1">
        <v>12.4</v>
      </c>
      <c r="I63" s="1">
        <v>258</v>
      </c>
      <c r="J63" s="1">
        <v>294</v>
      </c>
      <c r="K63" s="1">
        <v>14</v>
      </c>
      <c r="L63" s="1">
        <v>19</v>
      </c>
      <c r="M63" s="1">
        <v>20</v>
      </c>
      <c r="N63" s="1">
        <v>8.9</v>
      </c>
      <c r="O63" s="1">
        <v>1</v>
      </c>
      <c r="P63" s="1" t="s">
        <v>37</v>
      </c>
      <c r="Q63" s="1">
        <v>3</v>
      </c>
      <c r="R63" s="1">
        <v>29.8</v>
      </c>
      <c r="S63" s="1" t="s">
        <v>3</v>
      </c>
      <c r="T63" s="4" t="s">
        <v>30</v>
      </c>
    </row>
    <row r="64" spans="1:20">
      <c r="A64" s="3" t="s">
        <v>110</v>
      </c>
      <c r="B64" s="1" t="s">
        <v>25</v>
      </c>
      <c r="C64" s="1" t="s">
        <v>61</v>
      </c>
      <c r="D64" s="1" t="s">
        <v>36</v>
      </c>
      <c r="E64" s="1" t="s">
        <v>41</v>
      </c>
      <c r="F64" s="1">
        <v>23.97</v>
      </c>
      <c r="G64" s="1">
        <v>26.86</v>
      </c>
      <c r="H64" s="1">
        <v>12</v>
      </c>
      <c r="I64" s="1">
        <v>237</v>
      </c>
      <c r="J64" s="1">
        <v>294</v>
      </c>
      <c r="K64" s="1">
        <v>24.2</v>
      </c>
      <c r="L64" s="1">
        <v>11</v>
      </c>
      <c r="M64" s="1">
        <v>73</v>
      </c>
      <c r="N64" s="1">
        <v>4.0999999999999996</v>
      </c>
      <c r="O64" s="1">
        <v>0</v>
      </c>
      <c r="P64" s="1" t="s">
        <v>29</v>
      </c>
      <c r="Q64" s="1">
        <v>1</v>
      </c>
      <c r="R64" s="1">
        <v>35.299999999999997</v>
      </c>
      <c r="S64" s="1" t="s">
        <v>4</v>
      </c>
      <c r="T64" s="4" t="s">
        <v>42</v>
      </c>
    </row>
    <row r="65" spans="1:20">
      <c r="A65" s="3" t="s">
        <v>111</v>
      </c>
      <c r="B65" s="1" t="s">
        <v>25</v>
      </c>
      <c r="C65" s="1" t="s">
        <v>61</v>
      </c>
      <c r="D65" s="1" t="s">
        <v>52</v>
      </c>
      <c r="E65" s="1" t="s">
        <v>47</v>
      </c>
      <c r="F65" s="1">
        <v>5.55</v>
      </c>
      <c r="G65" s="1">
        <v>5.43</v>
      </c>
      <c r="H65" s="1">
        <v>-2.1</v>
      </c>
      <c r="I65" s="1">
        <v>56</v>
      </c>
      <c r="J65" s="1">
        <v>64</v>
      </c>
      <c r="K65" s="1">
        <v>15.1</v>
      </c>
      <c r="L65" s="1">
        <v>26</v>
      </c>
      <c r="M65" s="1">
        <v>23</v>
      </c>
      <c r="N65" s="1">
        <v>9.4</v>
      </c>
      <c r="O65" s="1">
        <v>1</v>
      </c>
      <c r="P65" s="1" t="s">
        <v>37</v>
      </c>
      <c r="Q65" s="1">
        <v>1</v>
      </c>
      <c r="R65" s="1">
        <v>20.3</v>
      </c>
      <c r="S65" s="1" t="s">
        <v>3</v>
      </c>
      <c r="T65" s="4" t="s">
        <v>30</v>
      </c>
    </row>
    <row r="66" spans="1:20">
      <c r="A66" s="3" t="s">
        <v>112</v>
      </c>
      <c r="B66" s="1" t="s">
        <v>39</v>
      </c>
      <c r="C66" s="1" t="s">
        <v>59</v>
      </c>
      <c r="D66" s="1" t="s">
        <v>52</v>
      </c>
      <c r="E66" s="1" t="s">
        <v>41</v>
      </c>
      <c r="F66" s="1">
        <v>15.89</v>
      </c>
      <c r="G66" s="1">
        <v>18.77</v>
      </c>
      <c r="H66" s="1">
        <v>18.100000000000001</v>
      </c>
      <c r="I66" s="1">
        <v>238</v>
      </c>
      <c r="J66" s="1">
        <v>276</v>
      </c>
      <c r="K66" s="1">
        <v>16.3</v>
      </c>
      <c r="L66" s="1">
        <v>12</v>
      </c>
      <c r="M66" s="1">
        <v>34</v>
      </c>
      <c r="N66" s="1">
        <v>8.1999999999999993</v>
      </c>
      <c r="O66" s="1">
        <v>0</v>
      </c>
      <c r="P66" s="1" t="s">
        <v>29</v>
      </c>
      <c r="Q66" s="1">
        <v>0</v>
      </c>
      <c r="R66" s="1">
        <v>35.799999999999997</v>
      </c>
      <c r="S66" s="1" t="s">
        <v>4</v>
      </c>
      <c r="T66" s="4" t="s">
        <v>42</v>
      </c>
    </row>
    <row r="67" spans="1:20">
      <c r="A67" s="3" t="s">
        <v>113</v>
      </c>
      <c r="B67" s="1" t="s">
        <v>25</v>
      </c>
      <c r="C67" s="1" t="s">
        <v>33</v>
      </c>
      <c r="D67" s="1" t="s">
        <v>49</v>
      </c>
      <c r="E67" s="1" t="s">
        <v>28</v>
      </c>
      <c r="F67" s="1">
        <v>33.630000000000003</v>
      </c>
      <c r="G67" s="1">
        <v>37.090000000000003</v>
      </c>
      <c r="H67" s="1">
        <v>10.3</v>
      </c>
      <c r="I67" s="1">
        <v>362</v>
      </c>
      <c r="J67" s="1">
        <v>384</v>
      </c>
      <c r="K67" s="1">
        <v>6.3</v>
      </c>
      <c r="L67" s="1">
        <v>22</v>
      </c>
      <c r="M67" s="1">
        <v>62</v>
      </c>
      <c r="N67" s="1">
        <v>5.4</v>
      </c>
      <c r="O67" s="1">
        <v>0</v>
      </c>
      <c r="P67" s="1" t="s">
        <v>37</v>
      </c>
      <c r="Q67" s="1">
        <v>0</v>
      </c>
      <c r="R67" s="1">
        <v>23.5</v>
      </c>
      <c r="S67" s="1" t="s">
        <v>3</v>
      </c>
      <c r="T67" s="4" t="s">
        <v>30</v>
      </c>
    </row>
    <row r="68" spans="1:20">
      <c r="A68" s="3" t="s">
        <v>114</v>
      </c>
      <c r="B68" s="1" t="s">
        <v>54</v>
      </c>
      <c r="C68" s="1" t="s">
        <v>40</v>
      </c>
      <c r="D68" s="1" t="s">
        <v>36</v>
      </c>
      <c r="E68" s="1" t="s">
        <v>28</v>
      </c>
      <c r="F68" s="1">
        <v>9.31</v>
      </c>
      <c r="G68" s="1">
        <v>9.59</v>
      </c>
      <c r="H68" s="1">
        <v>3</v>
      </c>
      <c r="I68" s="1">
        <v>75</v>
      </c>
      <c r="J68" s="1">
        <v>76</v>
      </c>
      <c r="K68" s="1">
        <v>1.7</v>
      </c>
      <c r="L68" s="1">
        <v>21</v>
      </c>
      <c r="M68" s="1">
        <v>11</v>
      </c>
      <c r="N68" s="1">
        <v>6.2</v>
      </c>
      <c r="O68" s="1">
        <v>0</v>
      </c>
      <c r="P68" s="1" t="s">
        <v>37</v>
      </c>
      <c r="Q68" s="1">
        <v>0</v>
      </c>
      <c r="R68" s="1">
        <v>10.5</v>
      </c>
      <c r="S68" s="1" t="s">
        <v>3</v>
      </c>
      <c r="T68" s="4" t="s">
        <v>30</v>
      </c>
    </row>
    <row r="69" spans="1:20">
      <c r="A69" s="3" t="s">
        <v>115</v>
      </c>
      <c r="B69" s="1" t="s">
        <v>54</v>
      </c>
      <c r="C69" s="1" t="s">
        <v>61</v>
      </c>
      <c r="D69" s="1" t="s">
        <v>52</v>
      </c>
      <c r="E69" s="1" t="s">
        <v>28</v>
      </c>
      <c r="F69" s="1">
        <v>26.47</v>
      </c>
      <c r="G69" s="1">
        <v>29.26</v>
      </c>
      <c r="H69" s="1">
        <v>10.5</v>
      </c>
      <c r="I69" s="1">
        <v>336</v>
      </c>
      <c r="J69" s="1">
        <v>409</v>
      </c>
      <c r="K69" s="1">
        <v>21.7</v>
      </c>
      <c r="L69" s="1">
        <v>18</v>
      </c>
      <c r="M69" s="1">
        <v>24</v>
      </c>
      <c r="N69" s="1">
        <v>9</v>
      </c>
      <c r="O69" s="1">
        <v>3</v>
      </c>
      <c r="P69" s="1" t="s">
        <v>37</v>
      </c>
      <c r="Q69" s="1">
        <v>2</v>
      </c>
      <c r="R69" s="1">
        <v>39</v>
      </c>
      <c r="S69" s="1" t="s">
        <v>4</v>
      </c>
      <c r="T69" s="4" t="s">
        <v>42</v>
      </c>
    </row>
    <row r="70" spans="1:20">
      <c r="A70" s="3" t="s">
        <v>116</v>
      </c>
      <c r="B70" s="1" t="s">
        <v>32</v>
      </c>
      <c r="C70" s="1" t="s">
        <v>55</v>
      </c>
      <c r="D70" s="1" t="s">
        <v>27</v>
      </c>
      <c r="E70" s="1" t="s">
        <v>47</v>
      </c>
      <c r="F70" s="1">
        <v>4.72</v>
      </c>
      <c r="G70" s="1">
        <v>4.7699999999999996</v>
      </c>
      <c r="H70" s="1">
        <v>1</v>
      </c>
      <c r="I70" s="1">
        <v>67</v>
      </c>
      <c r="J70" s="1">
        <v>72</v>
      </c>
      <c r="K70" s="1">
        <v>8.6</v>
      </c>
      <c r="L70" s="1">
        <v>5</v>
      </c>
      <c r="M70" s="1">
        <v>16</v>
      </c>
      <c r="N70" s="1">
        <v>8.1</v>
      </c>
      <c r="O70" s="1">
        <v>1</v>
      </c>
      <c r="P70" s="1" t="s">
        <v>44</v>
      </c>
      <c r="Q70" s="1">
        <v>0</v>
      </c>
      <c r="R70" s="1">
        <v>22.8</v>
      </c>
      <c r="S70" s="1" t="s">
        <v>3</v>
      </c>
      <c r="T70" s="4" t="s">
        <v>30</v>
      </c>
    </row>
    <row r="71" spans="1:20">
      <c r="A71" s="3" t="s">
        <v>117</v>
      </c>
      <c r="B71" s="1" t="s">
        <v>54</v>
      </c>
      <c r="C71" s="1" t="s">
        <v>55</v>
      </c>
      <c r="D71" s="1" t="s">
        <v>27</v>
      </c>
      <c r="E71" s="1" t="s">
        <v>41</v>
      </c>
      <c r="F71" s="1">
        <v>27.87</v>
      </c>
      <c r="G71" s="1">
        <v>31.87</v>
      </c>
      <c r="H71" s="1">
        <v>14.3</v>
      </c>
      <c r="I71" s="1">
        <v>443</v>
      </c>
      <c r="J71" s="1">
        <v>546</v>
      </c>
      <c r="K71" s="1">
        <v>23.4</v>
      </c>
      <c r="L71" s="1">
        <v>11</v>
      </c>
      <c r="M71" s="1">
        <v>78</v>
      </c>
      <c r="N71" s="1">
        <v>22.9</v>
      </c>
      <c r="O71" s="1">
        <v>0</v>
      </c>
      <c r="P71" s="1" t="s">
        <v>44</v>
      </c>
      <c r="Q71" s="1">
        <v>0</v>
      </c>
      <c r="R71" s="1">
        <v>55.3</v>
      </c>
      <c r="S71" s="1" t="s">
        <v>2</v>
      </c>
      <c r="T71" s="4" t="s">
        <v>118</v>
      </c>
    </row>
    <row r="72" spans="1:20">
      <c r="A72" s="3" t="s">
        <v>119</v>
      </c>
      <c r="B72" s="1" t="s">
        <v>35</v>
      </c>
      <c r="C72" s="1" t="s">
        <v>59</v>
      </c>
      <c r="D72" s="1" t="s">
        <v>52</v>
      </c>
      <c r="E72" s="1" t="s">
        <v>47</v>
      </c>
      <c r="F72" s="1">
        <v>28.51</v>
      </c>
      <c r="G72" s="1">
        <v>31.48</v>
      </c>
      <c r="H72" s="1">
        <v>10.4</v>
      </c>
      <c r="I72" s="1">
        <v>401</v>
      </c>
      <c r="J72" s="1">
        <v>485</v>
      </c>
      <c r="K72" s="1">
        <v>21.1</v>
      </c>
      <c r="L72" s="1">
        <v>27</v>
      </c>
      <c r="M72" s="1">
        <v>12</v>
      </c>
      <c r="N72" s="1">
        <v>9.8000000000000007</v>
      </c>
      <c r="O72" s="1">
        <v>1</v>
      </c>
      <c r="P72" s="1" t="s">
        <v>29</v>
      </c>
      <c r="Q72" s="1">
        <v>0</v>
      </c>
      <c r="R72" s="1">
        <v>34.200000000000003</v>
      </c>
      <c r="S72" s="1" t="s">
        <v>3</v>
      </c>
      <c r="T72" s="4" t="s">
        <v>30</v>
      </c>
    </row>
    <row r="73" spans="1:20">
      <c r="A73" s="3" t="s">
        <v>120</v>
      </c>
      <c r="B73" s="1" t="s">
        <v>32</v>
      </c>
      <c r="C73" s="1" t="s">
        <v>33</v>
      </c>
      <c r="D73" s="1" t="s">
        <v>49</v>
      </c>
      <c r="E73" s="1" t="s">
        <v>28</v>
      </c>
      <c r="F73" s="1">
        <v>25.51</v>
      </c>
      <c r="G73" s="1">
        <v>28.88</v>
      </c>
      <c r="H73" s="1">
        <v>13.2</v>
      </c>
      <c r="I73" s="1">
        <v>244</v>
      </c>
      <c r="J73" s="1">
        <v>271</v>
      </c>
      <c r="K73" s="1">
        <v>11.2</v>
      </c>
      <c r="L73" s="1">
        <v>17</v>
      </c>
      <c r="M73" s="1">
        <v>31</v>
      </c>
      <c r="N73" s="1">
        <v>7.8</v>
      </c>
      <c r="O73" s="1">
        <v>1</v>
      </c>
      <c r="P73" s="1" t="s">
        <v>37</v>
      </c>
      <c r="Q73" s="1">
        <v>0</v>
      </c>
      <c r="R73" s="1">
        <v>29.6</v>
      </c>
      <c r="S73" s="1" t="s">
        <v>3</v>
      </c>
      <c r="T73" s="4" t="s">
        <v>30</v>
      </c>
    </row>
    <row r="74" spans="1:20">
      <c r="A74" s="3" t="s">
        <v>121</v>
      </c>
      <c r="B74" s="1" t="s">
        <v>25</v>
      </c>
      <c r="C74" s="1" t="s">
        <v>55</v>
      </c>
      <c r="D74" s="1" t="s">
        <v>36</v>
      </c>
      <c r="E74" s="1" t="s">
        <v>41</v>
      </c>
      <c r="F74" s="1">
        <v>4.5999999999999996</v>
      </c>
      <c r="G74" s="1">
        <v>4.7</v>
      </c>
      <c r="H74" s="1">
        <v>2.1</v>
      </c>
      <c r="I74" s="1">
        <v>47</v>
      </c>
      <c r="J74" s="1">
        <v>57</v>
      </c>
      <c r="K74" s="1">
        <v>22.4</v>
      </c>
      <c r="L74" s="1">
        <v>12</v>
      </c>
      <c r="M74" s="1">
        <v>80</v>
      </c>
      <c r="N74" s="1">
        <v>5.6</v>
      </c>
      <c r="O74" s="1">
        <v>1</v>
      </c>
      <c r="P74" s="1" t="s">
        <v>29</v>
      </c>
      <c r="Q74" s="1">
        <v>3</v>
      </c>
      <c r="R74" s="1">
        <v>32.799999999999997</v>
      </c>
      <c r="S74" s="1" t="s">
        <v>3</v>
      </c>
      <c r="T74" s="4" t="s">
        <v>30</v>
      </c>
    </row>
    <row r="75" spans="1:20">
      <c r="A75" s="3" t="s">
        <v>122</v>
      </c>
      <c r="B75" s="1" t="s">
        <v>46</v>
      </c>
      <c r="C75" s="1" t="s">
        <v>33</v>
      </c>
      <c r="D75" s="1" t="s">
        <v>27</v>
      </c>
      <c r="E75" s="1" t="s">
        <v>41</v>
      </c>
      <c r="F75" s="1">
        <v>29.67</v>
      </c>
      <c r="G75" s="1">
        <v>33.4</v>
      </c>
      <c r="H75" s="1">
        <v>12.6</v>
      </c>
      <c r="I75" s="1">
        <v>506</v>
      </c>
      <c r="J75" s="1">
        <v>712</v>
      </c>
      <c r="K75" s="1">
        <v>40.799999999999997</v>
      </c>
      <c r="L75" s="1">
        <v>8</v>
      </c>
      <c r="M75" s="1">
        <v>12</v>
      </c>
      <c r="N75" s="1">
        <v>0</v>
      </c>
      <c r="O75" s="1">
        <v>0</v>
      </c>
      <c r="P75" s="1" t="s">
        <v>37</v>
      </c>
      <c r="Q75" s="1">
        <v>2</v>
      </c>
      <c r="R75" s="1">
        <v>27.9</v>
      </c>
      <c r="S75" s="1" t="s">
        <v>3</v>
      </c>
      <c r="T75" s="4" t="s">
        <v>30</v>
      </c>
    </row>
    <row r="76" spans="1:20">
      <c r="A76" s="3" t="s">
        <v>123</v>
      </c>
      <c r="B76" s="1" t="s">
        <v>35</v>
      </c>
      <c r="C76" s="1" t="s">
        <v>61</v>
      </c>
      <c r="D76" s="1" t="s">
        <v>36</v>
      </c>
      <c r="E76" s="1" t="s">
        <v>47</v>
      </c>
      <c r="F76" s="1">
        <v>21.89</v>
      </c>
      <c r="G76" s="1">
        <v>23.45</v>
      </c>
      <c r="H76" s="1">
        <v>7.1</v>
      </c>
      <c r="I76" s="1">
        <v>241</v>
      </c>
      <c r="J76" s="1">
        <v>238</v>
      </c>
      <c r="K76" s="1">
        <v>-0.9</v>
      </c>
      <c r="L76" s="1">
        <v>16</v>
      </c>
      <c r="M76" s="1">
        <v>75</v>
      </c>
      <c r="N76" s="1">
        <v>4.0999999999999996</v>
      </c>
      <c r="O76" s="1">
        <v>0</v>
      </c>
      <c r="P76" s="1" t="s">
        <v>29</v>
      </c>
      <c r="Q76" s="1">
        <v>0</v>
      </c>
      <c r="R76" s="1">
        <v>21.4</v>
      </c>
      <c r="S76" s="1" t="s">
        <v>3</v>
      </c>
      <c r="T76" s="4" t="s">
        <v>30</v>
      </c>
    </row>
    <row r="77" spans="1:20">
      <c r="A77" s="3" t="s">
        <v>124</v>
      </c>
      <c r="B77" s="1" t="s">
        <v>32</v>
      </c>
      <c r="C77" s="1" t="s">
        <v>40</v>
      </c>
      <c r="D77" s="1" t="s">
        <v>52</v>
      </c>
      <c r="E77" s="1" t="s">
        <v>41</v>
      </c>
      <c r="F77" s="1">
        <v>27.76</v>
      </c>
      <c r="G77" s="1">
        <v>33.93</v>
      </c>
      <c r="H77" s="1">
        <v>22.2</v>
      </c>
      <c r="I77" s="1">
        <v>229</v>
      </c>
      <c r="J77" s="1">
        <v>281</v>
      </c>
      <c r="K77" s="1">
        <v>23.1</v>
      </c>
      <c r="L77" s="1">
        <v>11</v>
      </c>
      <c r="M77" s="1">
        <v>96</v>
      </c>
      <c r="N77" s="1">
        <v>3.2</v>
      </c>
      <c r="O77" s="1">
        <v>2</v>
      </c>
      <c r="P77" s="1" t="s">
        <v>29</v>
      </c>
      <c r="Q77" s="1">
        <v>3</v>
      </c>
      <c r="R77" s="1">
        <v>49.2</v>
      </c>
      <c r="S77" s="1" t="s">
        <v>4</v>
      </c>
      <c r="T77" s="4" t="s">
        <v>42</v>
      </c>
    </row>
    <row r="78" spans="1:20">
      <c r="A78" s="3" t="s">
        <v>125</v>
      </c>
      <c r="B78" s="1" t="s">
        <v>25</v>
      </c>
      <c r="C78" s="1" t="s">
        <v>61</v>
      </c>
      <c r="D78" s="1" t="s">
        <v>36</v>
      </c>
      <c r="E78" s="1" t="s">
        <v>41</v>
      </c>
      <c r="F78" s="1">
        <v>34.700000000000003</v>
      </c>
      <c r="G78" s="1">
        <v>35.58</v>
      </c>
      <c r="H78" s="1">
        <v>2.5</v>
      </c>
      <c r="I78" s="1">
        <v>338</v>
      </c>
      <c r="J78" s="1">
        <v>447</v>
      </c>
      <c r="K78" s="1">
        <v>32.5</v>
      </c>
      <c r="L78" s="1">
        <v>20</v>
      </c>
      <c r="M78" s="1">
        <v>67</v>
      </c>
      <c r="N78" s="1">
        <v>4.5999999999999996</v>
      </c>
      <c r="O78" s="1">
        <v>2</v>
      </c>
      <c r="P78" s="1" t="s">
        <v>37</v>
      </c>
      <c r="Q78" s="1">
        <v>1</v>
      </c>
      <c r="R78" s="1">
        <v>35.1</v>
      </c>
      <c r="S78" s="1" t="s">
        <v>4</v>
      </c>
      <c r="T78" s="4" t="s">
        <v>42</v>
      </c>
    </row>
    <row r="79" spans="1:20">
      <c r="A79" s="3" t="s">
        <v>126</v>
      </c>
      <c r="B79" s="1" t="s">
        <v>25</v>
      </c>
      <c r="C79" s="1" t="s">
        <v>55</v>
      </c>
      <c r="D79" s="1" t="s">
        <v>52</v>
      </c>
      <c r="E79" s="1" t="s">
        <v>28</v>
      </c>
      <c r="F79" s="1">
        <v>16.64</v>
      </c>
      <c r="G79" s="1">
        <v>18.29</v>
      </c>
      <c r="H79" s="1">
        <v>9.9</v>
      </c>
      <c r="I79" s="1">
        <v>188</v>
      </c>
      <c r="J79" s="1">
        <v>219</v>
      </c>
      <c r="K79" s="1">
        <v>16.5</v>
      </c>
      <c r="L79" s="1">
        <v>25</v>
      </c>
      <c r="M79" s="1">
        <v>10</v>
      </c>
      <c r="N79" s="1">
        <v>2.2000000000000002</v>
      </c>
      <c r="O79" s="1">
        <v>0</v>
      </c>
      <c r="P79" s="1" t="s">
        <v>37</v>
      </c>
      <c r="Q79" s="1">
        <v>1</v>
      </c>
      <c r="R79" s="1">
        <v>17.8</v>
      </c>
      <c r="S79" s="1" t="s">
        <v>3</v>
      </c>
      <c r="T79" s="4" t="s">
        <v>30</v>
      </c>
    </row>
    <row r="80" spans="1:20">
      <c r="A80" s="3" t="s">
        <v>127</v>
      </c>
      <c r="B80" s="1" t="s">
        <v>25</v>
      </c>
      <c r="C80" s="1" t="s">
        <v>61</v>
      </c>
      <c r="D80" s="1" t="s">
        <v>52</v>
      </c>
      <c r="E80" s="1" t="s">
        <v>41</v>
      </c>
      <c r="F80" s="1">
        <v>21.28</v>
      </c>
      <c r="G80" s="1">
        <v>27.54</v>
      </c>
      <c r="H80" s="1">
        <v>29.4</v>
      </c>
      <c r="I80" s="1">
        <v>237</v>
      </c>
      <c r="J80" s="1">
        <v>312</v>
      </c>
      <c r="K80" s="1">
        <v>32</v>
      </c>
      <c r="L80" s="1">
        <v>14</v>
      </c>
      <c r="M80" s="1">
        <v>17</v>
      </c>
      <c r="N80" s="1">
        <v>0</v>
      </c>
      <c r="O80" s="1">
        <v>1</v>
      </c>
      <c r="P80" s="1" t="s">
        <v>44</v>
      </c>
      <c r="Q80" s="1">
        <v>2</v>
      </c>
      <c r="R80" s="1">
        <v>45.8</v>
      </c>
      <c r="S80" s="1" t="s">
        <v>4</v>
      </c>
      <c r="T80" s="4" t="s">
        <v>42</v>
      </c>
    </row>
    <row r="81" spans="1:20">
      <c r="A81" s="3" t="s">
        <v>128</v>
      </c>
      <c r="B81" s="1" t="s">
        <v>32</v>
      </c>
      <c r="C81" s="1" t="s">
        <v>61</v>
      </c>
      <c r="D81" s="1" t="s">
        <v>52</v>
      </c>
      <c r="E81" s="1" t="s">
        <v>47</v>
      </c>
      <c r="F81" s="1">
        <v>9.66</v>
      </c>
      <c r="G81" s="1">
        <v>10.87</v>
      </c>
      <c r="H81" s="1">
        <v>12.5</v>
      </c>
      <c r="I81" s="1">
        <v>112</v>
      </c>
      <c r="J81" s="1">
        <v>124</v>
      </c>
      <c r="K81" s="1">
        <v>11.4</v>
      </c>
      <c r="L81" s="1">
        <v>28</v>
      </c>
      <c r="M81" s="1">
        <v>42</v>
      </c>
      <c r="N81" s="1">
        <v>9.4</v>
      </c>
      <c r="O81" s="1">
        <v>0</v>
      </c>
      <c r="P81" s="1" t="s">
        <v>37</v>
      </c>
      <c r="Q81" s="1">
        <v>0</v>
      </c>
      <c r="R81" s="1">
        <v>28.8</v>
      </c>
      <c r="S81" s="1" t="s">
        <v>3</v>
      </c>
      <c r="T81" s="4" t="s">
        <v>30</v>
      </c>
    </row>
    <row r="82" spans="1:20">
      <c r="A82" s="3" t="s">
        <v>129</v>
      </c>
      <c r="B82" s="1" t="s">
        <v>54</v>
      </c>
      <c r="C82" s="1" t="s">
        <v>26</v>
      </c>
      <c r="D82" s="1" t="s">
        <v>36</v>
      </c>
      <c r="E82" s="1" t="s">
        <v>47</v>
      </c>
      <c r="F82" s="1">
        <v>22.58</v>
      </c>
      <c r="G82" s="1">
        <v>22.23</v>
      </c>
      <c r="H82" s="1">
        <v>-1.5</v>
      </c>
      <c r="I82" s="1">
        <v>187</v>
      </c>
      <c r="J82" s="1">
        <v>213</v>
      </c>
      <c r="K82" s="1">
        <v>14</v>
      </c>
      <c r="L82" s="1">
        <v>24</v>
      </c>
      <c r="M82" s="1">
        <v>50</v>
      </c>
      <c r="N82" s="1">
        <v>8</v>
      </c>
      <c r="O82" s="1">
        <v>0</v>
      </c>
      <c r="P82" s="1" t="s">
        <v>37</v>
      </c>
      <c r="Q82" s="1">
        <v>1</v>
      </c>
      <c r="R82" s="1">
        <v>18.899999999999999</v>
      </c>
      <c r="S82" s="1" t="s">
        <v>3</v>
      </c>
      <c r="T82" s="4" t="s">
        <v>30</v>
      </c>
    </row>
    <row r="83" spans="1:20">
      <c r="A83" s="3" t="s">
        <v>130</v>
      </c>
      <c r="B83" s="1" t="s">
        <v>35</v>
      </c>
      <c r="C83" s="1" t="s">
        <v>33</v>
      </c>
      <c r="D83" s="1" t="s">
        <v>52</v>
      </c>
      <c r="E83" s="1" t="s">
        <v>28</v>
      </c>
      <c r="F83" s="1">
        <v>44.66</v>
      </c>
      <c r="G83" s="1">
        <v>49.57</v>
      </c>
      <c r="H83" s="1">
        <v>11</v>
      </c>
      <c r="I83" s="1">
        <v>764</v>
      </c>
      <c r="J83" s="1">
        <v>763</v>
      </c>
      <c r="K83" s="1">
        <v>0</v>
      </c>
      <c r="L83" s="1">
        <v>18</v>
      </c>
      <c r="M83" s="1">
        <v>60</v>
      </c>
      <c r="N83" s="1">
        <v>3.5</v>
      </c>
      <c r="O83" s="1">
        <v>1</v>
      </c>
      <c r="P83" s="1" t="s">
        <v>37</v>
      </c>
      <c r="Q83" s="1">
        <v>3</v>
      </c>
      <c r="R83" s="1">
        <v>22.6</v>
      </c>
      <c r="S83" s="1" t="s">
        <v>3</v>
      </c>
      <c r="T83" s="4" t="s">
        <v>30</v>
      </c>
    </row>
    <row r="84" spans="1:20">
      <c r="A84" s="3" t="s">
        <v>131</v>
      </c>
      <c r="B84" s="1" t="s">
        <v>39</v>
      </c>
      <c r="C84" s="1" t="s">
        <v>55</v>
      </c>
      <c r="D84" s="1" t="s">
        <v>36</v>
      </c>
      <c r="E84" s="1" t="s">
        <v>47</v>
      </c>
      <c r="F84" s="1">
        <v>44.14</v>
      </c>
      <c r="G84" s="1">
        <v>46.02</v>
      </c>
      <c r="H84" s="1">
        <v>4.3</v>
      </c>
      <c r="I84" s="1">
        <v>460</v>
      </c>
      <c r="J84" s="1">
        <v>538</v>
      </c>
      <c r="K84" s="1">
        <v>17.2</v>
      </c>
      <c r="L84" s="1">
        <v>21</v>
      </c>
      <c r="M84" s="1">
        <v>15</v>
      </c>
      <c r="N84" s="1">
        <v>13.1</v>
      </c>
      <c r="O84" s="1">
        <v>0</v>
      </c>
      <c r="P84" s="1" t="s">
        <v>29</v>
      </c>
      <c r="Q84" s="1">
        <v>2</v>
      </c>
      <c r="R84" s="1">
        <v>28.3</v>
      </c>
      <c r="S84" s="1" t="s">
        <v>3</v>
      </c>
      <c r="T84" s="4" t="s">
        <v>30</v>
      </c>
    </row>
    <row r="85" spans="1:20">
      <c r="A85" s="3" t="s">
        <v>132</v>
      </c>
      <c r="B85" s="1" t="s">
        <v>54</v>
      </c>
      <c r="C85" s="1" t="s">
        <v>55</v>
      </c>
      <c r="D85" s="1" t="s">
        <v>27</v>
      </c>
      <c r="E85" s="1" t="s">
        <v>47</v>
      </c>
      <c r="F85" s="1">
        <v>16.28</v>
      </c>
      <c r="G85" s="1">
        <v>18.21</v>
      </c>
      <c r="H85" s="1">
        <v>11.8</v>
      </c>
      <c r="I85" s="1">
        <v>258</v>
      </c>
      <c r="J85" s="1">
        <v>267</v>
      </c>
      <c r="K85" s="1">
        <v>3.7</v>
      </c>
      <c r="L85" s="1">
        <v>12</v>
      </c>
      <c r="M85" s="1">
        <v>66</v>
      </c>
      <c r="N85" s="1">
        <v>9.6999999999999993</v>
      </c>
      <c r="O85" s="1">
        <v>0</v>
      </c>
      <c r="P85" s="1" t="s">
        <v>37</v>
      </c>
      <c r="Q85" s="1">
        <v>1</v>
      </c>
      <c r="R85" s="1">
        <v>28.3</v>
      </c>
      <c r="S85" s="1" t="s">
        <v>3</v>
      </c>
      <c r="T85" s="4" t="s">
        <v>30</v>
      </c>
    </row>
    <row r="86" spans="1:20">
      <c r="A86" s="3" t="s">
        <v>133</v>
      </c>
      <c r="B86" s="1" t="s">
        <v>25</v>
      </c>
      <c r="C86" s="1" t="s">
        <v>55</v>
      </c>
      <c r="D86" s="1" t="s">
        <v>52</v>
      </c>
      <c r="E86" s="1" t="s">
        <v>28</v>
      </c>
      <c r="F86" s="1">
        <v>24.93</v>
      </c>
      <c r="G86" s="1">
        <v>31.21</v>
      </c>
      <c r="H86" s="1">
        <v>25.2</v>
      </c>
      <c r="I86" s="1">
        <v>285</v>
      </c>
      <c r="J86" s="1">
        <v>362</v>
      </c>
      <c r="K86" s="1">
        <v>27.4</v>
      </c>
      <c r="L86" s="1">
        <v>21</v>
      </c>
      <c r="M86" s="1">
        <v>49</v>
      </c>
      <c r="N86" s="1">
        <v>0</v>
      </c>
      <c r="O86" s="1">
        <v>0</v>
      </c>
      <c r="P86" s="1" t="s">
        <v>44</v>
      </c>
      <c r="Q86" s="1">
        <v>2</v>
      </c>
      <c r="R86" s="1">
        <v>41.4</v>
      </c>
      <c r="S86" s="1" t="s">
        <v>4</v>
      </c>
      <c r="T86" s="4" t="s">
        <v>42</v>
      </c>
    </row>
    <row r="87" spans="1:20">
      <c r="A87" s="3" t="s">
        <v>134</v>
      </c>
      <c r="B87" s="1" t="s">
        <v>25</v>
      </c>
      <c r="C87" s="1" t="s">
        <v>55</v>
      </c>
      <c r="D87" s="1" t="s">
        <v>49</v>
      </c>
      <c r="E87" s="1" t="s">
        <v>41</v>
      </c>
      <c r="F87" s="1">
        <v>11.66</v>
      </c>
      <c r="G87" s="1">
        <v>12.52</v>
      </c>
      <c r="H87" s="1">
        <v>7.4</v>
      </c>
      <c r="I87" s="1">
        <v>183</v>
      </c>
      <c r="J87" s="1">
        <v>254</v>
      </c>
      <c r="K87" s="1">
        <v>38.9</v>
      </c>
      <c r="L87" s="1">
        <v>5</v>
      </c>
      <c r="M87" s="1">
        <v>36</v>
      </c>
      <c r="N87" s="1">
        <v>4.7</v>
      </c>
      <c r="O87" s="1">
        <v>0</v>
      </c>
      <c r="P87" s="1" t="s">
        <v>44</v>
      </c>
      <c r="Q87" s="1">
        <v>0</v>
      </c>
      <c r="R87" s="1">
        <v>36</v>
      </c>
      <c r="S87" s="1" t="s">
        <v>4</v>
      </c>
      <c r="T87" s="4" t="s">
        <v>42</v>
      </c>
    </row>
    <row r="88" spans="1:20">
      <c r="A88" s="3" t="s">
        <v>135</v>
      </c>
      <c r="B88" s="1" t="s">
        <v>25</v>
      </c>
      <c r="C88" s="1" t="s">
        <v>61</v>
      </c>
      <c r="D88" s="1" t="s">
        <v>49</v>
      </c>
      <c r="E88" s="1" t="s">
        <v>47</v>
      </c>
      <c r="F88" s="1">
        <v>6.99</v>
      </c>
      <c r="G88" s="1">
        <v>7.87</v>
      </c>
      <c r="H88" s="1">
        <v>12.6</v>
      </c>
      <c r="I88" s="1">
        <v>123</v>
      </c>
      <c r="J88" s="1">
        <v>158</v>
      </c>
      <c r="K88" s="1">
        <v>28.5</v>
      </c>
      <c r="L88" s="1">
        <v>14</v>
      </c>
      <c r="M88" s="1">
        <v>70</v>
      </c>
      <c r="N88" s="1">
        <v>2.2999999999999998</v>
      </c>
      <c r="O88" s="1">
        <v>2</v>
      </c>
      <c r="P88" s="1" t="s">
        <v>37</v>
      </c>
      <c r="Q88" s="1">
        <v>1</v>
      </c>
      <c r="R88" s="1">
        <v>39</v>
      </c>
      <c r="S88" s="1" t="s">
        <v>4</v>
      </c>
      <c r="T88" s="4" t="s">
        <v>42</v>
      </c>
    </row>
    <row r="89" spans="1:20">
      <c r="A89" s="3" t="s">
        <v>136</v>
      </c>
      <c r="B89" s="1" t="s">
        <v>46</v>
      </c>
      <c r="C89" s="1" t="s">
        <v>33</v>
      </c>
      <c r="D89" s="1" t="s">
        <v>27</v>
      </c>
      <c r="E89" s="1" t="s">
        <v>41</v>
      </c>
      <c r="F89" s="1">
        <v>19.329999999999998</v>
      </c>
      <c r="G89" s="1">
        <v>21.57</v>
      </c>
      <c r="H89" s="1">
        <v>11.6</v>
      </c>
      <c r="I89" s="1">
        <v>281</v>
      </c>
      <c r="J89" s="1">
        <v>266</v>
      </c>
      <c r="K89" s="1">
        <v>-5</v>
      </c>
      <c r="L89" s="1">
        <v>8</v>
      </c>
      <c r="M89" s="1">
        <v>13</v>
      </c>
      <c r="N89" s="1">
        <v>3.4</v>
      </c>
      <c r="O89" s="1">
        <v>1</v>
      </c>
      <c r="P89" s="1" t="s">
        <v>37</v>
      </c>
      <c r="Q89" s="1">
        <v>1</v>
      </c>
      <c r="R89" s="1">
        <v>15</v>
      </c>
      <c r="S89" s="1" t="s">
        <v>3</v>
      </c>
      <c r="T89" s="4" t="s">
        <v>30</v>
      </c>
    </row>
    <row r="90" spans="1:20">
      <c r="A90" s="3" t="s">
        <v>137</v>
      </c>
      <c r="B90" s="1" t="s">
        <v>46</v>
      </c>
      <c r="C90" s="1" t="s">
        <v>26</v>
      </c>
      <c r="D90" s="1" t="s">
        <v>27</v>
      </c>
      <c r="E90" s="1" t="s">
        <v>47</v>
      </c>
      <c r="F90" s="1">
        <v>38.880000000000003</v>
      </c>
      <c r="G90" s="1">
        <v>42.08</v>
      </c>
      <c r="H90" s="1">
        <v>8.1999999999999993</v>
      </c>
      <c r="I90" s="1">
        <v>458</v>
      </c>
      <c r="J90" s="1">
        <v>479</v>
      </c>
      <c r="K90" s="1">
        <v>4.8</v>
      </c>
      <c r="L90" s="1">
        <v>14</v>
      </c>
      <c r="M90" s="1">
        <v>52</v>
      </c>
      <c r="N90" s="1">
        <v>12.5</v>
      </c>
      <c r="O90" s="1">
        <v>2</v>
      </c>
      <c r="P90" s="1" t="s">
        <v>29</v>
      </c>
      <c r="Q90" s="1">
        <v>1</v>
      </c>
      <c r="R90" s="1">
        <v>36.799999999999997</v>
      </c>
      <c r="S90" s="1" t="s">
        <v>4</v>
      </c>
      <c r="T90" s="4" t="s">
        <v>42</v>
      </c>
    </row>
    <row r="91" spans="1:20">
      <c r="A91" s="3" t="s">
        <v>138</v>
      </c>
      <c r="B91" s="1" t="s">
        <v>35</v>
      </c>
      <c r="C91" s="1" t="s">
        <v>26</v>
      </c>
      <c r="D91" s="1" t="s">
        <v>27</v>
      </c>
      <c r="E91" s="1" t="s">
        <v>28</v>
      </c>
      <c r="F91" s="1">
        <v>31.27</v>
      </c>
      <c r="G91" s="1">
        <v>30.71</v>
      </c>
      <c r="H91" s="1">
        <v>-1.8</v>
      </c>
      <c r="I91" s="1">
        <v>340</v>
      </c>
      <c r="J91" s="1">
        <v>360</v>
      </c>
      <c r="K91" s="1">
        <v>6.1</v>
      </c>
      <c r="L91" s="1">
        <v>11</v>
      </c>
      <c r="M91" s="1">
        <v>48</v>
      </c>
      <c r="N91" s="1">
        <v>5.3</v>
      </c>
      <c r="O91" s="1">
        <v>0</v>
      </c>
      <c r="P91" s="1" t="s">
        <v>37</v>
      </c>
      <c r="Q91" s="1">
        <v>1</v>
      </c>
      <c r="R91" s="1">
        <v>12.5</v>
      </c>
      <c r="S91" s="1" t="s">
        <v>3</v>
      </c>
      <c r="T91" s="4" t="s">
        <v>30</v>
      </c>
    </row>
    <row r="92" spans="1:20">
      <c r="A92" s="3" t="s">
        <v>139</v>
      </c>
      <c r="B92" s="1" t="s">
        <v>32</v>
      </c>
      <c r="C92" s="1" t="s">
        <v>26</v>
      </c>
      <c r="D92" s="1" t="s">
        <v>52</v>
      </c>
      <c r="E92" s="1" t="s">
        <v>28</v>
      </c>
      <c r="F92" s="1">
        <v>14.53</v>
      </c>
      <c r="G92" s="1">
        <v>17.510000000000002</v>
      </c>
      <c r="H92" s="1">
        <v>20.5</v>
      </c>
      <c r="I92" s="1">
        <v>120</v>
      </c>
      <c r="J92" s="1">
        <v>120</v>
      </c>
      <c r="K92" s="1">
        <v>0</v>
      </c>
      <c r="L92" s="1">
        <v>14</v>
      </c>
      <c r="M92" s="1">
        <v>51</v>
      </c>
      <c r="N92" s="1">
        <v>9.5</v>
      </c>
      <c r="O92" s="1">
        <v>0</v>
      </c>
      <c r="P92" s="1" t="s">
        <v>37</v>
      </c>
      <c r="Q92" s="1">
        <v>0</v>
      </c>
      <c r="R92" s="1">
        <v>31.3</v>
      </c>
      <c r="S92" s="1" t="s">
        <v>3</v>
      </c>
      <c r="T92" s="4" t="s">
        <v>30</v>
      </c>
    </row>
    <row r="93" spans="1:20">
      <c r="A93" s="3" t="s">
        <v>140</v>
      </c>
      <c r="B93" s="1" t="s">
        <v>35</v>
      </c>
      <c r="C93" s="1" t="s">
        <v>26</v>
      </c>
      <c r="D93" s="1" t="s">
        <v>52</v>
      </c>
      <c r="E93" s="1" t="s">
        <v>41</v>
      </c>
      <c r="F93" s="1">
        <v>35.97</v>
      </c>
      <c r="G93" s="1">
        <v>39.049999999999997</v>
      </c>
      <c r="H93" s="1">
        <v>8.6</v>
      </c>
      <c r="I93" s="1">
        <v>348</v>
      </c>
      <c r="J93" s="1">
        <v>372</v>
      </c>
      <c r="K93" s="1">
        <v>7.1</v>
      </c>
      <c r="L93" s="1">
        <v>6</v>
      </c>
      <c r="M93" s="1">
        <v>63</v>
      </c>
      <c r="N93" s="1">
        <v>9.3000000000000007</v>
      </c>
      <c r="O93" s="1">
        <v>0</v>
      </c>
      <c r="P93" s="1" t="s">
        <v>29</v>
      </c>
      <c r="Q93" s="1">
        <v>1</v>
      </c>
      <c r="R93" s="1">
        <v>29.6</v>
      </c>
      <c r="S93" s="1" t="s">
        <v>3</v>
      </c>
      <c r="T93" s="4" t="s">
        <v>30</v>
      </c>
    </row>
    <row r="94" spans="1:20">
      <c r="A94" s="3" t="s">
        <v>141</v>
      </c>
      <c r="B94" s="1" t="s">
        <v>35</v>
      </c>
      <c r="C94" s="1" t="s">
        <v>55</v>
      </c>
      <c r="D94" s="1" t="s">
        <v>49</v>
      </c>
      <c r="E94" s="1" t="s">
        <v>28</v>
      </c>
      <c r="F94" s="1">
        <v>29.25</v>
      </c>
      <c r="G94" s="1">
        <v>31</v>
      </c>
      <c r="H94" s="1">
        <v>6</v>
      </c>
      <c r="I94" s="1">
        <v>368</v>
      </c>
      <c r="J94" s="1">
        <v>385</v>
      </c>
      <c r="K94" s="1">
        <v>4.8</v>
      </c>
      <c r="L94" s="1">
        <v>25</v>
      </c>
      <c r="M94" s="1">
        <v>4</v>
      </c>
      <c r="N94" s="1">
        <v>5.0999999999999996</v>
      </c>
      <c r="O94" s="1">
        <v>1</v>
      </c>
      <c r="P94" s="1" t="s">
        <v>44</v>
      </c>
      <c r="Q94" s="1">
        <v>1</v>
      </c>
      <c r="R94" s="1">
        <v>20.399999999999999</v>
      </c>
      <c r="S94" s="1" t="s">
        <v>3</v>
      </c>
      <c r="T94" s="4" t="s">
        <v>30</v>
      </c>
    </row>
    <row r="95" spans="1:20">
      <c r="A95" s="3" t="s">
        <v>142</v>
      </c>
      <c r="B95" s="1" t="s">
        <v>54</v>
      </c>
      <c r="C95" s="1" t="s">
        <v>40</v>
      </c>
      <c r="D95" s="1" t="s">
        <v>27</v>
      </c>
      <c r="E95" s="1" t="s">
        <v>47</v>
      </c>
      <c r="F95" s="1">
        <v>44.46</v>
      </c>
      <c r="G95" s="1">
        <v>47.26</v>
      </c>
      <c r="H95" s="1">
        <v>6.3</v>
      </c>
      <c r="I95" s="1">
        <v>488</v>
      </c>
      <c r="J95" s="1">
        <v>566</v>
      </c>
      <c r="K95" s="1">
        <v>16</v>
      </c>
      <c r="L95" s="1">
        <v>17</v>
      </c>
      <c r="M95" s="1">
        <v>56</v>
      </c>
      <c r="N95" s="1">
        <v>8.6</v>
      </c>
      <c r="O95" s="1">
        <v>0</v>
      </c>
      <c r="P95" s="1" t="s">
        <v>37</v>
      </c>
      <c r="Q95" s="1">
        <v>4</v>
      </c>
      <c r="R95" s="1">
        <v>27</v>
      </c>
      <c r="S95" s="1" t="s">
        <v>3</v>
      </c>
      <c r="T95" s="4" t="s">
        <v>30</v>
      </c>
    </row>
    <row r="96" spans="1:20">
      <c r="A96" s="3" t="s">
        <v>143</v>
      </c>
      <c r="B96" s="1" t="s">
        <v>46</v>
      </c>
      <c r="C96" s="1" t="s">
        <v>55</v>
      </c>
      <c r="D96" s="1" t="s">
        <v>27</v>
      </c>
      <c r="E96" s="1" t="s">
        <v>28</v>
      </c>
      <c r="F96" s="1">
        <v>26.38</v>
      </c>
      <c r="G96" s="1">
        <v>31.52</v>
      </c>
      <c r="H96" s="1">
        <v>19.5</v>
      </c>
      <c r="I96" s="1">
        <v>362</v>
      </c>
      <c r="J96" s="1">
        <v>368</v>
      </c>
      <c r="K96" s="1">
        <v>1.7</v>
      </c>
      <c r="L96" s="1">
        <v>26</v>
      </c>
      <c r="M96" s="1">
        <v>21</v>
      </c>
      <c r="N96" s="1">
        <v>13.3</v>
      </c>
      <c r="O96" s="1">
        <v>3</v>
      </c>
      <c r="P96" s="1" t="s">
        <v>29</v>
      </c>
      <c r="Q96" s="1">
        <v>0</v>
      </c>
      <c r="R96" s="1">
        <v>44.2</v>
      </c>
      <c r="S96" s="1" t="s">
        <v>4</v>
      </c>
      <c r="T96" s="4" t="s">
        <v>42</v>
      </c>
    </row>
    <row r="97" spans="1:20">
      <c r="A97" s="3" t="s">
        <v>144</v>
      </c>
      <c r="B97" s="1" t="s">
        <v>35</v>
      </c>
      <c r="C97" s="1" t="s">
        <v>26</v>
      </c>
      <c r="D97" s="1" t="s">
        <v>27</v>
      </c>
      <c r="E97" s="1" t="s">
        <v>41</v>
      </c>
      <c r="F97" s="1">
        <v>23.11</v>
      </c>
      <c r="G97" s="1">
        <v>22.6</v>
      </c>
      <c r="H97" s="1">
        <v>-2.2000000000000002</v>
      </c>
      <c r="I97" s="1">
        <v>393</v>
      </c>
      <c r="J97" s="1">
        <v>447</v>
      </c>
      <c r="K97" s="1">
        <v>13.8</v>
      </c>
      <c r="L97" s="1">
        <v>13</v>
      </c>
      <c r="M97" s="1">
        <v>78</v>
      </c>
      <c r="N97" s="1">
        <v>9.9</v>
      </c>
      <c r="O97" s="1">
        <v>0</v>
      </c>
      <c r="P97" s="1" t="s">
        <v>44</v>
      </c>
      <c r="Q97" s="1">
        <v>0</v>
      </c>
      <c r="R97" s="1">
        <v>28.7</v>
      </c>
      <c r="S97" s="1" t="s">
        <v>3</v>
      </c>
      <c r="T97" s="4" t="s">
        <v>30</v>
      </c>
    </row>
    <row r="98" spans="1:20">
      <c r="A98" s="3" t="s">
        <v>145</v>
      </c>
      <c r="B98" s="1" t="s">
        <v>54</v>
      </c>
      <c r="C98" s="1" t="s">
        <v>26</v>
      </c>
      <c r="D98" s="1" t="s">
        <v>36</v>
      </c>
      <c r="E98" s="1" t="s">
        <v>41</v>
      </c>
      <c r="F98" s="1">
        <v>34.880000000000003</v>
      </c>
      <c r="G98" s="1">
        <v>37.57</v>
      </c>
      <c r="H98" s="1">
        <v>7.7</v>
      </c>
      <c r="I98" s="1">
        <v>516</v>
      </c>
      <c r="J98" s="1">
        <v>583</v>
      </c>
      <c r="K98" s="1">
        <v>13.1</v>
      </c>
      <c r="L98" s="1">
        <v>8</v>
      </c>
      <c r="M98" s="1">
        <v>65</v>
      </c>
      <c r="N98" s="1">
        <v>6.7</v>
      </c>
      <c r="O98" s="1">
        <v>2</v>
      </c>
      <c r="P98" s="1" t="s">
        <v>29</v>
      </c>
      <c r="Q98" s="1">
        <v>0</v>
      </c>
      <c r="R98" s="1">
        <v>35.799999999999997</v>
      </c>
      <c r="S98" s="1" t="s">
        <v>4</v>
      </c>
      <c r="T98" s="4" t="s">
        <v>42</v>
      </c>
    </row>
    <row r="99" spans="1:20">
      <c r="A99" s="3" t="s">
        <v>146</v>
      </c>
      <c r="B99" s="1" t="s">
        <v>46</v>
      </c>
      <c r="C99" s="1" t="s">
        <v>40</v>
      </c>
      <c r="D99" s="1" t="s">
        <v>27</v>
      </c>
      <c r="E99" s="1" t="s">
        <v>41</v>
      </c>
      <c r="F99" s="1">
        <v>33.36</v>
      </c>
      <c r="G99" s="1">
        <v>36.21</v>
      </c>
      <c r="H99" s="1">
        <v>8.5</v>
      </c>
      <c r="I99" s="1">
        <v>296</v>
      </c>
      <c r="J99" s="1">
        <v>339</v>
      </c>
      <c r="K99" s="1">
        <v>14.7</v>
      </c>
      <c r="L99" s="1">
        <v>13</v>
      </c>
      <c r="M99" s="1">
        <v>36</v>
      </c>
      <c r="N99" s="1">
        <v>10.9</v>
      </c>
      <c r="O99" s="1">
        <v>0</v>
      </c>
      <c r="P99" s="1" t="s">
        <v>37</v>
      </c>
      <c r="Q99" s="1">
        <v>2</v>
      </c>
      <c r="R99" s="1">
        <v>27.9</v>
      </c>
      <c r="S99" s="1" t="s">
        <v>3</v>
      </c>
      <c r="T99" s="4" t="s">
        <v>30</v>
      </c>
    </row>
    <row r="100" spans="1:20">
      <c r="A100" s="3" t="s">
        <v>147</v>
      </c>
      <c r="B100" s="1" t="s">
        <v>39</v>
      </c>
      <c r="C100" s="1" t="s">
        <v>40</v>
      </c>
      <c r="D100" s="1" t="s">
        <v>36</v>
      </c>
      <c r="E100" s="1" t="s">
        <v>28</v>
      </c>
      <c r="F100" s="1">
        <v>41.26</v>
      </c>
      <c r="G100" s="1">
        <v>45.46</v>
      </c>
      <c r="H100" s="1">
        <v>10.199999999999999</v>
      </c>
      <c r="I100" s="1">
        <v>719</v>
      </c>
      <c r="J100" s="1">
        <v>803</v>
      </c>
      <c r="K100" s="1">
        <v>11.7</v>
      </c>
      <c r="L100" s="1">
        <v>13</v>
      </c>
      <c r="M100" s="1">
        <v>48</v>
      </c>
      <c r="N100" s="1">
        <v>8.4</v>
      </c>
      <c r="O100" s="1">
        <v>0</v>
      </c>
      <c r="P100" s="1" t="s">
        <v>37</v>
      </c>
      <c r="Q100" s="1">
        <v>4</v>
      </c>
      <c r="R100" s="1">
        <v>26.9</v>
      </c>
      <c r="S100" s="1" t="s">
        <v>3</v>
      </c>
      <c r="T100" s="4" t="s">
        <v>30</v>
      </c>
    </row>
    <row r="101" spans="1:20">
      <c r="A101" s="3" t="s">
        <v>148</v>
      </c>
      <c r="B101" s="1" t="s">
        <v>54</v>
      </c>
      <c r="C101" s="1" t="s">
        <v>26</v>
      </c>
      <c r="D101" s="1" t="s">
        <v>49</v>
      </c>
      <c r="E101" s="1" t="s">
        <v>41</v>
      </c>
      <c r="F101" s="1">
        <v>30.84</v>
      </c>
      <c r="G101" s="1">
        <v>34.200000000000003</v>
      </c>
      <c r="H101" s="1">
        <v>10.9</v>
      </c>
      <c r="I101" s="1">
        <v>369</v>
      </c>
      <c r="J101" s="1">
        <v>465</v>
      </c>
      <c r="K101" s="1">
        <v>26.1</v>
      </c>
      <c r="L101" s="1">
        <v>21</v>
      </c>
      <c r="M101" s="1">
        <v>40</v>
      </c>
      <c r="N101" s="1">
        <v>10</v>
      </c>
      <c r="O101" s="1">
        <v>1</v>
      </c>
      <c r="P101" s="1" t="s">
        <v>37</v>
      </c>
      <c r="Q101" s="1">
        <v>1</v>
      </c>
      <c r="R101" s="1">
        <v>37.4</v>
      </c>
      <c r="S101" s="1" t="s">
        <v>4</v>
      </c>
      <c r="T101" s="4" t="s">
        <v>42</v>
      </c>
    </row>
    <row r="102" spans="1:20">
      <c r="A102" s="3" t="s">
        <v>149</v>
      </c>
      <c r="B102" s="1" t="s">
        <v>46</v>
      </c>
      <c r="C102" s="1" t="s">
        <v>26</v>
      </c>
      <c r="D102" s="1" t="s">
        <v>36</v>
      </c>
      <c r="E102" s="1" t="s">
        <v>41</v>
      </c>
      <c r="F102" s="1">
        <v>30.75</v>
      </c>
      <c r="G102" s="1">
        <v>31.12</v>
      </c>
      <c r="H102" s="1">
        <v>1.2</v>
      </c>
      <c r="I102" s="1">
        <v>425</v>
      </c>
      <c r="J102" s="1">
        <v>488</v>
      </c>
      <c r="K102" s="1">
        <v>15</v>
      </c>
      <c r="L102" s="1">
        <v>24</v>
      </c>
      <c r="M102" s="1">
        <v>94</v>
      </c>
      <c r="N102" s="1">
        <v>10.5</v>
      </c>
      <c r="O102" s="1">
        <v>0</v>
      </c>
      <c r="P102" s="1" t="s">
        <v>37</v>
      </c>
      <c r="Q102" s="1">
        <v>0</v>
      </c>
      <c r="R102" s="1">
        <v>27.6</v>
      </c>
      <c r="S102" s="1" t="s">
        <v>3</v>
      </c>
      <c r="T102" s="4" t="s">
        <v>30</v>
      </c>
    </row>
    <row r="103" spans="1:20">
      <c r="A103" s="3" t="s">
        <v>150</v>
      </c>
      <c r="B103" s="1" t="s">
        <v>35</v>
      </c>
      <c r="C103" s="1" t="s">
        <v>33</v>
      </c>
      <c r="D103" s="1" t="s">
        <v>36</v>
      </c>
      <c r="E103" s="1" t="s">
        <v>41</v>
      </c>
      <c r="F103" s="1">
        <v>29.67</v>
      </c>
      <c r="G103" s="1">
        <v>32.090000000000003</v>
      </c>
      <c r="H103" s="1">
        <v>8.1999999999999993</v>
      </c>
      <c r="I103" s="1">
        <v>425</v>
      </c>
      <c r="J103" s="1">
        <v>488</v>
      </c>
      <c r="K103" s="1">
        <v>14.8</v>
      </c>
      <c r="L103" s="1">
        <v>18</v>
      </c>
      <c r="M103" s="1">
        <v>91</v>
      </c>
      <c r="N103" s="1">
        <v>8</v>
      </c>
      <c r="O103" s="1">
        <v>0</v>
      </c>
      <c r="P103" s="1" t="s">
        <v>37</v>
      </c>
      <c r="Q103" s="1">
        <v>0</v>
      </c>
      <c r="R103" s="1">
        <v>30.3</v>
      </c>
      <c r="S103" s="1" t="s">
        <v>3</v>
      </c>
      <c r="T103" s="4" t="s">
        <v>30</v>
      </c>
    </row>
    <row r="104" spans="1:20">
      <c r="A104" s="3" t="s">
        <v>151</v>
      </c>
      <c r="B104" s="1" t="s">
        <v>32</v>
      </c>
      <c r="C104" s="1" t="s">
        <v>61</v>
      </c>
      <c r="D104" s="1" t="s">
        <v>36</v>
      </c>
      <c r="E104" s="1" t="s">
        <v>47</v>
      </c>
      <c r="F104" s="1">
        <v>5.73</v>
      </c>
      <c r="G104" s="1">
        <v>6.72</v>
      </c>
      <c r="H104" s="1">
        <v>17.2</v>
      </c>
      <c r="I104" s="1">
        <v>96</v>
      </c>
      <c r="J104" s="1">
        <v>107</v>
      </c>
      <c r="K104" s="1">
        <v>12.1</v>
      </c>
      <c r="L104" s="1">
        <v>8</v>
      </c>
      <c r="M104" s="1">
        <v>34</v>
      </c>
      <c r="N104" s="1">
        <v>8.1999999999999993</v>
      </c>
      <c r="O104" s="1">
        <v>0</v>
      </c>
      <c r="P104" s="1" t="s">
        <v>44</v>
      </c>
      <c r="Q104" s="1">
        <v>1</v>
      </c>
      <c r="R104" s="1">
        <v>35.4</v>
      </c>
      <c r="S104" s="1" t="s">
        <v>4</v>
      </c>
      <c r="T104" s="4" t="s">
        <v>42</v>
      </c>
    </row>
    <row r="105" spans="1:20">
      <c r="A105" s="3" t="s">
        <v>152</v>
      </c>
      <c r="B105" s="1" t="s">
        <v>35</v>
      </c>
      <c r="C105" s="1" t="s">
        <v>26</v>
      </c>
      <c r="D105" s="1" t="s">
        <v>52</v>
      </c>
      <c r="E105" s="1" t="s">
        <v>41</v>
      </c>
      <c r="F105" s="1">
        <v>33.11</v>
      </c>
      <c r="G105" s="1">
        <v>35.520000000000003</v>
      </c>
      <c r="H105" s="1">
        <v>7.3</v>
      </c>
      <c r="I105" s="1">
        <v>558</v>
      </c>
      <c r="J105" s="1">
        <v>631</v>
      </c>
      <c r="K105" s="1">
        <v>13.3</v>
      </c>
      <c r="L105" s="1">
        <v>24</v>
      </c>
      <c r="M105" s="1">
        <v>15</v>
      </c>
      <c r="N105" s="1">
        <v>11.9</v>
      </c>
      <c r="O105" s="1">
        <v>0</v>
      </c>
      <c r="P105" s="1" t="s">
        <v>37</v>
      </c>
      <c r="Q105" s="1">
        <v>3</v>
      </c>
      <c r="R105" s="1">
        <v>24.8</v>
      </c>
      <c r="S105" s="1" t="s">
        <v>3</v>
      </c>
      <c r="T105" s="4" t="s">
        <v>30</v>
      </c>
    </row>
    <row r="106" spans="1:20">
      <c r="A106" s="3" t="s">
        <v>153</v>
      </c>
      <c r="B106" s="1" t="s">
        <v>32</v>
      </c>
      <c r="C106" s="1" t="s">
        <v>55</v>
      </c>
      <c r="D106" s="1" t="s">
        <v>36</v>
      </c>
      <c r="E106" s="1" t="s">
        <v>28</v>
      </c>
      <c r="F106" s="1">
        <v>20.84</v>
      </c>
      <c r="G106" s="1">
        <v>23.26</v>
      </c>
      <c r="H106" s="1">
        <v>11.6</v>
      </c>
      <c r="I106" s="1">
        <v>215</v>
      </c>
      <c r="J106" s="1">
        <v>263</v>
      </c>
      <c r="K106" s="1">
        <v>22.5</v>
      </c>
      <c r="L106" s="1">
        <v>15</v>
      </c>
      <c r="M106" s="1">
        <v>9</v>
      </c>
      <c r="N106" s="1">
        <v>10</v>
      </c>
      <c r="O106" s="1">
        <v>1</v>
      </c>
      <c r="P106" s="1" t="s">
        <v>29</v>
      </c>
      <c r="Q106" s="1">
        <v>4</v>
      </c>
      <c r="R106" s="1">
        <v>35.6</v>
      </c>
      <c r="S106" s="1" t="s">
        <v>4</v>
      </c>
      <c r="T106" s="4" t="s">
        <v>42</v>
      </c>
    </row>
    <row r="107" spans="1:20">
      <c r="A107" s="3" t="s">
        <v>154</v>
      </c>
      <c r="B107" s="1" t="s">
        <v>39</v>
      </c>
      <c r="C107" s="1" t="s">
        <v>40</v>
      </c>
      <c r="D107" s="1" t="s">
        <v>27</v>
      </c>
      <c r="E107" s="1" t="s">
        <v>47</v>
      </c>
      <c r="F107" s="1">
        <v>9.76</v>
      </c>
      <c r="G107" s="1">
        <v>11.15</v>
      </c>
      <c r="H107" s="1">
        <v>14.2</v>
      </c>
      <c r="I107" s="1">
        <v>90</v>
      </c>
      <c r="J107" s="1">
        <v>119</v>
      </c>
      <c r="K107" s="1">
        <v>33.200000000000003</v>
      </c>
      <c r="L107" s="1">
        <v>18</v>
      </c>
      <c r="M107" s="1">
        <v>11</v>
      </c>
      <c r="N107" s="1">
        <v>4.8</v>
      </c>
      <c r="O107" s="1">
        <v>0</v>
      </c>
      <c r="P107" s="1" t="s">
        <v>29</v>
      </c>
      <c r="Q107" s="1">
        <v>4</v>
      </c>
      <c r="R107" s="1">
        <v>33.700000000000003</v>
      </c>
      <c r="S107" s="1" t="s">
        <v>3</v>
      </c>
      <c r="T107" s="4" t="s">
        <v>30</v>
      </c>
    </row>
    <row r="108" spans="1:20">
      <c r="A108" s="3" t="s">
        <v>155</v>
      </c>
      <c r="B108" s="1" t="s">
        <v>32</v>
      </c>
      <c r="C108" s="1" t="s">
        <v>33</v>
      </c>
      <c r="D108" s="1" t="s">
        <v>36</v>
      </c>
      <c r="E108" s="1" t="s">
        <v>28</v>
      </c>
      <c r="F108" s="1">
        <v>35.729999999999997</v>
      </c>
      <c r="G108" s="1">
        <v>38.44</v>
      </c>
      <c r="H108" s="1">
        <v>7.6</v>
      </c>
      <c r="I108" s="1">
        <v>359</v>
      </c>
      <c r="J108" s="1">
        <v>406</v>
      </c>
      <c r="K108" s="1">
        <v>13.1</v>
      </c>
      <c r="L108" s="1">
        <v>28</v>
      </c>
      <c r="M108" s="1">
        <v>37</v>
      </c>
      <c r="N108" s="1">
        <v>5.2</v>
      </c>
      <c r="O108" s="1">
        <v>1</v>
      </c>
      <c r="P108" s="1" t="s">
        <v>44</v>
      </c>
      <c r="Q108" s="1">
        <v>0</v>
      </c>
      <c r="R108" s="1">
        <v>29.3</v>
      </c>
      <c r="S108" s="1" t="s">
        <v>3</v>
      </c>
      <c r="T108" s="4" t="s">
        <v>30</v>
      </c>
    </row>
    <row r="109" spans="1:20">
      <c r="A109" s="3" t="s">
        <v>156</v>
      </c>
      <c r="B109" s="1" t="s">
        <v>54</v>
      </c>
      <c r="C109" s="1" t="s">
        <v>33</v>
      </c>
      <c r="D109" s="1" t="s">
        <v>27</v>
      </c>
      <c r="E109" s="1" t="s">
        <v>47</v>
      </c>
      <c r="F109" s="1">
        <v>44.46</v>
      </c>
      <c r="G109" s="1">
        <v>50.31</v>
      </c>
      <c r="H109" s="1">
        <v>13.2</v>
      </c>
      <c r="I109" s="1">
        <v>595</v>
      </c>
      <c r="J109" s="1">
        <v>640</v>
      </c>
      <c r="K109" s="1">
        <v>7.6</v>
      </c>
      <c r="L109" s="1">
        <v>9</v>
      </c>
      <c r="M109" s="1">
        <v>13</v>
      </c>
      <c r="N109" s="1">
        <v>14.4</v>
      </c>
      <c r="O109" s="1">
        <v>2</v>
      </c>
      <c r="P109" s="1" t="s">
        <v>37</v>
      </c>
      <c r="Q109" s="1">
        <v>0</v>
      </c>
      <c r="R109" s="1">
        <v>35.700000000000003</v>
      </c>
      <c r="S109" s="1" t="s">
        <v>4</v>
      </c>
      <c r="T109" s="4" t="s">
        <v>42</v>
      </c>
    </row>
    <row r="110" spans="1:20">
      <c r="A110" s="3" t="s">
        <v>157</v>
      </c>
      <c r="B110" s="1" t="s">
        <v>54</v>
      </c>
      <c r="C110" s="1" t="s">
        <v>33</v>
      </c>
      <c r="D110" s="1" t="s">
        <v>36</v>
      </c>
      <c r="E110" s="1" t="s">
        <v>28</v>
      </c>
      <c r="F110" s="1">
        <v>13.04</v>
      </c>
      <c r="G110" s="1">
        <v>12.46</v>
      </c>
      <c r="H110" s="1">
        <v>-4.4000000000000004</v>
      </c>
      <c r="I110" s="1">
        <v>120</v>
      </c>
      <c r="J110" s="1">
        <v>121</v>
      </c>
      <c r="K110" s="1">
        <v>1.1000000000000001</v>
      </c>
      <c r="L110" s="1">
        <v>17</v>
      </c>
      <c r="M110" s="1">
        <v>35</v>
      </c>
      <c r="N110" s="1">
        <v>9.4</v>
      </c>
      <c r="O110" s="1">
        <v>1</v>
      </c>
      <c r="P110" s="1" t="s">
        <v>29</v>
      </c>
      <c r="Q110" s="1">
        <v>2</v>
      </c>
      <c r="R110" s="1">
        <v>17.2</v>
      </c>
      <c r="S110" s="1" t="s">
        <v>3</v>
      </c>
      <c r="T110" s="4" t="s">
        <v>30</v>
      </c>
    </row>
    <row r="111" spans="1:20">
      <c r="A111" s="3" t="s">
        <v>158</v>
      </c>
      <c r="B111" s="1" t="s">
        <v>35</v>
      </c>
      <c r="C111" s="1" t="s">
        <v>59</v>
      </c>
      <c r="D111" s="1" t="s">
        <v>27</v>
      </c>
      <c r="E111" s="1" t="s">
        <v>47</v>
      </c>
      <c r="F111" s="1">
        <v>11.14</v>
      </c>
      <c r="G111" s="1">
        <v>12.56</v>
      </c>
      <c r="H111" s="1">
        <v>12.7</v>
      </c>
      <c r="I111" s="1">
        <v>157</v>
      </c>
      <c r="J111" s="1">
        <v>183</v>
      </c>
      <c r="K111" s="1">
        <v>17</v>
      </c>
      <c r="L111" s="1">
        <v>27</v>
      </c>
      <c r="M111" s="1">
        <v>63</v>
      </c>
      <c r="N111" s="1">
        <v>8.5</v>
      </c>
      <c r="O111" s="1">
        <v>2</v>
      </c>
      <c r="P111" s="1" t="s">
        <v>29</v>
      </c>
      <c r="Q111" s="1">
        <v>1</v>
      </c>
      <c r="R111" s="1">
        <v>42.7</v>
      </c>
      <c r="S111" s="1" t="s">
        <v>4</v>
      </c>
      <c r="T111" s="4" t="s">
        <v>42</v>
      </c>
    </row>
    <row r="112" spans="1:20">
      <c r="A112" s="3" t="s">
        <v>159</v>
      </c>
      <c r="B112" s="1" t="s">
        <v>32</v>
      </c>
      <c r="C112" s="1" t="s">
        <v>55</v>
      </c>
      <c r="D112" s="1" t="s">
        <v>27</v>
      </c>
      <c r="E112" s="1" t="s">
        <v>47</v>
      </c>
      <c r="F112" s="1">
        <v>20.04</v>
      </c>
      <c r="G112" s="1">
        <v>22.43</v>
      </c>
      <c r="H112" s="1">
        <v>11.9</v>
      </c>
      <c r="I112" s="1">
        <v>181</v>
      </c>
      <c r="J112" s="1">
        <v>197</v>
      </c>
      <c r="K112" s="1">
        <v>9</v>
      </c>
      <c r="L112" s="1">
        <v>26</v>
      </c>
      <c r="M112" s="1">
        <v>73</v>
      </c>
      <c r="N112" s="1">
        <v>6.3</v>
      </c>
      <c r="O112" s="1">
        <v>0</v>
      </c>
      <c r="P112" s="1" t="s">
        <v>37</v>
      </c>
      <c r="Q112" s="1">
        <v>1</v>
      </c>
      <c r="R112" s="1">
        <v>28.1</v>
      </c>
      <c r="S112" s="1" t="s">
        <v>3</v>
      </c>
      <c r="T112" s="4" t="s">
        <v>30</v>
      </c>
    </row>
    <row r="113" spans="1:20">
      <c r="A113" s="3" t="s">
        <v>160</v>
      </c>
      <c r="B113" s="1" t="s">
        <v>32</v>
      </c>
      <c r="C113" s="1" t="s">
        <v>59</v>
      </c>
      <c r="D113" s="1" t="s">
        <v>49</v>
      </c>
      <c r="E113" s="1" t="s">
        <v>47</v>
      </c>
      <c r="F113" s="1">
        <v>29.04</v>
      </c>
      <c r="G113" s="1">
        <v>30.37</v>
      </c>
      <c r="H113" s="1">
        <v>4.5999999999999996</v>
      </c>
      <c r="I113" s="1">
        <v>391</v>
      </c>
      <c r="J113" s="1">
        <v>499</v>
      </c>
      <c r="K113" s="1">
        <v>27.8</v>
      </c>
      <c r="L113" s="1">
        <v>14</v>
      </c>
      <c r="M113" s="1">
        <v>33</v>
      </c>
      <c r="N113" s="1">
        <v>5.4</v>
      </c>
      <c r="O113" s="1">
        <v>1</v>
      </c>
      <c r="P113" s="1" t="s">
        <v>37</v>
      </c>
      <c r="Q113" s="1">
        <v>1</v>
      </c>
      <c r="R113" s="1">
        <v>27.9</v>
      </c>
      <c r="S113" s="1" t="s">
        <v>3</v>
      </c>
      <c r="T113" s="4" t="s">
        <v>30</v>
      </c>
    </row>
    <row r="114" spans="1:20">
      <c r="A114" s="3" t="s">
        <v>161</v>
      </c>
      <c r="B114" s="1" t="s">
        <v>46</v>
      </c>
      <c r="C114" s="1" t="s">
        <v>61</v>
      </c>
      <c r="D114" s="1" t="s">
        <v>27</v>
      </c>
      <c r="E114" s="1" t="s">
        <v>41</v>
      </c>
      <c r="F114" s="1">
        <v>38.6</v>
      </c>
      <c r="G114" s="1">
        <v>41</v>
      </c>
      <c r="H114" s="1">
        <v>6.2</v>
      </c>
      <c r="I114" s="1">
        <v>560</v>
      </c>
      <c r="J114" s="1">
        <v>655</v>
      </c>
      <c r="K114" s="1">
        <v>17.100000000000001</v>
      </c>
      <c r="L114" s="1">
        <v>28</v>
      </c>
      <c r="M114" s="1">
        <v>57</v>
      </c>
      <c r="N114" s="1">
        <v>9.1999999999999993</v>
      </c>
      <c r="O114" s="1">
        <v>2</v>
      </c>
      <c r="P114" s="1" t="s">
        <v>37</v>
      </c>
      <c r="Q114" s="1">
        <v>3</v>
      </c>
      <c r="R114" s="1">
        <v>34.799999999999997</v>
      </c>
      <c r="S114" s="1" t="s">
        <v>3</v>
      </c>
      <c r="T114" s="4" t="s">
        <v>30</v>
      </c>
    </row>
    <row r="115" spans="1:20">
      <c r="A115" s="3" t="s">
        <v>162</v>
      </c>
      <c r="B115" s="1" t="s">
        <v>46</v>
      </c>
      <c r="C115" s="1" t="s">
        <v>55</v>
      </c>
      <c r="D115" s="1" t="s">
        <v>36</v>
      </c>
      <c r="E115" s="1" t="s">
        <v>47</v>
      </c>
      <c r="F115" s="1">
        <v>19.600000000000001</v>
      </c>
      <c r="G115" s="1">
        <v>19.809999999999999</v>
      </c>
      <c r="H115" s="1">
        <v>1.1000000000000001</v>
      </c>
      <c r="I115" s="1">
        <v>175</v>
      </c>
      <c r="J115" s="1">
        <v>190</v>
      </c>
      <c r="K115" s="1">
        <v>8.6</v>
      </c>
      <c r="L115" s="1">
        <v>17</v>
      </c>
      <c r="M115" s="1">
        <v>28</v>
      </c>
      <c r="N115" s="1">
        <v>7</v>
      </c>
      <c r="O115" s="1">
        <v>0</v>
      </c>
      <c r="P115" s="1" t="s">
        <v>44</v>
      </c>
      <c r="Q115" s="1">
        <v>1</v>
      </c>
      <c r="R115" s="1">
        <v>19.899999999999999</v>
      </c>
      <c r="S115" s="1" t="s">
        <v>3</v>
      </c>
      <c r="T115" s="4" t="s">
        <v>30</v>
      </c>
    </row>
    <row r="116" spans="1:20">
      <c r="A116" s="3" t="s">
        <v>163</v>
      </c>
      <c r="B116" s="1" t="s">
        <v>46</v>
      </c>
      <c r="C116" s="1" t="s">
        <v>61</v>
      </c>
      <c r="D116" s="1" t="s">
        <v>27</v>
      </c>
      <c r="E116" s="1" t="s">
        <v>28</v>
      </c>
      <c r="F116" s="1">
        <v>5.56</v>
      </c>
      <c r="G116" s="1">
        <v>6.12</v>
      </c>
      <c r="H116" s="1">
        <v>10.1</v>
      </c>
      <c r="I116" s="1">
        <v>49</v>
      </c>
      <c r="J116" s="1">
        <v>53</v>
      </c>
      <c r="K116" s="1">
        <v>8.1999999999999993</v>
      </c>
      <c r="L116" s="1">
        <v>27</v>
      </c>
      <c r="M116" s="1">
        <v>26</v>
      </c>
      <c r="N116" s="1">
        <v>2.9</v>
      </c>
      <c r="O116" s="1">
        <v>0</v>
      </c>
      <c r="P116" s="1" t="s">
        <v>37</v>
      </c>
      <c r="Q116" s="1">
        <v>3</v>
      </c>
      <c r="R116" s="1">
        <v>17.2</v>
      </c>
      <c r="S116" s="1" t="s">
        <v>3</v>
      </c>
      <c r="T116" s="4" t="s">
        <v>30</v>
      </c>
    </row>
    <row r="117" spans="1:20">
      <c r="A117" s="3" t="s">
        <v>164</v>
      </c>
      <c r="B117" s="1" t="s">
        <v>35</v>
      </c>
      <c r="C117" s="1" t="s">
        <v>61</v>
      </c>
      <c r="D117" s="1" t="s">
        <v>36</v>
      </c>
      <c r="E117" s="1" t="s">
        <v>41</v>
      </c>
      <c r="F117" s="1">
        <v>19.37</v>
      </c>
      <c r="G117" s="1">
        <v>20.51</v>
      </c>
      <c r="H117" s="1">
        <v>5.9</v>
      </c>
      <c r="I117" s="1">
        <v>324</v>
      </c>
      <c r="J117" s="1">
        <v>335</v>
      </c>
      <c r="K117" s="1">
        <v>3.4</v>
      </c>
      <c r="L117" s="1">
        <v>28</v>
      </c>
      <c r="M117" s="1">
        <v>45</v>
      </c>
      <c r="N117" s="1">
        <v>1.9</v>
      </c>
      <c r="O117" s="1">
        <v>2</v>
      </c>
      <c r="P117" s="1" t="s">
        <v>37</v>
      </c>
      <c r="Q117" s="1">
        <v>0</v>
      </c>
      <c r="R117" s="1">
        <v>20</v>
      </c>
      <c r="S117" s="1" t="s">
        <v>3</v>
      </c>
      <c r="T117" s="4" t="s">
        <v>30</v>
      </c>
    </row>
    <row r="118" spans="1:20">
      <c r="A118" s="3" t="s">
        <v>165</v>
      </c>
      <c r="B118" s="1" t="s">
        <v>39</v>
      </c>
      <c r="C118" s="1" t="s">
        <v>59</v>
      </c>
      <c r="D118" s="1" t="s">
        <v>36</v>
      </c>
      <c r="E118" s="1" t="s">
        <v>28</v>
      </c>
      <c r="F118" s="1">
        <v>23.57</v>
      </c>
      <c r="G118" s="1">
        <v>23.43</v>
      </c>
      <c r="H118" s="1">
        <v>-0.6</v>
      </c>
      <c r="I118" s="1">
        <v>225</v>
      </c>
      <c r="J118" s="1">
        <v>264</v>
      </c>
      <c r="K118" s="1">
        <v>17.399999999999999</v>
      </c>
      <c r="L118" s="1">
        <v>19</v>
      </c>
      <c r="M118" s="1">
        <v>17</v>
      </c>
      <c r="N118" s="1">
        <v>6</v>
      </c>
      <c r="O118" s="1">
        <v>0</v>
      </c>
      <c r="P118" s="1" t="s">
        <v>44</v>
      </c>
      <c r="Q118" s="1">
        <v>0</v>
      </c>
      <c r="R118" s="1">
        <v>20</v>
      </c>
      <c r="S118" s="1" t="s">
        <v>3</v>
      </c>
      <c r="T118" s="4" t="s">
        <v>30</v>
      </c>
    </row>
    <row r="119" spans="1:20">
      <c r="A119" s="3" t="s">
        <v>166</v>
      </c>
      <c r="B119" s="1" t="s">
        <v>39</v>
      </c>
      <c r="C119" s="1" t="s">
        <v>59</v>
      </c>
      <c r="D119" s="1" t="s">
        <v>49</v>
      </c>
      <c r="E119" s="1" t="s">
        <v>47</v>
      </c>
      <c r="F119" s="1">
        <v>43.89</v>
      </c>
      <c r="G119" s="1">
        <v>55.63</v>
      </c>
      <c r="H119" s="1">
        <v>26.8</v>
      </c>
      <c r="I119" s="1">
        <v>710</v>
      </c>
      <c r="J119" s="1">
        <v>960</v>
      </c>
      <c r="K119" s="1">
        <v>35.299999999999997</v>
      </c>
      <c r="L119" s="1">
        <v>23</v>
      </c>
      <c r="M119" s="1">
        <v>55</v>
      </c>
      <c r="N119" s="1">
        <v>5.4</v>
      </c>
      <c r="O119" s="1">
        <v>1</v>
      </c>
      <c r="P119" s="1" t="s">
        <v>29</v>
      </c>
      <c r="Q119" s="1">
        <v>1</v>
      </c>
      <c r="R119" s="1">
        <v>53.4</v>
      </c>
      <c r="S119" s="1" t="s">
        <v>4</v>
      </c>
      <c r="T119" s="4" t="s">
        <v>42</v>
      </c>
    </row>
    <row r="120" spans="1:20">
      <c r="A120" s="3" t="s">
        <v>167</v>
      </c>
      <c r="B120" s="1" t="s">
        <v>25</v>
      </c>
      <c r="C120" s="1" t="s">
        <v>33</v>
      </c>
      <c r="D120" s="1" t="s">
        <v>36</v>
      </c>
      <c r="E120" s="1" t="s">
        <v>28</v>
      </c>
      <c r="F120" s="1">
        <v>13.39</v>
      </c>
      <c r="G120" s="1">
        <v>13.93</v>
      </c>
      <c r="H120" s="1">
        <v>4</v>
      </c>
      <c r="I120" s="1">
        <v>209</v>
      </c>
      <c r="J120" s="1">
        <v>219</v>
      </c>
      <c r="K120" s="1">
        <v>5</v>
      </c>
      <c r="L120" s="1">
        <v>14</v>
      </c>
      <c r="M120" s="1">
        <v>25</v>
      </c>
      <c r="N120" s="1">
        <v>4.7</v>
      </c>
      <c r="O120" s="1">
        <v>0</v>
      </c>
      <c r="P120" s="1" t="s">
        <v>37</v>
      </c>
      <c r="Q120" s="1">
        <v>1</v>
      </c>
      <c r="R120" s="1">
        <v>12.9</v>
      </c>
      <c r="S120" s="1" t="s">
        <v>3</v>
      </c>
      <c r="T120" s="4" t="s">
        <v>30</v>
      </c>
    </row>
    <row r="121" spans="1:20">
      <c r="A121" s="3" t="s">
        <v>168</v>
      </c>
      <c r="B121" s="1" t="s">
        <v>32</v>
      </c>
      <c r="C121" s="1" t="s">
        <v>26</v>
      </c>
      <c r="D121" s="1" t="s">
        <v>49</v>
      </c>
      <c r="E121" s="1" t="s">
        <v>41</v>
      </c>
      <c r="F121" s="1">
        <v>43.77</v>
      </c>
      <c r="G121" s="1">
        <v>48.23</v>
      </c>
      <c r="H121" s="1">
        <v>10.199999999999999</v>
      </c>
      <c r="I121" s="1">
        <v>390</v>
      </c>
      <c r="J121" s="1">
        <v>490</v>
      </c>
      <c r="K121" s="1">
        <v>25.7</v>
      </c>
      <c r="L121" s="1">
        <v>20</v>
      </c>
      <c r="M121" s="1">
        <v>26</v>
      </c>
      <c r="N121" s="1">
        <v>4.2</v>
      </c>
      <c r="O121" s="1">
        <v>0</v>
      </c>
      <c r="P121" s="1" t="s">
        <v>37</v>
      </c>
      <c r="Q121" s="1">
        <v>0</v>
      </c>
      <c r="R121" s="1">
        <v>25.8</v>
      </c>
      <c r="S121" s="1" t="s">
        <v>3</v>
      </c>
      <c r="T121" s="4" t="s">
        <v>30</v>
      </c>
    </row>
    <row r="122" spans="1:20">
      <c r="A122" s="3" t="s">
        <v>169</v>
      </c>
      <c r="B122" s="1" t="s">
        <v>25</v>
      </c>
      <c r="C122" s="1" t="s">
        <v>59</v>
      </c>
      <c r="D122" s="1" t="s">
        <v>36</v>
      </c>
      <c r="E122" s="1" t="s">
        <v>41</v>
      </c>
      <c r="F122" s="1">
        <v>5.2</v>
      </c>
      <c r="G122" s="1">
        <v>5.85</v>
      </c>
      <c r="H122" s="1">
        <v>12.4</v>
      </c>
      <c r="I122" s="1">
        <v>44</v>
      </c>
      <c r="J122" s="1">
        <v>62</v>
      </c>
      <c r="K122" s="1">
        <v>41.9</v>
      </c>
      <c r="L122" s="1">
        <v>9</v>
      </c>
      <c r="M122" s="1">
        <v>76</v>
      </c>
      <c r="N122" s="1">
        <v>7.1</v>
      </c>
      <c r="O122" s="1">
        <v>0</v>
      </c>
      <c r="P122" s="1" t="s">
        <v>37</v>
      </c>
      <c r="Q122" s="1">
        <v>1</v>
      </c>
      <c r="R122" s="1">
        <v>43.3</v>
      </c>
      <c r="S122" s="1" t="s">
        <v>4</v>
      </c>
      <c r="T122" s="4" t="s">
        <v>42</v>
      </c>
    </row>
    <row r="123" spans="1:20">
      <c r="A123" s="3" t="s">
        <v>170</v>
      </c>
      <c r="B123" s="1" t="s">
        <v>46</v>
      </c>
      <c r="C123" s="1" t="s">
        <v>55</v>
      </c>
      <c r="D123" s="1" t="s">
        <v>52</v>
      </c>
      <c r="E123" s="1" t="s">
        <v>41</v>
      </c>
      <c r="F123" s="1">
        <v>19.52</v>
      </c>
      <c r="G123" s="1">
        <v>22.22</v>
      </c>
      <c r="H123" s="1">
        <v>13.8</v>
      </c>
      <c r="I123" s="1">
        <v>198</v>
      </c>
      <c r="J123" s="1">
        <v>249</v>
      </c>
      <c r="K123" s="1">
        <v>26.2</v>
      </c>
      <c r="L123" s="1">
        <v>20</v>
      </c>
      <c r="M123" s="1">
        <v>16</v>
      </c>
      <c r="N123" s="1">
        <v>5.9</v>
      </c>
      <c r="O123" s="1">
        <v>0</v>
      </c>
      <c r="P123" s="1" t="s">
        <v>37</v>
      </c>
      <c r="Q123" s="1">
        <v>1</v>
      </c>
      <c r="R123" s="1">
        <v>29.2</v>
      </c>
      <c r="S123" s="1" t="s">
        <v>3</v>
      </c>
      <c r="T123" s="4" t="s">
        <v>30</v>
      </c>
    </row>
    <row r="124" spans="1:20">
      <c r="A124" s="3" t="s">
        <v>171</v>
      </c>
      <c r="B124" s="1" t="s">
        <v>46</v>
      </c>
      <c r="C124" s="1" t="s">
        <v>33</v>
      </c>
      <c r="D124" s="1" t="s">
        <v>36</v>
      </c>
      <c r="E124" s="1" t="s">
        <v>28</v>
      </c>
      <c r="F124" s="1">
        <v>18.690000000000001</v>
      </c>
      <c r="G124" s="1">
        <v>19.62</v>
      </c>
      <c r="H124" s="1">
        <v>5</v>
      </c>
      <c r="I124" s="1">
        <v>261</v>
      </c>
      <c r="J124" s="1">
        <v>294</v>
      </c>
      <c r="K124" s="1">
        <v>12.9</v>
      </c>
      <c r="L124" s="1">
        <v>4</v>
      </c>
      <c r="M124" s="1">
        <v>16</v>
      </c>
      <c r="N124" s="1">
        <v>5.2</v>
      </c>
      <c r="O124" s="1">
        <v>2</v>
      </c>
      <c r="P124" s="1" t="s">
        <v>29</v>
      </c>
      <c r="Q124" s="1">
        <v>2</v>
      </c>
      <c r="R124" s="1">
        <v>26</v>
      </c>
      <c r="S124" s="1" t="s">
        <v>3</v>
      </c>
      <c r="T124" s="4" t="s">
        <v>30</v>
      </c>
    </row>
    <row r="125" spans="1:20">
      <c r="A125" s="3" t="s">
        <v>172</v>
      </c>
      <c r="B125" s="1" t="s">
        <v>39</v>
      </c>
      <c r="C125" s="1" t="s">
        <v>61</v>
      </c>
      <c r="D125" s="1" t="s">
        <v>36</v>
      </c>
      <c r="E125" s="1" t="s">
        <v>28</v>
      </c>
      <c r="F125" s="1">
        <v>23.14</v>
      </c>
      <c r="G125" s="1">
        <v>22.88</v>
      </c>
      <c r="H125" s="1">
        <v>-1.1000000000000001</v>
      </c>
      <c r="I125" s="1">
        <v>284</v>
      </c>
      <c r="J125" s="1">
        <v>341</v>
      </c>
      <c r="K125" s="1">
        <v>20.3</v>
      </c>
      <c r="L125" s="1">
        <v>8</v>
      </c>
      <c r="M125" s="1">
        <v>26</v>
      </c>
      <c r="N125" s="1">
        <v>6.8</v>
      </c>
      <c r="O125" s="1">
        <v>1</v>
      </c>
      <c r="P125" s="1" t="s">
        <v>29</v>
      </c>
      <c r="Q125" s="1">
        <v>2</v>
      </c>
      <c r="R125" s="1">
        <v>24</v>
      </c>
      <c r="S125" s="1" t="s">
        <v>3</v>
      </c>
      <c r="T125" s="4" t="s">
        <v>30</v>
      </c>
    </row>
    <row r="126" spans="1:20">
      <c r="A126" s="3" t="s">
        <v>173</v>
      </c>
      <c r="B126" s="1" t="s">
        <v>39</v>
      </c>
      <c r="C126" s="1" t="s">
        <v>26</v>
      </c>
      <c r="D126" s="1" t="s">
        <v>27</v>
      </c>
      <c r="E126" s="1" t="s">
        <v>47</v>
      </c>
      <c r="F126" s="1">
        <v>3.34</v>
      </c>
      <c r="G126" s="1">
        <v>4.29</v>
      </c>
      <c r="H126" s="1">
        <v>28.5</v>
      </c>
      <c r="I126" s="1">
        <v>27</v>
      </c>
      <c r="J126" s="1">
        <v>36</v>
      </c>
      <c r="K126" s="1">
        <v>36.5</v>
      </c>
      <c r="L126" s="1">
        <v>6</v>
      </c>
      <c r="M126" s="1">
        <v>69</v>
      </c>
      <c r="N126" s="1">
        <v>14.6</v>
      </c>
      <c r="O126" s="1">
        <v>1</v>
      </c>
      <c r="P126" s="1" t="s">
        <v>29</v>
      </c>
      <c r="Q126" s="1">
        <v>2</v>
      </c>
      <c r="R126" s="1">
        <v>66.2</v>
      </c>
      <c r="S126" s="1" t="s">
        <v>2</v>
      </c>
      <c r="T126" s="4" t="s">
        <v>118</v>
      </c>
    </row>
    <row r="127" spans="1:20">
      <c r="A127" s="3" t="s">
        <v>174</v>
      </c>
      <c r="B127" s="1" t="s">
        <v>46</v>
      </c>
      <c r="C127" s="1" t="s">
        <v>55</v>
      </c>
      <c r="D127" s="1" t="s">
        <v>36</v>
      </c>
      <c r="E127" s="1" t="s">
        <v>28</v>
      </c>
      <c r="F127" s="1">
        <v>2.41</v>
      </c>
      <c r="G127" s="1">
        <v>2.36</v>
      </c>
      <c r="H127" s="1">
        <v>-2</v>
      </c>
      <c r="I127" s="1">
        <v>27</v>
      </c>
      <c r="J127" s="1">
        <v>32</v>
      </c>
      <c r="K127" s="1">
        <v>20.7</v>
      </c>
      <c r="L127" s="1">
        <v>23</v>
      </c>
      <c r="M127" s="1">
        <v>31</v>
      </c>
      <c r="N127" s="1">
        <v>5.5</v>
      </c>
      <c r="O127" s="1">
        <v>1</v>
      </c>
      <c r="P127" s="1" t="s">
        <v>37</v>
      </c>
      <c r="Q127" s="1">
        <v>1</v>
      </c>
      <c r="R127" s="1">
        <v>19.8</v>
      </c>
      <c r="S127" s="1" t="s">
        <v>3</v>
      </c>
      <c r="T127" s="4" t="s">
        <v>30</v>
      </c>
    </row>
    <row r="128" spans="1:20">
      <c r="A128" s="3" t="s">
        <v>175</v>
      </c>
      <c r="B128" s="1" t="s">
        <v>32</v>
      </c>
      <c r="C128" s="1" t="s">
        <v>59</v>
      </c>
      <c r="D128" s="1" t="s">
        <v>49</v>
      </c>
      <c r="E128" s="1" t="s">
        <v>47</v>
      </c>
      <c r="F128" s="1">
        <v>18.920000000000002</v>
      </c>
      <c r="G128" s="1">
        <v>24.13</v>
      </c>
      <c r="H128" s="1">
        <v>27.5</v>
      </c>
      <c r="I128" s="1">
        <v>166</v>
      </c>
      <c r="J128" s="1">
        <v>182</v>
      </c>
      <c r="K128" s="1">
        <v>9.9</v>
      </c>
      <c r="L128" s="1">
        <v>13</v>
      </c>
      <c r="M128" s="1">
        <v>60</v>
      </c>
      <c r="N128" s="1">
        <v>2.6</v>
      </c>
      <c r="O128" s="1">
        <v>0</v>
      </c>
      <c r="P128" s="1" t="s">
        <v>29</v>
      </c>
      <c r="Q128" s="1">
        <v>0</v>
      </c>
      <c r="R128" s="1">
        <v>37.9</v>
      </c>
      <c r="S128" s="1" t="s">
        <v>4</v>
      </c>
      <c r="T128" s="4" t="s">
        <v>42</v>
      </c>
    </row>
    <row r="129" spans="1:20">
      <c r="A129" s="3" t="s">
        <v>176</v>
      </c>
      <c r="B129" s="1" t="s">
        <v>25</v>
      </c>
      <c r="C129" s="1" t="s">
        <v>59</v>
      </c>
      <c r="D129" s="1" t="s">
        <v>27</v>
      </c>
      <c r="E129" s="1" t="s">
        <v>41</v>
      </c>
      <c r="F129" s="1">
        <v>9.93</v>
      </c>
      <c r="G129" s="1">
        <v>10.77</v>
      </c>
      <c r="H129" s="1">
        <v>8.5</v>
      </c>
      <c r="I129" s="1">
        <v>156</v>
      </c>
      <c r="J129" s="1">
        <v>158</v>
      </c>
      <c r="K129" s="1">
        <v>1.6</v>
      </c>
      <c r="L129" s="1">
        <v>15</v>
      </c>
      <c r="M129" s="1">
        <v>74</v>
      </c>
      <c r="N129" s="1">
        <v>5.4</v>
      </c>
      <c r="O129" s="1">
        <v>1</v>
      </c>
      <c r="P129" s="1" t="s">
        <v>44</v>
      </c>
      <c r="Q129" s="1">
        <v>0</v>
      </c>
      <c r="R129" s="1">
        <v>30</v>
      </c>
      <c r="S129" s="1" t="s">
        <v>3</v>
      </c>
      <c r="T129" s="4" t="s">
        <v>30</v>
      </c>
    </row>
    <row r="130" spans="1:20">
      <c r="A130" s="3" t="s">
        <v>177</v>
      </c>
      <c r="B130" s="1" t="s">
        <v>54</v>
      </c>
      <c r="C130" s="1" t="s">
        <v>33</v>
      </c>
      <c r="D130" s="1" t="s">
        <v>36</v>
      </c>
      <c r="E130" s="1" t="s">
        <v>28</v>
      </c>
      <c r="F130" s="1">
        <v>27.7</v>
      </c>
      <c r="G130" s="1">
        <v>26.95</v>
      </c>
      <c r="H130" s="1">
        <v>-2.7</v>
      </c>
      <c r="I130" s="1">
        <v>432</v>
      </c>
      <c r="J130" s="1">
        <v>489</v>
      </c>
      <c r="K130" s="1">
        <v>13.4</v>
      </c>
      <c r="L130" s="1">
        <v>24</v>
      </c>
      <c r="M130" s="1">
        <v>8</v>
      </c>
      <c r="N130" s="1">
        <v>6.2</v>
      </c>
      <c r="O130" s="1">
        <v>3</v>
      </c>
      <c r="P130" s="1" t="s">
        <v>29</v>
      </c>
      <c r="Q130" s="1">
        <v>1</v>
      </c>
      <c r="R130" s="1">
        <v>23.7</v>
      </c>
      <c r="S130" s="1" t="s">
        <v>3</v>
      </c>
      <c r="T130" s="4" t="s">
        <v>30</v>
      </c>
    </row>
    <row r="131" spans="1:20">
      <c r="A131" s="3" t="s">
        <v>178</v>
      </c>
      <c r="B131" s="1" t="s">
        <v>35</v>
      </c>
      <c r="C131" s="1" t="s">
        <v>59</v>
      </c>
      <c r="D131" s="1" t="s">
        <v>52</v>
      </c>
      <c r="E131" s="1" t="s">
        <v>41</v>
      </c>
      <c r="F131" s="1">
        <v>29.47</v>
      </c>
      <c r="G131" s="1">
        <v>35.29</v>
      </c>
      <c r="H131" s="1">
        <v>19.8</v>
      </c>
      <c r="I131" s="1">
        <v>526</v>
      </c>
      <c r="J131" s="1">
        <v>644</v>
      </c>
      <c r="K131" s="1">
        <v>22.6</v>
      </c>
      <c r="L131" s="1">
        <v>14</v>
      </c>
      <c r="M131" s="1">
        <v>87</v>
      </c>
      <c r="N131" s="1">
        <v>5.2</v>
      </c>
      <c r="O131" s="1">
        <v>1</v>
      </c>
      <c r="P131" s="1" t="s">
        <v>37</v>
      </c>
      <c r="Q131" s="1">
        <v>0</v>
      </c>
      <c r="R131" s="1">
        <v>42.8</v>
      </c>
      <c r="S131" s="1" t="s">
        <v>4</v>
      </c>
      <c r="T131" s="4" t="s">
        <v>42</v>
      </c>
    </row>
    <row r="132" spans="1:20">
      <c r="A132" s="3" t="s">
        <v>179</v>
      </c>
      <c r="B132" s="1" t="s">
        <v>46</v>
      </c>
      <c r="C132" s="1" t="s">
        <v>59</v>
      </c>
      <c r="D132" s="1" t="s">
        <v>36</v>
      </c>
      <c r="E132" s="1" t="s">
        <v>47</v>
      </c>
      <c r="F132" s="1">
        <v>3.94</v>
      </c>
      <c r="G132" s="1">
        <v>3.89</v>
      </c>
      <c r="H132" s="1">
        <v>-1.3</v>
      </c>
      <c r="I132" s="1">
        <v>51</v>
      </c>
      <c r="J132" s="1">
        <v>61</v>
      </c>
      <c r="K132" s="1">
        <v>20.399999999999999</v>
      </c>
      <c r="L132" s="1">
        <v>13</v>
      </c>
      <c r="M132" s="1">
        <v>39</v>
      </c>
      <c r="N132" s="1">
        <v>0.7</v>
      </c>
      <c r="O132" s="1">
        <v>0</v>
      </c>
      <c r="P132" s="1" t="s">
        <v>37</v>
      </c>
      <c r="Q132" s="1">
        <v>0</v>
      </c>
      <c r="R132" s="1">
        <v>13.1</v>
      </c>
      <c r="S132" s="1" t="s">
        <v>3</v>
      </c>
      <c r="T132" s="4" t="s">
        <v>30</v>
      </c>
    </row>
    <row r="133" spans="1:20">
      <c r="A133" s="3" t="s">
        <v>180</v>
      </c>
      <c r="B133" s="1" t="s">
        <v>25</v>
      </c>
      <c r="C133" s="1" t="s">
        <v>59</v>
      </c>
      <c r="D133" s="1" t="s">
        <v>27</v>
      </c>
      <c r="E133" s="1" t="s">
        <v>41</v>
      </c>
      <c r="F133" s="1">
        <v>23.56</v>
      </c>
      <c r="G133" s="1">
        <v>30.13</v>
      </c>
      <c r="H133" s="1">
        <v>27.9</v>
      </c>
      <c r="I133" s="1">
        <v>297</v>
      </c>
      <c r="J133" s="1">
        <v>409</v>
      </c>
      <c r="K133" s="1">
        <v>38</v>
      </c>
      <c r="L133" s="1">
        <v>21</v>
      </c>
      <c r="M133" s="1">
        <v>95</v>
      </c>
      <c r="N133" s="1">
        <v>5.6</v>
      </c>
      <c r="O133" s="1">
        <v>1</v>
      </c>
      <c r="P133" s="1" t="s">
        <v>37</v>
      </c>
      <c r="Q133" s="1">
        <v>3</v>
      </c>
      <c r="R133" s="1">
        <v>55.7</v>
      </c>
      <c r="S133" s="1" t="s">
        <v>2</v>
      </c>
      <c r="T133" s="4" t="s">
        <v>118</v>
      </c>
    </row>
    <row r="134" spans="1:20">
      <c r="A134" s="3" t="s">
        <v>181</v>
      </c>
      <c r="B134" s="1" t="s">
        <v>35</v>
      </c>
      <c r="C134" s="1" t="s">
        <v>59</v>
      </c>
      <c r="D134" s="1" t="s">
        <v>49</v>
      </c>
      <c r="E134" s="1" t="s">
        <v>47</v>
      </c>
      <c r="F134" s="1">
        <v>22.19</v>
      </c>
      <c r="G134" s="1">
        <v>21.24</v>
      </c>
      <c r="H134" s="1">
        <v>-4.3</v>
      </c>
      <c r="I134" s="1">
        <v>210</v>
      </c>
      <c r="J134" s="1">
        <v>257</v>
      </c>
      <c r="K134" s="1">
        <v>22.8</v>
      </c>
      <c r="L134" s="1">
        <v>5</v>
      </c>
      <c r="M134" s="1">
        <v>38</v>
      </c>
      <c r="N134" s="1">
        <v>5.5</v>
      </c>
      <c r="O134" s="1">
        <v>1</v>
      </c>
      <c r="P134" s="1" t="s">
        <v>44</v>
      </c>
      <c r="Q134" s="1">
        <v>4</v>
      </c>
      <c r="R134" s="1">
        <v>24.9</v>
      </c>
      <c r="S134" s="1" t="s">
        <v>3</v>
      </c>
      <c r="T134" s="4" t="s">
        <v>30</v>
      </c>
    </row>
    <row r="135" spans="1:20">
      <c r="A135" s="3" t="s">
        <v>182</v>
      </c>
      <c r="B135" s="1" t="s">
        <v>32</v>
      </c>
      <c r="C135" s="1" t="s">
        <v>33</v>
      </c>
      <c r="D135" s="1" t="s">
        <v>49</v>
      </c>
      <c r="E135" s="1" t="s">
        <v>28</v>
      </c>
      <c r="F135" s="1">
        <v>32.28</v>
      </c>
      <c r="G135" s="1">
        <v>38.06</v>
      </c>
      <c r="H135" s="1">
        <v>17.899999999999999</v>
      </c>
      <c r="I135" s="1">
        <v>578</v>
      </c>
      <c r="J135" s="1">
        <v>569</v>
      </c>
      <c r="K135" s="1">
        <v>-1.5</v>
      </c>
      <c r="L135" s="1">
        <v>20</v>
      </c>
      <c r="M135" s="1">
        <v>35</v>
      </c>
      <c r="N135" s="1">
        <v>2.4</v>
      </c>
      <c r="O135" s="1">
        <v>0</v>
      </c>
      <c r="P135" s="1" t="s">
        <v>37</v>
      </c>
      <c r="Q135" s="1">
        <v>0</v>
      </c>
      <c r="R135" s="1">
        <v>19.600000000000001</v>
      </c>
      <c r="S135" s="1" t="s">
        <v>3</v>
      </c>
      <c r="T135" s="4" t="s">
        <v>30</v>
      </c>
    </row>
    <row r="136" spans="1:20">
      <c r="A136" s="3" t="s">
        <v>183</v>
      </c>
      <c r="B136" s="1" t="s">
        <v>46</v>
      </c>
      <c r="C136" s="1" t="s">
        <v>59</v>
      </c>
      <c r="D136" s="1" t="s">
        <v>36</v>
      </c>
      <c r="E136" s="1" t="s">
        <v>41</v>
      </c>
      <c r="F136" s="1">
        <v>3.78</v>
      </c>
      <c r="G136" s="1">
        <v>4.05</v>
      </c>
      <c r="H136" s="1">
        <v>7</v>
      </c>
      <c r="I136" s="1">
        <v>54</v>
      </c>
      <c r="J136" s="1">
        <v>65</v>
      </c>
      <c r="K136" s="1">
        <v>20.399999999999999</v>
      </c>
      <c r="L136" s="1">
        <v>14</v>
      </c>
      <c r="M136" s="1">
        <v>12</v>
      </c>
      <c r="N136" s="1">
        <v>5.7</v>
      </c>
      <c r="O136" s="1">
        <v>0</v>
      </c>
      <c r="P136" s="1" t="s">
        <v>29</v>
      </c>
      <c r="Q136" s="1">
        <v>0</v>
      </c>
      <c r="R136" s="1">
        <v>24</v>
      </c>
      <c r="S136" s="1" t="s">
        <v>3</v>
      </c>
      <c r="T136" s="4" t="s">
        <v>30</v>
      </c>
    </row>
    <row r="137" spans="1:20">
      <c r="A137" s="3" t="s">
        <v>184</v>
      </c>
      <c r="B137" s="1" t="s">
        <v>25</v>
      </c>
      <c r="C137" s="1" t="s">
        <v>61</v>
      </c>
      <c r="D137" s="1" t="s">
        <v>49</v>
      </c>
      <c r="E137" s="1" t="s">
        <v>47</v>
      </c>
      <c r="F137" s="1">
        <v>26.85</v>
      </c>
      <c r="G137" s="1">
        <v>30.6</v>
      </c>
      <c r="H137" s="1">
        <v>14</v>
      </c>
      <c r="I137" s="1">
        <v>252</v>
      </c>
      <c r="J137" s="1">
        <v>272</v>
      </c>
      <c r="K137" s="1">
        <v>8.3000000000000007</v>
      </c>
      <c r="L137" s="1">
        <v>15</v>
      </c>
      <c r="M137" s="1">
        <v>28</v>
      </c>
      <c r="N137" s="1">
        <v>5.4</v>
      </c>
      <c r="O137" s="1">
        <v>1</v>
      </c>
      <c r="P137" s="1" t="s">
        <v>29</v>
      </c>
      <c r="Q137" s="1">
        <v>0</v>
      </c>
      <c r="R137" s="1">
        <v>29.2</v>
      </c>
      <c r="S137" s="1" t="s">
        <v>3</v>
      </c>
      <c r="T137" s="4" t="s">
        <v>30</v>
      </c>
    </row>
    <row r="138" spans="1:20">
      <c r="A138" s="3" t="s">
        <v>185</v>
      </c>
      <c r="B138" s="1" t="s">
        <v>25</v>
      </c>
      <c r="C138" s="1" t="s">
        <v>59</v>
      </c>
      <c r="D138" s="1" t="s">
        <v>27</v>
      </c>
      <c r="E138" s="1" t="s">
        <v>47</v>
      </c>
      <c r="F138" s="1">
        <v>17.89</v>
      </c>
      <c r="G138" s="1">
        <v>20.03</v>
      </c>
      <c r="H138" s="1">
        <v>12</v>
      </c>
      <c r="I138" s="1">
        <v>284</v>
      </c>
      <c r="J138" s="1">
        <v>356</v>
      </c>
      <c r="K138" s="1">
        <v>25.7</v>
      </c>
      <c r="L138" s="1">
        <v>8</v>
      </c>
      <c r="M138" s="1">
        <v>55</v>
      </c>
      <c r="N138" s="1">
        <v>8.8000000000000007</v>
      </c>
      <c r="O138" s="1">
        <v>1</v>
      </c>
      <c r="P138" s="1" t="s">
        <v>29</v>
      </c>
      <c r="Q138" s="1">
        <v>1</v>
      </c>
      <c r="R138" s="1">
        <v>41.7</v>
      </c>
      <c r="S138" s="1" t="s">
        <v>4</v>
      </c>
      <c r="T138" s="4" t="s">
        <v>42</v>
      </c>
    </row>
    <row r="139" spans="1:20">
      <c r="A139" s="3" t="s">
        <v>186</v>
      </c>
      <c r="B139" s="1" t="s">
        <v>35</v>
      </c>
      <c r="C139" s="1" t="s">
        <v>26</v>
      </c>
      <c r="D139" s="1" t="s">
        <v>27</v>
      </c>
      <c r="E139" s="1" t="s">
        <v>41</v>
      </c>
      <c r="F139" s="1">
        <v>19.920000000000002</v>
      </c>
      <c r="G139" s="1">
        <v>20.47</v>
      </c>
      <c r="H139" s="1">
        <v>2.8</v>
      </c>
      <c r="I139" s="1">
        <v>231</v>
      </c>
      <c r="J139" s="1">
        <v>237</v>
      </c>
      <c r="K139" s="1">
        <v>2.7</v>
      </c>
      <c r="L139" s="1">
        <v>15</v>
      </c>
      <c r="M139" s="1">
        <v>35</v>
      </c>
      <c r="N139" s="1">
        <v>12.6</v>
      </c>
      <c r="O139" s="1">
        <v>3</v>
      </c>
      <c r="P139" s="1" t="s">
        <v>37</v>
      </c>
      <c r="Q139" s="1">
        <v>2</v>
      </c>
      <c r="R139" s="1">
        <v>30.2</v>
      </c>
      <c r="S139" s="1" t="s">
        <v>3</v>
      </c>
      <c r="T139" s="4" t="s">
        <v>30</v>
      </c>
    </row>
    <row r="140" spans="1:20">
      <c r="A140" s="3" t="s">
        <v>187</v>
      </c>
      <c r="B140" s="1" t="s">
        <v>54</v>
      </c>
      <c r="C140" s="1" t="s">
        <v>33</v>
      </c>
      <c r="D140" s="1" t="s">
        <v>49</v>
      </c>
      <c r="E140" s="1" t="s">
        <v>28</v>
      </c>
      <c r="F140" s="1">
        <v>4.8600000000000003</v>
      </c>
      <c r="G140" s="1">
        <v>5.25</v>
      </c>
      <c r="H140" s="1">
        <v>7.9</v>
      </c>
      <c r="I140" s="1">
        <v>79</v>
      </c>
      <c r="J140" s="1">
        <v>83</v>
      </c>
      <c r="K140" s="1">
        <v>5.3</v>
      </c>
      <c r="L140" s="1">
        <v>7</v>
      </c>
      <c r="M140" s="1">
        <v>34</v>
      </c>
      <c r="N140" s="1">
        <v>11</v>
      </c>
      <c r="O140" s="1">
        <v>0</v>
      </c>
      <c r="P140" s="1" t="s">
        <v>29</v>
      </c>
      <c r="Q140" s="1">
        <v>1</v>
      </c>
      <c r="R140" s="1">
        <v>26.4</v>
      </c>
      <c r="S140" s="1" t="s">
        <v>3</v>
      </c>
      <c r="T140" s="4" t="s">
        <v>30</v>
      </c>
    </row>
    <row r="141" spans="1:20">
      <c r="A141" s="3" t="s">
        <v>188</v>
      </c>
      <c r="B141" s="1" t="s">
        <v>25</v>
      </c>
      <c r="C141" s="1" t="s">
        <v>33</v>
      </c>
      <c r="D141" s="1" t="s">
        <v>36</v>
      </c>
      <c r="E141" s="1" t="s">
        <v>41</v>
      </c>
      <c r="F141" s="1">
        <v>27.48</v>
      </c>
      <c r="G141" s="1">
        <v>30</v>
      </c>
      <c r="H141" s="1">
        <v>9.1999999999999993</v>
      </c>
      <c r="I141" s="1">
        <v>262</v>
      </c>
      <c r="J141" s="1">
        <v>361</v>
      </c>
      <c r="K141" s="1">
        <v>38</v>
      </c>
      <c r="L141" s="1">
        <v>9</v>
      </c>
      <c r="M141" s="1">
        <v>84</v>
      </c>
      <c r="N141" s="1">
        <v>7.8</v>
      </c>
      <c r="O141" s="1">
        <v>1</v>
      </c>
      <c r="P141" s="1" t="s">
        <v>44</v>
      </c>
      <c r="Q141" s="1">
        <v>0</v>
      </c>
      <c r="R141" s="1">
        <v>48.8</v>
      </c>
      <c r="S141" s="1" t="s">
        <v>4</v>
      </c>
      <c r="T141" s="4" t="s">
        <v>42</v>
      </c>
    </row>
    <row r="142" spans="1:20">
      <c r="A142" s="3" t="s">
        <v>189</v>
      </c>
      <c r="B142" s="1" t="s">
        <v>46</v>
      </c>
      <c r="C142" s="1" t="s">
        <v>40</v>
      </c>
      <c r="D142" s="1" t="s">
        <v>27</v>
      </c>
      <c r="E142" s="1" t="s">
        <v>47</v>
      </c>
      <c r="F142" s="1">
        <v>30.92</v>
      </c>
      <c r="G142" s="1">
        <v>38.47</v>
      </c>
      <c r="H142" s="1">
        <v>24.4</v>
      </c>
      <c r="I142" s="1">
        <v>320</v>
      </c>
      <c r="J142" s="1">
        <v>421</v>
      </c>
      <c r="K142" s="1">
        <v>31.8</v>
      </c>
      <c r="L142" s="1">
        <v>18</v>
      </c>
      <c r="M142" s="1">
        <v>50</v>
      </c>
      <c r="N142" s="1">
        <v>5</v>
      </c>
      <c r="O142" s="1">
        <v>1</v>
      </c>
      <c r="P142" s="1" t="s">
        <v>29</v>
      </c>
      <c r="Q142" s="1">
        <v>0</v>
      </c>
      <c r="R142" s="1">
        <v>49.2</v>
      </c>
      <c r="S142" s="1" t="s">
        <v>4</v>
      </c>
      <c r="T142" s="4" t="s">
        <v>42</v>
      </c>
    </row>
    <row r="143" spans="1:20">
      <c r="A143" s="3" t="s">
        <v>190</v>
      </c>
      <c r="B143" s="1" t="s">
        <v>54</v>
      </c>
      <c r="C143" s="1" t="s">
        <v>33</v>
      </c>
      <c r="D143" s="1" t="s">
        <v>36</v>
      </c>
      <c r="E143" s="1" t="s">
        <v>47</v>
      </c>
      <c r="F143" s="1">
        <v>17.5</v>
      </c>
      <c r="G143" s="1">
        <v>19.39</v>
      </c>
      <c r="H143" s="1">
        <v>10.8</v>
      </c>
      <c r="I143" s="1">
        <v>305</v>
      </c>
      <c r="J143" s="1">
        <v>368</v>
      </c>
      <c r="K143" s="1">
        <v>20.8</v>
      </c>
      <c r="L143" s="1">
        <v>18</v>
      </c>
      <c r="M143" s="1">
        <v>39</v>
      </c>
      <c r="N143" s="1">
        <v>11.5</v>
      </c>
      <c r="O143" s="1">
        <v>0</v>
      </c>
      <c r="P143" s="1" t="s">
        <v>37</v>
      </c>
      <c r="Q143" s="1">
        <v>1</v>
      </c>
      <c r="R143" s="1">
        <v>33.1</v>
      </c>
      <c r="S143" s="1" t="s">
        <v>3</v>
      </c>
      <c r="T143" s="4" t="s">
        <v>30</v>
      </c>
    </row>
    <row r="144" spans="1:20">
      <c r="A144" s="3" t="s">
        <v>191</v>
      </c>
      <c r="B144" s="1" t="s">
        <v>54</v>
      </c>
      <c r="C144" s="1" t="s">
        <v>33</v>
      </c>
      <c r="D144" s="1" t="s">
        <v>49</v>
      </c>
      <c r="E144" s="1" t="s">
        <v>41</v>
      </c>
      <c r="F144" s="1">
        <v>39.479999999999997</v>
      </c>
      <c r="G144" s="1">
        <v>40.270000000000003</v>
      </c>
      <c r="H144" s="1">
        <v>2</v>
      </c>
      <c r="I144" s="1">
        <v>336</v>
      </c>
      <c r="J144" s="1">
        <v>419</v>
      </c>
      <c r="K144" s="1">
        <v>24.9</v>
      </c>
      <c r="L144" s="1">
        <v>19</v>
      </c>
      <c r="M144" s="1">
        <v>88</v>
      </c>
      <c r="N144" s="1">
        <v>11.7</v>
      </c>
      <c r="O144" s="1">
        <v>1</v>
      </c>
      <c r="P144" s="1" t="s">
        <v>37</v>
      </c>
      <c r="Q144" s="1">
        <v>2</v>
      </c>
      <c r="R144" s="1">
        <v>36.9</v>
      </c>
      <c r="S144" s="1" t="s">
        <v>4</v>
      </c>
      <c r="T144" s="4" t="s">
        <v>42</v>
      </c>
    </row>
    <row r="145" spans="1:20">
      <c r="A145" s="3" t="s">
        <v>192</v>
      </c>
      <c r="B145" s="1" t="s">
        <v>32</v>
      </c>
      <c r="C145" s="1" t="s">
        <v>33</v>
      </c>
      <c r="D145" s="1" t="s">
        <v>36</v>
      </c>
      <c r="E145" s="1" t="s">
        <v>28</v>
      </c>
      <c r="F145" s="1">
        <v>13.37</v>
      </c>
      <c r="G145" s="1">
        <v>12.7</v>
      </c>
      <c r="H145" s="1">
        <v>-5</v>
      </c>
      <c r="I145" s="1">
        <v>227</v>
      </c>
      <c r="J145" s="1">
        <v>232</v>
      </c>
      <c r="K145" s="1">
        <v>2.6</v>
      </c>
      <c r="L145" s="1">
        <v>8</v>
      </c>
      <c r="M145" s="1">
        <v>53</v>
      </c>
      <c r="N145" s="1">
        <v>0</v>
      </c>
      <c r="O145" s="1">
        <v>0</v>
      </c>
      <c r="P145" s="1" t="s">
        <v>44</v>
      </c>
      <c r="Q145" s="1">
        <v>2</v>
      </c>
      <c r="R145" s="1">
        <v>8.9</v>
      </c>
      <c r="S145" s="1" t="s">
        <v>3</v>
      </c>
      <c r="T145" s="4" t="s">
        <v>30</v>
      </c>
    </row>
    <row r="146" spans="1:20">
      <c r="A146" s="3" t="s">
        <v>193</v>
      </c>
      <c r="B146" s="1" t="s">
        <v>39</v>
      </c>
      <c r="C146" s="1" t="s">
        <v>61</v>
      </c>
      <c r="D146" s="1" t="s">
        <v>27</v>
      </c>
      <c r="E146" s="1" t="s">
        <v>47</v>
      </c>
      <c r="F146" s="1">
        <v>18.75</v>
      </c>
      <c r="G146" s="1">
        <v>20.87</v>
      </c>
      <c r="H146" s="1">
        <v>11.3</v>
      </c>
      <c r="I146" s="1">
        <v>220</v>
      </c>
      <c r="J146" s="1">
        <v>293</v>
      </c>
      <c r="K146" s="1">
        <v>33.6</v>
      </c>
      <c r="L146" s="1">
        <v>16</v>
      </c>
      <c r="M146" s="1">
        <v>79</v>
      </c>
      <c r="N146" s="1">
        <v>12</v>
      </c>
      <c r="O146" s="1">
        <v>0</v>
      </c>
      <c r="P146" s="1" t="s">
        <v>37</v>
      </c>
      <c r="Q146" s="1">
        <v>3</v>
      </c>
      <c r="R146" s="1">
        <v>44.4</v>
      </c>
      <c r="S146" s="1" t="s">
        <v>4</v>
      </c>
      <c r="T146" s="4" t="s">
        <v>42</v>
      </c>
    </row>
    <row r="147" spans="1:20">
      <c r="A147" s="3" t="s">
        <v>194</v>
      </c>
      <c r="B147" s="1" t="s">
        <v>25</v>
      </c>
      <c r="C147" s="1" t="s">
        <v>33</v>
      </c>
      <c r="D147" s="1" t="s">
        <v>36</v>
      </c>
      <c r="E147" s="1" t="s">
        <v>28</v>
      </c>
      <c r="F147" s="1">
        <v>3.17</v>
      </c>
      <c r="G147" s="1">
        <v>3.32</v>
      </c>
      <c r="H147" s="1">
        <v>4.8</v>
      </c>
      <c r="I147" s="1">
        <v>54</v>
      </c>
      <c r="J147" s="1">
        <v>72</v>
      </c>
      <c r="K147" s="1">
        <v>33.9</v>
      </c>
      <c r="L147" s="1">
        <v>19</v>
      </c>
      <c r="M147" s="1">
        <v>45</v>
      </c>
      <c r="N147" s="1">
        <v>0</v>
      </c>
      <c r="O147" s="1">
        <v>0</v>
      </c>
      <c r="P147" s="1" t="s">
        <v>29</v>
      </c>
      <c r="Q147" s="1">
        <v>1</v>
      </c>
      <c r="R147" s="1">
        <v>26.4</v>
      </c>
      <c r="S147" s="1" t="s">
        <v>3</v>
      </c>
      <c r="T147" s="4" t="s">
        <v>30</v>
      </c>
    </row>
    <row r="148" spans="1:20">
      <c r="A148" s="3" t="s">
        <v>195</v>
      </c>
      <c r="B148" s="1" t="s">
        <v>32</v>
      </c>
      <c r="C148" s="1" t="s">
        <v>40</v>
      </c>
      <c r="D148" s="1" t="s">
        <v>27</v>
      </c>
      <c r="E148" s="1" t="s">
        <v>28</v>
      </c>
      <c r="F148" s="1">
        <v>10.88</v>
      </c>
      <c r="G148" s="1">
        <v>10.49</v>
      </c>
      <c r="H148" s="1">
        <v>-3.6</v>
      </c>
      <c r="I148" s="1">
        <v>103</v>
      </c>
      <c r="J148" s="1">
        <v>117</v>
      </c>
      <c r="K148" s="1">
        <v>13.8</v>
      </c>
      <c r="L148" s="1">
        <v>27</v>
      </c>
      <c r="M148" s="1">
        <v>40</v>
      </c>
      <c r="N148" s="1">
        <v>6.3</v>
      </c>
      <c r="O148" s="1">
        <v>0</v>
      </c>
      <c r="P148" s="1" t="s">
        <v>29</v>
      </c>
      <c r="Q148" s="1">
        <v>0</v>
      </c>
      <c r="R148" s="1">
        <v>17.3</v>
      </c>
      <c r="S148" s="1" t="s">
        <v>3</v>
      </c>
      <c r="T148" s="4" t="s">
        <v>30</v>
      </c>
    </row>
    <row r="149" spans="1:20">
      <c r="A149" s="3" t="s">
        <v>196</v>
      </c>
      <c r="B149" s="1" t="s">
        <v>32</v>
      </c>
      <c r="C149" s="1" t="s">
        <v>55</v>
      </c>
      <c r="D149" s="1" t="s">
        <v>27</v>
      </c>
      <c r="E149" s="1" t="s">
        <v>28</v>
      </c>
      <c r="F149" s="1">
        <v>29.29</v>
      </c>
      <c r="G149" s="1">
        <v>32.14</v>
      </c>
      <c r="H149" s="1">
        <v>9.6999999999999993</v>
      </c>
      <c r="I149" s="1">
        <v>416</v>
      </c>
      <c r="J149" s="1">
        <v>395</v>
      </c>
      <c r="K149" s="1">
        <v>-5</v>
      </c>
      <c r="L149" s="1">
        <v>6</v>
      </c>
      <c r="M149" s="1">
        <v>10</v>
      </c>
      <c r="N149" s="1">
        <v>4.4000000000000004</v>
      </c>
      <c r="O149" s="1">
        <v>2</v>
      </c>
      <c r="P149" s="1" t="s">
        <v>29</v>
      </c>
      <c r="Q149" s="1">
        <v>0</v>
      </c>
      <c r="R149" s="1">
        <v>20.5</v>
      </c>
      <c r="S149" s="1" t="s">
        <v>3</v>
      </c>
      <c r="T149" s="4" t="s">
        <v>30</v>
      </c>
    </row>
    <row r="150" spans="1:20">
      <c r="A150" s="3" t="s">
        <v>197</v>
      </c>
      <c r="B150" s="1" t="s">
        <v>35</v>
      </c>
      <c r="C150" s="1" t="s">
        <v>33</v>
      </c>
      <c r="D150" s="1" t="s">
        <v>49</v>
      </c>
      <c r="E150" s="1" t="s">
        <v>41</v>
      </c>
      <c r="F150" s="1">
        <v>14.17</v>
      </c>
      <c r="G150" s="1">
        <v>14.12</v>
      </c>
      <c r="H150" s="1">
        <v>-0.3</v>
      </c>
      <c r="I150" s="1">
        <v>113</v>
      </c>
      <c r="J150" s="1">
        <v>136</v>
      </c>
      <c r="K150" s="1">
        <v>20.399999999999999</v>
      </c>
      <c r="L150" s="1">
        <v>15</v>
      </c>
      <c r="M150" s="1">
        <v>28</v>
      </c>
      <c r="N150" s="1">
        <v>9</v>
      </c>
      <c r="O150" s="1">
        <v>0</v>
      </c>
      <c r="P150" s="1" t="s">
        <v>29</v>
      </c>
      <c r="Q150" s="1">
        <v>0</v>
      </c>
      <c r="R150" s="1">
        <v>23.7</v>
      </c>
      <c r="S150" s="1" t="s">
        <v>3</v>
      </c>
      <c r="T150" s="4" t="s">
        <v>30</v>
      </c>
    </row>
    <row r="151" spans="1:20">
      <c r="A151" s="8" t="s">
        <v>198</v>
      </c>
      <c r="B151" s="9" t="s">
        <v>39</v>
      </c>
      <c r="C151" s="9" t="s">
        <v>59</v>
      </c>
      <c r="D151" s="9" t="s">
        <v>27</v>
      </c>
      <c r="E151" s="9" t="s">
        <v>41</v>
      </c>
      <c r="F151" s="9">
        <v>23.57</v>
      </c>
      <c r="G151" s="9">
        <v>25.36</v>
      </c>
      <c r="H151" s="9">
        <v>7.6</v>
      </c>
      <c r="I151" s="9">
        <v>421</v>
      </c>
      <c r="J151" s="9">
        <v>526</v>
      </c>
      <c r="K151" s="9">
        <v>25.1</v>
      </c>
      <c r="L151" s="9">
        <v>21</v>
      </c>
      <c r="M151" s="9">
        <v>8</v>
      </c>
      <c r="N151" s="9">
        <v>3.3</v>
      </c>
      <c r="O151" s="9">
        <v>2</v>
      </c>
      <c r="P151" s="9" t="s">
        <v>37</v>
      </c>
      <c r="Q151" s="9">
        <v>0</v>
      </c>
      <c r="R151" s="9">
        <v>27.1</v>
      </c>
      <c r="S151" s="9" t="s">
        <v>3</v>
      </c>
      <c r="T151" s="10" t="s">
        <v>30</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4E341-50F0-483D-93AF-0E295D09B154}">
  <dimension ref="A1:T151"/>
  <sheetViews>
    <sheetView zoomScale="52" zoomScaleNormal="52" workbookViewId="0">
      <selection activeCell="D14" sqref="D14"/>
    </sheetView>
  </sheetViews>
  <sheetFormatPr defaultRowHeight="14.25"/>
  <cols>
    <col min="1" max="1" width="10" bestFit="1" customWidth="1"/>
    <col min="2" max="2" width="12.5703125" bestFit="1" customWidth="1"/>
    <col min="3" max="3" width="10.42578125" bestFit="1" customWidth="1"/>
    <col min="4" max="4" width="14" bestFit="1" customWidth="1"/>
    <col min="5" max="5" width="10.7109375" bestFit="1" customWidth="1"/>
    <col min="6" max="6" width="12.5703125" bestFit="1" customWidth="1"/>
    <col min="7" max="7" width="15.42578125" bestFit="1" customWidth="1"/>
    <col min="8" max="8" width="16" bestFit="1" customWidth="1"/>
    <col min="9" max="9" width="17.85546875" bestFit="1" customWidth="1"/>
    <col min="10" max="10" width="20.7109375" bestFit="1" customWidth="1"/>
    <col min="11" max="11" width="20.5703125" bestFit="1" customWidth="1"/>
    <col min="12" max="12" width="20.42578125" bestFit="1" customWidth="1"/>
    <col min="13" max="13" width="10.140625" bestFit="1" customWidth="1"/>
    <col min="14" max="14" width="16.5703125" bestFit="1" customWidth="1"/>
    <col min="15" max="15" width="16" bestFit="1" customWidth="1"/>
    <col min="16" max="16" width="15.42578125" bestFit="1" customWidth="1"/>
    <col min="17" max="17" width="22.5703125" bestFit="1" customWidth="1"/>
    <col min="18" max="18" width="11" bestFit="1" customWidth="1"/>
    <col min="19" max="19" width="14" bestFit="1" customWidth="1"/>
    <col min="20" max="20" width="20.85546875" bestFit="1" customWidth="1"/>
  </cols>
  <sheetData>
    <row r="1" spans="1:20">
      <c r="A1" s="12" t="s">
        <v>5</v>
      </c>
      <c r="B1" s="12" t="s">
        <v>6</v>
      </c>
      <c r="C1" s="12" t="s">
        <v>7</v>
      </c>
      <c r="D1" s="12" t="s">
        <v>8</v>
      </c>
      <c r="E1" s="12" t="s">
        <v>9</v>
      </c>
      <c r="F1" s="12" t="s">
        <v>10</v>
      </c>
      <c r="G1" s="12" t="s">
        <v>11</v>
      </c>
      <c r="H1" s="12" t="s">
        <v>12</v>
      </c>
      <c r="I1" s="12" t="s">
        <v>13</v>
      </c>
      <c r="J1" s="12" t="s">
        <v>14</v>
      </c>
      <c r="K1" s="12" t="s">
        <v>15</v>
      </c>
      <c r="L1" s="12" t="s">
        <v>16</v>
      </c>
      <c r="M1" s="12" t="s">
        <v>17</v>
      </c>
      <c r="N1" s="12" t="s">
        <v>18</v>
      </c>
      <c r="O1" s="12" t="s">
        <v>19</v>
      </c>
      <c r="P1" s="12" t="s">
        <v>20</v>
      </c>
      <c r="Q1" s="12" t="s">
        <v>21</v>
      </c>
      <c r="R1" s="12" t="s">
        <v>22</v>
      </c>
      <c r="S1" s="12" t="s">
        <v>0</v>
      </c>
      <c r="T1" s="12" t="s">
        <v>23</v>
      </c>
    </row>
    <row r="2" spans="1:20">
      <c r="A2" s="13" t="s">
        <v>24</v>
      </c>
      <c r="B2" s="13" t="s">
        <v>25</v>
      </c>
      <c r="C2" s="13" t="s">
        <v>26</v>
      </c>
      <c r="D2" s="13" t="s">
        <v>27</v>
      </c>
      <c r="E2" s="13" t="s">
        <v>28</v>
      </c>
      <c r="F2" s="13">
        <v>13.46</v>
      </c>
      <c r="G2" s="13">
        <v>15.23</v>
      </c>
      <c r="H2" s="13">
        <v>13.2</v>
      </c>
      <c r="I2" s="13">
        <v>137</v>
      </c>
      <c r="J2" s="13">
        <v>156</v>
      </c>
      <c r="K2" s="13">
        <v>14.5</v>
      </c>
      <c r="L2" s="13">
        <v>27</v>
      </c>
      <c r="M2" s="13">
        <v>10</v>
      </c>
      <c r="N2" s="13">
        <v>7.4</v>
      </c>
      <c r="O2" s="13">
        <v>1</v>
      </c>
      <c r="P2" s="13" t="s">
        <v>29</v>
      </c>
      <c r="Q2" s="13">
        <v>1</v>
      </c>
      <c r="R2" s="13">
        <v>30.9</v>
      </c>
      <c r="S2" s="13" t="s">
        <v>3</v>
      </c>
      <c r="T2" s="13" t="s">
        <v>30</v>
      </c>
    </row>
    <row r="3" spans="1:20">
      <c r="A3" s="14" t="s">
        <v>31</v>
      </c>
      <c r="B3" s="14" t="s">
        <v>32</v>
      </c>
      <c r="C3" s="14" t="s">
        <v>33</v>
      </c>
      <c r="D3" s="14" t="s">
        <v>27</v>
      </c>
      <c r="E3" s="14" t="s">
        <v>28</v>
      </c>
      <c r="F3" s="14">
        <v>11.62</v>
      </c>
      <c r="G3" s="14">
        <v>14.2</v>
      </c>
      <c r="H3" s="14">
        <v>22.2</v>
      </c>
      <c r="I3" s="14">
        <v>162</v>
      </c>
      <c r="J3" s="14">
        <v>181</v>
      </c>
      <c r="K3" s="14">
        <v>12.1</v>
      </c>
      <c r="L3" s="14">
        <v>21</v>
      </c>
      <c r="M3" s="14">
        <v>15</v>
      </c>
      <c r="N3" s="14">
        <v>3.9</v>
      </c>
      <c r="O3" s="14">
        <v>1</v>
      </c>
      <c r="P3" s="14" t="s">
        <v>29</v>
      </c>
      <c r="Q3" s="14">
        <v>0</v>
      </c>
      <c r="R3" s="14">
        <v>33.799999999999997</v>
      </c>
      <c r="S3" s="14" t="s">
        <v>3</v>
      </c>
      <c r="T3" s="14" t="s">
        <v>30</v>
      </c>
    </row>
    <row r="4" spans="1:20">
      <c r="A4" s="13" t="s">
        <v>34</v>
      </c>
      <c r="B4" s="13" t="s">
        <v>35</v>
      </c>
      <c r="C4" s="13" t="s">
        <v>33</v>
      </c>
      <c r="D4" s="13" t="s">
        <v>36</v>
      </c>
      <c r="E4" s="13" t="s">
        <v>28</v>
      </c>
      <c r="F4" s="13">
        <v>31.87</v>
      </c>
      <c r="G4" s="13">
        <v>35.46</v>
      </c>
      <c r="H4" s="13">
        <v>11.3</v>
      </c>
      <c r="I4" s="13">
        <v>363</v>
      </c>
      <c r="J4" s="13">
        <v>420</v>
      </c>
      <c r="K4" s="13">
        <v>15.7</v>
      </c>
      <c r="L4" s="13">
        <v>8</v>
      </c>
      <c r="M4" s="13">
        <v>16</v>
      </c>
      <c r="N4" s="13">
        <v>2.9</v>
      </c>
      <c r="O4" s="13">
        <v>1</v>
      </c>
      <c r="P4" s="13" t="s">
        <v>199</v>
      </c>
      <c r="Q4" s="13">
        <v>0</v>
      </c>
      <c r="R4" s="13">
        <v>23.2</v>
      </c>
      <c r="S4" s="13" t="s">
        <v>3</v>
      </c>
      <c r="T4" s="13" t="s">
        <v>30</v>
      </c>
    </row>
    <row r="5" spans="1:20">
      <c r="A5" s="14" t="s">
        <v>38</v>
      </c>
      <c r="B5" s="14" t="s">
        <v>39</v>
      </c>
      <c r="C5" s="14" t="s">
        <v>40</v>
      </c>
      <c r="D5" s="14" t="s">
        <v>36</v>
      </c>
      <c r="E5" s="14" t="s">
        <v>41</v>
      </c>
      <c r="F5" s="14">
        <v>36.61</v>
      </c>
      <c r="G5" s="14">
        <v>42.99</v>
      </c>
      <c r="H5" s="14">
        <v>17.399999999999999</v>
      </c>
      <c r="I5" s="14">
        <v>560</v>
      </c>
      <c r="J5" s="14">
        <v>703</v>
      </c>
      <c r="K5" s="14">
        <v>25.7</v>
      </c>
      <c r="L5" s="14">
        <v>21</v>
      </c>
      <c r="M5" s="14">
        <v>17</v>
      </c>
      <c r="N5" s="14">
        <v>5.6</v>
      </c>
      <c r="O5" s="14">
        <v>2</v>
      </c>
      <c r="P5" s="14" t="s">
        <v>199</v>
      </c>
      <c r="Q5" s="14">
        <v>0</v>
      </c>
      <c r="R5" s="14">
        <v>38.200000000000003</v>
      </c>
      <c r="S5" s="14" t="s">
        <v>4</v>
      </c>
      <c r="T5" s="14" t="s">
        <v>42</v>
      </c>
    </row>
    <row r="6" spans="1:20">
      <c r="A6" s="13" t="s">
        <v>43</v>
      </c>
      <c r="B6" s="13" t="s">
        <v>25</v>
      </c>
      <c r="C6" s="13" t="s">
        <v>33</v>
      </c>
      <c r="D6" s="13" t="s">
        <v>36</v>
      </c>
      <c r="E6" s="13" t="s">
        <v>41</v>
      </c>
      <c r="F6" s="13">
        <v>32.15</v>
      </c>
      <c r="G6" s="13">
        <v>35.42</v>
      </c>
      <c r="H6" s="13">
        <v>10.199999999999999</v>
      </c>
      <c r="I6" s="13">
        <v>271</v>
      </c>
      <c r="J6" s="13">
        <v>281</v>
      </c>
      <c r="K6" s="13">
        <v>4</v>
      </c>
      <c r="L6" s="13">
        <v>11</v>
      </c>
      <c r="M6" s="13">
        <v>78</v>
      </c>
      <c r="N6" s="13">
        <v>0.6</v>
      </c>
      <c r="O6" s="13">
        <v>3</v>
      </c>
      <c r="P6" s="13" t="s">
        <v>44</v>
      </c>
      <c r="Q6" s="13">
        <v>2</v>
      </c>
      <c r="R6" s="13">
        <v>34.6</v>
      </c>
      <c r="S6" s="13" t="s">
        <v>3</v>
      </c>
      <c r="T6" s="13" t="s">
        <v>30</v>
      </c>
    </row>
    <row r="7" spans="1:20">
      <c r="A7" s="14" t="s">
        <v>45</v>
      </c>
      <c r="B7" s="14" t="s">
        <v>46</v>
      </c>
      <c r="C7" s="14" t="s">
        <v>26</v>
      </c>
      <c r="D7" s="14" t="s">
        <v>36</v>
      </c>
      <c r="E7" s="14" t="s">
        <v>47</v>
      </c>
      <c r="F7" s="14">
        <v>37.78</v>
      </c>
      <c r="G7" s="14">
        <v>38.18</v>
      </c>
      <c r="H7" s="14">
        <v>1.1000000000000001</v>
      </c>
      <c r="I7" s="14">
        <v>363</v>
      </c>
      <c r="J7" s="14">
        <v>387</v>
      </c>
      <c r="K7" s="14">
        <v>6.9</v>
      </c>
      <c r="L7" s="14">
        <v>15</v>
      </c>
      <c r="M7" s="14">
        <v>20</v>
      </c>
      <c r="N7" s="14">
        <v>7.3</v>
      </c>
      <c r="O7" s="14">
        <v>0</v>
      </c>
      <c r="P7" s="14" t="s">
        <v>44</v>
      </c>
      <c r="Q7" s="14">
        <v>1</v>
      </c>
      <c r="R7" s="14">
        <v>18.5</v>
      </c>
      <c r="S7" s="14" t="s">
        <v>3</v>
      </c>
      <c r="T7" s="14" t="s">
        <v>30</v>
      </c>
    </row>
    <row r="8" spans="1:20">
      <c r="A8" s="13" t="s">
        <v>48</v>
      </c>
      <c r="B8" s="13" t="s">
        <v>35</v>
      </c>
      <c r="C8" s="13" t="s">
        <v>26</v>
      </c>
      <c r="D8" s="13" t="s">
        <v>49</v>
      </c>
      <c r="E8" s="13" t="s">
        <v>41</v>
      </c>
      <c r="F8" s="13">
        <v>12.15</v>
      </c>
      <c r="G8" s="13">
        <v>12.4</v>
      </c>
      <c r="H8" s="13">
        <v>2.1</v>
      </c>
      <c r="I8" s="13">
        <v>153</v>
      </c>
      <c r="J8" s="13">
        <v>158</v>
      </c>
      <c r="K8" s="13">
        <v>3.7</v>
      </c>
      <c r="L8" s="13">
        <v>12</v>
      </c>
      <c r="M8" s="13">
        <v>99</v>
      </c>
      <c r="N8" s="13">
        <v>13.4</v>
      </c>
      <c r="O8" s="13">
        <v>1</v>
      </c>
      <c r="P8" s="13" t="s">
        <v>29</v>
      </c>
      <c r="Q8" s="13">
        <v>1</v>
      </c>
      <c r="R8" s="13">
        <v>32.799999999999997</v>
      </c>
      <c r="S8" s="13" t="s">
        <v>3</v>
      </c>
      <c r="T8" s="13" t="s">
        <v>30</v>
      </c>
    </row>
    <row r="9" spans="1:20">
      <c r="A9" s="14" t="s">
        <v>50</v>
      </c>
      <c r="B9" s="14" t="s">
        <v>32</v>
      </c>
      <c r="C9" s="14" t="s">
        <v>40</v>
      </c>
      <c r="D9" s="14" t="s">
        <v>49</v>
      </c>
      <c r="E9" s="14" t="s">
        <v>28</v>
      </c>
      <c r="F9" s="14">
        <v>18.95</v>
      </c>
      <c r="G9" s="14">
        <v>20.12</v>
      </c>
      <c r="H9" s="14">
        <v>6.2</v>
      </c>
      <c r="I9" s="14">
        <v>164</v>
      </c>
      <c r="J9" s="14">
        <v>188</v>
      </c>
      <c r="K9" s="14">
        <v>15.1</v>
      </c>
      <c r="L9" s="14">
        <v>22</v>
      </c>
      <c r="M9" s="14">
        <v>56</v>
      </c>
      <c r="N9" s="14">
        <v>0</v>
      </c>
      <c r="O9" s="14">
        <v>0</v>
      </c>
      <c r="P9" s="14" t="s">
        <v>29</v>
      </c>
      <c r="Q9" s="14">
        <v>0</v>
      </c>
      <c r="R9" s="14">
        <v>20.9</v>
      </c>
      <c r="S9" s="14" t="s">
        <v>3</v>
      </c>
      <c r="T9" s="14" t="s">
        <v>30</v>
      </c>
    </row>
    <row r="10" spans="1:20">
      <c r="A10" s="13" t="s">
        <v>51</v>
      </c>
      <c r="B10" s="13" t="s">
        <v>25</v>
      </c>
      <c r="C10" s="13" t="s">
        <v>40</v>
      </c>
      <c r="D10" s="13" t="s">
        <v>52</v>
      </c>
      <c r="E10" s="13" t="s">
        <v>28</v>
      </c>
      <c r="F10" s="13">
        <v>7.57</v>
      </c>
      <c r="G10" s="13">
        <v>7.86</v>
      </c>
      <c r="H10" s="13">
        <v>3.8</v>
      </c>
      <c r="I10" s="13">
        <v>116</v>
      </c>
      <c r="J10" s="13">
        <v>135</v>
      </c>
      <c r="K10" s="13">
        <v>17.2</v>
      </c>
      <c r="L10" s="13">
        <v>21</v>
      </c>
      <c r="M10" s="13">
        <v>19</v>
      </c>
      <c r="N10" s="13">
        <v>0.2</v>
      </c>
      <c r="O10" s="13">
        <v>1</v>
      </c>
      <c r="P10" s="13" t="s">
        <v>44</v>
      </c>
      <c r="Q10" s="13">
        <v>0</v>
      </c>
      <c r="R10" s="13">
        <v>21</v>
      </c>
      <c r="S10" s="13" t="s">
        <v>3</v>
      </c>
      <c r="T10" s="13" t="s">
        <v>30</v>
      </c>
    </row>
    <row r="11" spans="1:20">
      <c r="A11" s="14" t="s">
        <v>53</v>
      </c>
      <c r="B11" s="14" t="s">
        <v>54</v>
      </c>
      <c r="C11" s="14" t="s">
        <v>55</v>
      </c>
      <c r="D11" s="14" t="s">
        <v>49</v>
      </c>
      <c r="E11" s="14" t="s">
        <v>41</v>
      </c>
      <c r="F11" s="14">
        <v>5.45</v>
      </c>
      <c r="G11" s="14">
        <v>6.07</v>
      </c>
      <c r="H11" s="14">
        <v>11.4</v>
      </c>
      <c r="I11" s="14">
        <v>46</v>
      </c>
      <c r="J11" s="14">
        <v>52</v>
      </c>
      <c r="K11" s="14">
        <v>13.3</v>
      </c>
      <c r="L11" s="14">
        <v>7</v>
      </c>
      <c r="M11" s="14">
        <v>20</v>
      </c>
      <c r="N11" s="14">
        <v>6.3</v>
      </c>
      <c r="O11" s="14">
        <v>0</v>
      </c>
      <c r="P11" s="14" t="s">
        <v>29</v>
      </c>
      <c r="Q11" s="14">
        <v>1</v>
      </c>
      <c r="R11" s="14">
        <v>25.9</v>
      </c>
      <c r="S11" s="14" t="s">
        <v>3</v>
      </c>
      <c r="T11" s="14" t="s">
        <v>30</v>
      </c>
    </row>
    <row r="12" spans="1:20">
      <c r="A12" s="13" t="s">
        <v>56</v>
      </c>
      <c r="B12" s="13" t="s">
        <v>46</v>
      </c>
      <c r="C12" s="13" t="s">
        <v>55</v>
      </c>
      <c r="D12" s="13" t="s">
        <v>52</v>
      </c>
      <c r="E12" s="13" t="s">
        <v>41</v>
      </c>
      <c r="F12" s="13">
        <v>24.52</v>
      </c>
      <c r="G12" s="13">
        <v>26.18</v>
      </c>
      <c r="H12" s="13">
        <v>6.8</v>
      </c>
      <c r="I12" s="13">
        <v>434</v>
      </c>
      <c r="J12" s="13">
        <v>593</v>
      </c>
      <c r="K12" s="13">
        <v>36.700000000000003</v>
      </c>
      <c r="L12" s="13">
        <v>4</v>
      </c>
      <c r="M12" s="13">
        <v>70</v>
      </c>
      <c r="N12" s="13">
        <v>7.4</v>
      </c>
      <c r="O12" s="13">
        <v>0</v>
      </c>
      <c r="P12" s="13" t="s">
        <v>44</v>
      </c>
      <c r="Q12" s="13">
        <v>2</v>
      </c>
      <c r="R12" s="13">
        <v>41.5</v>
      </c>
      <c r="S12" s="13" t="s">
        <v>4</v>
      </c>
      <c r="T12" s="13" t="s">
        <v>42</v>
      </c>
    </row>
    <row r="13" spans="1:20">
      <c r="A13" s="14" t="s">
        <v>57</v>
      </c>
      <c r="B13" s="14" t="s">
        <v>25</v>
      </c>
      <c r="C13" s="14" t="s">
        <v>40</v>
      </c>
      <c r="D13" s="14" t="s">
        <v>36</v>
      </c>
      <c r="E13" s="14" t="s">
        <v>28</v>
      </c>
      <c r="F13" s="14">
        <v>20.41</v>
      </c>
      <c r="G13" s="14">
        <v>19.54</v>
      </c>
      <c r="H13" s="14">
        <v>-4.3</v>
      </c>
      <c r="I13" s="14">
        <v>255</v>
      </c>
      <c r="J13" s="14">
        <v>318</v>
      </c>
      <c r="K13" s="14">
        <v>25</v>
      </c>
      <c r="L13" s="14">
        <v>27</v>
      </c>
      <c r="M13" s="14">
        <v>56</v>
      </c>
      <c r="N13" s="14">
        <v>0</v>
      </c>
      <c r="O13" s="14">
        <v>0</v>
      </c>
      <c r="P13" s="14" t="s">
        <v>29</v>
      </c>
      <c r="Q13" s="14">
        <v>0</v>
      </c>
      <c r="R13" s="14">
        <v>17.2</v>
      </c>
      <c r="S13" s="14" t="s">
        <v>3</v>
      </c>
      <c r="T13" s="14" t="s">
        <v>30</v>
      </c>
    </row>
    <row r="14" spans="1:20">
      <c r="A14" s="13" t="s">
        <v>58</v>
      </c>
      <c r="B14" s="13" t="s">
        <v>32</v>
      </c>
      <c r="C14" s="13" t="s">
        <v>59</v>
      </c>
      <c r="D14" s="13" t="s">
        <v>36</v>
      </c>
      <c r="E14" s="13" t="s">
        <v>41</v>
      </c>
      <c r="F14" s="13">
        <v>27.99</v>
      </c>
      <c r="G14" s="13">
        <v>31.12</v>
      </c>
      <c r="H14" s="13">
        <v>11.2</v>
      </c>
      <c r="I14" s="13">
        <v>266</v>
      </c>
      <c r="J14" s="13">
        <v>273</v>
      </c>
      <c r="K14" s="13">
        <v>2.9</v>
      </c>
      <c r="L14" s="13">
        <v>28</v>
      </c>
      <c r="M14" s="13">
        <v>21</v>
      </c>
      <c r="N14" s="13">
        <v>2.2000000000000002</v>
      </c>
      <c r="O14" s="13">
        <v>3</v>
      </c>
      <c r="P14" s="13" t="s">
        <v>44</v>
      </c>
      <c r="Q14" s="13">
        <v>3</v>
      </c>
      <c r="R14" s="13">
        <v>29.4</v>
      </c>
      <c r="S14" s="13" t="s">
        <v>3</v>
      </c>
      <c r="T14" s="13" t="s">
        <v>30</v>
      </c>
    </row>
    <row r="15" spans="1:20">
      <c r="A15" s="14" t="s">
        <v>60</v>
      </c>
      <c r="B15" s="14" t="s">
        <v>35</v>
      </c>
      <c r="C15" s="14" t="s">
        <v>61</v>
      </c>
      <c r="D15" s="14" t="s">
        <v>36</v>
      </c>
      <c r="E15" s="14" t="s">
        <v>47</v>
      </c>
      <c r="F15" s="14">
        <v>6.37</v>
      </c>
      <c r="G15" s="14">
        <v>6.64</v>
      </c>
      <c r="H15" s="14">
        <v>4.2</v>
      </c>
      <c r="I15" s="14">
        <v>74</v>
      </c>
      <c r="J15" s="14">
        <v>87</v>
      </c>
      <c r="K15" s="14">
        <v>17.899999999999999</v>
      </c>
      <c r="L15" s="14">
        <v>13</v>
      </c>
      <c r="M15" s="14">
        <v>22</v>
      </c>
      <c r="N15" s="14">
        <v>6.7</v>
      </c>
      <c r="O15" s="14">
        <v>0</v>
      </c>
      <c r="P15" s="14" t="s">
        <v>29</v>
      </c>
      <c r="Q15" s="14">
        <v>0</v>
      </c>
      <c r="R15" s="14">
        <v>23</v>
      </c>
      <c r="S15" s="14" t="s">
        <v>3</v>
      </c>
      <c r="T15" s="14" t="s">
        <v>30</v>
      </c>
    </row>
    <row r="16" spans="1:20">
      <c r="A16" s="13" t="s">
        <v>62</v>
      </c>
      <c r="B16" s="13" t="s">
        <v>25</v>
      </c>
      <c r="C16" s="13" t="s">
        <v>59</v>
      </c>
      <c r="D16" s="13" t="s">
        <v>52</v>
      </c>
      <c r="E16" s="13" t="s">
        <v>28</v>
      </c>
      <c r="F16" s="13">
        <v>34.81</v>
      </c>
      <c r="G16" s="13">
        <v>37.340000000000003</v>
      </c>
      <c r="H16" s="13">
        <v>7.3</v>
      </c>
      <c r="I16" s="13">
        <v>323</v>
      </c>
      <c r="J16" s="13">
        <v>363</v>
      </c>
      <c r="K16" s="13">
        <v>12.7</v>
      </c>
      <c r="L16" s="13">
        <v>19</v>
      </c>
      <c r="M16" s="13">
        <v>60</v>
      </c>
      <c r="N16" s="13">
        <v>0</v>
      </c>
      <c r="O16" s="13">
        <v>0</v>
      </c>
      <c r="P16" s="13" t="s">
        <v>29</v>
      </c>
      <c r="Q16" s="13">
        <v>1</v>
      </c>
      <c r="R16" s="13">
        <v>21.2</v>
      </c>
      <c r="S16" s="13" t="s">
        <v>3</v>
      </c>
      <c r="T16" s="13" t="s">
        <v>30</v>
      </c>
    </row>
    <row r="17" spans="1:20">
      <c r="A17" s="14" t="s">
        <v>63</v>
      </c>
      <c r="B17" s="14" t="s">
        <v>54</v>
      </c>
      <c r="C17" s="14" t="s">
        <v>40</v>
      </c>
      <c r="D17" s="14" t="s">
        <v>49</v>
      </c>
      <c r="E17" s="14" t="s">
        <v>41</v>
      </c>
      <c r="F17" s="14">
        <v>18.86</v>
      </c>
      <c r="G17" s="14">
        <v>19.559999999999999</v>
      </c>
      <c r="H17" s="14">
        <v>3.7</v>
      </c>
      <c r="I17" s="14">
        <v>277</v>
      </c>
      <c r="J17" s="14">
        <v>317</v>
      </c>
      <c r="K17" s="14">
        <v>14.6</v>
      </c>
      <c r="L17" s="14">
        <v>15</v>
      </c>
      <c r="M17" s="14">
        <v>47</v>
      </c>
      <c r="N17" s="14">
        <v>11.7</v>
      </c>
      <c r="O17" s="14">
        <v>0</v>
      </c>
      <c r="P17" s="14" t="s">
        <v>199</v>
      </c>
      <c r="Q17" s="14">
        <v>0</v>
      </c>
      <c r="R17" s="14">
        <v>26.4</v>
      </c>
      <c r="S17" s="14" t="s">
        <v>3</v>
      </c>
      <c r="T17" s="14" t="s">
        <v>30</v>
      </c>
    </row>
    <row r="18" spans="1:20">
      <c r="A18" s="13" t="s">
        <v>64</v>
      </c>
      <c r="B18" s="13" t="s">
        <v>39</v>
      </c>
      <c r="C18" s="13" t="s">
        <v>59</v>
      </c>
      <c r="D18" s="13" t="s">
        <v>27</v>
      </c>
      <c r="E18" s="13" t="s">
        <v>41</v>
      </c>
      <c r="F18" s="13">
        <v>11.51</v>
      </c>
      <c r="G18" s="13">
        <v>13.86</v>
      </c>
      <c r="H18" s="13">
        <v>20.399999999999999</v>
      </c>
      <c r="I18" s="13">
        <v>117</v>
      </c>
      <c r="J18" s="13">
        <v>128</v>
      </c>
      <c r="K18" s="13">
        <v>10.1</v>
      </c>
      <c r="L18" s="13">
        <v>6</v>
      </c>
      <c r="M18" s="13">
        <v>72</v>
      </c>
      <c r="N18" s="13">
        <v>8.8000000000000007</v>
      </c>
      <c r="O18" s="13">
        <v>0</v>
      </c>
      <c r="P18" s="13" t="s">
        <v>199</v>
      </c>
      <c r="Q18" s="13">
        <v>0</v>
      </c>
      <c r="R18" s="13">
        <v>37.299999999999997</v>
      </c>
      <c r="S18" s="13" t="s">
        <v>4</v>
      </c>
      <c r="T18" s="13" t="s">
        <v>42</v>
      </c>
    </row>
    <row r="19" spans="1:20">
      <c r="A19" s="14" t="s">
        <v>65</v>
      </c>
      <c r="B19" s="14" t="s">
        <v>39</v>
      </c>
      <c r="C19" s="14" t="s">
        <v>33</v>
      </c>
      <c r="D19" s="14" t="s">
        <v>27</v>
      </c>
      <c r="E19" s="14" t="s">
        <v>41</v>
      </c>
      <c r="F19" s="14">
        <v>13.61</v>
      </c>
      <c r="G19" s="14">
        <v>15.4</v>
      </c>
      <c r="H19" s="14">
        <v>13.1</v>
      </c>
      <c r="I19" s="14">
        <v>174</v>
      </c>
      <c r="J19" s="14">
        <v>214</v>
      </c>
      <c r="K19" s="14">
        <v>23.1</v>
      </c>
      <c r="L19" s="14">
        <v>21</v>
      </c>
      <c r="M19" s="14">
        <v>18</v>
      </c>
      <c r="N19" s="14">
        <v>9.9</v>
      </c>
      <c r="O19" s="14">
        <v>2</v>
      </c>
      <c r="P19" s="14" t="s">
        <v>29</v>
      </c>
      <c r="Q19" s="14">
        <v>1</v>
      </c>
      <c r="R19" s="14">
        <v>41.3</v>
      </c>
      <c r="S19" s="14" t="s">
        <v>4</v>
      </c>
      <c r="T19" s="14" t="s">
        <v>42</v>
      </c>
    </row>
    <row r="20" spans="1:20">
      <c r="A20" s="13" t="s">
        <v>66</v>
      </c>
      <c r="B20" s="13" t="s">
        <v>46</v>
      </c>
      <c r="C20" s="13" t="s">
        <v>61</v>
      </c>
      <c r="D20" s="13" t="s">
        <v>52</v>
      </c>
      <c r="E20" s="13" t="s">
        <v>28</v>
      </c>
      <c r="F20" s="13">
        <v>5.72</v>
      </c>
      <c r="G20" s="13">
        <v>6.56</v>
      </c>
      <c r="H20" s="13">
        <v>14.6</v>
      </c>
      <c r="I20" s="13">
        <v>70</v>
      </c>
      <c r="J20" s="13">
        <v>84</v>
      </c>
      <c r="K20" s="13">
        <v>21.2</v>
      </c>
      <c r="L20" s="13">
        <v>17</v>
      </c>
      <c r="M20" s="13">
        <v>28</v>
      </c>
      <c r="N20" s="13">
        <v>1.4</v>
      </c>
      <c r="O20" s="13">
        <v>2</v>
      </c>
      <c r="P20" s="13" t="s">
        <v>199</v>
      </c>
      <c r="Q20" s="13">
        <v>1</v>
      </c>
      <c r="R20" s="13">
        <v>31.4</v>
      </c>
      <c r="S20" s="13" t="s">
        <v>3</v>
      </c>
      <c r="T20" s="13" t="s">
        <v>30</v>
      </c>
    </row>
    <row r="21" spans="1:20">
      <c r="A21" s="14" t="s">
        <v>67</v>
      </c>
      <c r="B21" s="14" t="s">
        <v>25</v>
      </c>
      <c r="C21" s="14" t="s">
        <v>55</v>
      </c>
      <c r="D21" s="14" t="s">
        <v>27</v>
      </c>
      <c r="E21" s="14" t="s">
        <v>28</v>
      </c>
      <c r="F21" s="14">
        <v>33.18</v>
      </c>
      <c r="G21" s="14">
        <v>35.409999999999997</v>
      </c>
      <c r="H21" s="14">
        <v>6.7</v>
      </c>
      <c r="I21" s="14">
        <v>531</v>
      </c>
      <c r="J21" s="14">
        <v>635</v>
      </c>
      <c r="K21" s="14">
        <v>19.600000000000001</v>
      </c>
      <c r="L21" s="14">
        <v>7</v>
      </c>
      <c r="M21" s="14">
        <v>18</v>
      </c>
      <c r="N21" s="14">
        <v>8.6999999999999993</v>
      </c>
      <c r="O21" s="14">
        <v>0</v>
      </c>
      <c r="P21" s="14" t="s">
        <v>199</v>
      </c>
      <c r="Q21" s="14">
        <v>1</v>
      </c>
      <c r="R21" s="14">
        <v>24.2</v>
      </c>
      <c r="S21" s="14" t="s">
        <v>3</v>
      </c>
      <c r="T21" s="14" t="s">
        <v>30</v>
      </c>
    </row>
    <row r="22" spans="1:20">
      <c r="A22" s="13" t="s">
        <v>68</v>
      </c>
      <c r="B22" s="13" t="s">
        <v>39</v>
      </c>
      <c r="C22" s="13" t="s">
        <v>61</v>
      </c>
      <c r="D22" s="13" t="s">
        <v>52</v>
      </c>
      <c r="E22" s="13" t="s">
        <v>28</v>
      </c>
      <c r="F22" s="13">
        <v>20.78</v>
      </c>
      <c r="G22" s="13">
        <v>21.99</v>
      </c>
      <c r="H22" s="13">
        <v>5.8</v>
      </c>
      <c r="I22" s="13">
        <v>345</v>
      </c>
      <c r="J22" s="13">
        <v>406</v>
      </c>
      <c r="K22" s="13">
        <v>17.8</v>
      </c>
      <c r="L22" s="13">
        <v>21</v>
      </c>
      <c r="M22" s="13">
        <v>9</v>
      </c>
      <c r="N22" s="13">
        <v>0.4</v>
      </c>
      <c r="O22" s="13">
        <v>1</v>
      </c>
      <c r="P22" s="13" t="s">
        <v>29</v>
      </c>
      <c r="Q22" s="13">
        <v>0</v>
      </c>
      <c r="R22" s="13">
        <v>19.600000000000001</v>
      </c>
      <c r="S22" s="13" t="s">
        <v>3</v>
      </c>
      <c r="T22" s="13" t="s">
        <v>30</v>
      </c>
    </row>
    <row r="23" spans="1:20">
      <c r="A23" s="14" t="s">
        <v>69</v>
      </c>
      <c r="B23" s="14" t="s">
        <v>32</v>
      </c>
      <c r="C23" s="14" t="s">
        <v>55</v>
      </c>
      <c r="D23" s="14" t="s">
        <v>49</v>
      </c>
      <c r="E23" s="14" t="s">
        <v>28</v>
      </c>
      <c r="F23" s="14">
        <v>22.63</v>
      </c>
      <c r="G23" s="14">
        <v>22.27</v>
      </c>
      <c r="H23" s="14">
        <v>-1.6</v>
      </c>
      <c r="I23" s="14">
        <v>229</v>
      </c>
      <c r="J23" s="14">
        <v>280</v>
      </c>
      <c r="K23" s="14">
        <v>22.5</v>
      </c>
      <c r="L23" s="14">
        <v>16</v>
      </c>
      <c r="M23" s="14">
        <v>58</v>
      </c>
      <c r="N23" s="14">
        <v>10.199999999999999</v>
      </c>
      <c r="O23" s="14">
        <v>0</v>
      </c>
      <c r="P23" s="14" t="s">
        <v>199</v>
      </c>
      <c r="Q23" s="14">
        <v>0</v>
      </c>
      <c r="R23" s="14">
        <v>25.7</v>
      </c>
      <c r="S23" s="14" t="s">
        <v>3</v>
      </c>
      <c r="T23" s="14" t="s">
        <v>30</v>
      </c>
    </row>
    <row r="24" spans="1:20">
      <c r="A24" s="13" t="s">
        <v>70</v>
      </c>
      <c r="B24" s="13" t="s">
        <v>46</v>
      </c>
      <c r="C24" s="13" t="s">
        <v>26</v>
      </c>
      <c r="D24" s="13" t="s">
        <v>36</v>
      </c>
      <c r="E24" s="13" t="s">
        <v>47</v>
      </c>
      <c r="F24" s="13">
        <v>43.14</v>
      </c>
      <c r="G24" s="13">
        <v>45.08</v>
      </c>
      <c r="H24" s="13">
        <v>4.5</v>
      </c>
      <c r="I24" s="13">
        <v>774</v>
      </c>
      <c r="J24" s="13">
        <v>967</v>
      </c>
      <c r="K24" s="13">
        <v>25</v>
      </c>
      <c r="L24" s="13">
        <v>21</v>
      </c>
      <c r="M24" s="13">
        <v>54</v>
      </c>
      <c r="N24" s="13">
        <v>7.4</v>
      </c>
      <c r="O24" s="13">
        <v>0</v>
      </c>
      <c r="P24" s="13" t="s">
        <v>199</v>
      </c>
      <c r="Q24" s="13">
        <v>0</v>
      </c>
      <c r="R24" s="13">
        <v>28</v>
      </c>
      <c r="S24" s="13" t="s">
        <v>3</v>
      </c>
      <c r="T24" s="13" t="s">
        <v>30</v>
      </c>
    </row>
    <row r="25" spans="1:20">
      <c r="A25" s="14" t="s">
        <v>71</v>
      </c>
      <c r="B25" s="14" t="s">
        <v>32</v>
      </c>
      <c r="C25" s="14" t="s">
        <v>40</v>
      </c>
      <c r="D25" s="14" t="s">
        <v>27</v>
      </c>
      <c r="E25" s="14" t="s">
        <v>41</v>
      </c>
      <c r="F25" s="14">
        <v>3.99</v>
      </c>
      <c r="G25" s="14">
        <v>4.3600000000000003</v>
      </c>
      <c r="H25" s="14">
        <v>9.3000000000000007</v>
      </c>
      <c r="I25" s="14">
        <v>55</v>
      </c>
      <c r="J25" s="14">
        <v>69</v>
      </c>
      <c r="K25" s="14">
        <v>26.1</v>
      </c>
      <c r="L25" s="14">
        <v>20</v>
      </c>
      <c r="M25" s="14">
        <v>92</v>
      </c>
      <c r="N25" s="14">
        <v>13.7</v>
      </c>
      <c r="O25" s="14">
        <v>0</v>
      </c>
      <c r="P25" s="14" t="s">
        <v>199</v>
      </c>
      <c r="Q25" s="14">
        <v>1</v>
      </c>
      <c r="R25" s="14">
        <v>41.6</v>
      </c>
      <c r="S25" s="14" t="s">
        <v>4</v>
      </c>
      <c r="T25" s="14" t="s">
        <v>42</v>
      </c>
    </row>
    <row r="26" spans="1:20">
      <c r="A26" s="13" t="s">
        <v>72</v>
      </c>
      <c r="B26" s="13" t="s">
        <v>54</v>
      </c>
      <c r="C26" s="13" t="s">
        <v>61</v>
      </c>
      <c r="D26" s="13" t="s">
        <v>27</v>
      </c>
      <c r="E26" s="13" t="s">
        <v>41</v>
      </c>
      <c r="F26" s="13">
        <v>30.87</v>
      </c>
      <c r="G26" s="13">
        <v>34.11</v>
      </c>
      <c r="H26" s="13">
        <v>10.5</v>
      </c>
      <c r="I26" s="13">
        <v>319</v>
      </c>
      <c r="J26" s="13">
        <v>423</v>
      </c>
      <c r="K26" s="13">
        <v>32.799999999999997</v>
      </c>
      <c r="L26" s="13">
        <v>7</v>
      </c>
      <c r="M26" s="13">
        <v>94</v>
      </c>
      <c r="N26" s="13">
        <v>0</v>
      </c>
      <c r="O26" s="13">
        <v>1</v>
      </c>
      <c r="P26" s="13" t="s">
        <v>29</v>
      </c>
      <c r="Q26" s="13">
        <v>0</v>
      </c>
      <c r="R26" s="13">
        <v>37.9</v>
      </c>
      <c r="S26" s="13" t="s">
        <v>4</v>
      </c>
      <c r="T26" s="13" t="s">
        <v>42</v>
      </c>
    </row>
    <row r="27" spans="1:20">
      <c r="A27" s="14" t="s">
        <v>73</v>
      </c>
      <c r="B27" s="14" t="s">
        <v>32</v>
      </c>
      <c r="C27" s="14" t="s">
        <v>59</v>
      </c>
      <c r="D27" s="14" t="s">
        <v>52</v>
      </c>
      <c r="E27" s="14" t="s">
        <v>41</v>
      </c>
      <c r="F27" s="14">
        <v>26.09</v>
      </c>
      <c r="G27" s="14">
        <v>31.33</v>
      </c>
      <c r="H27" s="14">
        <v>20.100000000000001</v>
      </c>
      <c r="I27" s="14">
        <v>291</v>
      </c>
      <c r="J27" s="14">
        <v>359</v>
      </c>
      <c r="K27" s="14">
        <v>23.4</v>
      </c>
      <c r="L27" s="14">
        <v>12</v>
      </c>
      <c r="M27" s="14">
        <v>25</v>
      </c>
      <c r="N27" s="14">
        <v>6.3</v>
      </c>
      <c r="O27" s="14">
        <v>1</v>
      </c>
      <c r="P27" s="14" t="s">
        <v>199</v>
      </c>
      <c r="Q27" s="14">
        <v>0</v>
      </c>
      <c r="R27" s="14">
        <v>37.6</v>
      </c>
      <c r="S27" s="14" t="s">
        <v>4</v>
      </c>
      <c r="T27" s="14" t="s">
        <v>42</v>
      </c>
    </row>
    <row r="28" spans="1:20">
      <c r="A28" s="13" t="s">
        <v>74</v>
      </c>
      <c r="B28" s="13" t="s">
        <v>25</v>
      </c>
      <c r="C28" s="13" t="s">
        <v>40</v>
      </c>
      <c r="D28" s="13" t="s">
        <v>36</v>
      </c>
      <c r="E28" s="13" t="s">
        <v>47</v>
      </c>
      <c r="F28" s="13">
        <v>41.91</v>
      </c>
      <c r="G28" s="13">
        <v>44.73</v>
      </c>
      <c r="H28" s="13">
        <v>6.7</v>
      </c>
      <c r="I28" s="13">
        <v>727</v>
      </c>
      <c r="J28" s="13">
        <v>713</v>
      </c>
      <c r="K28" s="13">
        <v>-1.9</v>
      </c>
      <c r="L28" s="13">
        <v>4</v>
      </c>
      <c r="M28" s="13">
        <v>39</v>
      </c>
      <c r="N28" s="13">
        <v>5.0999999999999996</v>
      </c>
      <c r="O28" s="13">
        <v>3</v>
      </c>
      <c r="P28" s="13" t="s">
        <v>44</v>
      </c>
      <c r="Q28" s="13">
        <v>0</v>
      </c>
      <c r="R28" s="13">
        <v>29.2</v>
      </c>
      <c r="S28" s="13" t="s">
        <v>3</v>
      </c>
      <c r="T28" s="13" t="s">
        <v>30</v>
      </c>
    </row>
    <row r="29" spans="1:20">
      <c r="A29" s="14" t="s">
        <v>75</v>
      </c>
      <c r="B29" s="14" t="s">
        <v>54</v>
      </c>
      <c r="C29" s="14" t="s">
        <v>40</v>
      </c>
      <c r="D29" s="14" t="s">
        <v>36</v>
      </c>
      <c r="E29" s="14" t="s">
        <v>28</v>
      </c>
      <c r="F29" s="14">
        <v>39.82</v>
      </c>
      <c r="G29" s="14">
        <v>41.85</v>
      </c>
      <c r="H29" s="14">
        <v>5.0999999999999996</v>
      </c>
      <c r="I29" s="14">
        <v>668</v>
      </c>
      <c r="J29" s="14">
        <v>837</v>
      </c>
      <c r="K29" s="14">
        <v>25.3</v>
      </c>
      <c r="L29" s="14">
        <v>15</v>
      </c>
      <c r="M29" s="14">
        <v>21</v>
      </c>
      <c r="N29" s="14">
        <v>2.7</v>
      </c>
      <c r="O29" s="14">
        <v>0</v>
      </c>
      <c r="P29" s="14" t="s">
        <v>29</v>
      </c>
      <c r="Q29" s="14">
        <v>0</v>
      </c>
      <c r="R29" s="14">
        <v>22.7</v>
      </c>
      <c r="S29" s="14" t="s">
        <v>3</v>
      </c>
      <c r="T29" s="14" t="s">
        <v>30</v>
      </c>
    </row>
    <row r="30" spans="1:20">
      <c r="A30" s="13" t="s">
        <v>76</v>
      </c>
      <c r="B30" s="13" t="s">
        <v>25</v>
      </c>
      <c r="C30" s="13" t="s">
        <v>59</v>
      </c>
      <c r="D30" s="13" t="s">
        <v>27</v>
      </c>
      <c r="E30" s="13" t="s">
        <v>41</v>
      </c>
      <c r="F30" s="13">
        <v>14.52</v>
      </c>
      <c r="G30" s="13">
        <v>15.5</v>
      </c>
      <c r="H30" s="13">
        <v>6.8</v>
      </c>
      <c r="I30" s="13">
        <v>212</v>
      </c>
      <c r="J30" s="13">
        <v>253</v>
      </c>
      <c r="K30" s="13">
        <v>19.5</v>
      </c>
      <c r="L30" s="13">
        <v>8</v>
      </c>
      <c r="M30" s="13">
        <v>31</v>
      </c>
      <c r="N30" s="13">
        <v>11.2</v>
      </c>
      <c r="O30" s="13">
        <v>2</v>
      </c>
      <c r="P30" s="13" t="s">
        <v>29</v>
      </c>
      <c r="Q30" s="13">
        <v>0</v>
      </c>
      <c r="R30" s="13">
        <v>37.9</v>
      </c>
      <c r="S30" s="13" t="s">
        <v>4</v>
      </c>
      <c r="T30" s="13" t="s">
        <v>42</v>
      </c>
    </row>
    <row r="31" spans="1:20">
      <c r="A31" s="14" t="s">
        <v>77</v>
      </c>
      <c r="B31" s="14" t="s">
        <v>39</v>
      </c>
      <c r="C31" s="14" t="s">
        <v>40</v>
      </c>
      <c r="D31" s="14" t="s">
        <v>49</v>
      </c>
      <c r="E31" s="14" t="s">
        <v>41</v>
      </c>
      <c r="F31" s="14">
        <v>10.36</v>
      </c>
      <c r="G31" s="14">
        <v>12.25</v>
      </c>
      <c r="H31" s="14">
        <v>18.3</v>
      </c>
      <c r="I31" s="14">
        <v>148</v>
      </c>
      <c r="J31" s="14">
        <v>184</v>
      </c>
      <c r="K31" s="14">
        <v>24.9</v>
      </c>
      <c r="L31" s="14">
        <v>12</v>
      </c>
      <c r="M31" s="14">
        <v>53</v>
      </c>
      <c r="N31" s="14">
        <v>9.6</v>
      </c>
      <c r="O31" s="14">
        <v>0</v>
      </c>
      <c r="P31" s="14" t="s">
        <v>44</v>
      </c>
      <c r="Q31" s="14">
        <v>0</v>
      </c>
      <c r="R31" s="14">
        <v>45.3</v>
      </c>
      <c r="S31" s="14" t="s">
        <v>4</v>
      </c>
      <c r="T31" s="14" t="s">
        <v>42</v>
      </c>
    </row>
    <row r="32" spans="1:20">
      <c r="A32" s="13" t="s">
        <v>78</v>
      </c>
      <c r="B32" s="13" t="s">
        <v>25</v>
      </c>
      <c r="C32" s="13" t="s">
        <v>61</v>
      </c>
      <c r="D32" s="13" t="s">
        <v>52</v>
      </c>
      <c r="E32" s="13" t="s">
        <v>47</v>
      </c>
      <c r="F32" s="13">
        <v>1.65</v>
      </c>
      <c r="G32" s="13">
        <v>1.83</v>
      </c>
      <c r="H32" s="13">
        <v>10.8</v>
      </c>
      <c r="I32" s="13">
        <v>25</v>
      </c>
      <c r="J32" s="13">
        <v>32</v>
      </c>
      <c r="K32" s="13">
        <v>30.7</v>
      </c>
      <c r="L32" s="13">
        <v>24</v>
      </c>
      <c r="M32" s="13">
        <v>78</v>
      </c>
      <c r="N32" s="13">
        <v>3.2</v>
      </c>
      <c r="O32" s="13">
        <v>0</v>
      </c>
      <c r="P32" s="13" t="s">
        <v>199</v>
      </c>
      <c r="Q32" s="13">
        <v>2</v>
      </c>
      <c r="R32" s="13">
        <v>33.799999999999997</v>
      </c>
      <c r="S32" s="13" t="s">
        <v>3</v>
      </c>
      <c r="T32" s="13" t="s">
        <v>30</v>
      </c>
    </row>
    <row r="33" spans="1:20">
      <c r="A33" s="14" t="s">
        <v>79</v>
      </c>
      <c r="B33" s="14" t="s">
        <v>35</v>
      </c>
      <c r="C33" s="14" t="s">
        <v>61</v>
      </c>
      <c r="D33" s="14" t="s">
        <v>27</v>
      </c>
      <c r="E33" s="14" t="s">
        <v>28</v>
      </c>
      <c r="F33" s="14">
        <v>42.61</v>
      </c>
      <c r="G33" s="14">
        <v>44.67</v>
      </c>
      <c r="H33" s="14">
        <v>4.8</v>
      </c>
      <c r="I33" s="14">
        <v>635</v>
      </c>
      <c r="J33" s="14">
        <v>676</v>
      </c>
      <c r="K33" s="14">
        <v>6.5</v>
      </c>
      <c r="L33" s="14">
        <v>8</v>
      </c>
      <c r="M33" s="14">
        <v>36</v>
      </c>
      <c r="N33" s="14">
        <v>0</v>
      </c>
      <c r="O33" s="14">
        <v>2</v>
      </c>
      <c r="P33" s="14" t="s">
        <v>29</v>
      </c>
      <c r="Q33" s="14">
        <v>0</v>
      </c>
      <c r="R33" s="14">
        <v>20.5</v>
      </c>
      <c r="S33" s="14" t="s">
        <v>3</v>
      </c>
      <c r="T33" s="14" t="s">
        <v>30</v>
      </c>
    </row>
    <row r="34" spans="1:20">
      <c r="A34" s="13" t="s">
        <v>80</v>
      </c>
      <c r="B34" s="13" t="s">
        <v>54</v>
      </c>
      <c r="C34" s="13" t="s">
        <v>40</v>
      </c>
      <c r="D34" s="13" t="s">
        <v>27</v>
      </c>
      <c r="E34" s="13" t="s">
        <v>47</v>
      </c>
      <c r="F34" s="13">
        <v>40.61</v>
      </c>
      <c r="G34" s="13">
        <v>45.11</v>
      </c>
      <c r="H34" s="13">
        <v>11.1</v>
      </c>
      <c r="I34" s="13">
        <v>648</v>
      </c>
      <c r="J34" s="13">
        <v>760</v>
      </c>
      <c r="K34" s="13">
        <v>17.3</v>
      </c>
      <c r="L34" s="13">
        <v>5</v>
      </c>
      <c r="M34" s="13">
        <v>72</v>
      </c>
      <c r="N34" s="13">
        <v>6</v>
      </c>
      <c r="O34" s="13">
        <v>0</v>
      </c>
      <c r="P34" s="13" t="s">
        <v>199</v>
      </c>
      <c r="Q34" s="13">
        <v>0</v>
      </c>
      <c r="R34" s="13">
        <v>30.5</v>
      </c>
      <c r="S34" s="13" t="s">
        <v>3</v>
      </c>
      <c r="T34" s="13" t="s">
        <v>30</v>
      </c>
    </row>
    <row r="35" spans="1:20">
      <c r="A35" s="14" t="s">
        <v>81</v>
      </c>
      <c r="B35" s="14" t="s">
        <v>35</v>
      </c>
      <c r="C35" s="14" t="s">
        <v>26</v>
      </c>
      <c r="D35" s="14" t="s">
        <v>52</v>
      </c>
      <c r="E35" s="14" t="s">
        <v>41</v>
      </c>
      <c r="F35" s="14">
        <v>8.2200000000000006</v>
      </c>
      <c r="G35" s="14">
        <v>8.8000000000000007</v>
      </c>
      <c r="H35" s="14">
        <v>7.1</v>
      </c>
      <c r="I35" s="14">
        <v>142</v>
      </c>
      <c r="J35" s="14">
        <v>147</v>
      </c>
      <c r="K35" s="14">
        <v>3.7</v>
      </c>
      <c r="L35" s="14">
        <v>9</v>
      </c>
      <c r="M35" s="14">
        <v>97</v>
      </c>
      <c r="N35" s="14">
        <v>5.8</v>
      </c>
      <c r="O35" s="14">
        <v>1</v>
      </c>
      <c r="P35" s="14" t="s">
        <v>44</v>
      </c>
      <c r="Q35" s="14">
        <v>0</v>
      </c>
      <c r="R35" s="14">
        <v>31</v>
      </c>
      <c r="S35" s="14" t="s">
        <v>3</v>
      </c>
      <c r="T35" s="14" t="s">
        <v>30</v>
      </c>
    </row>
    <row r="36" spans="1:20">
      <c r="A36" s="13" t="s">
        <v>82</v>
      </c>
      <c r="B36" s="13" t="s">
        <v>25</v>
      </c>
      <c r="C36" s="13" t="s">
        <v>26</v>
      </c>
      <c r="D36" s="13" t="s">
        <v>36</v>
      </c>
      <c r="E36" s="13" t="s">
        <v>47</v>
      </c>
      <c r="F36" s="13">
        <v>39.090000000000003</v>
      </c>
      <c r="G36" s="13">
        <v>40.36</v>
      </c>
      <c r="H36" s="13">
        <v>3.3</v>
      </c>
      <c r="I36" s="13">
        <v>629</v>
      </c>
      <c r="J36" s="13">
        <v>699</v>
      </c>
      <c r="K36" s="13">
        <v>11.2</v>
      </c>
      <c r="L36" s="13">
        <v>12</v>
      </c>
      <c r="M36" s="13">
        <v>16</v>
      </c>
      <c r="N36" s="13">
        <v>5.4</v>
      </c>
      <c r="O36" s="13">
        <v>1</v>
      </c>
      <c r="P36" s="13" t="s">
        <v>199</v>
      </c>
      <c r="Q36" s="13">
        <v>0</v>
      </c>
      <c r="R36" s="13">
        <v>17.8</v>
      </c>
      <c r="S36" s="13" t="s">
        <v>3</v>
      </c>
      <c r="T36" s="13" t="s">
        <v>30</v>
      </c>
    </row>
    <row r="37" spans="1:20">
      <c r="A37" s="14" t="s">
        <v>83</v>
      </c>
      <c r="B37" s="14" t="s">
        <v>46</v>
      </c>
      <c r="C37" s="14" t="s">
        <v>55</v>
      </c>
      <c r="D37" s="14" t="s">
        <v>49</v>
      </c>
      <c r="E37" s="14" t="s">
        <v>28</v>
      </c>
      <c r="F37" s="14">
        <v>16.71</v>
      </c>
      <c r="G37" s="14">
        <v>18.25</v>
      </c>
      <c r="H37" s="14">
        <v>9.1999999999999993</v>
      </c>
      <c r="I37" s="14">
        <v>270</v>
      </c>
      <c r="J37" s="14">
        <v>350</v>
      </c>
      <c r="K37" s="14">
        <v>29.8</v>
      </c>
      <c r="L37" s="14">
        <v>11</v>
      </c>
      <c r="M37" s="14">
        <v>17</v>
      </c>
      <c r="N37" s="14">
        <v>5.5</v>
      </c>
      <c r="O37" s="14">
        <v>1</v>
      </c>
      <c r="P37" s="14" t="s">
        <v>199</v>
      </c>
      <c r="Q37" s="14">
        <v>0</v>
      </c>
      <c r="R37" s="14">
        <v>30.3</v>
      </c>
      <c r="S37" s="14" t="s">
        <v>3</v>
      </c>
      <c r="T37" s="14" t="s">
        <v>30</v>
      </c>
    </row>
    <row r="38" spans="1:20">
      <c r="A38" s="13" t="s">
        <v>84</v>
      </c>
      <c r="B38" s="13" t="s">
        <v>32</v>
      </c>
      <c r="C38" s="13" t="s">
        <v>26</v>
      </c>
      <c r="D38" s="13" t="s">
        <v>36</v>
      </c>
      <c r="E38" s="13" t="s">
        <v>47</v>
      </c>
      <c r="F38" s="13">
        <v>23.66</v>
      </c>
      <c r="G38" s="13">
        <v>25.8</v>
      </c>
      <c r="H38" s="13">
        <v>9.1</v>
      </c>
      <c r="I38" s="13">
        <v>350</v>
      </c>
      <c r="J38" s="13">
        <v>410</v>
      </c>
      <c r="K38" s="13">
        <v>17.3</v>
      </c>
      <c r="L38" s="13">
        <v>21</v>
      </c>
      <c r="M38" s="13">
        <v>29</v>
      </c>
      <c r="N38" s="13">
        <v>0</v>
      </c>
      <c r="O38" s="13">
        <v>0</v>
      </c>
      <c r="P38" s="13" t="s">
        <v>44</v>
      </c>
      <c r="Q38" s="13">
        <v>0</v>
      </c>
      <c r="R38" s="13">
        <v>22.6</v>
      </c>
      <c r="S38" s="13" t="s">
        <v>3</v>
      </c>
      <c r="T38" s="13" t="s">
        <v>30</v>
      </c>
    </row>
    <row r="39" spans="1:20">
      <c r="A39" s="14" t="s">
        <v>85</v>
      </c>
      <c r="B39" s="14" t="s">
        <v>35</v>
      </c>
      <c r="C39" s="14" t="s">
        <v>61</v>
      </c>
      <c r="D39" s="14" t="s">
        <v>36</v>
      </c>
      <c r="E39" s="14" t="s">
        <v>28</v>
      </c>
      <c r="F39" s="14">
        <v>27.45</v>
      </c>
      <c r="G39" s="14">
        <v>27.9</v>
      </c>
      <c r="H39" s="14">
        <v>1.6</v>
      </c>
      <c r="I39" s="14">
        <v>314</v>
      </c>
      <c r="J39" s="14">
        <v>345</v>
      </c>
      <c r="K39" s="14">
        <v>10.1</v>
      </c>
      <c r="L39" s="14">
        <v>14</v>
      </c>
      <c r="M39" s="14">
        <v>30</v>
      </c>
      <c r="N39" s="14">
        <v>14.7</v>
      </c>
      <c r="O39" s="14">
        <v>3</v>
      </c>
      <c r="P39" s="14" t="s">
        <v>199</v>
      </c>
      <c r="Q39" s="14">
        <v>3</v>
      </c>
      <c r="R39" s="14">
        <v>33.9</v>
      </c>
      <c r="S39" s="14" t="s">
        <v>3</v>
      </c>
      <c r="T39" s="14" t="s">
        <v>30</v>
      </c>
    </row>
    <row r="40" spans="1:20">
      <c r="A40" s="13" t="s">
        <v>86</v>
      </c>
      <c r="B40" s="13" t="s">
        <v>54</v>
      </c>
      <c r="C40" s="13" t="s">
        <v>26</v>
      </c>
      <c r="D40" s="13" t="s">
        <v>36</v>
      </c>
      <c r="E40" s="13" t="s">
        <v>28</v>
      </c>
      <c r="F40" s="13">
        <v>20.47</v>
      </c>
      <c r="G40" s="13">
        <v>20.73</v>
      </c>
      <c r="H40" s="13">
        <v>1.3</v>
      </c>
      <c r="I40" s="13">
        <v>270</v>
      </c>
      <c r="J40" s="13">
        <v>309</v>
      </c>
      <c r="K40" s="13">
        <v>14.7</v>
      </c>
      <c r="L40" s="13">
        <v>21</v>
      </c>
      <c r="M40" s="13">
        <v>45</v>
      </c>
      <c r="N40" s="13">
        <v>4.7</v>
      </c>
      <c r="O40" s="13">
        <v>2</v>
      </c>
      <c r="P40" s="13" t="s">
        <v>29</v>
      </c>
      <c r="Q40" s="13">
        <v>0</v>
      </c>
      <c r="R40" s="13">
        <v>27.1</v>
      </c>
      <c r="S40" s="13" t="s">
        <v>3</v>
      </c>
      <c r="T40" s="13" t="s">
        <v>30</v>
      </c>
    </row>
    <row r="41" spans="1:20">
      <c r="A41" s="14" t="s">
        <v>87</v>
      </c>
      <c r="B41" s="14" t="s">
        <v>46</v>
      </c>
      <c r="C41" s="14" t="s">
        <v>40</v>
      </c>
      <c r="D41" s="14" t="s">
        <v>27</v>
      </c>
      <c r="E41" s="14" t="s">
        <v>41</v>
      </c>
      <c r="F41" s="14">
        <v>28.61</v>
      </c>
      <c r="G41" s="14">
        <v>29.7</v>
      </c>
      <c r="H41" s="14">
        <v>3.8</v>
      </c>
      <c r="I41" s="14">
        <v>418</v>
      </c>
      <c r="J41" s="14">
        <v>544</v>
      </c>
      <c r="K41" s="14">
        <v>30.3</v>
      </c>
      <c r="L41" s="14">
        <v>7</v>
      </c>
      <c r="M41" s="14">
        <v>73</v>
      </c>
      <c r="N41" s="14">
        <v>10.5</v>
      </c>
      <c r="O41" s="14">
        <v>0</v>
      </c>
      <c r="P41" s="14" t="s">
        <v>199</v>
      </c>
      <c r="Q41" s="14">
        <v>1</v>
      </c>
      <c r="R41" s="14">
        <v>35.1</v>
      </c>
      <c r="S41" s="14" t="s">
        <v>4</v>
      </c>
      <c r="T41" s="14" t="s">
        <v>42</v>
      </c>
    </row>
    <row r="42" spans="1:20">
      <c r="A42" s="13" t="s">
        <v>88</v>
      </c>
      <c r="B42" s="13" t="s">
        <v>46</v>
      </c>
      <c r="C42" s="13" t="s">
        <v>33</v>
      </c>
      <c r="D42" s="13" t="s">
        <v>36</v>
      </c>
      <c r="E42" s="13" t="s">
        <v>41</v>
      </c>
      <c r="F42" s="13">
        <v>9.85</v>
      </c>
      <c r="G42" s="13">
        <v>11.08</v>
      </c>
      <c r="H42" s="13">
        <v>12.5</v>
      </c>
      <c r="I42" s="13">
        <v>144</v>
      </c>
      <c r="J42" s="13">
        <v>161</v>
      </c>
      <c r="K42" s="13">
        <v>11.8</v>
      </c>
      <c r="L42" s="13">
        <v>16</v>
      </c>
      <c r="M42" s="13">
        <v>69</v>
      </c>
      <c r="N42" s="13">
        <v>13.1</v>
      </c>
      <c r="O42" s="13">
        <v>2</v>
      </c>
      <c r="P42" s="13" t="s">
        <v>29</v>
      </c>
      <c r="Q42" s="13">
        <v>0</v>
      </c>
      <c r="R42" s="13">
        <v>45.7</v>
      </c>
      <c r="S42" s="13" t="s">
        <v>4</v>
      </c>
      <c r="T42" s="13" t="s">
        <v>42</v>
      </c>
    </row>
    <row r="43" spans="1:20">
      <c r="A43" s="14" t="s">
        <v>89</v>
      </c>
      <c r="B43" s="14" t="s">
        <v>35</v>
      </c>
      <c r="C43" s="14" t="s">
        <v>40</v>
      </c>
      <c r="D43" s="14" t="s">
        <v>27</v>
      </c>
      <c r="E43" s="14" t="s">
        <v>47</v>
      </c>
      <c r="F43" s="14">
        <v>10.64</v>
      </c>
      <c r="G43" s="14">
        <v>10.6</v>
      </c>
      <c r="H43" s="14">
        <v>-0.4</v>
      </c>
      <c r="I43" s="14">
        <v>168</v>
      </c>
      <c r="J43" s="14">
        <v>196</v>
      </c>
      <c r="K43" s="14">
        <v>16.7</v>
      </c>
      <c r="L43" s="14">
        <v>23</v>
      </c>
      <c r="M43" s="14">
        <v>54</v>
      </c>
      <c r="N43" s="14">
        <v>14.8</v>
      </c>
      <c r="O43" s="14">
        <v>0</v>
      </c>
      <c r="P43" s="14" t="s">
        <v>199</v>
      </c>
      <c r="Q43" s="14">
        <v>0</v>
      </c>
      <c r="R43" s="14">
        <v>28.2</v>
      </c>
      <c r="S43" s="14" t="s">
        <v>3</v>
      </c>
      <c r="T43" s="14" t="s">
        <v>30</v>
      </c>
    </row>
    <row r="44" spans="1:20">
      <c r="A44" s="13" t="s">
        <v>90</v>
      </c>
      <c r="B44" s="13" t="s">
        <v>46</v>
      </c>
      <c r="C44" s="13" t="s">
        <v>61</v>
      </c>
      <c r="D44" s="13" t="s">
        <v>49</v>
      </c>
      <c r="E44" s="13" t="s">
        <v>41</v>
      </c>
      <c r="F44" s="13">
        <v>13.84</v>
      </c>
      <c r="G44" s="13">
        <v>14.26</v>
      </c>
      <c r="H44" s="13">
        <v>3.1</v>
      </c>
      <c r="I44" s="13">
        <v>202</v>
      </c>
      <c r="J44" s="13">
        <v>232</v>
      </c>
      <c r="K44" s="13">
        <v>14.9</v>
      </c>
      <c r="L44" s="13">
        <v>23</v>
      </c>
      <c r="M44" s="13">
        <v>37</v>
      </c>
      <c r="N44" s="13">
        <v>7.9</v>
      </c>
      <c r="O44" s="13">
        <v>1</v>
      </c>
      <c r="P44" s="13" t="s">
        <v>29</v>
      </c>
      <c r="Q44" s="13">
        <v>1</v>
      </c>
      <c r="R44" s="13">
        <v>27.4</v>
      </c>
      <c r="S44" s="13" t="s">
        <v>3</v>
      </c>
      <c r="T44" s="13" t="s">
        <v>30</v>
      </c>
    </row>
    <row r="45" spans="1:20">
      <c r="A45" s="14" t="s">
        <v>91</v>
      </c>
      <c r="B45" s="14" t="s">
        <v>54</v>
      </c>
      <c r="C45" s="14" t="s">
        <v>61</v>
      </c>
      <c r="D45" s="14" t="s">
        <v>49</v>
      </c>
      <c r="E45" s="14" t="s">
        <v>28</v>
      </c>
      <c r="F45" s="14">
        <v>3.51</v>
      </c>
      <c r="G45" s="14">
        <v>3.58</v>
      </c>
      <c r="H45" s="14">
        <v>2.1</v>
      </c>
      <c r="I45" s="14">
        <v>62</v>
      </c>
      <c r="J45" s="14">
        <v>60</v>
      </c>
      <c r="K45" s="14">
        <v>-2</v>
      </c>
      <c r="L45" s="14">
        <v>23</v>
      </c>
      <c r="M45" s="14">
        <v>54</v>
      </c>
      <c r="N45" s="14">
        <v>5.0999999999999996</v>
      </c>
      <c r="O45" s="14">
        <v>0</v>
      </c>
      <c r="P45" s="14" t="s">
        <v>199</v>
      </c>
      <c r="Q45" s="14">
        <v>1</v>
      </c>
      <c r="R45" s="14">
        <v>12.6</v>
      </c>
      <c r="S45" s="14" t="s">
        <v>3</v>
      </c>
      <c r="T45" s="14" t="s">
        <v>30</v>
      </c>
    </row>
    <row r="46" spans="1:20">
      <c r="A46" s="13" t="s">
        <v>92</v>
      </c>
      <c r="B46" s="13" t="s">
        <v>54</v>
      </c>
      <c r="C46" s="13" t="s">
        <v>55</v>
      </c>
      <c r="D46" s="13" t="s">
        <v>52</v>
      </c>
      <c r="E46" s="13" t="s">
        <v>47</v>
      </c>
      <c r="F46" s="13">
        <v>12.11</v>
      </c>
      <c r="G46" s="13">
        <v>12.18</v>
      </c>
      <c r="H46" s="13">
        <v>0.6</v>
      </c>
      <c r="I46" s="13">
        <v>176</v>
      </c>
      <c r="J46" s="13">
        <v>209</v>
      </c>
      <c r="K46" s="13">
        <v>19.3</v>
      </c>
      <c r="L46" s="13">
        <v>4</v>
      </c>
      <c r="M46" s="13">
        <v>71</v>
      </c>
      <c r="N46" s="13">
        <v>2.2999999999999998</v>
      </c>
      <c r="O46" s="13">
        <v>2</v>
      </c>
      <c r="P46" s="13" t="s">
        <v>44</v>
      </c>
      <c r="Q46" s="13">
        <v>2</v>
      </c>
      <c r="R46" s="13">
        <v>31.3</v>
      </c>
      <c r="S46" s="13" t="s">
        <v>3</v>
      </c>
      <c r="T46" s="13" t="s">
        <v>30</v>
      </c>
    </row>
    <row r="47" spans="1:20">
      <c r="A47" s="14" t="s">
        <v>93</v>
      </c>
      <c r="B47" s="14" t="s">
        <v>54</v>
      </c>
      <c r="C47" s="14" t="s">
        <v>59</v>
      </c>
      <c r="D47" s="14" t="s">
        <v>49</v>
      </c>
      <c r="E47" s="14" t="s">
        <v>41</v>
      </c>
      <c r="F47" s="14">
        <v>21.71</v>
      </c>
      <c r="G47" s="14">
        <v>25.97</v>
      </c>
      <c r="H47" s="14">
        <v>19.600000000000001</v>
      </c>
      <c r="I47" s="14">
        <v>294</v>
      </c>
      <c r="J47" s="14">
        <v>328</v>
      </c>
      <c r="K47" s="14">
        <v>11.7</v>
      </c>
      <c r="L47" s="14">
        <v>7</v>
      </c>
      <c r="M47" s="14">
        <v>49</v>
      </c>
      <c r="N47" s="14">
        <v>6.2</v>
      </c>
      <c r="O47" s="14">
        <v>1</v>
      </c>
      <c r="P47" s="14" t="s">
        <v>29</v>
      </c>
      <c r="Q47" s="14">
        <v>4</v>
      </c>
      <c r="R47" s="14">
        <v>38.200000000000003</v>
      </c>
      <c r="S47" s="14" t="s">
        <v>4</v>
      </c>
      <c r="T47" s="14" t="s">
        <v>42</v>
      </c>
    </row>
    <row r="48" spans="1:20">
      <c r="A48" s="13" t="s">
        <v>94</v>
      </c>
      <c r="B48" s="13" t="s">
        <v>35</v>
      </c>
      <c r="C48" s="13" t="s">
        <v>59</v>
      </c>
      <c r="D48" s="13" t="s">
        <v>36</v>
      </c>
      <c r="E48" s="13" t="s">
        <v>47</v>
      </c>
      <c r="F48" s="13">
        <v>36.950000000000003</v>
      </c>
      <c r="G48" s="13">
        <v>39.86</v>
      </c>
      <c r="H48" s="13">
        <v>7.9</v>
      </c>
      <c r="I48" s="13">
        <v>625</v>
      </c>
      <c r="J48" s="13">
        <v>638</v>
      </c>
      <c r="K48" s="13">
        <v>2.2000000000000002</v>
      </c>
      <c r="L48" s="13">
        <v>17</v>
      </c>
      <c r="M48" s="13">
        <v>67</v>
      </c>
      <c r="N48" s="13">
        <v>6.9</v>
      </c>
      <c r="O48" s="13">
        <v>0</v>
      </c>
      <c r="P48" s="13" t="s">
        <v>44</v>
      </c>
      <c r="Q48" s="13">
        <v>2</v>
      </c>
      <c r="R48" s="13">
        <v>27.1</v>
      </c>
      <c r="S48" s="13" t="s">
        <v>3</v>
      </c>
      <c r="T48" s="13" t="s">
        <v>30</v>
      </c>
    </row>
    <row r="49" spans="1:20">
      <c r="A49" s="14" t="s">
        <v>95</v>
      </c>
      <c r="B49" s="14" t="s">
        <v>46</v>
      </c>
      <c r="C49" s="14" t="s">
        <v>33</v>
      </c>
      <c r="D49" s="14" t="s">
        <v>52</v>
      </c>
      <c r="E49" s="14" t="s">
        <v>47</v>
      </c>
      <c r="F49" s="14">
        <v>38.03</v>
      </c>
      <c r="G49" s="14">
        <v>44.93</v>
      </c>
      <c r="H49" s="14">
        <v>18.100000000000001</v>
      </c>
      <c r="I49" s="14">
        <v>409</v>
      </c>
      <c r="J49" s="14">
        <v>415</v>
      </c>
      <c r="K49" s="14">
        <v>1.5</v>
      </c>
      <c r="L49" s="14">
        <v>28</v>
      </c>
      <c r="M49" s="14">
        <v>44</v>
      </c>
      <c r="N49" s="14">
        <v>6.7</v>
      </c>
      <c r="O49" s="14">
        <v>1</v>
      </c>
      <c r="P49" s="14" t="s">
        <v>199</v>
      </c>
      <c r="Q49" s="14">
        <v>0</v>
      </c>
      <c r="R49" s="14">
        <v>29.8</v>
      </c>
      <c r="S49" s="14" t="s">
        <v>3</v>
      </c>
      <c r="T49" s="14" t="s">
        <v>30</v>
      </c>
    </row>
    <row r="50" spans="1:20">
      <c r="A50" s="13" t="s">
        <v>96</v>
      </c>
      <c r="B50" s="13" t="s">
        <v>39</v>
      </c>
      <c r="C50" s="13" t="s">
        <v>40</v>
      </c>
      <c r="D50" s="13" t="s">
        <v>49</v>
      </c>
      <c r="E50" s="13" t="s">
        <v>47</v>
      </c>
      <c r="F50" s="13">
        <v>15.41</v>
      </c>
      <c r="G50" s="13">
        <v>17.66</v>
      </c>
      <c r="H50" s="13">
        <v>14.6</v>
      </c>
      <c r="I50" s="13">
        <v>206</v>
      </c>
      <c r="J50" s="13">
        <v>276</v>
      </c>
      <c r="K50" s="13">
        <v>34.4</v>
      </c>
      <c r="L50" s="13">
        <v>8</v>
      </c>
      <c r="M50" s="13">
        <v>16</v>
      </c>
      <c r="N50" s="13">
        <v>1.1000000000000001</v>
      </c>
      <c r="O50" s="13">
        <v>0</v>
      </c>
      <c r="P50" s="13" t="s">
        <v>199</v>
      </c>
      <c r="Q50" s="13">
        <v>0</v>
      </c>
      <c r="R50" s="13">
        <v>28.4</v>
      </c>
      <c r="S50" s="13" t="s">
        <v>3</v>
      </c>
      <c r="T50" s="13" t="s">
        <v>30</v>
      </c>
    </row>
    <row r="51" spans="1:20">
      <c r="A51" s="14" t="s">
        <v>97</v>
      </c>
      <c r="B51" s="14" t="s">
        <v>46</v>
      </c>
      <c r="C51" s="14" t="s">
        <v>59</v>
      </c>
      <c r="D51" s="14" t="s">
        <v>52</v>
      </c>
      <c r="E51" s="14" t="s">
        <v>47</v>
      </c>
      <c r="F51" s="14">
        <v>21.77</v>
      </c>
      <c r="G51" s="14">
        <v>21.72</v>
      </c>
      <c r="H51" s="14">
        <v>-0.2</v>
      </c>
      <c r="I51" s="14">
        <v>187</v>
      </c>
      <c r="J51" s="14">
        <v>225</v>
      </c>
      <c r="K51" s="14">
        <v>20.7</v>
      </c>
      <c r="L51" s="14">
        <v>17</v>
      </c>
      <c r="M51" s="14">
        <v>34</v>
      </c>
      <c r="N51" s="14">
        <v>7.2</v>
      </c>
      <c r="O51" s="14">
        <v>1</v>
      </c>
      <c r="P51" s="14" t="s">
        <v>44</v>
      </c>
      <c r="Q51" s="14">
        <v>0</v>
      </c>
      <c r="R51" s="14">
        <v>28.2</v>
      </c>
      <c r="S51" s="14" t="s">
        <v>3</v>
      </c>
      <c r="T51" s="14" t="s">
        <v>30</v>
      </c>
    </row>
    <row r="52" spans="1:20">
      <c r="A52" s="13" t="s">
        <v>98</v>
      </c>
      <c r="B52" s="13" t="s">
        <v>35</v>
      </c>
      <c r="C52" s="13" t="s">
        <v>61</v>
      </c>
      <c r="D52" s="13" t="s">
        <v>52</v>
      </c>
      <c r="E52" s="13" t="s">
        <v>47</v>
      </c>
      <c r="F52" s="13">
        <v>42.51</v>
      </c>
      <c r="G52" s="13">
        <v>46.12</v>
      </c>
      <c r="H52" s="13">
        <v>8.5</v>
      </c>
      <c r="I52" s="13">
        <v>467</v>
      </c>
      <c r="J52" s="13">
        <v>535</v>
      </c>
      <c r="K52" s="13">
        <v>14.8</v>
      </c>
      <c r="L52" s="13">
        <v>16</v>
      </c>
      <c r="M52" s="13">
        <v>69</v>
      </c>
      <c r="N52" s="13">
        <v>3.3</v>
      </c>
      <c r="O52" s="13">
        <v>3</v>
      </c>
      <c r="P52" s="13" t="s">
        <v>199</v>
      </c>
      <c r="Q52" s="13">
        <v>2</v>
      </c>
      <c r="R52" s="13">
        <v>34.5</v>
      </c>
      <c r="S52" s="13" t="s">
        <v>3</v>
      </c>
      <c r="T52" s="13" t="s">
        <v>30</v>
      </c>
    </row>
    <row r="53" spans="1:20">
      <c r="A53" s="14" t="s">
        <v>99</v>
      </c>
      <c r="B53" s="14" t="s">
        <v>35</v>
      </c>
      <c r="C53" s="14" t="s">
        <v>33</v>
      </c>
      <c r="D53" s="14" t="s">
        <v>49</v>
      </c>
      <c r="E53" s="14" t="s">
        <v>47</v>
      </c>
      <c r="F53" s="14">
        <v>13.37</v>
      </c>
      <c r="G53" s="14">
        <v>14.36</v>
      </c>
      <c r="H53" s="14">
        <v>7.4</v>
      </c>
      <c r="I53" s="14">
        <v>171</v>
      </c>
      <c r="J53" s="14">
        <v>195</v>
      </c>
      <c r="K53" s="14">
        <v>14.3</v>
      </c>
      <c r="L53" s="14">
        <v>16</v>
      </c>
      <c r="M53" s="14">
        <v>30</v>
      </c>
      <c r="N53" s="14">
        <v>3.1</v>
      </c>
      <c r="O53" s="14">
        <v>1</v>
      </c>
      <c r="P53" s="14" t="s">
        <v>199</v>
      </c>
      <c r="Q53" s="14">
        <v>0</v>
      </c>
      <c r="R53" s="14">
        <v>21.7</v>
      </c>
      <c r="S53" s="14" t="s">
        <v>3</v>
      </c>
      <c r="T53" s="14" t="s">
        <v>30</v>
      </c>
    </row>
    <row r="54" spans="1:20">
      <c r="A54" s="13" t="s">
        <v>100</v>
      </c>
      <c r="B54" s="13" t="s">
        <v>46</v>
      </c>
      <c r="C54" s="13" t="s">
        <v>59</v>
      </c>
      <c r="D54" s="13" t="s">
        <v>49</v>
      </c>
      <c r="E54" s="13" t="s">
        <v>41</v>
      </c>
      <c r="F54" s="13">
        <v>2.67</v>
      </c>
      <c r="G54" s="13">
        <v>3.29</v>
      </c>
      <c r="H54" s="13">
        <v>23.1</v>
      </c>
      <c r="I54" s="13">
        <v>31</v>
      </c>
      <c r="J54" s="13">
        <v>38</v>
      </c>
      <c r="K54" s="13">
        <v>24.3</v>
      </c>
      <c r="L54" s="13">
        <v>22</v>
      </c>
      <c r="M54" s="13">
        <v>68</v>
      </c>
      <c r="N54" s="13">
        <v>2.7</v>
      </c>
      <c r="O54" s="13">
        <v>0</v>
      </c>
      <c r="P54" s="13" t="s">
        <v>199</v>
      </c>
      <c r="Q54" s="13">
        <v>2</v>
      </c>
      <c r="R54" s="13">
        <v>38.6</v>
      </c>
      <c r="S54" s="13" t="s">
        <v>4</v>
      </c>
      <c r="T54" s="13" t="s">
        <v>42</v>
      </c>
    </row>
    <row r="55" spans="1:20">
      <c r="A55" s="14" t="s">
        <v>101</v>
      </c>
      <c r="B55" s="14" t="s">
        <v>54</v>
      </c>
      <c r="C55" s="14" t="s">
        <v>55</v>
      </c>
      <c r="D55" s="14" t="s">
        <v>27</v>
      </c>
      <c r="E55" s="14" t="s">
        <v>47</v>
      </c>
      <c r="F55" s="14">
        <v>15.74</v>
      </c>
      <c r="G55" s="14">
        <v>17.88</v>
      </c>
      <c r="H55" s="14">
        <v>13.6</v>
      </c>
      <c r="I55" s="14">
        <v>197</v>
      </c>
      <c r="J55" s="14">
        <v>209</v>
      </c>
      <c r="K55" s="14">
        <v>6.2</v>
      </c>
      <c r="L55" s="14">
        <v>14</v>
      </c>
      <c r="M55" s="14">
        <v>62</v>
      </c>
      <c r="N55" s="14">
        <v>9.1</v>
      </c>
      <c r="O55" s="14">
        <v>0</v>
      </c>
      <c r="P55" s="14" t="s">
        <v>29</v>
      </c>
      <c r="Q55" s="14">
        <v>2</v>
      </c>
      <c r="R55" s="14">
        <v>32.6</v>
      </c>
      <c r="S55" s="14" t="s">
        <v>3</v>
      </c>
      <c r="T55" s="14" t="s">
        <v>30</v>
      </c>
    </row>
    <row r="56" spans="1:20">
      <c r="A56" s="13" t="s">
        <v>102</v>
      </c>
      <c r="B56" s="13" t="s">
        <v>39</v>
      </c>
      <c r="C56" s="13" t="s">
        <v>61</v>
      </c>
      <c r="D56" s="13" t="s">
        <v>27</v>
      </c>
      <c r="E56" s="13" t="s">
        <v>47</v>
      </c>
      <c r="F56" s="13">
        <v>34.08</v>
      </c>
      <c r="G56" s="13">
        <v>42.8</v>
      </c>
      <c r="H56" s="13">
        <v>25.6</v>
      </c>
      <c r="I56" s="13">
        <v>290</v>
      </c>
      <c r="J56" s="13">
        <v>333</v>
      </c>
      <c r="K56" s="13">
        <v>15.2</v>
      </c>
      <c r="L56" s="13">
        <v>15</v>
      </c>
      <c r="M56" s="13">
        <v>21</v>
      </c>
      <c r="N56" s="13">
        <v>9.9</v>
      </c>
      <c r="O56" s="13">
        <v>0</v>
      </c>
      <c r="P56" s="13" t="s">
        <v>44</v>
      </c>
      <c r="Q56" s="13">
        <v>0</v>
      </c>
      <c r="R56" s="13">
        <v>43</v>
      </c>
      <c r="S56" s="13" t="s">
        <v>4</v>
      </c>
      <c r="T56" s="13" t="s">
        <v>42</v>
      </c>
    </row>
    <row r="57" spans="1:20">
      <c r="A57" s="14" t="s">
        <v>103</v>
      </c>
      <c r="B57" s="14" t="s">
        <v>32</v>
      </c>
      <c r="C57" s="14" t="s">
        <v>61</v>
      </c>
      <c r="D57" s="14" t="s">
        <v>49</v>
      </c>
      <c r="E57" s="14" t="s">
        <v>28</v>
      </c>
      <c r="F57" s="14">
        <v>28.53</v>
      </c>
      <c r="G57" s="14">
        <v>31.75</v>
      </c>
      <c r="H57" s="14">
        <v>11.3</v>
      </c>
      <c r="I57" s="14">
        <v>296</v>
      </c>
      <c r="J57" s="14">
        <v>362</v>
      </c>
      <c r="K57" s="14">
        <v>22.6</v>
      </c>
      <c r="L57" s="14">
        <v>19</v>
      </c>
      <c r="M57" s="14">
        <v>44</v>
      </c>
      <c r="N57" s="14">
        <v>12.4</v>
      </c>
      <c r="O57" s="14">
        <v>1</v>
      </c>
      <c r="P57" s="14" t="s">
        <v>199</v>
      </c>
      <c r="Q57" s="14">
        <v>1</v>
      </c>
      <c r="R57" s="14">
        <v>39.1</v>
      </c>
      <c r="S57" s="14" t="s">
        <v>4</v>
      </c>
      <c r="T57" s="14" t="s">
        <v>42</v>
      </c>
    </row>
    <row r="58" spans="1:20">
      <c r="A58" s="13" t="s">
        <v>104</v>
      </c>
      <c r="B58" s="13" t="s">
        <v>39</v>
      </c>
      <c r="C58" s="13" t="s">
        <v>59</v>
      </c>
      <c r="D58" s="13" t="s">
        <v>49</v>
      </c>
      <c r="E58" s="13" t="s">
        <v>41</v>
      </c>
      <c r="F58" s="13">
        <v>43.42</v>
      </c>
      <c r="G58" s="13">
        <v>48.87</v>
      </c>
      <c r="H58" s="13">
        <v>12.5</v>
      </c>
      <c r="I58" s="13">
        <v>659</v>
      </c>
      <c r="J58" s="13">
        <v>805</v>
      </c>
      <c r="K58" s="13">
        <v>22.2</v>
      </c>
      <c r="L58" s="13">
        <v>28</v>
      </c>
      <c r="M58" s="13">
        <v>83</v>
      </c>
      <c r="N58" s="13">
        <v>3.9</v>
      </c>
      <c r="O58" s="13">
        <v>3</v>
      </c>
      <c r="P58" s="13" t="s">
        <v>199</v>
      </c>
      <c r="Q58" s="13">
        <v>0</v>
      </c>
      <c r="R58" s="13">
        <v>42.6</v>
      </c>
      <c r="S58" s="13" t="s">
        <v>4</v>
      </c>
      <c r="T58" s="13" t="s">
        <v>42</v>
      </c>
    </row>
    <row r="59" spans="1:20">
      <c r="A59" s="14" t="s">
        <v>105</v>
      </c>
      <c r="B59" s="14" t="s">
        <v>39</v>
      </c>
      <c r="C59" s="14" t="s">
        <v>26</v>
      </c>
      <c r="D59" s="14" t="s">
        <v>52</v>
      </c>
      <c r="E59" s="14" t="s">
        <v>47</v>
      </c>
      <c r="F59" s="14">
        <v>10.130000000000001</v>
      </c>
      <c r="G59" s="14">
        <v>10.62</v>
      </c>
      <c r="H59" s="14">
        <v>4.8</v>
      </c>
      <c r="I59" s="14">
        <v>141</v>
      </c>
      <c r="J59" s="14">
        <v>174</v>
      </c>
      <c r="K59" s="14">
        <v>24.1</v>
      </c>
      <c r="L59" s="14">
        <v>24</v>
      </c>
      <c r="M59" s="14">
        <v>23</v>
      </c>
      <c r="N59" s="14">
        <v>7.4</v>
      </c>
      <c r="O59" s="14">
        <v>1</v>
      </c>
      <c r="P59" s="14" t="s">
        <v>199</v>
      </c>
      <c r="Q59" s="14">
        <v>1</v>
      </c>
      <c r="R59" s="14">
        <v>27.3</v>
      </c>
      <c r="S59" s="14" t="s">
        <v>3</v>
      </c>
      <c r="T59" s="14" t="s">
        <v>30</v>
      </c>
    </row>
    <row r="60" spans="1:20">
      <c r="A60" s="13" t="s">
        <v>106</v>
      </c>
      <c r="B60" s="13" t="s">
        <v>32</v>
      </c>
      <c r="C60" s="13" t="s">
        <v>59</v>
      </c>
      <c r="D60" s="13" t="s">
        <v>27</v>
      </c>
      <c r="E60" s="13" t="s">
        <v>47</v>
      </c>
      <c r="F60" s="13">
        <v>20.13</v>
      </c>
      <c r="G60" s="13">
        <v>22.99</v>
      </c>
      <c r="H60" s="13">
        <v>14.2</v>
      </c>
      <c r="I60" s="13">
        <v>235</v>
      </c>
      <c r="J60" s="13">
        <v>296</v>
      </c>
      <c r="K60" s="13">
        <v>26.3</v>
      </c>
      <c r="L60" s="13">
        <v>20</v>
      </c>
      <c r="M60" s="13">
        <v>53</v>
      </c>
      <c r="N60" s="13">
        <v>6.1</v>
      </c>
      <c r="O60" s="13">
        <v>0</v>
      </c>
      <c r="P60" s="13" t="s">
        <v>199</v>
      </c>
      <c r="Q60" s="13">
        <v>1</v>
      </c>
      <c r="R60" s="13">
        <v>34.299999999999997</v>
      </c>
      <c r="S60" s="13" t="s">
        <v>3</v>
      </c>
      <c r="T60" s="13" t="s">
        <v>30</v>
      </c>
    </row>
    <row r="61" spans="1:20">
      <c r="A61" s="14" t="s">
        <v>107</v>
      </c>
      <c r="B61" s="14" t="s">
        <v>46</v>
      </c>
      <c r="C61" s="14" t="s">
        <v>55</v>
      </c>
      <c r="D61" s="14" t="s">
        <v>36</v>
      </c>
      <c r="E61" s="14" t="s">
        <v>41</v>
      </c>
      <c r="F61" s="14">
        <v>32.270000000000003</v>
      </c>
      <c r="G61" s="14">
        <v>37.81</v>
      </c>
      <c r="H61" s="14">
        <v>17.2</v>
      </c>
      <c r="I61" s="14">
        <v>398</v>
      </c>
      <c r="J61" s="14">
        <v>468</v>
      </c>
      <c r="K61" s="14">
        <v>17.600000000000001</v>
      </c>
      <c r="L61" s="14">
        <v>27</v>
      </c>
      <c r="M61" s="14">
        <v>55</v>
      </c>
      <c r="N61" s="14">
        <v>18.399999999999999</v>
      </c>
      <c r="O61" s="14">
        <v>1</v>
      </c>
      <c r="P61" s="14" t="s">
        <v>29</v>
      </c>
      <c r="Q61" s="14">
        <v>3</v>
      </c>
      <c r="R61" s="14">
        <v>51.8</v>
      </c>
      <c r="S61" s="14" t="s">
        <v>4</v>
      </c>
      <c r="T61" s="14" t="s">
        <v>42</v>
      </c>
    </row>
    <row r="62" spans="1:20">
      <c r="A62" s="13" t="s">
        <v>108</v>
      </c>
      <c r="B62" s="13" t="s">
        <v>46</v>
      </c>
      <c r="C62" s="13" t="s">
        <v>26</v>
      </c>
      <c r="D62" s="13" t="s">
        <v>52</v>
      </c>
      <c r="E62" s="13" t="s">
        <v>47</v>
      </c>
      <c r="F62" s="13">
        <v>27.27</v>
      </c>
      <c r="G62" s="13">
        <v>30.92</v>
      </c>
      <c r="H62" s="13">
        <v>13.4</v>
      </c>
      <c r="I62" s="13">
        <v>306</v>
      </c>
      <c r="J62" s="13">
        <v>331</v>
      </c>
      <c r="K62" s="13">
        <v>8.3000000000000007</v>
      </c>
      <c r="L62" s="13">
        <v>11</v>
      </c>
      <c r="M62" s="13">
        <v>67</v>
      </c>
      <c r="N62" s="13">
        <v>1.7</v>
      </c>
      <c r="O62" s="13">
        <v>0</v>
      </c>
      <c r="P62" s="13" t="s">
        <v>44</v>
      </c>
      <c r="Q62" s="13">
        <v>0</v>
      </c>
      <c r="R62" s="13">
        <v>28.6</v>
      </c>
      <c r="S62" s="13" t="s">
        <v>3</v>
      </c>
      <c r="T62" s="13" t="s">
        <v>30</v>
      </c>
    </row>
    <row r="63" spans="1:20">
      <c r="A63" s="14" t="s">
        <v>109</v>
      </c>
      <c r="B63" s="14" t="s">
        <v>46</v>
      </c>
      <c r="C63" s="14" t="s">
        <v>61</v>
      </c>
      <c r="D63" s="14" t="s">
        <v>52</v>
      </c>
      <c r="E63" s="14" t="s">
        <v>47</v>
      </c>
      <c r="F63" s="14">
        <v>23</v>
      </c>
      <c r="G63" s="14">
        <v>25.85</v>
      </c>
      <c r="H63" s="14">
        <v>12.4</v>
      </c>
      <c r="I63" s="14">
        <v>258</v>
      </c>
      <c r="J63" s="14">
        <v>294</v>
      </c>
      <c r="K63" s="14">
        <v>14</v>
      </c>
      <c r="L63" s="14">
        <v>19</v>
      </c>
      <c r="M63" s="14">
        <v>20</v>
      </c>
      <c r="N63" s="14">
        <v>8.9</v>
      </c>
      <c r="O63" s="14">
        <v>1</v>
      </c>
      <c r="P63" s="14" t="s">
        <v>199</v>
      </c>
      <c r="Q63" s="14">
        <v>3</v>
      </c>
      <c r="R63" s="14">
        <v>29.8</v>
      </c>
      <c r="S63" s="14" t="s">
        <v>3</v>
      </c>
      <c r="T63" s="14" t="s">
        <v>30</v>
      </c>
    </row>
    <row r="64" spans="1:20">
      <c r="A64" s="13" t="s">
        <v>110</v>
      </c>
      <c r="B64" s="13" t="s">
        <v>25</v>
      </c>
      <c r="C64" s="13" t="s">
        <v>61</v>
      </c>
      <c r="D64" s="13" t="s">
        <v>36</v>
      </c>
      <c r="E64" s="13" t="s">
        <v>41</v>
      </c>
      <c r="F64" s="13">
        <v>23.97</v>
      </c>
      <c r="G64" s="13">
        <v>26.86</v>
      </c>
      <c r="H64" s="13">
        <v>12</v>
      </c>
      <c r="I64" s="13">
        <v>237</v>
      </c>
      <c r="J64" s="13">
        <v>294</v>
      </c>
      <c r="K64" s="13">
        <v>24.2</v>
      </c>
      <c r="L64" s="13">
        <v>11</v>
      </c>
      <c r="M64" s="13">
        <v>73</v>
      </c>
      <c r="N64" s="13">
        <v>4.0999999999999996</v>
      </c>
      <c r="O64" s="13">
        <v>0</v>
      </c>
      <c r="P64" s="13" t="s">
        <v>29</v>
      </c>
      <c r="Q64" s="13">
        <v>1</v>
      </c>
      <c r="R64" s="13">
        <v>35.299999999999997</v>
      </c>
      <c r="S64" s="13" t="s">
        <v>4</v>
      </c>
      <c r="T64" s="13" t="s">
        <v>42</v>
      </c>
    </row>
    <row r="65" spans="1:20">
      <c r="A65" s="14" t="s">
        <v>111</v>
      </c>
      <c r="B65" s="14" t="s">
        <v>25</v>
      </c>
      <c r="C65" s="14" t="s">
        <v>61</v>
      </c>
      <c r="D65" s="14" t="s">
        <v>52</v>
      </c>
      <c r="E65" s="14" t="s">
        <v>47</v>
      </c>
      <c r="F65" s="14">
        <v>5.55</v>
      </c>
      <c r="G65" s="14">
        <v>5.43</v>
      </c>
      <c r="H65" s="14">
        <v>-2.1</v>
      </c>
      <c r="I65" s="14">
        <v>56</v>
      </c>
      <c r="J65" s="14">
        <v>64</v>
      </c>
      <c r="K65" s="14">
        <v>15.1</v>
      </c>
      <c r="L65" s="14">
        <v>26</v>
      </c>
      <c r="M65" s="14">
        <v>23</v>
      </c>
      <c r="N65" s="14">
        <v>9.4</v>
      </c>
      <c r="O65" s="14">
        <v>1</v>
      </c>
      <c r="P65" s="14" t="s">
        <v>199</v>
      </c>
      <c r="Q65" s="14">
        <v>1</v>
      </c>
      <c r="R65" s="14">
        <v>20.3</v>
      </c>
      <c r="S65" s="14" t="s">
        <v>3</v>
      </c>
      <c r="T65" s="14" t="s">
        <v>30</v>
      </c>
    </row>
    <row r="66" spans="1:20">
      <c r="A66" s="13" t="s">
        <v>112</v>
      </c>
      <c r="B66" s="13" t="s">
        <v>39</v>
      </c>
      <c r="C66" s="13" t="s">
        <v>59</v>
      </c>
      <c r="D66" s="13" t="s">
        <v>52</v>
      </c>
      <c r="E66" s="13" t="s">
        <v>41</v>
      </c>
      <c r="F66" s="13">
        <v>15.89</v>
      </c>
      <c r="G66" s="13">
        <v>18.77</v>
      </c>
      <c r="H66" s="13">
        <v>18.100000000000001</v>
      </c>
      <c r="I66" s="13">
        <v>238</v>
      </c>
      <c r="J66" s="13">
        <v>276</v>
      </c>
      <c r="K66" s="13">
        <v>16.3</v>
      </c>
      <c r="L66" s="13">
        <v>12</v>
      </c>
      <c r="M66" s="13">
        <v>34</v>
      </c>
      <c r="N66" s="13">
        <v>8.1999999999999993</v>
      </c>
      <c r="O66" s="13">
        <v>0</v>
      </c>
      <c r="P66" s="13" t="s">
        <v>29</v>
      </c>
      <c r="Q66" s="13">
        <v>0</v>
      </c>
      <c r="R66" s="13">
        <v>35.799999999999997</v>
      </c>
      <c r="S66" s="13" t="s">
        <v>4</v>
      </c>
      <c r="T66" s="13" t="s">
        <v>42</v>
      </c>
    </row>
    <row r="67" spans="1:20">
      <c r="A67" s="14" t="s">
        <v>113</v>
      </c>
      <c r="B67" s="14" t="s">
        <v>25</v>
      </c>
      <c r="C67" s="14" t="s">
        <v>33</v>
      </c>
      <c r="D67" s="14" t="s">
        <v>49</v>
      </c>
      <c r="E67" s="14" t="s">
        <v>28</v>
      </c>
      <c r="F67" s="14">
        <v>33.630000000000003</v>
      </c>
      <c r="G67" s="14">
        <v>37.090000000000003</v>
      </c>
      <c r="H67" s="14">
        <v>10.3</v>
      </c>
      <c r="I67" s="14">
        <v>362</v>
      </c>
      <c r="J67" s="14">
        <v>384</v>
      </c>
      <c r="K67" s="14">
        <v>6.3</v>
      </c>
      <c r="L67" s="14">
        <v>22</v>
      </c>
      <c r="M67" s="14">
        <v>62</v>
      </c>
      <c r="N67" s="14">
        <v>5.4</v>
      </c>
      <c r="O67" s="14">
        <v>0</v>
      </c>
      <c r="P67" s="14" t="s">
        <v>199</v>
      </c>
      <c r="Q67" s="14">
        <v>0</v>
      </c>
      <c r="R67" s="14">
        <v>23.5</v>
      </c>
      <c r="S67" s="14" t="s">
        <v>3</v>
      </c>
      <c r="T67" s="14" t="s">
        <v>30</v>
      </c>
    </row>
    <row r="68" spans="1:20">
      <c r="A68" s="13" t="s">
        <v>114</v>
      </c>
      <c r="B68" s="13" t="s">
        <v>54</v>
      </c>
      <c r="C68" s="13" t="s">
        <v>40</v>
      </c>
      <c r="D68" s="13" t="s">
        <v>36</v>
      </c>
      <c r="E68" s="13" t="s">
        <v>28</v>
      </c>
      <c r="F68" s="13">
        <v>9.31</v>
      </c>
      <c r="G68" s="13">
        <v>9.59</v>
      </c>
      <c r="H68" s="13">
        <v>3</v>
      </c>
      <c r="I68" s="13">
        <v>75</v>
      </c>
      <c r="J68" s="13">
        <v>76</v>
      </c>
      <c r="K68" s="13">
        <v>1.7</v>
      </c>
      <c r="L68" s="13">
        <v>21</v>
      </c>
      <c r="M68" s="13">
        <v>11</v>
      </c>
      <c r="N68" s="13">
        <v>6.2</v>
      </c>
      <c r="O68" s="13">
        <v>0</v>
      </c>
      <c r="P68" s="13" t="s">
        <v>199</v>
      </c>
      <c r="Q68" s="13">
        <v>0</v>
      </c>
      <c r="R68" s="13">
        <v>10.5</v>
      </c>
      <c r="S68" s="13" t="s">
        <v>3</v>
      </c>
      <c r="T68" s="13" t="s">
        <v>30</v>
      </c>
    </row>
    <row r="69" spans="1:20">
      <c r="A69" s="14" t="s">
        <v>115</v>
      </c>
      <c r="B69" s="14" t="s">
        <v>54</v>
      </c>
      <c r="C69" s="14" t="s">
        <v>61</v>
      </c>
      <c r="D69" s="14" t="s">
        <v>52</v>
      </c>
      <c r="E69" s="14" t="s">
        <v>28</v>
      </c>
      <c r="F69" s="14">
        <v>26.47</v>
      </c>
      <c r="G69" s="14">
        <v>29.26</v>
      </c>
      <c r="H69" s="14">
        <v>10.5</v>
      </c>
      <c r="I69" s="14">
        <v>336</v>
      </c>
      <c r="J69" s="14">
        <v>409</v>
      </c>
      <c r="K69" s="14">
        <v>21.7</v>
      </c>
      <c r="L69" s="14">
        <v>18</v>
      </c>
      <c r="M69" s="14">
        <v>24</v>
      </c>
      <c r="N69" s="14">
        <v>9</v>
      </c>
      <c r="O69" s="14">
        <v>3</v>
      </c>
      <c r="P69" s="14" t="s">
        <v>199</v>
      </c>
      <c r="Q69" s="14">
        <v>2</v>
      </c>
      <c r="R69" s="14">
        <v>39</v>
      </c>
      <c r="S69" s="14" t="s">
        <v>4</v>
      </c>
      <c r="T69" s="14" t="s">
        <v>42</v>
      </c>
    </row>
    <row r="70" spans="1:20">
      <c r="A70" s="13" t="s">
        <v>116</v>
      </c>
      <c r="B70" s="13" t="s">
        <v>32</v>
      </c>
      <c r="C70" s="13" t="s">
        <v>55</v>
      </c>
      <c r="D70" s="13" t="s">
        <v>27</v>
      </c>
      <c r="E70" s="13" t="s">
        <v>47</v>
      </c>
      <c r="F70" s="13">
        <v>4.72</v>
      </c>
      <c r="G70" s="13">
        <v>4.7699999999999996</v>
      </c>
      <c r="H70" s="13">
        <v>1</v>
      </c>
      <c r="I70" s="13">
        <v>67</v>
      </c>
      <c r="J70" s="13">
        <v>72</v>
      </c>
      <c r="K70" s="13">
        <v>8.6</v>
      </c>
      <c r="L70" s="13">
        <v>5</v>
      </c>
      <c r="M70" s="13">
        <v>16</v>
      </c>
      <c r="N70" s="13">
        <v>8.1</v>
      </c>
      <c r="O70" s="13">
        <v>1</v>
      </c>
      <c r="P70" s="13" t="s">
        <v>44</v>
      </c>
      <c r="Q70" s="13">
        <v>0</v>
      </c>
      <c r="R70" s="13">
        <v>22.8</v>
      </c>
      <c r="S70" s="13" t="s">
        <v>3</v>
      </c>
      <c r="T70" s="13" t="s">
        <v>30</v>
      </c>
    </row>
    <row r="71" spans="1:20">
      <c r="A71" s="14" t="s">
        <v>117</v>
      </c>
      <c r="B71" s="14" t="s">
        <v>54</v>
      </c>
      <c r="C71" s="14" t="s">
        <v>55</v>
      </c>
      <c r="D71" s="14" t="s">
        <v>27</v>
      </c>
      <c r="E71" s="14" t="s">
        <v>41</v>
      </c>
      <c r="F71" s="14">
        <v>27.87</v>
      </c>
      <c r="G71" s="14">
        <v>31.87</v>
      </c>
      <c r="H71" s="14">
        <v>14.3</v>
      </c>
      <c r="I71" s="14">
        <v>443</v>
      </c>
      <c r="J71" s="14">
        <v>546</v>
      </c>
      <c r="K71" s="14">
        <v>23.4</v>
      </c>
      <c r="L71" s="14">
        <v>11</v>
      </c>
      <c r="M71" s="14">
        <v>78</v>
      </c>
      <c r="N71" s="14">
        <v>22.9</v>
      </c>
      <c r="O71" s="14">
        <v>0</v>
      </c>
      <c r="P71" s="14" t="s">
        <v>44</v>
      </c>
      <c r="Q71" s="14">
        <v>0</v>
      </c>
      <c r="R71" s="14">
        <v>55.3</v>
      </c>
      <c r="S71" s="14" t="s">
        <v>2</v>
      </c>
      <c r="T71" s="14" t="s">
        <v>118</v>
      </c>
    </row>
    <row r="72" spans="1:20">
      <c r="A72" s="13" t="s">
        <v>119</v>
      </c>
      <c r="B72" s="13" t="s">
        <v>35</v>
      </c>
      <c r="C72" s="13" t="s">
        <v>59</v>
      </c>
      <c r="D72" s="13" t="s">
        <v>52</v>
      </c>
      <c r="E72" s="13" t="s">
        <v>47</v>
      </c>
      <c r="F72" s="13">
        <v>28.51</v>
      </c>
      <c r="G72" s="13">
        <v>31.48</v>
      </c>
      <c r="H72" s="13">
        <v>10.4</v>
      </c>
      <c r="I72" s="13">
        <v>401</v>
      </c>
      <c r="J72" s="13">
        <v>485</v>
      </c>
      <c r="K72" s="13">
        <v>21.1</v>
      </c>
      <c r="L72" s="13">
        <v>27</v>
      </c>
      <c r="M72" s="13">
        <v>12</v>
      </c>
      <c r="N72" s="13">
        <v>9.8000000000000007</v>
      </c>
      <c r="O72" s="13">
        <v>1</v>
      </c>
      <c r="P72" s="13" t="s">
        <v>29</v>
      </c>
      <c r="Q72" s="13">
        <v>0</v>
      </c>
      <c r="R72" s="13">
        <v>34.200000000000003</v>
      </c>
      <c r="S72" s="13" t="s">
        <v>3</v>
      </c>
      <c r="T72" s="13" t="s">
        <v>30</v>
      </c>
    </row>
    <row r="73" spans="1:20">
      <c r="A73" s="14" t="s">
        <v>120</v>
      </c>
      <c r="B73" s="14" t="s">
        <v>32</v>
      </c>
      <c r="C73" s="14" t="s">
        <v>33</v>
      </c>
      <c r="D73" s="14" t="s">
        <v>49</v>
      </c>
      <c r="E73" s="14" t="s">
        <v>28</v>
      </c>
      <c r="F73" s="14">
        <v>25.51</v>
      </c>
      <c r="G73" s="14">
        <v>28.88</v>
      </c>
      <c r="H73" s="14">
        <v>13.2</v>
      </c>
      <c r="I73" s="14">
        <v>244</v>
      </c>
      <c r="J73" s="14">
        <v>271</v>
      </c>
      <c r="K73" s="14">
        <v>11.2</v>
      </c>
      <c r="L73" s="14">
        <v>17</v>
      </c>
      <c r="M73" s="14">
        <v>31</v>
      </c>
      <c r="N73" s="14">
        <v>7.8</v>
      </c>
      <c r="O73" s="14">
        <v>1</v>
      </c>
      <c r="P73" s="14" t="s">
        <v>199</v>
      </c>
      <c r="Q73" s="14">
        <v>0</v>
      </c>
      <c r="R73" s="14">
        <v>29.6</v>
      </c>
      <c r="S73" s="14" t="s">
        <v>3</v>
      </c>
      <c r="T73" s="14" t="s">
        <v>30</v>
      </c>
    </row>
    <row r="74" spans="1:20">
      <c r="A74" s="13" t="s">
        <v>121</v>
      </c>
      <c r="B74" s="13" t="s">
        <v>25</v>
      </c>
      <c r="C74" s="13" t="s">
        <v>55</v>
      </c>
      <c r="D74" s="13" t="s">
        <v>36</v>
      </c>
      <c r="E74" s="13" t="s">
        <v>41</v>
      </c>
      <c r="F74" s="13">
        <v>4.5999999999999996</v>
      </c>
      <c r="G74" s="13">
        <v>4.7</v>
      </c>
      <c r="H74" s="13">
        <v>2.1</v>
      </c>
      <c r="I74" s="13">
        <v>47</v>
      </c>
      <c r="J74" s="13">
        <v>57</v>
      </c>
      <c r="K74" s="13">
        <v>22.4</v>
      </c>
      <c r="L74" s="13">
        <v>12</v>
      </c>
      <c r="M74" s="13">
        <v>80</v>
      </c>
      <c r="N74" s="13">
        <v>5.6</v>
      </c>
      <c r="O74" s="13">
        <v>1</v>
      </c>
      <c r="P74" s="13" t="s">
        <v>29</v>
      </c>
      <c r="Q74" s="13">
        <v>3</v>
      </c>
      <c r="R74" s="13">
        <v>32.799999999999997</v>
      </c>
      <c r="S74" s="13" t="s">
        <v>3</v>
      </c>
      <c r="T74" s="13" t="s">
        <v>30</v>
      </c>
    </row>
    <row r="75" spans="1:20">
      <c r="A75" s="14" t="s">
        <v>122</v>
      </c>
      <c r="B75" s="14" t="s">
        <v>46</v>
      </c>
      <c r="C75" s="14" t="s">
        <v>33</v>
      </c>
      <c r="D75" s="14" t="s">
        <v>27</v>
      </c>
      <c r="E75" s="14" t="s">
        <v>41</v>
      </c>
      <c r="F75" s="14">
        <v>29.67</v>
      </c>
      <c r="G75" s="14">
        <v>33.4</v>
      </c>
      <c r="H75" s="14">
        <v>12.6</v>
      </c>
      <c r="I75" s="14">
        <v>506</v>
      </c>
      <c r="J75" s="14">
        <v>712</v>
      </c>
      <c r="K75" s="14">
        <v>40.799999999999997</v>
      </c>
      <c r="L75" s="14">
        <v>8</v>
      </c>
      <c r="M75" s="14">
        <v>12</v>
      </c>
      <c r="N75" s="14">
        <v>0</v>
      </c>
      <c r="O75" s="14">
        <v>0</v>
      </c>
      <c r="P75" s="14" t="s">
        <v>199</v>
      </c>
      <c r="Q75" s="14">
        <v>2</v>
      </c>
      <c r="R75" s="14">
        <v>27.9</v>
      </c>
      <c r="S75" s="14" t="s">
        <v>3</v>
      </c>
      <c r="T75" s="14" t="s">
        <v>30</v>
      </c>
    </row>
    <row r="76" spans="1:20">
      <c r="A76" s="13" t="s">
        <v>123</v>
      </c>
      <c r="B76" s="13" t="s">
        <v>35</v>
      </c>
      <c r="C76" s="13" t="s">
        <v>61</v>
      </c>
      <c r="D76" s="13" t="s">
        <v>36</v>
      </c>
      <c r="E76" s="13" t="s">
        <v>47</v>
      </c>
      <c r="F76" s="13">
        <v>21.89</v>
      </c>
      <c r="G76" s="13">
        <v>23.45</v>
      </c>
      <c r="H76" s="13">
        <v>7.1</v>
      </c>
      <c r="I76" s="13">
        <v>241</v>
      </c>
      <c r="J76" s="13">
        <v>238</v>
      </c>
      <c r="K76" s="13">
        <v>-0.9</v>
      </c>
      <c r="L76" s="13">
        <v>16</v>
      </c>
      <c r="M76" s="13">
        <v>75</v>
      </c>
      <c r="N76" s="13">
        <v>4.0999999999999996</v>
      </c>
      <c r="O76" s="13">
        <v>0</v>
      </c>
      <c r="P76" s="13" t="s">
        <v>29</v>
      </c>
      <c r="Q76" s="13">
        <v>0</v>
      </c>
      <c r="R76" s="13">
        <v>21.4</v>
      </c>
      <c r="S76" s="13" t="s">
        <v>3</v>
      </c>
      <c r="T76" s="13" t="s">
        <v>30</v>
      </c>
    </row>
    <row r="77" spans="1:20">
      <c r="A77" s="14" t="s">
        <v>124</v>
      </c>
      <c r="B77" s="14" t="s">
        <v>32</v>
      </c>
      <c r="C77" s="14" t="s">
        <v>40</v>
      </c>
      <c r="D77" s="14" t="s">
        <v>52</v>
      </c>
      <c r="E77" s="14" t="s">
        <v>41</v>
      </c>
      <c r="F77" s="14">
        <v>27.76</v>
      </c>
      <c r="G77" s="14">
        <v>33.93</v>
      </c>
      <c r="H77" s="14">
        <v>22.2</v>
      </c>
      <c r="I77" s="14">
        <v>229</v>
      </c>
      <c r="J77" s="14">
        <v>281</v>
      </c>
      <c r="K77" s="14">
        <v>23.1</v>
      </c>
      <c r="L77" s="14">
        <v>11</v>
      </c>
      <c r="M77" s="14">
        <v>96</v>
      </c>
      <c r="N77" s="14">
        <v>3.2</v>
      </c>
      <c r="O77" s="14">
        <v>2</v>
      </c>
      <c r="P77" s="14" t="s">
        <v>29</v>
      </c>
      <c r="Q77" s="14">
        <v>3</v>
      </c>
      <c r="R77" s="14">
        <v>49.2</v>
      </c>
      <c r="S77" s="14" t="s">
        <v>4</v>
      </c>
      <c r="T77" s="14" t="s">
        <v>42</v>
      </c>
    </row>
    <row r="78" spans="1:20">
      <c r="A78" s="13" t="s">
        <v>125</v>
      </c>
      <c r="B78" s="13" t="s">
        <v>25</v>
      </c>
      <c r="C78" s="13" t="s">
        <v>61</v>
      </c>
      <c r="D78" s="13" t="s">
        <v>36</v>
      </c>
      <c r="E78" s="13" t="s">
        <v>41</v>
      </c>
      <c r="F78" s="13">
        <v>34.700000000000003</v>
      </c>
      <c r="G78" s="13">
        <v>35.58</v>
      </c>
      <c r="H78" s="13">
        <v>2.5</v>
      </c>
      <c r="I78" s="13">
        <v>338</v>
      </c>
      <c r="J78" s="13">
        <v>447</v>
      </c>
      <c r="K78" s="13">
        <v>32.5</v>
      </c>
      <c r="L78" s="13">
        <v>20</v>
      </c>
      <c r="M78" s="13">
        <v>67</v>
      </c>
      <c r="N78" s="13">
        <v>4.5999999999999996</v>
      </c>
      <c r="O78" s="13">
        <v>2</v>
      </c>
      <c r="P78" s="13" t="s">
        <v>199</v>
      </c>
      <c r="Q78" s="13">
        <v>1</v>
      </c>
      <c r="R78" s="13">
        <v>35.1</v>
      </c>
      <c r="S78" s="13" t="s">
        <v>4</v>
      </c>
      <c r="T78" s="13" t="s">
        <v>42</v>
      </c>
    </row>
    <row r="79" spans="1:20">
      <c r="A79" s="14" t="s">
        <v>126</v>
      </c>
      <c r="B79" s="14" t="s">
        <v>25</v>
      </c>
      <c r="C79" s="14" t="s">
        <v>55</v>
      </c>
      <c r="D79" s="14" t="s">
        <v>52</v>
      </c>
      <c r="E79" s="14" t="s">
        <v>28</v>
      </c>
      <c r="F79" s="14">
        <v>16.64</v>
      </c>
      <c r="G79" s="14">
        <v>18.29</v>
      </c>
      <c r="H79" s="14">
        <v>9.9</v>
      </c>
      <c r="I79" s="14">
        <v>188</v>
      </c>
      <c r="J79" s="14">
        <v>219</v>
      </c>
      <c r="K79" s="14">
        <v>16.5</v>
      </c>
      <c r="L79" s="14">
        <v>25</v>
      </c>
      <c r="M79" s="14">
        <v>10</v>
      </c>
      <c r="N79" s="14">
        <v>2.2000000000000002</v>
      </c>
      <c r="O79" s="14">
        <v>0</v>
      </c>
      <c r="P79" s="14" t="s">
        <v>199</v>
      </c>
      <c r="Q79" s="14">
        <v>1</v>
      </c>
      <c r="R79" s="14">
        <v>17.8</v>
      </c>
      <c r="S79" s="14" t="s">
        <v>3</v>
      </c>
      <c r="T79" s="14" t="s">
        <v>30</v>
      </c>
    </row>
    <row r="80" spans="1:20">
      <c r="A80" s="13" t="s">
        <v>127</v>
      </c>
      <c r="B80" s="13" t="s">
        <v>25</v>
      </c>
      <c r="C80" s="13" t="s">
        <v>61</v>
      </c>
      <c r="D80" s="13" t="s">
        <v>52</v>
      </c>
      <c r="E80" s="13" t="s">
        <v>41</v>
      </c>
      <c r="F80" s="13">
        <v>21.28</v>
      </c>
      <c r="G80" s="13">
        <v>27.54</v>
      </c>
      <c r="H80" s="13">
        <v>29.4</v>
      </c>
      <c r="I80" s="13">
        <v>237</v>
      </c>
      <c r="J80" s="13">
        <v>312</v>
      </c>
      <c r="K80" s="13">
        <v>32</v>
      </c>
      <c r="L80" s="13">
        <v>14</v>
      </c>
      <c r="M80" s="13">
        <v>17</v>
      </c>
      <c r="N80" s="13">
        <v>0</v>
      </c>
      <c r="O80" s="13">
        <v>1</v>
      </c>
      <c r="P80" s="13" t="s">
        <v>44</v>
      </c>
      <c r="Q80" s="13">
        <v>2</v>
      </c>
      <c r="R80" s="13">
        <v>45.8</v>
      </c>
      <c r="S80" s="13" t="s">
        <v>4</v>
      </c>
      <c r="T80" s="13" t="s">
        <v>42</v>
      </c>
    </row>
    <row r="81" spans="1:20">
      <c r="A81" s="14" t="s">
        <v>128</v>
      </c>
      <c r="B81" s="14" t="s">
        <v>32</v>
      </c>
      <c r="C81" s="14" t="s">
        <v>61</v>
      </c>
      <c r="D81" s="14" t="s">
        <v>52</v>
      </c>
      <c r="E81" s="14" t="s">
        <v>47</v>
      </c>
      <c r="F81" s="14">
        <v>9.66</v>
      </c>
      <c r="G81" s="14">
        <v>10.87</v>
      </c>
      <c r="H81" s="14">
        <v>12.5</v>
      </c>
      <c r="I81" s="14">
        <v>112</v>
      </c>
      <c r="J81" s="14">
        <v>124</v>
      </c>
      <c r="K81" s="14">
        <v>11.4</v>
      </c>
      <c r="L81" s="14">
        <v>28</v>
      </c>
      <c r="M81" s="14">
        <v>42</v>
      </c>
      <c r="N81" s="14">
        <v>9.4</v>
      </c>
      <c r="O81" s="14">
        <v>0</v>
      </c>
      <c r="P81" s="14" t="s">
        <v>199</v>
      </c>
      <c r="Q81" s="14">
        <v>0</v>
      </c>
      <c r="R81" s="14">
        <v>28.8</v>
      </c>
      <c r="S81" s="14" t="s">
        <v>3</v>
      </c>
      <c r="T81" s="14" t="s">
        <v>30</v>
      </c>
    </row>
    <row r="82" spans="1:20">
      <c r="A82" s="13" t="s">
        <v>129</v>
      </c>
      <c r="B82" s="13" t="s">
        <v>54</v>
      </c>
      <c r="C82" s="13" t="s">
        <v>26</v>
      </c>
      <c r="D82" s="13" t="s">
        <v>36</v>
      </c>
      <c r="E82" s="13" t="s">
        <v>47</v>
      </c>
      <c r="F82" s="13">
        <v>22.58</v>
      </c>
      <c r="G82" s="13">
        <v>22.23</v>
      </c>
      <c r="H82" s="13">
        <v>-1.5</v>
      </c>
      <c r="I82" s="13">
        <v>187</v>
      </c>
      <c r="J82" s="13">
        <v>213</v>
      </c>
      <c r="K82" s="13">
        <v>14</v>
      </c>
      <c r="L82" s="13">
        <v>24</v>
      </c>
      <c r="M82" s="13">
        <v>50</v>
      </c>
      <c r="N82" s="13">
        <v>8</v>
      </c>
      <c r="O82" s="13">
        <v>0</v>
      </c>
      <c r="P82" s="13" t="s">
        <v>199</v>
      </c>
      <c r="Q82" s="13">
        <v>1</v>
      </c>
      <c r="R82" s="13">
        <v>18.899999999999999</v>
      </c>
      <c r="S82" s="13" t="s">
        <v>3</v>
      </c>
      <c r="T82" s="13" t="s">
        <v>30</v>
      </c>
    </row>
    <row r="83" spans="1:20">
      <c r="A83" s="14" t="s">
        <v>130</v>
      </c>
      <c r="B83" s="14" t="s">
        <v>35</v>
      </c>
      <c r="C83" s="14" t="s">
        <v>33</v>
      </c>
      <c r="D83" s="14" t="s">
        <v>52</v>
      </c>
      <c r="E83" s="14" t="s">
        <v>28</v>
      </c>
      <c r="F83" s="14">
        <v>44.66</v>
      </c>
      <c r="G83" s="14">
        <v>49.57</v>
      </c>
      <c r="H83" s="14">
        <v>11</v>
      </c>
      <c r="I83" s="14">
        <v>764</v>
      </c>
      <c r="J83" s="14">
        <v>763</v>
      </c>
      <c r="K83" s="14">
        <v>0</v>
      </c>
      <c r="L83" s="14">
        <v>18</v>
      </c>
      <c r="M83" s="14">
        <v>60</v>
      </c>
      <c r="N83" s="14">
        <v>3.5</v>
      </c>
      <c r="O83" s="14">
        <v>1</v>
      </c>
      <c r="P83" s="14" t="s">
        <v>199</v>
      </c>
      <c r="Q83" s="14">
        <v>3</v>
      </c>
      <c r="R83" s="14">
        <v>22.6</v>
      </c>
      <c r="S83" s="14" t="s">
        <v>3</v>
      </c>
      <c r="T83" s="14" t="s">
        <v>30</v>
      </c>
    </row>
    <row r="84" spans="1:20">
      <c r="A84" s="13" t="s">
        <v>131</v>
      </c>
      <c r="B84" s="13" t="s">
        <v>39</v>
      </c>
      <c r="C84" s="13" t="s">
        <v>55</v>
      </c>
      <c r="D84" s="13" t="s">
        <v>36</v>
      </c>
      <c r="E84" s="13" t="s">
        <v>47</v>
      </c>
      <c r="F84" s="13">
        <v>44.14</v>
      </c>
      <c r="G84" s="13">
        <v>46.02</v>
      </c>
      <c r="H84" s="13">
        <v>4.3</v>
      </c>
      <c r="I84" s="13">
        <v>460</v>
      </c>
      <c r="J84" s="13">
        <v>538</v>
      </c>
      <c r="K84" s="13">
        <v>17.2</v>
      </c>
      <c r="L84" s="13">
        <v>21</v>
      </c>
      <c r="M84" s="13">
        <v>15</v>
      </c>
      <c r="N84" s="13">
        <v>13.1</v>
      </c>
      <c r="O84" s="13">
        <v>0</v>
      </c>
      <c r="P84" s="13" t="s">
        <v>29</v>
      </c>
      <c r="Q84" s="13">
        <v>2</v>
      </c>
      <c r="R84" s="13">
        <v>28.3</v>
      </c>
      <c r="S84" s="13" t="s">
        <v>3</v>
      </c>
      <c r="T84" s="13" t="s">
        <v>30</v>
      </c>
    </row>
    <row r="85" spans="1:20">
      <c r="A85" s="14" t="s">
        <v>132</v>
      </c>
      <c r="B85" s="14" t="s">
        <v>54</v>
      </c>
      <c r="C85" s="14" t="s">
        <v>55</v>
      </c>
      <c r="D85" s="14" t="s">
        <v>27</v>
      </c>
      <c r="E85" s="14" t="s">
        <v>47</v>
      </c>
      <c r="F85" s="14">
        <v>16.28</v>
      </c>
      <c r="G85" s="14">
        <v>18.21</v>
      </c>
      <c r="H85" s="14">
        <v>11.8</v>
      </c>
      <c r="I85" s="14">
        <v>258</v>
      </c>
      <c r="J85" s="14">
        <v>267</v>
      </c>
      <c r="K85" s="14">
        <v>3.7</v>
      </c>
      <c r="L85" s="14">
        <v>12</v>
      </c>
      <c r="M85" s="14">
        <v>66</v>
      </c>
      <c r="N85" s="14">
        <v>9.6999999999999993</v>
      </c>
      <c r="O85" s="14">
        <v>0</v>
      </c>
      <c r="P85" s="14" t="s">
        <v>199</v>
      </c>
      <c r="Q85" s="14">
        <v>1</v>
      </c>
      <c r="R85" s="14">
        <v>28.3</v>
      </c>
      <c r="S85" s="14" t="s">
        <v>3</v>
      </c>
      <c r="T85" s="14" t="s">
        <v>30</v>
      </c>
    </row>
    <row r="86" spans="1:20">
      <c r="A86" s="13" t="s">
        <v>133</v>
      </c>
      <c r="B86" s="13" t="s">
        <v>25</v>
      </c>
      <c r="C86" s="13" t="s">
        <v>55</v>
      </c>
      <c r="D86" s="13" t="s">
        <v>52</v>
      </c>
      <c r="E86" s="13" t="s">
        <v>28</v>
      </c>
      <c r="F86" s="13">
        <v>24.93</v>
      </c>
      <c r="G86" s="13">
        <v>31.21</v>
      </c>
      <c r="H86" s="13">
        <v>25.2</v>
      </c>
      <c r="I86" s="13">
        <v>285</v>
      </c>
      <c r="J86" s="13">
        <v>362</v>
      </c>
      <c r="K86" s="13">
        <v>27.4</v>
      </c>
      <c r="L86" s="13">
        <v>21</v>
      </c>
      <c r="M86" s="13">
        <v>49</v>
      </c>
      <c r="N86" s="13">
        <v>0</v>
      </c>
      <c r="O86" s="13">
        <v>0</v>
      </c>
      <c r="P86" s="13" t="s">
        <v>44</v>
      </c>
      <c r="Q86" s="13">
        <v>2</v>
      </c>
      <c r="R86" s="13">
        <v>41.4</v>
      </c>
      <c r="S86" s="13" t="s">
        <v>4</v>
      </c>
      <c r="T86" s="13" t="s">
        <v>42</v>
      </c>
    </row>
    <row r="87" spans="1:20">
      <c r="A87" s="14" t="s">
        <v>134</v>
      </c>
      <c r="B87" s="14" t="s">
        <v>25</v>
      </c>
      <c r="C87" s="14" t="s">
        <v>55</v>
      </c>
      <c r="D87" s="14" t="s">
        <v>49</v>
      </c>
      <c r="E87" s="14" t="s">
        <v>41</v>
      </c>
      <c r="F87" s="14">
        <v>11.66</v>
      </c>
      <c r="G87" s="14">
        <v>12.52</v>
      </c>
      <c r="H87" s="14">
        <v>7.4</v>
      </c>
      <c r="I87" s="14">
        <v>183</v>
      </c>
      <c r="J87" s="14">
        <v>254</v>
      </c>
      <c r="K87" s="14">
        <v>38.9</v>
      </c>
      <c r="L87" s="14">
        <v>5</v>
      </c>
      <c r="M87" s="14">
        <v>36</v>
      </c>
      <c r="N87" s="14">
        <v>4.7</v>
      </c>
      <c r="O87" s="14">
        <v>0</v>
      </c>
      <c r="P87" s="14" t="s">
        <v>44</v>
      </c>
      <c r="Q87" s="14">
        <v>0</v>
      </c>
      <c r="R87" s="14">
        <v>36</v>
      </c>
      <c r="S87" s="14" t="s">
        <v>4</v>
      </c>
      <c r="T87" s="14" t="s">
        <v>42</v>
      </c>
    </row>
    <row r="88" spans="1:20">
      <c r="A88" s="13" t="s">
        <v>135</v>
      </c>
      <c r="B88" s="13" t="s">
        <v>25</v>
      </c>
      <c r="C88" s="13" t="s">
        <v>61</v>
      </c>
      <c r="D88" s="13" t="s">
        <v>49</v>
      </c>
      <c r="E88" s="13" t="s">
        <v>47</v>
      </c>
      <c r="F88" s="13">
        <v>6.99</v>
      </c>
      <c r="G88" s="13">
        <v>7.87</v>
      </c>
      <c r="H88" s="13">
        <v>12.6</v>
      </c>
      <c r="I88" s="13">
        <v>123</v>
      </c>
      <c r="J88" s="13">
        <v>158</v>
      </c>
      <c r="K88" s="13">
        <v>28.5</v>
      </c>
      <c r="L88" s="13">
        <v>14</v>
      </c>
      <c r="M88" s="13">
        <v>70</v>
      </c>
      <c r="N88" s="13">
        <v>2.2999999999999998</v>
      </c>
      <c r="O88" s="13">
        <v>2</v>
      </c>
      <c r="P88" s="13" t="s">
        <v>199</v>
      </c>
      <c r="Q88" s="13">
        <v>1</v>
      </c>
      <c r="R88" s="13">
        <v>39</v>
      </c>
      <c r="S88" s="13" t="s">
        <v>4</v>
      </c>
      <c r="T88" s="13" t="s">
        <v>42</v>
      </c>
    </row>
    <row r="89" spans="1:20">
      <c r="A89" s="14" t="s">
        <v>136</v>
      </c>
      <c r="B89" s="14" t="s">
        <v>46</v>
      </c>
      <c r="C89" s="14" t="s">
        <v>33</v>
      </c>
      <c r="D89" s="14" t="s">
        <v>27</v>
      </c>
      <c r="E89" s="14" t="s">
        <v>41</v>
      </c>
      <c r="F89" s="14">
        <v>19.329999999999998</v>
      </c>
      <c r="G89" s="14">
        <v>21.57</v>
      </c>
      <c r="H89" s="14">
        <v>11.6</v>
      </c>
      <c r="I89" s="14">
        <v>281</v>
      </c>
      <c r="J89" s="14">
        <v>266</v>
      </c>
      <c r="K89" s="14">
        <v>-5</v>
      </c>
      <c r="L89" s="14">
        <v>8</v>
      </c>
      <c r="M89" s="14">
        <v>13</v>
      </c>
      <c r="N89" s="14">
        <v>3.4</v>
      </c>
      <c r="O89" s="14">
        <v>1</v>
      </c>
      <c r="P89" s="14" t="s">
        <v>199</v>
      </c>
      <c r="Q89" s="14">
        <v>1</v>
      </c>
      <c r="R89" s="14">
        <v>15</v>
      </c>
      <c r="S89" s="14" t="s">
        <v>3</v>
      </c>
      <c r="T89" s="14" t="s">
        <v>30</v>
      </c>
    </row>
    <row r="90" spans="1:20">
      <c r="A90" s="13" t="s">
        <v>137</v>
      </c>
      <c r="B90" s="13" t="s">
        <v>46</v>
      </c>
      <c r="C90" s="13" t="s">
        <v>26</v>
      </c>
      <c r="D90" s="13" t="s">
        <v>27</v>
      </c>
      <c r="E90" s="13" t="s">
        <v>47</v>
      </c>
      <c r="F90" s="13">
        <v>38.880000000000003</v>
      </c>
      <c r="G90" s="13">
        <v>42.08</v>
      </c>
      <c r="H90" s="13">
        <v>8.1999999999999993</v>
      </c>
      <c r="I90" s="13">
        <v>458</v>
      </c>
      <c r="J90" s="13">
        <v>479</v>
      </c>
      <c r="K90" s="13">
        <v>4.8</v>
      </c>
      <c r="L90" s="13">
        <v>14</v>
      </c>
      <c r="M90" s="13">
        <v>52</v>
      </c>
      <c r="N90" s="13">
        <v>12.5</v>
      </c>
      <c r="O90" s="13">
        <v>2</v>
      </c>
      <c r="P90" s="13" t="s">
        <v>29</v>
      </c>
      <c r="Q90" s="13">
        <v>1</v>
      </c>
      <c r="R90" s="13">
        <v>36.799999999999997</v>
      </c>
      <c r="S90" s="13" t="s">
        <v>4</v>
      </c>
      <c r="T90" s="13" t="s">
        <v>42</v>
      </c>
    </row>
    <row r="91" spans="1:20">
      <c r="A91" s="14" t="s">
        <v>138</v>
      </c>
      <c r="B91" s="14" t="s">
        <v>35</v>
      </c>
      <c r="C91" s="14" t="s">
        <v>26</v>
      </c>
      <c r="D91" s="14" t="s">
        <v>27</v>
      </c>
      <c r="E91" s="14" t="s">
        <v>28</v>
      </c>
      <c r="F91" s="14">
        <v>31.27</v>
      </c>
      <c r="G91" s="14">
        <v>30.71</v>
      </c>
      <c r="H91" s="14">
        <v>-1.8</v>
      </c>
      <c r="I91" s="14">
        <v>340</v>
      </c>
      <c r="J91" s="14">
        <v>360</v>
      </c>
      <c r="K91" s="14">
        <v>6.1</v>
      </c>
      <c r="L91" s="14">
        <v>11</v>
      </c>
      <c r="M91" s="14">
        <v>48</v>
      </c>
      <c r="N91" s="14">
        <v>5.3</v>
      </c>
      <c r="O91" s="14">
        <v>0</v>
      </c>
      <c r="P91" s="14" t="s">
        <v>199</v>
      </c>
      <c r="Q91" s="14">
        <v>1</v>
      </c>
      <c r="R91" s="14">
        <v>12.5</v>
      </c>
      <c r="S91" s="14" t="s">
        <v>3</v>
      </c>
      <c r="T91" s="14" t="s">
        <v>30</v>
      </c>
    </row>
    <row r="92" spans="1:20">
      <c r="A92" s="13" t="s">
        <v>139</v>
      </c>
      <c r="B92" s="13" t="s">
        <v>32</v>
      </c>
      <c r="C92" s="13" t="s">
        <v>26</v>
      </c>
      <c r="D92" s="13" t="s">
        <v>52</v>
      </c>
      <c r="E92" s="13" t="s">
        <v>28</v>
      </c>
      <c r="F92" s="13">
        <v>14.53</v>
      </c>
      <c r="G92" s="13">
        <v>17.510000000000002</v>
      </c>
      <c r="H92" s="13">
        <v>20.5</v>
      </c>
      <c r="I92" s="13">
        <v>120</v>
      </c>
      <c r="J92" s="13">
        <v>120</v>
      </c>
      <c r="K92" s="13">
        <v>0</v>
      </c>
      <c r="L92" s="13">
        <v>14</v>
      </c>
      <c r="M92" s="13">
        <v>51</v>
      </c>
      <c r="N92" s="13">
        <v>9.5</v>
      </c>
      <c r="O92" s="13">
        <v>0</v>
      </c>
      <c r="P92" s="13" t="s">
        <v>199</v>
      </c>
      <c r="Q92" s="13">
        <v>0</v>
      </c>
      <c r="R92" s="13">
        <v>31.3</v>
      </c>
      <c r="S92" s="13" t="s">
        <v>3</v>
      </c>
      <c r="T92" s="13" t="s">
        <v>30</v>
      </c>
    </row>
    <row r="93" spans="1:20">
      <c r="A93" s="14" t="s">
        <v>140</v>
      </c>
      <c r="B93" s="14" t="s">
        <v>35</v>
      </c>
      <c r="C93" s="14" t="s">
        <v>26</v>
      </c>
      <c r="D93" s="14" t="s">
        <v>52</v>
      </c>
      <c r="E93" s="14" t="s">
        <v>41</v>
      </c>
      <c r="F93" s="14">
        <v>35.97</v>
      </c>
      <c r="G93" s="14">
        <v>39.049999999999997</v>
      </c>
      <c r="H93" s="14">
        <v>8.6</v>
      </c>
      <c r="I93" s="14">
        <v>348</v>
      </c>
      <c r="J93" s="14">
        <v>372</v>
      </c>
      <c r="K93" s="14">
        <v>7.1</v>
      </c>
      <c r="L93" s="14">
        <v>6</v>
      </c>
      <c r="M93" s="14">
        <v>63</v>
      </c>
      <c r="N93" s="14">
        <v>9.3000000000000007</v>
      </c>
      <c r="O93" s="14">
        <v>0</v>
      </c>
      <c r="P93" s="14" t="s">
        <v>29</v>
      </c>
      <c r="Q93" s="14">
        <v>1</v>
      </c>
      <c r="R93" s="14">
        <v>29.6</v>
      </c>
      <c r="S93" s="14" t="s">
        <v>3</v>
      </c>
      <c r="T93" s="14" t="s">
        <v>30</v>
      </c>
    </row>
    <row r="94" spans="1:20">
      <c r="A94" s="13" t="s">
        <v>141</v>
      </c>
      <c r="B94" s="13" t="s">
        <v>35</v>
      </c>
      <c r="C94" s="13" t="s">
        <v>55</v>
      </c>
      <c r="D94" s="13" t="s">
        <v>49</v>
      </c>
      <c r="E94" s="13" t="s">
        <v>28</v>
      </c>
      <c r="F94" s="13">
        <v>29.25</v>
      </c>
      <c r="G94" s="13">
        <v>31</v>
      </c>
      <c r="H94" s="13">
        <v>6</v>
      </c>
      <c r="I94" s="13">
        <v>368</v>
      </c>
      <c r="J94" s="13">
        <v>385</v>
      </c>
      <c r="K94" s="13">
        <v>4.8</v>
      </c>
      <c r="L94" s="13">
        <v>25</v>
      </c>
      <c r="M94" s="13">
        <v>4</v>
      </c>
      <c r="N94" s="13">
        <v>5.0999999999999996</v>
      </c>
      <c r="O94" s="13">
        <v>1</v>
      </c>
      <c r="P94" s="13" t="s">
        <v>44</v>
      </c>
      <c r="Q94" s="13">
        <v>1</v>
      </c>
      <c r="R94" s="13">
        <v>20.399999999999999</v>
      </c>
      <c r="S94" s="13" t="s">
        <v>3</v>
      </c>
      <c r="T94" s="13" t="s">
        <v>30</v>
      </c>
    </row>
    <row r="95" spans="1:20">
      <c r="A95" s="14" t="s">
        <v>142</v>
      </c>
      <c r="B95" s="14" t="s">
        <v>54</v>
      </c>
      <c r="C95" s="14" t="s">
        <v>40</v>
      </c>
      <c r="D95" s="14" t="s">
        <v>27</v>
      </c>
      <c r="E95" s="14" t="s">
        <v>47</v>
      </c>
      <c r="F95" s="14">
        <v>44.46</v>
      </c>
      <c r="G95" s="14">
        <v>47.26</v>
      </c>
      <c r="H95" s="14">
        <v>6.3</v>
      </c>
      <c r="I95" s="14">
        <v>488</v>
      </c>
      <c r="J95" s="14">
        <v>566</v>
      </c>
      <c r="K95" s="14">
        <v>16</v>
      </c>
      <c r="L95" s="14">
        <v>17</v>
      </c>
      <c r="M95" s="14">
        <v>56</v>
      </c>
      <c r="N95" s="14">
        <v>8.6</v>
      </c>
      <c r="O95" s="14">
        <v>0</v>
      </c>
      <c r="P95" s="14" t="s">
        <v>199</v>
      </c>
      <c r="Q95" s="14">
        <v>4</v>
      </c>
      <c r="R95" s="14">
        <v>27</v>
      </c>
      <c r="S95" s="14" t="s">
        <v>3</v>
      </c>
      <c r="T95" s="14" t="s">
        <v>30</v>
      </c>
    </row>
    <row r="96" spans="1:20">
      <c r="A96" s="13" t="s">
        <v>143</v>
      </c>
      <c r="B96" s="13" t="s">
        <v>46</v>
      </c>
      <c r="C96" s="13" t="s">
        <v>55</v>
      </c>
      <c r="D96" s="13" t="s">
        <v>27</v>
      </c>
      <c r="E96" s="13" t="s">
        <v>28</v>
      </c>
      <c r="F96" s="13">
        <v>26.38</v>
      </c>
      <c r="G96" s="13">
        <v>31.52</v>
      </c>
      <c r="H96" s="13">
        <v>19.5</v>
      </c>
      <c r="I96" s="13">
        <v>362</v>
      </c>
      <c r="J96" s="13">
        <v>368</v>
      </c>
      <c r="K96" s="13">
        <v>1.7</v>
      </c>
      <c r="L96" s="13">
        <v>26</v>
      </c>
      <c r="M96" s="13">
        <v>21</v>
      </c>
      <c r="N96" s="13">
        <v>13.3</v>
      </c>
      <c r="O96" s="13">
        <v>3</v>
      </c>
      <c r="P96" s="13" t="s">
        <v>29</v>
      </c>
      <c r="Q96" s="13">
        <v>0</v>
      </c>
      <c r="R96" s="13">
        <v>44.2</v>
      </c>
      <c r="S96" s="13" t="s">
        <v>4</v>
      </c>
      <c r="T96" s="13" t="s">
        <v>42</v>
      </c>
    </row>
    <row r="97" spans="1:20">
      <c r="A97" s="14" t="s">
        <v>144</v>
      </c>
      <c r="B97" s="14" t="s">
        <v>35</v>
      </c>
      <c r="C97" s="14" t="s">
        <v>26</v>
      </c>
      <c r="D97" s="14" t="s">
        <v>27</v>
      </c>
      <c r="E97" s="14" t="s">
        <v>41</v>
      </c>
      <c r="F97" s="14">
        <v>23.11</v>
      </c>
      <c r="G97" s="14">
        <v>22.6</v>
      </c>
      <c r="H97" s="14">
        <v>-2.2000000000000002</v>
      </c>
      <c r="I97" s="14">
        <v>393</v>
      </c>
      <c r="J97" s="14">
        <v>447</v>
      </c>
      <c r="K97" s="14">
        <v>13.8</v>
      </c>
      <c r="L97" s="14">
        <v>13</v>
      </c>
      <c r="M97" s="14">
        <v>78</v>
      </c>
      <c r="N97" s="14">
        <v>9.9</v>
      </c>
      <c r="O97" s="14">
        <v>0</v>
      </c>
      <c r="P97" s="14" t="s">
        <v>44</v>
      </c>
      <c r="Q97" s="14">
        <v>0</v>
      </c>
      <c r="R97" s="14">
        <v>28.7</v>
      </c>
      <c r="S97" s="14" t="s">
        <v>3</v>
      </c>
      <c r="T97" s="14" t="s">
        <v>30</v>
      </c>
    </row>
    <row r="98" spans="1:20">
      <c r="A98" s="13" t="s">
        <v>145</v>
      </c>
      <c r="B98" s="13" t="s">
        <v>54</v>
      </c>
      <c r="C98" s="13" t="s">
        <v>26</v>
      </c>
      <c r="D98" s="13" t="s">
        <v>36</v>
      </c>
      <c r="E98" s="13" t="s">
        <v>41</v>
      </c>
      <c r="F98" s="13">
        <v>34.880000000000003</v>
      </c>
      <c r="G98" s="13">
        <v>37.57</v>
      </c>
      <c r="H98" s="13">
        <v>7.7</v>
      </c>
      <c r="I98" s="13">
        <v>516</v>
      </c>
      <c r="J98" s="13">
        <v>583</v>
      </c>
      <c r="K98" s="13">
        <v>13.1</v>
      </c>
      <c r="L98" s="13">
        <v>8</v>
      </c>
      <c r="M98" s="13">
        <v>65</v>
      </c>
      <c r="N98" s="13">
        <v>6.7</v>
      </c>
      <c r="O98" s="13">
        <v>2</v>
      </c>
      <c r="P98" s="13" t="s">
        <v>29</v>
      </c>
      <c r="Q98" s="13">
        <v>0</v>
      </c>
      <c r="R98" s="13">
        <v>35.799999999999997</v>
      </c>
      <c r="S98" s="13" t="s">
        <v>4</v>
      </c>
      <c r="T98" s="13" t="s">
        <v>42</v>
      </c>
    </row>
    <row r="99" spans="1:20">
      <c r="A99" s="14" t="s">
        <v>146</v>
      </c>
      <c r="B99" s="14" t="s">
        <v>46</v>
      </c>
      <c r="C99" s="14" t="s">
        <v>40</v>
      </c>
      <c r="D99" s="14" t="s">
        <v>27</v>
      </c>
      <c r="E99" s="14" t="s">
        <v>41</v>
      </c>
      <c r="F99" s="14">
        <v>33.36</v>
      </c>
      <c r="G99" s="14">
        <v>36.21</v>
      </c>
      <c r="H99" s="14">
        <v>8.5</v>
      </c>
      <c r="I99" s="14">
        <v>296</v>
      </c>
      <c r="J99" s="14">
        <v>339</v>
      </c>
      <c r="K99" s="14">
        <v>14.7</v>
      </c>
      <c r="L99" s="14">
        <v>13</v>
      </c>
      <c r="M99" s="14">
        <v>36</v>
      </c>
      <c r="N99" s="14">
        <v>10.9</v>
      </c>
      <c r="O99" s="14">
        <v>0</v>
      </c>
      <c r="P99" s="14" t="s">
        <v>199</v>
      </c>
      <c r="Q99" s="14">
        <v>2</v>
      </c>
      <c r="R99" s="14">
        <v>27.9</v>
      </c>
      <c r="S99" s="14" t="s">
        <v>3</v>
      </c>
      <c r="T99" s="14" t="s">
        <v>30</v>
      </c>
    </row>
    <row r="100" spans="1:20">
      <c r="A100" s="13" t="s">
        <v>147</v>
      </c>
      <c r="B100" s="13" t="s">
        <v>39</v>
      </c>
      <c r="C100" s="13" t="s">
        <v>40</v>
      </c>
      <c r="D100" s="13" t="s">
        <v>36</v>
      </c>
      <c r="E100" s="13" t="s">
        <v>28</v>
      </c>
      <c r="F100" s="13">
        <v>41.26</v>
      </c>
      <c r="G100" s="13">
        <v>45.46</v>
      </c>
      <c r="H100" s="13">
        <v>10.199999999999999</v>
      </c>
      <c r="I100" s="13">
        <v>719</v>
      </c>
      <c r="J100" s="13">
        <v>803</v>
      </c>
      <c r="K100" s="13">
        <v>11.7</v>
      </c>
      <c r="L100" s="13">
        <v>13</v>
      </c>
      <c r="M100" s="13">
        <v>48</v>
      </c>
      <c r="N100" s="13">
        <v>8.4</v>
      </c>
      <c r="O100" s="13">
        <v>0</v>
      </c>
      <c r="P100" s="13" t="s">
        <v>199</v>
      </c>
      <c r="Q100" s="13">
        <v>4</v>
      </c>
      <c r="R100" s="13">
        <v>26.9</v>
      </c>
      <c r="S100" s="13" t="s">
        <v>3</v>
      </c>
      <c r="T100" s="13" t="s">
        <v>30</v>
      </c>
    </row>
    <row r="101" spans="1:20">
      <c r="A101" s="14" t="s">
        <v>148</v>
      </c>
      <c r="B101" s="14" t="s">
        <v>54</v>
      </c>
      <c r="C101" s="14" t="s">
        <v>26</v>
      </c>
      <c r="D101" s="14" t="s">
        <v>49</v>
      </c>
      <c r="E101" s="14" t="s">
        <v>41</v>
      </c>
      <c r="F101" s="14">
        <v>30.84</v>
      </c>
      <c r="G101" s="14">
        <v>34.200000000000003</v>
      </c>
      <c r="H101" s="14">
        <v>10.9</v>
      </c>
      <c r="I101" s="14">
        <v>369</v>
      </c>
      <c r="J101" s="14">
        <v>465</v>
      </c>
      <c r="K101" s="14">
        <v>26.1</v>
      </c>
      <c r="L101" s="14">
        <v>21</v>
      </c>
      <c r="M101" s="14">
        <v>40</v>
      </c>
      <c r="N101" s="14">
        <v>10</v>
      </c>
      <c r="O101" s="14">
        <v>1</v>
      </c>
      <c r="P101" s="14" t="s">
        <v>199</v>
      </c>
      <c r="Q101" s="14">
        <v>1</v>
      </c>
      <c r="R101" s="14">
        <v>37.4</v>
      </c>
      <c r="S101" s="14" t="s">
        <v>4</v>
      </c>
      <c r="T101" s="14" t="s">
        <v>42</v>
      </c>
    </row>
    <row r="102" spans="1:20">
      <c r="A102" s="13" t="s">
        <v>149</v>
      </c>
      <c r="B102" s="13" t="s">
        <v>46</v>
      </c>
      <c r="C102" s="13" t="s">
        <v>26</v>
      </c>
      <c r="D102" s="13" t="s">
        <v>36</v>
      </c>
      <c r="E102" s="13" t="s">
        <v>41</v>
      </c>
      <c r="F102" s="13">
        <v>30.75</v>
      </c>
      <c r="G102" s="13">
        <v>31.12</v>
      </c>
      <c r="H102" s="13">
        <v>1.2</v>
      </c>
      <c r="I102" s="13">
        <v>425</v>
      </c>
      <c r="J102" s="13">
        <v>488</v>
      </c>
      <c r="K102" s="13">
        <v>15</v>
      </c>
      <c r="L102" s="13">
        <v>24</v>
      </c>
      <c r="M102" s="13">
        <v>94</v>
      </c>
      <c r="N102" s="13">
        <v>10.5</v>
      </c>
      <c r="O102" s="13">
        <v>0</v>
      </c>
      <c r="P102" s="13" t="s">
        <v>199</v>
      </c>
      <c r="Q102" s="13">
        <v>0</v>
      </c>
      <c r="R102" s="13">
        <v>27.6</v>
      </c>
      <c r="S102" s="13" t="s">
        <v>3</v>
      </c>
      <c r="T102" s="13" t="s">
        <v>30</v>
      </c>
    </row>
    <row r="103" spans="1:20">
      <c r="A103" s="14" t="s">
        <v>150</v>
      </c>
      <c r="B103" s="14" t="s">
        <v>35</v>
      </c>
      <c r="C103" s="14" t="s">
        <v>33</v>
      </c>
      <c r="D103" s="14" t="s">
        <v>36</v>
      </c>
      <c r="E103" s="14" t="s">
        <v>41</v>
      </c>
      <c r="F103" s="14">
        <v>29.67</v>
      </c>
      <c r="G103" s="14">
        <v>32.090000000000003</v>
      </c>
      <c r="H103" s="14">
        <v>8.1999999999999993</v>
      </c>
      <c r="I103" s="14">
        <v>425</v>
      </c>
      <c r="J103" s="14">
        <v>488</v>
      </c>
      <c r="K103" s="14">
        <v>14.8</v>
      </c>
      <c r="L103" s="14">
        <v>18</v>
      </c>
      <c r="M103" s="14">
        <v>91</v>
      </c>
      <c r="N103" s="14">
        <v>8</v>
      </c>
      <c r="O103" s="14">
        <v>0</v>
      </c>
      <c r="P103" s="14" t="s">
        <v>199</v>
      </c>
      <c r="Q103" s="14">
        <v>0</v>
      </c>
      <c r="R103" s="14">
        <v>30.3</v>
      </c>
      <c r="S103" s="14" t="s">
        <v>3</v>
      </c>
      <c r="T103" s="14" t="s">
        <v>30</v>
      </c>
    </row>
    <row r="104" spans="1:20">
      <c r="A104" s="13" t="s">
        <v>151</v>
      </c>
      <c r="B104" s="13" t="s">
        <v>32</v>
      </c>
      <c r="C104" s="13" t="s">
        <v>61</v>
      </c>
      <c r="D104" s="13" t="s">
        <v>36</v>
      </c>
      <c r="E104" s="13" t="s">
        <v>47</v>
      </c>
      <c r="F104" s="13">
        <v>5.73</v>
      </c>
      <c r="G104" s="13">
        <v>6.72</v>
      </c>
      <c r="H104" s="13">
        <v>17.2</v>
      </c>
      <c r="I104" s="13">
        <v>96</v>
      </c>
      <c r="J104" s="13">
        <v>107</v>
      </c>
      <c r="K104" s="13">
        <v>12.1</v>
      </c>
      <c r="L104" s="13">
        <v>8</v>
      </c>
      <c r="M104" s="13">
        <v>34</v>
      </c>
      <c r="N104" s="13">
        <v>8.1999999999999993</v>
      </c>
      <c r="O104" s="13">
        <v>0</v>
      </c>
      <c r="P104" s="13" t="s">
        <v>44</v>
      </c>
      <c r="Q104" s="13">
        <v>1</v>
      </c>
      <c r="R104" s="13">
        <v>35.4</v>
      </c>
      <c r="S104" s="13" t="s">
        <v>4</v>
      </c>
      <c r="T104" s="13" t="s">
        <v>42</v>
      </c>
    </row>
    <row r="105" spans="1:20">
      <c r="A105" s="14" t="s">
        <v>152</v>
      </c>
      <c r="B105" s="14" t="s">
        <v>35</v>
      </c>
      <c r="C105" s="14" t="s">
        <v>26</v>
      </c>
      <c r="D105" s="14" t="s">
        <v>52</v>
      </c>
      <c r="E105" s="14" t="s">
        <v>41</v>
      </c>
      <c r="F105" s="14">
        <v>33.11</v>
      </c>
      <c r="G105" s="14">
        <v>35.520000000000003</v>
      </c>
      <c r="H105" s="14">
        <v>7.3</v>
      </c>
      <c r="I105" s="14">
        <v>558</v>
      </c>
      <c r="J105" s="14">
        <v>631</v>
      </c>
      <c r="K105" s="14">
        <v>13.3</v>
      </c>
      <c r="L105" s="14">
        <v>24</v>
      </c>
      <c r="M105" s="14">
        <v>15</v>
      </c>
      <c r="N105" s="14">
        <v>11.9</v>
      </c>
      <c r="O105" s="14">
        <v>0</v>
      </c>
      <c r="P105" s="14" t="s">
        <v>199</v>
      </c>
      <c r="Q105" s="14">
        <v>3</v>
      </c>
      <c r="R105" s="14">
        <v>24.8</v>
      </c>
      <c r="S105" s="14" t="s">
        <v>3</v>
      </c>
      <c r="T105" s="14" t="s">
        <v>30</v>
      </c>
    </row>
    <row r="106" spans="1:20">
      <c r="A106" s="13" t="s">
        <v>153</v>
      </c>
      <c r="B106" s="13" t="s">
        <v>32</v>
      </c>
      <c r="C106" s="13" t="s">
        <v>55</v>
      </c>
      <c r="D106" s="13" t="s">
        <v>36</v>
      </c>
      <c r="E106" s="13" t="s">
        <v>28</v>
      </c>
      <c r="F106" s="13">
        <v>20.84</v>
      </c>
      <c r="G106" s="13">
        <v>23.26</v>
      </c>
      <c r="H106" s="13">
        <v>11.6</v>
      </c>
      <c r="I106" s="13">
        <v>215</v>
      </c>
      <c r="J106" s="13">
        <v>263</v>
      </c>
      <c r="K106" s="13">
        <v>22.5</v>
      </c>
      <c r="L106" s="13">
        <v>15</v>
      </c>
      <c r="M106" s="13">
        <v>9</v>
      </c>
      <c r="N106" s="13">
        <v>10</v>
      </c>
      <c r="O106" s="13">
        <v>1</v>
      </c>
      <c r="P106" s="13" t="s">
        <v>29</v>
      </c>
      <c r="Q106" s="13">
        <v>4</v>
      </c>
      <c r="R106" s="13">
        <v>35.6</v>
      </c>
      <c r="S106" s="13" t="s">
        <v>4</v>
      </c>
      <c r="T106" s="13" t="s">
        <v>42</v>
      </c>
    </row>
    <row r="107" spans="1:20">
      <c r="A107" s="14" t="s">
        <v>154</v>
      </c>
      <c r="B107" s="14" t="s">
        <v>39</v>
      </c>
      <c r="C107" s="14" t="s">
        <v>40</v>
      </c>
      <c r="D107" s="14" t="s">
        <v>27</v>
      </c>
      <c r="E107" s="14" t="s">
        <v>47</v>
      </c>
      <c r="F107" s="14">
        <v>9.76</v>
      </c>
      <c r="G107" s="14">
        <v>11.15</v>
      </c>
      <c r="H107" s="14">
        <v>14.2</v>
      </c>
      <c r="I107" s="14">
        <v>90</v>
      </c>
      <c r="J107" s="14">
        <v>119</v>
      </c>
      <c r="K107" s="14">
        <v>33.200000000000003</v>
      </c>
      <c r="L107" s="14">
        <v>18</v>
      </c>
      <c r="M107" s="14">
        <v>11</v>
      </c>
      <c r="N107" s="14">
        <v>4.8</v>
      </c>
      <c r="O107" s="14">
        <v>0</v>
      </c>
      <c r="P107" s="14" t="s">
        <v>29</v>
      </c>
      <c r="Q107" s="14">
        <v>4</v>
      </c>
      <c r="R107" s="14">
        <v>33.700000000000003</v>
      </c>
      <c r="S107" s="14" t="s">
        <v>3</v>
      </c>
      <c r="T107" s="14" t="s">
        <v>30</v>
      </c>
    </row>
    <row r="108" spans="1:20">
      <c r="A108" s="13" t="s">
        <v>155</v>
      </c>
      <c r="B108" s="13" t="s">
        <v>32</v>
      </c>
      <c r="C108" s="13" t="s">
        <v>33</v>
      </c>
      <c r="D108" s="13" t="s">
        <v>36</v>
      </c>
      <c r="E108" s="13" t="s">
        <v>28</v>
      </c>
      <c r="F108" s="13">
        <v>35.729999999999997</v>
      </c>
      <c r="G108" s="13">
        <v>38.44</v>
      </c>
      <c r="H108" s="13">
        <v>7.6</v>
      </c>
      <c r="I108" s="13">
        <v>359</v>
      </c>
      <c r="J108" s="13">
        <v>406</v>
      </c>
      <c r="K108" s="13">
        <v>13.1</v>
      </c>
      <c r="L108" s="13">
        <v>28</v>
      </c>
      <c r="M108" s="13">
        <v>37</v>
      </c>
      <c r="N108" s="13">
        <v>5.2</v>
      </c>
      <c r="O108" s="13">
        <v>1</v>
      </c>
      <c r="P108" s="13" t="s">
        <v>44</v>
      </c>
      <c r="Q108" s="13">
        <v>0</v>
      </c>
      <c r="R108" s="13">
        <v>29.3</v>
      </c>
      <c r="S108" s="13" t="s">
        <v>3</v>
      </c>
      <c r="T108" s="13" t="s">
        <v>30</v>
      </c>
    </row>
    <row r="109" spans="1:20">
      <c r="A109" s="14" t="s">
        <v>156</v>
      </c>
      <c r="B109" s="14" t="s">
        <v>54</v>
      </c>
      <c r="C109" s="14" t="s">
        <v>33</v>
      </c>
      <c r="D109" s="14" t="s">
        <v>27</v>
      </c>
      <c r="E109" s="14" t="s">
        <v>47</v>
      </c>
      <c r="F109" s="14">
        <v>44.46</v>
      </c>
      <c r="G109" s="14">
        <v>50.31</v>
      </c>
      <c r="H109" s="14">
        <v>13.2</v>
      </c>
      <c r="I109" s="14">
        <v>595</v>
      </c>
      <c r="J109" s="14">
        <v>640</v>
      </c>
      <c r="K109" s="14">
        <v>7.6</v>
      </c>
      <c r="L109" s="14">
        <v>9</v>
      </c>
      <c r="M109" s="14">
        <v>13</v>
      </c>
      <c r="N109" s="14">
        <v>14.4</v>
      </c>
      <c r="O109" s="14">
        <v>2</v>
      </c>
      <c r="P109" s="14" t="s">
        <v>199</v>
      </c>
      <c r="Q109" s="14">
        <v>0</v>
      </c>
      <c r="R109" s="14">
        <v>35.700000000000003</v>
      </c>
      <c r="S109" s="14" t="s">
        <v>4</v>
      </c>
      <c r="T109" s="14" t="s">
        <v>42</v>
      </c>
    </row>
    <row r="110" spans="1:20">
      <c r="A110" s="13" t="s">
        <v>157</v>
      </c>
      <c r="B110" s="13" t="s">
        <v>54</v>
      </c>
      <c r="C110" s="13" t="s">
        <v>33</v>
      </c>
      <c r="D110" s="13" t="s">
        <v>36</v>
      </c>
      <c r="E110" s="13" t="s">
        <v>28</v>
      </c>
      <c r="F110" s="13">
        <v>13.04</v>
      </c>
      <c r="G110" s="13">
        <v>12.46</v>
      </c>
      <c r="H110" s="13">
        <v>-4.4000000000000004</v>
      </c>
      <c r="I110" s="13">
        <v>120</v>
      </c>
      <c r="J110" s="13">
        <v>121</v>
      </c>
      <c r="K110" s="13">
        <v>1.1000000000000001</v>
      </c>
      <c r="L110" s="13">
        <v>17</v>
      </c>
      <c r="M110" s="13">
        <v>35</v>
      </c>
      <c r="N110" s="13">
        <v>9.4</v>
      </c>
      <c r="O110" s="13">
        <v>1</v>
      </c>
      <c r="P110" s="13" t="s">
        <v>29</v>
      </c>
      <c r="Q110" s="13">
        <v>2</v>
      </c>
      <c r="R110" s="13">
        <v>17.2</v>
      </c>
      <c r="S110" s="13" t="s">
        <v>3</v>
      </c>
      <c r="T110" s="13" t="s">
        <v>30</v>
      </c>
    </row>
    <row r="111" spans="1:20">
      <c r="A111" s="14" t="s">
        <v>158</v>
      </c>
      <c r="B111" s="14" t="s">
        <v>35</v>
      </c>
      <c r="C111" s="14" t="s">
        <v>59</v>
      </c>
      <c r="D111" s="14" t="s">
        <v>27</v>
      </c>
      <c r="E111" s="14" t="s">
        <v>47</v>
      </c>
      <c r="F111" s="14">
        <v>11.14</v>
      </c>
      <c r="G111" s="14">
        <v>12.56</v>
      </c>
      <c r="H111" s="14">
        <v>12.7</v>
      </c>
      <c r="I111" s="14">
        <v>157</v>
      </c>
      <c r="J111" s="14">
        <v>183</v>
      </c>
      <c r="K111" s="14">
        <v>17</v>
      </c>
      <c r="L111" s="14">
        <v>27</v>
      </c>
      <c r="M111" s="14">
        <v>63</v>
      </c>
      <c r="N111" s="14">
        <v>8.5</v>
      </c>
      <c r="O111" s="14">
        <v>2</v>
      </c>
      <c r="P111" s="14" t="s">
        <v>29</v>
      </c>
      <c r="Q111" s="14">
        <v>1</v>
      </c>
      <c r="R111" s="14">
        <v>42.7</v>
      </c>
      <c r="S111" s="14" t="s">
        <v>4</v>
      </c>
      <c r="T111" s="14" t="s">
        <v>42</v>
      </c>
    </row>
    <row r="112" spans="1:20">
      <c r="A112" s="13" t="s">
        <v>159</v>
      </c>
      <c r="B112" s="13" t="s">
        <v>32</v>
      </c>
      <c r="C112" s="13" t="s">
        <v>55</v>
      </c>
      <c r="D112" s="13" t="s">
        <v>27</v>
      </c>
      <c r="E112" s="13" t="s">
        <v>47</v>
      </c>
      <c r="F112" s="13">
        <v>20.04</v>
      </c>
      <c r="G112" s="13">
        <v>22.43</v>
      </c>
      <c r="H112" s="13">
        <v>11.9</v>
      </c>
      <c r="I112" s="13">
        <v>181</v>
      </c>
      <c r="J112" s="13">
        <v>197</v>
      </c>
      <c r="K112" s="13">
        <v>9</v>
      </c>
      <c r="L112" s="13">
        <v>26</v>
      </c>
      <c r="M112" s="13">
        <v>73</v>
      </c>
      <c r="N112" s="13">
        <v>6.3</v>
      </c>
      <c r="O112" s="13">
        <v>0</v>
      </c>
      <c r="P112" s="13" t="s">
        <v>199</v>
      </c>
      <c r="Q112" s="13">
        <v>1</v>
      </c>
      <c r="R112" s="13">
        <v>28.1</v>
      </c>
      <c r="S112" s="13" t="s">
        <v>3</v>
      </c>
      <c r="T112" s="13" t="s">
        <v>30</v>
      </c>
    </row>
    <row r="113" spans="1:20">
      <c r="A113" s="14" t="s">
        <v>160</v>
      </c>
      <c r="B113" s="14" t="s">
        <v>32</v>
      </c>
      <c r="C113" s="14" t="s">
        <v>59</v>
      </c>
      <c r="D113" s="14" t="s">
        <v>49</v>
      </c>
      <c r="E113" s="14" t="s">
        <v>47</v>
      </c>
      <c r="F113" s="14">
        <v>29.04</v>
      </c>
      <c r="G113" s="14">
        <v>30.37</v>
      </c>
      <c r="H113" s="14">
        <v>4.5999999999999996</v>
      </c>
      <c r="I113" s="14">
        <v>391</v>
      </c>
      <c r="J113" s="14">
        <v>499</v>
      </c>
      <c r="K113" s="14">
        <v>27.8</v>
      </c>
      <c r="L113" s="14">
        <v>14</v>
      </c>
      <c r="M113" s="14">
        <v>33</v>
      </c>
      <c r="N113" s="14">
        <v>5.4</v>
      </c>
      <c r="O113" s="14">
        <v>1</v>
      </c>
      <c r="P113" s="14" t="s">
        <v>199</v>
      </c>
      <c r="Q113" s="14">
        <v>1</v>
      </c>
      <c r="R113" s="14">
        <v>27.9</v>
      </c>
      <c r="S113" s="14" t="s">
        <v>3</v>
      </c>
      <c r="T113" s="14" t="s">
        <v>30</v>
      </c>
    </row>
    <row r="114" spans="1:20">
      <c r="A114" s="13" t="s">
        <v>161</v>
      </c>
      <c r="B114" s="13" t="s">
        <v>46</v>
      </c>
      <c r="C114" s="13" t="s">
        <v>61</v>
      </c>
      <c r="D114" s="13" t="s">
        <v>27</v>
      </c>
      <c r="E114" s="13" t="s">
        <v>41</v>
      </c>
      <c r="F114" s="13">
        <v>38.6</v>
      </c>
      <c r="G114" s="13">
        <v>41</v>
      </c>
      <c r="H114" s="13">
        <v>6.2</v>
      </c>
      <c r="I114" s="13">
        <v>560</v>
      </c>
      <c r="J114" s="13">
        <v>655</v>
      </c>
      <c r="K114" s="13">
        <v>17.100000000000001</v>
      </c>
      <c r="L114" s="13">
        <v>28</v>
      </c>
      <c r="M114" s="13">
        <v>57</v>
      </c>
      <c r="N114" s="13">
        <v>9.1999999999999993</v>
      </c>
      <c r="O114" s="13">
        <v>2</v>
      </c>
      <c r="P114" s="13" t="s">
        <v>199</v>
      </c>
      <c r="Q114" s="13">
        <v>3</v>
      </c>
      <c r="R114" s="13">
        <v>34.799999999999997</v>
      </c>
      <c r="S114" s="13" t="s">
        <v>3</v>
      </c>
      <c r="T114" s="13" t="s">
        <v>30</v>
      </c>
    </row>
    <row r="115" spans="1:20">
      <c r="A115" s="14" t="s">
        <v>162</v>
      </c>
      <c r="B115" s="14" t="s">
        <v>46</v>
      </c>
      <c r="C115" s="14" t="s">
        <v>55</v>
      </c>
      <c r="D115" s="14" t="s">
        <v>36</v>
      </c>
      <c r="E115" s="14" t="s">
        <v>47</v>
      </c>
      <c r="F115" s="14">
        <v>19.600000000000001</v>
      </c>
      <c r="G115" s="14">
        <v>19.809999999999999</v>
      </c>
      <c r="H115" s="14">
        <v>1.1000000000000001</v>
      </c>
      <c r="I115" s="14">
        <v>175</v>
      </c>
      <c r="J115" s="14">
        <v>190</v>
      </c>
      <c r="K115" s="14">
        <v>8.6</v>
      </c>
      <c r="L115" s="14">
        <v>17</v>
      </c>
      <c r="M115" s="14">
        <v>28</v>
      </c>
      <c r="N115" s="14">
        <v>7</v>
      </c>
      <c r="O115" s="14">
        <v>0</v>
      </c>
      <c r="P115" s="14" t="s">
        <v>44</v>
      </c>
      <c r="Q115" s="14">
        <v>1</v>
      </c>
      <c r="R115" s="14">
        <v>19.899999999999999</v>
      </c>
      <c r="S115" s="14" t="s">
        <v>3</v>
      </c>
      <c r="T115" s="14" t="s">
        <v>30</v>
      </c>
    </row>
    <row r="116" spans="1:20">
      <c r="A116" s="13" t="s">
        <v>163</v>
      </c>
      <c r="B116" s="13" t="s">
        <v>46</v>
      </c>
      <c r="C116" s="13" t="s">
        <v>61</v>
      </c>
      <c r="D116" s="13" t="s">
        <v>27</v>
      </c>
      <c r="E116" s="13" t="s">
        <v>28</v>
      </c>
      <c r="F116" s="13">
        <v>5.56</v>
      </c>
      <c r="G116" s="13">
        <v>6.12</v>
      </c>
      <c r="H116" s="13">
        <v>10.1</v>
      </c>
      <c r="I116" s="13">
        <v>49</v>
      </c>
      <c r="J116" s="13">
        <v>53</v>
      </c>
      <c r="K116" s="13">
        <v>8.1999999999999993</v>
      </c>
      <c r="L116" s="13">
        <v>27</v>
      </c>
      <c r="M116" s="13">
        <v>26</v>
      </c>
      <c r="N116" s="13">
        <v>2.9</v>
      </c>
      <c r="O116" s="13">
        <v>0</v>
      </c>
      <c r="P116" s="13" t="s">
        <v>199</v>
      </c>
      <c r="Q116" s="13">
        <v>3</v>
      </c>
      <c r="R116" s="13">
        <v>17.2</v>
      </c>
      <c r="S116" s="13" t="s">
        <v>3</v>
      </c>
      <c r="T116" s="13" t="s">
        <v>30</v>
      </c>
    </row>
    <row r="117" spans="1:20">
      <c r="A117" s="14" t="s">
        <v>164</v>
      </c>
      <c r="B117" s="14" t="s">
        <v>35</v>
      </c>
      <c r="C117" s="14" t="s">
        <v>61</v>
      </c>
      <c r="D117" s="14" t="s">
        <v>36</v>
      </c>
      <c r="E117" s="14" t="s">
        <v>41</v>
      </c>
      <c r="F117" s="14">
        <v>19.37</v>
      </c>
      <c r="G117" s="14">
        <v>20.51</v>
      </c>
      <c r="H117" s="14">
        <v>5.9</v>
      </c>
      <c r="I117" s="14">
        <v>324</v>
      </c>
      <c r="J117" s="14">
        <v>335</v>
      </c>
      <c r="K117" s="14">
        <v>3.4</v>
      </c>
      <c r="L117" s="14">
        <v>28</v>
      </c>
      <c r="M117" s="14">
        <v>45</v>
      </c>
      <c r="N117" s="14">
        <v>1.9</v>
      </c>
      <c r="O117" s="14">
        <v>2</v>
      </c>
      <c r="P117" s="14" t="s">
        <v>199</v>
      </c>
      <c r="Q117" s="14">
        <v>0</v>
      </c>
      <c r="R117" s="14">
        <v>20</v>
      </c>
      <c r="S117" s="14" t="s">
        <v>3</v>
      </c>
      <c r="T117" s="14" t="s">
        <v>30</v>
      </c>
    </row>
    <row r="118" spans="1:20">
      <c r="A118" s="13" t="s">
        <v>165</v>
      </c>
      <c r="B118" s="13" t="s">
        <v>39</v>
      </c>
      <c r="C118" s="13" t="s">
        <v>59</v>
      </c>
      <c r="D118" s="13" t="s">
        <v>36</v>
      </c>
      <c r="E118" s="13" t="s">
        <v>28</v>
      </c>
      <c r="F118" s="13">
        <v>23.57</v>
      </c>
      <c r="G118" s="13">
        <v>23.43</v>
      </c>
      <c r="H118" s="13">
        <v>-0.6</v>
      </c>
      <c r="I118" s="13">
        <v>225</v>
      </c>
      <c r="J118" s="13">
        <v>264</v>
      </c>
      <c r="K118" s="13">
        <v>17.399999999999999</v>
      </c>
      <c r="L118" s="13">
        <v>19</v>
      </c>
      <c r="M118" s="13">
        <v>17</v>
      </c>
      <c r="N118" s="13">
        <v>6</v>
      </c>
      <c r="O118" s="13">
        <v>0</v>
      </c>
      <c r="P118" s="13" t="s">
        <v>44</v>
      </c>
      <c r="Q118" s="13">
        <v>0</v>
      </c>
      <c r="R118" s="13">
        <v>20</v>
      </c>
      <c r="S118" s="13" t="s">
        <v>3</v>
      </c>
      <c r="T118" s="13" t="s">
        <v>30</v>
      </c>
    </row>
    <row r="119" spans="1:20">
      <c r="A119" s="14" t="s">
        <v>166</v>
      </c>
      <c r="B119" s="14" t="s">
        <v>39</v>
      </c>
      <c r="C119" s="14" t="s">
        <v>59</v>
      </c>
      <c r="D119" s="14" t="s">
        <v>49</v>
      </c>
      <c r="E119" s="14" t="s">
        <v>47</v>
      </c>
      <c r="F119" s="14">
        <v>43.89</v>
      </c>
      <c r="G119" s="14">
        <v>55.63</v>
      </c>
      <c r="H119" s="14">
        <v>26.8</v>
      </c>
      <c r="I119" s="14">
        <v>710</v>
      </c>
      <c r="J119" s="14">
        <v>960</v>
      </c>
      <c r="K119" s="14">
        <v>35.299999999999997</v>
      </c>
      <c r="L119" s="14">
        <v>23</v>
      </c>
      <c r="M119" s="14">
        <v>55</v>
      </c>
      <c r="N119" s="14">
        <v>5.4</v>
      </c>
      <c r="O119" s="14">
        <v>1</v>
      </c>
      <c r="P119" s="14" t="s">
        <v>29</v>
      </c>
      <c r="Q119" s="14">
        <v>1</v>
      </c>
      <c r="R119" s="14">
        <v>53.4</v>
      </c>
      <c r="S119" s="14" t="s">
        <v>4</v>
      </c>
      <c r="T119" s="14" t="s">
        <v>42</v>
      </c>
    </row>
    <row r="120" spans="1:20">
      <c r="A120" s="13" t="s">
        <v>167</v>
      </c>
      <c r="B120" s="13" t="s">
        <v>25</v>
      </c>
      <c r="C120" s="13" t="s">
        <v>33</v>
      </c>
      <c r="D120" s="13" t="s">
        <v>36</v>
      </c>
      <c r="E120" s="13" t="s">
        <v>28</v>
      </c>
      <c r="F120" s="13">
        <v>13.39</v>
      </c>
      <c r="G120" s="13">
        <v>13.93</v>
      </c>
      <c r="H120" s="13">
        <v>4</v>
      </c>
      <c r="I120" s="13">
        <v>209</v>
      </c>
      <c r="J120" s="13">
        <v>219</v>
      </c>
      <c r="K120" s="13">
        <v>5</v>
      </c>
      <c r="L120" s="13">
        <v>14</v>
      </c>
      <c r="M120" s="13">
        <v>25</v>
      </c>
      <c r="N120" s="13">
        <v>4.7</v>
      </c>
      <c r="O120" s="13">
        <v>0</v>
      </c>
      <c r="P120" s="13" t="s">
        <v>199</v>
      </c>
      <c r="Q120" s="13">
        <v>1</v>
      </c>
      <c r="R120" s="13">
        <v>12.9</v>
      </c>
      <c r="S120" s="13" t="s">
        <v>3</v>
      </c>
      <c r="T120" s="13" t="s">
        <v>30</v>
      </c>
    </row>
    <row r="121" spans="1:20">
      <c r="A121" s="14" t="s">
        <v>168</v>
      </c>
      <c r="B121" s="14" t="s">
        <v>32</v>
      </c>
      <c r="C121" s="14" t="s">
        <v>26</v>
      </c>
      <c r="D121" s="14" t="s">
        <v>49</v>
      </c>
      <c r="E121" s="14" t="s">
        <v>41</v>
      </c>
      <c r="F121" s="14">
        <v>43.77</v>
      </c>
      <c r="G121" s="14">
        <v>48.23</v>
      </c>
      <c r="H121" s="14">
        <v>10.199999999999999</v>
      </c>
      <c r="I121" s="14">
        <v>390</v>
      </c>
      <c r="J121" s="14">
        <v>490</v>
      </c>
      <c r="K121" s="14">
        <v>25.7</v>
      </c>
      <c r="L121" s="14">
        <v>20</v>
      </c>
      <c r="M121" s="14">
        <v>26</v>
      </c>
      <c r="N121" s="14">
        <v>4.2</v>
      </c>
      <c r="O121" s="14">
        <v>0</v>
      </c>
      <c r="P121" s="14" t="s">
        <v>199</v>
      </c>
      <c r="Q121" s="14">
        <v>0</v>
      </c>
      <c r="R121" s="14">
        <v>25.8</v>
      </c>
      <c r="S121" s="14" t="s">
        <v>3</v>
      </c>
      <c r="T121" s="14" t="s">
        <v>30</v>
      </c>
    </row>
    <row r="122" spans="1:20">
      <c r="A122" s="13" t="s">
        <v>169</v>
      </c>
      <c r="B122" s="13" t="s">
        <v>25</v>
      </c>
      <c r="C122" s="13" t="s">
        <v>59</v>
      </c>
      <c r="D122" s="13" t="s">
        <v>36</v>
      </c>
      <c r="E122" s="13" t="s">
        <v>41</v>
      </c>
      <c r="F122" s="13">
        <v>5.2</v>
      </c>
      <c r="G122" s="13">
        <v>5.85</v>
      </c>
      <c r="H122" s="13">
        <v>12.4</v>
      </c>
      <c r="I122" s="13">
        <v>44</v>
      </c>
      <c r="J122" s="13">
        <v>62</v>
      </c>
      <c r="K122" s="13">
        <v>41.9</v>
      </c>
      <c r="L122" s="13">
        <v>9</v>
      </c>
      <c r="M122" s="13">
        <v>76</v>
      </c>
      <c r="N122" s="13">
        <v>7.1</v>
      </c>
      <c r="O122" s="13">
        <v>0</v>
      </c>
      <c r="P122" s="13" t="s">
        <v>199</v>
      </c>
      <c r="Q122" s="13">
        <v>1</v>
      </c>
      <c r="R122" s="13">
        <v>43.3</v>
      </c>
      <c r="S122" s="13" t="s">
        <v>4</v>
      </c>
      <c r="T122" s="13" t="s">
        <v>42</v>
      </c>
    </row>
    <row r="123" spans="1:20">
      <c r="A123" s="14" t="s">
        <v>170</v>
      </c>
      <c r="B123" s="14" t="s">
        <v>46</v>
      </c>
      <c r="C123" s="14" t="s">
        <v>55</v>
      </c>
      <c r="D123" s="14" t="s">
        <v>52</v>
      </c>
      <c r="E123" s="14" t="s">
        <v>41</v>
      </c>
      <c r="F123" s="14">
        <v>19.52</v>
      </c>
      <c r="G123" s="14">
        <v>22.22</v>
      </c>
      <c r="H123" s="14">
        <v>13.8</v>
      </c>
      <c r="I123" s="14">
        <v>198</v>
      </c>
      <c r="J123" s="14">
        <v>249</v>
      </c>
      <c r="K123" s="14">
        <v>26.2</v>
      </c>
      <c r="L123" s="14">
        <v>20</v>
      </c>
      <c r="M123" s="14">
        <v>16</v>
      </c>
      <c r="N123" s="14">
        <v>5.9</v>
      </c>
      <c r="O123" s="14">
        <v>0</v>
      </c>
      <c r="P123" s="14" t="s">
        <v>199</v>
      </c>
      <c r="Q123" s="14">
        <v>1</v>
      </c>
      <c r="R123" s="14">
        <v>29.2</v>
      </c>
      <c r="S123" s="14" t="s">
        <v>3</v>
      </c>
      <c r="T123" s="14" t="s">
        <v>30</v>
      </c>
    </row>
    <row r="124" spans="1:20">
      <c r="A124" s="13" t="s">
        <v>171</v>
      </c>
      <c r="B124" s="13" t="s">
        <v>46</v>
      </c>
      <c r="C124" s="13" t="s">
        <v>33</v>
      </c>
      <c r="D124" s="13" t="s">
        <v>36</v>
      </c>
      <c r="E124" s="13" t="s">
        <v>28</v>
      </c>
      <c r="F124" s="13">
        <v>18.690000000000001</v>
      </c>
      <c r="G124" s="13">
        <v>19.62</v>
      </c>
      <c r="H124" s="13">
        <v>5</v>
      </c>
      <c r="I124" s="13">
        <v>261</v>
      </c>
      <c r="J124" s="13">
        <v>294</v>
      </c>
      <c r="K124" s="13">
        <v>12.9</v>
      </c>
      <c r="L124" s="13">
        <v>4</v>
      </c>
      <c r="M124" s="13">
        <v>16</v>
      </c>
      <c r="N124" s="13">
        <v>5.2</v>
      </c>
      <c r="O124" s="13">
        <v>2</v>
      </c>
      <c r="P124" s="13" t="s">
        <v>29</v>
      </c>
      <c r="Q124" s="13">
        <v>2</v>
      </c>
      <c r="R124" s="13">
        <v>26</v>
      </c>
      <c r="S124" s="13" t="s">
        <v>3</v>
      </c>
      <c r="T124" s="13" t="s">
        <v>30</v>
      </c>
    </row>
    <row r="125" spans="1:20">
      <c r="A125" s="14" t="s">
        <v>172</v>
      </c>
      <c r="B125" s="14" t="s">
        <v>39</v>
      </c>
      <c r="C125" s="14" t="s">
        <v>61</v>
      </c>
      <c r="D125" s="14" t="s">
        <v>36</v>
      </c>
      <c r="E125" s="14" t="s">
        <v>28</v>
      </c>
      <c r="F125" s="14">
        <v>23.14</v>
      </c>
      <c r="G125" s="14">
        <v>22.88</v>
      </c>
      <c r="H125" s="14">
        <v>-1.1000000000000001</v>
      </c>
      <c r="I125" s="14">
        <v>284</v>
      </c>
      <c r="J125" s="14">
        <v>341</v>
      </c>
      <c r="K125" s="14">
        <v>20.3</v>
      </c>
      <c r="L125" s="14">
        <v>8</v>
      </c>
      <c r="M125" s="14">
        <v>26</v>
      </c>
      <c r="N125" s="14">
        <v>6.8</v>
      </c>
      <c r="O125" s="14">
        <v>1</v>
      </c>
      <c r="P125" s="14" t="s">
        <v>29</v>
      </c>
      <c r="Q125" s="14">
        <v>2</v>
      </c>
      <c r="R125" s="14">
        <v>24</v>
      </c>
      <c r="S125" s="14" t="s">
        <v>3</v>
      </c>
      <c r="T125" s="14" t="s">
        <v>30</v>
      </c>
    </row>
    <row r="126" spans="1:20">
      <c r="A126" s="13" t="s">
        <v>173</v>
      </c>
      <c r="B126" s="13" t="s">
        <v>39</v>
      </c>
      <c r="C126" s="13" t="s">
        <v>26</v>
      </c>
      <c r="D126" s="13" t="s">
        <v>27</v>
      </c>
      <c r="E126" s="13" t="s">
        <v>47</v>
      </c>
      <c r="F126" s="13">
        <v>3.34</v>
      </c>
      <c r="G126" s="13">
        <v>4.29</v>
      </c>
      <c r="H126" s="13">
        <v>28.5</v>
      </c>
      <c r="I126" s="13">
        <v>27</v>
      </c>
      <c r="J126" s="13">
        <v>36</v>
      </c>
      <c r="K126" s="13">
        <v>36.5</v>
      </c>
      <c r="L126" s="13">
        <v>6</v>
      </c>
      <c r="M126" s="13">
        <v>69</v>
      </c>
      <c r="N126" s="13">
        <v>14.6</v>
      </c>
      <c r="O126" s="13">
        <v>1</v>
      </c>
      <c r="P126" s="13" t="s">
        <v>29</v>
      </c>
      <c r="Q126" s="13">
        <v>2</v>
      </c>
      <c r="R126" s="13">
        <v>66.2</v>
      </c>
      <c r="S126" s="13" t="s">
        <v>2</v>
      </c>
      <c r="T126" s="13" t="s">
        <v>118</v>
      </c>
    </row>
    <row r="127" spans="1:20">
      <c r="A127" s="14" t="s">
        <v>174</v>
      </c>
      <c r="B127" s="14" t="s">
        <v>46</v>
      </c>
      <c r="C127" s="14" t="s">
        <v>55</v>
      </c>
      <c r="D127" s="14" t="s">
        <v>36</v>
      </c>
      <c r="E127" s="14" t="s">
        <v>28</v>
      </c>
      <c r="F127" s="14">
        <v>2.41</v>
      </c>
      <c r="G127" s="14">
        <v>2.36</v>
      </c>
      <c r="H127" s="14">
        <v>-2</v>
      </c>
      <c r="I127" s="14">
        <v>27</v>
      </c>
      <c r="J127" s="14">
        <v>32</v>
      </c>
      <c r="K127" s="14">
        <v>20.7</v>
      </c>
      <c r="L127" s="14">
        <v>23</v>
      </c>
      <c r="M127" s="14">
        <v>31</v>
      </c>
      <c r="N127" s="14">
        <v>5.5</v>
      </c>
      <c r="O127" s="14">
        <v>1</v>
      </c>
      <c r="P127" s="14" t="s">
        <v>199</v>
      </c>
      <c r="Q127" s="14">
        <v>1</v>
      </c>
      <c r="R127" s="14">
        <v>19.8</v>
      </c>
      <c r="S127" s="14" t="s">
        <v>3</v>
      </c>
      <c r="T127" s="14" t="s">
        <v>30</v>
      </c>
    </row>
    <row r="128" spans="1:20">
      <c r="A128" s="13" t="s">
        <v>175</v>
      </c>
      <c r="B128" s="13" t="s">
        <v>32</v>
      </c>
      <c r="C128" s="13" t="s">
        <v>59</v>
      </c>
      <c r="D128" s="13" t="s">
        <v>49</v>
      </c>
      <c r="E128" s="13" t="s">
        <v>47</v>
      </c>
      <c r="F128" s="13">
        <v>18.920000000000002</v>
      </c>
      <c r="G128" s="13">
        <v>24.13</v>
      </c>
      <c r="H128" s="13">
        <v>27.5</v>
      </c>
      <c r="I128" s="13">
        <v>166</v>
      </c>
      <c r="J128" s="13">
        <v>182</v>
      </c>
      <c r="K128" s="13">
        <v>9.9</v>
      </c>
      <c r="L128" s="13">
        <v>13</v>
      </c>
      <c r="M128" s="13">
        <v>60</v>
      </c>
      <c r="N128" s="13">
        <v>2.6</v>
      </c>
      <c r="O128" s="13">
        <v>0</v>
      </c>
      <c r="P128" s="13" t="s">
        <v>29</v>
      </c>
      <c r="Q128" s="13">
        <v>0</v>
      </c>
      <c r="R128" s="13">
        <v>37.9</v>
      </c>
      <c r="S128" s="13" t="s">
        <v>4</v>
      </c>
      <c r="T128" s="13" t="s">
        <v>42</v>
      </c>
    </row>
    <row r="129" spans="1:20">
      <c r="A129" s="14" t="s">
        <v>176</v>
      </c>
      <c r="B129" s="14" t="s">
        <v>25</v>
      </c>
      <c r="C129" s="14" t="s">
        <v>59</v>
      </c>
      <c r="D129" s="14" t="s">
        <v>27</v>
      </c>
      <c r="E129" s="14" t="s">
        <v>41</v>
      </c>
      <c r="F129" s="14">
        <v>9.93</v>
      </c>
      <c r="G129" s="14">
        <v>10.77</v>
      </c>
      <c r="H129" s="14">
        <v>8.5</v>
      </c>
      <c r="I129" s="14">
        <v>156</v>
      </c>
      <c r="J129" s="14">
        <v>158</v>
      </c>
      <c r="K129" s="14">
        <v>1.6</v>
      </c>
      <c r="L129" s="14">
        <v>15</v>
      </c>
      <c r="M129" s="14">
        <v>74</v>
      </c>
      <c r="N129" s="14">
        <v>5.4</v>
      </c>
      <c r="O129" s="14">
        <v>1</v>
      </c>
      <c r="P129" s="14" t="s">
        <v>44</v>
      </c>
      <c r="Q129" s="14">
        <v>0</v>
      </c>
      <c r="R129" s="14">
        <v>30</v>
      </c>
      <c r="S129" s="14" t="s">
        <v>3</v>
      </c>
      <c r="T129" s="14" t="s">
        <v>30</v>
      </c>
    </row>
    <row r="130" spans="1:20">
      <c r="A130" s="13" t="s">
        <v>177</v>
      </c>
      <c r="B130" s="13" t="s">
        <v>54</v>
      </c>
      <c r="C130" s="13" t="s">
        <v>33</v>
      </c>
      <c r="D130" s="13" t="s">
        <v>36</v>
      </c>
      <c r="E130" s="13" t="s">
        <v>28</v>
      </c>
      <c r="F130" s="13">
        <v>27.7</v>
      </c>
      <c r="G130" s="13">
        <v>26.95</v>
      </c>
      <c r="H130" s="13">
        <v>-2.7</v>
      </c>
      <c r="I130" s="13">
        <v>432</v>
      </c>
      <c r="J130" s="13">
        <v>489</v>
      </c>
      <c r="K130" s="13">
        <v>13.4</v>
      </c>
      <c r="L130" s="13">
        <v>24</v>
      </c>
      <c r="M130" s="13">
        <v>8</v>
      </c>
      <c r="N130" s="13">
        <v>6.2</v>
      </c>
      <c r="O130" s="13">
        <v>3</v>
      </c>
      <c r="P130" s="13" t="s">
        <v>29</v>
      </c>
      <c r="Q130" s="13">
        <v>1</v>
      </c>
      <c r="R130" s="13">
        <v>23.7</v>
      </c>
      <c r="S130" s="13" t="s">
        <v>3</v>
      </c>
      <c r="T130" s="13" t="s">
        <v>30</v>
      </c>
    </row>
    <row r="131" spans="1:20">
      <c r="A131" s="14" t="s">
        <v>178</v>
      </c>
      <c r="B131" s="14" t="s">
        <v>35</v>
      </c>
      <c r="C131" s="14" t="s">
        <v>59</v>
      </c>
      <c r="D131" s="14" t="s">
        <v>52</v>
      </c>
      <c r="E131" s="14" t="s">
        <v>41</v>
      </c>
      <c r="F131" s="14">
        <v>29.47</v>
      </c>
      <c r="G131" s="14">
        <v>35.29</v>
      </c>
      <c r="H131" s="14">
        <v>19.8</v>
      </c>
      <c r="I131" s="14">
        <v>526</v>
      </c>
      <c r="J131" s="14">
        <v>644</v>
      </c>
      <c r="K131" s="14">
        <v>22.6</v>
      </c>
      <c r="L131" s="14">
        <v>14</v>
      </c>
      <c r="M131" s="14">
        <v>87</v>
      </c>
      <c r="N131" s="14">
        <v>5.2</v>
      </c>
      <c r="O131" s="14">
        <v>1</v>
      </c>
      <c r="P131" s="14" t="s">
        <v>199</v>
      </c>
      <c r="Q131" s="14">
        <v>0</v>
      </c>
      <c r="R131" s="14">
        <v>42.8</v>
      </c>
      <c r="S131" s="14" t="s">
        <v>4</v>
      </c>
      <c r="T131" s="14" t="s">
        <v>42</v>
      </c>
    </row>
    <row r="132" spans="1:20">
      <c r="A132" s="13" t="s">
        <v>179</v>
      </c>
      <c r="B132" s="13" t="s">
        <v>46</v>
      </c>
      <c r="C132" s="13" t="s">
        <v>59</v>
      </c>
      <c r="D132" s="13" t="s">
        <v>36</v>
      </c>
      <c r="E132" s="13" t="s">
        <v>47</v>
      </c>
      <c r="F132" s="13">
        <v>3.94</v>
      </c>
      <c r="G132" s="13">
        <v>3.89</v>
      </c>
      <c r="H132" s="13">
        <v>-1.3</v>
      </c>
      <c r="I132" s="13">
        <v>51</v>
      </c>
      <c r="J132" s="13">
        <v>61</v>
      </c>
      <c r="K132" s="13">
        <v>20.399999999999999</v>
      </c>
      <c r="L132" s="13">
        <v>13</v>
      </c>
      <c r="M132" s="13">
        <v>39</v>
      </c>
      <c r="N132" s="13">
        <v>0.7</v>
      </c>
      <c r="O132" s="13">
        <v>0</v>
      </c>
      <c r="P132" s="13" t="s">
        <v>199</v>
      </c>
      <c r="Q132" s="13">
        <v>0</v>
      </c>
      <c r="R132" s="13">
        <v>13.1</v>
      </c>
      <c r="S132" s="13" t="s">
        <v>3</v>
      </c>
      <c r="T132" s="13" t="s">
        <v>30</v>
      </c>
    </row>
    <row r="133" spans="1:20">
      <c r="A133" s="14" t="s">
        <v>180</v>
      </c>
      <c r="B133" s="14" t="s">
        <v>25</v>
      </c>
      <c r="C133" s="14" t="s">
        <v>59</v>
      </c>
      <c r="D133" s="14" t="s">
        <v>27</v>
      </c>
      <c r="E133" s="14" t="s">
        <v>41</v>
      </c>
      <c r="F133" s="14">
        <v>23.56</v>
      </c>
      <c r="G133" s="14">
        <v>30.13</v>
      </c>
      <c r="H133" s="14">
        <v>27.9</v>
      </c>
      <c r="I133" s="14">
        <v>297</v>
      </c>
      <c r="J133" s="14">
        <v>409</v>
      </c>
      <c r="K133" s="14">
        <v>38</v>
      </c>
      <c r="L133" s="14">
        <v>21</v>
      </c>
      <c r="M133" s="14">
        <v>95</v>
      </c>
      <c r="N133" s="14">
        <v>5.6</v>
      </c>
      <c r="O133" s="14">
        <v>1</v>
      </c>
      <c r="P133" s="14" t="s">
        <v>199</v>
      </c>
      <c r="Q133" s="14">
        <v>3</v>
      </c>
      <c r="R133" s="14">
        <v>55.7</v>
      </c>
      <c r="S133" s="14" t="s">
        <v>2</v>
      </c>
      <c r="T133" s="14" t="s">
        <v>118</v>
      </c>
    </row>
    <row r="134" spans="1:20">
      <c r="A134" s="13" t="s">
        <v>181</v>
      </c>
      <c r="B134" s="13" t="s">
        <v>35</v>
      </c>
      <c r="C134" s="13" t="s">
        <v>59</v>
      </c>
      <c r="D134" s="13" t="s">
        <v>49</v>
      </c>
      <c r="E134" s="13" t="s">
        <v>47</v>
      </c>
      <c r="F134" s="13">
        <v>22.19</v>
      </c>
      <c r="G134" s="13">
        <v>21.24</v>
      </c>
      <c r="H134" s="13">
        <v>-4.3</v>
      </c>
      <c r="I134" s="13">
        <v>210</v>
      </c>
      <c r="J134" s="13">
        <v>257</v>
      </c>
      <c r="K134" s="13">
        <v>22.8</v>
      </c>
      <c r="L134" s="13">
        <v>5</v>
      </c>
      <c r="M134" s="13">
        <v>38</v>
      </c>
      <c r="N134" s="13">
        <v>5.5</v>
      </c>
      <c r="O134" s="13">
        <v>1</v>
      </c>
      <c r="P134" s="13" t="s">
        <v>44</v>
      </c>
      <c r="Q134" s="13">
        <v>4</v>
      </c>
      <c r="R134" s="13">
        <v>24.9</v>
      </c>
      <c r="S134" s="13" t="s">
        <v>3</v>
      </c>
      <c r="T134" s="13" t="s">
        <v>30</v>
      </c>
    </row>
    <row r="135" spans="1:20">
      <c r="A135" s="14" t="s">
        <v>182</v>
      </c>
      <c r="B135" s="14" t="s">
        <v>32</v>
      </c>
      <c r="C135" s="14" t="s">
        <v>33</v>
      </c>
      <c r="D135" s="14" t="s">
        <v>49</v>
      </c>
      <c r="E135" s="14" t="s">
        <v>28</v>
      </c>
      <c r="F135" s="14">
        <v>32.28</v>
      </c>
      <c r="G135" s="14">
        <v>38.06</v>
      </c>
      <c r="H135" s="14">
        <v>17.899999999999999</v>
      </c>
      <c r="I135" s="14">
        <v>578</v>
      </c>
      <c r="J135" s="14">
        <v>569</v>
      </c>
      <c r="K135" s="14">
        <v>-1.5</v>
      </c>
      <c r="L135" s="14">
        <v>20</v>
      </c>
      <c r="M135" s="14">
        <v>35</v>
      </c>
      <c r="N135" s="14">
        <v>2.4</v>
      </c>
      <c r="O135" s="14">
        <v>0</v>
      </c>
      <c r="P135" s="14" t="s">
        <v>199</v>
      </c>
      <c r="Q135" s="14">
        <v>0</v>
      </c>
      <c r="R135" s="14">
        <v>19.600000000000001</v>
      </c>
      <c r="S135" s="14" t="s">
        <v>3</v>
      </c>
      <c r="T135" s="14" t="s">
        <v>30</v>
      </c>
    </row>
    <row r="136" spans="1:20">
      <c r="A136" s="13" t="s">
        <v>183</v>
      </c>
      <c r="B136" s="13" t="s">
        <v>46</v>
      </c>
      <c r="C136" s="13" t="s">
        <v>59</v>
      </c>
      <c r="D136" s="13" t="s">
        <v>36</v>
      </c>
      <c r="E136" s="13" t="s">
        <v>41</v>
      </c>
      <c r="F136" s="13">
        <v>3.78</v>
      </c>
      <c r="G136" s="13">
        <v>4.05</v>
      </c>
      <c r="H136" s="13">
        <v>7</v>
      </c>
      <c r="I136" s="13">
        <v>54</v>
      </c>
      <c r="J136" s="13">
        <v>65</v>
      </c>
      <c r="K136" s="13">
        <v>20.399999999999999</v>
      </c>
      <c r="L136" s="13">
        <v>14</v>
      </c>
      <c r="M136" s="13">
        <v>12</v>
      </c>
      <c r="N136" s="13">
        <v>5.7</v>
      </c>
      <c r="O136" s="13">
        <v>0</v>
      </c>
      <c r="P136" s="13" t="s">
        <v>29</v>
      </c>
      <c r="Q136" s="13">
        <v>0</v>
      </c>
      <c r="R136" s="13">
        <v>24</v>
      </c>
      <c r="S136" s="13" t="s">
        <v>3</v>
      </c>
      <c r="T136" s="13" t="s">
        <v>30</v>
      </c>
    </row>
    <row r="137" spans="1:20">
      <c r="A137" s="14" t="s">
        <v>184</v>
      </c>
      <c r="B137" s="14" t="s">
        <v>25</v>
      </c>
      <c r="C137" s="14" t="s">
        <v>61</v>
      </c>
      <c r="D137" s="14" t="s">
        <v>49</v>
      </c>
      <c r="E137" s="14" t="s">
        <v>47</v>
      </c>
      <c r="F137" s="14">
        <v>26.85</v>
      </c>
      <c r="G137" s="14">
        <v>30.6</v>
      </c>
      <c r="H137" s="14">
        <v>14</v>
      </c>
      <c r="I137" s="14">
        <v>252</v>
      </c>
      <c r="J137" s="14">
        <v>272</v>
      </c>
      <c r="K137" s="14">
        <v>8.3000000000000007</v>
      </c>
      <c r="L137" s="14">
        <v>15</v>
      </c>
      <c r="M137" s="14">
        <v>28</v>
      </c>
      <c r="N137" s="14">
        <v>5.4</v>
      </c>
      <c r="O137" s="14">
        <v>1</v>
      </c>
      <c r="P137" s="14" t="s">
        <v>29</v>
      </c>
      <c r="Q137" s="14">
        <v>0</v>
      </c>
      <c r="R137" s="14">
        <v>29.2</v>
      </c>
      <c r="S137" s="14" t="s">
        <v>3</v>
      </c>
      <c r="T137" s="14" t="s">
        <v>30</v>
      </c>
    </row>
    <row r="138" spans="1:20">
      <c r="A138" s="13" t="s">
        <v>185</v>
      </c>
      <c r="B138" s="13" t="s">
        <v>25</v>
      </c>
      <c r="C138" s="13" t="s">
        <v>59</v>
      </c>
      <c r="D138" s="13" t="s">
        <v>27</v>
      </c>
      <c r="E138" s="13" t="s">
        <v>47</v>
      </c>
      <c r="F138" s="13">
        <v>17.89</v>
      </c>
      <c r="G138" s="13">
        <v>20.03</v>
      </c>
      <c r="H138" s="13">
        <v>12</v>
      </c>
      <c r="I138" s="13">
        <v>284</v>
      </c>
      <c r="J138" s="13">
        <v>356</v>
      </c>
      <c r="K138" s="13">
        <v>25.7</v>
      </c>
      <c r="L138" s="13">
        <v>8</v>
      </c>
      <c r="M138" s="13">
        <v>55</v>
      </c>
      <c r="N138" s="13">
        <v>8.8000000000000007</v>
      </c>
      <c r="O138" s="13">
        <v>1</v>
      </c>
      <c r="P138" s="13" t="s">
        <v>29</v>
      </c>
      <c r="Q138" s="13">
        <v>1</v>
      </c>
      <c r="R138" s="13">
        <v>41.7</v>
      </c>
      <c r="S138" s="13" t="s">
        <v>4</v>
      </c>
      <c r="T138" s="13" t="s">
        <v>42</v>
      </c>
    </row>
    <row r="139" spans="1:20">
      <c r="A139" s="14" t="s">
        <v>186</v>
      </c>
      <c r="B139" s="14" t="s">
        <v>35</v>
      </c>
      <c r="C139" s="14" t="s">
        <v>26</v>
      </c>
      <c r="D139" s="14" t="s">
        <v>27</v>
      </c>
      <c r="E139" s="14" t="s">
        <v>41</v>
      </c>
      <c r="F139" s="14">
        <v>19.920000000000002</v>
      </c>
      <c r="G139" s="14">
        <v>20.47</v>
      </c>
      <c r="H139" s="14">
        <v>2.8</v>
      </c>
      <c r="I139" s="14">
        <v>231</v>
      </c>
      <c r="J139" s="14">
        <v>237</v>
      </c>
      <c r="K139" s="14">
        <v>2.7</v>
      </c>
      <c r="L139" s="14">
        <v>15</v>
      </c>
      <c r="M139" s="14">
        <v>35</v>
      </c>
      <c r="N139" s="14">
        <v>12.6</v>
      </c>
      <c r="O139" s="14">
        <v>3</v>
      </c>
      <c r="P139" s="14" t="s">
        <v>199</v>
      </c>
      <c r="Q139" s="14">
        <v>2</v>
      </c>
      <c r="R139" s="14">
        <v>30.2</v>
      </c>
      <c r="S139" s="14" t="s">
        <v>3</v>
      </c>
      <c r="T139" s="14" t="s">
        <v>30</v>
      </c>
    </row>
    <row r="140" spans="1:20">
      <c r="A140" s="13" t="s">
        <v>187</v>
      </c>
      <c r="B140" s="13" t="s">
        <v>54</v>
      </c>
      <c r="C140" s="13" t="s">
        <v>33</v>
      </c>
      <c r="D140" s="13" t="s">
        <v>49</v>
      </c>
      <c r="E140" s="13" t="s">
        <v>28</v>
      </c>
      <c r="F140" s="13">
        <v>4.8600000000000003</v>
      </c>
      <c r="G140" s="13">
        <v>5.25</v>
      </c>
      <c r="H140" s="13">
        <v>7.9</v>
      </c>
      <c r="I140" s="13">
        <v>79</v>
      </c>
      <c r="J140" s="13">
        <v>83</v>
      </c>
      <c r="K140" s="13">
        <v>5.3</v>
      </c>
      <c r="L140" s="13">
        <v>7</v>
      </c>
      <c r="M140" s="13">
        <v>34</v>
      </c>
      <c r="N140" s="13">
        <v>11</v>
      </c>
      <c r="O140" s="13">
        <v>0</v>
      </c>
      <c r="P140" s="13" t="s">
        <v>29</v>
      </c>
      <c r="Q140" s="13">
        <v>1</v>
      </c>
      <c r="R140" s="13">
        <v>26.4</v>
      </c>
      <c r="S140" s="13" t="s">
        <v>3</v>
      </c>
      <c r="T140" s="13" t="s">
        <v>30</v>
      </c>
    </row>
    <row r="141" spans="1:20">
      <c r="A141" s="14" t="s">
        <v>188</v>
      </c>
      <c r="B141" s="14" t="s">
        <v>25</v>
      </c>
      <c r="C141" s="14" t="s">
        <v>33</v>
      </c>
      <c r="D141" s="14" t="s">
        <v>36</v>
      </c>
      <c r="E141" s="14" t="s">
        <v>41</v>
      </c>
      <c r="F141" s="14">
        <v>27.48</v>
      </c>
      <c r="G141" s="14">
        <v>30</v>
      </c>
      <c r="H141" s="14">
        <v>9.1999999999999993</v>
      </c>
      <c r="I141" s="14">
        <v>262</v>
      </c>
      <c r="J141" s="14">
        <v>361</v>
      </c>
      <c r="K141" s="14">
        <v>38</v>
      </c>
      <c r="L141" s="14">
        <v>9</v>
      </c>
      <c r="M141" s="14">
        <v>84</v>
      </c>
      <c r="N141" s="14">
        <v>7.8</v>
      </c>
      <c r="O141" s="14">
        <v>1</v>
      </c>
      <c r="P141" s="14" t="s">
        <v>44</v>
      </c>
      <c r="Q141" s="14">
        <v>0</v>
      </c>
      <c r="R141" s="14">
        <v>48.8</v>
      </c>
      <c r="S141" s="14" t="s">
        <v>4</v>
      </c>
      <c r="T141" s="14" t="s">
        <v>42</v>
      </c>
    </row>
    <row r="142" spans="1:20">
      <c r="A142" s="13" t="s">
        <v>189</v>
      </c>
      <c r="B142" s="13" t="s">
        <v>46</v>
      </c>
      <c r="C142" s="13" t="s">
        <v>40</v>
      </c>
      <c r="D142" s="13" t="s">
        <v>27</v>
      </c>
      <c r="E142" s="13" t="s">
        <v>47</v>
      </c>
      <c r="F142" s="13">
        <v>30.92</v>
      </c>
      <c r="G142" s="13">
        <v>38.47</v>
      </c>
      <c r="H142" s="13">
        <v>24.4</v>
      </c>
      <c r="I142" s="13">
        <v>320</v>
      </c>
      <c r="J142" s="13">
        <v>421</v>
      </c>
      <c r="K142" s="13">
        <v>31.8</v>
      </c>
      <c r="L142" s="13">
        <v>18</v>
      </c>
      <c r="M142" s="13">
        <v>50</v>
      </c>
      <c r="N142" s="13">
        <v>5</v>
      </c>
      <c r="O142" s="13">
        <v>1</v>
      </c>
      <c r="P142" s="13" t="s">
        <v>29</v>
      </c>
      <c r="Q142" s="13">
        <v>0</v>
      </c>
      <c r="R142" s="13">
        <v>49.2</v>
      </c>
      <c r="S142" s="13" t="s">
        <v>4</v>
      </c>
      <c r="T142" s="13" t="s">
        <v>42</v>
      </c>
    </row>
    <row r="143" spans="1:20">
      <c r="A143" s="14" t="s">
        <v>190</v>
      </c>
      <c r="B143" s="14" t="s">
        <v>54</v>
      </c>
      <c r="C143" s="14" t="s">
        <v>33</v>
      </c>
      <c r="D143" s="14" t="s">
        <v>36</v>
      </c>
      <c r="E143" s="14" t="s">
        <v>47</v>
      </c>
      <c r="F143" s="14">
        <v>17.5</v>
      </c>
      <c r="G143" s="14">
        <v>19.39</v>
      </c>
      <c r="H143" s="14">
        <v>10.8</v>
      </c>
      <c r="I143" s="14">
        <v>305</v>
      </c>
      <c r="J143" s="14">
        <v>368</v>
      </c>
      <c r="K143" s="14">
        <v>20.8</v>
      </c>
      <c r="L143" s="14">
        <v>18</v>
      </c>
      <c r="M143" s="14">
        <v>39</v>
      </c>
      <c r="N143" s="14">
        <v>11.5</v>
      </c>
      <c r="O143" s="14">
        <v>0</v>
      </c>
      <c r="P143" s="14" t="s">
        <v>199</v>
      </c>
      <c r="Q143" s="14">
        <v>1</v>
      </c>
      <c r="R143" s="14">
        <v>33.1</v>
      </c>
      <c r="S143" s="14" t="s">
        <v>3</v>
      </c>
      <c r="T143" s="14" t="s">
        <v>30</v>
      </c>
    </row>
    <row r="144" spans="1:20">
      <c r="A144" s="13" t="s">
        <v>191</v>
      </c>
      <c r="B144" s="13" t="s">
        <v>54</v>
      </c>
      <c r="C144" s="13" t="s">
        <v>33</v>
      </c>
      <c r="D144" s="13" t="s">
        <v>49</v>
      </c>
      <c r="E144" s="13" t="s">
        <v>41</v>
      </c>
      <c r="F144" s="13">
        <v>39.479999999999997</v>
      </c>
      <c r="G144" s="13">
        <v>40.270000000000003</v>
      </c>
      <c r="H144" s="13">
        <v>2</v>
      </c>
      <c r="I144" s="13">
        <v>336</v>
      </c>
      <c r="J144" s="13">
        <v>419</v>
      </c>
      <c r="K144" s="13">
        <v>24.9</v>
      </c>
      <c r="L144" s="13">
        <v>19</v>
      </c>
      <c r="M144" s="13">
        <v>88</v>
      </c>
      <c r="N144" s="13">
        <v>11.7</v>
      </c>
      <c r="O144" s="13">
        <v>1</v>
      </c>
      <c r="P144" s="13" t="s">
        <v>199</v>
      </c>
      <c r="Q144" s="13">
        <v>2</v>
      </c>
      <c r="R144" s="13">
        <v>36.9</v>
      </c>
      <c r="S144" s="13" t="s">
        <v>4</v>
      </c>
      <c r="T144" s="13" t="s">
        <v>42</v>
      </c>
    </row>
    <row r="145" spans="1:20">
      <c r="A145" s="14" t="s">
        <v>192</v>
      </c>
      <c r="B145" s="14" t="s">
        <v>32</v>
      </c>
      <c r="C145" s="14" t="s">
        <v>33</v>
      </c>
      <c r="D145" s="14" t="s">
        <v>36</v>
      </c>
      <c r="E145" s="14" t="s">
        <v>28</v>
      </c>
      <c r="F145" s="14">
        <v>13.37</v>
      </c>
      <c r="G145" s="14">
        <v>12.7</v>
      </c>
      <c r="H145" s="14">
        <v>-5</v>
      </c>
      <c r="I145" s="14">
        <v>227</v>
      </c>
      <c r="J145" s="14">
        <v>232</v>
      </c>
      <c r="K145" s="14">
        <v>2.6</v>
      </c>
      <c r="L145" s="14">
        <v>8</v>
      </c>
      <c r="M145" s="14">
        <v>53</v>
      </c>
      <c r="N145" s="14">
        <v>0</v>
      </c>
      <c r="O145" s="14">
        <v>0</v>
      </c>
      <c r="P145" s="14" t="s">
        <v>44</v>
      </c>
      <c r="Q145" s="14">
        <v>2</v>
      </c>
      <c r="R145" s="14">
        <v>8.9</v>
      </c>
      <c r="S145" s="14" t="s">
        <v>3</v>
      </c>
      <c r="T145" s="14" t="s">
        <v>30</v>
      </c>
    </row>
    <row r="146" spans="1:20">
      <c r="A146" s="13" t="s">
        <v>193</v>
      </c>
      <c r="B146" s="13" t="s">
        <v>39</v>
      </c>
      <c r="C146" s="13" t="s">
        <v>61</v>
      </c>
      <c r="D146" s="13" t="s">
        <v>27</v>
      </c>
      <c r="E146" s="13" t="s">
        <v>47</v>
      </c>
      <c r="F146" s="13">
        <v>18.75</v>
      </c>
      <c r="G146" s="13">
        <v>20.87</v>
      </c>
      <c r="H146" s="13">
        <v>11.3</v>
      </c>
      <c r="I146" s="13">
        <v>220</v>
      </c>
      <c r="J146" s="13">
        <v>293</v>
      </c>
      <c r="K146" s="13">
        <v>33.6</v>
      </c>
      <c r="L146" s="13">
        <v>16</v>
      </c>
      <c r="M146" s="13">
        <v>79</v>
      </c>
      <c r="N146" s="13">
        <v>12</v>
      </c>
      <c r="O146" s="13">
        <v>0</v>
      </c>
      <c r="P146" s="13" t="s">
        <v>199</v>
      </c>
      <c r="Q146" s="13">
        <v>3</v>
      </c>
      <c r="R146" s="13">
        <v>44.4</v>
      </c>
      <c r="S146" s="13" t="s">
        <v>4</v>
      </c>
      <c r="T146" s="13" t="s">
        <v>42</v>
      </c>
    </row>
    <row r="147" spans="1:20">
      <c r="A147" s="14" t="s">
        <v>194</v>
      </c>
      <c r="B147" s="14" t="s">
        <v>25</v>
      </c>
      <c r="C147" s="14" t="s">
        <v>33</v>
      </c>
      <c r="D147" s="14" t="s">
        <v>36</v>
      </c>
      <c r="E147" s="14" t="s">
        <v>28</v>
      </c>
      <c r="F147" s="14">
        <v>3.17</v>
      </c>
      <c r="G147" s="14">
        <v>3.32</v>
      </c>
      <c r="H147" s="14">
        <v>4.8</v>
      </c>
      <c r="I147" s="14">
        <v>54</v>
      </c>
      <c r="J147" s="14">
        <v>72</v>
      </c>
      <c r="K147" s="14">
        <v>33.9</v>
      </c>
      <c r="L147" s="14">
        <v>19</v>
      </c>
      <c r="M147" s="14">
        <v>45</v>
      </c>
      <c r="N147" s="14">
        <v>0</v>
      </c>
      <c r="O147" s="14">
        <v>0</v>
      </c>
      <c r="P147" s="14" t="s">
        <v>29</v>
      </c>
      <c r="Q147" s="14">
        <v>1</v>
      </c>
      <c r="R147" s="14">
        <v>26.4</v>
      </c>
      <c r="S147" s="14" t="s">
        <v>3</v>
      </c>
      <c r="T147" s="14" t="s">
        <v>30</v>
      </c>
    </row>
    <row r="148" spans="1:20">
      <c r="A148" s="13" t="s">
        <v>195</v>
      </c>
      <c r="B148" s="13" t="s">
        <v>32</v>
      </c>
      <c r="C148" s="13" t="s">
        <v>40</v>
      </c>
      <c r="D148" s="13" t="s">
        <v>27</v>
      </c>
      <c r="E148" s="13" t="s">
        <v>28</v>
      </c>
      <c r="F148" s="13">
        <v>10.88</v>
      </c>
      <c r="G148" s="13">
        <v>10.49</v>
      </c>
      <c r="H148" s="13">
        <v>-3.6</v>
      </c>
      <c r="I148" s="13">
        <v>103</v>
      </c>
      <c r="J148" s="13">
        <v>117</v>
      </c>
      <c r="K148" s="13">
        <v>13.8</v>
      </c>
      <c r="L148" s="13">
        <v>27</v>
      </c>
      <c r="M148" s="13">
        <v>40</v>
      </c>
      <c r="N148" s="13">
        <v>6.3</v>
      </c>
      <c r="O148" s="13">
        <v>0</v>
      </c>
      <c r="P148" s="13" t="s">
        <v>29</v>
      </c>
      <c r="Q148" s="13">
        <v>0</v>
      </c>
      <c r="R148" s="13">
        <v>17.3</v>
      </c>
      <c r="S148" s="13" t="s">
        <v>3</v>
      </c>
      <c r="T148" s="13" t="s">
        <v>30</v>
      </c>
    </row>
    <row r="149" spans="1:20">
      <c r="A149" s="14" t="s">
        <v>196</v>
      </c>
      <c r="B149" s="14" t="s">
        <v>32</v>
      </c>
      <c r="C149" s="14" t="s">
        <v>55</v>
      </c>
      <c r="D149" s="14" t="s">
        <v>27</v>
      </c>
      <c r="E149" s="14" t="s">
        <v>28</v>
      </c>
      <c r="F149" s="14">
        <v>29.29</v>
      </c>
      <c r="G149" s="14">
        <v>32.14</v>
      </c>
      <c r="H149" s="14">
        <v>9.6999999999999993</v>
      </c>
      <c r="I149" s="14">
        <v>416</v>
      </c>
      <c r="J149" s="14">
        <v>395</v>
      </c>
      <c r="K149" s="14">
        <v>-5</v>
      </c>
      <c r="L149" s="14">
        <v>6</v>
      </c>
      <c r="M149" s="14">
        <v>10</v>
      </c>
      <c r="N149" s="14">
        <v>4.4000000000000004</v>
      </c>
      <c r="O149" s="14">
        <v>2</v>
      </c>
      <c r="P149" s="14" t="s">
        <v>29</v>
      </c>
      <c r="Q149" s="14">
        <v>0</v>
      </c>
      <c r="R149" s="14">
        <v>20.5</v>
      </c>
      <c r="S149" s="14" t="s">
        <v>3</v>
      </c>
      <c r="T149" s="14" t="s">
        <v>30</v>
      </c>
    </row>
    <row r="150" spans="1:20">
      <c r="A150" s="13" t="s">
        <v>197</v>
      </c>
      <c r="B150" s="13" t="s">
        <v>35</v>
      </c>
      <c r="C150" s="13" t="s">
        <v>33</v>
      </c>
      <c r="D150" s="13" t="s">
        <v>49</v>
      </c>
      <c r="E150" s="13" t="s">
        <v>41</v>
      </c>
      <c r="F150" s="13">
        <v>14.17</v>
      </c>
      <c r="G150" s="13">
        <v>14.12</v>
      </c>
      <c r="H150" s="13">
        <v>-0.3</v>
      </c>
      <c r="I150" s="13">
        <v>113</v>
      </c>
      <c r="J150" s="13">
        <v>136</v>
      </c>
      <c r="K150" s="13">
        <v>20.399999999999999</v>
      </c>
      <c r="L150" s="13">
        <v>15</v>
      </c>
      <c r="M150" s="13">
        <v>28</v>
      </c>
      <c r="N150" s="13">
        <v>9</v>
      </c>
      <c r="O150" s="13">
        <v>0</v>
      </c>
      <c r="P150" s="13" t="s">
        <v>29</v>
      </c>
      <c r="Q150" s="13">
        <v>0</v>
      </c>
      <c r="R150" s="13">
        <v>23.7</v>
      </c>
      <c r="S150" s="13" t="s">
        <v>3</v>
      </c>
      <c r="T150" s="13" t="s">
        <v>30</v>
      </c>
    </row>
    <row r="151" spans="1:20">
      <c r="A151" s="14" t="s">
        <v>198</v>
      </c>
      <c r="B151" s="14" t="s">
        <v>39</v>
      </c>
      <c r="C151" s="14" t="s">
        <v>59</v>
      </c>
      <c r="D151" s="14" t="s">
        <v>27</v>
      </c>
      <c r="E151" s="14" t="s">
        <v>41</v>
      </c>
      <c r="F151" s="14">
        <v>23.57</v>
      </c>
      <c r="G151" s="14">
        <v>25.36</v>
      </c>
      <c r="H151" s="14">
        <v>7.6</v>
      </c>
      <c r="I151" s="14">
        <v>421</v>
      </c>
      <c r="J151" s="14">
        <v>526</v>
      </c>
      <c r="K151" s="14">
        <v>25.1</v>
      </c>
      <c r="L151" s="14">
        <v>21</v>
      </c>
      <c r="M151" s="14">
        <v>8</v>
      </c>
      <c r="N151" s="14">
        <v>3.3</v>
      </c>
      <c r="O151" s="14">
        <v>2</v>
      </c>
      <c r="P151" s="14" t="s">
        <v>199</v>
      </c>
      <c r="Q151" s="14">
        <v>0</v>
      </c>
      <c r="R151" s="14">
        <v>27.1</v>
      </c>
      <c r="S151" s="14" t="s">
        <v>3</v>
      </c>
      <c r="T151" s="14" t="s">
        <v>30</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0"/>
  <sheetViews>
    <sheetView showGridLines="0" tabSelected="1" zoomScale="66" zoomScaleNormal="66" workbookViewId="0">
      <selection sqref="A1:Q2"/>
    </sheetView>
  </sheetViews>
  <sheetFormatPr defaultRowHeight="14.25"/>
  <cols>
    <col min="1" max="1" width="21.28515625" customWidth="1"/>
    <col min="2" max="2" width="9.85546875" customWidth="1"/>
    <col min="3" max="3" width="18.7109375" customWidth="1"/>
    <col min="4" max="4" width="11.5703125" customWidth="1"/>
    <col min="5" max="6" width="14.140625" customWidth="1"/>
    <col min="7" max="7" width="3.140625" customWidth="1"/>
    <col min="8" max="8" width="31.140625" customWidth="1"/>
    <col min="9" max="11" width="14.140625" customWidth="1"/>
    <col min="12" max="13" width="10.28515625" customWidth="1"/>
    <col min="14" max="14" width="17.28515625" customWidth="1"/>
    <col min="15" max="15" width="15.140625" customWidth="1"/>
    <col min="16" max="16" width="11.5703125" customWidth="1"/>
    <col min="17" max="17" width="3.140625" customWidth="1"/>
  </cols>
  <sheetData>
    <row r="1" spans="1:17" ht="10.15" customHeight="1">
      <c r="A1" s="62" t="s">
        <v>200</v>
      </c>
      <c r="B1" s="62"/>
      <c r="C1" s="62"/>
      <c r="D1" s="62"/>
      <c r="E1" s="62"/>
      <c r="F1" s="62"/>
      <c r="G1" s="62"/>
      <c r="H1" s="62"/>
      <c r="I1" s="62"/>
      <c r="J1" s="62"/>
      <c r="K1" s="62"/>
      <c r="L1" s="62"/>
      <c r="M1" s="62"/>
      <c r="N1" s="62"/>
      <c r="O1" s="62"/>
      <c r="P1" s="62"/>
      <c r="Q1" s="62"/>
    </row>
    <row r="2" spans="1:17" ht="44.1" customHeight="1">
      <c r="A2" s="62"/>
      <c r="B2" s="62"/>
      <c r="C2" s="62"/>
      <c r="D2" s="62"/>
      <c r="E2" s="62"/>
      <c r="F2" s="62"/>
      <c r="G2" s="62"/>
      <c r="H2" s="62"/>
      <c r="I2" s="62"/>
      <c r="J2" s="62"/>
      <c r="K2" s="62"/>
      <c r="L2" s="62"/>
      <c r="M2" s="62"/>
      <c r="N2" s="62"/>
      <c r="O2" s="62"/>
      <c r="P2" s="62"/>
      <c r="Q2" s="62"/>
    </row>
    <row r="3" spans="1:17" ht="3" customHeight="1">
      <c r="A3" s="17"/>
      <c r="B3" s="17"/>
      <c r="C3" s="17"/>
      <c r="D3" s="17"/>
      <c r="E3" s="17"/>
      <c r="F3" s="17"/>
      <c r="G3" s="18"/>
      <c r="H3" s="17"/>
      <c r="I3" s="17"/>
      <c r="J3" s="17"/>
      <c r="K3" s="17"/>
      <c r="L3" s="18"/>
      <c r="M3" s="17"/>
      <c r="N3" s="17"/>
      <c r="O3" s="17"/>
      <c r="P3" s="17"/>
      <c r="Q3" s="16"/>
    </row>
    <row r="4" spans="1:17" ht="22.15" customHeight="1" thickBot="1">
      <c r="A4" s="61" t="s">
        <v>201</v>
      </c>
      <c r="B4" s="61"/>
      <c r="C4" s="61"/>
      <c r="D4" s="61"/>
      <c r="E4" s="61"/>
      <c r="F4" s="61"/>
      <c r="G4" s="19"/>
      <c r="H4" s="20"/>
      <c r="I4" s="58" t="s">
        <v>202</v>
      </c>
      <c r="J4" s="58"/>
      <c r="K4" s="58"/>
      <c r="L4" s="58"/>
      <c r="M4" s="58"/>
      <c r="N4" s="58"/>
      <c r="O4" s="21"/>
      <c r="P4" s="21"/>
      <c r="Q4" s="16"/>
    </row>
    <row r="5" spans="1:17" ht="16.149999999999999" customHeight="1" thickTop="1">
      <c r="A5" s="65" t="s">
        <v>203</v>
      </c>
      <c r="B5" s="66"/>
      <c r="C5" s="71" t="s">
        <v>204</v>
      </c>
      <c r="D5" s="72"/>
      <c r="E5" s="73" t="s">
        <v>205</v>
      </c>
      <c r="F5" s="74"/>
      <c r="G5" s="19"/>
      <c r="H5" s="20"/>
      <c r="I5" s="65" t="s">
        <v>206</v>
      </c>
      <c r="J5" s="82"/>
      <c r="K5" s="83" t="s">
        <v>207</v>
      </c>
      <c r="L5" s="84"/>
      <c r="M5" s="85" t="s">
        <v>208</v>
      </c>
      <c r="N5" s="85"/>
      <c r="O5" s="20"/>
      <c r="P5" s="20"/>
      <c r="Q5" s="16"/>
    </row>
    <row r="6" spans="1:17" ht="36" customHeight="1">
      <c r="A6" s="78">
        <f>COUNTIF('Risk Distribution'!S:S,"High Risk")</f>
        <v>3</v>
      </c>
      <c r="B6" s="79"/>
      <c r="C6" s="63">
        <f>COUNTIF('Risk Distribution'!S:S,"Medium Risk")</f>
        <v>43</v>
      </c>
      <c r="D6" s="64"/>
      <c r="E6" s="76">
        <f>COUNTIF('Risk Distribution'!S:S,"Low Risk")</f>
        <v>104</v>
      </c>
      <c r="F6" s="77"/>
      <c r="G6" s="19"/>
      <c r="H6" s="20"/>
      <c r="I6" s="78">
        <f>COUNTIF('Sensor Data'!P:P,1)</f>
        <v>4935</v>
      </c>
      <c r="J6" s="89"/>
      <c r="K6" s="76">
        <f>COUNTIF('Sensor Data'!P:P,0)</f>
        <v>5065</v>
      </c>
      <c r="L6" s="77"/>
      <c r="M6" s="86" t="str">
        <f>ROUND(COUNTIF('Sensor Data'!P:P,1)/COUNTIF('Sensor Data'!P:P,"&gt;=0")*100,1)&amp;"%"</f>
        <v>49.4%</v>
      </c>
      <c r="N6" s="86"/>
      <c r="O6" s="20"/>
      <c r="P6" s="20"/>
      <c r="Q6" s="16"/>
    </row>
    <row r="7" spans="1:17" ht="6" customHeight="1">
      <c r="A7" s="20"/>
      <c r="B7" s="20"/>
      <c r="C7" s="20"/>
      <c r="D7" s="20"/>
      <c r="E7" s="20"/>
      <c r="F7" s="20"/>
      <c r="G7" s="19"/>
      <c r="H7" s="20"/>
      <c r="I7" s="20"/>
      <c r="J7" s="20"/>
      <c r="K7" s="20"/>
      <c r="L7" s="19"/>
      <c r="M7" s="20"/>
      <c r="N7" s="20"/>
      <c r="O7" s="20"/>
      <c r="P7" s="20"/>
      <c r="Q7" s="16"/>
    </row>
    <row r="8" spans="1:17" ht="16.149999999999999" customHeight="1">
      <c r="A8" s="67" t="s">
        <v>209</v>
      </c>
      <c r="B8" s="68"/>
      <c r="C8" s="67" t="s">
        <v>210</v>
      </c>
      <c r="D8" s="68"/>
      <c r="E8" s="67" t="s">
        <v>211</v>
      </c>
      <c r="F8" s="75"/>
      <c r="G8" s="19"/>
      <c r="H8" s="20"/>
      <c r="I8" s="90" t="s">
        <v>212</v>
      </c>
      <c r="J8" s="91"/>
      <c r="K8" s="90" t="s">
        <v>213</v>
      </c>
      <c r="L8" s="87"/>
      <c r="M8" s="87" t="s">
        <v>214</v>
      </c>
      <c r="N8" s="87"/>
      <c r="O8" s="20"/>
      <c r="P8" s="20"/>
      <c r="Q8" s="16"/>
    </row>
    <row r="9" spans="1:17" ht="36" customHeight="1">
      <c r="A9" s="69" t="str">
        <f>ROUND(AVERAGE('Risk Distribution'!H:H),1)&amp;"%"</f>
        <v>9.2%</v>
      </c>
      <c r="B9" s="70"/>
      <c r="C9" s="80" t="str">
        <f>ROUND(AVERAGE('Risk Distribution'!K:K),1)&amp;"%"</f>
        <v>16.7%</v>
      </c>
      <c r="D9" s="81"/>
      <c r="E9" s="59">
        <f>AVERAGE('Risk Distribution'!M:M)</f>
        <v>44.333333333333336</v>
      </c>
      <c r="F9" s="60"/>
      <c r="G9" s="19"/>
      <c r="H9" s="20"/>
      <c r="I9" s="59">
        <f>AVERAGEIF('Sensor Data'!P:P,1,'Sensor Data'!R:R)</f>
        <v>-12.667937208896076</v>
      </c>
      <c r="J9" s="88"/>
      <c r="K9" s="59">
        <f>AVERAGE('Sensor Data'!R:R)</f>
        <v>9.5103170006876278E-2</v>
      </c>
      <c r="L9" s="60"/>
      <c r="M9" s="60">
        <f>AVERAGEIF('Sensor Data'!P:P,1,'Sensor Data'!Q:Q)</f>
        <v>2.4000016134898177</v>
      </c>
      <c r="N9" s="60"/>
      <c r="O9" s="20"/>
      <c r="P9" s="20"/>
      <c r="Q9" s="16"/>
    </row>
    <row r="10" spans="1:17" ht="16.149999999999999" customHeight="1">
      <c r="A10" s="20"/>
      <c r="B10" s="20"/>
      <c r="C10" s="20"/>
      <c r="D10" s="20"/>
      <c r="E10" s="20"/>
      <c r="F10" s="20"/>
      <c r="G10" s="19"/>
      <c r="H10" s="20"/>
      <c r="I10" s="90" t="s">
        <v>215</v>
      </c>
      <c r="J10" s="87"/>
      <c r="K10" s="20"/>
      <c r="L10" s="19"/>
      <c r="M10" s="87" t="s">
        <v>216</v>
      </c>
      <c r="N10" s="87"/>
      <c r="O10" s="20"/>
      <c r="P10" s="20"/>
      <c r="Q10" s="16"/>
    </row>
    <row r="11" spans="1:17" ht="30" customHeight="1">
      <c r="A11" s="20"/>
      <c r="B11" s="20"/>
      <c r="C11" s="20"/>
      <c r="D11" s="20"/>
      <c r="E11" s="20"/>
      <c r="F11" s="20"/>
      <c r="G11" s="19"/>
      <c r="H11" s="20"/>
      <c r="I11" s="59">
        <f>AVERAGEIF('Sensor Data'!P:P,0,'Sensor Data'!K:K)</f>
        <v>87.530563045601369</v>
      </c>
      <c r="J11" s="60"/>
      <c r="K11" s="20"/>
      <c r="L11" s="19"/>
      <c r="M11" s="60">
        <f>AVERAGEIF('Sensor Data'!P:P,0,'Sensor Data'!Q:Q)</f>
        <v>2.3495424977599542</v>
      </c>
      <c r="N11" s="60"/>
      <c r="O11" s="20"/>
      <c r="P11" s="20"/>
      <c r="Q11" s="16"/>
    </row>
    <row r="12" spans="1:17" ht="12" customHeight="1">
      <c r="A12" s="20"/>
      <c r="B12" s="20"/>
      <c r="C12" s="20"/>
      <c r="D12" s="20"/>
      <c r="E12" s="20"/>
      <c r="F12" s="20"/>
      <c r="G12" s="19"/>
      <c r="H12" s="20"/>
      <c r="I12" s="20"/>
      <c r="J12" s="20"/>
      <c r="K12" s="20"/>
      <c r="L12" s="19"/>
      <c r="M12" s="20"/>
      <c r="N12" s="20"/>
      <c r="O12" s="20"/>
      <c r="P12" s="20"/>
      <c r="Q12" s="16"/>
    </row>
    <row r="13" spans="1:17" ht="22.15" customHeight="1" thickBot="1">
      <c r="A13" s="61" t="s">
        <v>217</v>
      </c>
      <c r="B13" s="61"/>
      <c r="C13" s="61"/>
      <c r="D13" s="61"/>
      <c r="E13" s="61"/>
      <c r="F13" s="61"/>
      <c r="G13" s="19"/>
      <c r="H13" s="61" t="s">
        <v>218</v>
      </c>
      <c r="I13" s="61"/>
      <c r="J13" s="61"/>
      <c r="K13" s="61"/>
      <c r="L13" s="19"/>
      <c r="M13" s="61" t="s">
        <v>219</v>
      </c>
      <c r="N13" s="61"/>
      <c r="O13" s="61"/>
      <c r="P13" s="61"/>
      <c r="Q13" s="16"/>
    </row>
    <row r="14" spans="1:17" ht="22.15" customHeight="1" thickTop="1">
      <c r="A14" s="22" t="s">
        <v>220</v>
      </c>
      <c r="B14" s="22" t="s">
        <v>221</v>
      </c>
      <c r="C14" s="22" t="s">
        <v>2</v>
      </c>
      <c r="D14" s="22" t="s">
        <v>222</v>
      </c>
      <c r="E14" s="22" t="s">
        <v>3</v>
      </c>
      <c r="F14" s="22" t="s">
        <v>223</v>
      </c>
      <c r="G14" s="19"/>
      <c r="H14" s="22" t="s">
        <v>224</v>
      </c>
      <c r="I14" s="22" t="s">
        <v>221</v>
      </c>
      <c r="J14" s="22" t="s">
        <v>225</v>
      </c>
      <c r="K14" s="22" t="s">
        <v>226</v>
      </c>
      <c r="L14" s="19"/>
      <c r="M14" s="22" t="s">
        <v>227</v>
      </c>
      <c r="N14" s="22" t="s">
        <v>228</v>
      </c>
      <c r="O14" s="22" t="s">
        <v>229</v>
      </c>
      <c r="P14" s="22" t="s">
        <v>230</v>
      </c>
      <c r="Q14" s="16"/>
    </row>
    <row r="15" spans="1:17" ht="22.15" customHeight="1">
      <c r="A15" s="23" t="s">
        <v>54</v>
      </c>
      <c r="B15" s="24">
        <f>COUNTIF('Risk Distribution'!B:B,"Commercial")</f>
        <v>24</v>
      </c>
      <c r="C15" s="25">
        <f>COUNTIFS('Risk Distribution'!B:B,"Commercial",'Risk Distribution'!S:S,"High Risk")</f>
        <v>1</v>
      </c>
      <c r="D15" s="26">
        <f>COUNTIFS('Risk Distribution'!B:B,"Commercial",'Risk Distribution'!S:S,"Medium Risk")</f>
        <v>7</v>
      </c>
      <c r="E15" s="27">
        <f>COUNTIFS('Risk Distribution'!B:B,"Commercial",'Risk Distribution'!S:S,"Low Risk")</f>
        <v>16</v>
      </c>
      <c r="F15" s="24">
        <f>E15</f>
        <v>16</v>
      </c>
      <c r="G15" s="19"/>
      <c r="H15" s="23" t="s">
        <v>231</v>
      </c>
      <c r="I15" s="24">
        <f>COUNTIF('Sensor Data'!N:N,"Adjust Schedule")</f>
        <v>1930</v>
      </c>
      <c r="J15" s="24">
        <f>COUNTIFS('Sensor Data'!N:N,"Adjust Schedule",'Sensor Data'!P:P,1)</f>
        <v>987</v>
      </c>
      <c r="K15" s="26" t="str">
        <f>ROUND(COUNTIFS('Sensor Data'!N:N,"Adjust Schedule",'Sensor Data'!P:P,1)/COUNTIF('Sensor Data'!N:N,"Adjust Schedule")*100,1)&amp;"%"</f>
        <v>51.1%</v>
      </c>
      <c r="L15" s="19"/>
      <c r="M15" s="28" t="s">
        <v>27</v>
      </c>
      <c r="N15" s="29">
        <f>ROUND(AVERAGEIF('Risk Distribution'!D:D,"Lump Sum",'Risk Distribution'!H:H),1)/100</f>
        <v>0.11</v>
      </c>
      <c r="O15" s="30">
        <f>ROUND(AVERAGEIF('Risk Distribution'!D:D,"Lump Sum",'Risk Distribution'!K:K),1)/100</f>
        <v>0.16699999999999998</v>
      </c>
      <c r="P15" s="24">
        <f>COUNTIF('Risk Distribution'!$D:$D,M15)</f>
        <v>42</v>
      </c>
      <c r="Q15" s="16"/>
    </row>
    <row r="16" spans="1:17" ht="22.15" customHeight="1">
      <c r="A16" s="31" t="s">
        <v>25</v>
      </c>
      <c r="B16" s="32">
        <f>COUNTIF('Project Risk Data'!B:B,"Education")</f>
        <v>28</v>
      </c>
      <c r="C16" s="33">
        <f>COUNTIFS('Risk Distribution'!B:B,"Education",'Risk Distribution'!S:S,"High Risk")</f>
        <v>1</v>
      </c>
      <c r="D16" s="34">
        <f>COUNTIFS('Risk Distribution'!B:B,"Education",'Risk Distribution'!S:S,"Medium Risk")</f>
        <v>10</v>
      </c>
      <c r="E16" s="35">
        <f>COUNTIFS('Risk Distribution'!B:B,"Education",'Risk Distribution'!S:S,"Low Risk")</f>
        <v>17</v>
      </c>
      <c r="F16" s="32">
        <f t="shared" ref="F16:F20" si="0">E16</f>
        <v>17</v>
      </c>
      <c r="G16" s="19"/>
      <c r="H16" s="31" t="s">
        <v>232</v>
      </c>
      <c r="I16" s="32">
        <f>COUNTIF('Sensor Data'!N:N,"Enhance Safety Measures")</f>
        <v>2040</v>
      </c>
      <c r="J16" s="32">
        <f>COUNTIFS('Sensor Data'!N:N,"Enhance Safety Measures",'Sensor Data'!P:P,1)</f>
        <v>1001</v>
      </c>
      <c r="K16" s="34" t="str">
        <f>ROUND(COUNTIFS('Sensor Data'!N:N,"Enhance Safety Measures",'Sensor Data'!P:P,1)/COUNTIF('Sensor Data'!N:N,"Enhance Safety Measures")*100,1)&amp;"%"</f>
        <v>49.1%</v>
      </c>
      <c r="L16" s="19"/>
      <c r="M16" s="36" t="s">
        <v>49</v>
      </c>
      <c r="N16" s="37">
        <f>ROUND(AVERAGEIF('Risk Distribution'!D:D,"GMP",'Risk Distribution'!H:H),1)/100</f>
        <v>0.1</v>
      </c>
      <c r="O16" s="38">
        <f>ROUND(AVERAGEIF('Risk Distribution'!D:D,"GMP",'Risk Distribution'!K:K),1)/100</f>
        <v>0.18100000000000002</v>
      </c>
      <c r="P16" s="32">
        <f>COUNTIF('Risk Distribution'!$D:$D,M16)</f>
        <v>31</v>
      </c>
      <c r="Q16" s="16"/>
    </row>
    <row r="17" spans="1:17" ht="22.15" customHeight="1">
      <c r="A17" s="39" t="s">
        <v>32</v>
      </c>
      <c r="B17" s="40">
        <f>COUNTIF('Risk Distribution'!B:B,"Healthcare")</f>
        <v>25</v>
      </c>
      <c r="C17" s="41">
        <f>COUNTIFS('Risk Distribution'!B:B,"Healthcare",'Risk Distribution'!S:S,"High Risk")</f>
        <v>0</v>
      </c>
      <c r="D17" s="42">
        <f>COUNTIFS('Risk Distribution'!B:B,"Healthcare",'Risk Distribution'!S:S,"Medium Risk")</f>
        <v>7</v>
      </c>
      <c r="E17" s="43">
        <f>COUNTIFS('Project Risk Data'!B:B,"Healthcare",'Project Risk Data'!S:S,"Low Risk")</f>
        <v>18</v>
      </c>
      <c r="F17" s="40">
        <f t="shared" si="0"/>
        <v>18</v>
      </c>
      <c r="G17" s="19"/>
      <c r="H17" s="39" t="s">
        <v>233</v>
      </c>
      <c r="I17" s="40">
        <f>COUNTIF('Sensor Data'!N:N,"Increase Machinery Efficiency")</f>
        <v>2029</v>
      </c>
      <c r="J17" s="40">
        <f>COUNTIFS('Sensor Data'!N:N,"Increase Machinery Efficiency",'Sensor Data'!P:P,1)</f>
        <v>1012</v>
      </c>
      <c r="K17" s="42" t="str">
        <f>ROUND(COUNTIFS('Sensor Data'!N:N,"Increase Machinery Efficiency",'Sensor Data'!P:P,1)/COUNTIF('Sensor Data'!N:N,"Increase Machinery Efficiency")*100,1)&amp;"%"</f>
        <v>49.9%</v>
      </c>
      <c r="L17" s="19"/>
      <c r="M17" s="44" t="s">
        <v>36</v>
      </c>
      <c r="N17" s="45">
        <f>ROUND(AVERAGEIF('Risk Distribution'!D:D,"Cost-Plus",'Risk Distribution'!H:H),1)/100</f>
        <v>5.5E-2</v>
      </c>
      <c r="O17" s="46">
        <f>ROUND(AVERAGEIF('Risk Distribution'!D:D,"Cost-Plus",'Risk Distribution'!K:K),1)/100</f>
        <v>0.154</v>
      </c>
      <c r="P17" s="40">
        <f>COUNTIF('Risk Distribution'!$D:$D,M17)</f>
        <v>47</v>
      </c>
      <c r="Q17" s="16"/>
    </row>
    <row r="18" spans="1:17" ht="22.15" customHeight="1">
      <c r="A18" s="31" t="s">
        <v>46</v>
      </c>
      <c r="B18" s="32">
        <f>COUNTIF('Project Risk Data'!B:B,"Industrial")</f>
        <v>29</v>
      </c>
      <c r="C18" s="33">
        <f>COUNTIFS('Risk Distribution'!B:B,"Industrial",'Risk Distribution'!S:S,"High Risk")</f>
        <v>0</v>
      </c>
      <c r="D18" s="34">
        <f>COUNTIFS('Risk Distribution'!B:B,"Industrial",'Risk Distribution'!S:S,"Medium Risk")</f>
        <v>8</v>
      </c>
      <c r="E18" s="35">
        <f>COUNTIFS('Risk Distribution'!B:B,"Industrial",'Risk Distribution'!S:S,"Low Risk")</f>
        <v>21</v>
      </c>
      <c r="F18" s="32">
        <f t="shared" si="0"/>
        <v>21</v>
      </c>
      <c r="G18" s="19"/>
      <c r="H18" s="31" t="s">
        <v>234</v>
      </c>
      <c r="I18" s="32">
        <f>COUNTIF('Sensor Data'!N:N,"Optimize Material Usage")</f>
        <v>1999</v>
      </c>
      <c r="J18" s="32">
        <f>COUNTIFS('Sensor Data'!N:N,"Optimize Material Usage",'Sensor Data'!P:P,1)</f>
        <v>973</v>
      </c>
      <c r="K18" s="34" t="str">
        <f>ROUND(COUNTIFS('Sensor Data'!N:N,"Optimize Material Usage",'Sensor Data'!P:P,1)/COUNTIF('Sensor Data'!N:N,"Optimize Material Usage")*100,1)&amp;"%"</f>
        <v>48.7%</v>
      </c>
      <c r="L18" s="19"/>
      <c r="M18" s="47" t="s">
        <v>52</v>
      </c>
      <c r="N18" s="48">
        <f>ROUND(AVERAGEIF('Risk Distribution'!D:D,"Design-Build",'Risk Distribution'!H:H),1)/100</f>
        <v>0.11699999999999999</v>
      </c>
      <c r="O18" s="49">
        <f>ROUND(AVERAGEIF('Risk Distribution'!D:D,"Design-Build",'Risk Distribution'!K:K),1)/100</f>
        <v>0.17300000000000001</v>
      </c>
      <c r="P18" s="50">
        <f>COUNTIF('Risk Distribution'!$D:$D,M18)</f>
        <v>30</v>
      </c>
      <c r="Q18" s="16"/>
    </row>
    <row r="19" spans="1:17" ht="22.15" customHeight="1">
      <c r="A19" s="39" t="s">
        <v>39</v>
      </c>
      <c r="B19" s="40">
        <f>COUNTIF('Risk Distribution'!B:B,"Infrastructure")</f>
        <v>19</v>
      </c>
      <c r="C19" s="41">
        <f>COUNTIFS('Risk Distribution'!B:B,"Infrastructure",'Risk Distribution'!S:S,"High Risk")</f>
        <v>1</v>
      </c>
      <c r="D19" s="42">
        <f>COUNTIFS('Risk Distribution'!B:B,"Infrastructure",'Risk Distribution'!S:S,"Medium Risk")</f>
        <v>9</v>
      </c>
      <c r="E19" s="43">
        <f>COUNTIFS('Risk Distribution'!B:B,"Infrastructure",'Project Risk Data'!S:S,"Low Risk")</f>
        <v>9</v>
      </c>
      <c r="F19" s="40">
        <f t="shared" si="0"/>
        <v>9</v>
      </c>
      <c r="G19" s="19"/>
      <c r="H19" s="51" t="s">
        <v>235</v>
      </c>
      <c r="I19" s="52">
        <f>COUNTIF('Sensor Data'!N:N,"Reallocate Workers")</f>
        <v>2002</v>
      </c>
      <c r="J19" s="52">
        <f>COUNTIFS('Sensor Data'!N:N,"Reallocate Workers",'Sensor Data'!P:P,1)</f>
        <v>962</v>
      </c>
      <c r="K19" s="53" t="str">
        <f>ROUND(COUNTIFS('Sensor Data'!N:N,"Reallocate Workers",'Sensor Data'!P:P,1)/COUNTIF('Sensor Data'!N:N,"Reallocate Workers")*100,1)&amp;"%"</f>
        <v>48.1%</v>
      </c>
      <c r="L19" s="19"/>
      <c r="M19" s="20"/>
      <c r="N19" s="20"/>
      <c r="O19" s="20"/>
      <c r="P19" s="20"/>
      <c r="Q19" s="16"/>
    </row>
    <row r="20" spans="1:17" ht="22.15" customHeight="1">
      <c r="A20" s="54" t="s">
        <v>35</v>
      </c>
      <c r="B20" s="50">
        <f>COUNTIF('Risk Distribution'!B:B,"Multifamily")</f>
        <v>25</v>
      </c>
      <c r="C20" s="55">
        <f>COUNTIFS('Risk Distribution'!B:B,"Multifamily",'Risk Distribution'!S:S,"High Risk")</f>
        <v>0</v>
      </c>
      <c r="D20" s="56">
        <f>COUNTIFS('Risk Distribution'!B:B,"Multifamily",'Risk Distribution'!S:S,"Medium Risk")</f>
        <v>2</v>
      </c>
      <c r="E20" s="57">
        <f>COUNTIFS('Project Risk Data'!B:B,"Multifamily",'Risk Distribution'!S:S,"Low Risk")</f>
        <v>23</v>
      </c>
      <c r="F20" s="50">
        <f t="shared" si="0"/>
        <v>23</v>
      </c>
      <c r="G20" s="19"/>
      <c r="H20" s="20"/>
      <c r="I20" s="20"/>
      <c r="J20" s="20"/>
      <c r="K20" s="20"/>
      <c r="L20" s="19"/>
      <c r="M20" s="20"/>
      <c r="N20" s="20"/>
      <c r="O20" s="20"/>
      <c r="P20" s="20"/>
      <c r="Q20" s="16"/>
    </row>
    <row r="21" spans="1:17">
      <c r="A21" s="15"/>
      <c r="B21" s="15"/>
      <c r="C21" s="15"/>
      <c r="D21" s="15"/>
      <c r="E21" s="15"/>
      <c r="F21" s="15"/>
      <c r="G21" s="16"/>
      <c r="H21" s="15"/>
      <c r="I21" s="15"/>
      <c r="J21" s="15"/>
      <c r="K21" s="15"/>
      <c r="L21" s="16"/>
      <c r="M21" s="15"/>
      <c r="N21" s="15"/>
      <c r="O21" s="15"/>
      <c r="P21" s="15"/>
      <c r="Q21" s="16"/>
    </row>
    <row r="22" spans="1:17">
      <c r="A22" s="15"/>
      <c r="B22" s="15"/>
      <c r="C22" s="15"/>
      <c r="D22" s="15"/>
      <c r="E22" s="15"/>
      <c r="F22" s="15"/>
      <c r="G22" s="16"/>
      <c r="H22" s="15"/>
      <c r="I22" s="15"/>
      <c r="J22" s="15"/>
      <c r="K22" s="15"/>
      <c r="L22" s="16"/>
      <c r="M22" s="15"/>
      <c r="N22" s="15"/>
      <c r="O22" s="15"/>
      <c r="P22" s="15"/>
      <c r="Q22" s="16"/>
    </row>
    <row r="23" spans="1:17">
      <c r="A23" s="15"/>
      <c r="B23" s="15"/>
      <c r="C23" s="15"/>
      <c r="D23" s="15"/>
      <c r="E23" s="15"/>
      <c r="F23" s="15"/>
      <c r="G23" s="16"/>
      <c r="H23" s="15"/>
      <c r="I23" s="15"/>
      <c r="J23" s="15"/>
      <c r="K23" s="15"/>
      <c r="L23" s="16"/>
      <c r="M23" s="15"/>
      <c r="N23" s="15"/>
      <c r="O23" s="15"/>
      <c r="P23" s="15"/>
      <c r="Q23" s="16"/>
    </row>
    <row r="24" spans="1:17">
      <c r="A24" s="15"/>
      <c r="B24" s="15"/>
      <c r="C24" s="15"/>
      <c r="D24" s="15"/>
      <c r="E24" s="15"/>
      <c r="F24" s="15"/>
      <c r="G24" s="16"/>
      <c r="H24" s="15"/>
      <c r="I24" s="15"/>
      <c r="J24" s="15"/>
      <c r="K24" s="15"/>
      <c r="L24" s="16"/>
      <c r="M24" s="15"/>
      <c r="N24" s="15"/>
      <c r="O24" s="15"/>
      <c r="P24" s="15"/>
      <c r="Q24" s="16"/>
    </row>
    <row r="25" spans="1:17">
      <c r="A25" s="15"/>
      <c r="B25" s="15"/>
      <c r="C25" s="15"/>
      <c r="D25" s="15"/>
      <c r="E25" s="15"/>
      <c r="F25" s="15"/>
      <c r="G25" s="16"/>
      <c r="H25" s="15"/>
      <c r="I25" s="15"/>
      <c r="J25" s="15"/>
      <c r="K25" s="15"/>
      <c r="L25" s="16"/>
      <c r="M25" s="15"/>
      <c r="N25" s="15"/>
      <c r="O25" s="15"/>
      <c r="P25" s="15"/>
      <c r="Q25" s="16"/>
    </row>
    <row r="26" spans="1:17">
      <c r="A26" s="15"/>
      <c r="B26" s="15"/>
      <c r="C26" s="15"/>
      <c r="D26" s="15"/>
      <c r="E26" s="15"/>
      <c r="F26" s="15"/>
      <c r="G26" s="16"/>
      <c r="H26" s="15"/>
      <c r="I26" s="15"/>
      <c r="J26" s="15"/>
      <c r="K26" s="15"/>
      <c r="L26" s="16"/>
      <c r="M26" s="15"/>
      <c r="N26" s="15"/>
      <c r="O26" s="15"/>
      <c r="P26" s="15"/>
      <c r="Q26" s="16"/>
    </row>
    <row r="27" spans="1:17">
      <c r="A27" s="15"/>
      <c r="B27" s="15"/>
      <c r="C27" s="15"/>
      <c r="D27" s="15"/>
      <c r="E27" s="15"/>
      <c r="F27" s="15"/>
      <c r="G27" s="16"/>
      <c r="H27" s="15"/>
      <c r="I27" s="15"/>
      <c r="J27" s="15"/>
      <c r="K27" s="15"/>
      <c r="L27" s="16"/>
      <c r="M27" s="15"/>
      <c r="N27" s="15"/>
      <c r="O27" s="15"/>
      <c r="P27" s="15"/>
      <c r="Q27" s="16"/>
    </row>
    <row r="28" spans="1:17">
      <c r="A28" s="15"/>
      <c r="B28" s="15"/>
      <c r="C28" s="15"/>
      <c r="D28" s="15"/>
      <c r="E28" s="15"/>
      <c r="F28" s="15"/>
      <c r="G28" s="16"/>
      <c r="H28" s="15"/>
      <c r="I28" s="15"/>
      <c r="J28" s="15"/>
      <c r="K28" s="15"/>
      <c r="L28" s="16"/>
      <c r="M28" s="15"/>
      <c r="N28" s="15"/>
      <c r="O28" s="15"/>
      <c r="P28" s="15"/>
      <c r="Q28" s="16"/>
    </row>
    <row r="29" spans="1:17">
      <c r="A29" s="15"/>
      <c r="B29" s="15"/>
      <c r="C29" s="15"/>
      <c r="D29" s="15"/>
      <c r="E29" s="15"/>
      <c r="F29" s="15"/>
      <c r="G29" s="16"/>
      <c r="H29" s="15"/>
      <c r="I29" s="15"/>
      <c r="J29" s="15"/>
      <c r="K29" s="15"/>
      <c r="L29" s="16"/>
      <c r="M29" s="15"/>
      <c r="N29" s="15"/>
      <c r="O29" s="15"/>
      <c r="P29" s="15"/>
      <c r="Q29" s="16"/>
    </row>
    <row r="30" spans="1:17">
      <c r="A30" s="15"/>
      <c r="B30" s="15"/>
      <c r="C30" s="15"/>
      <c r="D30" s="15"/>
      <c r="E30" s="15"/>
      <c r="F30" s="15"/>
      <c r="G30" s="16"/>
      <c r="H30" s="15"/>
      <c r="I30" s="15"/>
      <c r="J30" s="15"/>
      <c r="K30" s="15"/>
      <c r="L30" s="16"/>
      <c r="M30" s="15"/>
      <c r="N30" s="15"/>
      <c r="O30" s="15"/>
      <c r="P30" s="15"/>
      <c r="Q30" s="16"/>
    </row>
    <row r="31" spans="1:17">
      <c r="A31" s="15"/>
      <c r="B31" s="15"/>
      <c r="C31" s="15"/>
      <c r="D31" s="15"/>
      <c r="E31" s="15"/>
      <c r="F31" s="15"/>
      <c r="G31" s="16"/>
      <c r="H31" s="15"/>
      <c r="I31" s="15"/>
      <c r="J31" s="15"/>
      <c r="K31" s="15"/>
      <c r="L31" s="16"/>
      <c r="M31" s="15"/>
      <c r="N31" s="15"/>
      <c r="O31" s="15"/>
      <c r="P31" s="15"/>
      <c r="Q31" s="16"/>
    </row>
    <row r="32" spans="1:17">
      <c r="A32" s="15"/>
      <c r="B32" s="15"/>
      <c r="C32" s="15"/>
      <c r="D32" s="15"/>
      <c r="E32" s="15"/>
      <c r="F32" s="15"/>
      <c r="G32" s="16"/>
      <c r="H32" s="15"/>
      <c r="I32" s="15"/>
      <c r="J32" s="15"/>
      <c r="K32" s="15"/>
      <c r="L32" s="16"/>
      <c r="M32" s="15"/>
      <c r="N32" s="15"/>
      <c r="O32" s="15"/>
      <c r="P32" s="15"/>
      <c r="Q32" s="16"/>
    </row>
    <row r="33" spans="1:17">
      <c r="A33" s="15"/>
      <c r="B33" s="15"/>
      <c r="C33" s="15"/>
      <c r="D33" s="15"/>
      <c r="E33" s="15"/>
      <c r="F33" s="15"/>
      <c r="G33" s="16"/>
      <c r="H33" s="15"/>
      <c r="I33" s="15"/>
      <c r="J33" s="15"/>
      <c r="K33" s="15"/>
      <c r="L33" s="16"/>
      <c r="M33" s="15"/>
      <c r="N33" s="15"/>
      <c r="O33" s="15"/>
      <c r="P33" s="15"/>
      <c r="Q33" s="16"/>
    </row>
    <row r="34" spans="1:17">
      <c r="A34" s="15"/>
      <c r="B34" s="15"/>
      <c r="C34" s="15"/>
      <c r="D34" s="15"/>
      <c r="E34" s="15"/>
      <c r="F34" s="15"/>
      <c r="G34" s="16"/>
      <c r="H34" s="15"/>
      <c r="I34" s="15"/>
      <c r="J34" s="15"/>
      <c r="K34" s="15"/>
      <c r="L34" s="16"/>
      <c r="M34" s="15"/>
      <c r="N34" s="15"/>
      <c r="O34" s="15"/>
      <c r="P34" s="15"/>
      <c r="Q34" s="16"/>
    </row>
    <row r="35" spans="1:17">
      <c r="A35" s="15"/>
      <c r="B35" s="15"/>
      <c r="C35" s="15"/>
      <c r="D35" s="15"/>
      <c r="E35" s="15"/>
      <c r="F35" s="15"/>
      <c r="G35" s="16"/>
      <c r="H35" s="15"/>
      <c r="I35" s="15"/>
      <c r="J35" s="15"/>
      <c r="K35" s="15"/>
      <c r="L35" s="16"/>
      <c r="M35" s="15"/>
      <c r="N35" s="15"/>
      <c r="O35" s="15"/>
      <c r="P35" s="15"/>
      <c r="Q35" s="16"/>
    </row>
    <row r="36" spans="1:17">
      <c r="A36" s="15"/>
      <c r="B36" s="15"/>
      <c r="C36" s="15"/>
      <c r="D36" s="15"/>
      <c r="E36" s="15"/>
      <c r="F36" s="15"/>
      <c r="G36" s="16"/>
      <c r="H36" s="15"/>
      <c r="I36" s="15"/>
      <c r="J36" s="15"/>
      <c r="K36" s="15"/>
      <c r="L36" s="16"/>
      <c r="M36" s="15"/>
      <c r="N36" s="15"/>
      <c r="O36" s="15"/>
      <c r="P36" s="15"/>
      <c r="Q36" s="16"/>
    </row>
    <row r="37" spans="1:17">
      <c r="A37" s="15"/>
      <c r="B37" s="15"/>
      <c r="C37" s="15"/>
      <c r="D37" s="15"/>
      <c r="E37" s="15"/>
      <c r="F37" s="15"/>
      <c r="G37" s="16"/>
      <c r="H37" s="15"/>
      <c r="I37" s="15"/>
      <c r="J37" s="15"/>
      <c r="K37" s="15"/>
      <c r="L37" s="16"/>
      <c r="M37" s="15"/>
      <c r="N37" s="15"/>
      <c r="O37" s="15"/>
      <c r="P37" s="15"/>
      <c r="Q37" s="16"/>
    </row>
    <row r="38" spans="1:17">
      <c r="A38" s="15"/>
      <c r="B38" s="15"/>
      <c r="C38" s="15"/>
      <c r="D38" s="15"/>
      <c r="E38" s="15"/>
      <c r="F38" s="15"/>
      <c r="G38" s="16"/>
      <c r="H38" s="15"/>
      <c r="I38" s="15"/>
      <c r="J38" s="15"/>
      <c r="K38" s="15"/>
      <c r="L38" s="16"/>
      <c r="M38" s="15"/>
      <c r="N38" s="15"/>
      <c r="O38" s="15"/>
      <c r="P38" s="15"/>
      <c r="Q38" s="16"/>
    </row>
    <row r="39" spans="1:17">
      <c r="A39" s="15"/>
      <c r="B39" s="15"/>
      <c r="C39" s="15"/>
      <c r="D39" s="15"/>
      <c r="E39" s="15"/>
      <c r="F39" s="15"/>
      <c r="G39" s="16"/>
      <c r="H39" s="15"/>
      <c r="I39" s="15"/>
      <c r="J39" s="15"/>
      <c r="K39" s="15"/>
      <c r="L39" s="16"/>
      <c r="M39" s="15"/>
      <c r="N39" s="15"/>
      <c r="O39" s="15"/>
      <c r="P39" s="15"/>
      <c r="Q39" s="16"/>
    </row>
    <row r="40" spans="1:17">
      <c r="A40" s="15"/>
      <c r="B40" s="15"/>
      <c r="C40" s="15"/>
      <c r="D40" s="15"/>
      <c r="E40" s="15"/>
      <c r="F40" s="15"/>
      <c r="G40" s="16"/>
      <c r="H40" s="15"/>
      <c r="I40" s="15"/>
      <c r="J40" s="15"/>
      <c r="K40" s="15"/>
      <c r="L40" s="16"/>
      <c r="M40" s="15"/>
      <c r="N40" s="15"/>
      <c r="O40" s="15"/>
      <c r="P40" s="15"/>
      <c r="Q40" s="16"/>
    </row>
  </sheetData>
  <mergeCells count="34">
    <mergeCell ref="M13:P13"/>
    <mergeCell ref="I5:J5"/>
    <mergeCell ref="K5:L5"/>
    <mergeCell ref="M5:N5"/>
    <mergeCell ref="M6:N6"/>
    <mergeCell ref="M10:N10"/>
    <mergeCell ref="M11:N11"/>
    <mergeCell ref="I9:J9"/>
    <mergeCell ref="I6:J6"/>
    <mergeCell ref="K6:L6"/>
    <mergeCell ref="I10:J10"/>
    <mergeCell ref="I11:J11"/>
    <mergeCell ref="M9:N9"/>
    <mergeCell ref="I8:J8"/>
    <mergeCell ref="K8:L8"/>
    <mergeCell ref="M8:N8"/>
    <mergeCell ref="H13:K13"/>
    <mergeCell ref="A5:B5"/>
    <mergeCell ref="A8:B8"/>
    <mergeCell ref="C8:D8"/>
    <mergeCell ref="A9:B9"/>
    <mergeCell ref="A13:F13"/>
    <mergeCell ref="C5:D5"/>
    <mergeCell ref="E5:F5"/>
    <mergeCell ref="E8:F8"/>
    <mergeCell ref="E9:F9"/>
    <mergeCell ref="E6:F6"/>
    <mergeCell ref="A6:B6"/>
    <mergeCell ref="C9:D9"/>
    <mergeCell ref="I4:N4"/>
    <mergeCell ref="K9:L9"/>
    <mergeCell ref="A4:F4"/>
    <mergeCell ref="A1:Q2"/>
    <mergeCell ref="C6:D6"/>
  </mergeCells>
  <pageMargins left="0.75" right="0.75" top="1" bottom="1" header="0.5" footer="0.5"/>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35F42-1E2A-4E5C-94DB-919F912D9FF4}">
  <dimension ref="A1:S10001"/>
  <sheetViews>
    <sheetView zoomScale="60" zoomScaleNormal="60" workbookViewId="0">
      <selection activeCell="V23" sqref="V23"/>
    </sheetView>
  </sheetViews>
  <sheetFormatPr defaultRowHeight="14.25"/>
  <cols>
    <col min="1" max="1" width="13.28515625" bestFit="1" customWidth="1"/>
    <col min="2" max="2" width="11.140625" bestFit="1" customWidth="1"/>
    <col min="3" max="3" width="13.5703125" bestFit="1" customWidth="1"/>
    <col min="4" max="5" width="11.7109375" bestFit="1" customWidth="1"/>
    <col min="6" max="6" width="15.7109375" bestFit="1" customWidth="1"/>
    <col min="7" max="7" width="20.42578125" bestFit="1" customWidth="1"/>
    <col min="8" max="8" width="14.85546875" bestFit="1" customWidth="1"/>
    <col min="9" max="9" width="14.42578125" bestFit="1" customWidth="1"/>
    <col min="10" max="10" width="16.42578125" bestFit="1" customWidth="1"/>
    <col min="11" max="11" width="19.85546875" bestFit="1" customWidth="1"/>
    <col min="12" max="12" width="11.7109375" bestFit="1" customWidth="1"/>
    <col min="13" max="13" width="20" bestFit="1" customWidth="1"/>
    <col min="14" max="14" width="24.140625" bestFit="1" customWidth="1"/>
    <col min="15" max="15" width="18.85546875" bestFit="1" customWidth="1"/>
    <col min="16" max="16" width="10.7109375" bestFit="1" customWidth="1"/>
    <col min="17" max="17" width="18.28515625" bestFit="1" customWidth="1"/>
    <col min="18" max="18" width="16.140625" bestFit="1" customWidth="1"/>
    <col min="19" max="19" width="12.140625" hidden="1" customWidth="1"/>
  </cols>
  <sheetData>
    <row r="1" spans="1:19">
      <c r="A1" t="s">
        <v>236</v>
      </c>
      <c r="B1" t="s">
        <v>237</v>
      </c>
      <c r="C1" t="s">
        <v>238</v>
      </c>
      <c r="D1" t="s">
        <v>239</v>
      </c>
      <c r="E1" t="s">
        <v>240</v>
      </c>
      <c r="F1" t="s">
        <v>241</v>
      </c>
      <c r="G1" t="s">
        <v>242</v>
      </c>
      <c r="H1" t="s">
        <v>243</v>
      </c>
      <c r="I1" t="s">
        <v>244</v>
      </c>
      <c r="J1" t="s">
        <v>19</v>
      </c>
      <c r="K1" t="s">
        <v>245</v>
      </c>
      <c r="L1" t="s">
        <v>22</v>
      </c>
      <c r="M1" t="s">
        <v>246</v>
      </c>
      <c r="N1" t="s">
        <v>247</v>
      </c>
      <c r="O1" t="s">
        <v>248</v>
      </c>
      <c r="P1" t="s">
        <v>249</v>
      </c>
      <c r="Q1" t="s">
        <v>250</v>
      </c>
      <c r="R1" t="s">
        <v>251</v>
      </c>
      <c r="S1" t="s">
        <v>252</v>
      </c>
    </row>
    <row r="2" spans="1:19">
      <c r="A2" s="11">
        <v>44927</v>
      </c>
      <c r="B2" t="s">
        <v>253</v>
      </c>
      <c r="C2">
        <v>26.236203565420901</v>
      </c>
      <c r="D2">
        <v>42.418449108001901</v>
      </c>
      <c r="E2">
        <v>36.499915549498503</v>
      </c>
      <c r="F2">
        <v>674.33011153495704</v>
      </c>
      <c r="G2">
        <v>184.51041854198701</v>
      </c>
      <c r="H2">
        <v>18</v>
      </c>
      <c r="I2">
        <v>8.6505981548809896E-2</v>
      </c>
      <c r="J2">
        <v>0</v>
      </c>
      <c r="K2">
        <v>86.518381186008398</v>
      </c>
      <c r="L2">
        <v>32.607806390506802</v>
      </c>
      <c r="M2">
        <v>81.4584926581812</v>
      </c>
      <c r="N2" t="s">
        <v>232</v>
      </c>
      <c r="O2" t="s">
        <v>254</v>
      </c>
      <c r="P2">
        <v>0</v>
      </c>
      <c r="Q2">
        <v>4.8058878638227703E-3</v>
      </c>
      <c r="R2">
        <v>11.5183811860084</v>
      </c>
      <c r="S2" t="s">
        <v>3</v>
      </c>
    </row>
    <row r="3" spans="1:19">
      <c r="A3" s="11">
        <v>44927.000694444447</v>
      </c>
      <c r="B3" t="s">
        <v>255</v>
      </c>
      <c r="C3">
        <v>43.521429192297497</v>
      </c>
      <c r="D3">
        <v>39.974725773884202</v>
      </c>
      <c r="E3">
        <v>9.22559977993558</v>
      </c>
      <c r="F3">
        <v>513.363208180774</v>
      </c>
      <c r="G3">
        <v>92.667998822926094</v>
      </c>
      <c r="H3">
        <v>79</v>
      </c>
      <c r="I3">
        <v>0.16288832837546499</v>
      </c>
      <c r="J3">
        <v>0</v>
      </c>
      <c r="K3">
        <v>91.003106537529405</v>
      </c>
      <c r="L3">
        <v>98.116388243714098</v>
      </c>
      <c r="M3">
        <v>83.014286893969697</v>
      </c>
      <c r="N3" t="s">
        <v>231</v>
      </c>
      <c r="O3" t="s">
        <v>254</v>
      </c>
      <c r="P3">
        <v>0</v>
      </c>
      <c r="Q3">
        <v>2.0618775743729799E-3</v>
      </c>
      <c r="R3">
        <v>16.003106537529401</v>
      </c>
      <c r="S3" t="s">
        <v>3</v>
      </c>
    </row>
    <row r="4" spans="1:19">
      <c r="A4" s="11">
        <v>44927.001388888886</v>
      </c>
      <c r="B4" t="s">
        <v>256</v>
      </c>
      <c r="C4">
        <v>36.959818254342203</v>
      </c>
      <c r="D4">
        <v>30.569234750171599</v>
      </c>
      <c r="E4">
        <v>17.331984718494301</v>
      </c>
      <c r="F4">
        <v>968.04867237754695</v>
      </c>
      <c r="G4">
        <v>106.861651237497</v>
      </c>
      <c r="H4">
        <v>33</v>
      </c>
      <c r="I4">
        <v>0.24135536523468801</v>
      </c>
      <c r="J4">
        <v>0</v>
      </c>
      <c r="K4">
        <v>56.741970298516499</v>
      </c>
      <c r="L4">
        <v>85.460187540036998</v>
      </c>
      <c r="M4">
        <v>80.202505131166404</v>
      </c>
      <c r="N4" t="s">
        <v>235</v>
      </c>
      <c r="O4" t="s">
        <v>254</v>
      </c>
      <c r="P4">
        <v>1</v>
      </c>
      <c r="Q4">
        <v>7.3137989465057E-3</v>
      </c>
      <c r="R4">
        <v>-18.258029701483501</v>
      </c>
      <c r="S4" t="s">
        <v>2</v>
      </c>
    </row>
    <row r="5" spans="1:19">
      <c r="A5" s="11">
        <v>44927.002083333333</v>
      </c>
      <c r="B5" t="s">
        <v>257</v>
      </c>
      <c r="C5">
        <v>32.959754525911102</v>
      </c>
      <c r="D5">
        <v>56.436000206089297</v>
      </c>
      <c r="E5">
        <v>33.1640318428909</v>
      </c>
      <c r="F5">
        <v>297.08060588581401</v>
      </c>
      <c r="G5">
        <v>131.30200768141501</v>
      </c>
      <c r="H5">
        <v>99</v>
      </c>
      <c r="I5">
        <v>0.26739203306027298</v>
      </c>
      <c r="J5">
        <v>0</v>
      </c>
      <c r="K5">
        <v>83.964498324036697</v>
      </c>
      <c r="L5">
        <v>14.811443363185999</v>
      </c>
      <c r="M5">
        <v>81.966505272470201</v>
      </c>
      <c r="N5" t="s">
        <v>232</v>
      </c>
      <c r="O5" t="s">
        <v>254</v>
      </c>
      <c r="P5">
        <v>0</v>
      </c>
      <c r="Q5">
        <v>2.7009296268714401E-3</v>
      </c>
      <c r="R5">
        <v>8.9644983240367395</v>
      </c>
      <c r="S5" t="s">
        <v>3</v>
      </c>
    </row>
    <row r="6" spans="1:19">
      <c r="A6" s="11">
        <v>44927.00277777778</v>
      </c>
      <c r="B6" t="s">
        <v>258</v>
      </c>
      <c r="C6">
        <v>19.680559213273099</v>
      </c>
      <c r="D6">
        <v>48.597449630517701</v>
      </c>
      <c r="E6">
        <v>24.104467226223999</v>
      </c>
      <c r="F6">
        <v>629.07077439904697</v>
      </c>
      <c r="G6">
        <v>141.64400046422699</v>
      </c>
      <c r="H6">
        <v>74</v>
      </c>
      <c r="I6">
        <v>0.32195608680903298</v>
      </c>
      <c r="J6">
        <v>0</v>
      </c>
      <c r="K6">
        <v>96.0458320352096</v>
      </c>
      <c r="L6">
        <v>20.387713949891101</v>
      </c>
      <c r="M6">
        <v>91.292506599811901</v>
      </c>
      <c r="N6" t="s">
        <v>233</v>
      </c>
      <c r="O6" t="s">
        <v>254</v>
      </c>
      <c r="P6">
        <v>0</v>
      </c>
      <c r="Q6">
        <v>4.3507579298517904E-3</v>
      </c>
      <c r="R6">
        <v>21.0458320352096</v>
      </c>
      <c r="S6" t="s">
        <v>3</v>
      </c>
    </row>
    <row r="7" spans="1:19">
      <c r="A7" s="11">
        <v>44927.003472222219</v>
      </c>
      <c r="B7" t="s">
        <v>259</v>
      </c>
      <c r="C7">
        <v>19.679835610086101</v>
      </c>
      <c r="D7">
        <v>71.942059539440194</v>
      </c>
      <c r="E7">
        <v>36.9285519317447</v>
      </c>
      <c r="F7">
        <v>730.18901349119994</v>
      </c>
      <c r="G7">
        <v>159.01781414474499</v>
      </c>
      <c r="H7">
        <v>96</v>
      </c>
      <c r="I7">
        <v>0.33443480188820601</v>
      </c>
      <c r="J7">
        <v>0</v>
      </c>
      <c r="K7">
        <v>62.571297641808499</v>
      </c>
      <c r="L7">
        <v>74.858370294355296</v>
      </c>
      <c r="M7">
        <v>84.877324183257898</v>
      </c>
      <c r="N7" t="s">
        <v>234</v>
      </c>
      <c r="O7" t="s">
        <v>254</v>
      </c>
      <c r="P7">
        <v>1</v>
      </c>
      <c r="Q7">
        <v>3.48369585300214E-3</v>
      </c>
      <c r="R7">
        <v>-12.428702358191501</v>
      </c>
      <c r="S7" t="s">
        <v>2</v>
      </c>
    </row>
    <row r="8" spans="1:19">
      <c r="A8" s="11">
        <v>44927.004166666666</v>
      </c>
      <c r="B8" t="s">
        <v>260</v>
      </c>
      <c r="C8">
        <v>16.742508365046</v>
      </c>
      <c r="D8">
        <v>21.926574828923499</v>
      </c>
      <c r="E8">
        <v>48.060395061142998</v>
      </c>
      <c r="F8">
        <v>843.00804041084302</v>
      </c>
      <c r="G8">
        <v>164.957013033572</v>
      </c>
      <c r="H8">
        <v>26</v>
      </c>
      <c r="I8">
        <v>0.37279281889004401</v>
      </c>
      <c r="J8">
        <v>0</v>
      </c>
      <c r="K8">
        <v>79.250430443493599</v>
      </c>
      <c r="L8">
        <v>2.5751765674225902</v>
      </c>
      <c r="M8">
        <v>81.307614762990596</v>
      </c>
      <c r="N8" t="s">
        <v>231</v>
      </c>
      <c r="O8" t="s">
        <v>254</v>
      </c>
      <c r="P8">
        <v>0</v>
      </c>
      <c r="Q8">
        <v>1.4338185341924801E-2</v>
      </c>
      <c r="R8">
        <v>4.2504304434936397</v>
      </c>
      <c r="S8" t="s">
        <v>4</v>
      </c>
    </row>
    <row r="9" spans="1:19">
      <c r="A9" s="11">
        <v>44927.004861111112</v>
      </c>
      <c r="B9" t="s">
        <v>261</v>
      </c>
      <c r="C9">
        <v>40.985284373248099</v>
      </c>
      <c r="D9">
        <v>58.632075653307602</v>
      </c>
      <c r="E9">
        <v>5.8273343857598698</v>
      </c>
      <c r="F9">
        <v>466.27392738520598</v>
      </c>
      <c r="G9">
        <v>255.072355469391</v>
      </c>
      <c r="H9">
        <v>46</v>
      </c>
      <c r="I9">
        <v>0.41411457575906802</v>
      </c>
      <c r="J9">
        <v>0</v>
      </c>
      <c r="K9">
        <v>63.729414232907097</v>
      </c>
      <c r="L9">
        <v>33.545042630024803</v>
      </c>
      <c r="M9">
        <v>82.574186821522204</v>
      </c>
      <c r="N9" t="s">
        <v>232</v>
      </c>
      <c r="O9" t="s">
        <v>254</v>
      </c>
      <c r="P9">
        <v>1</v>
      </c>
      <c r="Q9">
        <v>9.0024907773710305E-3</v>
      </c>
      <c r="R9">
        <v>-11.2705857670929</v>
      </c>
      <c r="S9" t="s">
        <v>2</v>
      </c>
    </row>
    <row r="10" spans="1:19">
      <c r="A10" s="11">
        <v>44927.005555555559</v>
      </c>
      <c r="B10" t="s">
        <v>262</v>
      </c>
      <c r="C10">
        <v>33.033450352296299</v>
      </c>
      <c r="D10">
        <v>65.7769327106937</v>
      </c>
      <c r="E10">
        <v>35.478385819902996</v>
      </c>
      <c r="F10">
        <v>718.22971689173301</v>
      </c>
      <c r="G10">
        <v>279.307935871719</v>
      </c>
      <c r="H10">
        <v>59</v>
      </c>
      <c r="I10">
        <v>0.50634669137737498</v>
      </c>
      <c r="J10">
        <v>0</v>
      </c>
      <c r="K10">
        <v>88.720370740368693</v>
      </c>
      <c r="L10">
        <v>53.251853178268</v>
      </c>
      <c r="M10">
        <v>80.819707753152699</v>
      </c>
      <c r="N10" t="s">
        <v>232</v>
      </c>
      <c r="O10" t="s">
        <v>254</v>
      </c>
      <c r="P10">
        <v>0</v>
      </c>
      <c r="Q10">
        <v>8.5821473114809296E-3</v>
      </c>
      <c r="R10">
        <v>13.720370740368701</v>
      </c>
      <c r="S10" t="s">
        <v>3</v>
      </c>
    </row>
    <row r="11" spans="1:19">
      <c r="A11" s="11">
        <v>44927.006249999999</v>
      </c>
      <c r="B11" t="s">
        <v>263</v>
      </c>
      <c r="C11">
        <v>36.242177333881401</v>
      </c>
      <c r="D11">
        <v>65.569194151298404</v>
      </c>
      <c r="E11">
        <v>11.5172077816057</v>
      </c>
      <c r="F11">
        <v>372.88132424585501</v>
      </c>
      <c r="G11">
        <v>188.99564365686001</v>
      </c>
      <c r="H11">
        <v>54</v>
      </c>
      <c r="I11">
        <v>0.60569714328119895</v>
      </c>
      <c r="J11">
        <v>0</v>
      </c>
      <c r="K11">
        <v>79.033001861233302</v>
      </c>
      <c r="L11">
        <v>20.491109539624901</v>
      </c>
      <c r="M11">
        <v>94.762201789764205</v>
      </c>
      <c r="N11" t="s">
        <v>233</v>
      </c>
      <c r="O11" t="s">
        <v>254</v>
      </c>
      <c r="P11">
        <v>0</v>
      </c>
      <c r="Q11">
        <v>1.12166137644667E-2</v>
      </c>
      <c r="R11">
        <v>4.0330018612332603</v>
      </c>
      <c r="S11" t="s">
        <v>4</v>
      </c>
    </row>
    <row r="12" spans="1:19">
      <c r="A12" s="11">
        <v>44927.006944444445</v>
      </c>
      <c r="B12" t="s">
        <v>264</v>
      </c>
      <c r="C12">
        <v>15.617534828874099</v>
      </c>
      <c r="D12">
        <v>73.164438025731499</v>
      </c>
      <c r="E12">
        <v>20.7238363703785</v>
      </c>
      <c r="F12">
        <v>491.92848312563802</v>
      </c>
      <c r="G12">
        <v>458.28338896432803</v>
      </c>
      <c r="H12">
        <v>29</v>
      </c>
      <c r="I12">
        <v>0.67129427442068501</v>
      </c>
      <c r="J12">
        <v>0</v>
      </c>
      <c r="K12">
        <v>71.403817386152099</v>
      </c>
      <c r="L12">
        <v>87.315112737230194</v>
      </c>
      <c r="M12">
        <v>90.668264719773603</v>
      </c>
      <c r="N12" t="s">
        <v>231</v>
      </c>
      <c r="O12" t="s">
        <v>254</v>
      </c>
      <c r="P12">
        <v>1</v>
      </c>
      <c r="Q12">
        <v>2.3148078428299499E-2</v>
      </c>
      <c r="R12">
        <v>-3.5961826138478901</v>
      </c>
      <c r="S12" t="s">
        <v>4</v>
      </c>
    </row>
    <row r="13" spans="1:19">
      <c r="A13" s="11">
        <v>44927.007638888892</v>
      </c>
      <c r="B13" t="s">
        <v>265</v>
      </c>
      <c r="C13">
        <v>44.097295564859799</v>
      </c>
      <c r="D13">
        <v>63.742024569769598</v>
      </c>
      <c r="E13">
        <v>1.6431362897569901</v>
      </c>
      <c r="F13">
        <v>906.06441808305897</v>
      </c>
      <c r="G13">
        <v>298.91287550253003</v>
      </c>
      <c r="H13">
        <v>68</v>
      </c>
      <c r="I13">
        <v>0.72780346201548396</v>
      </c>
      <c r="J13">
        <v>1</v>
      </c>
      <c r="K13">
        <v>51.449399451821499</v>
      </c>
      <c r="L13">
        <v>88.926815403348698</v>
      </c>
      <c r="M13">
        <v>89.008541309005494</v>
      </c>
      <c r="N13" t="s">
        <v>235</v>
      </c>
      <c r="O13" t="s">
        <v>254</v>
      </c>
      <c r="P13">
        <v>1</v>
      </c>
      <c r="Q13">
        <v>1.0702992088463001E-2</v>
      </c>
      <c r="R13">
        <v>-23.550600548178501</v>
      </c>
      <c r="S13" t="s">
        <v>2</v>
      </c>
    </row>
    <row r="14" spans="1:19">
      <c r="A14" s="11">
        <v>44927.008333333331</v>
      </c>
      <c r="B14" t="s">
        <v>266</v>
      </c>
      <c r="C14">
        <v>39.9732792240127</v>
      </c>
      <c r="D14">
        <v>75.668603698861801</v>
      </c>
      <c r="E14">
        <v>6.7953691146349504</v>
      </c>
      <c r="F14">
        <v>954.91684839785898</v>
      </c>
      <c r="G14">
        <v>404.36461761503301</v>
      </c>
      <c r="H14">
        <v>68</v>
      </c>
      <c r="I14">
        <v>0.77741146609992895</v>
      </c>
      <c r="J14">
        <v>0</v>
      </c>
      <c r="K14">
        <v>97.239947395912296</v>
      </c>
      <c r="L14">
        <v>95.684614721034805</v>
      </c>
      <c r="M14">
        <v>96.592117179223905</v>
      </c>
      <c r="N14" t="s">
        <v>231</v>
      </c>
      <c r="O14" t="s">
        <v>254</v>
      </c>
      <c r="P14">
        <v>0</v>
      </c>
      <c r="Q14">
        <v>1.1432521560293099E-2</v>
      </c>
      <c r="R14">
        <v>22.239947395912299</v>
      </c>
      <c r="S14" t="s">
        <v>3</v>
      </c>
    </row>
    <row r="15" spans="1:19">
      <c r="A15" s="11">
        <v>44927.009027777778</v>
      </c>
      <c r="B15" t="s">
        <v>267</v>
      </c>
      <c r="C15">
        <v>21.3701733203483</v>
      </c>
      <c r="D15">
        <v>39.959395989253501</v>
      </c>
      <c r="E15">
        <v>15.988864452445</v>
      </c>
      <c r="F15">
        <v>746.93561223453798</v>
      </c>
      <c r="G15">
        <v>465.90702458937898</v>
      </c>
      <c r="H15">
        <v>99</v>
      </c>
      <c r="I15">
        <v>0.78905812746457105</v>
      </c>
      <c r="J15">
        <v>0</v>
      </c>
      <c r="K15">
        <v>74.886963648918993</v>
      </c>
      <c r="L15">
        <v>14.6330890546735</v>
      </c>
      <c r="M15">
        <v>81.513419795698994</v>
      </c>
      <c r="N15" t="s">
        <v>234</v>
      </c>
      <c r="O15" t="s">
        <v>254</v>
      </c>
      <c r="P15">
        <v>1</v>
      </c>
      <c r="Q15">
        <v>7.9702841158037496E-3</v>
      </c>
      <c r="R15">
        <v>-0.113036351081007</v>
      </c>
      <c r="S15" t="s">
        <v>4</v>
      </c>
    </row>
    <row r="16" spans="1:19">
      <c r="A16" s="11">
        <v>44927.009722222225</v>
      </c>
      <c r="B16" t="s">
        <v>268</v>
      </c>
      <c r="C16">
        <v>20.454749016213</v>
      </c>
      <c r="D16">
        <v>50.192565005092597</v>
      </c>
      <c r="E16">
        <v>17.099290264399201</v>
      </c>
      <c r="F16">
        <v>436.91670169856599</v>
      </c>
      <c r="G16">
        <v>123.410801559112</v>
      </c>
      <c r="H16">
        <v>20</v>
      </c>
      <c r="I16">
        <v>0.87106861662642898</v>
      </c>
      <c r="J16">
        <v>0</v>
      </c>
      <c r="K16">
        <v>90.205477158319795</v>
      </c>
      <c r="L16">
        <v>7.9287540364933804</v>
      </c>
      <c r="M16">
        <v>80.706204860682902</v>
      </c>
      <c r="N16" t="s">
        <v>233</v>
      </c>
      <c r="O16" t="s">
        <v>254</v>
      </c>
      <c r="P16">
        <v>0</v>
      </c>
      <c r="Q16">
        <v>4.3553430831321398E-2</v>
      </c>
      <c r="R16">
        <v>15.2054771583198</v>
      </c>
      <c r="S16" t="s">
        <v>3</v>
      </c>
    </row>
    <row r="17" spans="1:19">
      <c r="A17" s="11">
        <v>44927.010416666664</v>
      </c>
      <c r="B17" t="s">
        <v>269</v>
      </c>
      <c r="C17">
        <v>20.502135295603001</v>
      </c>
      <c r="D17">
        <v>20.844779796973398</v>
      </c>
      <c r="E17">
        <v>44.979260823104802</v>
      </c>
      <c r="F17">
        <v>838.05201097719805</v>
      </c>
      <c r="G17">
        <v>242.54351767203599</v>
      </c>
      <c r="H17">
        <v>64</v>
      </c>
      <c r="I17">
        <v>0.94153294259665599</v>
      </c>
      <c r="J17">
        <v>0</v>
      </c>
      <c r="K17">
        <v>69.594745563570399</v>
      </c>
      <c r="L17">
        <v>55.609450843120797</v>
      </c>
      <c r="M17">
        <v>88.057749584844998</v>
      </c>
      <c r="N17" t="s">
        <v>234</v>
      </c>
      <c r="O17" t="s">
        <v>254</v>
      </c>
      <c r="P17">
        <v>1</v>
      </c>
      <c r="Q17">
        <v>1.4711452228072699E-2</v>
      </c>
      <c r="R17">
        <v>-5.4052544364296002</v>
      </c>
      <c r="S17" t="s">
        <v>4</v>
      </c>
    </row>
    <row r="18" spans="1:19">
      <c r="A18" s="11">
        <v>44927.011111111111</v>
      </c>
      <c r="B18" t="s">
        <v>262</v>
      </c>
      <c r="C18">
        <v>24.127267288786101</v>
      </c>
      <c r="D18">
        <v>20.417455238197501</v>
      </c>
      <c r="E18">
        <v>37.090645463325799</v>
      </c>
      <c r="F18">
        <v>123.280373552878</v>
      </c>
      <c r="G18">
        <v>244.94468077157401</v>
      </c>
      <c r="H18">
        <v>93</v>
      </c>
      <c r="I18">
        <v>1.0099686601140601</v>
      </c>
      <c r="J18">
        <v>0</v>
      </c>
      <c r="K18">
        <v>92.455181850611197</v>
      </c>
      <c r="L18">
        <v>79.243293115891007</v>
      </c>
      <c r="M18">
        <v>85.016365044199404</v>
      </c>
      <c r="N18" t="s">
        <v>232</v>
      </c>
      <c r="O18" t="s">
        <v>254</v>
      </c>
      <c r="P18">
        <v>0</v>
      </c>
      <c r="Q18">
        <v>1.08598780657426E-2</v>
      </c>
      <c r="R18">
        <v>17.455181850611201</v>
      </c>
      <c r="S18" t="s">
        <v>3</v>
      </c>
    </row>
    <row r="19" spans="1:19">
      <c r="A19" s="11">
        <v>44927.011805555558</v>
      </c>
      <c r="B19" t="s">
        <v>255</v>
      </c>
      <c r="C19">
        <v>30.7426929489671</v>
      </c>
      <c r="D19">
        <v>34.407597227091202</v>
      </c>
      <c r="E19">
        <v>48.609148409352102</v>
      </c>
      <c r="F19">
        <v>192.471319485479</v>
      </c>
      <c r="G19">
        <v>209.51251269725901</v>
      </c>
      <c r="H19">
        <v>74</v>
      </c>
      <c r="I19">
        <v>1.0927825651269301</v>
      </c>
      <c r="J19">
        <v>0</v>
      </c>
      <c r="K19">
        <v>58.001947521277302</v>
      </c>
      <c r="L19">
        <v>29.105830538707401</v>
      </c>
      <c r="M19">
        <v>89.040543763383795</v>
      </c>
      <c r="N19" t="s">
        <v>233</v>
      </c>
      <c r="O19" t="s">
        <v>254</v>
      </c>
      <c r="P19">
        <v>1</v>
      </c>
      <c r="Q19">
        <v>1.47673319611747E-2</v>
      </c>
      <c r="R19">
        <v>-16.998052478722698</v>
      </c>
      <c r="S19" t="s">
        <v>2</v>
      </c>
    </row>
    <row r="20" spans="1:19">
      <c r="A20" s="11">
        <v>44927.012499999997</v>
      </c>
      <c r="B20" t="s">
        <v>260</v>
      </c>
      <c r="C20">
        <v>27.958350559263501</v>
      </c>
      <c r="D20">
        <v>26.048431828345102</v>
      </c>
      <c r="E20">
        <v>29.953575516762001</v>
      </c>
      <c r="F20">
        <v>695.23636273782495</v>
      </c>
      <c r="G20">
        <v>54.007639948238001</v>
      </c>
      <c r="H20">
        <v>86</v>
      </c>
      <c r="I20">
        <v>1.18630744327055</v>
      </c>
      <c r="J20">
        <v>0</v>
      </c>
      <c r="K20">
        <v>61.5746956025746</v>
      </c>
      <c r="L20">
        <v>24.0971567544603</v>
      </c>
      <c r="M20">
        <v>97.165164846878199</v>
      </c>
      <c r="N20" t="s">
        <v>231</v>
      </c>
      <c r="O20" t="s">
        <v>254</v>
      </c>
      <c r="P20">
        <v>1</v>
      </c>
      <c r="Q20">
        <v>1.3794272596169201E-2</v>
      </c>
      <c r="R20">
        <v>-13.4253043974254</v>
      </c>
      <c r="S20" t="s">
        <v>2</v>
      </c>
    </row>
    <row r="21" spans="1:19">
      <c r="A21" s="11">
        <v>44927.013194444444</v>
      </c>
      <c r="B21" t="s">
        <v>270</v>
      </c>
      <c r="C21">
        <v>23.736874205941302</v>
      </c>
      <c r="D21">
        <v>35.612682076145198</v>
      </c>
      <c r="E21">
        <v>12.0856866045659</v>
      </c>
      <c r="F21">
        <v>362.123717743052</v>
      </c>
      <c r="G21">
        <v>417.18744850014298</v>
      </c>
      <c r="H21">
        <v>67</v>
      </c>
      <c r="I21">
        <v>1.2313651449718499</v>
      </c>
      <c r="J21">
        <v>0</v>
      </c>
      <c r="K21">
        <v>66.669569797305101</v>
      </c>
      <c r="L21">
        <v>51.772076926072202</v>
      </c>
      <c r="M21">
        <v>88.478914080121399</v>
      </c>
      <c r="N21" t="s">
        <v>233</v>
      </c>
      <c r="O21" t="s">
        <v>254</v>
      </c>
      <c r="P21">
        <v>1</v>
      </c>
      <c r="Q21">
        <v>1.8378584253311101E-2</v>
      </c>
      <c r="R21">
        <v>-8.3304302026948598</v>
      </c>
      <c r="S21" t="s">
        <v>4</v>
      </c>
    </row>
    <row r="22" spans="1:19">
      <c r="A22" s="11">
        <v>44927.013888888891</v>
      </c>
      <c r="B22" t="s">
        <v>271</v>
      </c>
      <c r="C22">
        <v>33.355586841671403</v>
      </c>
      <c r="D22">
        <v>30.622597671703801</v>
      </c>
      <c r="E22">
        <v>16.382751496082101</v>
      </c>
      <c r="F22">
        <v>956.24759656043</v>
      </c>
      <c r="G22">
        <v>100.201694699256</v>
      </c>
      <c r="H22">
        <v>53</v>
      </c>
      <c r="I22">
        <v>1.2797414056852401</v>
      </c>
      <c r="J22">
        <v>0</v>
      </c>
      <c r="K22">
        <v>54.429766866216298</v>
      </c>
      <c r="L22">
        <v>48.2055948617827</v>
      </c>
      <c r="M22">
        <v>83.252775940826993</v>
      </c>
      <c r="N22" t="s">
        <v>235</v>
      </c>
      <c r="O22" t="s">
        <v>254</v>
      </c>
      <c r="P22">
        <v>1</v>
      </c>
      <c r="Q22">
        <v>2.4146064258212099E-2</v>
      </c>
      <c r="R22">
        <v>-20.570233133783699</v>
      </c>
      <c r="S22" t="s">
        <v>2</v>
      </c>
    </row>
    <row r="23" spans="1:19">
      <c r="A23" s="11">
        <v>44927.01458333333</v>
      </c>
      <c r="B23" t="s">
        <v>272</v>
      </c>
      <c r="C23">
        <v>19.184815819561301</v>
      </c>
      <c r="D23">
        <v>21.711201490318899</v>
      </c>
      <c r="E23">
        <v>15.9917961645984</v>
      </c>
      <c r="F23">
        <v>492.45455088307398</v>
      </c>
      <c r="G23">
        <v>497.96626906479202</v>
      </c>
      <c r="H23">
        <v>86</v>
      </c>
      <c r="I23">
        <v>1.3775039147999799</v>
      </c>
      <c r="J23">
        <v>0</v>
      </c>
      <c r="K23">
        <v>72.192047135019607</v>
      </c>
      <c r="L23">
        <v>47.9550017128552</v>
      </c>
      <c r="M23">
        <v>95.158820230719698</v>
      </c>
      <c r="N23" t="s">
        <v>231</v>
      </c>
      <c r="O23" t="s">
        <v>254</v>
      </c>
      <c r="P23">
        <v>1</v>
      </c>
      <c r="Q23">
        <v>1.6017487381395201E-2</v>
      </c>
      <c r="R23">
        <v>-2.80795286498038</v>
      </c>
      <c r="S23" t="s">
        <v>4</v>
      </c>
    </row>
    <row r="24" spans="1:19">
      <c r="A24" s="11">
        <v>44927.015277777777</v>
      </c>
      <c r="B24" t="s">
        <v>273</v>
      </c>
      <c r="C24">
        <v>23.764339456056501</v>
      </c>
      <c r="D24">
        <v>74.558248784363002</v>
      </c>
      <c r="E24">
        <v>16.324716383162599</v>
      </c>
      <c r="F24">
        <v>486.42833835025903</v>
      </c>
      <c r="G24">
        <v>397.83132136003201</v>
      </c>
      <c r="H24">
        <v>23</v>
      </c>
      <c r="I24">
        <v>1.44730215139327</v>
      </c>
      <c r="J24">
        <v>0</v>
      </c>
      <c r="K24">
        <v>74.296219443166507</v>
      </c>
      <c r="L24">
        <v>40.527699743347497</v>
      </c>
      <c r="M24">
        <v>87.387049571708303</v>
      </c>
      <c r="N24" t="s">
        <v>231</v>
      </c>
      <c r="O24" t="s">
        <v>254</v>
      </c>
      <c r="P24">
        <v>1</v>
      </c>
      <c r="Q24">
        <v>6.2926180495359599E-2</v>
      </c>
      <c r="R24">
        <v>-0.70378055683345098</v>
      </c>
      <c r="S24" t="s">
        <v>4</v>
      </c>
    </row>
    <row r="25" spans="1:19">
      <c r="A25" s="11">
        <v>44927.015972222223</v>
      </c>
      <c r="B25" t="s">
        <v>263</v>
      </c>
      <c r="C25">
        <v>25.9908552988108</v>
      </c>
      <c r="D25">
        <v>20.493387883333501</v>
      </c>
      <c r="E25">
        <v>33.6482086555908</v>
      </c>
      <c r="F25">
        <v>710.27155917183802</v>
      </c>
      <c r="G25">
        <v>311.00450792293202</v>
      </c>
      <c r="H25">
        <v>85</v>
      </c>
      <c r="I25">
        <v>1.53392374775678</v>
      </c>
      <c r="J25">
        <v>0</v>
      </c>
      <c r="K25">
        <v>55.739999887329802</v>
      </c>
      <c r="L25">
        <v>72.705754439884899</v>
      </c>
      <c r="M25">
        <v>94.3458692114651</v>
      </c>
      <c r="N25" t="s">
        <v>234</v>
      </c>
      <c r="O25" t="s">
        <v>254</v>
      </c>
      <c r="P25">
        <v>1</v>
      </c>
      <c r="Q25">
        <v>1.8046161738315001E-2</v>
      </c>
      <c r="R25">
        <v>-19.260000112670198</v>
      </c>
      <c r="S25" t="s">
        <v>2</v>
      </c>
    </row>
    <row r="26" spans="1:19">
      <c r="A26" s="11">
        <v>44927.01666666667</v>
      </c>
      <c r="B26" t="s">
        <v>274</v>
      </c>
      <c r="C26">
        <v>28.682099526511099</v>
      </c>
      <c r="D26">
        <v>64.164928660225101</v>
      </c>
      <c r="E26">
        <v>26.540396404520799</v>
      </c>
      <c r="F26">
        <v>790.81170607557101</v>
      </c>
      <c r="G26">
        <v>119.572887983719</v>
      </c>
      <c r="H26">
        <v>61</v>
      </c>
      <c r="I26">
        <v>1.5638650062311199</v>
      </c>
      <c r="J26">
        <v>0</v>
      </c>
      <c r="K26">
        <v>71.354935311987603</v>
      </c>
      <c r="L26">
        <v>61.469073193681098</v>
      </c>
      <c r="M26">
        <v>82.686442244040194</v>
      </c>
      <c r="N26" t="s">
        <v>235</v>
      </c>
      <c r="O26" t="s">
        <v>254</v>
      </c>
      <c r="P26">
        <v>1</v>
      </c>
      <c r="Q26">
        <v>2.5637131249690401E-2</v>
      </c>
      <c r="R26">
        <v>-3.6450646880123498</v>
      </c>
      <c r="S26" t="s">
        <v>4</v>
      </c>
    </row>
    <row r="27" spans="1:19">
      <c r="A27" s="11">
        <v>44927.017361111109</v>
      </c>
      <c r="B27" t="s">
        <v>275</v>
      </c>
      <c r="C27">
        <v>38.555278841790397</v>
      </c>
      <c r="D27">
        <v>29.128873215171001</v>
      </c>
      <c r="E27">
        <v>19.271208904332202</v>
      </c>
      <c r="F27">
        <v>528.00286431262305</v>
      </c>
      <c r="G27">
        <v>281.926837126961</v>
      </c>
      <c r="H27">
        <v>43</v>
      </c>
      <c r="I27">
        <v>1.6024017734207501</v>
      </c>
      <c r="J27">
        <v>0</v>
      </c>
      <c r="K27">
        <v>59.864802534549298</v>
      </c>
      <c r="L27">
        <v>48.7815284839673</v>
      </c>
      <c r="M27">
        <v>86.405975442481406</v>
      </c>
      <c r="N27" t="s">
        <v>235</v>
      </c>
      <c r="O27" t="s">
        <v>254</v>
      </c>
      <c r="P27">
        <v>1</v>
      </c>
      <c r="Q27">
        <v>3.7265157521412802E-2</v>
      </c>
      <c r="R27">
        <v>-15.1351974654507</v>
      </c>
      <c r="S27" t="s">
        <v>2</v>
      </c>
    </row>
    <row r="28" spans="1:19">
      <c r="A28" s="11">
        <v>44927.018055555556</v>
      </c>
      <c r="B28" t="s">
        <v>276</v>
      </c>
      <c r="C28">
        <v>20.990213464750799</v>
      </c>
      <c r="D28">
        <v>74.733777319975999</v>
      </c>
      <c r="E28">
        <v>7.4544884364358301</v>
      </c>
      <c r="F28">
        <v>292.600811540552</v>
      </c>
      <c r="G28">
        <v>167.49893338601399</v>
      </c>
      <c r="H28">
        <v>72</v>
      </c>
      <c r="I28">
        <v>1.6476462438683299</v>
      </c>
      <c r="J28">
        <v>0</v>
      </c>
      <c r="K28">
        <v>93.760588489117296</v>
      </c>
      <c r="L28">
        <v>72.0700494666483</v>
      </c>
      <c r="M28">
        <v>80.429489728867395</v>
      </c>
      <c r="N28" t="s">
        <v>235</v>
      </c>
      <c r="O28" t="s">
        <v>254</v>
      </c>
      <c r="P28">
        <v>0</v>
      </c>
      <c r="Q28">
        <v>2.2883975609282299E-2</v>
      </c>
      <c r="R28">
        <v>18.7605884891173</v>
      </c>
      <c r="S28" t="s">
        <v>3</v>
      </c>
    </row>
    <row r="29" spans="1:19">
      <c r="A29" s="11">
        <v>44927.018750000003</v>
      </c>
      <c r="B29" t="s">
        <v>277</v>
      </c>
      <c r="C29">
        <v>30.427033152408299</v>
      </c>
      <c r="D29">
        <v>73.567756375393103</v>
      </c>
      <c r="E29">
        <v>1.1069581471073</v>
      </c>
      <c r="F29">
        <v>795.97777845305905</v>
      </c>
      <c r="G29">
        <v>163.545136044381</v>
      </c>
      <c r="H29">
        <v>36</v>
      </c>
      <c r="I29">
        <v>1.6861702240174199</v>
      </c>
      <c r="J29">
        <v>0</v>
      </c>
      <c r="K29">
        <v>75.464671205477003</v>
      </c>
      <c r="L29">
        <v>26.169609107645901</v>
      </c>
      <c r="M29">
        <v>84.473225388523801</v>
      </c>
      <c r="N29" t="s">
        <v>234</v>
      </c>
      <c r="O29" t="s">
        <v>254</v>
      </c>
      <c r="P29">
        <v>0</v>
      </c>
      <c r="Q29">
        <v>4.6838061778261698E-2</v>
      </c>
      <c r="R29">
        <v>0.464671205476961</v>
      </c>
      <c r="S29" t="s">
        <v>4</v>
      </c>
    </row>
    <row r="30" spans="1:19">
      <c r="A30" s="11">
        <v>44927.019444444442</v>
      </c>
      <c r="B30" t="s">
        <v>275</v>
      </c>
      <c r="C30">
        <v>32.772437065861297</v>
      </c>
      <c r="D30">
        <v>59.234068782155397</v>
      </c>
      <c r="E30">
        <v>10.9417338793846</v>
      </c>
      <c r="F30">
        <v>388.31614738626502</v>
      </c>
      <c r="G30">
        <v>423.28816222211799</v>
      </c>
      <c r="H30">
        <v>21</v>
      </c>
      <c r="I30">
        <v>1.7757524552855699</v>
      </c>
      <c r="J30">
        <v>0</v>
      </c>
      <c r="K30">
        <v>97.598307114987605</v>
      </c>
      <c r="L30">
        <v>89.183677565996007</v>
      </c>
      <c r="M30">
        <v>92.293275579650796</v>
      </c>
      <c r="N30" t="s">
        <v>233</v>
      </c>
      <c r="O30" t="s">
        <v>254</v>
      </c>
      <c r="P30">
        <v>0</v>
      </c>
      <c r="Q30">
        <v>8.45596407278843E-2</v>
      </c>
      <c r="R30">
        <v>22.598307114987598</v>
      </c>
      <c r="S30" t="s">
        <v>3</v>
      </c>
    </row>
    <row r="31" spans="1:19">
      <c r="A31" s="11">
        <v>44927.020138888889</v>
      </c>
      <c r="B31" t="s">
        <v>278</v>
      </c>
      <c r="C31">
        <v>16.393512381599901</v>
      </c>
      <c r="D31">
        <v>60.334048988036301</v>
      </c>
      <c r="E31">
        <v>5.3735701984340603</v>
      </c>
      <c r="F31">
        <v>257.59969236447199</v>
      </c>
      <c r="G31">
        <v>221.28999078174601</v>
      </c>
      <c r="H31">
        <v>47</v>
      </c>
      <c r="I31">
        <v>1.8317883729129001</v>
      </c>
      <c r="J31">
        <v>0</v>
      </c>
      <c r="K31">
        <v>67.0715746762788</v>
      </c>
      <c r="L31">
        <v>38.416766840564598</v>
      </c>
      <c r="M31">
        <v>85.569750595404301</v>
      </c>
      <c r="N31" t="s">
        <v>232</v>
      </c>
      <c r="O31" t="s">
        <v>254</v>
      </c>
      <c r="P31">
        <v>1</v>
      </c>
      <c r="Q31">
        <v>3.8974220700274398E-2</v>
      </c>
      <c r="R31">
        <v>-7.9284253237211999</v>
      </c>
      <c r="S31" t="s">
        <v>4</v>
      </c>
    </row>
    <row r="32" spans="1:19">
      <c r="A32" s="11">
        <v>44927.020833333336</v>
      </c>
      <c r="B32" t="s">
        <v>279</v>
      </c>
      <c r="C32">
        <v>33.226345557043103</v>
      </c>
      <c r="D32">
        <v>20.320348518181302</v>
      </c>
      <c r="E32">
        <v>39.272251542611997</v>
      </c>
      <c r="F32">
        <v>668.47617093251199</v>
      </c>
      <c r="G32">
        <v>252.825711525862</v>
      </c>
      <c r="H32">
        <v>65</v>
      </c>
      <c r="I32">
        <v>1.92761661247115</v>
      </c>
      <c r="J32">
        <v>0</v>
      </c>
      <c r="K32">
        <v>67.069757137837499</v>
      </c>
      <c r="L32">
        <v>32.759267301977403</v>
      </c>
      <c r="M32">
        <v>82.644970392684499</v>
      </c>
      <c r="N32" t="s">
        <v>233</v>
      </c>
      <c r="O32" t="s">
        <v>254</v>
      </c>
      <c r="P32">
        <v>1</v>
      </c>
      <c r="Q32">
        <v>2.96556401918638E-2</v>
      </c>
      <c r="R32">
        <v>-7.9302428621624603</v>
      </c>
      <c r="S32" t="s">
        <v>4</v>
      </c>
    </row>
    <row r="33" spans="1:19">
      <c r="A33" s="11">
        <v>44927.021527777775</v>
      </c>
      <c r="B33" t="s">
        <v>256</v>
      </c>
      <c r="C33">
        <v>20.115723710618699</v>
      </c>
      <c r="D33">
        <v>79.092293966816101</v>
      </c>
      <c r="E33">
        <v>5.6248978906942702</v>
      </c>
      <c r="F33">
        <v>181.40830029131499</v>
      </c>
      <c r="G33">
        <v>429.33413200105298</v>
      </c>
      <c r="H33">
        <v>74</v>
      </c>
      <c r="I33">
        <v>1.9665356324505101</v>
      </c>
      <c r="J33">
        <v>0</v>
      </c>
      <c r="K33">
        <v>66.935592340872404</v>
      </c>
      <c r="L33">
        <v>54.227495329819</v>
      </c>
      <c r="M33">
        <v>81.068551142146504</v>
      </c>
      <c r="N33" t="s">
        <v>233</v>
      </c>
      <c r="O33" t="s">
        <v>254</v>
      </c>
      <c r="P33">
        <v>1</v>
      </c>
      <c r="Q33">
        <v>2.6574805843925801E-2</v>
      </c>
      <c r="R33">
        <v>-8.06440765912755</v>
      </c>
      <c r="S33" t="s">
        <v>4</v>
      </c>
    </row>
    <row r="34" spans="1:19">
      <c r="A34" s="11">
        <v>44927.022222222222</v>
      </c>
      <c r="B34" t="s">
        <v>280</v>
      </c>
      <c r="C34">
        <v>16.951547789558401</v>
      </c>
      <c r="D34">
        <v>72.669956214548904</v>
      </c>
      <c r="E34">
        <v>36.211411865341802</v>
      </c>
      <c r="F34">
        <v>974.21740757744897</v>
      </c>
      <c r="G34">
        <v>89.505781573479098</v>
      </c>
      <c r="H34">
        <v>99</v>
      </c>
      <c r="I34">
        <v>1.9798876491742201</v>
      </c>
      <c r="J34">
        <v>0</v>
      </c>
      <c r="K34">
        <v>63.414225694419798</v>
      </c>
      <c r="L34">
        <v>27.040940606534701</v>
      </c>
      <c r="M34">
        <v>91.452347293710304</v>
      </c>
      <c r="N34" t="s">
        <v>231</v>
      </c>
      <c r="O34" t="s">
        <v>254</v>
      </c>
      <c r="P34">
        <v>1</v>
      </c>
      <c r="Q34">
        <v>1.9998865143173901E-2</v>
      </c>
      <c r="R34">
        <v>-11.5857743055802</v>
      </c>
      <c r="S34" t="s">
        <v>2</v>
      </c>
    </row>
    <row r="35" spans="1:19">
      <c r="A35" s="11">
        <v>44927.022916666669</v>
      </c>
      <c r="B35" t="s">
        <v>279</v>
      </c>
      <c r="C35">
        <v>43.466566117600003</v>
      </c>
      <c r="D35">
        <v>73.706373543805498</v>
      </c>
      <c r="E35">
        <v>19.282934488804099</v>
      </c>
      <c r="F35">
        <v>669.15753797092304</v>
      </c>
      <c r="G35">
        <v>317.57803389097199</v>
      </c>
      <c r="H35">
        <v>49</v>
      </c>
      <c r="I35">
        <v>2.0023131769457199</v>
      </c>
      <c r="J35">
        <v>0</v>
      </c>
      <c r="K35">
        <v>89.211830761775701</v>
      </c>
      <c r="L35">
        <v>26.8740174348087</v>
      </c>
      <c r="M35">
        <v>81.464730162900693</v>
      </c>
      <c r="N35" t="s">
        <v>233</v>
      </c>
      <c r="O35" t="s">
        <v>254</v>
      </c>
      <c r="P35">
        <v>0</v>
      </c>
      <c r="Q35">
        <v>4.0863534223382098E-2</v>
      </c>
      <c r="R35">
        <v>14.211830761775699</v>
      </c>
      <c r="S35" t="s">
        <v>3</v>
      </c>
    </row>
    <row r="36" spans="1:19">
      <c r="A36" s="11">
        <v>44927.023611111108</v>
      </c>
      <c r="B36" t="s">
        <v>281</v>
      </c>
      <c r="C36">
        <v>43.968960992236802</v>
      </c>
      <c r="D36">
        <v>59.5546722230523</v>
      </c>
      <c r="E36">
        <v>3.6689194871887998</v>
      </c>
      <c r="F36">
        <v>987.30596882958002</v>
      </c>
      <c r="G36">
        <v>310.19705661786702</v>
      </c>
      <c r="H36">
        <v>30</v>
      </c>
      <c r="I36">
        <v>2.0318495158810599</v>
      </c>
      <c r="J36">
        <v>0</v>
      </c>
      <c r="K36">
        <v>64.137040559569996</v>
      </c>
      <c r="L36">
        <v>7.7874639475105898</v>
      </c>
      <c r="M36">
        <v>95.177196733963001</v>
      </c>
      <c r="N36" t="s">
        <v>231</v>
      </c>
      <c r="O36" t="s">
        <v>254</v>
      </c>
      <c r="P36">
        <v>1</v>
      </c>
      <c r="Q36">
        <v>6.7728317196035198E-2</v>
      </c>
      <c r="R36">
        <v>-10.86295944043</v>
      </c>
      <c r="S36" t="s">
        <v>2</v>
      </c>
    </row>
    <row r="37" spans="1:19">
      <c r="A37" s="11">
        <v>44927.024305555555</v>
      </c>
      <c r="B37" t="s">
        <v>282</v>
      </c>
      <c r="C37">
        <v>39.251920443493802</v>
      </c>
      <c r="D37">
        <v>40.687215719272203</v>
      </c>
      <c r="E37">
        <v>40.636502471579298</v>
      </c>
      <c r="F37">
        <v>405.00408113077202</v>
      </c>
      <c r="G37">
        <v>241.34655617000399</v>
      </c>
      <c r="H37">
        <v>41</v>
      </c>
      <c r="I37">
        <v>2.0994467889515902</v>
      </c>
      <c r="J37">
        <v>0</v>
      </c>
      <c r="K37">
        <v>64.400660668937903</v>
      </c>
      <c r="L37">
        <v>65.193905215760495</v>
      </c>
      <c r="M37">
        <v>86.786457032686201</v>
      </c>
      <c r="N37" t="s">
        <v>234</v>
      </c>
      <c r="O37" t="s">
        <v>254</v>
      </c>
      <c r="P37">
        <v>1</v>
      </c>
      <c r="Q37">
        <v>5.1206019242721702E-2</v>
      </c>
      <c r="R37">
        <v>-10.599339331062099</v>
      </c>
      <c r="S37" t="s">
        <v>2</v>
      </c>
    </row>
    <row r="38" spans="1:19">
      <c r="A38" s="11">
        <v>44927.025000000001</v>
      </c>
      <c r="B38" t="s">
        <v>283</v>
      </c>
      <c r="C38">
        <v>24.1384130752011</v>
      </c>
      <c r="D38">
        <v>73.618918945428803</v>
      </c>
      <c r="E38">
        <v>28.9815285118307</v>
      </c>
      <c r="F38">
        <v>974.08464507135795</v>
      </c>
      <c r="G38">
        <v>423.39858864084198</v>
      </c>
      <c r="H38">
        <v>98</v>
      </c>
      <c r="I38">
        <v>2.1257446996540899</v>
      </c>
      <c r="J38">
        <v>0</v>
      </c>
      <c r="K38">
        <v>52.344812933281403</v>
      </c>
      <c r="L38">
        <v>91.273036464807504</v>
      </c>
      <c r="M38">
        <v>85.793941722654594</v>
      </c>
      <c r="N38" t="s">
        <v>232</v>
      </c>
      <c r="O38" t="s">
        <v>254</v>
      </c>
      <c r="P38">
        <v>1</v>
      </c>
      <c r="Q38">
        <v>2.16912724454499E-2</v>
      </c>
      <c r="R38">
        <v>-22.6551870667186</v>
      </c>
      <c r="S38" t="s">
        <v>2</v>
      </c>
    </row>
    <row r="39" spans="1:19">
      <c r="A39" s="11">
        <v>44927.025694444441</v>
      </c>
      <c r="B39" t="s">
        <v>267</v>
      </c>
      <c r="C39">
        <v>17.930163420191501</v>
      </c>
      <c r="D39">
        <v>37.491015689071503</v>
      </c>
      <c r="E39">
        <v>11.788075643178701</v>
      </c>
      <c r="F39">
        <v>231.00602295576101</v>
      </c>
      <c r="G39">
        <v>474.30052760106202</v>
      </c>
      <c r="H39">
        <v>21</v>
      </c>
      <c r="I39">
        <v>2.1700795668100499</v>
      </c>
      <c r="J39">
        <v>0</v>
      </c>
      <c r="K39">
        <v>98.268069078594706</v>
      </c>
      <c r="L39">
        <v>68.526355393150894</v>
      </c>
      <c r="M39">
        <v>91.8711278810121</v>
      </c>
      <c r="N39" t="s">
        <v>235</v>
      </c>
      <c r="O39" t="s">
        <v>254</v>
      </c>
      <c r="P39">
        <v>0</v>
      </c>
      <c r="Q39">
        <v>0.10333712222905</v>
      </c>
      <c r="R39">
        <v>23.268069078594699</v>
      </c>
      <c r="S39" t="s">
        <v>3</v>
      </c>
    </row>
    <row r="40" spans="1:19">
      <c r="A40" s="11">
        <v>44927.026388888888</v>
      </c>
      <c r="B40" t="s">
        <v>256</v>
      </c>
      <c r="C40">
        <v>35.526990795364704</v>
      </c>
      <c r="D40">
        <v>53.762692600532198</v>
      </c>
      <c r="E40">
        <v>44.734058716633399</v>
      </c>
      <c r="F40">
        <v>136.625295112326</v>
      </c>
      <c r="G40">
        <v>259.40113786112499</v>
      </c>
      <c r="H40">
        <v>98</v>
      </c>
      <c r="I40">
        <v>2.2516643809822501</v>
      </c>
      <c r="J40">
        <v>0</v>
      </c>
      <c r="K40">
        <v>94.314692442350307</v>
      </c>
      <c r="L40">
        <v>56.7737447214787</v>
      </c>
      <c r="M40">
        <v>90.575756392574803</v>
      </c>
      <c r="N40" t="s">
        <v>233</v>
      </c>
      <c r="O40" t="s">
        <v>254</v>
      </c>
      <c r="P40">
        <v>0</v>
      </c>
      <c r="Q40">
        <v>2.29761671528801E-2</v>
      </c>
      <c r="R40">
        <v>19.314692442350299</v>
      </c>
      <c r="S40" t="s">
        <v>3</v>
      </c>
    </row>
    <row r="41" spans="1:19">
      <c r="A41" s="11">
        <v>44927.027083333334</v>
      </c>
      <c r="B41" t="s">
        <v>268</v>
      </c>
      <c r="C41">
        <v>28.204574812188</v>
      </c>
      <c r="D41">
        <v>25.983858340632899</v>
      </c>
      <c r="E41">
        <v>2.26291569352757</v>
      </c>
      <c r="F41">
        <v>129.68565440914199</v>
      </c>
      <c r="G41">
        <v>255.26617294927999</v>
      </c>
      <c r="H41">
        <v>35</v>
      </c>
      <c r="I41">
        <v>2.27289269234377</v>
      </c>
      <c r="J41">
        <v>0</v>
      </c>
      <c r="K41">
        <v>64.625482792126206</v>
      </c>
      <c r="L41">
        <v>71.178862241904696</v>
      </c>
      <c r="M41">
        <v>98.764175692292099</v>
      </c>
      <c r="N41" t="s">
        <v>233</v>
      </c>
      <c r="O41" t="s">
        <v>254</v>
      </c>
      <c r="P41">
        <v>1</v>
      </c>
      <c r="Q41">
        <v>6.4939791209822004E-2</v>
      </c>
      <c r="R41">
        <v>-10.374517207873801</v>
      </c>
      <c r="S41" t="s">
        <v>2</v>
      </c>
    </row>
    <row r="42" spans="1:19">
      <c r="A42" s="11">
        <v>44927.027777777781</v>
      </c>
      <c r="B42" t="s">
        <v>271</v>
      </c>
      <c r="C42">
        <v>18.661147045343402</v>
      </c>
      <c r="D42">
        <v>75.317337807965004</v>
      </c>
      <c r="E42">
        <v>10.0909804098881</v>
      </c>
      <c r="F42">
        <v>518.38333353930398</v>
      </c>
      <c r="G42">
        <v>275.928678351835</v>
      </c>
      <c r="H42">
        <v>45</v>
      </c>
      <c r="I42">
        <v>2.2901359047908798</v>
      </c>
      <c r="J42">
        <v>0</v>
      </c>
      <c r="K42">
        <v>76.038451864546701</v>
      </c>
      <c r="L42">
        <v>96.645084411431696</v>
      </c>
      <c r="M42">
        <v>80.973509615619605</v>
      </c>
      <c r="N42" t="s">
        <v>231</v>
      </c>
      <c r="O42" t="s">
        <v>254</v>
      </c>
      <c r="P42">
        <v>0</v>
      </c>
      <c r="Q42">
        <v>5.0891908995352897E-2</v>
      </c>
      <c r="R42">
        <v>1.03845186454672</v>
      </c>
      <c r="S42" t="s">
        <v>4</v>
      </c>
    </row>
    <row r="43" spans="1:19">
      <c r="A43" s="11">
        <v>44927.02847222222</v>
      </c>
      <c r="B43" t="s">
        <v>284</v>
      </c>
      <c r="C43">
        <v>29.855307303338101</v>
      </c>
      <c r="D43">
        <v>28.446227466272799</v>
      </c>
      <c r="E43">
        <v>37.6023463902931</v>
      </c>
      <c r="F43">
        <v>174.703777730735</v>
      </c>
      <c r="G43">
        <v>375.40581387487799</v>
      </c>
      <c r="H43">
        <v>25</v>
      </c>
      <c r="I43">
        <v>2.34873322546491</v>
      </c>
      <c r="J43">
        <v>0</v>
      </c>
      <c r="K43">
        <v>74.137254817222797</v>
      </c>
      <c r="L43">
        <v>33.649374218550598</v>
      </c>
      <c r="M43">
        <v>96.176028431568795</v>
      </c>
      <c r="N43" t="s">
        <v>235</v>
      </c>
      <c r="O43" t="s">
        <v>254</v>
      </c>
      <c r="P43">
        <v>1</v>
      </c>
      <c r="Q43">
        <v>9.3949329018596303E-2</v>
      </c>
      <c r="R43">
        <v>-0.86274518277721801</v>
      </c>
      <c r="S43" t="s">
        <v>4</v>
      </c>
    </row>
    <row r="44" spans="1:19">
      <c r="A44" s="11">
        <v>44927.029166666667</v>
      </c>
      <c r="B44" t="s">
        <v>274</v>
      </c>
      <c r="C44">
        <v>16.031655633456602</v>
      </c>
      <c r="D44">
        <v>33.493808343824398</v>
      </c>
      <c r="E44">
        <v>35.4688965154945</v>
      </c>
      <c r="F44">
        <v>560.951095750842</v>
      </c>
      <c r="G44">
        <v>350.62713081453302</v>
      </c>
      <c r="H44">
        <v>87</v>
      </c>
      <c r="I44">
        <v>2.4215594372031499</v>
      </c>
      <c r="J44">
        <v>0</v>
      </c>
      <c r="K44">
        <v>54.385154826287703</v>
      </c>
      <c r="L44">
        <v>43.069055772497599</v>
      </c>
      <c r="M44">
        <v>91.389970656010206</v>
      </c>
      <c r="N44" t="s">
        <v>235</v>
      </c>
      <c r="O44" t="s">
        <v>254</v>
      </c>
      <c r="P44">
        <v>1</v>
      </c>
      <c r="Q44">
        <v>2.7834016519576499E-2</v>
      </c>
      <c r="R44">
        <v>-20.6148451737123</v>
      </c>
      <c r="S44" t="s">
        <v>2</v>
      </c>
    </row>
    <row r="45" spans="1:19">
      <c r="A45" s="11">
        <v>44927.029861111114</v>
      </c>
      <c r="B45" t="s">
        <v>263</v>
      </c>
      <c r="C45">
        <v>42.279612062363498</v>
      </c>
      <c r="D45">
        <v>53.488049487692898</v>
      </c>
      <c r="E45">
        <v>14.4635846862239</v>
      </c>
      <c r="F45">
        <v>394.75045315800998</v>
      </c>
      <c r="G45">
        <v>150.275727143099</v>
      </c>
      <c r="H45">
        <v>43</v>
      </c>
      <c r="I45">
        <v>2.5135452241496199</v>
      </c>
      <c r="J45">
        <v>0</v>
      </c>
      <c r="K45">
        <v>76.559856938545494</v>
      </c>
      <c r="L45">
        <v>28.6218421800043</v>
      </c>
      <c r="M45">
        <v>96.769771648193895</v>
      </c>
      <c r="N45" t="s">
        <v>233</v>
      </c>
      <c r="O45" t="s">
        <v>254</v>
      </c>
      <c r="P45">
        <v>0</v>
      </c>
      <c r="Q45">
        <v>5.8454540096502798E-2</v>
      </c>
      <c r="R45">
        <v>1.5598569385454699</v>
      </c>
      <c r="S45" t="s">
        <v>4</v>
      </c>
    </row>
    <row r="46" spans="1:19">
      <c r="A46" s="11">
        <v>44927.030555555553</v>
      </c>
      <c r="B46" t="s">
        <v>267</v>
      </c>
      <c r="C46">
        <v>22.763399448000499</v>
      </c>
      <c r="D46">
        <v>65.845580012778896</v>
      </c>
      <c r="E46">
        <v>3.10124376763916</v>
      </c>
      <c r="F46">
        <v>402.06609322670403</v>
      </c>
      <c r="G46">
        <v>78.752906869704503</v>
      </c>
      <c r="H46">
        <v>33</v>
      </c>
      <c r="I46">
        <v>2.5831231247163098</v>
      </c>
      <c r="J46">
        <v>0</v>
      </c>
      <c r="K46">
        <v>55.666329844565404</v>
      </c>
      <c r="L46">
        <v>1.6721057663982599</v>
      </c>
      <c r="M46">
        <v>93.184334488041401</v>
      </c>
      <c r="N46" t="s">
        <v>234</v>
      </c>
      <c r="O46" t="s">
        <v>254</v>
      </c>
      <c r="P46">
        <v>1</v>
      </c>
      <c r="Q46">
        <v>7.8276458324736703E-2</v>
      </c>
      <c r="R46">
        <v>-19.3336701554346</v>
      </c>
      <c r="S46" t="s">
        <v>2</v>
      </c>
    </row>
    <row r="47" spans="1:19">
      <c r="A47" s="11">
        <v>44927.03125</v>
      </c>
      <c r="B47" t="s">
        <v>285</v>
      </c>
      <c r="C47">
        <v>34.8756685306195</v>
      </c>
      <c r="D47">
        <v>57.161078356177903</v>
      </c>
      <c r="E47">
        <v>42.903903611247202</v>
      </c>
      <c r="F47">
        <v>672.04809689065303</v>
      </c>
      <c r="G47">
        <v>477.16435841755498</v>
      </c>
      <c r="H47">
        <v>81</v>
      </c>
      <c r="I47">
        <v>2.67827922371636</v>
      </c>
      <c r="J47">
        <v>0</v>
      </c>
      <c r="K47">
        <v>71.704481331152493</v>
      </c>
      <c r="L47">
        <v>34.742654837646803</v>
      </c>
      <c r="M47">
        <v>94.484644362170201</v>
      </c>
      <c r="N47" t="s">
        <v>232</v>
      </c>
      <c r="O47" t="s">
        <v>254</v>
      </c>
      <c r="P47">
        <v>1</v>
      </c>
      <c r="Q47">
        <v>3.30651756014365E-2</v>
      </c>
      <c r="R47">
        <v>-3.29551866884752</v>
      </c>
      <c r="S47" t="s">
        <v>4</v>
      </c>
    </row>
    <row r="48" spans="1:19">
      <c r="A48" s="11">
        <v>44927.031944444447</v>
      </c>
      <c r="B48" t="s">
        <v>286</v>
      </c>
      <c r="C48">
        <v>24.3513322826823</v>
      </c>
      <c r="D48">
        <v>33.928034768009397</v>
      </c>
      <c r="E48">
        <v>15.6848819034951</v>
      </c>
      <c r="F48">
        <v>246.78820553645801</v>
      </c>
      <c r="G48">
        <v>167.481391880167</v>
      </c>
      <c r="H48">
        <v>48</v>
      </c>
      <c r="I48">
        <v>2.7102865675817398</v>
      </c>
      <c r="J48">
        <v>0</v>
      </c>
      <c r="K48">
        <v>54.3902143430509</v>
      </c>
      <c r="L48">
        <v>7.1615554701248803</v>
      </c>
      <c r="M48">
        <v>94.947289734235298</v>
      </c>
      <c r="N48" t="s">
        <v>235</v>
      </c>
      <c r="O48" t="s">
        <v>254</v>
      </c>
      <c r="P48">
        <v>1</v>
      </c>
      <c r="Q48">
        <v>5.64643034912862E-2</v>
      </c>
      <c r="R48">
        <v>-20.6097856569491</v>
      </c>
      <c r="S48" t="s">
        <v>2</v>
      </c>
    </row>
    <row r="49" spans="1:19">
      <c r="A49" s="11">
        <v>44927.032638888886</v>
      </c>
      <c r="B49" t="s">
        <v>287</v>
      </c>
      <c r="C49">
        <v>30.602040635334301</v>
      </c>
      <c r="D49">
        <v>20.056582551649399</v>
      </c>
      <c r="E49">
        <v>9.7856707464132597</v>
      </c>
      <c r="F49">
        <v>789.89803330575796</v>
      </c>
      <c r="G49">
        <v>337.36850811076602</v>
      </c>
      <c r="H49">
        <v>73</v>
      </c>
      <c r="I49">
        <v>2.7510504817318999</v>
      </c>
      <c r="J49">
        <v>1</v>
      </c>
      <c r="K49">
        <v>79.445809284359996</v>
      </c>
      <c r="L49">
        <v>85.839876424718696</v>
      </c>
      <c r="M49">
        <v>80.287941468367194</v>
      </c>
      <c r="N49" t="s">
        <v>234</v>
      </c>
      <c r="O49" t="s">
        <v>254</v>
      </c>
      <c r="P49">
        <v>0</v>
      </c>
      <c r="Q49">
        <v>3.7685623037423302E-2</v>
      </c>
      <c r="R49">
        <v>4.4458092843600401</v>
      </c>
      <c r="S49" t="s">
        <v>4</v>
      </c>
    </row>
    <row r="50" spans="1:19">
      <c r="A50" s="11">
        <v>44927.033333333333</v>
      </c>
      <c r="B50" t="s">
        <v>271</v>
      </c>
      <c r="C50">
        <v>31.401308380298399</v>
      </c>
      <c r="D50">
        <v>65.429034818446397</v>
      </c>
      <c r="E50">
        <v>25.803091118048901</v>
      </c>
      <c r="F50">
        <v>623.82782780077105</v>
      </c>
      <c r="G50">
        <v>422.79710123467498</v>
      </c>
      <c r="H50">
        <v>86</v>
      </c>
      <c r="I50">
        <v>2.83658835279171</v>
      </c>
      <c r="J50">
        <v>0</v>
      </c>
      <c r="K50">
        <v>52.450444186293801</v>
      </c>
      <c r="L50">
        <v>71.560919378113795</v>
      </c>
      <c r="M50">
        <v>95.927510700412796</v>
      </c>
      <c r="N50" t="s">
        <v>233</v>
      </c>
      <c r="O50" t="s">
        <v>254</v>
      </c>
      <c r="P50">
        <v>1</v>
      </c>
      <c r="Q50">
        <v>3.2983585497578002E-2</v>
      </c>
      <c r="R50">
        <v>-22.549555813706199</v>
      </c>
      <c r="S50" t="s">
        <v>2</v>
      </c>
    </row>
    <row r="51" spans="1:19">
      <c r="A51" s="11">
        <v>44927.03402777778</v>
      </c>
      <c r="B51" t="s">
        <v>288</v>
      </c>
      <c r="C51">
        <v>20.545633665765799</v>
      </c>
      <c r="D51">
        <v>79.112439554665599</v>
      </c>
      <c r="E51">
        <v>45.511359964122398</v>
      </c>
      <c r="F51">
        <v>923.45016596276002</v>
      </c>
      <c r="G51">
        <v>185.12453774623401</v>
      </c>
      <c r="H51">
        <v>38</v>
      </c>
      <c r="I51">
        <v>2.9195831966312502</v>
      </c>
      <c r="J51">
        <v>0</v>
      </c>
      <c r="K51">
        <v>81.421431509847906</v>
      </c>
      <c r="L51">
        <v>30.4031409231869</v>
      </c>
      <c r="M51">
        <v>92.908093520519202</v>
      </c>
      <c r="N51" t="s">
        <v>235</v>
      </c>
      <c r="O51" t="s">
        <v>254</v>
      </c>
      <c r="P51">
        <v>0</v>
      </c>
      <c r="Q51">
        <v>7.6831136753453794E-2</v>
      </c>
      <c r="R51">
        <v>6.4214315098479204</v>
      </c>
      <c r="S51" t="s">
        <v>4</v>
      </c>
    </row>
    <row r="52" spans="1:19">
      <c r="A52" s="11">
        <v>44927.034722222219</v>
      </c>
      <c r="B52" t="s">
        <v>289</v>
      </c>
      <c r="C52">
        <v>44.087538832936801</v>
      </c>
      <c r="D52">
        <v>68.594787218365397</v>
      </c>
      <c r="E52">
        <v>2.1773288921687701</v>
      </c>
      <c r="F52">
        <v>428.35658839077098</v>
      </c>
      <c r="G52">
        <v>335.94503614561802</v>
      </c>
      <c r="H52">
        <v>40</v>
      </c>
      <c r="I52">
        <v>2.9894233289565602</v>
      </c>
      <c r="J52">
        <v>0</v>
      </c>
      <c r="K52">
        <v>85.360923463574096</v>
      </c>
      <c r="L52">
        <v>32.794466013420099</v>
      </c>
      <c r="M52">
        <v>98.000283935051101</v>
      </c>
      <c r="N52" t="s">
        <v>235</v>
      </c>
      <c r="O52" t="s">
        <v>254</v>
      </c>
      <c r="P52">
        <v>0</v>
      </c>
      <c r="Q52">
        <v>7.4735583223914104E-2</v>
      </c>
      <c r="R52">
        <v>10.3609234635741</v>
      </c>
      <c r="S52" t="s">
        <v>3</v>
      </c>
    </row>
    <row r="53" spans="1:19">
      <c r="A53" s="11">
        <v>44927.035416666666</v>
      </c>
      <c r="B53" t="s">
        <v>290</v>
      </c>
      <c r="C53">
        <v>38.253984700833399</v>
      </c>
      <c r="D53">
        <v>47.6123970893969</v>
      </c>
      <c r="E53">
        <v>38.290204401544401</v>
      </c>
      <c r="F53">
        <v>984.44349286041302</v>
      </c>
      <c r="G53">
        <v>98.555108517151197</v>
      </c>
      <c r="H53">
        <v>72</v>
      </c>
      <c r="I53">
        <v>3.0449655164856</v>
      </c>
      <c r="J53">
        <v>0</v>
      </c>
      <c r="K53">
        <v>78.543159653883507</v>
      </c>
      <c r="L53">
        <v>56.960327393639403</v>
      </c>
      <c r="M53">
        <v>82.530652158280503</v>
      </c>
      <c r="N53" t="s">
        <v>234</v>
      </c>
      <c r="O53" t="s">
        <v>254</v>
      </c>
      <c r="P53">
        <v>0</v>
      </c>
      <c r="Q53">
        <v>4.22911877289667E-2</v>
      </c>
      <c r="R53">
        <v>3.5431596538835199</v>
      </c>
      <c r="S53" t="s">
        <v>4</v>
      </c>
    </row>
    <row r="54" spans="1:19">
      <c r="A54" s="11">
        <v>44927.036111111112</v>
      </c>
      <c r="B54" t="s">
        <v>270</v>
      </c>
      <c r="C54">
        <v>43.184968246925699</v>
      </c>
      <c r="D54">
        <v>74.226035683946407</v>
      </c>
      <c r="E54">
        <v>28.6236613969354</v>
      </c>
      <c r="F54">
        <v>618.24488204262104</v>
      </c>
      <c r="G54">
        <v>486.46914996904701</v>
      </c>
      <c r="H54">
        <v>52</v>
      </c>
      <c r="I54">
        <v>3.0565595418436402</v>
      </c>
      <c r="J54">
        <v>0</v>
      </c>
      <c r="K54">
        <v>73.474501520495195</v>
      </c>
      <c r="L54">
        <v>79.803191743378505</v>
      </c>
      <c r="M54">
        <v>97.509929171916497</v>
      </c>
      <c r="N54" t="s">
        <v>235</v>
      </c>
      <c r="O54" t="s">
        <v>254</v>
      </c>
      <c r="P54">
        <v>1</v>
      </c>
      <c r="Q54">
        <v>5.8779991189300801E-2</v>
      </c>
      <c r="R54">
        <v>-1.5254984795048301</v>
      </c>
      <c r="S54" t="s">
        <v>4</v>
      </c>
    </row>
    <row r="55" spans="1:19">
      <c r="A55" s="11">
        <v>44927.036805555559</v>
      </c>
      <c r="B55" t="s">
        <v>291</v>
      </c>
      <c r="C55">
        <v>41.8448205128295</v>
      </c>
      <c r="D55">
        <v>44.590860387101003</v>
      </c>
      <c r="E55">
        <v>21.2724558275908</v>
      </c>
      <c r="F55">
        <v>976.06176056877996</v>
      </c>
      <c r="G55">
        <v>76.171223772781602</v>
      </c>
      <c r="H55">
        <v>28</v>
      </c>
      <c r="I55">
        <v>3.0917994980099901</v>
      </c>
      <c r="J55">
        <v>0</v>
      </c>
      <c r="K55">
        <v>53.039635316779297</v>
      </c>
      <c r="L55">
        <v>71.870729593939501</v>
      </c>
      <c r="M55">
        <v>96.235068748769805</v>
      </c>
      <c r="N55" t="s">
        <v>234</v>
      </c>
      <c r="O55" t="s">
        <v>254</v>
      </c>
      <c r="P55">
        <v>1</v>
      </c>
      <c r="Q55">
        <v>0.11042141064321399</v>
      </c>
      <c r="R55">
        <v>-21.9603646832207</v>
      </c>
      <c r="S55" t="s">
        <v>2</v>
      </c>
    </row>
    <row r="56" spans="1:19">
      <c r="A56" s="11">
        <v>44927.037499999999</v>
      </c>
      <c r="B56" t="s">
        <v>258</v>
      </c>
      <c r="C56">
        <v>32.9369993643326</v>
      </c>
      <c r="D56">
        <v>51.496045054608103</v>
      </c>
      <c r="E56">
        <v>37.204022205252997</v>
      </c>
      <c r="F56">
        <v>124.354588642404</v>
      </c>
      <c r="G56">
        <v>247.17860322843899</v>
      </c>
      <c r="H56">
        <v>19</v>
      </c>
      <c r="I56">
        <v>3.1160498735085498</v>
      </c>
      <c r="J56">
        <v>0</v>
      </c>
      <c r="K56">
        <v>50.567663545364397</v>
      </c>
      <c r="L56">
        <v>2.8818127872554702</v>
      </c>
      <c r="M56">
        <v>84.300320986860896</v>
      </c>
      <c r="N56" t="s">
        <v>234</v>
      </c>
      <c r="O56" t="s">
        <v>254</v>
      </c>
      <c r="P56">
        <v>1</v>
      </c>
      <c r="Q56">
        <v>0.164002624921502</v>
      </c>
      <c r="R56">
        <v>-24.4323364546356</v>
      </c>
      <c r="S56" t="s">
        <v>2</v>
      </c>
    </row>
    <row r="57" spans="1:19">
      <c r="A57" s="11">
        <v>44927.038194444445</v>
      </c>
      <c r="B57" t="s">
        <v>292</v>
      </c>
      <c r="C57">
        <v>42.656227050693502</v>
      </c>
      <c r="D57">
        <v>48.627786043740997</v>
      </c>
      <c r="E57">
        <v>48.291221222081603</v>
      </c>
      <c r="F57">
        <v>755.17869017114901</v>
      </c>
      <c r="G57">
        <v>291.56865892701001</v>
      </c>
      <c r="H57">
        <v>65</v>
      </c>
      <c r="I57">
        <v>3.1306556070159401</v>
      </c>
      <c r="J57">
        <v>0</v>
      </c>
      <c r="K57">
        <v>67.121576463865395</v>
      </c>
      <c r="L57">
        <v>78.529604214493204</v>
      </c>
      <c r="M57">
        <v>82.357332163820203</v>
      </c>
      <c r="N57" t="s">
        <v>234</v>
      </c>
      <c r="O57" t="s">
        <v>254</v>
      </c>
      <c r="P57">
        <v>1</v>
      </c>
      <c r="Q57">
        <v>4.8163932415629801E-2</v>
      </c>
      <c r="R57">
        <v>-7.87842353613462</v>
      </c>
      <c r="S57" t="s">
        <v>4</v>
      </c>
    </row>
    <row r="58" spans="1:19">
      <c r="A58" s="11">
        <v>44927.038888888892</v>
      </c>
      <c r="B58" t="s">
        <v>263</v>
      </c>
      <c r="C58">
        <v>17.654775061557601</v>
      </c>
      <c r="D58">
        <v>46.857432359931501</v>
      </c>
      <c r="E58">
        <v>11.4603105581346</v>
      </c>
      <c r="F58">
        <v>834.95937186346305</v>
      </c>
      <c r="G58">
        <v>405.71680039851401</v>
      </c>
      <c r="H58">
        <v>69</v>
      </c>
      <c r="I58">
        <v>3.2105027817479201</v>
      </c>
      <c r="J58">
        <v>0</v>
      </c>
      <c r="K58">
        <v>88.562621703206602</v>
      </c>
      <c r="L58">
        <v>88.133381073392798</v>
      </c>
      <c r="M58">
        <v>91.943614470559496</v>
      </c>
      <c r="N58" t="s">
        <v>233</v>
      </c>
      <c r="O58" t="s">
        <v>254</v>
      </c>
      <c r="P58">
        <v>0</v>
      </c>
      <c r="Q58">
        <v>4.6529025822433699E-2</v>
      </c>
      <c r="R58">
        <v>13.562621703206601</v>
      </c>
      <c r="S58" t="s">
        <v>3</v>
      </c>
    </row>
    <row r="59" spans="1:19">
      <c r="A59" s="11">
        <v>44927.039583333331</v>
      </c>
      <c r="B59" t="s">
        <v>293</v>
      </c>
      <c r="C59">
        <v>20.879485872574399</v>
      </c>
      <c r="D59">
        <v>66.511446157634296</v>
      </c>
      <c r="E59">
        <v>7.1823682536059801</v>
      </c>
      <c r="F59">
        <v>147.855958008839</v>
      </c>
      <c r="G59">
        <v>104.50783268259001</v>
      </c>
      <c r="H59">
        <v>52</v>
      </c>
      <c r="I59">
        <v>3.23232087099576</v>
      </c>
      <c r="J59">
        <v>0</v>
      </c>
      <c r="K59">
        <v>82.363894748368494</v>
      </c>
      <c r="L59">
        <v>8.9889808173313792</v>
      </c>
      <c r="M59">
        <v>92.8431759640075</v>
      </c>
      <c r="N59" t="s">
        <v>233</v>
      </c>
      <c r="O59" t="s">
        <v>254</v>
      </c>
      <c r="P59">
        <v>0</v>
      </c>
      <c r="Q59">
        <v>6.2160016749918501E-2</v>
      </c>
      <c r="R59">
        <v>7.3638947483685202</v>
      </c>
      <c r="S59" t="s">
        <v>4</v>
      </c>
    </row>
    <row r="60" spans="1:19">
      <c r="A60" s="11">
        <v>44927.040277777778</v>
      </c>
      <c r="B60" t="s">
        <v>294</v>
      </c>
      <c r="C60">
        <v>16.356818667316102</v>
      </c>
      <c r="D60">
        <v>51.606134436169498</v>
      </c>
      <c r="E60">
        <v>45.6440872611348</v>
      </c>
      <c r="F60">
        <v>621.07269761462101</v>
      </c>
      <c r="G60">
        <v>248.363588234829</v>
      </c>
      <c r="H60">
        <v>57</v>
      </c>
      <c r="I60">
        <v>3.2744880313461602</v>
      </c>
      <c r="J60">
        <v>0</v>
      </c>
      <c r="K60">
        <v>56.264047186526398</v>
      </c>
      <c r="L60">
        <v>77.005972936269799</v>
      </c>
      <c r="M60">
        <v>93.507441540516893</v>
      </c>
      <c r="N60" t="s">
        <v>232</v>
      </c>
      <c r="O60" t="s">
        <v>254</v>
      </c>
      <c r="P60">
        <v>1</v>
      </c>
      <c r="Q60">
        <v>5.7447158444669397E-2</v>
      </c>
      <c r="R60">
        <v>-18.735952813473599</v>
      </c>
      <c r="S60" t="s">
        <v>2</v>
      </c>
    </row>
    <row r="61" spans="1:19">
      <c r="A61" s="11">
        <v>44927.040972222225</v>
      </c>
      <c r="B61" t="s">
        <v>295</v>
      </c>
      <c r="C61">
        <v>24.759909922897901</v>
      </c>
      <c r="D61">
        <v>39.003027321513002</v>
      </c>
      <c r="E61">
        <v>33.447653872865203</v>
      </c>
      <c r="F61">
        <v>821.74806423050302</v>
      </c>
      <c r="G61">
        <v>184.87020629455401</v>
      </c>
      <c r="H61">
        <v>49</v>
      </c>
      <c r="I61">
        <v>3.37245915031796</v>
      </c>
      <c r="J61">
        <v>0</v>
      </c>
      <c r="K61">
        <v>84.396958160184695</v>
      </c>
      <c r="L61">
        <v>25.1729085101354</v>
      </c>
      <c r="M61">
        <v>96.065558571541999</v>
      </c>
      <c r="N61" t="s">
        <v>233</v>
      </c>
      <c r="O61" t="s">
        <v>254</v>
      </c>
      <c r="P61">
        <v>0</v>
      </c>
      <c r="Q61">
        <v>6.88256969452644E-2</v>
      </c>
      <c r="R61">
        <v>9.3969581601847398</v>
      </c>
      <c r="S61" t="s">
        <v>3</v>
      </c>
    </row>
    <row r="62" spans="1:19">
      <c r="A62" s="11">
        <v>44927.041666666664</v>
      </c>
      <c r="B62" t="s">
        <v>296</v>
      </c>
      <c r="C62">
        <v>26.660318690684502</v>
      </c>
      <c r="D62">
        <v>35.489490059508697</v>
      </c>
      <c r="E62">
        <v>21.899301078098301</v>
      </c>
      <c r="F62">
        <v>604.93485270076599</v>
      </c>
      <c r="G62">
        <v>190.40482206200301</v>
      </c>
      <c r="H62">
        <v>43</v>
      </c>
      <c r="I62">
        <v>3.4192829586016198</v>
      </c>
      <c r="J62">
        <v>0</v>
      </c>
      <c r="K62">
        <v>78.745779520550101</v>
      </c>
      <c r="L62">
        <v>17.370839398402499</v>
      </c>
      <c r="M62">
        <v>90.577433901662403</v>
      </c>
      <c r="N62" t="s">
        <v>234</v>
      </c>
      <c r="O62" t="s">
        <v>254</v>
      </c>
      <c r="P62">
        <v>0</v>
      </c>
      <c r="Q62">
        <v>7.9518208339572502E-2</v>
      </c>
      <c r="R62">
        <v>3.7457795205501201</v>
      </c>
      <c r="S62" t="s">
        <v>4</v>
      </c>
    </row>
    <row r="63" spans="1:19">
      <c r="A63" s="11">
        <v>44927.042361111111</v>
      </c>
      <c r="B63" t="s">
        <v>264</v>
      </c>
      <c r="C63">
        <v>23.140470953216902</v>
      </c>
      <c r="D63">
        <v>22.264839018046001</v>
      </c>
      <c r="E63">
        <v>28.662978513214199</v>
      </c>
      <c r="F63">
        <v>157.43223136492</v>
      </c>
      <c r="G63">
        <v>400.45456222936298</v>
      </c>
      <c r="H63">
        <v>10</v>
      </c>
      <c r="I63">
        <v>3.4420185336314701</v>
      </c>
      <c r="J63">
        <v>0</v>
      </c>
      <c r="K63">
        <v>58.336159677283597</v>
      </c>
      <c r="L63">
        <v>54.3876533752087</v>
      </c>
      <c r="M63">
        <v>85.395219329690406</v>
      </c>
      <c r="N63" t="s">
        <v>235</v>
      </c>
      <c r="O63" t="s">
        <v>254</v>
      </c>
      <c r="P63">
        <v>1</v>
      </c>
      <c r="Q63">
        <v>0.34420185336314701</v>
      </c>
      <c r="R63">
        <v>-16.6638403227164</v>
      </c>
      <c r="S63" t="s">
        <v>2</v>
      </c>
    </row>
    <row r="64" spans="1:19">
      <c r="A64" s="11">
        <v>44927.043055555558</v>
      </c>
      <c r="B64" t="s">
        <v>293</v>
      </c>
      <c r="C64">
        <v>39.862125274557897</v>
      </c>
      <c r="D64">
        <v>54.991709712982797</v>
      </c>
      <c r="E64">
        <v>37.280695258812202</v>
      </c>
      <c r="F64">
        <v>724.10251680848</v>
      </c>
      <c r="G64">
        <v>52.457425264324897</v>
      </c>
      <c r="H64">
        <v>28</v>
      </c>
      <c r="I64">
        <v>3.5140971475120599</v>
      </c>
      <c r="J64">
        <v>0</v>
      </c>
      <c r="K64">
        <v>87.765082071064001</v>
      </c>
      <c r="L64">
        <v>55.267187629717803</v>
      </c>
      <c r="M64">
        <v>96.284245616892704</v>
      </c>
      <c r="N64" t="s">
        <v>232</v>
      </c>
      <c r="O64" t="s">
        <v>254</v>
      </c>
      <c r="P64">
        <v>0</v>
      </c>
      <c r="Q64">
        <v>0.12550346955400199</v>
      </c>
      <c r="R64">
        <v>12.765082071064001</v>
      </c>
      <c r="S64" t="s">
        <v>3</v>
      </c>
    </row>
    <row r="65" spans="1:19">
      <c r="A65" s="11">
        <v>44927.043749999997</v>
      </c>
      <c r="B65" t="s">
        <v>268</v>
      </c>
      <c r="C65">
        <v>25.7025998008077</v>
      </c>
      <c r="D65">
        <v>33.797684924062096</v>
      </c>
      <c r="E65">
        <v>38.6515949352859</v>
      </c>
      <c r="F65">
        <v>154.53722320597799</v>
      </c>
      <c r="G65">
        <v>387.08763860118501</v>
      </c>
      <c r="H65">
        <v>10</v>
      </c>
      <c r="I65">
        <v>3.5969919012310698</v>
      </c>
      <c r="J65">
        <v>0</v>
      </c>
      <c r="K65">
        <v>91.515225434141598</v>
      </c>
      <c r="L65">
        <v>47.087685751500601</v>
      </c>
      <c r="M65">
        <v>88.234447484442896</v>
      </c>
      <c r="N65" t="s">
        <v>232</v>
      </c>
      <c r="O65" t="s">
        <v>254</v>
      </c>
      <c r="P65">
        <v>0</v>
      </c>
      <c r="Q65">
        <v>0.35969919012310703</v>
      </c>
      <c r="R65">
        <v>16.515225434141598</v>
      </c>
      <c r="S65" t="s">
        <v>3</v>
      </c>
    </row>
    <row r="66" spans="1:19">
      <c r="A66" s="11">
        <v>44927.044444444444</v>
      </c>
      <c r="B66" t="s">
        <v>297</v>
      </c>
      <c r="C66">
        <v>23.428035290621398</v>
      </c>
      <c r="D66">
        <v>28.888035320983001</v>
      </c>
      <c r="E66">
        <v>45.994709040948202</v>
      </c>
      <c r="F66">
        <v>835.722005514795</v>
      </c>
      <c r="G66">
        <v>414.67929355539798</v>
      </c>
      <c r="H66">
        <v>97</v>
      </c>
      <c r="I66">
        <v>3.6321154639675699</v>
      </c>
      <c r="J66">
        <v>0</v>
      </c>
      <c r="K66">
        <v>61.627871583681198</v>
      </c>
      <c r="L66">
        <v>90.180317380753294</v>
      </c>
      <c r="M66">
        <v>88.257611748462907</v>
      </c>
      <c r="N66" t="s">
        <v>235</v>
      </c>
      <c r="O66" t="s">
        <v>254</v>
      </c>
      <c r="P66">
        <v>1</v>
      </c>
      <c r="Q66">
        <v>3.7444489319253302E-2</v>
      </c>
      <c r="R66">
        <v>-13.3721284163188</v>
      </c>
      <c r="S66" t="s">
        <v>2</v>
      </c>
    </row>
    <row r="67" spans="1:19">
      <c r="A67" s="11">
        <v>44927.045138888891</v>
      </c>
      <c r="B67" t="s">
        <v>298</v>
      </c>
      <c r="C67">
        <v>31.280882494747502</v>
      </c>
      <c r="D67">
        <v>59.229797829660697</v>
      </c>
      <c r="E67">
        <v>21.3421394447811</v>
      </c>
      <c r="F67">
        <v>138.730764976025</v>
      </c>
      <c r="G67">
        <v>455.61300972893099</v>
      </c>
      <c r="H67">
        <v>34</v>
      </c>
      <c r="I67">
        <v>3.7149570547176101</v>
      </c>
      <c r="J67">
        <v>0</v>
      </c>
      <c r="K67">
        <v>81.794314668165796</v>
      </c>
      <c r="L67">
        <v>24.161558884838101</v>
      </c>
      <c r="M67">
        <v>89.357177668397696</v>
      </c>
      <c r="N67" t="s">
        <v>233</v>
      </c>
      <c r="O67" t="s">
        <v>254</v>
      </c>
      <c r="P67">
        <v>0</v>
      </c>
      <c r="Q67">
        <v>0.109263442785812</v>
      </c>
      <c r="R67">
        <v>6.79431466816584</v>
      </c>
      <c r="S67" t="s">
        <v>4</v>
      </c>
    </row>
    <row r="68" spans="1:19">
      <c r="A68" s="11">
        <v>44927.04583333333</v>
      </c>
      <c r="B68" t="s">
        <v>298</v>
      </c>
      <c r="C68">
        <v>19.227726749242901</v>
      </c>
      <c r="D68">
        <v>60.872555469292898</v>
      </c>
      <c r="E68">
        <v>14.6705455009697</v>
      </c>
      <c r="F68">
        <v>223.65764290933399</v>
      </c>
      <c r="G68">
        <v>332.09681145371798</v>
      </c>
      <c r="H68">
        <v>77</v>
      </c>
      <c r="I68">
        <v>3.7493939518035702</v>
      </c>
      <c r="J68">
        <v>0</v>
      </c>
      <c r="K68">
        <v>68.906624011512804</v>
      </c>
      <c r="L68">
        <v>60.254375812449602</v>
      </c>
      <c r="M68">
        <v>95.875542774234106</v>
      </c>
      <c r="N68" t="s">
        <v>232</v>
      </c>
      <c r="O68" t="s">
        <v>254</v>
      </c>
      <c r="P68">
        <v>1</v>
      </c>
      <c r="Q68">
        <v>4.8693427945500897E-2</v>
      </c>
      <c r="R68">
        <v>-6.0933759884872201</v>
      </c>
      <c r="S68" t="s">
        <v>4</v>
      </c>
    </row>
    <row r="69" spans="1:19">
      <c r="A69" s="11">
        <v>44927.046527777777</v>
      </c>
      <c r="B69" t="s">
        <v>299</v>
      </c>
      <c r="C69">
        <v>39.065909422621203</v>
      </c>
      <c r="D69">
        <v>65.129293535459993</v>
      </c>
      <c r="E69">
        <v>31.983213339492099</v>
      </c>
      <c r="F69">
        <v>347.59683147094199</v>
      </c>
      <c r="G69">
        <v>200.054897722509</v>
      </c>
      <c r="H69">
        <v>97</v>
      </c>
      <c r="I69">
        <v>3.8217740172367098</v>
      </c>
      <c r="J69">
        <v>0</v>
      </c>
      <c r="K69">
        <v>52.923049909294299</v>
      </c>
      <c r="L69">
        <v>40.9867212785256</v>
      </c>
      <c r="M69">
        <v>98.4447872946579</v>
      </c>
      <c r="N69" t="s">
        <v>235</v>
      </c>
      <c r="O69" t="s">
        <v>254</v>
      </c>
      <c r="P69">
        <v>1</v>
      </c>
      <c r="Q69">
        <v>3.9399732136460898E-2</v>
      </c>
      <c r="R69">
        <v>-22.076950090705701</v>
      </c>
      <c r="S69" t="s">
        <v>2</v>
      </c>
    </row>
    <row r="70" spans="1:19">
      <c r="A70" s="11">
        <v>44927.047222222223</v>
      </c>
      <c r="B70" t="s">
        <v>300</v>
      </c>
      <c r="C70">
        <v>17.236519310393099</v>
      </c>
      <c r="D70">
        <v>50.214613780315503</v>
      </c>
      <c r="E70">
        <v>20.786394963976502</v>
      </c>
      <c r="F70">
        <v>670.02831303471999</v>
      </c>
      <c r="G70">
        <v>242.25562964699199</v>
      </c>
      <c r="H70">
        <v>93</v>
      </c>
      <c r="I70">
        <v>3.8430063429956198</v>
      </c>
      <c r="J70">
        <v>0</v>
      </c>
      <c r="K70">
        <v>93.0676611943138</v>
      </c>
      <c r="L70">
        <v>87.377899784362796</v>
      </c>
      <c r="M70">
        <v>83.250887140181106</v>
      </c>
      <c r="N70" t="s">
        <v>233</v>
      </c>
      <c r="O70" t="s">
        <v>254</v>
      </c>
      <c r="P70">
        <v>0</v>
      </c>
      <c r="Q70">
        <v>4.1322648849415299E-2</v>
      </c>
      <c r="R70">
        <v>18.0676611943138</v>
      </c>
      <c r="S70" t="s">
        <v>3</v>
      </c>
    </row>
    <row r="71" spans="1:19">
      <c r="A71" s="11">
        <v>44927.04791666667</v>
      </c>
      <c r="B71" t="s">
        <v>301</v>
      </c>
      <c r="C71">
        <v>44.606608098015499</v>
      </c>
      <c r="D71">
        <v>73.643276312233198</v>
      </c>
      <c r="E71">
        <v>29.729922697448899</v>
      </c>
      <c r="F71">
        <v>978.723189668175</v>
      </c>
      <c r="G71">
        <v>486.38123702934303</v>
      </c>
      <c r="H71">
        <v>37</v>
      </c>
      <c r="I71">
        <v>3.8915104083848</v>
      </c>
      <c r="J71">
        <v>0</v>
      </c>
      <c r="K71">
        <v>91.037224048088405</v>
      </c>
      <c r="L71">
        <v>13.281514006112401</v>
      </c>
      <c r="M71">
        <v>82.320742219394802</v>
      </c>
      <c r="N71" t="s">
        <v>234</v>
      </c>
      <c r="O71" t="s">
        <v>254</v>
      </c>
      <c r="P71">
        <v>0</v>
      </c>
      <c r="Q71">
        <v>0.105175956983373</v>
      </c>
      <c r="R71">
        <v>16.037224048088401</v>
      </c>
      <c r="S71" t="s">
        <v>3</v>
      </c>
    </row>
    <row r="72" spans="1:19">
      <c r="A72" s="11">
        <v>44927.048611111109</v>
      </c>
      <c r="B72" t="s">
        <v>300</v>
      </c>
      <c r="C72">
        <v>38.167343078899698</v>
      </c>
      <c r="D72">
        <v>76.180565203893707</v>
      </c>
      <c r="E72">
        <v>20.999289922797502</v>
      </c>
      <c r="F72">
        <v>206.040567357941</v>
      </c>
      <c r="G72">
        <v>446.53407189613398</v>
      </c>
      <c r="H72">
        <v>54</v>
      </c>
      <c r="I72">
        <v>3.9483548634496999</v>
      </c>
      <c r="J72">
        <v>0</v>
      </c>
      <c r="K72">
        <v>65.897125407007806</v>
      </c>
      <c r="L72">
        <v>8.2915277317542593</v>
      </c>
      <c r="M72">
        <v>85.4684434318944</v>
      </c>
      <c r="N72" t="s">
        <v>231</v>
      </c>
      <c r="O72" t="s">
        <v>254</v>
      </c>
      <c r="P72">
        <v>1</v>
      </c>
      <c r="Q72">
        <v>7.3117682656475794E-2</v>
      </c>
      <c r="R72">
        <v>-9.1028745929922401</v>
      </c>
      <c r="S72" t="s">
        <v>2</v>
      </c>
    </row>
    <row r="73" spans="1:19">
      <c r="A73" s="11">
        <v>44927.049305555556</v>
      </c>
      <c r="B73" t="s">
        <v>295</v>
      </c>
      <c r="C73">
        <v>20.961470446025199</v>
      </c>
      <c r="D73">
        <v>68.442256387549406</v>
      </c>
      <c r="E73">
        <v>7.6497893339087204</v>
      </c>
      <c r="F73">
        <v>228.43690229252701</v>
      </c>
      <c r="G73">
        <v>258.586659094749</v>
      </c>
      <c r="H73">
        <v>33</v>
      </c>
      <c r="I73">
        <v>4.0236303854111197</v>
      </c>
      <c r="J73">
        <v>0</v>
      </c>
      <c r="K73">
        <v>76.575258340525394</v>
      </c>
      <c r="L73">
        <v>99.276019918145593</v>
      </c>
      <c r="M73">
        <v>97.180664428616893</v>
      </c>
      <c r="N73" t="s">
        <v>234</v>
      </c>
      <c r="O73" t="s">
        <v>254</v>
      </c>
      <c r="P73">
        <v>0</v>
      </c>
      <c r="Q73">
        <v>0.12192819349730701</v>
      </c>
      <c r="R73">
        <v>1.5752583405254399</v>
      </c>
      <c r="S73" t="s">
        <v>4</v>
      </c>
    </row>
    <row r="74" spans="1:19">
      <c r="A74" s="11">
        <v>44927.05</v>
      </c>
      <c r="B74" t="s">
        <v>296</v>
      </c>
      <c r="C74">
        <v>15.1656635137081</v>
      </c>
      <c r="D74">
        <v>58.135608920491201</v>
      </c>
      <c r="E74">
        <v>23.4713375829479</v>
      </c>
      <c r="F74">
        <v>431.98335703088202</v>
      </c>
      <c r="G74">
        <v>474.37835319991501</v>
      </c>
      <c r="H74">
        <v>53</v>
      </c>
      <c r="I74">
        <v>4.0921331925000999</v>
      </c>
      <c r="J74">
        <v>0</v>
      </c>
      <c r="K74">
        <v>75.618481970585805</v>
      </c>
      <c r="L74">
        <v>57.720361187911102</v>
      </c>
      <c r="M74">
        <v>90.034339047423501</v>
      </c>
      <c r="N74" t="s">
        <v>232</v>
      </c>
      <c r="O74" t="s">
        <v>254</v>
      </c>
      <c r="P74">
        <v>0</v>
      </c>
      <c r="Q74">
        <v>7.7210060235850905E-2</v>
      </c>
      <c r="R74">
        <v>0.61848197058576204</v>
      </c>
      <c r="S74" t="s">
        <v>4</v>
      </c>
    </row>
    <row r="75" spans="1:19">
      <c r="A75" s="11">
        <v>44927.050694444442</v>
      </c>
      <c r="B75" t="s">
        <v>293</v>
      </c>
      <c r="C75">
        <v>39.463842853644998</v>
      </c>
      <c r="D75">
        <v>38.2232572154713</v>
      </c>
      <c r="E75">
        <v>34.545891097051602</v>
      </c>
      <c r="F75">
        <v>852.59722397978805</v>
      </c>
      <c r="G75">
        <v>420.32969393290699</v>
      </c>
      <c r="H75">
        <v>11</v>
      </c>
      <c r="I75">
        <v>4.1789340445012799</v>
      </c>
      <c r="J75">
        <v>0</v>
      </c>
      <c r="K75">
        <v>58.872956568508002</v>
      </c>
      <c r="L75">
        <v>91.194176767886404</v>
      </c>
      <c r="M75">
        <v>80.107513587705697</v>
      </c>
      <c r="N75" t="s">
        <v>233</v>
      </c>
      <c r="O75" t="s">
        <v>254</v>
      </c>
      <c r="P75">
        <v>1</v>
      </c>
      <c r="Q75">
        <v>0.37990309495466201</v>
      </c>
      <c r="R75">
        <v>-16.127043431492002</v>
      </c>
      <c r="S75" t="s">
        <v>2</v>
      </c>
    </row>
    <row r="76" spans="1:19">
      <c r="A76" s="11">
        <v>44927.051388888889</v>
      </c>
      <c r="B76" t="s">
        <v>257</v>
      </c>
      <c r="C76">
        <v>36.205720315428501</v>
      </c>
      <c r="D76">
        <v>78.976695297213297</v>
      </c>
      <c r="E76">
        <v>39.964190383382501</v>
      </c>
      <c r="F76">
        <v>520.50785747573298</v>
      </c>
      <c r="G76">
        <v>455.49043774690801</v>
      </c>
      <c r="H76">
        <v>32</v>
      </c>
      <c r="I76">
        <v>4.2055202406133203</v>
      </c>
      <c r="J76">
        <v>0</v>
      </c>
      <c r="K76">
        <v>57.283695419786802</v>
      </c>
      <c r="L76">
        <v>40.821712860645398</v>
      </c>
      <c r="M76">
        <v>91.056469090562601</v>
      </c>
      <c r="N76" t="s">
        <v>231</v>
      </c>
      <c r="O76" t="s">
        <v>254</v>
      </c>
      <c r="P76">
        <v>1</v>
      </c>
      <c r="Q76">
        <v>0.13142250751916601</v>
      </c>
      <c r="R76">
        <v>-17.716304580213201</v>
      </c>
      <c r="S76" t="s">
        <v>2</v>
      </c>
    </row>
    <row r="77" spans="1:19">
      <c r="A77" s="11">
        <v>44927.052083333336</v>
      </c>
      <c r="B77" t="s">
        <v>299</v>
      </c>
      <c r="C77">
        <v>36.870215041229599</v>
      </c>
      <c r="D77">
        <v>36.448170031516298</v>
      </c>
      <c r="E77">
        <v>24.6663138398273</v>
      </c>
      <c r="F77">
        <v>389.44954023024002</v>
      </c>
      <c r="G77">
        <v>357.33975555916402</v>
      </c>
      <c r="H77">
        <v>87</v>
      </c>
      <c r="I77">
        <v>4.2750324300180704</v>
      </c>
      <c r="J77">
        <v>0</v>
      </c>
      <c r="K77">
        <v>92.213393770251997</v>
      </c>
      <c r="L77">
        <v>60.429528431706501</v>
      </c>
      <c r="M77">
        <v>90.430210410990099</v>
      </c>
      <c r="N77" t="s">
        <v>233</v>
      </c>
      <c r="O77" t="s">
        <v>254</v>
      </c>
      <c r="P77">
        <v>0</v>
      </c>
      <c r="Q77">
        <v>4.9138303793311099E-2</v>
      </c>
      <c r="R77">
        <v>17.213393770252001</v>
      </c>
      <c r="S77" t="s">
        <v>3</v>
      </c>
    </row>
    <row r="78" spans="1:19">
      <c r="A78" s="11">
        <v>44927.052777777775</v>
      </c>
      <c r="B78" t="s">
        <v>302</v>
      </c>
      <c r="C78">
        <v>38.138110400578398</v>
      </c>
      <c r="D78">
        <v>32.159415319425896</v>
      </c>
      <c r="E78">
        <v>8.2618945105200492</v>
      </c>
      <c r="F78">
        <v>605.08344898797498</v>
      </c>
      <c r="G78">
        <v>435.94431955789798</v>
      </c>
      <c r="H78">
        <v>71</v>
      </c>
      <c r="I78">
        <v>4.2965299392268399</v>
      </c>
      <c r="J78">
        <v>0</v>
      </c>
      <c r="K78">
        <v>93.367905725388596</v>
      </c>
      <c r="L78">
        <v>69.408984633161197</v>
      </c>
      <c r="M78">
        <v>81.516777045428398</v>
      </c>
      <c r="N78" t="s">
        <v>232</v>
      </c>
      <c r="O78" t="s">
        <v>254</v>
      </c>
      <c r="P78">
        <v>0</v>
      </c>
      <c r="Q78">
        <v>6.0514506186293497E-2</v>
      </c>
      <c r="R78">
        <v>18.367905725388599</v>
      </c>
      <c r="S78" t="s">
        <v>3</v>
      </c>
    </row>
    <row r="79" spans="1:19">
      <c r="A79" s="11">
        <v>44927.053472222222</v>
      </c>
      <c r="B79" t="s">
        <v>281</v>
      </c>
      <c r="C79">
        <v>17.221339552022702</v>
      </c>
      <c r="D79">
        <v>46.529246827195003</v>
      </c>
      <c r="E79">
        <v>20.734385482471598</v>
      </c>
      <c r="F79">
        <v>334.47087770117503</v>
      </c>
      <c r="G79">
        <v>451.29476360044703</v>
      </c>
      <c r="H79">
        <v>24</v>
      </c>
      <c r="I79">
        <v>4.34955713213105</v>
      </c>
      <c r="J79">
        <v>0</v>
      </c>
      <c r="K79">
        <v>86.258985505040201</v>
      </c>
      <c r="L79">
        <v>98.611297252108102</v>
      </c>
      <c r="M79">
        <v>82.8303135545342</v>
      </c>
      <c r="N79" t="s">
        <v>231</v>
      </c>
      <c r="O79" t="s">
        <v>254</v>
      </c>
      <c r="P79">
        <v>0</v>
      </c>
      <c r="Q79">
        <v>0.181231547172127</v>
      </c>
      <c r="R79">
        <v>11.258985505040201</v>
      </c>
      <c r="S79" t="s">
        <v>3</v>
      </c>
    </row>
    <row r="80" spans="1:19">
      <c r="A80" s="11">
        <v>44927.054166666669</v>
      </c>
      <c r="B80" t="s">
        <v>303</v>
      </c>
      <c r="C80">
        <v>25.753971856328199</v>
      </c>
      <c r="D80">
        <v>23.4104342427433</v>
      </c>
      <c r="E80">
        <v>39.314696442084902</v>
      </c>
      <c r="F80">
        <v>461.043916522769</v>
      </c>
      <c r="G80">
        <v>91.407463043302101</v>
      </c>
      <c r="H80">
        <v>41</v>
      </c>
      <c r="I80">
        <v>4.4067673098675497</v>
      </c>
      <c r="J80">
        <v>0</v>
      </c>
      <c r="K80">
        <v>53.6382762503723</v>
      </c>
      <c r="L80">
        <v>11.2738507268503</v>
      </c>
      <c r="M80">
        <v>81.767618941588594</v>
      </c>
      <c r="N80" t="s">
        <v>234</v>
      </c>
      <c r="O80" t="s">
        <v>254</v>
      </c>
      <c r="P80">
        <v>1</v>
      </c>
      <c r="Q80">
        <v>0.107482129508965</v>
      </c>
      <c r="R80">
        <v>-21.3617237496277</v>
      </c>
      <c r="S80" t="s">
        <v>2</v>
      </c>
    </row>
    <row r="81" spans="1:19">
      <c r="A81" s="11">
        <v>44927.054861111108</v>
      </c>
      <c r="B81" t="s">
        <v>304</v>
      </c>
      <c r="C81">
        <v>18.476071785753899</v>
      </c>
      <c r="D81">
        <v>78.709667880307407</v>
      </c>
      <c r="E81">
        <v>20.642963530853599</v>
      </c>
      <c r="F81">
        <v>399.34463430883801</v>
      </c>
      <c r="G81">
        <v>484.34763949729597</v>
      </c>
      <c r="H81">
        <v>96</v>
      </c>
      <c r="I81">
        <v>4.4192210179723403</v>
      </c>
      <c r="J81">
        <v>0</v>
      </c>
      <c r="K81">
        <v>95.457108762021306</v>
      </c>
      <c r="L81">
        <v>12.4780808725463</v>
      </c>
      <c r="M81">
        <v>89.901945169282499</v>
      </c>
      <c r="N81" t="s">
        <v>232</v>
      </c>
      <c r="O81" t="s">
        <v>254</v>
      </c>
      <c r="P81">
        <v>0</v>
      </c>
      <c r="Q81">
        <v>4.6033552270545203E-2</v>
      </c>
      <c r="R81">
        <v>20.457108762021299</v>
      </c>
      <c r="S81" t="s">
        <v>3</v>
      </c>
    </row>
    <row r="82" spans="1:19">
      <c r="A82" s="11">
        <v>44927.055555555555</v>
      </c>
      <c r="B82" t="s">
        <v>287</v>
      </c>
      <c r="C82">
        <v>40.893102776267803</v>
      </c>
      <c r="D82">
        <v>55.306013384985498</v>
      </c>
      <c r="E82">
        <v>34.826539680211098</v>
      </c>
      <c r="F82">
        <v>823.72692017318104</v>
      </c>
      <c r="G82">
        <v>200.125894443828</v>
      </c>
      <c r="H82">
        <v>13</v>
      </c>
      <c r="I82">
        <v>4.4355531206135099</v>
      </c>
      <c r="J82">
        <v>0</v>
      </c>
      <c r="K82">
        <v>99.037636742916604</v>
      </c>
      <c r="L82">
        <v>52.320348628366901</v>
      </c>
      <c r="M82">
        <v>90.088650377385306</v>
      </c>
      <c r="N82" t="s">
        <v>232</v>
      </c>
      <c r="O82" t="s">
        <v>254</v>
      </c>
      <c r="P82">
        <v>0</v>
      </c>
      <c r="Q82">
        <v>0.34119639389334699</v>
      </c>
      <c r="R82">
        <v>24.0376367429166</v>
      </c>
      <c r="S82" t="s">
        <v>3</v>
      </c>
    </row>
    <row r="83" spans="1:19">
      <c r="A83" s="11">
        <v>44927.056250000001</v>
      </c>
      <c r="B83" t="s">
        <v>261</v>
      </c>
      <c r="C83">
        <v>33.698943804826698</v>
      </c>
      <c r="D83">
        <v>53.417125499850499</v>
      </c>
      <c r="E83">
        <v>25.360684083904498</v>
      </c>
      <c r="F83">
        <v>931.83015379420101</v>
      </c>
      <c r="G83">
        <v>247.95477931251</v>
      </c>
      <c r="H83">
        <v>93</v>
      </c>
      <c r="I83">
        <v>4.52108758360073</v>
      </c>
      <c r="J83">
        <v>0</v>
      </c>
      <c r="K83">
        <v>88.780696454485494</v>
      </c>
      <c r="L83">
        <v>5.5800188550064096</v>
      </c>
      <c r="M83">
        <v>88.742656089933604</v>
      </c>
      <c r="N83" t="s">
        <v>235</v>
      </c>
      <c r="O83" t="s">
        <v>254</v>
      </c>
      <c r="P83">
        <v>0</v>
      </c>
      <c r="Q83">
        <v>4.8613844984954101E-2</v>
      </c>
      <c r="R83">
        <v>13.780696454485501</v>
      </c>
      <c r="S83" t="s">
        <v>3</v>
      </c>
    </row>
    <row r="84" spans="1:19">
      <c r="A84" s="11">
        <v>44927.056944444441</v>
      </c>
      <c r="B84" t="s">
        <v>294</v>
      </c>
      <c r="C84">
        <v>24.9269407455795</v>
      </c>
      <c r="D84">
        <v>59.347776793983201</v>
      </c>
      <c r="E84">
        <v>12.0611562554698</v>
      </c>
      <c r="F84">
        <v>783.61497294122103</v>
      </c>
      <c r="G84">
        <v>406.35669163676698</v>
      </c>
      <c r="H84">
        <v>40</v>
      </c>
      <c r="I84">
        <v>4.5568985358285401</v>
      </c>
      <c r="J84">
        <v>0</v>
      </c>
      <c r="K84">
        <v>67.670633412334496</v>
      </c>
      <c r="L84">
        <v>72.747978644840003</v>
      </c>
      <c r="M84">
        <v>88.568554891536806</v>
      </c>
      <c r="N84" t="s">
        <v>235</v>
      </c>
      <c r="O84" t="s">
        <v>254</v>
      </c>
      <c r="P84">
        <v>1</v>
      </c>
      <c r="Q84">
        <v>0.11392246339571301</v>
      </c>
      <c r="R84">
        <v>-7.3293665876655201</v>
      </c>
      <c r="S84" t="s">
        <v>4</v>
      </c>
    </row>
    <row r="85" spans="1:19">
      <c r="A85" s="11">
        <v>44927.057638888888</v>
      </c>
      <c r="B85" t="s">
        <v>274</v>
      </c>
      <c r="C85">
        <v>16.9067505085807</v>
      </c>
      <c r="D85">
        <v>49.821418866632399</v>
      </c>
      <c r="E85">
        <v>39.807525401153697</v>
      </c>
      <c r="F85">
        <v>495.175218426985</v>
      </c>
      <c r="G85">
        <v>349.20333750762398</v>
      </c>
      <c r="H85">
        <v>68</v>
      </c>
      <c r="I85">
        <v>4.5980515993054798</v>
      </c>
      <c r="J85">
        <v>0</v>
      </c>
      <c r="K85">
        <v>70.288738617649202</v>
      </c>
      <c r="L85">
        <v>99.075550618179705</v>
      </c>
      <c r="M85">
        <v>91.028518720906106</v>
      </c>
      <c r="N85" t="s">
        <v>231</v>
      </c>
      <c r="O85" t="s">
        <v>254</v>
      </c>
      <c r="P85">
        <v>1</v>
      </c>
      <c r="Q85">
        <v>6.7618405872139298E-2</v>
      </c>
      <c r="R85">
        <v>-4.7112613823508296</v>
      </c>
      <c r="S85" t="s">
        <v>4</v>
      </c>
    </row>
    <row r="86" spans="1:19">
      <c r="A86" s="11">
        <v>44927.058333333334</v>
      </c>
      <c r="B86" t="s">
        <v>305</v>
      </c>
      <c r="C86">
        <v>24.3294696514699</v>
      </c>
      <c r="D86">
        <v>21.923811025672499</v>
      </c>
      <c r="E86">
        <v>4.2106727035343496</v>
      </c>
      <c r="F86">
        <v>553.90147974699698</v>
      </c>
      <c r="G86">
        <v>451.87696059622601</v>
      </c>
      <c r="H86">
        <v>80</v>
      </c>
      <c r="I86">
        <v>4.6656881597272397</v>
      </c>
      <c r="J86">
        <v>0</v>
      </c>
      <c r="K86">
        <v>93.481836338998406</v>
      </c>
      <c r="L86">
        <v>81.143577806727293</v>
      </c>
      <c r="M86">
        <v>92.580961095605105</v>
      </c>
      <c r="N86" t="s">
        <v>234</v>
      </c>
      <c r="O86" t="s">
        <v>254</v>
      </c>
      <c r="P86">
        <v>0</v>
      </c>
      <c r="Q86">
        <v>5.8321101996590498E-2</v>
      </c>
      <c r="R86">
        <v>18.481836338998399</v>
      </c>
      <c r="S86" t="s">
        <v>3</v>
      </c>
    </row>
    <row r="87" spans="1:19">
      <c r="A87" s="11">
        <v>44927.059027777781</v>
      </c>
      <c r="B87" t="s">
        <v>306</v>
      </c>
      <c r="C87">
        <v>24.7554996608024</v>
      </c>
      <c r="D87">
        <v>56.738677330423798</v>
      </c>
      <c r="E87">
        <v>26.244514137757498</v>
      </c>
      <c r="F87">
        <v>212.566324536492</v>
      </c>
      <c r="G87">
        <v>230.258187849547</v>
      </c>
      <c r="H87">
        <v>10</v>
      </c>
      <c r="I87">
        <v>4.6955524761122698</v>
      </c>
      <c r="J87">
        <v>0</v>
      </c>
      <c r="K87">
        <v>64.009305377850097</v>
      </c>
      <c r="L87">
        <v>26.580883397384699</v>
      </c>
      <c r="M87">
        <v>98.311859937593098</v>
      </c>
      <c r="N87" t="s">
        <v>234</v>
      </c>
      <c r="O87" t="s">
        <v>254</v>
      </c>
      <c r="P87">
        <v>1</v>
      </c>
      <c r="Q87">
        <v>0.46955524761122702</v>
      </c>
      <c r="R87">
        <v>-10.990694622149899</v>
      </c>
      <c r="S87" t="s">
        <v>2</v>
      </c>
    </row>
    <row r="88" spans="1:19">
      <c r="A88" s="11">
        <v>44927.05972222222</v>
      </c>
      <c r="B88" t="s">
        <v>299</v>
      </c>
      <c r="C88">
        <v>36.888185350141903</v>
      </c>
      <c r="D88">
        <v>62.970432617385804</v>
      </c>
      <c r="E88">
        <v>10.444551712170201</v>
      </c>
      <c r="F88">
        <v>772.17824002108398</v>
      </c>
      <c r="G88">
        <v>217.97967365427101</v>
      </c>
      <c r="H88">
        <v>78</v>
      </c>
      <c r="I88">
        <v>4.7229101086109697</v>
      </c>
      <c r="J88">
        <v>0</v>
      </c>
      <c r="K88">
        <v>57.0928805557921</v>
      </c>
      <c r="L88">
        <v>79.956134187898996</v>
      </c>
      <c r="M88">
        <v>90.357531137791298</v>
      </c>
      <c r="N88" t="s">
        <v>233</v>
      </c>
      <c r="O88" t="s">
        <v>254</v>
      </c>
      <c r="P88">
        <v>1</v>
      </c>
      <c r="Q88">
        <v>6.0550129597576503E-2</v>
      </c>
      <c r="R88">
        <v>-17.9071194442079</v>
      </c>
      <c r="S88" t="s">
        <v>2</v>
      </c>
    </row>
    <row r="89" spans="1:19">
      <c r="A89" s="11">
        <v>44927.060416666667</v>
      </c>
      <c r="B89" t="s">
        <v>299</v>
      </c>
      <c r="C89">
        <v>34.1267241406564</v>
      </c>
      <c r="D89">
        <v>45.004943637443198</v>
      </c>
      <c r="E89">
        <v>3.3532814270687799</v>
      </c>
      <c r="F89">
        <v>636.82811145554001</v>
      </c>
      <c r="G89">
        <v>64.259982293593893</v>
      </c>
      <c r="H89">
        <v>23</v>
      </c>
      <c r="I89">
        <v>4.7708488012633596</v>
      </c>
      <c r="J89">
        <v>0</v>
      </c>
      <c r="K89">
        <v>91.140214583574306</v>
      </c>
      <c r="L89">
        <v>62.787629494776503</v>
      </c>
      <c r="M89">
        <v>85.048083961305494</v>
      </c>
      <c r="N89" t="s">
        <v>235</v>
      </c>
      <c r="O89" t="s">
        <v>254</v>
      </c>
      <c r="P89">
        <v>0</v>
      </c>
      <c r="Q89">
        <v>0.20742820875058099</v>
      </c>
      <c r="R89">
        <v>16.140214583574299</v>
      </c>
      <c r="S89" t="s">
        <v>3</v>
      </c>
    </row>
    <row r="90" spans="1:19">
      <c r="A90" s="11">
        <v>44927.061111111114</v>
      </c>
      <c r="B90" t="s">
        <v>301</v>
      </c>
      <c r="C90">
        <v>41.616382277289802</v>
      </c>
      <c r="D90">
        <v>65.437734324271602</v>
      </c>
      <c r="E90">
        <v>25.1466968541624</v>
      </c>
      <c r="F90">
        <v>912.195996523693</v>
      </c>
      <c r="G90">
        <v>258.22641950134602</v>
      </c>
      <c r="H90">
        <v>32</v>
      </c>
      <c r="I90">
        <v>4.7861585036734402</v>
      </c>
      <c r="J90">
        <v>0</v>
      </c>
      <c r="K90">
        <v>59.6666275139508</v>
      </c>
      <c r="L90">
        <v>11.941976461322</v>
      </c>
      <c r="M90">
        <v>98.517412488005903</v>
      </c>
      <c r="N90" t="s">
        <v>231</v>
      </c>
      <c r="O90" t="s">
        <v>254</v>
      </c>
      <c r="P90">
        <v>1</v>
      </c>
      <c r="Q90">
        <v>0.14956745323979501</v>
      </c>
      <c r="R90">
        <v>-15.3333724860492</v>
      </c>
      <c r="S90" t="s">
        <v>2</v>
      </c>
    </row>
    <row r="91" spans="1:19">
      <c r="A91" s="11">
        <v>44927.061805555553</v>
      </c>
      <c r="B91" t="s">
        <v>255</v>
      </c>
      <c r="C91">
        <v>29.166447754858499</v>
      </c>
      <c r="D91">
        <v>33.620077960305203</v>
      </c>
      <c r="E91">
        <v>24.978107796746201</v>
      </c>
      <c r="F91">
        <v>280.55002921763798</v>
      </c>
      <c r="G91">
        <v>375.83184664809897</v>
      </c>
      <c r="H91">
        <v>80</v>
      </c>
      <c r="I91">
        <v>4.8786858262099404</v>
      </c>
      <c r="J91">
        <v>0</v>
      </c>
      <c r="K91">
        <v>95.364991437519095</v>
      </c>
      <c r="L91">
        <v>56.592415047083797</v>
      </c>
      <c r="M91">
        <v>82.009493867742094</v>
      </c>
      <c r="N91" t="s">
        <v>235</v>
      </c>
      <c r="O91" t="s">
        <v>254</v>
      </c>
      <c r="P91">
        <v>0</v>
      </c>
      <c r="Q91">
        <v>6.0983572827624302E-2</v>
      </c>
      <c r="R91">
        <v>20.364991437519102</v>
      </c>
      <c r="S91" t="s">
        <v>3</v>
      </c>
    </row>
    <row r="92" spans="1:19">
      <c r="A92" s="11">
        <v>44927.0625</v>
      </c>
      <c r="B92" t="s">
        <v>307</v>
      </c>
      <c r="C92">
        <v>18.5878273781491</v>
      </c>
      <c r="D92">
        <v>33.276595463970999</v>
      </c>
      <c r="E92">
        <v>35.345045083785998</v>
      </c>
      <c r="F92">
        <v>783.75350973935099</v>
      </c>
      <c r="G92">
        <v>185.53042293179701</v>
      </c>
      <c r="H92">
        <v>25</v>
      </c>
      <c r="I92">
        <v>4.9732956264403496</v>
      </c>
      <c r="J92">
        <v>0</v>
      </c>
      <c r="K92">
        <v>79.784106350804393</v>
      </c>
      <c r="L92">
        <v>89.677660228010595</v>
      </c>
      <c r="M92">
        <v>85.940580810759897</v>
      </c>
      <c r="N92" t="s">
        <v>232</v>
      </c>
      <c r="O92" t="s">
        <v>254</v>
      </c>
      <c r="P92">
        <v>0</v>
      </c>
      <c r="Q92">
        <v>0.198931825057614</v>
      </c>
      <c r="R92">
        <v>4.7841063508044499</v>
      </c>
      <c r="S92" t="s">
        <v>4</v>
      </c>
    </row>
    <row r="93" spans="1:19">
      <c r="A93" s="11">
        <v>44927.063194444447</v>
      </c>
      <c r="B93" t="s">
        <v>273</v>
      </c>
      <c r="C93">
        <v>36.397343616689902</v>
      </c>
      <c r="D93">
        <v>29.6850192612544</v>
      </c>
      <c r="E93">
        <v>37.237534652595201</v>
      </c>
      <c r="F93">
        <v>716.20449554727099</v>
      </c>
      <c r="G93">
        <v>258.22693115322897</v>
      </c>
      <c r="H93">
        <v>18</v>
      </c>
      <c r="I93">
        <v>5.0236336412428404</v>
      </c>
      <c r="J93">
        <v>0</v>
      </c>
      <c r="K93">
        <v>77.768492618571301</v>
      </c>
      <c r="L93">
        <v>28.992293652223701</v>
      </c>
      <c r="M93">
        <v>97.1460672478117</v>
      </c>
      <c r="N93" t="s">
        <v>234</v>
      </c>
      <c r="O93" t="s">
        <v>254</v>
      </c>
      <c r="P93">
        <v>0</v>
      </c>
      <c r="Q93">
        <v>0.27909075784682402</v>
      </c>
      <c r="R93">
        <v>2.7684926185712602</v>
      </c>
      <c r="S93" t="s">
        <v>4</v>
      </c>
    </row>
    <row r="94" spans="1:19">
      <c r="A94" s="11">
        <v>44927.063888888886</v>
      </c>
      <c r="B94" t="s">
        <v>283</v>
      </c>
      <c r="C94">
        <v>37.823551458506898</v>
      </c>
      <c r="D94">
        <v>42.319685587349703</v>
      </c>
      <c r="E94">
        <v>36.3895744346448</v>
      </c>
      <c r="F94">
        <v>339.26098042877697</v>
      </c>
      <c r="G94">
        <v>148.72899581837501</v>
      </c>
      <c r="H94">
        <v>40</v>
      </c>
      <c r="I94">
        <v>5.0524651874241702</v>
      </c>
      <c r="J94">
        <v>0</v>
      </c>
      <c r="K94">
        <v>88.787466570008505</v>
      </c>
      <c r="L94">
        <v>65.910751625103202</v>
      </c>
      <c r="M94">
        <v>97.933451530701305</v>
      </c>
      <c r="N94" t="s">
        <v>231</v>
      </c>
      <c r="O94" t="s">
        <v>254</v>
      </c>
      <c r="P94">
        <v>0</v>
      </c>
      <c r="Q94">
        <v>0.126311629685604</v>
      </c>
      <c r="R94">
        <v>13.787466570008499</v>
      </c>
      <c r="S94" t="s">
        <v>3</v>
      </c>
    </row>
    <row r="95" spans="1:19">
      <c r="A95" s="11">
        <v>44927.064583333333</v>
      </c>
      <c r="B95" t="s">
        <v>308</v>
      </c>
      <c r="C95">
        <v>31.838315927084899</v>
      </c>
      <c r="D95">
        <v>70.820722123345007</v>
      </c>
      <c r="E95">
        <v>20.477936645837801</v>
      </c>
      <c r="F95">
        <v>700.64077558674296</v>
      </c>
      <c r="G95">
        <v>397.75451264215701</v>
      </c>
      <c r="H95">
        <v>70</v>
      </c>
      <c r="I95">
        <v>5.1048169009421596</v>
      </c>
      <c r="J95">
        <v>0</v>
      </c>
      <c r="K95">
        <v>50.823264410358902</v>
      </c>
      <c r="L95">
        <v>4.1564731850504799</v>
      </c>
      <c r="M95">
        <v>92.255118899184197</v>
      </c>
      <c r="N95" t="s">
        <v>234</v>
      </c>
      <c r="O95" t="s">
        <v>254</v>
      </c>
      <c r="P95">
        <v>1</v>
      </c>
      <c r="Q95">
        <v>7.2925955727745198E-2</v>
      </c>
      <c r="R95">
        <v>-24.176735589641101</v>
      </c>
      <c r="S95" t="s">
        <v>2</v>
      </c>
    </row>
    <row r="96" spans="1:19">
      <c r="A96" s="11">
        <v>44927.06527777778</v>
      </c>
      <c r="B96" t="s">
        <v>272</v>
      </c>
      <c r="C96">
        <v>38.129015398636803</v>
      </c>
      <c r="D96">
        <v>69.674723728943903</v>
      </c>
      <c r="E96">
        <v>31.584489361328099</v>
      </c>
      <c r="F96">
        <v>931.936042518985</v>
      </c>
      <c r="G96">
        <v>77.230202603516204</v>
      </c>
      <c r="H96">
        <v>54</v>
      </c>
      <c r="I96">
        <v>5.1238108880357602</v>
      </c>
      <c r="J96">
        <v>0</v>
      </c>
      <c r="K96">
        <v>85.6769498209934</v>
      </c>
      <c r="L96">
        <v>83.421530260085405</v>
      </c>
      <c r="M96">
        <v>80.277806915635495</v>
      </c>
      <c r="N96" t="s">
        <v>232</v>
      </c>
      <c r="O96" t="s">
        <v>254</v>
      </c>
      <c r="P96">
        <v>0</v>
      </c>
      <c r="Q96">
        <v>9.4885386815476994E-2</v>
      </c>
      <c r="R96">
        <v>10.6769498209934</v>
      </c>
      <c r="S96" t="s">
        <v>3</v>
      </c>
    </row>
    <row r="97" spans="1:19">
      <c r="A97" s="11">
        <v>44927.065972222219</v>
      </c>
      <c r="B97" t="s">
        <v>309</v>
      </c>
      <c r="C97">
        <v>29.8138678909317</v>
      </c>
      <c r="D97">
        <v>42.969452477810201</v>
      </c>
      <c r="E97">
        <v>28.847262132198001</v>
      </c>
      <c r="F97">
        <v>926.59238890040695</v>
      </c>
      <c r="G97">
        <v>367.42237475022398</v>
      </c>
      <c r="H97">
        <v>16</v>
      </c>
      <c r="I97">
        <v>5.1696126465193197</v>
      </c>
      <c r="J97">
        <v>0</v>
      </c>
      <c r="K97">
        <v>79.924697719685696</v>
      </c>
      <c r="L97">
        <v>20.593735650193999</v>
      </c>
      <c r="M97">
        <v>88.408854905327104</v>
      </c>
      <c r="N97" t="s">
        <v>232</v>
      </c>
      <c r="O97" t="s">
        <v>254</v>
      </c>
      <c r="P97">
        <v>0</v>
      </c>
      <c r="Q97">
        <v>0.32310079040745798</v>
      </c>
      <c r="R97">
        <v>4.9246977196857102</v>
      </c>
      <c r="S97" t="s">
        <v>4</v>
      </c>
    </row>
    <row r="98" spans="1:19">
      <c r="A98" s="11">
        <v>44927.066666666666</v>
      </c>
      <c r="B98" t="s">
        <v>266</v>
      </c>
      <c r="C98">
        <v>30.681984881459801</v>
      </c>
      <c r="D98">
        <v>55.347124158814204</v>
      </c>
      <c r="E98">
        <v>21.078087805846</v>
      </c>
      <c r="F98">
        <v>747.66391706452703</v>
      </c>
      <c r="G98">
        <v>220.52300528524299</v>
      </c>
      <c r="H98">
        <v>66</v>
      </c>
      <c r="I98">
        <v>5.1862425459010799</v>
      </c>
      <c r="J98">
        <v>0</v>
      </c>
      <c r="K98">
        <v>76.189034391514397</v>
      </c>
      <c r="L98">
        <v>60.862523629391397</v>
      </c>
      <c r="M98">
        <v>97.722338781973306</v>
      </c>
      <c r="N98" t="s">
        <v>233</v>
      </c>
      <c r="O98" t="s">
        <v>254</v>
      </c>
      <c r="P98">
        <v>0</v>
      </c>
      <c r="Q98">
        <v>7.8579432513652694E-2</v>
      </c>
      <c r="R98">
        <v>1.18903439151435</v>
      </c>
      <c r="S98" t="s">
        <v>4</v>
      </c>
    </row>
    <row r="99" spans="1:19">
      <c r="A99" s="11">
        <v>44927.067361111112</v>
      </c>
      <c r="B99" t="s">
        <v>310</v>
      </c>
      <c r="C99">
        <v>27.826230550756499</v>
      </c>
      <c r="D99">
        <v>63.248978988494898</v>
      </c>
      <c r="E99">
        <v>29.860634709299699</v>
      </c>
      <c r="F99">
        <v>143.26580128065399</v>
      </c>
      <c r="G99">
        <v>68.718231224204402</v>
      </c>
      <c r="H99">
        <v>73</v>
      </c>
      <c r="I99">
        <v>5.2597974592142904</v>
      </c>
      <c r="J99">
        <v>0</v>
      </c>
      <c r="K99">
        <v>60.866306166286002</v>
      </c>
      <c r="L99">
        <v>52.419344190175401</v>
      </c>
      <c r="M99">
        <v>96.904297238662494</v>
      </c>
      <c r="N99" t="s">
        <v>233</v>
      </c>
      <c r="O99" t="s">
        <v>254</v>
      </c>
      <c r="P99">
        <v>1</v>
      </c>
      <c r="Q99">
        <v>7.2052019989236799E-2</v>
      </c>
      <c r="R99">
        <v>-14.133693833714</v>
      </c>
      <c r="S99" t="s">
        <v>2</v>
      </c>
    </row>
    <row r="100" spans="1:19">
      <c r="A100" s="11">
        <v>44927.068055555559</v>
      </c>
      <c r="B100" t="s">
        <v>256</v>
      </c>
      <c r="C100">
        <v>15.762573802322899</v>
      </c>
      <c r="D100">
        <v>34.472406477681403</v>
      </c>
      <c r="E100">
        <v>47.3623938353131</v>
      </c>
      <c r="F100">
        <v>885.03790358814501</v>
      </c>
      <c r="G100">
        <v>434.06131428130402</v>
      </c>
      <c r="H100">
        <v>11</v>
      </c>
      <c r="I100">
        <v>5.2946116787242596</v>
      </c>
      <c r="J100">
        <v>0</v>
      </c>
      <c r="K100">
        <v>91.471722237943297</v>
      </c>
      <c r="L100">
        <v>54.8130312879182</v>
      </c>
      <c r="M100">
        <v>96.981732178015093</v>
      </c>
      <c r="N100" t="s">
        <v>231</v>
      </c>
      <c r="O100" t="s">
        <v>254</v>
      </c>
      <c r="P100">
        <v>0</v>
      </c>
      <c r="Q100">
        <v>0.48132833442947798</v>
      </c>
      <c r="R100">
        <v>16.4717222379433</v>
      </c>
      <c r="S100" t="s">
        <v>3</v>
      </c>
    </row>
    <row r="101" spans="1:19">
      <c r="A101" s="11">
        <v>44927.068749999999</v>
      </c>
      <c r="B101" t="s">
        <v>311</v>
      </c>
      <c r="C101">
        <v>18.2367428097991</v>
      </c>
      <c r="D101">
        <v>30.088465153684801</v>
      </c>
      <c r="E101">
        <v>9.6446871840688697</v>
      </c>
      <c r="F101">
        <v>692.00074630408596</v>
      </c>
      <c r="G101">
        <v>269.47483843152401</v>
      </c>
      <c r="H101">
        <v>15</v>
      </c>
      <c r="I101">
        <v>5.3514710322158798</v>
      </c>
      <c r="J101">
        <v>0</v>
      </c>
      <c r="K101">
        <v>62.532516145363502</v>
      </c>
      <c r="L101">
        <v>25.3736787902012</v>
      </c>
      <c r="M101">
        <v>85.583190478744797</v>
      </c>
      <c r="N101" t="s">
        <v>232</v>
      </c>
      <c r="O101" t="s">
        <v>254</v>
      </c>
      <c r="P101">
        <v>1</v>
      </c>
      <c r="Q101">
        <v>0.35676473548105903</v>
      </c>
      <c r="R101">
        <v>-12.4674838546365</v>
      </c>
      <c r="S101" t="s">
        <v>2</v>
      </c>
    </row>
    <row r="102" spans="1:19">
      <c r="A102" s="11">
        <v>44927.069444444445</v>
      </c>
      <c r="B102" t="s">
        <v>285</v>
      </c>
      <c r="C102">
        <v>15.942875570602</v>
      </c>
      <c r="D102">
        <v>78.325759592738706</v>
      </c>
      <c r="E102">
        <v>45.288604789276299</v>
      </c>
      <c r="F102">
        <v>379.39082786446102</v>
      </c>
      <c r="G102">
        <v>319.69353632725802</v>
      </c>
      <c r="H102">
        <v>70</v>
      </c>
      <c r="I102">
        <v>5.3626895737429399</v>
      </c>
      <c r="J102">
        <v>0</v>
      </c>
      <c r="K102">
        <v>74.488643757914801</v>
      </c>
      <c r="L102">
        <v>55.911200506462897</v>
      </c>
      <c r="M102">
        <v>95.671489873444898</v>
      </c>
      <c r="N102" t="s">
        <v>233</v>
      </c>
      <c r="O102" t="s">
        <v>254</v>
      </c>
      <c r="P102">
        <v>1</v>
      </c>
      <c r="Q102">
        <v>7.6609851053470596E-2</v>
      </c>
      <c r="R102">
        <v>-0.51135624208518504</v>
      </c>
      <c r="S102" t="s">
        <v>4</v>
      </c>
    </row>
    <row r="103" spans="1:19">
      <c r="A103" s="11">
        <v>44927.070138888892</v>
      </c>
      <c r="B103" t="s">
        <v>284</v>
      </c>
      <c r="C103">
        <v>34.092312337913398</v>
      </c>
      <c r="D103">
        <v>57.053438792577097</v>
      </c>
      <c r="E103">
        <v>2.6727756991599199</v>
      </c>
      <c r="F103">
        <v>268.52532553512901</v>
      </c>
      <c r="G103">
        <v>379.413811186006</v>
      </c>
      <c r="H103">
        <v>43</v>
      </c>
      <c r="I103">
        <v>5.4199068553591196</v>
      </c>
      <c r="J103">
        <v>0</v>
      </c>
      <c r="K103">
        <v>57.904017297189903</v>
      </c>
      <c r="L103">
        <v>60.275135702212303</v>
      </c>
      <c r="M103">
        <v>92.773932740550705</v>
      </c>
      <c r="N103" t="s">
        <v>232</v>
      </c>
      <c r="O103" t="s">
        <v>254</v>
      </c>
      <c r="P103">
        <v>1</v>
      </c>
      <c r="Q103">
        <v>0.12604434547346799</v>
      </c>
      <c r="R103">
        <v>-17.095982702810101</v>
      </c>
      <c r="S103" t="s">
        <v>2</v>
      </c>
    </row>
    <row r="104" spans="1:19">
      <c r="A104" s="11">
        <v>44927.070833333331</v>
      </c>
      <c r="B104" t="s">
        <v>299</v>
      </c>
      <c r="C104">
        <v>24.4306794322898</v>
      </c>
      <c r="D104">
        <v>78.884943310019807</v>
      </c>
      <c r="E104">
        <v>15.419460645082999</v>
      </c>
      <c r="F104">
        <v>204.58347669758501</v>
      </c>
      <c r="G104">
        <v>344.78349485053502</v>
      </c>
      <c r="H104">
        <v>26</v>
      </c>
      <c r="I104">
        <v>5.4302009697577098</v>
      </c>
      <c r="J104">
        <v>0</v>
      </c>
      <c r="K104">
        <v>98.685510354203799</v>
      </c>
      <c r="L104">
        <v>42.545669805590997</v>
      </c>
      <c r="M104">
        <v>96.980395201787402</v>
      </c>
      <c r="N104" t="s">
        <v>233</v>
      </c>
      <c r="O104" t="s">
        <v>254</v>
      </c>
      <c r="P104">
        <v>0</v>
      </c>
      <c r="Q104">
        <v>0.208853883452219</v>
      </c>
      <c r="R104">
        <v>23.685510354203799</v>
      </c>
      <c r="S104" t="s">
        <v>3</v>
      </c>
    </row>
    <row r="105" spans="1:19">
      <c r="A105" s="11">
        <v>44927.071527777778</v>
      </c>
      <c r="B105" t="s">
        <v>293</v>
      </c>
      <c r="C105">
        <v>30.2571207349411</v>
      </c>
      <c r="D105">
        <v>40.2653592279337</v>
      </c>
      <c r="E105">
        <v>14.407262430576401</v>
      </c>
      <c r="F105">
        <v>145.21320933198501</v>
      </c>
      <c r="G105">
        <v>378.885591866575</v>
      </c>
      <c r="H105">
        <v>35</v>
      </c>
      <c r="I105">
        <v>5.5234682655262501</v>
      </c>
      <c r="J105">
        <v>0</v>
      </c>
      <c r="K105">
        <v>59.726644215651802</v>
      </c>
      <c r="L105">
        <v>63.325304668461797</v>
      </c>
      <c r="M105">
        <v>92.120368391780403</v>
      </c>
      <c r="N105" t="s">
        <v>235</v>
      </c>
      <c r="O105" t="s">
        <v>254</v>
      </c>
      <c r="P105">
        <v>1</v>
      </c>
      <c r="Q105">
        <v>0.157813379015036</v>
      </c>
      <c r="R105">
        <v>-15.273355784348199</v>
      </c>
      <c r="S105" t="s">
        <v>2</v>
      </c>
    </row>
    <row r="106" spans="1:19">
      <c r="A106" s="11">
        <v>44927.072222222225</v>
      </c>
      <c r="B106" t="s">
        <v>311</v>
      </c>
      <c r="C106">
        <v>42.226994217782803</v>
      </c>
      <c r="D106">
        <v>62.181901998447898</v>
      </c>
      <c r="E106">
        <v>31.318255394045298</v>
      </c>
      <c r="F106">
        <v>778.692923155681</v>
      </c>
      <c r="G106">
        <v>393.026758060036</v>
      </c>
      <c r="H106">
        <v>85</v>
      </c>
      <c r="I106">
        <v>5.5785724759501996</v>
      </c>
      <c r="J106">
        <v>0</v>
      </c>
      <c r="K106">
        <v>90.160920071357395</v>
      </c>
      <c r="L106">
        <v>19.157382548508998</v>
      </c>
      <c r="M106">
        <v>87.1278895047475</v>
      </c>
      <c r="N106" t="s">
        <v>234</v>
      </c>
      <c r="O106" t="s">
        <v>254</v>
      </c>
      <c r="P106">
        <v>0</v>
      </c>
      <c r="Q106">
        <v>6.5630264422943604E-2</v>
      </c>
      <c r="R106">
        <v>15.160920071357401</v>
      </c>
      <c r="S106" t="s">
        <v>3</v>
      </c>
    </row>
    <row r="107" spans="1:19">
      <c r="A107" s="11">
        <v>44927.072916666664</v>
      </c>
      <c r="B107" t="s">
        <v>290</v>
      </c>
      <c r="C107">
        <v>22.478766874466199</v>
      </c>
      <c r="D107">
        <v>33.356218192474302</v>
      </c>
      <c r="E107">
        <v>6.5612475888645196</v>
      </c>
      <c r="F107">
        <v>312.25869904894802</v>
      </c>
      <c r="G107">
        <v>315.11818875407499</v>
      </c>
      <c r="H107">
        <v>29</v>
      </c>
      <c r="I107">
        <v>5.5975784605738204</v>
      </c>
      <c r="J107">
        <v>0</v>
      </c>
      <c r="K107">
        <v>63.153962541482599</v>
      </c>
      <c r="L107">
        <v>51.259525972425401</v>
      </c>
      <c r="M107">
        <v>92.053631869272294</v>
      </c>
      <c r="N107" t="s">
        <v>232</v>
      </c>
      <c r="O107" t="s">
        <v>254</v>
      </c>
      <c r="P107">
        <v>1</v>
      </c>
      <c r="Q107">
        <v>0.193019946916339</v>
      </c>
      <c r="R107">
        <v>-11.846037458517401</v>
      </c>
      <c r="S107" t="s">
        <v>2</v>
      </c>
    </row>
    <row r="108" spans="1:19">
      <c r="A108" s="11">
        <v>44927.073611111111</v>
      </c>
      <c r="B108" t="s">
        <v>284</v>
      </c>
      <c r="C108">
        <v>27.311487691068901</v>
      </c>
      <c r="D108">
        <v>35.672010276434797</v>
      </c>
      <c r="E108">
        <v>44.117380591987697</v>
      </c>
      <c r="F108">
        <v>121.82764243893</v>
      </c>
      <c r="G108">
        <v>214.53702390849099</v>
      </c>
      <c r="H108">
        <v>50</v>
      </c>
      <c r="I108">
        <v>5.6382733913304897</v>
      </c>
      <c r="J108">
        <v>0</v>
      </c>
      <c r="K108">
        <v>62.8021618703999</v>
      </c>
      <c r="L108">
        <v>71.680157426478203</v>
      </c>
      <c r="M108">
        <v>86.7989580327868</v>
      </c>
      <c r="N108" t="s">
        <v>231</v>
      </c>
      <c r="O108" t="s">
        <v>254</v>
      </c>
      <c r="P108">
        <v>1</v>
      </c>
      <c r="Q108">
        <v>0.11276546782661</v>
      </c>
      <c r="R108">
        <v>-12.1978381296001</v>
      </c>
      <c r="S108" t="s">
        <v>2</v>
      </c>
    </row>
    <row r="109" spans="1:19">
      <c r="A109" s="11">
        <v>44927.074305555558</v>
      </c>
      <c r="B109" t="s">
        <v>294</v>
      </c>
      <c r="C109">
        <v>37.666534156291497</v>
      </c>
      <c r="D109">
        <v>50.7141272761774</v>
      </c>
      <c r="E109">
        <v>41.427570423252099</v>
      </c>
      <c r="F109">
        <v>457.54358665779</v>
      </c>
      <c r="G109">
        <v>159.41396737235399</v>
      </c>
      <c r="H109">
        <v>67</v>
      </c>
      <c r="I109">
        <v>5.6524194333392703</v>
      </c>
      <c r="J109">
        <v>0</v>
      </c>
      <c r="K109">
        <v>71.085519445188396</v>
      </c>
      <c r="L109">
        <v>36.799592214253103</v>
      </c>
      <c r="M109">
        <v>80.047427184590006</v>
      </c>
      <c r="N109" t="s">
        <v>231</v>
      </c>
      <c r="O109" t="s">
        <v>254</v>
      </c>
      <c r="P109">
        <v>1</v>
      </c>
      <c r="Q109">
        <v>8.4364469154317501E-2</v>
      </c>
      <c r="R109">
        <v>-3.9144805548116199</v>
      </c>
      <c r="S109" t="s">
        <v>4</v>
      </c>
    </row>
    <row r="110" spans="1:19">
      <c r="A110" s="11">
        <v>44927.074999999997</v>
      </c>
      <c r="B110" t="s">
        <v>312</v>
      </c>
      <c r="C110">
        <v>21.863944964748701</v>
      </c>
      <c r="D110">
        <v>39.1770875304843</v>
      </c>
      <c r="E110">
        <v>32.6032909842639</v>
      </c>
      <c r="F110">
        <v>534.34637253310495</v>
      </c>
      <c r="G110">
        <v>456.30645649375401</v>
      </c>
      <c r="H110">
        <v>63</v>
      </c>
      <c r="I110">
        <v>5.7102000222921303</v>
      </c>
      <c r="J110">
        <v>0</v>
      </c>
      <c r="K110">
        <v>92.292379785025105</v>
      </c>
      <c r="L110">
        <v>41.114634459610102</v>
      </c>
      <c r="M110">
        <v>95.518609129411999</v>
      </c>
      <c r="N110" t="s">
        <v>231</v>
      </c>
      <c r="O110" t="s">
        <v>254</v>
      </c>
      <c r="P110">
        <v>0</v>
      </c>
      <c r="Q110">
        <v>9.0638095591938694E-2</v>
      </c>
      <c r="R110">
        <v>17.292379785025101</v>
      </c>
      <c r="S110" t="s">
        <v>3</v>
      </c>
    </row>
    <row r="111" spans="1:19">
      <c r="A111" s="11">
        <v>44927.075694444444</v>
      </c>
      <c r="B111" t="s">
        <v>313</v>
      </c>
      <c r="C111">
        <v>17.3093972948638</v>
      </c>
      <c r="D111">
        <v>30.0572938304351</v>
      </c>
      <c r="E111">
        <v>22.920691589609898</v>
      </c>
      <c r="F111">
        <v>252.30720781011399</v>
      </c>
      <c r="G111">
        <v>486.46618008719901</v>
      </c>
      <c r="H111">
        <v>38</v>
      </c>
      <c r="I111">
        <v>5.7312109117188497</v>
      </c>
      <c r="J111">
        <v>0</v>
      </c>
      <c r="K111">
        <v>84.377870873976093</v>
      </c>
      <c r="L111">
        <v>16.420397813905101</v>
      </c>
      <c r="M111">
        <v>96.137979750093095</v>
      </c>
      <c r="N111" t="s">
        <v>234</v>
      </c>
      <c r="O111" t="s">
        <v>254</v>
      </c>
      <c r="P111">
        <v>0</v>
      </c>
      <c r="Q111">
        <v>0.15082133978207499</v>
      </c>
      <c r="R111">
        <v>9.3778708739760592</v>
      </c>
      <c r="S111" t="s">
        <v>3</v>
      </c>
    </row>
    <row r="112" spans="1:19">
      <c r="A112" s="11">
        <v>44927.076388888891</v>
      </c>
      <c r="B112" t="s">
        <v>301</v>
      </c>
      <c r="C112">
        <v>23.692543587412999</v>
      </c>
      <c r="D112">
        <v>35.772842119359602</v>
      </c>
      <c r="E112">
        <v>46.6478021071039</v>
      </c>
      <c r="F112">
        <v>139.643502546295</v>
      </c>
      <c r="G112">
        <v>210.948239794194</v>
      </c>
      <c r="H112">
        <v>57</v>
      </c>
      <c r="I112">
        <v>5.7837905886190102</v>
      </c>
      <c r="J112">
        <v>0</v>
      </c>
      <c r="K112">
        <v>93.581742218666903</v>
      </c>
      <c r="L112">
        <v>61.644911437511702</v>
      </c>
      <c r="M112">
        <v>94.213478182118294</v>
      </c>
      <c r="N112" t="s">
        <v>232</v>
      </c>
      <c r="O112" t="s">
        <v>254</v>
      </c>
      <c r="P112">
        <v>0</v>
      </c>
      <c r="Q112">
        <v>0.101470010326649</v>
      </c>
      <c r="R112">
        <v>18.5817422186669</v>
      </c>
      <c r="S112" t="s">
        <v>3</v>
      </c>
    </row>
    <row r="113" spans="1:19">
      <c r="A113" s="11">
        <v>44927.07708333333</v>
      </c>
      <c r="B113" t="s">
        <v>289</v>
      </c>
      <c r="C113">
        <v>19.8366386176201</v>
      </c>
      <c r="D113">
        <v>22.144903667951901</v>
      </c>
      <c r="E113">
        <v>41.537327736027798</v>
      </c>
      <c r="F113">
        <v>270.21293478826198</v>
      </c>
      <c r="G113">
        <v>100.539828082535</v>
      </c>
      <c r="H113">
        <v>86</v>
      </c>
      <c r="I113">
        <v>5.8212862981577196</v>
      </c>
      <c r="J113">
        <v>0</v>
      </c>
      <c r="K113">
        <v>52.3606152119402</v>
      </c>
      <c r="L113">
        <v>12.351920551744399</v>
      </c>
      <c r="M113">
        <v>84.322423373205396</v>
      </c>
      <c r="N113" t="s">
        <v>231</v>
      </c>
      <c r="O113" t="s">
        <v>254</v>
      </c>
      <c r="P113">
        <v>1</v>
      </c>
      <c r="Q113">
        <v>6.7689375559973494E-2</v>
      </c>
      <c r="R113">
        <v>-22.6393847880598</v>
      </c>
      <c r="S113" t="s">
        <v>2</v>
      </c>
    </row>
    <row r="114" spans="1:19">
      <c r="A114" s="11">
        <v>44927.077777777777</v>
      </c>
      <c r="B114" t="s">
        <v>314</v>
      </c>
      <c r="C114">
        <v>42.890929570277201</v>
      </c>
      <c r="D114">
        <v>62.265417288649203</v>
      </c>
      <c r="E114">
        <v>24.965757404062199</v>
      </c>
      <c r="F114">
        <v>711.19248565291696</v>
      </c>
      <c r="G114">
        <v>150.141797202394</v>
      </c>
      <c r="H114">
        <v>99</v>
      </c>
      <c r="I114">
        <v>5.8998288043818299</v>
      </c>
      <c r="J114">
        <v>0</v>
      </c>
      <c r="K114">
        <v>97.784636402689202</v>
      </c>
      <c r="L114">
        <v>50.080819963492303</v>
      </c>
      <c r="M114">
        <v>82.581952323941806</v>
      </c>
      <c r="N114" t="s">
        <v>234</v>
      </c>
      <c r="O114" t="s">
        <v>254</v>
      </c>
      <c r="P114">
        <v>0</v>
      </c>
      <c r="Q114">
        <v>5.9594230347291201E-2</v>
      </c>
      <c r="R114">
        <v>22.784636402689198</v>
      </c>
      <c r="S114" t="s">
        <v>3</v>
      </c>
    </row>
    <row r="115" spans="1:19">
      <c r="A115" s="11">
        <v>44927.078472222223</v>
      </c>
      <c r="B115" t="s">
        <v>292</v>
      </c>
      <c r="C115">
        <v>39.2436113869325</v>
      </c>
      <c r="D115">
        <v>49.526999425151701</v>
      </c>
      <c r="E115">
        <v>35.093667722715601</v>
      </c>
      <c r="F115">
        <v>174.019309526086</v>
      </c>
      <c r="G115">
        <v>351.80030569423502</v>
      </c>
      <c r="H115">
        <v>31</v>
      </c>
      <c r="I115">
        <v>5.9532317798266696</v>
      </c>
      <c r="J115">
        <v>0</v>
      </c>
      <c r="K115">
        <v>53.856844751379697</v>
      </c>
      <c r="L115">
        <v>21.0421013195133</v>
      </c>
      <c r="M115">
        <v>83.228783799590303</v>
      </c>
      <c r="N115" t="s">
        <v>235</v>
      </c>
      <c r="O115" t="s">
        <v>254</v>
      </c>
      <c r="P115">
        <v>1</v>
      </c>
      <c r="Q115">
        <v>0.19203973483311901</v>
      </c>
      <c r="R115">
        <v>-21.1431552486203</v>
      </c>
      <c r="S115" t="s">
        <v>2</v>
      </c>
    </row>
    <row r="116" spans="1:19">
      <c r="A116" s="11">
        <v>44927.07916666667</v>
      </c>
      <c r="B116" t="s">
        <v>305</v>
      </c>
      <c r="C116">
        <v>34.002112695312697</v>
      </c>
      <c r="D116">
        <v>25.6545839842715</v>
      </c>
      <c r="E116">
        <v>28.346497608984201</v>
      </c>
      <c r="F116">
        <v>599.53332750129402</v>
      </c>
      <c r="G116">
        <v>127.820016481249</v>
      </c>
      <c r="H116">
        <v>81</v>
      </c>
      <c r="I116">
        <v>6.0395684560035896</v>
      </c>
      <c r="J116">
        <v>0</v>
      </c>
      <c r="K116">
        <v>86.053269456572096</v>
      </c>
      <c r="L116">
        <v>19.412845205407901</v>
      </c>
      <c r="M116">
        <v>89.518698986690197</v>
      </c>
      <c r="N116" t="s">
        <v>235</v>
      </c>
      <c r="O116" t="s">
        <v>254</v>
      </c>
      <c r="P116">
        <v>0</v>
      </c>
      <c r="Q116">
        <v>7.4562573530908505E-2</v>
      </c>
      <c r="R116">
        <v>11.053269456572099</v>
      </c>
      <c r="S116" t="s">
        <v>3</v>
      </c>
    </row>
    <row r="117" spans="1:19">
      <c r="A117" s="11">
        <v>44927.079861111109</v>
      </c>
      <c r="B117" t="s">
        <v>315</v>
      </c>
      <c r="C117">
        <v>41.143817705631498</v>
      </c>
      <c r="D117">
        <v>30.301639587709499</v>
      </c>
      <c r="E117">
        <v>29.397111919413199</v>
      </c>
      <c r="F117">
        <v>231.77078911735001</v>
      </c>
      <c r="G117">
        <v>401.05502287744503</v>
      </c>
      <c r="H117">
        <v>80</v>
      </c>
      <c r="I117">
        <v>6.1342898101009</v>
      </c>
      <c r="J117">
        <v>0</v>
      </c>
      <c r="K117">
        <v>60.358657734068501</v>
      </c>
      <c r="L117">
        <v>9.5829564344050198</v>
      </c>
      <c r="M117">
        <v>85.020924690398601</v>
      </c>
      <c r="N117" t="s">
        <v>234</v>
      </c>
      <c r="O117" t="s">
        <v>254</v>
      </c>
      <c r="P117">
        <v>1</v>
      </c>
      <c r="Q117">
        <v>7.6678622626261295E-2</v>
      </c>
      <c r="R117">
        <v>-14.641342265931501</v>
      </c>
      <c r="S117" t="s">
        <v>2</v>
      </c>
    </row>
    <row r="118" spans="1:19">
      <c r="A118" s="11">
        <v>44927.080555555556</v>
      </c>
      <c r="B118" t="s">
        <v>299</v>
      </c>
      <c r="C118">
        <v>39.1101623069734</v>
      </c>
      <c r="D118">
        <v>26.1520722867586</v>
      </c>
      <c r="E118">
        <v>16.548803471873601</v>
      </c>
      <c r="F118">
        <v>276.12025622237701</v>
      </c>
      <c r="G118">
        <v>465.36360794362099</v>
      </c>
      <c r="H118">
        <v>14</v>
      </c>
      <c r="I118">
        <v>6.2315470482440301</v>
      </c>
      <c r="J118">
        <v>0</v>
      </c>
      <c r="K118">
        <v>92.042242830753096</v>
      </c>
      <c r="L118">
        <v>35.739787724272098</v>
      </c>
      <c r="M118">
        <v>96.6880115638821</v>
      </c>
      <c r="N118" t="s">
        <v>233</v>
      </c>
      <c r="O118" t="s">
        <v>254</v>
      </c>
      <c r="P118">
        <v>0</v>
      </c>
      <c r="Q118">
        <v>0.445110503446002</v>
      </c>
      <c r="R118">
        <v>17.0422428307531</v>
      </c>
      <c r="S118" t="s">
        <v>3</v>
      </c>
    </row>
    <row r="119" spans="1:19">
      <c r="A119" s="11">
        <v>44927.081250000003</v>
      </c>
      <c r="B119" t="s">
        <v>316</v>
      </c>
      <c r="C119">
        <v>20.597101766581101</v>
      </c>
      <c r="D119">
        <v>56.755568496552598</v>
      </c>
      <c r="E119">
        <v>23.104230231244799</v>
      </c>
      <c r="F119">
        <v>453.77009494002903</v>
      </c>
      <c r="G119">
        <v>483.64318178548098</v>
      </c>
      <c r="H119">
        <v>61</v>
      </c>
      <c r="I119">
        <v>6.2649647199686296</v>
      </c>
      <c r="J119">
        <v>0</v>
      </c>
      <c r="K119">
        <v>93.118084875952604</v>
      </c>
      <c r="L119">
        <v>86.7410627232385</v>
      </c>
      <c r="M119">
        <v>90.343043137189696</v>
      </c>
      <c r="N119" t="s">
        <v>234</v>
      </c>
      <c r="O119" t="s">
        <v>254</v>
      </c>
      <c r="P119">
        <v>0</v>
      </c>
      <c r="Q119">
        <v>0.102704339671617</v>
      </c>
      <c r="R119">
        <v>18.118084875952601</v>
      </c>
      <c r="S119" t="s">
        <v>3</v>
      </c>
    </row>
    <row r="120" spans="1:19">
      <c r="A120" s="11">
        <v>44927.081944444442</v>
      </c>
      <c r="B120" t="s">
        <v>317</v>
      </c>
      <c r="C120">
        <v>41.776769954699297</v>
      </c>
      <c r="D120">
        <v>25.652621816749601</v>
      </c>
      <c r="E120">
        <v>3.9060715394872099</v>
      </c>
      <c r="F120">
        <v>190.74280244835799</v>
      </c>
      <c r="G120">
        <v>54.196477688700803</v>
      </c>
      <c r="H120">
        <v>10</v>
      </c>
      <c r="I120">
        <v>6.3440459020689399</v>
      </c>
      <c r="J120">
        <v>0</v>
      </c>
      <c r="K120">
        <v>77.562487149017002</v>
      </c>
      <c r="L120">
        <v>60.491300605479701</v>
      </c>
      <c r="M120">
        <v>88.5530980313887</v>
      </c>
      <c r="N120" t="s">
        <v>232</v>
      </c>
      <c r="O120" t="s">
        <v>254</v>
      </c>
      <c r="P120">
        <v>0</v>
      </c>
      <c r="Q120">
        <v>0.63440459020689399</v>
      </c>
      <c r="R120">
        <v>2.5624871490169601</v>
      </c>
      <c r="S120" t="s">
        <v>4</v>
      </c>
    </row>
    <row r="121" spans="1:19">
      <c r="A121" s="11">
        <v>44927.082638888889</v>
      </c>
      <c r="B121" t="s">
        <v>290</v>
      </c>
      <c r="C121">
        <v>31.180267257469499</v>
      </c>
      <c r="D121">
        <v>65.256939982112996</v>
      </c>
      <c r="E121">
        <v>17.867434583229599</v>
      </c>
      <c r="F121">
        <v>255.88315250399199</v>
      </c>
      <c r="G121">
        <v>481.169374229487</v>
      </c>
      <c r="H121">
        <v>54</v>
      </c>
      <c r="I121">
        <v>6.39347587589545</v>
      </c>
      <c r="J121">
        <v>0</v>
      </c>
      <c r="K121">
        <v>70.143535963372003</v>
      </c>
      <c r="L121">
        <v>77.9109343453501</v>
      </c>
      <c r="M121">
        <v>96.560223487686898</v>
      </c>
      <c r="N121" t="s">
        <v>233</v>
      </c>
      <c r="O121" t="s">
        <v>254</v>
      </c>
      <c r="P121">
        <v>1</v>
      </c>
      <c r="Q121">
        <v>0.118397701405471</v>
      </c>
      <c r="R121">
        <v>-4.85646403662804</v>
      </c>
      <c r="S121" t="s">
        <v>4</v>
      </c>
    </row>
    <row r="122" spans="1:19">
      <c r="A122" s="11">
        <v>44927.083333333336</v>
      </c>
      <c r="B122" t="s">
        <v>318</v>
      </c>
      <c r="C122">
        <v>39.223204654921901</v>
      </c>
      <c r="D122">
        <v>21.230655159223499</v>
      </c>
      <c r="E122">
        <v>34.791425768107601</v>
      </c>
      <c r="F122">
        <v>414.05717030621901</v>
      </c>
      <c r="G122">
        <v>383.08748860832799</v>
      </c>
      <c r="H122">
        <v>49</v>
      </c>
      <c r="I122">
        <v>6.4418314599661102</v>
      </c>
      <c r="J122">
        <v>0</v>
      </c>
      <c r="K122">
        <v>89.668560333478595</v>
      </c>
      <c r="L122">
        <v>11.4570772870744</v>
      </c>
      <c r="M122">
        <v>81.540400111556295</v>
      </c>
      <c r="N122" t="s">
        <v>232</v>
      </c>
      <c r="O122" t="s">
        <v>254</v>
      </c>
      <c r="P122">
        <v>0</v>
      </c>
      <c r="Q122">
        <v>0.13146594816257401</v>
      </c>
      <c r="R122">
        <v>14.668560333478601</v>
      </c>
      <c r="S122" t="s">
        <v>3</v>
      </c>
    </row>
    <row r="123" spans="1:19">
      <c r="A123" s="11">
        <v>44927.084027777775</v>
      </c>
      <c r="B123" t="s">
        <v>303</v>
      </c>
      <c r="C123">
        <v>41.882738997704799</v>
      </c>
      <c r="D123">
        <v>34.962547279753501</v>
      </c>
      <c r="E123">
        <v>47.660801525309303</v>
      </c>
      <c r="F123">
        <v>396.70210494853001</v>
      </c>
      <c r="G123">
        <v>87.822604518711003</v>
      </c>
      <c r="H123">
        <v>73</v>
      </c>
      <c r="I123">
        <v>6.5299721972479503</v>
      </c>
      <c r="J123">
        <v>0</v>
      </c>
      <c r="K123">
        <v>93.701568171998403</v>
      </c>
      <c r="L123">
        <v>31.3314284040516</v>
      </c>
      <c r="M123">
        <v>96.5486431687373</v>
      </c>
      <c r="N123" t="s">
        <v>231</v>
      </c>
      <c r="O123" t="s">
        <v>254</v>
      </c>
      <c r="P123">
        <v>0</v>
      </c>
      <c r="Q123">
        <v>8.94516739349034E-2</v>
      </c>
      <c r="R123">
        <v>18.701568171998399</v>
      </c>
      <c r="S123" t="s">
        <v>3</v>
      </c>
    </row>
    <row r="124" spans="1:19">
      <c r="A124" s="11">
        <v>44927.084722222222</v>
      </c>
      <c r="B124" t="s">
        <v>270</v>
      </c>
      <c r="C124">
        <v>24.540104249155899</v>
      </c>
      <c r="D124">
        <v>73.440000553514395</v>
      </c>
      <c r="E124">
        <v>48.153205638151</v>
      </c>
      <c r="F124">
        <v>774.34433710815904</v>
      </c>
      <c r="G124">
        <v>236.85821095042701</v>
      </c>
      <c r="H124">
        <v>20</v>
      </c>
      <c r="I124">
        <v>6.5530823985391198</v>
      </c>
      <c r="J124">
        <v>0</v>
      </c>
      <c r="K124">
        <v>86.912982533699804</v>
      </c>
      <c r="L124">
        <v>38.861409594086702</v>
      </c>
      <c r="M124">
        <v>95.240495722370198</v>
      </c>
      <c r="N124" t="s">
        <v>235</v>
      </c>
      <c r="O124" t="s">
        <v>254</v>
      </c>
      <c r="P124">
        <v>0</v>
      </c>
      <c r="Q124">
        <v>0.32765411992695598</v>
      </c>
      <c r="R124">
        <v>11.9129825336998</v>
      </c>
      <c r="S124" t="s">
        <v>3</v>
      </c>
    </row>
    <row r="125" spans="1:19">
      <c r="A125" s="11">
        <v>44927.085416666669</v>
      </c>
      <c r="B125" t="s">
        <v>319</v>
      </c>
      <c r="C125">
        <v>18.301557735830301</v>
      </c>
      <c r="D125">
        <v>63.111879087334799</v>
      </c>
      <c r="E125">
        <v>27.786143456244599</v>
      </c>
      <c r="F125">
        <v>167.30407461378201</v>
      </c>
      <c r="G125">
        <v>365.02046356077898</v>
      </c>
      <c r="H125">
        <v>61</v>
      </c>
      <c r="I125">
        <v>6.60608532625516</v>
      </c>
      <c r="J125">
        <v>0</v>
      </c>
      <c r="K125">
        <v>95.345837917173995</v>
      </c>
      <c r="L125">
        <v>86.000910056849506</v>
      </c>
      <c r="M125">
        <v>93.054615617054196</v>
      </c>
      <c r="N125" t="s">
        <v>233</v>
      </c>
      <c r="O125" t="s">
        <v>254</v>
      </c>
      <c r="P125">
        <v>0</v>
      </c>
      <c r="Q125">
        <v>0.10829648075828099</v>
      </c>
      <c r="R125">
        <v>20.345837917173998</v>
      </c>
      <c r="S125" t="s">
        <v>3</v>
      </c>
    </row>
    <row r="126" spans="1:19">
      <c r="A126" s="11">
        <v>44927.086111111108</v>
      </c>
      <c r="B126" t="s">
        <v>320</v>
      </c>
      <c r="C126">
        <v>21.838054876258301</v>
      </c>
      <c r="D126">
        <v>24.3780999755413</v>
      </c>
      <c r="E126">
        <v>30.331112590479101</v>
      </c>
      <c r="F126">
        <v>874.40566209970905</v>
      </c>
      <c r="G126">
        <v>480.50847169747198</v>
      </c>
      <c r="H126">
        <v>16</v>
      </c>
      <c r="I126">
        <v>6.6694448178294099</v>
      </c>
      <c r="J126">
        <v>1</v>
      </c>
      <c r="K126">
        <v>81.326579352779305</v>
      </c>
      <c r="L126">
        <v>66.439828757790195</v>
      </c>
      <c r="M126">
        <v>82.108950525942305</v>
      </c>
      <c r="N126" t="s">
        <v>232</v>
      </c>
      <c r="O126" t="s">
        <v>254</v>
      </c>
      <c r="P126">
        <v>0</v>
      </c>
      <c r="Q126">
        <v>0.41684030111433801</v>
      </c>
      <c r="R126">
        <v>6.3265793527793504</v>
      </c>
      <c r="S126" t="s">
        <v>4</v>
      </c>
    </row>
    <row r="127" spans="1:19">
      <c r="A127" s="11">
        <v>44927.086805555555</v>
      </c>
      <c r="B127" t="s">
        <v>307</v>
      </c>
      <c r="C127">
        <v>27.813233658787698</v>
      </c>
      <c r="D127">
        <v>69.267566269110802</v>
      </c>
      <c r="E127">
        <v>9.2860592750483804</v>
      </c>
      <c r="F127">
        <v>834.60895366550903</v>
      </c>
      <c r="G127">
        <v>123.863627125127</v>
      </c>
      <c r="H127">
        <v>60</v>
      </c>
      <c r="I127">
        <v>6.6853959262663798</v>
      </c>
      <c r="J127">
        <v>0</v>
      </c>
      <c r="K127">
        <v>83.523596579999406</v>
      </c>
      <c r="L127">
        <v>49.047846855800799</v>
      </c>
      <c r="M127">
        <v>80.995473264180006</v>
      </c>
      <c r="N127" t="s">
        <v>232</v>
      </c>
      <c r="O127" t="s">
        <v>254</v>
      </c>
      <c r="P127">
        <v>0</v>
      </c>
      <c r="Q127">
        <v>0.11142326543777301</v>
      </c>
      <c r="R127">
        <v>8.5235965799993796</v>
      </c>
      <c r="S127" t="s">
        <v>4</v>
      </c>
    </row>
    <row r="128" spans="1:19">
      <c r="A128" s="11">
        <v>44927.087500000001</v>
      </c>
      <c r="B128" t="s">
        <v>310</v>
      </c>
      <c r="C128">
        <v>39.5404429776748</v>
      </c>
      <c r="D128">
        <v>49.582107292412303</v>
      </c>
      <c r="E128">
        <v>34.7654054046765</v>
      </c>
      <c r="F128">
        <v>789.39247572274496</v>
      </c>
      <c r="G128">
        <v>107.479976867129</v>
      </c>
      <c r="H128">
        <v>30</v>
      </c>
      <c r="I128">
        <v>6.7732022091439097</v>
      </c>
      <c r="J128">
        <v>0</v>
      </c>
      <c r="K128">
        <v>78.593098080523902</v>
      </c>
      <c r="L128">
        <v>30.048211179161701</v>
      </c>
      <c r="M128">
        <v>83.156105898217405</v>
      </c>
      <c r="N128" t="s">
        <v>233</v>
      </c>
      <c r="O128" t="s">
        <v>254</v>
      </c>
      <c r="P128">
        <v>0</v>
      </c>
      <c r="Q128">
        <v>0.225773406971464</v>
      </c>
      <c r="R128">
        <v>3.5930980805239301</v>
      </c>
      <c r="S128" t="s">
        <v>4</v>
      </c>
    </row>
    <row r="129" spans="1:19">
      <c r="A129" s="11">
        <v>44927.088194444441</v>
      </c>
      <c r="B129" t="s">
        <v>308</v>
      </c>
      <c r="C129">
        <v>40.821917497690301</v>
      </c>
      <c r="D129">
        <v>70.806981630129798</v>
      </c>
      <c r="E129">
        <v>3.5329396337193102</v>
      </c>
      <c r="F129">
        <v>378.43512621681901</v>
      </c>
      <c r="G129">
        <v>262.55617396784498</v>
      </c>
      <c r="H129">
        <v>48</v>
      </c>
      <c r="I129">
        <v>6.8114927288993403</v>
      </c>
      <c r="J129">
        <v>0</v>
      </c>
      <c r="K129">
        <v>74.4081118614898</v>
      </c>
      <c r="L129">
        <v>75.994961814247901</v>
      </c>
      <c r="M129">
        <v>85.135675184510703</v>
      </c>
      <c r="N129" t="s">
        <v>235</v>
      </c>
      <c r="O129" t="s">
        <v>254</v>
      </c>
      <c r="P129">
        <v>1</v>
      </c>
      <c r="Q129">
        <v>0.14190609851873601</v>
      </c>
      <c r="R129">
        <v>-0.59188813851017097</v>
      </c>
      <c r="S129" t="s">
        <v>4</v>
      </c>
    </row>
    <row r="130" spans="1:19">
      <c r="A130" s="11">
        <v>44927.088888888888</v>
      </c>
      <c r="B130" t="s">
        <v>290</v>
      </c>
      <c r="C130">
        <v>15.2085639159357</v>
      </c>
      <c r="D130">
        <v>56.0443864670236</v>
      </c>
      <c r="E130">
        <v>14.2342842899722</v>
      </c>
      <c r="F130">
        <v>840.59360698670901</v>
      </c>
      <c r="G130">
        <v>485.64450218232002</v>
      </c>
      <c r="H130">
        <v>53</v>
      </c>
      <c r="I130">
        <v>6.8806064971640799</v>
      </c>
      <c r="J130">
        <v>0</v>
      </c>
      <c r="K130">
        <v>82.743029906196597</v>
      </c>
      <c r="L130">
        <v>88.832364648141194</v>
      </c>
      <c r="M130">
        <v>91.708448130895903</v>
      </c>
      <c r="N130" t="s">
        <v>232</v>
      </c>
      <c r="O130" t="s">
        <v>254</v>
      </c>
      <c r="P130">
        <v>0</v>
      </c>
      <c r="Q130">
        <v>0.12982276409743601</v>
      </c>
      <c r="R130">
        <v>7.7430299061966101</v>
      </c>
      <c r="S130" t="s">
        <v>4</v>
      </c>
    </row>
    <row r="131" spans="1:19">
      <c r="A131" s="11">
        <v>44927.089583333334</v>
      </c>
      <c r="B131" t="s">
        <v>315</v>
      </c>
      <c r="C131">
        <v>30.322419077327002</v>
      </c>
      <c r="D131">
        <v>60.9099819219715</v>
      </c>
      <c r="E131">
        <v>33.418167364272101</v>
      </c>
      <c r="F131">
        <v>264.52187226035301</v>
      </c>
      <c r="G131">
        <v>487.12064686610501</v>
      </c>
      <c r="H131">
        <v>66</v>
      </c>
      <c r="I131">
        <v>6.9741336973076802</v>
      </c>
      <c r="J131">
        <v>0</v>
      </c>
      <c r="K131">
        <v>78.057769793954705</v>
      </c>
      <c r="L131">
        <v>53.681251769859699</v>
      </c>
      <c r="M131">
        <v>81.526405980529603</v>
      </c>
      <c r="N131" t="s">
        <v>232</v>
      </c>
      <c r="O131" t="s">
        <v>254</v>
      </c>
      <c r="P131">
        <v>0</v>
      </c>
      <c r="Q131">
        <v>0.10566869238345</v>
      </c>
      <c r="R131">
        <v>3.0577697939547201</v>
      </c>
      <c r="S131" t="s">
        <v>4</v>
      </c>
    </row>
    <row r="132" spans="1:19">
      <c r="A132" s="11">
        <v>44927.090277777781</v>
      </c>
      <c r="B132" t="s">
        <v>303</v>
      </c>
      <c r="C132">
        <v>27.522330094463399</v>
      </c>
      <c r="D132">
        <v>79.6100936237425</v>
      </c>
      <c r="E132">
        <v>15.5155065771745</v>
      </c>
      <c r="F132">
        <v>211.96828526952501</v>
      </c>
      <c r="G132">
        <v>152.561633473809</v>
      </c>
      <c r="H132">
        <v>50</v>
      </c>
      <c r="I132">
        <v>7.0489116220447103</v>
      </c>
      <c r="J132">
        <v>0</v>
      </c>
      <c r="K132">
        <v>86.561998772907401</v>
      </c>
      <c r="L132">
        <v>4.3426535979791803</v>
      </c>
      <c r="M132">
        <v>83.477773816026001</v>
      </c>
      <c r="N132" t="s">
        <v>231</v>
      </c>
      <c r="O132" t="s">
        <v>254</v>
      </c>
      <c r="P132">
        <v>0</v>
      </c>
      <c r="Q132">
        <v>0.140978232440894</v>
      </c>
      <c r="R132">
        <v>11.561998772907399</v>
      </c>
      <c r="S132" t="s">
        <v>3</v>
      </c>
    </row>
    <row r="133" spans="1:19">
      <c r="A133" s="11">
        <v>44927.09097222222</v>
      </c>
      <c r="B133" t="s">
        <v>300</v>
      </c>
      <c r="C133">
        <v>21.663234314121901</v>
      </c>
      <c r="D133">
        <v>33.940132755441098</v>
      </c>
      <c r="E133">
        <v>2.4923437057227198</v>
      </c>
      <c r="F133">
        <v>140.46070014053899</v>
      </c>
      <c r="G133">
        <v>193.70621658715601</v>
      </c>
      <c r="H133">
        <v>48</v>
      </c>
      <c r="I133">
        <v>7.1386525701730603</v>
      </c>
      <c r="J133">
        <v>0</v>
      </c>
      <c r="K133">
        <v>96.711719302163701</v>
      </c>
      <c r="L133">
        <v>27.185163330031799</v>
      </c>
      <c r="M133">
        <v>83.807923821359694</v>
      </c>
      <c r="N133" t="s">
        <v>235</v>
      </c>
      <c r="O133" t="s">
        <v>254</v>
      </c>
      <c r="P133">
        <v>0</v>
      </c>
      <c r="Q133">
        <v>0.148721928545272</v>
      </c>
      <c r="R133">
        <v>21.711719302163701</v>
      </c>
      <c r="S133" t="s">
        <v>3</v>
      </c>
    </row>
    <row r="134" spans="1:19">
      <c r="A134" s="11">
        <v>44927.091666666667</v>
      </c>
      <c r="B134" t="s">
        <v>278</v>
      </c>
      <c r="C134">
        <v>18.595961020010499</v>
      </c>
      <c r="D134">
        <v>57.436734485683303</v>
      </c>
      <c r="E134">
        <v>41.593520467548203</v>
      </c>
      <c r="F134">
        <v>945.379326705018</v>
      </c>
      <c r="G134">
        <v>458.61439354009502</v>
      </c>
      <c r="H134">
        <v>29</v>
      </c>
      <c r="I134">
        <v>7.1549115915720201</v>
      </c>
      <c r="J134">
        <v>0</v>
      </c>
      <c r="K134">
        <v>68.652359067348996</v>
      </c>
      <c r="L134">
        <v>74.580681459356398</v>
      </c>
      <c r="M134">
        <v>92.743347700848602</v>
      </c>
      <c r="N134" t="s">
        <v>234</v>
      </c>
      <c r="O134" t="s">
        <v>254</v>
      </c>
      <c r="P134">
        <v>1</v>
      </c>
      <c r="Q134">
        <v>0.246721089364552</v>
      </c>
      <c r="R134">
        <v>-6.3476409326510197</v>
      </c>
      <c r="S134" t="s">
        <v>4</v>
      </c>
    </row>
    <row r="135" spans="1:19">
      <c r="A135" s="11">
        <v>44927.092361111114</v>
      </c>
      <c r="B135" t="s">
        <v>274</v>
      </c>
      <c r="C135">
        <v>25.128455142108798</v>
      </c>
      <c r="D135">
        <v>47.619283403443902</v>
      </c>
      <c r="E135">
        <v>15.5165003567282</v>
      </c>
      <c r="F135">
        <v>377.20980793474598</v>
      </c>
      <c r="G135">
        <v>380.67867088342899</v>
      </c>
      <c r="H135">
        <v>31</v>
      </c>
      <c r="I135">
        <v>7.2092577122392898</v>
      </c>
      <c r="J135">
        <v>0</v>
      </c>
      <c r="K135">
        <v>70.558420921826098</v>
      </c>
      <c r="L135">
        <v>38.760221273831199</v>
      </c>
      <c r="M135">
        <v>86.577265589109302</v>
      </c>
      <c r="N135" t="s">
        <v>233</v>
      </c>
      <c r="O135" t="s">
        <v>254</v>
      </c>
      <c r="P135">
        <v>1</v>
      </c>
      <c r="Q135">
        <v>0.23255670039481599</v>
      </c>
      <c r="R135">
        <v>-4.44157907817387</v>
      </c>
      <c r="S135" t="s">
        <v>4</v>
      </c>
    </row>
    <row r="136" spans="1:19">
      <c r="A136" s="11">
        <v>44927.093055555553</v>
      </c>
      <c r="B136" t="s">
        <v>316</v>
      </c>
      <c r="C136">
        <v>43.287291117375602</v>
      </c>
      <c r="D136">
        <v>22.3671171753615</v>
      </c>
      <c r="E136">
        <v>3.15526124293392</v>
      </c>
      <c r="F136">
        <v>925.85609216011505</v>
      </c>
      <c r="G136">
        <v>487.542392895928</v>
      </c>
      <c r="H136">
        <v>38</v>
      </c>
      <c r="I136">
        <v>7.2700926035509399</v>
      </c>
      <c r="J136">
        <v>0</v>
      </c>
      <c r="K136">
        <v>50.7516788760488</v>
      </c>
      <c r="L136">
        <v>62.591744610114901</v>
      </c>
      <c r="M136">
        <v>85.229859753774605</v>
      </c>
      <c r="N136" t="s">
        <v>235</v>
      </c>
      <c r="O136" t="s">
        <v>254</v>
      </c>
      <c r="P136">
        <v>1</v>
      </c>
      <c r="Q136">
        <v>0.19131822640923499</v>
      </c>
      <c r="R136">
        <v>-24.2483211239512</v>
      </c>
      <c r="S136" t="s">
        <v>2</v>
      </c>
    </row>
    <row r="137" spans="1:19">
      <c r="A137" s="11">
        <v>44927.09375</v>
      </c>
      <c r="B137" t="s">
        <v>291</v>
      </c>
      <c r="C137">
        <v>24.696087960622702</v>
      </c>
      <c r="D137">
        <v>20.868238490171901</v>
      </c>
      <c r="E137">
        <v>3.7394082251432601</v>
      </c>
      <c r="F137">
        <v>345.352205367397</v>
      </c>
      <c r="G137">
        <v>451.91676335699901</v>
      </c>
      <c r="H137">
        <v>55</v>
      </c>
      <c r="I137">
        <v>7.3421061028080103</v>
      </c>
      <c r="J137">
        <v>0</v>
      </c>
      <c r="K137">
        <v>76.351728202554298</v>
      </c>
      <c r="L137">
        <v>52.4521751982045</v>
      </c>
      <c r="M137">
        <v>80.552723802560493</v>
      </c>
      <c r="N137" t="s">
        <v>235</v>
      </c>
      <c r="O137" t="s">
        <v>254</v>
      </c>
      <c r="P137">
        <v>0</v>
      </c>
      <c r="Q137">
        <v>0.133492838232873</v>
      </c>
      <c r="R137">
        <v>1.3517282025542601</v>
      </c>
      <c r="S137" t="s">
        <v>4</v>
      </c>
    </row>
    <row r="138" spans="1:19">
      <c r="A138" s="11">
        <v>44927.094444444447</v>
      </c>
      <c r="B138" t="s">
        <v>321</v>
      </c>
      <c r="C138">
        <v>30.563718652300999</v>
      </c>
      <c r="D138">
        <v>27.153714669071501</v>
      </c>
      <c r="E138">
        <v>12.5879399394377</v>
      </c>
      <c r="F138">
        <v>916.80936340271501</v>
      </c>
      <c r="G138">
        <v>146.793222641185</v>
      </c>
      <c r="H138">
        <v>77</v>
      </c>
      <c r="I138">
        <v>7.3626233456643302</v>
      </c>
      <c r="J138">
        <v>0</v>
      </c>
      <c r="K138">
        <v>56.5700478197191</v>
      </c>
      <c r="L138">
        <v>90.771703035345595</v>
      </c>
      <c r="M138">
        <v>81.792698105898694</v>
      </c>
      <c r="N138" t="s">
        <v>231</v>
      </c>
      <c r="O138" t="s">
        <v>254</v>
      </c>
      <c r="P138">
        <v>1</v>
      </c>
      <c r="Q138">
        <v>9.5618485008627699E-2</v>
      </c>
      <c r="R138">
        <v>-18.4299521802809</v>
      </c>
      <c r="S138" t="s">
        <v>2</v>
      </c>
    </row>
    <row r="139" spans="1:19">
      <c r="A139" s="11">
        <v>44927.095138888886</v>
      </c>
      <c r="B139" t="s">
        <v>300</v>
      </c>
      <c r="C139">
        <v>36.090568766855299</v>
      </c>
      <c r="D139">
        <v>58.945504432312902</v>
      </c>
      <c r="E139">
        <v>8.9007973610763091</v>
      </c>
      <c r="F139">
        <v>913.53614756147897</v>
      </c>
      <c r="G139">
        <v>391.87708673570802</v>
      </c>
      <c r="H139">
        <v>12</v>
      </c>
      <c r="I139">
        <v>7.4317343808692096</v>
      </c>
      <c r="J139">
        <v>0</v>
      </c>
      <c r="K139">
        <v>85.800035537411105</v>
      </c>
      <c r="L139">
        <v>30.700170100076399</v>
      </c>
      <c r="M139">
        <v>90.444835931450399</v>
      </c>
      <c r="N139" t="s">
        <v>233</v>
      </c>
      <c r="O139" t="s">
        <v>254</v>
      </c>
      <c r="P139">
        <v>0</v>
      </c>
      <c r="Q139">
        <v>0.61931119840576798</v>
      </c>
      <c r="R139">
        <v>10.8000355374111</v>
      </c>
      <c r="S139" t="s">
        <v>3</v>
      </c>
    </row>
    <row r="140" spans="1:19">
      <c r="A140" s="11">
        <v>44927.095833333333</v>
      </c>
      <c r="B140" t="s">
        <v>322</v>
      </c>
      <c r="C140">
        <v>25.908888071378801</v>
      </c>
      <c r="D140">
        <v>54.029785274803501</v>
      </c>
      <c r="E140">
        <v>38.7150058890075</v>
      </c>
      <c r="F140">
        <v>931.30844050964197</v>
      </c>
      <c r="G140">
        <v>71.854354202052505</v>
      </c>
      <c r="H140">
        <v>82</v>
      </c>
      <c r="I140">
        <v>7.4548738004474604</v>
      </c>
      <c r="J140">
        <v>0</v>
      </c>
      <c r="K140">
        <v>88.979346566646399</v>
      </c>
      <c r="L140">
        <v>44.605841603669099</v>
      </c>
      <c r="M140">
        <v>92.033590568887405</v>
      </c>
      <c r="N140" t="s">
        <v>234</v>
      </c>
      <c r="O140" t="s">
        <v>254</v>
      </c>
      <c r="P140">
        <v>0</v>
      </c>
      <c r="Q140">
        <v>9.0913095127408097E-2</v>
      </c>
      <c r="R140">
        <v>13.979346566646401</v>
      </c>
      <c r="S140" t="s">
        <v>3</v>
      </c>
    </row>
    <row r="141" spans="1:19">
      <c r="A141" s="11">
        <v>44927.09652777778</v>
      </c>
      <c r="B141" t="s">
        <v>313</v>
      </c>
      <c r="C141">
        <v>44.1534624816288</v>
      </c>
      <c r="D141">
        <v>53.2057736698236</v>
      </c>
      <c r="E141">
        <v>16.084202333351701</v>
      </c>
      <c r="F141">
        <v>546.53809535577398</v>
      </c>
      <c r="G141">
        <v>418.02475043366297</v>
      </c>
      <c r="H141">
        <v>14</v>
      </c>
      <c r="I141">
        <v>7.4709589530966003</v>
      </c>
      <c r="J141">
        <v>0</v>
      </c>
      <c r="K141">
        <v>86.137028332929404</v>
      </c>
      <c r="L141">
        <v>6.4779761299533201</v>
      </c>
      <c r="M141">
        <v>94.102816765360103</v>
      </c>
      <c r="N141" t="s">
        <v>231</v>
      </c>
      <c r="O141" t="s">
        <v>254</v>
      </c>
      <c r="P141">
        <v>0</v>
      </c>
      <c r="Q141">
        <v>0.53363992522118597</v>
      </c>
      <c r="R141">
        <v>11.1370283329294</v>
      </c>
      <c r="S141" t="s">
        <v>3</v>
      </c>
    </row>
    <row r="142" spans="1:19">
      <c r="A142" s="11">
        <v>44927.097222222219</v>
      </c>
      <c r="B142" t="s">
        <v>270</v>
      </c>
      <c r="C142">
        <v>43.873418848263299</v>
      </c>
      <c r="D142">
        <v>21.9114057516956</v>
      </c>
      <c r="E142">
        <v>40.2347892519916</v>
      </c>
      <c r="F142">
        <v>879.35165811900299</v>
      </c>
      <c r="G142">
        <v>320.70054310007401</v>
      </c>
      <c r="H142">
        <v>65</v>
      </c>
      <c r="I142">
        <v>7.5231976818080302</v>
      </c>
      <c r="J142">
        <v>0</v>
      </c>
      <c r="K142">
        <v>77.332217415456398</v>
      </c>
      <c r="L142">
        <v>80.496224402705295</v>
      </c>
      <c r="M142">
        <v>89.452243462842105</v>
      </c>
      <c r="N142" t="s">
        <v>235</v>
      </c>
      <c r="O142" t="s">
        <v>254</v>
      </c>
      <c r="P142">
        <v>0</v>
      </c>
      <c r="Q142">
        <v>0.11574150279704699</v>
      </c>
      <c r="R142">
        <v>2.3322174154563702</v>
      </c>
      <c r="S142" t="s">
        <v>4</v>
      </c>
    </row>
    <row r="143" spans="1:19">
      <c r="A143" s="11">
        <v>44927.097916666666</v>
      </c>
      <c r="B143" t="s">
        <v>323</v>
      </c>
      <c r="C143">
        <v>22.553468874760899</v>
      </c>
      <c r="D143">
        <v>48.158179781600403</v>
      </c>
      <c r="E143">
        <v>8.6922998911576403</v>
      </c>
      <c r="F143">
        <v>955.68930655058796</v>
      </c>
      <c r="G143">
        <v>480.24543318640798</v>
      </c>
      <c r="H143">
        <v>76</v>
      </c>
      <c r="I143">
        <v>7.5872314575499802</v>
      </c>
      <c r="J143">
        <v>0</v>
      </c>
      <c r="K143">
        <v>76.7108645300398</v>
      </c>
      <c r="L143">
        <v>32.582199591136202</v>
      </c>
      <c r="M143">
        <v>85.111437745360703</v>
      </c>
      <c r="N143" t="s">
        <v>234</v>
      </c>
      <c r="O143" t="s">
        <v>254</v>
      </c>
      <c r="P143">
        <v>0</v>
      </c>
      <c r="Q143">
        <v>9.9831992862499802E-2</v>
      </c>
      <c r="R143">
        <v>1.71086453003979</v>
      </c>
      <c r="S143" t="s">
        <v>4</v>
      </c>
    </row>
    <row r="144" spans="1:19">
      <c r="A144" s="11">
        <v>44927.098611111112</v>
      </c>
      <c r="B144" t="s">
        <v>312</v>
      </c>
      <c r="C144">
        <v>29.9174551767716</v>
      </c>
      <c r="D144">
        <v>75.477369070551703</v>
      </c>
      <c r="E144">
        <v>24.6439589772042</v>
      </c>
      <c r="F144">
        <v>392.15524770746202</v>
      </c>
      <c r="G144">
        <v>482.01460496108501</v>
      </c>
      <c r="H144">
        <v>98</v>
      </c>
      <c r="I144">
        <v>7.6834620440464301</v>
      </c>
      <c r="J144">
        <v>0</v>
      </c>
      <c r="K144">
        <v>82.327697041253799</v>
      </c>
      <c r="L144">
        <v>72.193395167037806</v>
      </c>
      <c r="M144">
        <v>85.556456361132206</v>
      </c>
      <c r="N144" t="s">
        <v>231</v>
      </c>
      <c r="O144" t="s">
        <v>254</v>
      </c>
      <c r="P144">
        <v>0</v>
      </c>
      <c r="Q144">
        <v>7.8402673918841106E-2</v>
      </c>
      <c r="R144">
        <v>7.3276970412537699</v>
      </c>
      <c r="S144" t="s">
        <v>4</v>
      </c>
    </row>
    <row r="145" spans="1:19">
      <c r="A145" s="11">
        <v>44927.099305555559</v>
      </c>
      <c r="B145" t="s">
        <v>304</v>
      </c>
      <c r="C145">
        <v>24.026349294503099</v>
      </c>
      <c r="D145">
        <v>43.855512158638803</v>
      </c>
      <c r="E145">
        <v>34.401856677656397</v>
      </c>
      <c r="F145">
        <v>476.98696511430001</v>
      </c>
      <c r="G145">
        <v>72.866799060959906</v>
      </c>
      <c r="H145">
        <v>41</v>
      </c>
      <c r="I145">
        <v>7.7563383325110404</v>
      </c>
      <c r="J145">
        <v>0</v>
      </c>
      <c r="K145">
        <v>77.735040799797304</v>
      </c>
      <c r="L145">
        <v>0.303158039035822</v>
      </c>
      <c r="M145">
        <v>92.365740468708196</v>
      </c>
      <c r="N145" t="s">
        <v>234</v>
      </c>
      <c r="O145" t="s">
        <v>254</v>
      </c>
      <c r="P145">
        <v>0</v>
      </c>
      <c r="Q145">
        <v>0.18917898371978201</v>
      </c>
      <c r="R145">
        <v>2.7350407997972801</v>
      </c>
      <c r="S145" t="s">
        <v>4</v>
      </c>
    </row>
    <row r="146" spans="1:19">
      <c r="A146" s="11">
        <v>44927.1</v>
      </c>
      <c r="B146" t="s">
        <v>280</v>
      </c>
      <c r="C146">
        <v>23.545214831324</v>
      </c>
      <c r="D146">
        <v>57.4953481873074</v>
      </c>
      <c r="E146">
        <v>32.599542693292697</v>
      </c>
      <c r="F146">
        <v>747.31616860217002</v>
      </c>
      <c r="G146">
        <v>122.23466850009601</v>
      </c>
      <c r="H146">
        <v>91</v>
      </c>
      <c r="I146">
        <v>7.8195635010447297</v>
      </c>
      <c r="J146">
        <v>0</v>
      </c>
      <c r="K146">
        <v>87.514544706675906</v>
      </c>
      <c r="L146">
        <v>86.743327471711595</v>
      </c>
      <c r="M146">
        <v>88.1015301996175</v>
      </c>
      <c r="N146" t="s">
        <v>235</v>
      </c>
      <c r="O146" t="s">
        <v>254</v>
      </c>
      <c r="P146">
        <v>0</v>
      </c>
      <c r="Q146">
        <v>8.5929269242249695E-2</v>
      </c>
      <c r="R146">
        <v>12.514544706675901</v>
      </c>
      <c r="S146" t="s">
        <v>3</v>
      </c>
    </row>
    <row r="147" spans="1:19">
      <c r="A147" s="11">
        <v>44927.100694444445</v>
      </c>
      <c r="B147" t="s">
        <v>324</v>
      </c>
      <c r="C147">
        <v>16.106608420636</v>
      </c>
      <c r="D147">
        <v>66.789120537388598</v>
      </c>
      <c r="E147">
        <v>30.056470496513398</v>
      </c>
      <c r="F147">
        <v>370.323839550971</v>
      </c>
      <c r="G147">
        <v>267.893171293411</v>
      </c>
      <c r="H147">
        <v>50</v>
      </c>
      <c r="I147">
        <v>7.8488743421254004</v>
      </c>
      <c r="J147">
        <v>0</v>
      </c>
      <c r="K147">
        <v>94.726390734021706</v>
      </c>
      <c r="L147">
        <v>97.196001528306894</v>
      </c>
      <c r="M147">
        <v>83.009177767532606</v>
      </c>
      <c r="N147" t="s">
        <v>231</v>
      </c>
      <c r="O147" t="s">
        <v>254</v>
      </c>
      <c r="P147">
        <v>0</v>
      </c>
      <c r="Q147">
        <v>0.15697748684250801</v>
      </c>
      <c r="R147">
        <v>19.726390734021699</v>
      </c>
      <c r="S147" t="s">
        <v>3</v>
      </c>
    </row>
    <row r="148" spans="1:19">
      <c r="A148" s="11">
        <v>44927.101388888892</v>
      </c>
      <c r="B148" t="s">
        <v>287</v>
      </c>
      <c r="C148">
        <v>33.286930019396898</v>
      </c>
      <c r="D148">
        <v>67.035516748513302</v>
      </c>
      <c r="E148">
        <v>46.241080096558498</v>
      </c>
      <c r="F148">
        <v>778.42837802139297</v>
      </c>
      <c r="G148">
        <v>445.772086225767</v>
      </c>
      <c r="H148">
        <v>38</v>
      </c>
      <c r="I148">
        <v>7.8725583351387201</v>
      </c>
      <c r="J148">
        <v>0</v>
      </c>
      <c r="K148">
        <v>76.806474678679393</v>
      </c>
      <c r="L148">
        <v>46.9960754593261</v>
      </c>
      <c r="M148">
        <v>80.073824376316793</v>
      </c>
      <c r="N148" t="s">
        <v>232</v>
      </c>
      <c r="O148" t="s">
        <v>254</v>
      </c>
      <c r="P148">
        <v>0</v>
      </c>
      <c r="Q148">
        <v>0.207172587766808</v>
      </c>
      <c r="R148">
        <v>1.80647467867935</v>
      </c>
      <c r="S148" t="s">
        <v>4</v>
      </c>
    </row>
    <row r="149" spans="1:19">
      <c r="A149" s="11">
        <v>44927.102083333331</v>
      </c>
      <c r="B149" t="s">
        <v>294</v>
      </c>
      <c r="C149">
        <v>30.080370696865799</v>
      </c>
      <c r="D149">
        <v>51.156804943716303</v>
      </c>
      <c r="E149">
        <v>11.4262573853372</v>
      </c>
      <c r="F149">
        <v>166.502930692181</v>
      </c>
      <c r="G149">
        <v>416.50031403322498</v>
      </c>
      <c r="H149">
        <v>75</v>
      </c>
      <c r="I149">
        <v>7.9372129253679997</v>
      </c>
      <c r="J149">
        <v>0</v>
      </c>
      <c r="K149">
        <v>55.517080901436501</v>
      </c>
      <c r="L149">
        <v>48.2604330997912</v>
      </c>
      <c r="M149">
        <v>84.939920061536796</v>
      </c>
      <c r="N149" t="s">
        <v>234</v>
      </c>
      <c r="O149" t="s">
        <v>254</v>
      </c>
      <c r="P149">
        <v>1</v>
      </c>
      <c r="Q149">
        <v>0.105829505671573</v>
      </c>
      <c r="R149">
        <v>-19.482919098563499</v>
      </c>
      <c r="S149" t="s">
        <v>2</v>
      </c>
    </row>
    <row r="150" spans="1:19">
      <c r="A150" s="11">
        <v>44927.102777777778</v>
      </c>
      <c r="B150" t="s">
        <v>325</v>
      </c>
      <c r="C150">
        <v>16.544362537499701</v>
      </c>
      <c r="D150">
        <v>71.477116724140203</v>
      </c>
      <c r="E150">
        <v>24.685960223105301</v>
      </c>
      <c r="F150">
        <v>571.14854585968806</v>
      </c>
      <c r="G150">
        <v>483.96651185830001</v>
      </c>
      <c r="H150">
        <v>20</v>
      </c>
      <c r="I150">
        <v>7.9672783389098996</v>
      </c>
      <c r="J150">
        <v>0</v>
      </c>
      <c r="K150">
        <v>56.551644180627598</v>
      </c>
      <c r="L150">
        <v>61.636558662980697</v>
      </c>
      <c r="M150">
        <v>94.355632911324705</v>
      </c>
      <c r="N150" t="s">
        <v>235</v>
      </c>
      <c r="O150" t="s">
        <v>254</v>
      </c>
      <c r="P150">
        <v>1</v>
      </c>
      <c r="Q150">
        <v>0.398363916945495</v>
      </c>
      <c r="R150">
        <v>-18.448355819372399</v>
      </c>
      <c r="S150" t="s">
        <v>2</v>
      </c>
    </row>
    <row r="151" spans="1:19">
      <c r="A151" s="11">
        <v>44927.103472222225</v>
      </c>
      <c r="B151" t="s">
        <v>269</v>
      </c>
      <c r="C151">
        <v>23.359393927098299</v>
      </c>
      <c r="D151">
        <v>43.482685601824798</v>
      </c>
      <c r="E151">
        <v>44.199627503620398</v>
      </c>
      <c r="F151">
        <v>210.08213567537101</v>
      </c>
      <c r="G151">
        <v>328.137852700103</v>
      </c>
      <c r="H151">
        <v>68</v>
      </c>
      <c r="I151">
        <v>8.0408727972085394</v>
      </c>
      <c r="J151">
        <v>0</v>
      </c>
      <c r="K151">
        <v>68.795922344685707</v>
      </c>
      <c r="L151">
        <v>97.511151298362094</v>
      </c>
      <c r="M151">
        <v>92.629882918729194</v>
      </c>
      <c r="N151" t="s">
        <v>231</v>
      </c>
      <c r="O151" t="s">
        <v>254</v>
      </c>
      <c r="P151">
        <v>1</v>
      </c>
      <c r="Q151">
        <v>0.11824812937071399</v>
      </c>
      <c r="R151">
        <v>-6.20407765531428</v>
      </c>
      <c r="S151" t="s">
        <v>4</v>
      </c>
    </row>
    <row r="152" spans="1:19">
      <c r="A152" s="11">
        <v>44927.104166666664</v>
      </c>
      <c r="B152" t="s">
        <v>317</v>
      </c>
      <c r="C152">
        <v>42.247976578999598</v>
      </c>
      <c r="D152">
        <v>73.321592887087903</v>
      </c>
      <c r="E152">
        <v>3.8946882797578501</v>
      </c>
      <c r="F152">
        <v>363.99112879300901</v>
      </c>
      <c r="G152">
        <v>165.45358380272901</v>
      </c>
      <c r="H152">
        <v>13</v>
      </c>
      <c r="I152">
        <v>8.0611757354760698</v>
      </c>
      <c r="J152">
        <v>0</v>
      </c>
      <c r="K152">
        <v>74.814637175132304</v>
      </c>
      <c r="L152">
        <v>55.857953416572897</v>
      </c>
      <c r="M152">
        <v>81.854096160207305</v>
      </c>
      <c r="N152" t="s">
        <v>234</v>
      </c>
      <c r="O152" t="s">
        <v>254</v>
      </c>
      <c r="P152">
        <v>1</v>
      </c>
      <c r="Q152">
        <v>0.62009044119046697</v>
      </c>
      <c r="R152">
        <v>-0.185362824867738</v>
      </c>
      <c r="S152" t="s">
        <v>4</v>
      </c>
    </row>
    <row r="153" spans="1:19">
      <c r="A153" s="11">
        <v>44927.104861111111</v>
      </c>
      <c r="B153" t="s">
        <v>273</v>
      </c>
      <c r="C153">
        <v>22.1868567200092</v>
      </c>
      <c r="D153">
        <v>34.413629983732697</v>
      </c>
      <c r="E153">
        <v>2.7944134126537601</v>
      </c>
      <c r="F153">
        <v>332.76285323782503</v>
      </c>
      <c r="G153">
        <v>61.297987777329801</v>
      </c>
      <c r="H153">
        <v>63</v>
      </c>
      <c r="I153">
        <v>8.10174295958344</v>
      </c>
      <c r="J153">
        <v>0</v>
      </c>
      <c r="K153">
        <v>61.252518726953298</v>
      </c>
      <c r="L153">
        <v>7.3855466019634397</v>
      </c>
      <c r="M153">
        <v>88.439203542165998</v>
      </c>
      <c r="N153" t="s">
        <v>235</v>
      </c>
      <c r="O153" t="s">
        <v>254</v>
      </c>
      <c r="P153">
        <v>1</v>
      </c>
      <c r="Q153">
        <v>0.12859909459656199</v>
      </c>
      <c r="R153">
        <v>-13.7474812730467</v>
      </c>
      <c r="S153" t="s">
        <v>2</v>
      </c>
    </row>
    <row r="154" spans="1:19">
      <c r="A154" s="11">
        <v>44927.105555555558</v>
      </c>
      <c r="B154" t="s">
        <v>264</v>
      </c>
      <c r="C154">
        <v>19.3468461627367</v>
      </c>
      <c r="D154">
        <v>36.812984419434301</v>
      </c>
      <c r="E154">
        <v>11.6651143779146</v>
      </c>
      <c r="F154">
        <v>855.03886620639901</v>
      </c>
      <c r="G154">
        <v>150.31692082424701</v>
      </c>
      <c r="H154">
        <v>76</v>
      </c>
      <c r="I154">
        <v>8.1813207682931992</v>
      </c>
      <c r="J154">
        <v>0</v>
      </c>
      <c r="K154">
        <v>72.637510334410393</v>
      </c>
      <c r="L154">
        <v>56.516920383017997</v>
      </c>
      <c r="M154">
        <v>82.747605801369403</v>
      </c>
      <c r="N154" t="s">
        <v>234</v>
      </c>
      <c r="O154" t="s">
        <v>254</v>
      </c>
      <c r="P154">
        <v>1</v>
      </c>
      <c r="Q154">
        <v>0.107648957477542</v>
      </c>
      <c r="R154">
        <v>-2.36248966558958</v>
      </c>
      <c r="S154" t="s">
        <v>4</v>
      </c>
    </row>
    <row r="155" spans="1:19">
      <c r="A155" s="11">
        <v>44927.106249999997</v>
      </c>
      <c r="B155" t="s">
        <v>295</v>
      </c>
      <c r="C155">
        <v>29.6835828083269</v>
      </c>
      <c r="D155">
        <v>23.187237451940099</v>
      </c>
      <c r="E155">
        <v>31.651060976900901</v>
      </c>
      <c r="F155">
        <v>274.16552986557798</v>
      </c>
      <c r="G155">
        <v>353.87293907913102</v>
      </c>
      <c r="H155">
        <v>11</v>
      </c>
      <c r="I155">
        <v>8.2661141054832505</v>
      </c>
      <c r="J155">
        <v>0</v>
      </c>
      <c r="K155">
        <v>56.786695844534002</v>
      </c>
      <c r="L155">
        <v>41.904777762456099</v>
      </c>
      <c r="M155">
        <v>88.985793366361705</v>
      </c>
      <c r="N155" t="s">
        <v>234</v>
      </c>
      <c r="O155" t="s">
        <v>254</v>
      </c>
      <c r="P155">
        <v>1</v>
      </c>
      <c r="Q155">
        <v>0.75146491868029597</v>
      </c>
      <c r="R155">
        <v>-18.213304155465998</v>
      </c>
      <c r="S155" t="s">
        <v>2</v>
      </c>
    </row>
    <row r="156" spans="1:19">
      <c r="A156" s="11">
        <v>44927.106944444444</v>
      </c>
      <c r="B156" t="s">
        <v>326</v>
      </c>
      <c r="C156">
        <v>44.569513623318002</v>
      </c>
      <c r="D156">
        <v>67.734910192537001</v>
      </c>
      <c r="E156">
        <v>12.993981322490299</v>
      </c>
      <c r="F156">
        <v>827.60312814320696</v>
      </c>
      <c r="G156">
        <v>466.82367050435602</v>
      </c>
      <c r="H156">
        <v>87</v>
      </c>
      <c r="I156">
        <v>8.3071857751026208</v>
      </c>
      <c r="J156">
        <v>0</v>
      </c>
      <c r="K156">
        <v>62.041500382261297</v>
      </c>
      <c r="L156">
        <v>76.085930749533304</v>
      </c>
      <c r="M156">
        <v>82.102959794499498</v>
      </c>
      <c r="N156" t="s">
        <v>232</v>
      </c>
      <c r="O156" t="s">
        <v>254</v>
      </c>
      <c r="P156">
        <v>1</v>
      </c>
      <c r="Q156">
        <v>9.5484893966696696E-2</v>
      </c>
      <c r="R156">
        <v>-12.958499617738701</v>
      </c>
      <c r="S156" t="s">
        <v>2</v>
      </c>
    </row>
    <row r="157" spans="1:19">
      <c r="A157" s="11">
        <v>44927.107638888891</v>
      </c>
      <c r="B157" t="s">
        <v>276</v>
      </c>
      <c r="C157">
        <v>22.261658145344999</v>
      </c>
      <c r="D157">
        <v>45.023314173962298</v>
      </c>
      <c r="E157">
        <v>9.5119941904399496</v>
      </c>
      <c r="F157">
        <v>814.56431131712998</v>
      </c>
      <c r="G157">
        <v>194.40665028871899</v>
      </c>
      <c r="H157">
        <v>57</v>
      </c>
      <c r="I157">
        <v>8.3357905688192506</v>
      </c>
      <c r="J157">
        <v>0</v>
      </c>
      <c r="K157">
        <v>86.697947405812997</v>
      </c>
      <c r="L157">
        <v>30.333856126971</v>
      </c>
      <c r="M157">
        <v>92.909453706919905</v>
      </c>
      <c r="N157" t="s">
        <v>233</v>
      </c>
      <c r="O157" t="s">
        <v>254</v>
      </c>
      <c r="P157">
        <v>0</v>
      </c>
      <c r="Q157">
        <v>0.146241939803846</v>
      </c>
      <c r="R157">
        <v>11.697947405813</v>
      </c>
      <c r="S157" t="s">
        <v>3</v>
      </c>
    </row>
    <row r="158" spans="1:19">
      <c r="A158" s="11">
        <v>44927.10833333333</v>
      </c>
      <c r="B158" t="s">
        <v>318</v>
      </c>
      <c r="C158">
        <v>35.164066422176397</v>
      </c>
      <c r="D158">
        <v>33.746996834683898</v>
      </c>
      <c r="E158">
        <v>22.940115767914602</v>
      </c>
      <c r="F158">
        <v>548.99475000150699</v>
      </c>
      <c r="G158">
        <v>444.06694863018299</v>
      </c>
      <c r="H158">
        <v>77</v>
      </c>
      <c r="I158">
        <v>8.4320285563240294</v>
      </c>
      <c r="J158">
        <v>0</v>
      </c>
      <c r="K158">
        <v>99.278516118720603</v>
      </c>
      <c r="L158">
        <v>92.446496911201294</v>
      </c>
      <c r="M158">
        <v>91.095370748015199</v>
      </c>
      <c r="N158" t="s">
        <v>231</v>
      </c>
      <c r="O158" t="s">
        <v>254</v>
      </c>
      <c r="P158">
        <v>0</v>
      </c>
      <c r="Q158">
        <v>0.109506864367845</v>
      </c>
      <c r="R158">
        <v>24.278516118720599</v>
      </c>
      <c r="S158" t="s">
        <v>3</v>
      </c>
    </row>
    <row r="159" spans="1:19">
      <c r="A159" s="11">
        <v>44927.109027777777</v>
      </c>
      <c r="B159" t="s">
        <v>289</v>
      </c>
      <c r="C159">
        <v>37.848588459861503</v>
      </c>
      <c r="D159">
        <v>33.907416656994798</v>
      </c>
      <c r="E159">
        <v>30.6799034384706</v>
      </c>
      <c r="F159">
        <v>310.45893003651702</v>
      </c>
      <c r="G159">
        <v>227.70421175352001</v>
      </c>
      <c r="H159">
        <v>53</v>
      </c>
      <c r="I159">
        <v>8.5105253957970994</v>
      </c>
      <c r="J159">
        <v>0</v>
      </c>
      <c r="K159">
        <v>59.310154777206499</v>
      </c>
      <c r="L159">
        <v>80.007595895759593</v>
      </c>
      <c r="M159">
        <v>84.921294661302596</v>
      </c>
      <c r="N159" t="s">
        <v>233</v>
      </c>
      <c r="O159" t="s">
        <v>254</v>
      </c>
      <c r="P159">
        <v>1</v>
      </c>
      <c r="Q159">
        <v>0.16057595086409601</v>
      </c>
      <c r="R159">
        <v>-15.689845222793499</v>
      </c>
      <c r="S159" t="s">
        <v>2</v>
      </c>
    </row>
    <row r="160" spans="1:19">
      <c r="A160" s="11">
        <v>44927.109722222223</v>
      </c>
      <c r="B160" t="s">
        <v>266</v>
      </c>
      <c r="C160">
        <v>22.129126319771999</v>
      </c>
      <c r="D160">
        <v>74.083996473753999</v>
      </c>
      <c r="E160">
        <v>12.427885350837</v>
      </c>
      <c r="F160">
        <v>304.2067059606</v>
      </c>
      <c r="G160">
        <v>188.72206221584801</v>
      </c>
      <c r="H160">
        <v>71</v>
      </c>
      <c r="I160">
        <v>8.5931607317006993</v>
      </c>
      <c r="J160">
        <v>0</v>
      </c>
      <c r="K160">
        <v>66.954828998959897</v>
      </c>
      <c r="L160">
        <v>32.656697414596302</v>
      </c>
      <c r="M160">
        <v>98.856041666204007</v>
      </c>
      <c r="N160" t="s">
        <v>232</v>
      </c>
      <c r="O160" t="s">
        <v>254</v>
      </c>
      <c r="P160">
        <v>1</v>
      </c>
      <c r="Q160">
        <v>0.121030432840855</v>
      </c>
      <c r="R160">
        <v>-8.0451710010400603</v>
      </c>
      <c r="S160" t="s">
        <v>4</v>
      </c>
    </row>
    <row r="161" spans="1:19">
      <c r="A161" s="11">
        <v>44927.11041666667</v>
      </c>
      <c r="B161" t="s">
        <v>266</v>
      </c>
      <c r="C161">
        <v>36.846490458355802</v>
      </c>
      <c r="D161">
        <v>70.034996027662203</v>
      </c>
      <c r="E161">
        <v>15.034559336187099</v>
      </c>
      <c r="F161">
        <v>518.43218240426302</v>
      </c>
      <c r="G161">
        <v>278.97990926261798</v>
      </c>
      <c r="H161">
        <v>92</v>
      </c>
      <c r="I161">
        <v>8.6232083801900696</v>
      </c>
      <c r="J161">
        <v>0</v>
      </c>
      <c r="K161">
        <v>67.5343323480934</v>
      </c>
      <c r="L161">
        <v>35.199034245476902</v>
      </c>
      <c r="M161">
        <v>91.184162593380606</v>
      </c>
      <c r="N161" t="s">
        <v>232</v>
      </c>
      <c r="O161" t="s">
        <v>254</v>
      </c>
      <c r="P161">
        <v>1</v>
      </c>
      <c r="Q161">
        <v>9.3730525871631207E-2</v>
      </c>
      <c r="R161">
        <v>-7.4656676519065597</v>
      </c>
      <c r="S161" t="s">
        <v>4</v>
      </c>
    </row>
    <row r="162" spans="1:19">
      <c r="A162" s="11">
        <v>44927.111111111109</v>
      </c>
      <c r="B162" t="s">
        <v>308</v>
      </c>
      <c r="C162">
        <v>26.0334939815776</v>
      </c>
      <c r="D162">
        <v>53.211853121430998</v>
      </c>
      <c r="E162">
        <v>30.677965240575698</v>
      </c>
      <c r="F162">
        <v>107.92810665416501</v>
      </c>
      <c r="G162">
        <v>249.023071584327</v>
      </c>
      <c r="H162">
        <v>28</v>
      </c>
      <c r="I162">
        <v>8.6714078585132999</v>
      </c>
      <c r="J162">
        <v>0</v>
      </c>
      <c r="K162">
        <v>61.166303982764397</v>
      </c>
      <c r="L162">
        <v>51.781696146692397</v>
      </c>
      <c r="M162">
        <v>85.106047391334997</v>
      </c>
      <c r="N162" t="s">
        <v>231</v>
      </c>
      <c r="O162" t="s">
        <v>254</v>
      </c>
      <c r="P162">
        <v>1</v>
      </c>
      <c r="Q162">
        <v>0.309693137804046</v>
      </c>
      <c r="R162">
        <v>-13.833696017235599</v>
      </c>
      <c r="S162" t="s">
        <v>2</v>
      </c>
    </row>
    <row r="163" spans="1:19">
      <c r="A163" s="11">
        <v>44927.111805555556</v>
      </c>
      <c r="B163" t="s">
        <v>327</v>
      </c>
      <c r="C163">
        <v>33.969174917807401</v>
      </c>
      <c r="D163">
        <v>56.966648024943296</v>
      </c>
      <c r="E163">
        <v>47.2869210994726</v>
      </c>
      <c r="F163">
        <v>578.21567915023002</v>
      </c>
      <c r="G163">
        <v>461.20994083265799</v>
      </c>
      <c r="H163">
        <v>53</v>
      </c>
      <c r="I163">
        <v>8.6875466443249607</v>
      </c>
      <c r="J163">
        <v>0</v>
      </c>
      <c r="K163">
        <v>60.202847607459802</v>
      </c>
      <c r="L163">
        <v>9.9593164187674308</v>
      </c>
      <c r="M163">
        <v>86.797152898442803</v>
      </c>
      <c r="N163" t="s">
        <v>234</v>
      </c>
      <c r="O163" t="s">
        <v>254</v>
      </c>
      <c r="P163">
        <v>1</v>
      </c>
      <c r="Q163">
        <v>0.16391597442122599</v>
      </c>
      <c r="R163">
        <v>-14.7971523925402</v>
      </c>
      <c r="S163" t="s">
        <v>2</v>
      </c>
    </row>
    <row r="164" spans="1:19">
      <c r="A164" s="11">
        <v>44927.112500000003</v>
      </c>
      <c r="B164" t="s">
        <v>302</v>
      </c>
      <c r="C164">
        <v>34.005891322826798</v>
      </c>
      <c r="D164">
        <v>48.4595342330175</v>
      </c>
      <c r="E164">
        <v>33.737086371904397</v>
      </c>
      <c r="F164">
        <v>957.50157319034997</v>
      </c>
      <c r="G164">
        <v>260.71562633365699</v>
      </c>
      <c r="H164">
        <v>40</v>
      </c>
      <c r="I164">
        <v>8.7073925982647395</v>
      </c>
      <c r="J164">
        <v>0</v>
      </c>
      <c r="K164">
        <v>56.584716693918999</v>
      </c>
      <c r="L164">
        <v>69.011828418009301</v>
      </c>
      <c r="M164">
        <v>97.407119865240603</v>
      </c>
      <c r="N164" t="s">
        <v>234</v>
      </c>
      <c r="O164" t="s">
        <v>254</v>
      </c>
      <c r="P164">
        <v>1</v>
      </c>
      <c r="Q164">
        <v>0.21768481495661901</v>
      </c>
      <c r="R164">
        <v>-18.415283306081001</v>
      </c>
      <c r="S164" t="s">
        <v>2</v>
      </c>
    </row>
    <row r="165" spans="1:19">
      <c r="A165" s="11">
        <v>44927.113194444442</v>
      </c>
      <c r="B165" t="s">
        <v>303</v>
      </c>
      <c r="C165">
        <v>31.073240522242799</v>
      </c>
      <c r="D165">
        <v>43.499992572728502</v>
      </c>
      <c r="E165">
        <v>39.145207179228002</v>
      </c>
      <c r="F165">
        <v>239.236193676337</v>
      </c>
      <c r="G165">
        <v>174.80092425038401</v>
      </c>
      <c r="H165">
        <v>71</v>
      </c>
      <c r="I165">
        <v>8.7372789122030294</v>
      </c>
      <c r="J165">
        <v>0</v>
      </c>
      <c r="K165">
        <v>95.375729788643596</v>
      </c>
      <c r="L165">
        <v>60.914633444414598</v>
      </c>
      <c r="M165">
        <v>83.860686907920098</v>
      </c>
      <c r="N165" t="s">
        <v>235</v>
      </c>
      <c r="O165" t="s">
        <v>254</v>
      </c>
      <c r="P165">
        <v>0</v>
      </c>
      <c r="Q165">
        <v>0.12306026636905699</v>
      </c>
      <c r="R165">
        <v>20.3757297886436</v>
      </c>
      <c r="S165" t="s">
        <v>3</v>
      </c>
    </row>
    <row r="166" spans="1:19">
      <c r="A166" s="11">
        <v>44927.113888888889</v>
      </c>
      <c r="B166" t="s">
        <v>306</v>
      </c>
      <c r="C166">
        <v>17.7086931016322</v>
      </c>
      <c r="D166">
        <v>74.928612873099894</v>
      </c>
      <c r="E166">
        <v>18.340504737773401</v>
      </c>
      <c r="F166">
        <v>616.01105932804296</v>
      </c>
      <c r="G166">
        <v>429.154509875857</v>
      </c>
      <c r="H166">
        <v>24</v>
      </c>
      <c r="I166">
        <v>8.7745700289829305</v>
      </c>
      <c r="J166">
        <v>0</v>
      </c>
      <c r="K166">
        <v>82.468617679586302</v>
      </c>
      <c r="L166">
        <v>31.870579493121699</v>
      </c>
      <c r="M166">
        <v>83.871594129391298</v>
      </c>
      <c r="N166" t="s">
        <v>234</v>
      </c>
      <c r="O166" t="s">
        <v>254</v>
      </c>
      <c r="P166">
        <v>0</v>
      </c>
      <c r="Q166">
        <v>0.36560708454095597</v>
      </c>
      <c r="R166">
        <v>7.4686176795863402</v>
      </c>
      <c r="S166" t="s">
        <v>4</v>
      </c>
    </row>
    <row r="167" spans="1:19">
      <c r="A167" s="11">
        <v>44927.114583333336</v>
      </c>
      <c r="B167" t="s">
        <v>273</v>
      </c>
      <c r="C167">
        <v>40.059074867677097</v>
      </c>
      <c r="D167">
        <v>27.5367622112181</v>
      </c>
      <c r="E167">
        <v>13.612717969223301</v>
      </c>
      <c r="F167">
        <v>965.60081978001097</v>
      </c>
      <c r="G167">
        <v>499.43728024680502</v>
      </c>
      <c r="H167">
        <v>38</v>
      </c>
      <c r="I167">
        <v>8.8743166612468105</v>
      </c>
      <c r="J167">
        <v>0</v>
      </c>
      <c r="K167">
        <v>64.523397156777193</v>
      </c>
      <c r="L167">
        <v>63.804606169744503</v>
      </c>
      <c r="M167">
        <v>90.840714653586701</v>
      </c>
      <c r="N167" t="s">
        <v>234</v>
      </c>
      <c r="O167" t="s">
        <v>254</v>
      </c>
      <c r="P167">
        <v>1</v>
      </c>
      <c r="Q167">
        <v>0.233534648980179</v>
      </c>
      <c r="R167">
        <v>-10.4766028432228</v>
      </c>
      <c r="S167" t="s">
        <v>2</v>
      </c>
    </row>
    <row r="168" spans="1:19">
      <c r="A168" s="11">
        <v>44927.115277777775</v>
      </c>
      <c r="B168" t="s">
        <v>278</v>
      </c>
      <c r="C168">
        <v>24.6234019491521</v>
      </c>
      <c r="D168">
        <v>45.106807382973699</v>
      </c>
      <c r="E168">
        <v>22.713387160131099</v>
      </c>
      <c r="F168">
        <v>874.46992554244002</v>
      </c>
      <c r="G168">
        <v>341.67713863159599</v>
      </c>
      <c r="H168">
        <v>76</v>
      </c>
      <c r="I168">
        <v>8.9223046321126596</v>
      </c>
      <c r="J168">
        <v>0</v>
      </c>
      <c r="K168">
        <v>62.9047231921544</v>
      </c>
      <c r="L168">
        <v>9.8243775623909695</v>
      </c>
      <c r="M168">
        <v>86.310621654392193</v>
      </c>
      <c r="N168" t="s">
        <v>235</v>
      </c>
      <c r="O168" t="s">
        <v>254</v>
      </c>
      <c r="P168">
        <v>1</v>
      </c>
      <c r="Q168">
        <v>0.117398745159377</v>
      </c>
      <c r="R168">
        <v>-12.0952768078456</v>
      </c>
      <c r="S168" t="s">
        <v>2</v>
      </c>
    </row>
    <row r="169" spans="1:19">
      <c r="A169" s="11">
        <v>44927.115972222222</v>
      </c>
      <c r="B169" t="s">
        <v>298</v>
      </c>
      <c r="C169">
        <v>20.5955553119956</v>
      </c>
      <c r="D169">
        <v>40.673714479272498</v>
      </c>
      <c r="E169">
        <v>40.356641435583697</v>
      </c>
      <c r="F169">
        <v>865.34210474320605</v>
      </c>
      <c r="G169">
        <v>162.70761602136099</v>
      </c>
      <c r="H169">
        <v>92</v>
      </c>
      <c r="I169">
        <v>8.9951134525767102</v>
      </c>
      <c r="J169">
        <v>0</v>
      </c>
      <c r="K169">
        <v>79.486157719186494</v>
      </c>
      <c r="L169">
        <v>95.205134888179899</v>
      </c>
      <c r="M169">
        <v>85.7795433962158</v>
      </c>
      <c r="N169" t="s">
        <v>233</v>
      </c>
      <c r="O169" t="s">
        <v>254</v>
      </c>
      <c r="P169">
        <v>0</v>
      </c>
      <c r="Q169">
        <v>9.7772972310616393E-2</v>
      </c>
      <c r="R169">
        <v>4.4861577191864797</v>
      </c>
      <c r="S169" t="s">
        <v>4</v>
      </c>
    </row>
    <row r="170" spans="1:19">
      <c r="A170" s="11">
        <v>44927.116666666669</v>
      </c>
      <c r="B170" t="s">
        <v>272</v>
      </c>
      <c r="C170">
        <v>16.223254246642899</v>
      </c>
      <c r="D170">
        <v>49.889043215068902</v>
      </c>
      <c r="E170">
        <v>22.814982089527799</v>
      </c>
      <c r="F170">
        <v>839.66493735657002</v>
      </c>
      <c r="G170">
        <v>157.46678465593101</v>
      </c>
      <c r="H170">
        <v>95</v>
      </c>
      <c r="I170">
        <v>9.0865136984826496</v>
      </c>
      <c r="J170">
        <v>0</v>
      </c>
      <c r="K170">
        <v>84.861118897574897</v>
      </c>
      <c r="L170">
        <v>6.6971701294122399</v>
      </c>
      <c r="M170">
        <v>87.795889998761893</v>
      </c>
      <c r="N170" t="s">
        <v>232</v>
      </c>
      <c r="O170" t="s">
        <v>254</v>
      </c>
      <c r="P170">
        <v>0</v>
      </c>
      <c r="Q170">
        <v>9.5647512615606806E-2</v>
      </c>
      <c r="R170">
        <v>9.8611188975748991</v>
      </c>
      <c r="S170" t="s">
        <v>3</v>
      </c>
    </row>
    <row r="171" spans="1:19">
      <c r="A171" s="11">
        <v>44927.117361111108</v>
      </c>
      <c r="B171" t="s">
        <v>328</v>
      </c>
      <c r="C171">
        <v>32.726788295647303</v>
      </c>
      <c r="D171">
        <v>47.457912472710497</v>
      </c>
      <c r="E171">
        <v>42.336270439492999</v>
      </c>
      <c r="F171">
        <v>378.12124545056702</v>
      </c>
      <c r="G171">
        <v>75.9680132968669</v>
      </c>
      <c r="H171">
        <v>56</v>
      </c>
      <c r="I171">
        <v>9.1186588133444708</v>
      </c>
      <c r="J171">
        <v>0</v>
      </c>
      <c r="K171">
        <v>62.650428447200802</v>
      </c>
      <c r="L171">
        <v>32.883920595061397</v>
      </c>
      <c r="M171">
        <v>95.791235027639203</v>
      </c>
      <c r="N171" t="s">
        <v>232</v>
      </c>
      <c r="O171" t="s">
        <v>254</v>
      </c>
      <c r="P171">
        <v>1</v>
      </c>
      <c r="Q171">
        <v>0.16283319309543701</v>
      </c>
      <c r="R171">
        <v>-12.349571552799199</v>
      </c>
      <c r="S171" t="s">
        <v>2</v>
      </c>
    </row>
    <row r="172" spans="1:19">
      <c r="A172" s="11">
        <v>44927.118055555555</v>
      </c>
      <c r="B172" t="s">
        <v>329</v>
      </c>
      <c r="C172">
        <v>35.3269308552685</v>
      </c>
      <c r="D172">
        <v>51.133371899064898</v>
      </c>
      <c r="E172">
        <v>49.4385990347564</v>
      </c>
      <c r="F172">
        <v>901.555148140131</v>
      </c>
      <c r="G172">
        <v>84.781867331338205</v>
      </c>
      <c r="H172">
        <v>93</v>
      </c>
      <c r="I172">
        <v>9.1416838109020109</v>
      </c>
      <c r="J172">
        <v>0</v>
      </c>
      <c r="K172">
        <v>67.358142546112106</v>
      </c>
      <c r="L172">
        <v>97.053332153612999</v>
      </c>
      <c r="M172">
        <v>95.979222130153403</v>
      </c>
      <c r="N172" t="s">
        <v>234</v>
      </c>
      <c r="O172" t="s">
        <v>254</v>
      </c>
      <c r="P172">
        <v>1</v>
      </c>
      <c r="Q172">
        <v>9.8297675386043101E-2</v>
      </c>
      <c r="R172">
        <v>-7.6418574538878703</v>
      </c>
      <c r="S172" t="s">
        <v>4</v>
      </c>
    </row>
    <row r="173" spans="1:19">
      <c r="A173" s="11">
        <v>44927.118750000001</v>
      </c>
      <c r="B173" t="s">
        <v>317</v>
      </c>
      <c r="C173">
        <v>15.4976348678357</v>
      </c>
      <c r="D173">
        <v>28.395138633619599</v>
      </c>
      <c r="E173">
        <v>3.6013332865168199</v>
      </c>
      <c r="F173">
        <v>947.20631610985401</v>
      </c>
      <c r="G173">
        <v>461.74239283224301</v>
      </c>
      <c r="H173">
        <v>16</v>
      </c>
      <c r="I173">
        <v>9.1735770486765507</v>
      </c>
      <c r="J173">
        <v>0</v>
      </c>
      <c r="K173">
        <v>64.530616103994106</v>
      </c>
      <c r="L173">
        <v>39.8354780543565</v>
      </c>
      <c r="M173">
        <v>92.651485328192905</v>
      </c>
      <c r="N173" t="s">
        <v>235</v>
      </c>
      <c r="O173" t="s">
        <v>254</v>
      </c>
      <c r="P173">
        <v>1</v>
      </c>
      <c r="Q173">
        <v>0.57334856554228497</v>
      </c>
      <c r="R173">
        <v>-10.469383896005899</v>
      </c>
      <c r="S173" t="s">
        <v>2</v>
      </c>
    </row>
    <row r="174" spans="1:19">
      <c r="A174" s="11">
        <v>44927.119444444441</v>
      </c>
      <c r="B174" t="s">
        <v>330</v>
      </c>
      <c r="C174">
        <v>30.362791748978399</v>
      </c>
      <c r="D174">
        <v>50.7884900907966</v>
      </c>
      <c r="E174">
        <v>2.2705078041851801</v>
      </c>
      <c r="F174">
        <v>546.21318096913501</v>
      </c>
      <c r="G174">
        <v>93.419198172297698</v>
      </c>
      <c r="H174">
        <v>77</v>
      </c>
      <c r="I174">
        <v>9.2629950005071908</v>
      </c>
      <c r="J174">
        <v>0</v>
      </c>
      <c r="K174">
        <v>54.3854165492927</v>
      </c>
      <c r="L174">
        <v>88.560137119576396</v>
      </c>
      <c r="M174">
        <v>90.968634623511704</v>
      </c>
      <c r="N174" t="s">
        <v>234</v>
      </c>
      <c r="O174" t="s">
        <v>254</v>
      </c>
      <c r="P174">
        <v>1</v>
      </c>
      <c r="Q174">
        <v>0.12029863637022301</v>
      </c>
      <c r="R174">
        <v>-20.6145834507073</v>
      </c>
      <c r="S174" t="s">
        <v>2</v>
      </c>
    </row>
    <row r="175" spans="1:19">
      <c r="A175" s="11">
        <v>44927.120138888888</v>
      </c>
      <c r="B175" t="s">
        <v>301</v>
      </c>
      <c r="C175">
        <v>21.7948732559381</v>
      </c>
      <c r="D175">
        <v>34.545128833232702</v>
      </c>
      <c r="E175">
        <v>7.4794851456680904</v>
      </c>
      <c r="F175">
        <v>419.11394253351301</v>
      </c>
      <c r="G175">
        <v>267.95473172455002</v>
      </c>
      <c r="H175">
        <v>10</v>
      </c>
      <c r="I175">
        <v>9.3329067435878894</v>
      </c>
      <c r="J175">
        <v>0</v>
      </c>
      <c r="K175">
        <v>69.326422021076795</v>
      </c>
      <c r="L175">
        <v>15.0899348279066</v>
      </c>
      <c r="M175">
        <v>80.296964053569795</v>
      </c>
      <c r="N175" t="s">
        <v>231</v>
      </c>
      <c r="O175" t="s">
        <v>254</v>
      </c>
      <c r="P175">
        <v>1</v>
      </c>
      <c r="Q175">
        <v>0.93329067435878899</v>
      </c>
      <c r="R175">
        <v>-5.6735779789231797</v>
      </c>
      <c r="S175" t="s">
        <v>4</v>
      </c>
    </row>
    <row r="176" spans="1:19">
      <c r="A176" s="11">
        <v>44927.120833333334</v>
      </c>
      <c r="B176" t="s">
        <v>293</v>
      </c>
      <c r="C176">
        <v>34.355183712283498</v>
      </c>
      <c r="D176">
        <v>31.059880939291499</v>
      </c>
      <c r="E176">
        <v>19.2184837867173</v>
      </c>
      <c r="F176">
        <v>472.80611404527099</v>
      </c>
      <c r="G176">
        <v>364.15480086193003</v>
      </c>
      <c r="H176">
        <v>80</v>
      </c>
      <c r="I176">
        <v>9.3835269046795293</v>
      </c>
      <c r="J176">
        <v>0</v>
      </c>
      <c r="K176">
        <v>76.680558713496595</v>
      </c>
      <c r="L176">
        <v>6.67370185914712</v>
      </c>
      <c r="M176">
        <v>90.737002681392596</v>
      </c>
      <c r="N176" t="s">
        <v>235</v>
      </c>
      <c r="O176" t="s">
        <v>254</v>
      </c>
      <c r="P176">
        <v>0</v>
      </c>
      <c r="Q176">
        <v>0.117294086308494</v>
      </c>
      <c r="R176">
        <v>1.68055871349657</v>
      </c>
      <c r="S176" t="s">
        <v>4</v>
      </c>
    </row>
    <row r="177" spans="1:19">
      <c r="A177" s="11">
        <v>44927.121527777781</v>
      </c>
      <c r="B177" t="s">
        <v>261</v>
      </c>
      <c r="C177">
        <v>20.230992870149699</v>
      </c>
      <c r="D177">
        <v>23.890053127171502</v>
      </c>
      <c r="E177">
        <v>6.5521104572716196</v>
      </c>
      <c r="F177">
        <v>400.78579764813901</v>
      </c>
      <c r="G177">
        <v>432.65965224812101</v>
      </c>
      <c r="H177">
        <v>31</v>
      </c>
      <c r="I177">
        <v>9.4673523518945295</v>
      </c>
      <c r="J177">
        <v>0</v>
      </c>
      <c r="K177">
        <v>82.768312716718498</v>
      </c>
      <c r="L177">
        <v>10.817227266334999</v>
      </c>
      <c r="M177">
        <v>98.127689834181695</v>
      </c>
      <c r="N177" t="s">
        <v>233</v>
      </c>
      <c r="O177" t="s">
        <v>254</v>
      </c>
      <c r="P177">
        <v>0</v>
      </c>
      <c r="Q177">
        <v>0.30539846296433998</v>
      </c>
      <c r="R177">
        <v>7.7683127167184702</v>
      </c>
      <c r="S177" t="s">
        <v>4</v>
      </c>
    </row>
    <row r="178" spans="1:19">
      <c r="A178" s="11">
        <v>44927.12222222222</v>
      </c>
      <c r="B178" t="s">
        <v>331</v>
      </c>
      <c r="C178">
        <v>35.728132143073999</v>
      </c>
      <c r="D178">
        <v>65.759153525368404</v>
      </c>
      <c r="E178">
        <v>43.533223880937797</v>
      </c>
      <c r="F178">
        <v>291.17659782208602</v>
      </c>
      <c r="G178">
        <v>127.071927614177</v>
      </c>
      <c r="H178">
        <v>66</v>
      </c>
      <c r="I178">
        <v>9.4986577317554204</v>
      </c>
      <c r="J178">
        <v>0</v>
      </c>
      <c r="K178">
        <v>70.836834274497306</v>
      </c>
      <c r="L178">
        <v>97.205250453225403</v>
      </c>
      <c r="M178">
        <v>95.909215553358806</v>
      </c>
      <c r="N178" t="s">
        <v>233</v>
      </c>
      <c r="O178" t="s">
        <v>254</v>
      </c>
      <c r="P178">
        <v>1</v>
      </c>
      <c r="Q178">
        <v>0.143919056541749</v>
      </c>
      <c r="R178">
        <v>-4.1631657255026502</v>
      </c>
      <c r="S178" t="s">
        <v>4</v>
      </c>
    </row>
    <row r="179" spans="1:19">
      <c r="A179" s="11">
        <v>44927.122916666667</v>
      </c>
      <c r="B179" t="s">
        <v>332</v>
      </c>
      <c r="C179">
        <v>26.602060389016099</v>
      </c>
      <c r="D179">
        <v>45.646515251393602</v>
      </c>
      <c r="E179">
        <v>1.1573125513531901</v>
      </c>
      <c r="F179">
        <v>656.6036232276</v>
      </c>
      <c r="G179">
        <v>247.00040560641099</v>
      </c>
      <c r="H179">
        <v>82</v>
      </c>
      <c r="I179">
        <v>9.53018351546398</v>
      </c>
      <c r="J179">
        <v>0</v>
      </c>
      <c r="K179">
        <v>99.168505921481099</v>
      </c>
      <c r="L179">
        <v>8.8776892883959295</v>
      </c>
      <c r="M179">
        <v>82.743939735429805</v>
      </c>
      <c r="N179" t="s">
        <v>234</v>
      </c>
      <c r="O179" t="s">
        <v>254</v>
      </c>
      <c r="P179">
        <v>0</v>
      </c>
      <c r="Q179">
        <v>0.11622175018858499</v>
      </c>
      <c r="R179">
        <v>24.168505921481099</v>
      </c>
      <c r="S179" t="s">
        <v>3</v>
      </c>
    </row>
    <row r="180" spans="1:19">
      <c r="A180" s="11">
        <v>44927.123611111114</v>
      </c>
      <c r="B180" t="s">
        <v>294</v>
      </c>
      <c r="C180">
        <v>43.101899662101999</v>
      </c>
      <c r="D180">
        <v>57.598620998705499</v>
      </c>
      <c r="E180">
        <v>15.789635816791099</v>
      </c>
      <c r="F180">
        <v>606.33719762079102</v>
      </c>
      <c r="G180">
        <v>163.1660877562</v>
      </c>
      <c r="H180">
        <v>67</v>
      </c>
      <c r="I180">
        <v>9.5912333237459908</v>
      </c>
      <c r="J180">
        <v>0</v>
      </c>
      <c r="K180">
        <v>81.291884632593394</v>
      </c>
      <c r="L180">
        <v>65.173677453116895</v>
      </c>
      <c r="M180">
        <v>98.505527878507095</v>
      </c>
      <c r="N180" t="s">
        <v>235</v>
      </c>
      <c r="O180" t="s">
        <v>254</v>
      </c>
      <c r="P180">
        <v>0</v>
      </c>
      <c r="Q180">
        <v>0.14315273617531299</v>
      </c>
      <c r="R180">
        <v>6.2918846325934199</v>
      </c>
      <c r="S180" t="s">
        <v>4</v>
      </c>
    </row>
    <row r="181" spans="1:19">
      <c r="A181" s="11">
        <v>44927.124305555553</v>
      </c>
      <c r="B181" t="s">
        <v>281</v>
      </c>
      <c r="C181">
        <v>19.1256283243798</v>
      </c>
      <c r="D181">
        <v>63.6556005982846</v>
      </c>
      <c r="E181">
        <v>9.2347314747102693</v>
      </c>
      <c r="F181">
        <v>516.32656393534796</v>
      </c>
      <c r="G181">
        <v>165.12039048497101</v>
      </c>
      <c r="H181">
        <v>36</v>
      </c>
      <c r="I181">
        <v>9.6723389718987107</v>
      </c>
      <c r="J181">
        <v>0</v>
      </c>
      <c r="K181">
        <v>94.329227928561096</v>
      </c>
      <c r="L181">
        <v>44.0599544399766</v>
      </c>
      <c r="M181">
        <v>84.116059699029904</v>
      </c>
      <c r="N181" t="s">
        <v>231</v>
      </c>
      <c r="O181" t="s">
        <v>254</v>
      </c>
      <c r="P181">
        <v>0</v>
      </c>
      <c r="Q181">
        <v>0.268676082552742</v>
      </c>
      <c r="R181">
        <v>19.3292279285611</v>
      </c>
      <c r="S181" t="s">
        <v>3</v>
      </c>
    </row>
    <row r="182" spans="1:19">
      <c r="A182" s="11">
        <v>44927.125</v>
      </c>
      <c r="B182" t="s">
        <v>284</v>
      </c>
      <c r="C182">
        <v>25.231990531507801</v>
      </c>
      <c r="D182">
        <v>60.758999918813203</v>
      </c>
      <c r="E182">
        <v>46.576966507876598</v>
      </c>
      <c r="F182">
        <v>186.260848016349</v>
      </c>
      <c r="G182">
        <v>186.727688369004</v>
      </c>
      <c r="H182">
        <v>47</v>
      </c>
      <c r="I182">
        <v>9.7056992384210705</v>
      </c>
      <c r="J182">
        <v>0</v>
      </c>
      <c r="K182">
        <v>95.799388132177597</v>
      </c>
      <c r="L182">
        <v>86.079732981056395</v>
      </c>
      <c r="M182">
        <v>82.352489142494505</v>
      </c>
      <c r="N182" t="s">
        <v>232</v>
      </c>
      <c r="O182" t="s">
        <v>254</v>
      </c>
      <c r="P182">
        <v>0</v>
      </c>
      <c r="Q182">
        <v>0.20650423911534199</v>
      </c>
      <c r="R182">
        <v>20.799388132177601</v>
      </c>
      <c r="S182" t="s">
        <v>3</v>
      </c>
    </row>
    <row r="183" spans="1:19">
      <c r="A183" s="11">
        <v>44927.125694444447</v>
      </c>
      <c r="B183" t="s">
        <v>259</v>
      </c>
      <c r="C183">
        <v>18.4042056372177</v>
      </c>
      <c r="D183">
        <v>48.230043145380897</v>
      </c>
      <c r="E183">
        <v>33.474050244501399</v>
      </c>
      <c r="F183">
        <v>817.20366823539996</v>
      </c>
      <c r="G183">
        <v>314.20229648831003</v>
      </c>
      <c r="H183">
        <v>96</v>
      </c>
      <c r="I183">
        <v>9.7346023288870498</v>
      </c>
      <c r="J183">
        <v>0</v>
      </c>
      <c r="K183">
        <v>91.069968197564506</v>
      </c>
      <c r="L183">
        <v>29.431263209903399</v>
      </c>
      <c r="M183">
        <v>85.489819735990395</v>
      </c>
      <c r="N183" t="s">
        <v>235</v>
      </c>
      <c r="O183" t="s">
        <v>254</v>
      </c>
      <c r="P183">
        <v>0</v>
      </c>
      <c r="Q183">
        <v>0.101402107592573</v>
      </c>
      <c r="R183">
        <v>16.069968197564499</v>
      </c>
      <c r="S183" t="s">
        <v>3</v>
      </c>
    </row>
    <row r="184" spans="1:19">
      <c r="A184" s="11">
        <v>44927.126388888886</v>
      </c>
      <c r="B184" t="s">
        <v>315</v>
      </c>
      <c r="C184">
        <v>42.740808548356902</v>
      </c>
      <c r="D184">
        <v>43.273911737103802</v>
      </c>
      <c r="E184">
        <v>45.601512822568701</v>
      </c>
      <c r="F184">
        <v>257.44020647571</v>
      </c>
      <c r="G184">
        <v>57.459862258514697</v>
      </c>
      <c r="H184">
        <v>85</v>
      </c>
      <c r="I184">
        <v>9.7872600518275696</v>
      </c>
      <c r="J184">
        <v>0</v>
      </c>
      <c r="K184">
        <v>63.499279116372001</v>
      </c>
      <c r="L184">
        <v>2.8912286538092999</v>
      </c>
      <c r="M184">
        <v>82.681729894652406</v>
      </c>
      <c r="N184" t="s">
        <v>231</v>
      </c>
      <c r="O184" t="s">
        <v>254</v>
      </c>
      <c r="P184">
        <v>1</v>
      </c>
      <c r="Q184">
        <v>0.115144235903854</v>
      </c>
      <c r="R184">
        <v>-11.500720883628</v>
      </c>
      <c r="S184" t="s">
        <v>2</v>
      </c>
    </row>
    <row r="185" spans="1:19">
      <c r="A185" s="11">
        <v>44927.127083333333</v>
      </c>
      <c r="B185" t="s">
        <v>329</v>
      </c>
      <c r="C185">
        <v>41.320180601429399</v>
      </c>
      <c r="D185">
        <v>42.557594578439797</v>
      </c>
      <c r="E185">
        <v>48.616435515519697</v>
      </c>
      <c r="F185">
        <v>203.10583905644299</v>
      </c>
      <c r="G185">
        <v>233.944828841988</v>
      </c>
      <c r="H185">
        <v>22</v>
      </c>
      <c r="I185">
        <v>9.8093384739286194</v>
      </c>
      <c r="J185">
        <v>0</v>
      </c>
      <c r="K185">
        <v>71.5638553690615</v>
      </c>
      <c r="L185">
        <v>74.860013791224205</v>
      </c>
      <c r="M185">
        <v>84.268902006045906</v>
      </c>
      <c r="N185" t="s">
        <v>234</v>
      </c>
      <c r="O185" t="s">
        <v>254</v>
      </c>
      <c r="P185">
        <v>1</v>
      </c>
      <c r="Q185">
        <v>0.44587902154220999</v>
      </c>
      <c r="R185">
        <v>-3.43614463093851</v>
      </c>
      <c r="S185" t="s">
        <v>4</v>
      </c>
    </row>
    <row r="186" spans="1:19">
      <c r="A186" s="11">
        <v>44927.12777777778</v>
      </c>
      <c r="B186" t="s">
        <v>291</v>
      </c>
      <c r="C186">
        <v>22.738248831454701</v>
      </c>
      <c r="D186">
        <v>58.402927815803402</v>
      </c>
      <c r="E186">
        <v>24.8549121838685</v>
      </c>
      <c r="F186">
        <v>660.76425593465297</v>
      </c>
      <c r="G186">
        <v>134.07356085475701</v>
      </c>
      <c r="H186">
        <v>24</v>
      </c>
      <c r="I186">
        <v>9.8866415312106799</v>
      </c>
      <c r="J186">
        <v>0</v>
      </c>
      <c r="K186">
        <v>50.019257537369299</v>
      </c>
      <c r="L186">
        <v>58.875839276211799</v>
      </c>
      <c r="M186">
        <v>85.867259904557301</v>
      </c>
      <c r="N186" t="s">
        <v>233</v>
      </c>
      <c r="O186" t="s">
        <v>254</v>
      </c>
      <c r="P186">
        <v>1</v>
      </c>
      <c r="Q186">
        <v>0.41194339713377798</v>
      </c>
      <c r="R186">
        <v>-24.980742462630701</v>
      </c>
      <c r="S186" t="s">
        <v>2</v>
      </c>
    </row>
    <row r="187" spans="1:19">
      <c r="A187" s="11">
        <v>44927.128472222219</v>
      </c>
      <c r="B187" t="s">
        <v>333</v>
      </c>
      <c r="C187">
        <v>34.7995213810254</v>
      </c>
      <c r="D187">
        <v>49.687661296512402</v>
      </c>
      <c r="E187">
        <v>11.715955402401301</v>
      </c>
      <c r="F187">
        <v>458.77992511395098</v>
      </c>
      <c r="G187">
        <v>485.20332883068602</v>
      </c>
      <c r="H187">
        <v>89</v>
      </c>
      <c r="I187">
        <v>9.9486013142198804</v>
      </c>
      <c r="J187">
        <v>0</v>
      </c>
      <c r="K187">
        <v>72.570344307633306</v>
      </c>
      <c r="L187">
        <v>43.450307806334401</v>
      </c>
      <c r="M187">
        <v>91.224828772774501</v>
      </c>
      <c r="N187" t="s">
        <v>232</v>
      </c>
      <c r="O187" t="s">
        <v>254</v>
      </c>
      <c r="P187">
        <v>1</v>
      </c>
      <c r="Q187">
        <v>0.111782037238426</v>
      </c>
      <c r="R187">
        <v>-2.4296556923667398</v>
      </c>
      <c r="S187" t="s">
        <v>4</v>
      </c>
    </row>
    <row r="188" spans="1:19">
      <c r="A188" s="11">
        <v>44927.129166666666</v>
      </c>
      <c r="B188" t="s">
        <v>334</v>
      </c>
      <c r="C188">
        <v>39.516666006036502</v>
      </c>
      <c r="D188">
        <v>70.947934879310594</v>
      </c>
      <c r="E188">
        <v>9.6864393098294599</v>
      </c>
      <c r="F188">
        <v>153.82762781709701</v>
      </c>
      <c r="G188">
        <v>312.22812166263998</v>
      </c>
      <c r="H188">
        <v>82</v>
      </c>
      <c r="I188">
        <v>10.004730023037901</v>
      </c>
      <c r="J188">
        <v>0</v>
      </c>
      <c r="K188">
        <v>64.6876352778513</v>
      </c>
      <c r="L188">
        <v>32.301599781263903</v>
      </c>
      <c r="M188">
        <v>91.661903441551203</v>
      </c>
      <c r="N188" t="s">
        <v>233</v>
      </c>
      <c r="O188" t="s">
        <v>254</v>
      </c>
      <c r="P188">
        <v>1</v>
      </c>
      <c r="Q188">
        <v>0.122008902719974</v>
      </c>
      <c r="R188">
        <v>-10.3123647221487</v>
      </c>
      <c r="S188" t="s">
        <v>2</v>
      </c>
    </row>
    <row r="189" spans="1:19">
      <c r="A189" s="11">
        <v>44927.129861111112</v>
      </c>
      <c r="B189" t="s">
        <v>333</v>
      </c>
      <c r="C189">
        <v>31.656024347983902</v>
      </c>
      <c r="D189">
        <v>72.482119059602695</v>
      </c>
      <c r="E189">
        <v>11.145943084292</v>
      </c>
      <c r="F189">
        <v>420.01151946495202</v>
      </c>
      <c r="G189">
        <v>440.64296097364502</v>
      </c>
      <c r="H189">
        <v>57</v>
      </c>
      <c r="I189">
        <v>10.093233730254701</v>
      </c>
      <c r="J189">
        <v>0</v>
      </c>
      <c r="K189">
        <v>55.594803816539098</v>
      </c>
      <c r="L189">
        <v>89.943683301887205</v>
      </c>
      <c r="M189">
        <v>90.154303328540706</v>
      </c>
      <c r="N189" t="s">
        <v>231</v>
      </c>
      <c r="O189" t="s">
        <v>254</v>
      </c>
      <c r="P189">
        <v>1</v>
      </c>
      <c r="Q189">
        <v>0.177074275969381</v>
      </c>
      <c r="R189">
        <v>-19.405196183460902</v>
      </c>
      <c r="S189" t="s">
        <v>2</v>
      </c>
    </row>
    <row r="190" spans="1:19">
      <c r="A190" s="11">
        <v>44927.130555555559</v>
      </c>
      <c r="B190" t="s">
        <v>257</v>
      </c>
      <c r="C190">
        <v>30.889517350680201</v>
      </c>
      <c r="D190">
        <v>30.2336226803911</v>
      </c>
      <c r="E190">
        <v>35.429665381100101</v>
      </c>
      <c r="F190">
        <v>794.60231705646697</v>
      </c>
      <c r="G190">
        <v>138.060494046325</v>
      </c>
      <c r="H190">
        <v>24</v>
      </c>
      <c r="I190">
        <v>10.169164294471299</v>
      </c>
      <c r="J190">
        <v>0</v>
      </c>
      <c r="K190">
        <v>91.929392601165105</v>
      </c>
      <c r="L190">
        <v>12.1799623643036</v>
      </c>
      <c r="M190">
        <v>85.665255728432598</v>
      </c>
      <c r="N190" t="s">
        <v>232</v>
      </c>
      <c r="O190" t="s">
        <v>254</v>
      </c>
      <c r="P190">
        <v>0</v>
      </c>
      <c r="Q190">
        <v>0.42371517893630301</v>
      </c>
      <c r="R190">
        <v>16.929392601165102</v>
      </c>
      <c r="S190" t="s">
        <v>3</v>
      </c>
    </row>
    <row r="191" spans="1:19">
      <c r="A191" s="11">
        <v>44927.131249999999</v>
      </c>
      <c r="B191" t="s">
        <v>335</v>
      </c>
      <c r="C191">
        <v>22.2555687270136</v>
      </c>
      <c r="D191">
        <v>28.174019092743499</v>
      </c>
      <c r="E191">
        <v>2.0222864061500401</v>
      </c>
      <c r="F191">
        <v>653.72428469538795</v>
      </c>
      <c r="G191">
        <v>414.50706469570503</v>
      </c>
      <c r="H191">
        <v>49</v>
      </c>
      <c r="I191">
        <v>10.1925985757474</v>
      </c>
      <c r="J191">
        <v>0</v>
      </c>
      <c r="K191">
        <v>83.672343299003003</v>
      </c>
      <c r="L191">
        <v>14.135466588546601</v>
      </c>
      <c r="M191">
        <v>98.1146998651014</v>
      </c>
      <c r="N191" t="s">
        <v>231</v>
      </c>
      <c r="O191" t="s">
        <v>254</v>
      </c>
      <c r="P191">
        <v>0</v>
      </c>
      <c r="Q191">
        <v>0.20801221583158</v>
      </c>
      <c r="R191">
        <v>8.6723432990029696</v>
      </c>
      <c r="S191" t="s">
        <v>4</v>
      </c>
    </row>
    <row r="192" spans="1:19">
      <c r="A192" s="11">
        <v>44927.131944444445</v>
      </c>
      <c r="B192" t="s">
        <v>331</v>
      </c>
      <c r="C192">
        <v>17.793083034176998</v>
      </c>
      <c r="D192">
        <v>57.824055562159998</v>
      </c>
      <c r="E192">
        <v>2.56805365163574</v>
      </c>
      <c r="F192">
        <v>426.50742068829697</v>
      </c>
      <c r="G192">
        <v>236.652107587355</v>
      </c>
      <c r="H192">
        <v>39</v>
      </c>
      <c r="I192">
        <v>10.2404374394072</v>
      </c>
      <c r="J192">
        <v>0</v>
      </c>
      <c r="K192">
        <v>99.955177089641793</v>
      </c>
      <c r="L192">
        <v>1.4828954359631801</v>
      </c>
      <c r="M192">
        <v>85.639182442424698</v>
      </c>
      <c r="N192" t="s">
        <v>233</v>
      </c>
      <c r="O192" t="s">
        <v>254</v>
      </c>
      <c r="P192">
        <v>0</v>
      </c>
      <c r="Q192">
        <v>0.26257531895915898</v>
      </c>
      <c r="R192">
        <v>24.955177089641801</v>
      </c>
      <c r="S192" t="s">
        <v>3</v>
      </c>
    </row>
    <row r="193" spans="1:19">
      <c r="A193" s="11">
        <v>44927.132638888892</v>
      </c>
      <c r="B193" t="s">
        <v>311</v>
      </c>
      <c r="C193">
        <v>41.916472738599801</v>
      </c>
      <c r="D193">
        <v>38.073544883736801</v>
      </c>
      <c r="E193">
        <v>30.4071471191575</v>
      </c>
      <c r="F193">
        <v>272.62431247112897</v>
      </c>
      <c r="G193">
        <v>129.96260998223099</v>
      </c>
      <c r="H193">
        <v>32</v>
      </c>
      <c r="I193">
        <v>10.279351789357699</v>
      </c>
      <c r="J193">
        <v>0</v>
      </c>
      <c r="K193">
        <v>74.919422120438199</v>
      </c>
      <c r="L193">
        <v>7.2563602480557998</v>
      </c>
      <c r="M193">
        <v>87.619581128887503</v>
      </c>
      <c r="N193" t="s">
        <v>235</v>
      </c>
      <c r="O193" t="s">
        <v>254</v>
      </c>
      <c r="P193">
        <v>1</v>
      </c>
      <c r="Q193">
        <v>0.32122974341742899</v>
      </c>
      <c r="R193">
        <v>-8.0577879561829505E-2</v>
      </c>
      <c r="S193" t="s">
        <v>4</v>
      </c>
    </row>
    <row r="194" spans="1:19">
      <c r="A194" s="11">
        <v>44927.133333333331</v>
      </c>
      <c r="B194" t="s">
        <v>331</v>
      </c>
      <c r="C194">
        <v>42.012541714899903</v>
      </c>
      <c r="D194">
        <v>21.114243125905901</v>
      </c>
      <c r="E194">
        <v>32.102857336870301</v>
      </c>
      <c r="F194">
        <v>668.61605872429595</v>
      </c>
      <c r="G194">
        <v>392.56034107470498</v>
      </c>
      <c r="H194">
        <v>18</v>
      </c>
      <c r="I194">
        <v>10.3615380387791</v>
      </c>
      <c r="J194">
        <v>0</v>
      </c>
      <c r="K194">
        <v>66.5353067985438</v>
      </c>
      <c r="L194">
        <v>85.728205161448301</v>
      </c>
      <c r="M194">
        <v>88.023074502460204</v>
      </c>
      <c r="N194" t="s">
        <v>233</v>
      </c>
      <c r="O194" t="s">
        <v>254</v>
      </c>
      <c r="P194">
        <v>1</v>
      </c>
      <c r="Q194">
        <v>0.57564100215439296</v>
      </c>
      <c r="R194">
        <v>-8.4646932014561607</v>
      </c>
      <c r="S194" t="s">
        <v>4</v>
      </c>
    </row>
    <row r="195" spans="1:19">
      <c r="A195" s="11">
        <v>44927.134027777778</v>
      </c>
      <c r="B195" t="s">
        <v>312</v>
      </c>
      <c r="C195">
        <v>33.993043718198003</v>
      </c>
      <c r="D195">
        <v>73.318560161777299</v>
      </c>
      <c r="E195">
        <v>33.263146216122998</v>
      </c>
      <c r="F195">
        <v>898.79977085172004</v>
      </c>
      <c r="G195">
        <v>392.90499392687599</v>
      </c>
      <c r="H195">
        <v>41</v>
      </c>
      <c r="I195">
        <v>10.436251349354499</v>
      </c>
      <c r="J195">
        <v>0</v>
      </c>
      <c r="K195">
        <v>63.190569755982501</v>
      </c>
      <c r="L195">
        <v>79.364977321052294</v>
      </c>
      <c r="M195">
        <v>80.426532058520195</v>
      </c>
      <c r="N195" t="s">
        <v>234</v>
      </c>
      <c r="O195" t="s">
        <v>254</v>
      </c>
      <c r="P195">
        <v>1</v>
      </c>
      <c r="Q195">
        <v>0.25454271583791399</v>
      </c>
      <c r="R195">
        <v>-11.8094302440175</v>
      </c>
      <c r="S195" t="s">
        <v>2</v>
      </c>
    </row>
    <row r="196" spans="1:19">
      <c r="A196" s="11">
        <v>44927.134722222225</v>
      </c>
      <c r="B196" t="s">
        <v>303</v>
      </c>
      <c r="C196">
        <v>25.170893731461</v>
      </c>
      <c r="D196">
        <v>33.614046034628501</v>
      </c>
      <c r="E196">
        <v>18.594025229429601</v>
      </c>
      <c r="F196">
        <v>681.64544621432196</v>
      </c>
      <c r="G196">
        <v>498.14955808882701</v>
      </c>
      <c r="H196">
        <v>44</v>
      </c>
      <c r="I196">
        <v>10.488732257257</v>
      </c>
      <c r="J196">
        <v>0</v>
      </c>
      <c r="K196">
        <v>71.768054846847605</v>
      </c>
      <c r="L196">
        <v>10.242166984237199</v>
      </c>
      <c r="M196">
        <v>88.146892195537006</v>
      </c>
      <c r="N196" t="s">
        <v>234</v>
      </c>
      <c r="O196" t="s">
        <v>254</v>
      </c>
      <c r="P196">
        <v>1</v>
      </c>
      <c r="Q196">
        <v>0.238380278574022</v>
      </c>
      <c r="R196">
        <v>-3.2319451531524201</v>
      </c>
      <c r="S196" t="s">
        <v>4</v>
      </c>
    </row>
    <row r="197" spans="1:19">
      <c r="A197" s="11">
        <v>44927.135416666664</v>
      </c>
      <c r="B197" t="s">
        <v>275</v>
      </c>
      <c r="C197">
        <v>25.4762872383798</v>
      </c>
      <c r="D197">
        <v>75.756839101148501</v>
      </c>
      <c r="E197">
        <v>40.297244435707697</v>
      </c>
      <c r="F197">
        <v>831.61346918520201</v>
      </c>
      <c r="G197">
        <v>401.42176780917401</v>
      </c>
      <c r="H197">
        <v>58</v>
      </c>
      <c r="I197">
        <v>10.572860443061099</v>
      </c>
      <c r="J197">
        <v>0</v>
      </c>
      <c r="K197">
        <v>65.493608928924502</v>
      </c>
      <c r="L197">
        <v>77.981533484309793</v>
      </c>
      <c r="M197">
        <v>86.428608396929405</v>
      </c>
      <c r="N197" t="s">
        <v>231</v>
      </c>
      <c r="O197" t="s">
        <v>254</v>
      </c>
      <c r="P197">
        <v>1</v>
      </c>
      <c r="Q197">
        <v>0.18229069729415801</v>
      </c>
      <c r="R197">
        <v>-9.5063910710755</v>
      </c>
      <c r="S197" t="s">
        <v>2</v>
      </c>
    </row>
    <row r="198" spans="1:19">
      <c r="A198" s="11">
        <v>44927.136111111111</v>
      </c>
      <c r="B198" t="s">
        <v>304</v>
      </c>
      <c r="C198">
        <v>36.7786703661072</v>
      </c>
      <c r="D198">
        <v>63.0460670526952</v>
      </c>
      <c r="E198">
        <v>26.681229386330902</v>
      </c>
      <c r="F198">
        <v>569.37505469893404</v>
      </c>
      <c r="G198">
        <v>115.370261567208</v>
      </c>
      <c r="H198">
        <v>54</v>
      </c>
      <c r="I198">
        <v>10.6197664854826</v>
      </c>
      <c r="J198">
        <v>0</v>
      </c>
      <c r="K198">
        <v>99.537927679102793</v>
      </c>
      <c r="L198">
        <v>64.104939384619996</v>
      </c>
      <c r="M198">
        <v>81.343371095682201</v>
      </c>
      <c r="N198" t="s">
        <v>234</v>
      </c>
      <c r="O198" t="s">
        <v>254</v>
      </c>
      <c r="P198">
        <v>0</v>
      </c>
      <c r="Q198">
        <v>0.19666234232375199</v>
      </c>
      <c r="R198">
        <v>24.5379276791028</v>
      </c>
      <c r="S198" t="s">
        <v>3</v>
      </c>
    </row>
    <row r="199" spans="1:19">
      <c r="A199" s="11">
        <v>44927.136805555558</v>
      </c>
      <c r="B199" t="s">
        <v>320</v>
      </c>
      <c r="C199">
        <v>41.9133077985773</v>
      </c>
      <c r="D199">
        <v>65.759209394689094</v>
      </c>
      <c r="E199">
        <v>5.2732815004709703</v>
      </c>
      <c r="F199">
        <v>746.17399606692595</v>
      </c>
      <c r="G199">
        <v>195.14513380357801</v>
      </c>
      <c r="H199">
        <v>25</v>
      </c>
      <c r="I199">
        <v>10.702086168209499</v>
      </c>
      <c r="J199">
        <v>0</v>
      </c>
      <c r="K199">
        <v>59.139696272521</v>
      </c>
      <c r="L199">
        <v>38.748509499379203</v>
      </c>
      <c r="M199">
        <v>95.411704763887599</v>
      </c>
      <c r="N199" t="s">
        <v>235</v>
      </c>
      <c r="O199" t="s">
        <v>254</v>
      </c>
      <c r="P199">
        <v>1</v>
      </c>
      <c r="Q199">
        <v>0.42808344672838</v>
      </c>
      <c r="R199">
        <v>-15.860303727479</v>
      </c>
      <c r="S199" t="s">
        <v>2</v>
      </c>
    </row>
    <row r="200" spans="1:19">
      <c r="A200" s="11">
        <v>44927.137499999997</v>
      </c>
      <c r="B200" t="s">
        <v>336</v>
      </c>
      <c r="C200">
        <v>41.612592727953498</v>
      </c>
      <c r="D200">
        <v>32.0876897475896</v>
      </c>
      <c r="E200">
        <v>39.854965353367298</v>
      </c>
      <c r="F200">
        <v>906.60409640051705</v>
      </c>
      <c r="G200">
        <v>253.277112781016</v>
      </c>
      <c r="H200">
        <v>41</v>
      </c>
      <c r="I200">
        <v>10.714972908753399</v>
      </c>
      <c r="J200">
        <v>0</v>
      </c>
      <c r="K200">
        <v>50.956484747225403</v>
      </c>
      <c r="L200">
        <v>8.4204618314177306</v>
      </c>
      <c r="M200">
        <v>93.522633704111897</v>
      </c>
      <c r="N200" t="s">
        <v>235</v>
      </c>
      <c r="O200" t="s">
        <v>254</v>
      </c>
      <c r="P200">
        <v>1</v>
      </c>
      <c r="Q200">
        <v>0.26134080265252102</v>
      </c>
      <c r="R200">
        <v>-24.043515252774601</v>
      </c>
      <c r="S200" t="s">
        <v>2</v>
      </c>
    </row>
    <row r="201" spans="1:19">
      <c r="A201" s="11">
        <v>44927.138194444444</v>
      </c>
      <c r="B201" t="s">
        <v>304</v>
      </c>
      <c r="C201">
        <v>38.3962663757287</v>
      </c>
      <c r="D201">
        <v>34.051665537008802</v>
      </c>
      <c r="E201">
        <v>47.653389313522901</v>
      </c>
      <c r="F201">
        <v>795.86108043279</v>
      </c>
      <c r="G201">
        <v>106.99376256940801</v>
      </c>
      <c r="H201">
        <v>34</v>
      </c>
      <c r="I201">
        <v>10.737088616642</v>
      </c>
      <c r="J201">
        <v>0</v>
      </c>
      <c r="K201">
        <v>56.499974695038603</v>
      </c>
      <c r="L201">
        <v>60.235171781291101</v>
      </c>
      <c r="M201">
        <v>85.38556569616</v>
      </c>
      <c r="N201" t="s">
        <v>232</v>
      </c>
      <c r="O201" t="s">
        <v>254</v>
      </c>
      <c r="P201">
        <v>1</v>
      </c>
      <c r="Q201">
        <v>0.31579672401888198</v>
      </c>
      <c r="R201">
        <v>-18.500025304961401</v>
      </c>
      <c r="S201" t="s">
        <v>2</v>
      </c>
    </row>
    <row r="202" spans="1:19">
      <c r="A202" s="11">
        <v>44927.138888888891</v>
      </c>
      <c r="B202" t="s">
        <v>335</v>
      </c>
      <c r="C202">
        <v>34.260949384628603</v>
      </c>
      <c r="D202">
        <v>51.276065229443901</v>
      </c>
      <c r="E202">
        <v>3.0018156501179298</v>
      </c>
      <c r="F202">
        <v>918.86855805833102</v>
      </c>
      <c r="G202">
        <v>404.61753850151598</v>
      </c>
      <c r="H202">
        <v>46</v>
      </c>
      <c r="I202">
        <v>10.8151263133488</v>
      </c>
      <c r="J202">
        <v>0</v>
      </c>
      <c r="K202">
        <v>94.576616336198796</v>
      </c>
      <c r="L202">
        <v>83.967577919308297</v>
      </c>
      <c r="M202">
        <v>84.951508079152504</v>
      </c>
      <c r="N202" t="s">
        <v>234</v>
      </c>
      <c r="O202" t="s">
        <v>254</v>
      </c>
      <c r="P202">
        <v>0</v>
      </c>
      <c r="Q202">
        <v>0.23511144159453901</v>
      </c>
      <c r="R202">
        <v>19.5766163361988</v>
      </c>
      <c r="S202" t="s">
        <v>3</v>
      </c>
    </row>
    <row r="203" spans="1:19">
      <c r="A203" s="11">
        <v>44927.13958333333</v>
      </c>
      <c r="B203" t="s">
        <v>336</v>
      </c>
      <c r="C203">
        <v>17.524198949851499</v>
      </c>
      <c r="D203">
        <v>30.325991158991702</v>
      </c>
      <c r="E203">
        <v>19.567566935028999</v>
      </c>
      <c r="F203">
        <v>488.02564190445401</v>
      </c>
      <c r="G203">
        <v>287.01434206066398</v>
      </c>
      <c r="H203">
        <v>46</v>
      </c>
      <c r="I203">
        <v>10.835421345202001</v>
      </c>
      <c r="J203">
        <v>0</v>
      </c>
      <c r="K203">
        <v>84.695962964474404</v>
      </c>
      <c r="L203">
        <v>42.0709495336245</v>
      </c>
      <c r="M203">
        <v>97.189782541353296</v>
      </c>
      <c r="N203" t="s">
        <v>231</v>
      </c>
      <c r="O203" t="s">
        <v>254</v>
      </c>
      <c r="P203">
        <v>0</v>
      </c>
      <c r="Q203">
        <v>0.235552637939173</v>
      </c>
      <c r="R203">
        <v>9.6959629644744005</v>
      </c>
      <c r="S203" t="s">
        <v>3</v>
      </c>
    </row>
    <row r="204" spans="1:19">
      <c r="A204" s="11">
        <v>44927.140277777777</v>
      </c>
      <c r="B204" t="s">
        <v>296</v>
      </c>
      <c r="C204">
        <v>19.8488614228384</v>
      </c>
      <c r="D204">
        <v>38.325901560981897</v>
      </c>
      <c r="E204">
        <v>24.3758022417374</v>
      </c>
      <c r="F204">
        <v>913.79822961435104</v>
      </c>
      <c r="G204">
        <v>475.00230609308898</v>
      </c>
      <c r="H204">
        <v>44</v>
      </c>
      <c r="I204">
        <v>10.906959838852901</v>
      </c>
      <c r="J204">
        <v>0</v>
      </c>
      <c r="K204">
        <v>89.198610528223696</v>
      </c>
      <c r="L204">
        <v>42.438761894004799</v>
      </c>
      <c r="M204">
        <v>83.593566545535793</v>
      </c>
      <c r="N204" t="s">
        <v>233</v>
      </c>
      <c r="O204" t="s">
        <v>254</v>
      </c>
      <c r="P204">
        <v>0</v>
      </c>
      <c r="Q204">
        <v>0.247885450883021</v>
      </c>
      <c r="R204">
        <v>14.1986105282237</v>
      </c>
      <c r="S204" t="s">
        <v>3</v>
      </c>
    </row>
    <row r="205" spans="1:19">
      <c r="A205" s="11">
        <v>44927.140972222223</v>
      </c>
      <c r="B205" t="s">
        <v>333</v>
      </c>
      <c r="C205">
        <v>41.956625655812402</v>
      </c>
      <c r="D205">
        <v>39.287748676868297</v>
      </c>
      <c r="E205">
        <v>7.32353800391585</v>
      </c>
      <c r="F205">
        <v>659.41051103353698</v>
      </c>
      <c r="G205">
        <v>315.188665036619</v>
      </c>
      <c r="H205">
        <v>54</v>
      </c>
      <c r="I205">
        <v>10.9820814806844</v>
      </c>
      <c r="J205">
        <v>0</v>
      </c>
      <c r="K205">
        <v>66.023578349947002</v>
      </c>
      <c r="L205">
        <v>82.668311050609702</v>
      </c>
      <c r="M205">
        <v>96.600142531820296</v>
      </c>
      <c r="N205" t="s">
        <v>235</v>
      </c>
      <c r="O205" t="s">
        <v>254</v>
      </c>
      <c r="P205">
        <v>1</v>
      </c>
      <c r="Q205">
        <v>0.20337187927193401</v>
      </c>
      <c r="R205">
        <v>-8.9764216500530303</v>
      </c>
      <c r="S205" t="s">
        <v>2</v>
      </c>
    </row>
    <row r="206" spans="1:19">
      <c r="A206" s="11">
        <v>44927.14166666667</v>
      </c>
      <c r="B206" t="s">
        <v>323</v>
      </c>
      <c r="C206">
        <v>33.192871789787702</v>
      </c>
      <c r="D206">
        <v>29.5777959951658</v>
      </c>
      <c r="E206">
        <v>43.385447389143899</v>
      </c>
      <c r="F206">
        <v>883.04388947352402</v>
      </c>
      <c r="G206">
        <v>285.30458768221399</v>
      </c>
      <c r="H206">
        <v>17</v>
      </c>
      <c r="I206">
        <v>11.051679062831299</v>
      </c>
      <c r="J206">
        <v>0</v>
      </c>
      <c r="K206">
        <v>81.135177919201894</v>
      </c>
      <c r="L206">
        <v>21.0593290306327</v>
      </c>
      <c r="M206">
        <v>81.478392831314906</v>
      </c>
      <c r="N206" t="s">
        <v>232</v>
      </c>
      <c r="O206" t="s">
        <v>254</v>
      </c>
      <c r="P206">
        <v>0</v>
      </c>
      <c r="Q206">
        <v>0.650098768401843</v>
      </c>
      <c r="R206">
        <v>6.1351779192019196</v>
      </c>
      <c r="S206" t="s">
        <v>4</v>
      </c>
    </row>
    <row r="207" spans="1:19">
      <c r="A207" s="11">
        <v>44927.142361111109</v>
      </c>
      <c r="B207" t="s">
        <v>337</v>
      </c>
      <c r="C207">
        <v>15.2759115484989</v>
      </c>
      <c r="D207">
        <v>32.310970003709599</v>
      </c>
      <c r="E207">
        <v>14.2074822445022</v>
      </c>
      <c r="F207">
        <v>135.43887739405201</v>
      </c>
      <c r="G207">
        <v>82.141318819788907</v>
      </c>
      <c r="H207">
        <v>56</v>
      </c>
      <c r="I207">
        <v>11.135319954099799</v>
      </c>
      <c r="J207">
        <v>0</v>
      </c>
      <c r="K207">
        <v>85.394931839745993</v>
      </c>
      <c r="L207">
        <v>17.246859826678602</v>
      </c>
      <c r="M207">
        <v>95.951432927130895</v>
      </c>
      <c r="N207" t="s">
        <v>231</v>
      </c>
      <c r="O207" t="s">
        <v>254</v>
      </c>
      <c r="P207">
        <v>0</v>
      </c>
      <c r="Q207">
        <v>0.198844999180354</v>
      </c>
      <c r="R207">
        <v>10.394931839746</v>
      </c>
      <c r="S207" t="s">
        <v>3</v>
      </c>
    </row>
    <row r="208" spans="1:19">
      <c r="A208" s="11">
        <v>44927.143055555556</v>
      </c>
      <c r="B208" t="s">
        <v>263</v>
      </c>
      <c r="C208">
        <v>18.044146285981</v>
      </c>
      <c r="D208">
        <v>67.3131105204954</v>
      </c>
      <c r="E208">
        <v>39.150426996908003</v>
      </c>
      <c r="F208">
        <v>692.067143722183</v>
      </c>
      <c r="G208">
        <v>117.20565722505999</v>
      </c>
      <c r="H208">
        <v>45</v>
      </c>
      <c r="I208">
        <v>11.191365490410799</v>
      </c>
      <c r="J208">
        <v>0</v>
      </c>
      <c r="K208">
        <v>66.320805609227804</v>
      </c>
      <c r="L208">
        <v>69.558014005926395</v>
      </c>
      <c r="M208">
        <v>90.291312391057204</v>
      </c>
      <c r="N208" t="s">
        <v>235</v>
      </c>
      <c r="O208" t="s">
        <v>254</v>
      </c>
      <c r="P208">
        <v>1</v>
      </c>
      <c r="Q208">
        <v>0.24869701089801699</v>
      </c>
      <c r="R208">
        <v>-8.6791943907721691</v>
      </c>
      <c r="S208" t="s">
        <v>2</v>
      </c>
    </row>
    <row r="209" spans="1:19">
      <c r="A209" s="11">
        <v>44927.143750000003</v>
      </c>
      <c r="B209" t="s">
        <v>318</v>
      </c>
      <c r="C209">
        <v>34.905053073241703</v>
      </c>
      <c r="D209">
        <v>30.0317512728361</v>
      </c>
      <c r="E209">
        <v>33.549724101415798</v>
      </c>
      <c r="F209">
        <v>863.17757099010896</v>
      </c>
      <c r="G209">
        <v>432.28673454386802</v>
      </c>
      <c r="H209">
        <v>98</v>
      </c>
      <c r="I209">
        <v>11.282098826055901</v>
      </c>
      <c r="J209">
        <v>0</v>
      </c>
      <c r="K209">
        <v>86.226384554642806</v>
      </c>
      <c r="L209">
        <v>65.646495133626303</v>
      </c>
      <c r="M209">
        <v>94.741285672201798</v>
      </c>
      <c r="N209" t="s">
        <v>235</v>
      </c>
      <c r="O209" t="s">
        <v>254</v>
      </c>
      <c r="P209">
        <v>0</v>
      </c>
      <c r="Q209">
        <v>0.115123457408733</v>
      </c>
      <c r="R209">
        <v>11.2263845546428</v>
      </c>
      <c r="S209" t="s">
        <v>3</v>
      </c>
    </row>
    <row r="210" spans="1:19">
      <c r="A210" s="11">
        <v>44927.144444444442</v>
      </c>
      <c r="B210" t="s">
        <v>331</v>
      </c>
      <c r="C210">
        <v>15.151847515386599</v>
      </c>
      <c r="D210">
        <v>21.7074435106354</v>
      </c>
      <c r="E210">
        <v>29.902291123351201</v>
      </c>
      <c r="F210">
        <v>256.78183027888002</v>
      </c>
      <c r="G210">
        <v>495.80419002161398</v>
      </c>
      <c r="H210">
        <v>91</v>
      </c>
      <c r="I210">
        <v>11.343353486546199</v>
      </c>
      <c r="J210">
        <v>0</v>
      </c>
      <c r="K210">
        <v>81.482935789943397</v>
      </c>
      <c r="L210">
        <v>91.2126367263768</v>
      </c>
      <c r="M210">
        <v>81.7657590227127</v>
      </c>
      <c r="N210" t="s">
        <v>231</v>
      </c>
      <c r="O210" t="s">
        <v>254</v>
      </c>
      <c r="P210">
        <v>0</v>
      </c>
      <c r="Q210">
        <v>0.124652236115892</v>
      </c>
      <c r="R210">
        <v>6.4829357899433999</v>
      </c>
      <c r="S210" t="s">
        <v>4</v>
      </c>
    </row>
    <row r="211" spans="1:19">
      <c r="A211" s="11">
        <v>44927.145138888889</v>
      </c>
      <c r="B211" t="s">
        <v>287</v>
      </c>
      <c r="C211">
        <v>19.824241542525002</v>
      </c>
      <c r="D211">
        <v>57.761296557736301</v>
      </c>
      <c r="E211">
        <v>9.6071424348277201</v>
      </c>
      <c r="F211">
        <v>695.60824011843101</v>
      </c>
      <c r="G211">
        <v>236.830611154221</v>
      </c>
      <c r="H211">
        <v>19</v>
      </c>
      <c r="I211">
        <v>11.3990620537319</v>
      </c>
      <c r="J211">
        <v>0</v>
      </c>
      <c r="K211">
        <v>64.811750015006098</v>
      </c>
      <c r="L211">
        <v>33.425328167326299</v>
      </c>
      <c r="M211">
        <v>87.980661627911104</v>
      </c>
      <c r="N211" t="s">
        <v>232</v>
      </c>
      <c r="O211" t="s">
        <v>254</v>
      </c>
      <c r="P211">
        <v>1</v>
      </c>
      <c r="Q211">
        <v>0.59995063440694296</v>
      </c>
      <c r="R211">
        <v>-10.188249984993901</v>
      </c>
      <c r="S211" t="s">
        <v>2</v>
      </c>
    </row>
    <row r="212" spans="1:19">
      <c r="A212" s="11">
        <v>44927.145833333336</v>
      </c>
      <c r="B212" t="s">
        <v>275</v>
      </c>
      <c r="C212">
        <v>31.4620136809976</v>
      </c>
      <c r="D212">
        <v>78.558987163547002</v>
      </c>
      <c r="E212">
        <v>11.035176027545299</v>
      </c>
      <c r="F212">
        <v>842.45924279496796</v>
      </c>
      <c r="G212">
        <v>414.53873767621798</v>
      </c>
      <c r="H212">
        <v>10</v>
      </c>
      <c r="I212">
        <v>11.4549069116225</v>
      </c>
      <c r="J212">
        <v>0</v>
      </c>
      <c r="K212">
        <v>52.642794258987898</v>
      </c>
      <c r="L212">
        <v>20.200097452224501</v>
      </c>
      <c r="M212">
        <v>88.556426002996105</v>
      </c>
      <c r="N212" t="s">
        <v>235</v>
      </c>
      <c r="O212" t="s">
        <v>254</v>
      </c>
      <c r="P212">
        <v>1</v>
      </c>
      <c r="Q212">
        <v>1.14549069116225</v>
      </c>
      <c r="R212">
        <v>-22.357205741012098</v>
      </c>
      <c r="S212" t="s">
        <v>2</v>
      </c>
    </row>
    <row r="213" spans="1:19">
      <c r="A213" s="11">
        <v>44927.146527777775</v>
      </c>
      <c r="B213" t="s">
        <v>280</v>
      </c>
      <c r="C213">
        <v>35.756855930780802</v>
      </c>
      <c r="D213">
        <v>39.872828877387299</v>
      </c>
      <c r="E213">
        <v>2.3674202373284698</v>
      </c>
      <c r="F213">
        <v>359.15443266937302</v>
      </c>
      <c r="G213">
        <v>332.41359484879302</v>
      </c>
      <c r="H213">
        <v>77</v>
      </c>
      <c r="I213">
        <v>11.5469943111961</v>
      </c>
      <c r="J213">
        <v>0</v>
      </c>
      <c r="K213">
        <v>61.893241095386003</v>
      </c>
      <c r="L213">
        <v>42.882961633289597</v>
      </c>
      <c r="M213">
        <v>89.790956956027799</v>
      </c>
      <c r="N213" t="s">
        <v>231</v>
      </c>
      <c r="O213" t="s">
        <v>254</v>
      </c>
      <c r="P213">
        <v>1</v>
      </c>
      <c r="Q213">
        <v>0.14996096508046899</v>
      </c>
      <c r="R213">
        <v>-13.106758904614001</v>
      </c>
      <c r="S213" t="s">
        <v>2</v>
      </c>
    </row>
    <row r="214" spans="1:19">
      <c r="A214" s="11">
        <v>44927.147222222222</v>
      </c>
      <c r="B214" t="s">
        <v>329</v>
      </c>
      <c r="C214">
        <v>34.558837785077998</v>
      </c>
      <c r="D214">
        <v>27.1193421917751</v>
      </c>
      <c r="E214">
        <v>12.0356214891133</v>
      </c>
      <c r="F214">
        <v>464.72169511575299</v>
      </c>
      <c r="G214">
        <v>481.57667315227098</v>
      </c>
      <c r="H214">
        <v>99</v>
      </c>
      <c r="I214">
        <v>11.5789269544169</v>
      </c>
      <c r="J214">
        <v>0</v>
      </c>
      <c r="K214">
        <v>80.976809046324405</v>
      </c>
      <c r="L214">
        <v>38.379030274384299</v>
      </c>
      <c r="M214">
        <v>91.928205431437306</v>
      </c>
      <c r="N214" t="s">
        <v>231</v>
      </c>
      <c r="O214" t="s">
        <v>254</v>
      </c>
      <c r="P214">
        <v>0</v>
      </c>
      <c r="Q214">
        <v>0.116958858125423</v>
      </c>
      <c r="R214">
        <v>5.9768090463244299</v>
      </c>
      <c r="S214" t="s">
        <v>4</v>
      </c>
    </row>
    <row r="215" spans="1:19">
      <c r="A215" s="11">
        <v>44927.147916666669</v>
      </c>
      <c r="B215" t="s">
        <v>300</v>
      </c>
      <c r="C215">
        <v>21.7280792838168</v>
      </c>
      <c r="D215">
        <v>54.223239522051799</v>
      </c>
      <c r="E215">
        <v>17.272180473025699</v>
      </c>
      <c r="F215">
        <v>612.56594664929696</v>
      </c>
      <c r="G215">
        <v>157.16175594984199</v>
      </c>
      <c r="H215">
        <v>84</v>
      </c>
      <c r="I215">
        <v>11.6514801442303</v>
      </c>
      <c r="J215">
        <v>0</v>
      </c>
      <c r="K215">
        <v>79.951532863812801</v>
      </c>
      <c r="L215">
        <v>93.809489734796003</v>
      </c>
      <c r="M215">
        <v>87.398416538433295</v>
      </c>
      <c r="N215" t="s">
        <v>232</v>
      </c>
      <c r="O215" t="s">
        <v>254</v>
      </c>
      <c r="P215">
        <v>0</v>
      </c>
      <c r="Q215">
        <v>0.13870809695512301</v>
      </c>
      <c r="R215">
        <v>4.9515328638127896</v>
      </c>
      <c r="S215" t="s">
        <v>4</v>
      </c>
    </row>
    <row r="216" spans="1:19">
      <c r="A216" s="11">
        <v>44927.148611111108</v>
      </c>
      <c r="B216" t="s">
        <v>338</v>
      </c>
      <c r="C216">
        <v>36.365376640426099</v>
      </c>
      <c r="D216">
        <v>74.381252665738799</v>
      </c>
      <c r="E216">
        <v>41.657265193121297</v>
      </c>
      <c r="F216">
        <v>567.25091999610595</v>
      </c>
      <c r="G216">
        <v>295.17608435357403</v>
      </c>
      <c r="H216">
        <v>24</v>
      </c>
      <c r="I216">
        <v>11.6833155651652</v>
      </c>
      <c r="J216">
        <v>0</v>
      </c>
      <c r="K216">
        <v>75.382457565745995</v>
      </c>
      <c r="L216">
        <v>91.760636992795298</v>
      </c>
      <c r="M216">
        <v>88.5013135344457</v>
      </c>
      <c r="N216" t="s">
        <v>235</v>
      </c>
      <c r="O216" t="s">
        <v>254</v>
      </c>
      <c r="P216">
        <v>0</v>
      </c>
      <c r="Q216">
        <v>0.48680481521521501</v>
      </c>
      <c r="R216">
        <v>0.38245756574595202</v>
      </c>
      <c r="S216" t="s">
        <v>4</v>
      </c>
    </row>
    <row r="217" spans="1:19">
      <c r="A217" s="11">
        <v>44927.149305555555</v>
      </c>
      <c r="B217" t="s">
        <v>320</v>
      </c>
      <c r="C217">
        <v>22.117472624904</v>
      </c>
      <c r="D217">
        <v>67.043706789708693</v>
      </c>
      <c r="E217">
        <v>18.319633335740299</v>
      </c>
      <c r="F217">
        <v>135.27045373342199</v>
      </c>
      <c r="G217">
        <v>233.958118254168</v>
      </c>
      <c r="H217">
        <v>88</v>
      </c>
      <c r="I217">
        <v>11.701611313234499</v>
      </c>
      <c r="J217">
        <v>0</v>
      </c>
      <c r="K217">
        <v>62.573755076168801</v>
      </c>
      <c r="L217">
        <v>42.814962533583298</v>
      </c>
      <c r="M217">
        <v>87.035072899059799</v>
      </c>
      <c r="N217" t="s">
        <v>234</v>
      </c>
      <c r="O217" t="s">
        <v>254</v>
      </c>
      <c r="P217">
        <v>1</v>
      </c>
      <c r="Q217">
        <v>0.13297285583221</v>
      </c>
      <c r="R217">
        <v>-12.4262449238312</v>
      </c>
      <c r="S217" t="s">
        <v>2</v>
      </c>
    </row>
    <row r="218" spans="1:19">
      <c r="A218" s="11">
        <v>44927.15</v>
      </c>
      <c r="B218" t="s">
        <v>282</v>
      </c>
      <c r="C218">
        <v>24.761990944777999</v>
      </c>
      <c r="D218">
        <v>57.350952104763003</v>
      </c>
      <c r="E218">
        <v>37.731089138280304</v>
      </c>
      <c r="F218">
        <v>188.80488827687199</v>
      </c>
      <c r="G218">
        <v>293.77218917435698</v>
      </c>
      <c r="H218">
        <v>96</v>
      </c>
      <c r="I218">
        <v>11.797448262221399</v>
      </c>
      <c r="J218">
        <v>0</v>
      </c>
      <c r="K218">
        <v>72.226837127570306</v>
      </c>
      <c r="L218">
        <v>41.24951548712</v>
      </c>
      <c r="M218">
        <v>93.274446112540204</v>
      </c>
      <c r="N218" t="s">
        <v>231</v>
      </c>
      <c r="O218" t="s">
        <v>254</v>
      </c>
      <c r="P218">
        <v>1</v>
      </c>
      <c r="Q218">
        <v>0.122890086064807</v>
      </c>
      <c r="R218">
        <v>-2.7731628724297401</v>
      </c>
      <c r="S218" t="s">
        <v>4</v>
      </c>
    </row>
    <row r="219" spans="1:19">
      <c r="A219" s="11">
        <v>44927.150694444441</v>
      </c>
      <c r="B219" t="s">
        <v>288</v>
      </c>
      <c r="C219">
        <v>37.394742153540697</v>
      </c>
      <c r="D219">
        <v>38.903389796455997</v>
      </c>
      <c r="E219">
        <v>21.972114064774399</v>
      </c>
      <c r="F219">
        <v>190.41992137392501</v>
      </c>
      <c r="G219">
        <v>170.986137538485</v>
      </c>
      <c r="H219">
        <v>12</v>
      </c>
      <c r="I219">
        <v>11.819123546381499</v>
      </c>
      <c r="J219">
        <v>0</v>
      </c>
      <c r="K219">
        <v>57.202187661478703</v>
      </c>
      <c r="L219">
        <v>44.499278802528103</v>
      </c>
      <c r="M219">
        <v>97.259836449624004</v>
      </c>
      <c r="N219" t="s">
        <v>231</v>
      </c>
      <c r="O219" t="s">
        <v>254</v>
      </c>
      <c r="P219">
        <v>1</v>
      </c>
      <c r="Q219">
        <v>0.98492696219845599</v>
      </c>
      <c r="R219">
        <v>-17.7978123385213</v>
      </c>
      <c r="S219" t="s">
        <v>2</v>
      </c>
    </row>
    <row r="220" spans="1:19">
      <c r="A220" s="11">
        <v>44927.151388888888</v>
      </c>
      <c r="B220" t="s">
        <v>260</v>
      </c>
      <c r="C220">
        <v>34.488986971416402</v>
      </c>
      <c r="D220">
        <v>52.512810396573201</v>
      </c>
      <c r="E220">
        <v>39.243415599694401</v>
      </c>
      <c r="F220">
        <v>336.04111494925701</v>
      </c>
      <c r="G220">
        <v>273.98577322208502</v>
      </c>
      <c r="H220">
        <v>41</v>
      </c>
      <c r="I220">
        <v>11.8908809390207</v>
      </c>
      <c r="J220">
        <v>0</v>
      </c>
      <c r="K220">
        <v>83.119147303551998</v>
      </c>
      <c r="L220">
        <v>73.089550827783299</v>
      </c>
      <c r="M220">
        <v>82.172031502883002</v>
      </c>
      <c r="N220" t="s">
        <v>235</v>
      </c>
      <c r="O220" t="s">
        <v>254</v>
      </c>
      <c r="P220">
        <v>0</v>
      </c>
      <c r="Q220">
        <v>0.29002148631757901</v>
      </c>
      <c r="R220">
        <v>8.1191473035520403</v>
      </c>
      <c r="S220" t="s">
        <v>4</v>
      </c>
    </row>
    <row r="221" spans="1:19">
      <c r="A221" s="11">
        <v>44927.152083333334</v>
      </c>
      <c r="B221" t="s">
        <v>339</v>
      </c>
      <c r="C221">
        <v>40.476702314825303</v>
      </c>
      <c r="D221">
        <v>25.474690478255301</v>
      </c>
      <c r="E221">
        <v>48.813580021851998</v>
      </c>
      <c r="F221">
        <v>321.27770152220398</v>
      </c>
      <c r="G221">
        <v>331.16186602614403</v>
      </c>
      <c r="H221">
        <v>29</v>
      </c>
      <c r="I221">
        <v>11.9390912243503</v>
      </c>
      <c r="J221">
        <v>0</v>
      </c>
      <c r="K221">
        <v>93.458002328840095</v>
      </c>
      <c r="L221">
        <v>55.006009123891999</v>
      </c>
      <c r="M221">
        <v>85.462674800899705</v>
      </c>
      <c r="N221" t="s">
        <v>232</v>
      </c>
      <c r="O221" t="s">
        <v>254</v>
      </c>
      <c r="P221">
        <v>0</v>
      </c>
      <c r="Q221">
        <v>0.41169280083966497</v>
      </c>
      <c r="R221">
        <v>18.458002328840099</v>
      </c>
      <c r="S221" t="s">
        <v>3</v>
      </c>
    </row>
    <row r="222" spans="1:19">
      <c r="A222" s="11">
        <v>44927.152777777781</v>
      </c>
      <c r="B222" t="s">
        <v>317</v>
      </c>
      <c r="C222">
        <v>34.728386769010299</v>
      </c>
      <c r="D222">
        <v>60.736725456840198</v>
      </c>
      <c r="E222">
        <v>11.992077902879</v>
      </c>
      <c r="F222">
        <v>768.00014540812003</v>
      </c>
      <c r="G222">
        <v>86.547147799771395</v>
      </c>
      <c r="H222">
        <v>65</v>
      </c>
      <c r="I222">
        <v>12.024430347347</v>
      </c>
      <c r="J222">
        <v>0</v>
      </c>
      <c r="K222">
        <v>73.1842949351351</v>
      </c>
      <c r="L222">
        <v>28.7924377618018</v>
      </c>
      <c r="M222">
        <v>84.175218225828999</v>
      </c>
      <c r="N222" t="s">
        <v>232</v>
      </c>
      <c r="O222" t="s">
        <v>254</v>
      </c>
      <c r="P222">
        <v>1</v>
      </c>
      <c r="Q222">
        <v>0.184991236113031</v>
      </c>
      <c r="R222">
        <v>-1.81570506486491</v>
      </c>
      <c r="S222" t="s">
        <v>4</v>
      </c>
    </row>
    <row r="223" spans="1:19">
      <c r="A223" s="11">
        <v>44927.15347222222</v>
      </c>
      <c r="B223" t="s">
        <v>325</v>
      </c>
      <c r="C223">
        <v>32.049258100064201</v>
      </c>
      <c r="D223">
        <v>63.505761133859103</v>
      </c>
      <c r="E223">
        <v>43.117080598193802</v>
      </c>
      <c r="F223">
        <v>615.46994741453</v>
      </c>
      <c r="G223">
        <v>384.34426466343001</v>
      </c>
      <c r="H223">
        <v>87</v>
      </c>
      <c r="I223">
        <v>12.104018543820301</v>
      </c>
      <c r="J223">
        <v>0</v>
      </c>
      <c r="K223">
        <v>60.649877328857002</v>
      </c>
      <c r="L223">
        <v>76.872961812554607</v>
      </c>
      <c r="M223">
        <v>97.847921907505906</v>
      </c>
      <c r="N223" t="s">
        <v>235</v>
      </c>
      <c r="O223" t="s">
        <v>254</v>
      </c>
      <c r="P223">
        <v>1</v>
      </c>
      <c r="Q223">
        <v>0.139126649928969</v>
      </c>
      <c r="R223">
        <v>-14.350122671143</v>
      </c>
      <c r="S223" t="s">
        <v>2</v>
      </c>
    </row>
    <row r="224" spans="1:19">
      <c r="A224" s="11">
        <v>44927.154166666667</v>
      </c>
      <c r="B224" t="s">
        <v>275</v>
      </c>
      <c r="C224">
        <v>17.810243034842799</v>
      </c>
      <c r="D224">
        <v>77.901897374595094</v>
      </c>
      <c r="E224">
        <v>31.091204315288699</v>
      </c>
      <c r="F224">
        <v>787.57847618071696</v>
      </c>
      <c r="G224">
        <v>367.93533342218802</v>
      </c>
      <c r="H224">
        <v>51</v>
      </c>
      <c r="I224">
        <v>12.126957702029401</v>
      </c>
      <c r="J224">
        <v>0</v>
      </c>
      <c r="K224">
        <v>91.394314557172805</v>
      </c>
      <c r="L224">
        <v>90.382901382991093</v>
      </c>
      <c r="M224">
        <v>91.294853158241395</v>
      </c>
      <c r="N224" t="s">
        <v>232</v>
      </c>
      <c r="O224" t="s">
        <v>254</v>
      </c>
      <c r="P224">
        <v>0</v>
      </c>
      <c r="Q224">
        <v>0.23778348435351701</v>
      </c>
      <c r="R224">
        <v>16.394314557172802</v>
      </c>
      <c r="S224" t="s">
        <v>3</v>
      </c>
    </row>
    <row r="225" spans="1:19">
      <c r="A225" s="11">
        <v>44927.154861111114</v>
      </c>
      <c r="B225" t="s">
        <v>291</v>
      </c>
      <c r="C225">
        <v>26.031474091783</v>
      </c>
      <c r="D225">
        <v>35.623841524704297</v>
      </c>
      <c r="E225">
        <v>40.864713079432697</v>
      </c>
      <c r="F225">
        <v>162.906451669783</v>
      </c>
      <c r="G225">
        <v>446.20592065316799</v>
      </c>
      <c r="H225">
        <v>82</v>
      </c>
      <c r="I225">
        <v>12.179061209000301</v>
      </c>
      <c r="J225">
        <v>1</v>
      </c>
      <c r="K225">
        <v>65.653971230605706</v>
      </c>
      <c r="L225">
        <v>71.7757702892293</v>
      </c>
      <c r="M225">
        <v>82.7149674216938</v>
      </c>
      <c r="N225" t="s">
        <v>235</v>
      </c>
      <c r="O225" t="s">
        <v>254</v>
      </c>
      <c r="P225">
        <v>1</v>
      </c>
      <c r="Q225">
        <v>0.14852513669512499</v>
      </c>
      <c r="R225">
        <v>-9.3460287693942696</v>
      </c>
      <c r="S225" t="s">
        <v>2</v>
      </c>
    </row>
    <row r="226" spans="1:19">
      <c r="A226" s="11">
        <v>44927.155555555553</v>
      </c>
      <c r="B226" t="s">
        <v>293</v>
      </c>
      <c r="C226">
        <v>22.956071030451799</v>
      </c>
      <c r="D226">
        <v>21.1073851425814</v>
      </c>
      <c r="E226">
        <v>32.579295113390302</v>
      </c>
      <c r="F226">
        <v>536.69281372444095</v>
      </c>
      <c r="G226">
        <v>241.635448314466</v>
      </c>
      <c r="H226">
        <v>69</v>
      </c>
      <c r="I226">
        <v>12.191539114355599</v>
      </c>
      <c r="J226">
        <v>0</v>
      </c>
      <c r="K226">
        <v>79.698381611381194</v>
      </c>
      <c r="L226">
        <v>19.465229964869099</v>
      </c>
      <c r="M226">
        <v>87.560584986586804</v>
      </c>
      <c r="N226" t="s">
        <v>234</v>
      </c>
      <c r="O226" t="s">
        <v>254</v>
      </c>
      <c r="P226">
        <v>0</v>
      </c>
      <c r="Q226">
        <v>0.17668897267181999</v>
      </c>
      <c r="R226">
        <v>4.6983816113811701</v>
      </c>
      <c r="S226" t="s">
        <v>4</v>
      </c>
    </row>
    <row r="227" spans="1:19">
      <c r="A227" s="11">
        <v>44927.15625</v>
      </c>
      <c r="B227" t="s">
        <v>321</v>
      </c>
      <c r="C227">
        <v>22.319689301372499</v>
      </c>
      <c r="D227">
        <v>52.736507865629001</v>
      </c>
      <c r="E227">
        <v>21.1974753637075</v>
      </c>
      <c r="F227">
        <v>391.39802133874298</v>
      </c>
      <c r="G227">
        <v>77.751109676623003</v>
      </c>
      <c r="H227">
        <v>65</v>
      </c>
      <c r="I227">
        <v>12.240196230621301</v>
      </c>
      <c r="J227">
        <v>0</v>
      </c>
      <c r="K227">
        <v>53.771076286003499</v>
      </c>
      <c r="L227">
        <v>79.1773598952404</v>
      </c>
      <c r="M227">
        <v>89.000140755747907</v>
      </c>
      <c r="N227" t="s">
        <v>233</v>
      </c>
      <c r="O227" t="s">
        <v>254</v>
      </c>
      <c r="P227">
        <v>1</v>
      </c>
      <c r="Q227">
        <v>0.188310711240328</v>
      </c>
      <c r="R227">
        <v>-21.228923713996501</v>
      </c>
      <c r="S227" t="s">
        <v>2</v>
      </c>
    </row>
    <row r="228" spans="1:19">
      <c r="A228" s="11">
        <v>44927.156944444447</v>
      </c>
      <c r="B228" t="s">
        <v>267</v>
      </c>
      <c r="C228">
        <v>44.1903166425734</v>
      </c>
      <c r="D228">
        <v>62.407430263808898</v>
      </c>
      <c r="E228">
        <v>11.4037469720895</v>
      </c>
      <c r="F228">
        <v>864.94537968017198</v>
      </c>
      <c r="G228">
        <v>257.65750805975898</v>
      </c>
      <c r="H228">
        <v>56</v>
      </c>
      <c r="I228">
        <v>12.313215654624701</v>
      </c>
      <c r="J228">
        <v>0</v>
      </c>
      <c r="K228">
        <v>85.896872211481707</v>
      </c>
      <c r="L228">
        <v>98.895114442946294</v>
      </c>
      <c r="M228">
        <v>91.8366100763144</v>
      </c>
      <c r="N228" t="s">
        <v>232</v>
      </c>
      <c r="O228" t="s">
        <v>254</v>
      </c>
      <c r="P228">
        <v>0</v>
      </c>
      <c r="Q228">
        <v>0.21987885097544099</v>
      </c>
      <c r="R228">
        <v>10.8968722114817</v>
      </c>
      <c r="S228" t="s">
        <v>3</v>
      </c>
    </row>
    <row r="229" spans="1:19">
      <c r="A229" s="11">
        <v>44927.157638888886</v>
      </c>
      <c r="B229" t="s">
        <v>337</v>
      </c>
      <c r="C229">
        <v>26.7929317400028</v>
      </c>
      <c r="D229">
        <v>67.4244485529793</v>
      </c>
      <c r="E229">
        <v>3.5017612665582498</v>
      </c>
      <c r="F229">
        <v>737.01024121891305</v>
      </c>
      <c r="G229">
        <v>111.92412742788299</v>
      </c>
      <c r="H229">
        <v>33</v>
      </c>
      <c r="I229">
        <v>12.3441097138831</v>
      </c>
      <c r="J229">
        <v>0</v>
      </c>
      <c r="K229">
        <v>73.033585246542302</v>
      </c>
      <c r="L229">
        <v>68.515513387249598</v>
      </c>
      <c r="M229">
        <v>84.090536816722405</v>
      </c>
      <c r="N229" t="s">
        <v>231</v>
      </c>
      <c r="O229" t="s">
        <v>254</v>
      </c>
      <c r="P229">
        <v>1</v>
      </c>
      <c r="Q229">
        <v>0.37406393072373001</v>
      </c>
      <c r="R229">
        <v>-1.9664147534577101</v>
      </c>
      <c r="S229" t="s">
        <v>4</v>
      </c>
    </row>
    <row r="230" spans="1:19">
      <c r="A230" s="11">
        <v>44927.158333333333</v>
      </c>
      <c r="B230" t="s">
        <v>338</v>
      </c>
      <c r="C230">
        <v>41.761396655313398</v>
      </c>
      <c r="D230">
        <v>31.624335981488599</v>
      </c>
      <c r="E230">
        <v>26.775918223035799</v>
      </c>
      <c r="F230">
        <v>882.33262374411697</v>
      </c>
      <c r="G230">
        <v>341.351066084818</v>
      </c>
      <c r="H230">
        <v>50</v>
      </c>
      <c r="I230">
        <v>12.427012720476901</v>
      </c>
      <c r="J230">
        <v>0</v>
      </c>
      <c r="K230">
        <v>71.167431106169602</v>
      </c>
      <c r="L230">
        <v>24.388620672469099</v>
      </c>
      <c r="M230">
        <v>89.538613556819698</v>
      </c>
      <c r="N230" t="s">
        <v>231</v>
      </c>
      <c r="O230" t="s">
        <v>254</v>
      </c>
      <c r="P230">
        <v>1</v>
      </c>
      <c r="Q230">
        <v>0.248540254409538</v>
      </c>
      <c r="R230">
        <v>-3.8325688938304401</v>
      </c>
      <c r="S230" t="s">
        <v>4</v>
      </c>
    </row>
    <row r="231" spans="1:19">
      <c r="A231" s="11">
        <v>44927.15902777778</v>
      </c>
      <c r="B231" t="s">
        <v>330</v>
      </c>
      <c r="C231">
        <v>33.934158779917901</v>
      </c>
      <c r="D231">
        <v>35.7051721422214</v>
      </c>
      <c r="E231">
        <v>49.5163047263433</v>
      </c>
      <c r="F231">
        <v>141.78441016545401</v>
      </c>
      <c r="G231">
        <v>71.209185859087597</v>
      </c>
      <c r="H231">
        <v>13</v>
      </c>
      <c r="I231">
        <v>12.4417975548343</v>
      </c>
      <c r="J231">
        <v>0</v>
      </c>
      <c r="K231">
        <v>96.741823508052605</v>
      </c>
      <c r="L231">
        <v>0.55476086126103896</v>
      </c>
      <c r="M231">
        <v>95.228738907510802</v>
      </c>
      <c r="N231" t="s">
        <v>235</v>
      </c>
      <c r="O231" t="s">
        <v>254</v>
      </c>
      <c r="P231">
        <v>0</v>
      </c>
      <c r="Q231">
        <v>0.95706135037187201</v>
      </c>
      <c r="R231">
        <v>21.741823508052601</v>
      </c>
      <c r="S231" t="s">
        <v>3</v>
      </c>
    </row>
    <row r="232" spans="1:19">
      <c r="A232" s="11">
        <v>44927.159722222219</v>
      </c>
      <c r="B232" t="s">
        <v>288</v>
      </c>
      <c r="C232">
        <v>38.8443391062494</v>
      </c>
      <c r="D232">
        <v>50.755455516037799</v>
      </c>
      <c r="E232">
        <v>36.902090250710302</v>
      </c>
      <c r="F232">
        <v>748.74114060993998</v>
      </c>
      <c r="G232">
        <v>218.29838280246301</v>
      </c>
      <c r="H232">
        <v>85</v>
      </c>
      <c r="I232">
        <v>12.454908527428801</v>
      </c>
      <c r="J232">
        <v>0</v>
      </c>
      <c r="K232">
        <v>74.574477149590095</v>
      </c>
      <c r="L232">
        <v>38.540614927950401</v>
      </c>
      <c r="M232">
        <v>92.539726773038296</v>
      </c>
      <c r="N232" t="s">
        <v>235</v>
      </c>
      <c r="O232" t="s">
        <v>254</v>
      </c>
      <c r="P232">
        <v>1</v>
      </c>
      <c r="Q232">
        <v>0.146528335616809</v>
      </c>
      <c r="R232">
        <v>-0.42552285040994797</v>
      </c>
      <c r="S232" t="s">
        <v>4</v>
      </c>
    </row>
    <row r="233" spans="1:19">
      <c r="A233" s="11">
        <v>44927.160416666666</v>
      </c>
      <c r="B233" t="s">
        <v>270</v>
      </c>
      <c r="C233">
        <v>30.079112793155801</v>
      </c>
      <c r="D233">
        <v>39.836048598200101</v>
      </c>
      <c r="E233">
        <v>16.367277069950799</v>
      </c>
      <c r="F233">
        <v>586.00751694361998</v>
      </c>
      <c r="G233">
        <v>87.279304319372898</v>
      </c>
      <c r="H233">
        <v>60</v>
      </c>
      <c r="I233">
        <v>12.467379256754301</v>
      </c>
      <c r="J233">
        <v>0</v>
      </c>
      <c r="K233">
        <v>50.837525661440303</v>
      </c>
      <c r="L233">
        <v>47.025009303715997</v>
      </c>
      <c r="M233">
        <v>81.979888305207396</v>
      </c>
      <c r="N233" t="s">
        <v>231</v>
      </c>
      <c r="O233" t="s">
        <v>254</v>
      </c>
      <c r="P233">
        <v>1</v>
      </c>
      <c r="Q233">
        <v>0.20778965427923801</v>
      </c>
      <c r="R233">
        <v>-24.162474338559701</v>
      </c>
      <c r="S233" t="s">
        <v>2</v>
      </c>
    </row>
    <row r="234" spans="1:19">
      <c r="A234" s="11">
        <v>44927.161111111112</v>
      </c>
      <c r="B234" t="s">
        <v>281</v>
      </c>
      <c r="C234">
        <v>32.307116538790801</v>
      </c>
      <c r="D234">
        <v>71.630689195246703</v>
      </c>
      <c r="E234">
        <v>41.360240004336802</v>
      </c>
      <c r="F234">
        <v>842.50002611400896</v>
      </c>
      <c r="G234">
        <v>51.514895332221499</v>
      </c>
      <c r="H234">
        <v>97</v>
      </c>
      <c r="I234">
        <v>12.502581675194699</v>
      </c>
      <c r="J234">
        <v>1</v>
      </c>
      <c r="K234">
        <v>97.991044167932898</v>
      </c>
      <c r="L234">
        <v>90.965446616859197</v>
      </c>
      <c r="M234">
        <v>97.3335391101363</v>
      </c>
      <c r="N234" t="s">
        <v>232</v>
      </c>
      <c r="O234" t="s">
        <v>254</v>
      </c>
      <c r="P234">
        <v>0</v>
      </c>
      <c r="Q234">
        <v>0.12889259458963601</v>
      </c>
      <c r="R234">
        <v>22.991044167932898</v>
      </c>
      <c r="S234" t="s">
        <v>3</v>
      </c>
    </row>
    <row r="235" spans="1:19">
      <c r="A235" s="11">
        <v>44927.161805555559</v>
      </c>
      <c r="B235" t="s">
        <v>340</v>
      </c>
      <c r="C235">
        <v>29.775530814565901</v>
      </c>
      <c r="D235">
        <v>48.425609224323203</v>
      </c>
      <c r="E235">
        <v>38.449200008820299</v>
      </c>
      <c r="F235">
        <v>556.44453183323901</v>
      </c>
      <c r="G235">
        <v>482.25075075571601</v>
      </c>
      <c r="H235">
        <v>10</v>
      </c>
      <c r="I235">
        <v>12.554621197973299</v>
      </c>
      <c r="J235">
        <v>0</v>
      </c>
      <c r="K235">
        <v>50.610644678009699</v>
      </c>
      <c r="L235">
        <v>61.967974035957297</v>
      </c>
      <c r="M235">
        <v>86.432595707428803</v>
      </c>
      <c r="N235" t="s">
        <v>235</v>
      </c>
      <c r="O235" t="s">
        <v>254</v>
      </c>
      <c r="P235">
        <v>1</v>
      </c>
      <c r="Q235">
        <v>1.2554621197973299</v>
      </c>
      <c r="R235">
        <v>-24.389355321990301</v>
      </c>
      <c r="S235" t="s">
        <v>2</v>
      </c>
    </row>
    <row r="236" spans="1:19">
      <c r="A236" s="11">
        <v>44927.162499999999</v>
      </c>
      <c r="B236" t="s">
        <v>284</v>
      </c>
      <c r="C236">
        <v>20.857289633941299</v>
      </c>
      <c r="D236">
        <v>67.974718646120195</v>
      </c>
      <c r="E236">
        <v>14.081789667672799</v>
      </c>
      <c r="F236">
        <v>586.18817011171802</v>
      </c>
      <c r="G236">
        <v>498.25730661182598</v>
      </c>
      <c r="H236">
        <v>23</v>
      </c>
      <c r="I236">
        <v>12.574291429077601</v>
      </c>
      <c r="J236">
        <v>0</v>
      </c>
      <c r="K236">
        <v>76.793472212907503</v>
      </c>
      <c r="L236">
        <v>28.1619712804792</v>
      </c>
      <c r="M236">
        <v>88.066346690600994</v>
      </c>
      <c r="N236" t="s">
        <v>235</v>
      </c>
      <c r="O236" t="s">
        <v>254</v>
      </c>
      <c r="P236">
        <v>0</v>
      </c>
      <c r="Q236">
        <v>0.54670832300337202</v>
      </c>
      <c r="R236">
        <v>1.79347221290755</v>
      </c>
      <c r="S236" t="s">
        <v>4</v>
      </c>
    </row>
    <row r="237" spans="1:19">
      <c r="A237" s="11">
        <v>44927.163194444445</v>
      </c>
      <c r="B237" t="s">
        <v>306</v>
      </c>
      <c r="C237">
        <v>36.673563457845198</v>
      </c>
      <c r="D237">
        <v>54.837185628941199</v>
      </c>
      <c r="E237">
        <v>0.71537448971173401</v>
      </c>
      <c r="F237">
        <v>146.59064284785899</v>
      </c>
      <c r="G237">
        <v>299.97632818931601</v>
      </c>
      <c r="H237">
        <v>19</v>
      </c>
      <c r="I237">
        <v>12.6739983526177</v>
      </c>
      <c r="J237">
        <v>0</v>
      </c>
      <c r="K237">
        <v>81.679851119210497</v>
      </c>
      <c r="L237">
        <v>69.173036913986294</v>
      </c>
      <c r="M237">
        <v>93.155163309826406</v>
      </c>
      <c r="N237" t="s">
        <v>235</v>
      </c>
      <c r="O237" t="s">
        <v>254</v>
      </c>
      <c r="P237">
        <v>0</v>
      </c>
      <c r="Q237">
        <v>0.66705254487461796</v>
      </c>
      <c r="R237">
        <v>6.6798511192105403</v>
      </c>
      <c r="S237" t="s">
        <v>4</v>
      </c>
    </row>
    <row r="238" spans="1:19">
      <c r="A238" s="11">
        <v>44927.163888888892</v>
      </c>
      <c r="B238" t="s">
        <v>290</v>
      </c>
      <c r="C238">
        <v>23.4231708732257</v>
      </c>
      <c r="D238">
        <v>66.385408497026702</v>
      </c>
      <c r="E238">
        <v>5.9081319266974797</v>
      </c>
      <c r="F238">
        <v>701.67057853236997</v>
      </c>
      <c r="G238">
        <v>157.53013247546801</v>
      </c>
      <c r="H238">
        <v>45</v>
      </c>
      <c r="I238">
        <v>12.7739588499528</v>
      </c>
      <c r="J238">
        <v>0</v>
      </c>
      <c r="K238">
        <v>94.724207769585902</v>
      </c>
      <c r="L238">
        <v>9.2189209540060109</v>
      </c>
      <c r="M238">
        <v>88.764045174836298</v>
      </c>
      <c r="N238" t="s">
        <v>233</v>
      </c>
      <c r="O238" t="s">
        <v>254</v>
      </c>
      <c r="P238">
        <v>0</v>
      </c>
      <c r="Q238">
        <v>0.283865752221172</v>
      </c>
      <c r="R238">
        <v>19.724207769585899</v>
      </c>
      <c r="S238" t="s">
        <v>3</v>
      </c>
    </row>
    <row r="239" spans="1:19">
      <c r="A239" s="11">
        <v>44927.164583333331</v>
      </c>
      <c r="B239" t="s">
        <v>341</v>
      </c>
      <c r="C239">
        <v>15.7294789929436</v>
      </c>
      <c r="D239">
        <v>39.960379191819399</v>
      </c>
      <c r="E239">
        <v>43.865309515602902</v>
      </c>
      <c r="F239">
        <v>345.82588804454502</v>
      </c>
      <c r="G239">
        <v>459.994566563896</v>
      </c>
      <c r="H239">
        <v>51</v>
      </c>
      <c r="I239">
        <v>12.830741062905901</v>
      </c>
      <c r="J239">
        <v>0</v>
      </c>
      <c r="K239">
        <v>83.960623050007797</v>
      </c>
      <c r="L239">
        <v>21.343100393166502</v>
      </c>
      <c r="M239">
        <v>91.171901543243195</v>
      </c>
      <c r="N239" t="s">
        <v>231</v>
      </c>
      <c r="O239" t="s">
        <v>254</v>
      </c>
      <c r="P239">
        <v>0</v>
      </c>
      <c r="Q239">
        <v>0.25158315809619303</v>
      </c>
      <c r="R239">
        <v>8.9606230500078006</v>
      </c>
      <c r="S239" t="s">
        <v>3</v>
      </c>
    </row>
    <row r="240" spans="1:19">
      <c r="A240" s="11">
        <v>44927.165277777778</v>
      </c>
      <c r="B240" t="s">
        <v>327</v>
      </c>
      <c r="C240">
        <v>34.364168877215</v>
      </c>
      <c r="D240">
        <v>69.884997315818694</v>
      </c>
      <c r="E240">
        <v>41.828151765243597</v>
      </c>
      <c r="F240">
        <v>117.724529960938</v>
      </c>
      <c r="G240">
        <v>465.36646868424799</v>
      </c>
      <c r="H240">
        <v>57</v>
      </c>
      <c r="I240">
        <v>12.8918619210315</v>
      </c>
      <c r="J240">
        <v>0</v>
      </c>
      <c r="K240">
        <v>90.556639347379601</v>
      </c>
      <c r="L240">
        <v>74.4490636479796</v>
      </c>
      <c r="M240">
        <v>89.077122601482202</v>
      </c>
      <c r="N240" t="s">
        <v>235</v>
      </c>
      <c r="O240" t="s">
        <v>254</v>
      </c>
      <c r="P240">
        <v>0</v>
      </c>
      <c r="Q240">
        <v>0.22617301615844801</v>
      </c>
      <c r="R240">
        <v>15.556639347379599</v>
      </c>
      <c r="S240" t="s">
        <v>3</v>
      </c>
    </row>
    <row r="241" spans="1:19">
      <c r="A241" s="11">
        <v>44927.165972222225</v>
      </c>
      <c r="B241" t="s">
        <v>307</v>
      </c>
      <c r="C241">
        <v>20.313320382211501</v>
      </c>
      <c r="D241">
        <v>36.474338933061297</v>
      </c>
      <c r="E241">
        <v>14.7604500439181</v>
      </c>
      <c r="F241">
        <v>159.793446255427</v>
      </c>
      <c r="G241">
        <v>434.52900102681798</v>
      </c>
      <c r="H241">
        <v>27</v>
      </c>
      <c r="I241">
        <v>12.985274675202399</v>
      </c>
      <c r="J241">
        <v>0</v>
      </c>
      <c r="K241">
        <v>88.496130067398397</v>
      </c>
      <c r="L241">
        <v>29.722983967799099</v>
      </c>
      <c r="M241">
        <v>85.848235530916398</v>
      </c>
      <c r="N241" t="s">
        <v>234</v>
      </c>
      <c r="O241" t="s">
        <v>254</v>
      </c>
      <c r="P241">
        <v>0</v>
      </c>
      <c r="Q241">
        <v>0.48093609908156898</v>
      </c>
      <c r="R241">
        <v>13.496130067398401</v>
      </c>
      <c r="S241" t="s">
        <v>3</v>
      </c>
    </row>
    <row r="242" spans="1:19">
      <c r="A242" s="11">
        <v>44927.166666666664</v>
      </c>
      <c r="B242" t="s">
        <v>297</v>
      </c>
      <c r="C242">
        <v>43.213757530587401</v>
      </c>
      <c r="D242">
        <v>52.765928480197402</v>
      </c>
      <c r="E242">
        <v>14.259771314221</v>
      </c>
      <c r="F242">
        <v>961.55704806942299</v>
      </c>
      <c r="G242">
        <v>294.96649305532202</v>
      </c>
      <c r="H242">
        <v>98</v>
      </c>
      <c r="I242">
        <v>13.0645560253396</v>
      </c>
      <c r="J242">
        <v>0</v>
      </c>
      <c r="K242">
        <v>60.676743105164199</v>
      </c>
      <c r="L242">
        <v>3.1141485285894599</v>
      </c>
      <c r="M242">
        <v>88.377869077799303</v>
      </c>
      <c r="N242" t="s">
        <v>232</v>
      </c>
      <c r="O242" t="s">
        <v>254</v>
      </c>
      <c r="P242">
        <v>1</v>
      </c>
      <c r="Q242">
        <v>0.133311796176935</v>
      </c>
      <c r="R242">
        <v>-14.323256894835801</v>
      </c>
      <c r="S242" t="s">
        <v>2</v>
      </c>
    </row>
    <row r="243" spans="1:19">
      <c r="A243" s="11">
        <v>44927.167361111111</v>
      </c>
      <c r="B243" t="s">
        <v>272</v>
      </c>
      <c r="C243">
        <v>43.617857310077603</v>
      </c>
      <c r="D243">
        <v>32.840426790432502</v>
      </c>
      <c r="E243">
        <v>39.643249355123601</v>
      </c>
      <c r="F243">
        <v>411.469560621862</v>
      </c>
      <c r="G243">
        <v>83.615972403212297</v>
      </c>
      <c r="H243">
        <v>85</v>
      </c>
      <c r="I243">
        <v>13.0896713163964</v>
      </c>
      <c r="J243">
        <v>0</v>
      </c>
      <c r="K243">
        <v>85.023403596260295</v>
      </c>
      <c r="L243">
        <v>49.676803567665502</v>
      </c>
      <c r="M243">
        <v>85.920114669556199</v>
      </c>
      <c r="N243" t="s">
        <v>234</v>
      </c>
      <c r="O243" t="s">
        <v>254</v>
      </c>
      <c r="P243">
        <v>0</v>
      </c>
      <c r="Q243">
        <v>0.15399613313407501</v>
      </c>
      <c r="R243">
        <v>10.0234035962603</v>
      </c>
      <c r="S243" t="s">
        <v>3</v>
      </c>
    </row>
    <row r="244" spans="1:19">
      <c r="A244" s="11">
        <v>44927.168055555558</v>
      </c>
      <c r="B244" t="s">
        <v>318</v>
      </c>
      <c r="C244">
        <v>42.4459317066135</v>
      </c>
      <c r="D244">
        <v>48.531591297571602</v>
      </c>
      <c r="E244">
        <v>46.886873494771102</v>
      </c>
      <c r="F244">
        <v>881.268065759043</v>
      </c>
      <c r="G244">
        <v>89.797517391558998</v>
      </c>
      <c r="H244">
        <v>69</v>
      </c>
      <c r="I244">
        <v>13.1709953187484</v>
      </c>
      <c r="J244">
        <v>0</v>
      </c>
      <c r="K244">
        <v>81.8791087574089</v>
      </c>
      <c r="L244">
        <v>65.805003501092997</v>
      </c>
      <c r="M244">
        <v>88.524185855261294</v>
      </c>
      <c r="N244" t="s">
        <v>235</v>
      </c>
      <c r="O244" t="s">
        <v>254</v>
      </c>
      <c r="P244">
        <v>0</v>
      </c>
      <c r="Q244">
        <v>0.190883990126788</v>
      </c>
      <c r="R244">
        <v>6.8791087574088596</v>
      </c>
      <c r="S244" t="s">
        <v>4</v>
      </c>
    </row>
    <row r="245" spans="1:19">
      <c r="A245" s="11">
        <v>44927.168749999997</v>
      </c>
      <c r="B245" t="s">
        <v>278</v>
      </c>
      <c r="C245">
        <v>26.104761007663299</v>
      </c>
      <c r="D245">
        <v>39.090512570522201</v>
      </c>
      <c r="E245">
        <v>38.956862839880003</v>
      </c>
      <c r="F245">
        <v>963.70951066232999</v>
      </c>
      <c r="G245">
        <v>453.478904470695</v>
      </c>
      <c r="H245">
        <v>37</v>
      </c>
      <c r="I245">
        <v>13.201779948726699</v>
      </c>
      <c r="J245">
        <v>0</v>
      </c>
      <c r="K245">
        <v>62.198542654604204</v>
      </c>
      <c r="L245">
        <v>78.902028708985398</v>
      </c>
      <c r="M245">
        <v>83.847795015502797</v>
      </c>
      <c r="N245" t="s">
        <v>231</v>
      </c>
      <c r="O245" t="s">
        <v>254</v>
      </c>
      <c r="P245">
        <v>1</v>
      </c>
      <c r="Q245">
        <v>0.35680486347910101</v>
      </c>
      <c r="R245">
        <v>-12.8014573453958</v>
      </c>
      <c r="S245" t="s">
        <v>2</v>
      </c>
    </row>
    <row r="246" spans="1:19">
      <c r="A246" s="11">
        <v>44927.169444444444</v>
      </c>
      <c r="B246" t="s">
        <v>277</v>
      </c>
      <c r="C246">
        <v>15.463698495866</v>
      </c>
      <c r="D246">
        <v>36.002205838232904</v>
      </c>
      <c r="E246">
        <v>30.278933851538099</v>
      </c>
      <c r="F246">
        <v>948.94046995358997</v>
      </c>
      <c r="G246">
        <v>444.12208135575298</v>
      </c>
      <c r="H246">
        <v>62</v>
      </c>
      <c r="I246">
        <v>13.2505022531326</v>
      </c>
      <c r="J246">
        <v>0</v>
      </c>
      <c r="K246">
        <v>56.416548481940602</v>
      </c>
      <c r="L246">
        <v>30.603190598047501</v>
      </c>
      <c r="M246">
        <v>81.152958377097605</v>
      </c>
      <c r="N246" t="s">
        <v>232</v>
      </c>
      <c r="O246" t="s">
        <v>254</v>
      </c>
      <c r="P246">
        <v>1</v>
      </c>
      <c r="Q246">
        <v>0.21371777827633201</v>
      </c>
      <c r="R246">
        <v>-18.583451518059402</v>
      </c>
      <c r="S246" t="s">
        <v>2</v>
      </c>
    </row>
    <row r="247" spans="1:19">
      <c r="A247" s="11">
        <v>44927.170138888891</v>
      </c>
      <c r="B247" t="s">
        <v>328</v>
      </c>
      <c r="C247">
        <v>42.849556877631798</v>
      </c>
      <c r="D247">
        <v>78.019101081682294</v>
      </c>
      <c r="E247">
        <v>12.133567516590199</v>
      </c>
      <c r="F247">
        <v>893.55271662947803</v>
      </c>
      <c r="G247">
        <v>245.478762131548</v>
      </c>
      <c r="H247">
        <v>18</v>
      </c>
      <c r="I247">
        <v>13.308427995232901</v>
      </c>
      <c r="J247">
        <v>0</v>
      </c>
      <c r="K247">
        <v>87.581968548779898</v>
      </c>
      <c r="L247">
        <v>42.457506295174703</v>
      </c>
      <c r="M247">
        <v>93.276710091013996</v>
      </c>
      <c r="N247" t="s">
        <v>233</v>
      </c>
      <c r="O247" t="s">
        <v>254</v>
      </c>
      <c r="P247">
        <v>0</v>
      </c>
      <c r="Q247">
        <v>0.73935711084627298</v>
      </c>
      <c r="R247">
        <v>12.5819685487799</v>
      </c>
      <c r="S247" t="s">
        <v>3</v>
      </c>
    </row>
    <row r="248" spans="1:19">
      <c r="A248" s="11">
        <v>44927.17083333333</v>
      </c>
      <c r="B248" t="s">
        <v>290</v>
      </c>
      <c r="C248">
        <v>27.845524449519399</v>
      </c>
      <c r="D248">
        <v>29.6044463292038</v>
      </c>
      <c r="E248">
        <v>26.287395704763</v>
      </c>
      <c r="F248">
        <v>905.35952121517096</v>
      </c>
      <c r="G248">
        <v>197.66957876439099</v>
      </c>
      <c r="H248">
        <v>33</v>
      </c>
      <c r="I248">
        <v>13.382957932144601</v>
      </c>
      <c r="J248">
        <v>0</v>
      </c>
      <c r="K248">
        <v>98.556313523393996</v>
      </c>
      <c r="L248">
        <v>55.656134024525699</v>
      </c>
      <c r="M248">
        <v>82.392725059270504</v>
      </c>
      <c r="N248" t="s">
        <v>233</v>
      </c>
      <c r="O248" t="s">
        <v>254</v>
      </c>
      <c r="P248">
        <v>0</v>
      </c>
      <c r="Q248">
        <v>0.405544179761957</v>
      </c>
      <c r="R248">
        <v>23.556313523394</v>
      </c>
      <c r="S248" t="s">
        <v>3</v>
      </c>
    </row>
    <row r="249" spans="1:19">
      <c r="A249" s="11">
        <v>44927.171527777777</v>
      </c>
      <c r="B249" t="s">
        <v>281</v>
      </c>
      <c r="C249">
        <v>43.9996445713101</v>
      </c>
      <c r="D249">
        <v>67.239550247443702</v>
      </c>
      <c r="E249">
        <v>11.6755929296632</v>
      </c>
      <c r="F249">
        <v>360.10723990685602</v>
      </c>
      <c r="G249">
        <v>339.85576406484603</v>
      </c>
      <c r="H249">
        <v>29</v>
      </c>
      <c r="I249">
        <v>13.406471458939601</v>
      </c>
      <c r="J249">
        <v>0</v>
      </c>
      <c r="K249">
        <v>86.922291818186693</v>
      </c>
      <c r="L249">
        <v>7.4671290132951196</v>
      </c>
      <c r="M249">
        <v>95.623470471580703</v>
      </c>
      <c r="N249" t="s">
        <v>231</v>
      </c>
      <c r="O249" t="s">
        <v>254</v>
      </c>
      <c r="P249">
        <v>0</v>
      </c>
      <c r="Q249">
        <v>0.462292119273779</v>
      </c>
      <c r="R249">
        <v>11.9222918181867</v>
      </c>
      <c r="S249" t="s">
        <v>3</v>
      </c>
    </row>
    <row r="250" spans="1:19">
      <c r="A250" s="11">
        <v>44927.172222222223</v>
      </c>
      <c r="B250" t="s">
        <v>325</v>
      </c>
      <c r="C250">
        <v>43.908599312677602</v>
      </c>
      <c r="D250">
        <v>79.049897568992904</v>
      </c>
      <c r="E250">
        <v>40.400571004838703</v>
      </c>
      <c r="F250">
        <v>236.32290123432199</v>
      </c>
      <c r="G250">
        <v>413.14457671498599</v>
      </c>
      <c r="H250">
        <v>99</v>
      </c>
      <c r="I250">
        <v>13.423326745870501</v>
      </c>
      <c r="J250">
        <v>0</v>
      </c>
      <c r="K250">
        <v>87.472493822417803</v>
      </c>
      <c r="L250">
        <v>19.7643676515737</v>
      </c>
      <c r="M250">
        <v>86.914588041074694</v>
      </c>
      <c r="N250" t="s">
        <v>234</v>
      </c>
      <c r="O250" t="s">
        <v>254</v>
      </c>
      <c r="P250">
        <v>0</v>
      </c>
      <c r="Q250">
        <v>0.13558915904919699</v>
      </c>
      <c r="R250">
        <v>12.4724938224178</v>
      </c>
      <c r="S250" t="s">
        <v>3</v>
      </c>
    </row>
    <row r="251" spans="1:19">
      <c r="A251" s="11">
        <v>44927.17291666667</v>
      </c>
      <c r="B251" t="s">
        <v>273</v>
      </c>
      <c r="C251">
        <v>40.590283664020802</v>
      </c>
      <c r="D251">
        <v>21.1940890244047</v>
      </c>
      <c r="E251">
        <v>19.348053975886899</v>
      </c>
      <c r="F251">
        <v>675.33630587913103</v>
      </c>
      <c r="G251">
        <v>379.25822392331901</v>
      </c>
      <c r="H251">
        <v>78</v>
      </c>
      <c r="I251">
        <v>13.511277845558</v>
      </c>
      <c r="J251">
        <v>0</v>
      </c>
      <c r="K251">
        <v>58.335225698280603</v>
      </c>
      <c r="L251">
        <v>36.9254117935428</v>
      </c>
      <c r="M251">
        <v>84.729516190928194</v>
      </c>
      <c r="N251" t="s">
        <v>235</v>
      </c>
      <c r="O251" t="s">
        <v>254</v>
      </c>
      <c r="P251">
        <v>1</v>
      </c>
      <c r="Q251">
        <v>0.17322151084048701</v>
      </c>
      <c r="R251">
        <v>-16.664774301719401</v>
      </c>
      <c r="S251" t="s">
        <v>2</v>
      </c>
    </row>
    <row r="252" spans="1:19">
      <c r="A252" s="11">
        <v>44927.173611111109</v>
      </c>
      <c r="B252" t="s">
        <v>293</v>
      </c>
      <c r="C252">
        <v>23.8334667620876</v>
      </c>
      <c r="D252">
        <v>61.941644842525697</v>
      </c>
      <c r="E252">
        <v>41.684860849701302</v>
      </c>
      <c r="F252">
        <v>539.29503268194105</v>
      </c>
      <c r="G252">
        <v>327.02132212281799</v>
      </c>
      <c r="H252">
        <v>36</v>
      </c>
      <c r="I252">
        <v>13.5956891697738</v>
      </c>
      <c r="J252">
        <v>0</v>
      </c>
      <c r="K252">
        <v>62.352768078973199</v>
      </c>
      <c r="L252">
        <v>26.717717842965602</v>
      </c>
      <c r="M252">
        <v>87.785796420503601</v>
      </c>
      <c r="N252" t="s">
        <v>234</v>
      </c>
      <c r="O252" t="s">
        <v>254</v>
      </c>
      <c r="P252">
        <v>1</v>
      </c>
      <c r="Q252">
        <v>0.37765803249371699</v>
      </c>
      <c r="R252">
        <v>-12.647231921026799</v>
      </c>
      <c r="S252" t="s">
        <v>2</v>
      </c>
    </row>
    <row r="253" spans="1:19">
      <c r="A253" s="11">
        <v>44927.174305555556</v>
      </c>
      <c r="B253" t="s">
        <v>259</v>
      </c>
      <c r="C253">
        <v>26.5529318580578</v>
      </c>
      <c r="D253">
        <v>35.174708333377197</v>
      </c>
      <c r="E253">
        <v>19.080460899136298</v>
      </c>
      <c r="F253">
        <v>188.872046825654</v>
      </c>
      <c r="G253">
        <v>154.179970000174</v>
      </c>
      <c r="H253">
        <v>49</v>
      </c>
      <c r="I253">
        <v>13.652783050546301</v>
      </c>
      <c r="J253">
        <v>0</v>
      </c>
      <c r="K253">
        <v>79.2881317576703</v>
      </c>
      <c r="L253">
        <v>46.582860609865001</v>
      </c>
      <c r="M253">
        <v>82.842716878924506</v>
      </c>
      <c r="N253" t="s">
        <v>233</v>
      </c>
      <c r="O253" t="s">
        <v>254</v>
      </c>
      <c r="P253">
        <v>0</v>
      </c>
      <c r="Q253">
        <v>0.27862822552135402</v>
      </c>
      <c r="R253">
        <v>4.2881317576702704</v>
      </c>
      <c r="S253" t="s">
        <v>4</v>
      </c>
    </row>
    <row r="254" spans="1:19">
      <c r="A254" s="11">
        <v>44927.175000000003</v>
      </c>
      <c r="B254" t="s">
        <v>268</v>
      </c>
      <c r="C254">
        <v>40.534100145505697</v>
      </c>
      <c r="D254">
        <v>22.4292694596983</v>
      </c>
      <c r="E254">
        <v>41.207470259994601</v>
      </c>
      <c r="F254">
        <v>709.78718442016998</v>
      </c>
      <c r="G254">
        <v>168.12719114932199</v>
      </c>
      <c r="H254">
        <v>80</v>
      </c>
      <c r="I254">
        <v>13.722395792892099</v>
      </c>
      <c r="J254">
        <v>0</v>
      </c>
      <c r="K254">
        <v>51.571541992747498</v>
      </c>
      <c r="L254">
        <v>65.0733172934941</v>
      </c>
      <c r="M254">
        <v>96.131213302043705</v>
      </c>
      <c r="N254" t="s">
        <v>231</v>
      </c>
      <c r="O254" t="s">
        <v>254</v>
      </c>
      <c r="P254">
        <v>1</v>
      </c>
      <c r="Q254">
        <v>0.17152994741115199</v>
      </c>
      <c r="R254">
        <v>-23.428458007252502</v>
      </c>
      <c r="S254" t="s">
        <v>2</v>
      </c>
    </row>
    <row r="255" spans="1:19">
      <c r="A255" s="11">
        <v>44927.175694444442</v>
      </c>
      <c r="B255" t="s">
        <v>321</v>
      </c>
      <c r="C255">
        <v>24.507660154688299</v>
      </c>
      <c r="D255">
        <v>44.1733747373979</v>
      </c>
      <c r="E255">
        <v>16.665890758262101</v>
      </c>
      <c r="F255">
        <v>606.57400673629604</v>
      </c>
      <c r="G255">
        <v>375.83036662896598</v>
      </c>
      <c r="H255">
        <v>92</v>
      </c>
      <c r="I255">
        <v>13.797132911652399</v>
      </c>
      <c r="J255">
        <v>0</v>
      </c>
      <c r="K255">
        <v>83.396147151658695</v>
      </c>
      <c r="L255">
        <v>53.9685904572544</v>
      </c>
      <c r="M255">
        <v>83.168204341264996</v>
      </c>
      <c r="N255" t="s">
        <v>234</v>
      </c>
      <c r="O255" t="s">
        <v>254</v>
      </c>
      <c r="P255">
        <v>0</v>
      </c>
      <c r="Q255">
        <v>0.14996883599622199</v>
      </c>
      <c r="R255">
        <v>8.3961471516587007</v>
      </c>
      <c r="S255" t="s">
        <v>4</v>
      </c>
    </row>
    <row r="256" spans="1:19">
      <c r="A256" s="11">
        <v>44927.176388888889</v>
      </c>
      <c r="B256" t="s">
        <v>301</v>
      </c>
      <c r="C256">
        <v>20.0847824005828</v>
      </c>
      <c r="D256">
        <v>76.113068610252498</v>
      </c>
      <c r="E256">
        <v>22.0066352308835</v>
      </c>
      <c r="F256">
        <v>876.760660729395</v>
      </c>
      <c r="G256">
        <v>411.17893360296398</v>
      </c>
      <c r="H256">
        <v>63</v>
      </c>
      <c r="I256">
        <v>13.8500207337884</v>
      </c>
      <c r="J256">
        <v>0</v>
      </c>
      <c r="K256">
        <v>57.240562589449503</v>
      </c>
      <c r="L256">
        <v>77.420822604210599</v>
      </c>
      <c r="M256">
        <v>89.382637704461999</v>
      </c>
      <c r="N256" t="s">
        <v>232</v>
      </c>
      <c r="O256" t="s">
        <v>254</v>
      </c>
      <c r="P256">
        <v>1</v>
      </c>
      <c r="Q256">
        <v>0.219841598949022</v>
      </c>
      <c r="R256">
        <v>-17.7594374105505</v>
      </c>
      <c r="S256" t="s">
        <v>2</v>
      </c>
    </row>
    <row r="257" spans="1:19">
      <c r="A257" s="11">
        <v>44927.177083333336</v>
      </c>
      <c r="B257" t="s">
        <v>338</v>
      </c>
      <c r="C257">
        <v>31.704037873750501</v>
      </c>
      <c r="D257">
        <v>20.705905662019902</v>
      </c>
      <c r="E257">
        <v>30.774420967132901</v>
      </c>
      <c r="F257">
        <v>648.26541611955895</v>
      </c>
      <c r="G257">
        <v>102.26083464481501</v>
      </c>
      <c r="H257">
        <v>95</v>
      </c>
      <c r="I257">
        <v>13.8831714774907</v>
      </c>
      <c r="J257">
        <v>0</v>
      </c>
      <c r="K257">
        <v>70.669818560650697</v>
      </c>
      <c r="L257">
        <v>62.635106713588598</v>
      </c>
      <c r="M257">
        <v>83.0779618711653</v>
      </c>
      <c r="N257" t="s">
        <v>234</v>
      </c>
      <c r="O257" t="s">
        <v>254</v>
      </c>
      <c r="P257">
        <v>1</v>
      </c>
      <c r="Q257">
        <v>0.146138647131481</v>
      </c>
      <c r="R257">
        <v>-4.3301814393492997</v>
      </c>
      <c r="S257" t="s">
        <v>4</v>
      </c>
    </row>
    <row r="258" spans="1:19">
      <c r="A258" s="11">
        <v>44927.177777777775</v>
      </c>
      <c r="B258" t="s">
        <v>291</v>
      </c>
      <c r="C258">
        <v>43.084643224823402</v>
      </c>
      <c r="D258">
        <v>55.273141515786897</v>
      </c>
      <c r="E258">
        <v>3.5143807014959298</v>
      </c>
      <c r="F258">
        <v>616.55156174957801</v>
      </c>
      <c r="G258">
        <v>134.283671470088</v>
      </c>
      <c r="H258">
        <v>91</v>
      </c>
      <c r="I258">
        <v>13.936496794139099</v>
      </c>
      <c r="J258">
        <v>0</v>
      </c>
      <c r="K258">
        <v>66.009406303264697</v>
      </c>
      <c r="L258">
        <v>29.191202974175599</v>
      </c>
      <c r="M258">
        <v>80.868344815431499</v>
      </c>
      <c r="N258" t="s">
        <v>234</v>
      </c>
      <c r="O258" t="s">
        <v>254</v>
      </c>
      <c r="P258">
        <v>1</v>
      </c>
      <c r="Q258">
        <v>0.153148316419111</v>
      </c>
      <c r="R258">
        <v>-8.9905936967352993</v>
      </c>
      <c r="S258" t="s">
        <v>2</v>
      </c>
    </row>
    <row r="259" spans="1:19">
      <c r="A259" s="11">
        <v>44927.178472222222</v>
      </c>
      <c r="B259" t="s">
        <v>309</v>
      </c>
      <c r="C259">
        <v>35.880893900249198</v>
      </c>
      <c r="D259">
        <v>50.0837887157195</v>
      </c>
      <c r="E259">
        <v>47.410353090773199</v>
      </c>
      <c r="F259">
        <v>496.67655099936502</v>
      </c>
      <c r="G259">
        <v>356.21161797981699</v>
      </c>
      <c r="H259">
        <v>24</v>
      </c>
      <c r="I259">
        <v>14.032068613326899</v>
      </c>
      <c r="J259">
        <v>0</v>
      </c>
      <c r="K259">
        <v>55.322775023879302</v>
      </c>
      <c r="L259">
        <v>11.9969087057083</v>
      </c>
      <c r="M259">
        <v>95.156871922549598</v>
      </c>
      <c r="N259" t="s">
        <v>234</v>
      </c>
      <c r="O259" t="s">
        <v>254</v>
      </c>
      <c r="P259">
        <v>1</v>
      </c>
      <c r="Q259">
        <v>0.58466952555528895</v>
      </c>
      <c r="R259">
        <v>-19.677224976120701</v>
      </c>
      <c r="S259" t="s">
        <v>2</v>
      </c>
    </row>
    <row r="260" spans="1:19">
      <c r="A260" s="11">
        <v>44927.179166666669</v>
      </c>
      <c r="B260" t="s">
        <v>307</v>
      </c>
      <c r="C260">
        <v>32.101835102681001</v>
      </c>
      <c r="D260">
        <v>72.403049862262804</v>
      </c>
      <c r="E260">
        <v>28.6802893061902</v>
      </c>
      <c r="F260">
        <v>516.50836289998301</v>
      </c>
      <c r="G260">
        <v>225.04396436213099</v>
      </c>
      <c r="H260">
        <v>60</v>
      </c>
      <c r="I260">
        <v>14.1174735395476</v>
      </c>
      <c r="J260">
        <v>0</v>
      </c>
      <c r="K260">
        <v>78.938574275725699</v>
      </c>
      <c r="L260">
        <v>63.969089822017203</v>
      </c>
      <c r="M260">
        <v>90.590646850242905</v>
      </c>
      <c r="N260" t="s">
        <v>233</v>
      </c>
      <c r="O260" t="s">
        <v>254</v>
      </c>
      <c r="P260">
        <v>0</v>
      </c>
      <c r="Q260">
        <v>0.235291225659126</v>
      </c>
      <c r="R260">
        <v>3.9385742757256801</v>
      </c>
      <c r="S260" t="s">
        <v>4</v>
      </c>
    </row>
    <row r="261" spans="1:19">
      <c r="A261" s="11">
        <v>44927.179861111108</v>
      </c>
      <c r="B261" t="s">
        <v>293</v>
      </c>
      <c r="C261">
        <v>17.915294813123101</v>
      </c>
      <c r="D261">
        <v>25.040102871237501</v>
      </c>
      <c r="E261">
        <v>25.3910007345401</v>
      </c>
      <c r="F261">
        <v>958.943104281204</v>
      </c>
      <c r="G261">
        <v>303.48179027196397</v>
      </c>
      <c r="H261">
        <v>78</v>
      </c>
      <c r="I261">
        <v>14.1693728144802</v>
      </c>
      <c r="J261">
        <v>0</v>
      </c>
      <c r="K261">
        <v>68.062292595354904</v>
      </c>
      <c r="L261">
        <v>21.195250619689599</v>
      </c>
      <c r="M261">
        <v>81.484091276721301</v>
      </c>
      <c r="N261" t="s">
        <v>235</v>
      </c>
      <c r="O261" t="s">
        <v>254</v>
      </c>
      <c r="P261">
        <v>1</v>
      </c>
      <c r="Q261">
        <v>0.181658625826669</v>
      </c>
      <c r="R261">
        <v>-6.9377074046451401</v>
      </c>
      <c r="S261" t="s">
        <v>4</v>
      </c>
    </row>
    <row r="262" spans="1:19">
      <c r="A262" s="11">
        <v>44927.180555555555</v>
      </c>
      <c r="B262" t="s">
        <v>342</v>
      </c>
      <c r="C262">
        <v>33.450216800975099</v>
      </c>
      <c r="D262">
        <v>60.891561793199003</v>
      </c>
      <c r="E262">
        <v>41.969698555995599</v>
      </c>
      <c r="F262">
        <v>224.601408460215</v>
      </c>
      <c r="G262">
        <v>326.666728695036</v>
      </c>
      <c r="H262">
        <v>49</v>
      </c>
      <c r="I262">
        <v>14.1996749274838</v>
      </c>
      <c r="J262">
        <v>0</v>
      </c>
      <c r="K262">
        <v>52.199249266536903</v>
      </c>
      <c r="L262">
        <v>31.8665293224078</v>
      </c>
      <c r="M262">
        <v>96.965210670529004</v>
      </c>
      <c r="N262" t="s">
        <v>231</v>
      </c>
      <c r="O262" t="s">
        <v>254</v>
      </c>
      <c r="P262">
        <v>1</v>
      </c>
      <c r="Q262">
        <v>0.28978928423436301</v>
      </c>
      <c r="R262">
        <v>-22.800750733463101</v>
      </c>
      <c r="S262" t="s">
        <v>2</v>
      </c>
    </row>
    <row r="263" spans="1:19">
      <c r="A263" s="11">
        <v>44927.181250000001</v>
      </c>
      <c r="B263" t="s">
        <v>311</v>
      </c>
      <c r="C263">
        <v>44.701615503127897</v>
      </c>
      <c r="D263">
        <v>60.806581905996602</v>
      </c>
      <c r="E263">
        <v>43.288136494841403</v>
      </c>
      <c r="F263">
        <v>501.59693672396799</v>
      </c>
      <c r="G263">
        <v>399.29156027029899</v>
      </c>
      <c r="H263">
        <v>78</v>
      </c>
      <c r="I263">
        <v>14.2897402259951</v>
      </c>
      <c r="J263">
        <v>0</v>
      </c>
      <c r="K263">
        <v>72.220998912062697</v>
      </c>
      <c r="L263">
        <v>79.520228524836298</v>
      </c>
      <c r="M263">
        <v>87.458847239382493</v>
      </c>
      <c r="N263" t="s">
        <v>232</v>
      </c>
      <c r="O263" t="s">
        <v>254</v>
      </c>
      <c r="P263">
        <v>1</v>
      </c>
      <c r="Q263">
        <v>0.18320179776916801</v>
      </c>
      <c r="R263">
        <v>-2.7790010879372899</v>
      </c>
      <c r="S263" t="s">
        <v>4</v>
      </c>
    </row>
    <row r="264" spans="1:19">
      <c r="A264" s="11">
        <v>44927.181944444441</v>
      </c>
      <c r="B264" t="s">
        <v>321</v>
      </c>
      <c r="C264">
        <v>19.202520457095702</v>
      </c>
      <c r="D264">
        <v>60.144801011737002</v>
      </c>
      <c r="E264">
        <v>26.1130202264508</v>
      </c>
      <c r="F264">
        <v>690.24451053415896</v>
      </c>
      <c r="G264">
        <v>412.57262782260801</v>
      </c>
      <c r="H264">
        <v>52</v>
      </c>
      <c r="I264">
        <v>14.357181924147699</v>
      </c>
      <c r="J264">
        <v>0</v>
      </c>
      <c r="K264">
        <v>79.512943536753895</v>
      </c>
      <c r="L264">
        <v>21.991395385632401</v>
      </c>
      <c r="M264">
        <v>88.095893675935997</v>
      </c>
      <c r="N264" t="s">
        <v>235</v>
      </c>
      <c r="O264" t="s">
        <v>254</v>
      </c>
      <c r="P264">
        <v>0</v>
      </c>
      <c r="Q264">
        <v>0.27609965238745499</v>
      </c>
      <c r="R264">
        <v>4.5129435367539097</v>
      </c>
      <c r="S264" t="s">
        <v>4</v>
      </c>
    </row>
    <row r="265" spans="1:19">
      <c r="A265" s="11">
        <v>44927.182638888888</v>
      </c>
      <c r="B265" t="s">
        <v>343</v>
      </c>
      <c r="C265">
        <v>30.5498895709121</v>
      </c>
      <c r="D265">
        <v>76.540069696102194</v>
      </c>
      <c r="E265">
        <v>46.363116289681898</v>
      </c>
      <c r="F265">
        <v>489.70958103136002</v>
      </c>
      <c r="G265">
        <v>176.04331036765501</v>
      </c>
      <c r="H265">
        <v>73</v>
      </c>
      <c r="I265">
        <v>14.403608520226401</v>
      </c>
      <c r="J265">
        <v>0</v>
      </c>
      <c r="K265">
        <v>56.520717780052898</v>
      </c>
      <c r="L265">
        <v>53.783530885873603</v>
      </c>
      <c r="M265">
        <v>89.402743515553794</v>
      </c>
      <c r="N265" t="s">
        <v>233</v>
      </c>
      <c r="O265" t="s">
        <v>254</v>
      </c>
      <c r="P265">
        <v>1</v>
      </c>
      <c r="Q265">
        <v>0.19730970575652601</v>
      </c>
      <c r="R265">
        <v>-18.479282219947098</v>
      </c>
      <c r="S265" t="s">
        <v>2</v>
      </c>
    </row>
    <row r="266" spans="1:19">
      <c r="A266" s="11">
        <v>44927.183333333334</v>
      </c>
      <c r="B266" t="s">
        <v>274</v>
      </c>
      <c r="C266">
        <v>41.321192157838702</v>
      </c>
      <c r="D266">
        <v>69.385251740412798</v>
      </c>
      <c r="E266">
        <v>3.2368883038240299</v>
      </c>
      <c r="F266">
        <v>354.89406433668199</v>
      </c>
      <c r="G266">
        <v>293.58352801497699</v>
      </c>
      <c r="H266">
        <v>16</v>
      </c>
      <c r="I266">
        <v>14.423657698919</v>
      </c>
      <c r="J266">
        <v>0</v>
      </c>
      <c r="K266">
        <v>79.249695052496705</v>
      </c>
      <c r="L266">
        <v>9.4824465072498807</v>
      </c>
      <c r="M266">
        <v>84.267995678615307</v>
      </c>
      <c r="N266" t="s">
        <v>233</v>
      </c>
      <c r="O266" t="s">
        <v>254</v>
      </c>
      <c r="P266">
        <v>0</v>
      </c>
      <c r="Q266">
        <v>0.90147860618243802</v>
      </c>
      <c r="R266">
        <v>4.2496950524967296</v>
      </c>
      <c r="S266" t="s">
        <v>4</v>
      </c>
    </row>
    <row r="267" spans="1:19">
      <c r="A267" s="11">
        <v>44927.184027777781</v>
      </c>
      <c r="B267" t="s">
        <v>267</v>
      </c>
      <c r="C267">
        <v>37.223058532626098</v>
      </c>
      <c r="D267">
        <v>22.518363574610401</v>
      </c>
      <c r="E267">
        <v>5.6612896125608803</v>
      </c>
      <c r="F267">
        <v>358.621633686569</v>
      </c>
      <c r="G267">
        <v>105.58577237984601</v>
      </c>
      <c r="H267">
        <v>11</v>
      </c>
      <c r="I267">
        <v>14.5013164262809</v>
      </c>
      <c r="J267">
        <v>0</v>
      </c>
      <c r="K267">
        <v>65.101206828440198</v>
      </c>
      <c r="L267">
        <v>41.653948984546197</v>
      </c>
      <c r="M267">
        <v>90.464710189146999</v>
      </c>
      <c r="N267" t="s">
        <v>235</v>
      </c>
      <c r="O267" t="s">
        <v>254</v>
      </c>
      <c r="P267">
        <v>1</v>
      </c>
      <c r="Q267">
        <v>1.31830149329826</v>
      </c>
      <c r="R267">
        <v>-9.8987931715598396</v>
      </c>
      <c r="S267" t="s">
        <v>2</v>
      </c>
    </row>
    <row r="268" spans="1:19">
      <c r="A268" s="11">
        <v>44927.18472222222</v>
      </c>
      <c r="B268" t="s">
        <v>336</v>
      </c>
      <c r="C268">
        <v>35.910472229858001</v>
      </c>
      <c r="D268">
        <v>48.264971042270801</v>
      </c>
      <c r="E268">
        <v>29.839411500722001</v>
      </c>
      <c r="F268">
        <v>310.29044163194402</v>
      </c>
      <c r="G268">
        <v>428.90682591389702</v>
      </c>
      <c r="H268">
        <v>39</v>
      </c>
      <c r="I268">
        <v>14.539843939808801</v>
      </c>
      <c r="J268">
        <v>0</v>
      </c>
      <c r="K268">
        <v>62.982406985663701</v>
      </c>
      <c r="L268">
        <v>98.027708684388799</v>
      </c>
      <c r="M268">
        <v>84.749360068691203</v>
      </c>
      <c r="N268" t="s">
        <v>233</v>
      </c>
      <c r="O268" t="s">
        <v>254</v>
      </c>
      <c r="P268">
        <v>1</v>
      </c>
      <c r="Q268">
        <v>0.37281651127714899</v>
      </c>
      <c r="R268">
        <v>-12.017593014336301</v>
      </c>
      <c r="S268" t="s">
        <v>2</v>
      </c>
    </row>
    <row r="269" spans="1:19">
      <c r="A269" s="11">
        <v>44927.185416666667</v>
      </c>
      <c r="B269" t="s">
        <v>295</v>
      </c>
      <c r="C269">
        <v>36.074522519613303</v>
      </c>
      <c r="D269">
        <v>43.877183372079998</v>
      </c>
      <c r="E269">
        <v>17.7032930896792</v>
      </c>
      <c r="F269">
        <v>409.512880524781</v>
      </c>
      <c r="G269">
        <v>430.45157224993801</v>
      </c>
      <c r="H269">
        <v>84</v>
      </c>
      <c r="I269">
        <v>14.6044114720944</v>
      </c>
      <c r="J269">
        <v>0</v>
      </c>
      <c r="K269">
        <v>89.774160498105104</v>
      </c>
      <c r="L269">
        <v>95.438282097865496</v>
      </c>
      <c r="M269">
        <v>95.884327141290001</v>
      </c>
      <c r="N269" t="s">
        <v>233</v>
      </c>
      <c r="O269" t="s">
        <v>254</v>
      </c>
      <c r="P269">
        <v>0</v>
      </c>
      <c r="Q269">
        <v>0.17386204133445701</v>
      </c>
      <c r="R269">
        <v>14.7741604981051</v>
      </c>
      <c r="S269" t="s">
        <v>3</v>
      </c>
    </row>
    <row r="270" spans="1:19">
      <c r="A270" s="11">
        <v>44927.186111111114</v>
      </c>
      <c r="B270" t="s">
        <v>279</v>
      </c>
      <c r="C270">
        <v>25.784734536592701</v>
      </c>
      <c r="D270">
        <v>38.608833265448098</v>
      </c>
      <c r="E270">
        <v>23.2112583094599</v>
      </c>
      <c r="F270">
        <v>884.50729802521005</v>
      </c>
      <c r="G270">
        <v>184.777573549755</v>
      </c>
      <c r="H270">
        <v>61</v>
      </c>
      <c r="I270">
        <v>14.665677022979301</v>
      </c>
      <c r="J270">
        <v>0</v>
      </c>
      <c r="K270">
        <v>73.387083606450901</v>
      </c>
      <c r="L270">
        <v>94.659430141041497</v>
      </c>
      <c r="M270">
        <v>95.697017808374198</v>
      </c>
      <c r="N270" t="s">
        <v>231</v>
      </c>
      <c r="O270" t="s">
        <v>254</v>
      </c>
      <c r="P270">
        <v>1</v>
      </c>
      <c r="Q270">
        <v>0.240420934802939</v>
      </c>
      <c r="R270">
        <v>-1.61291639354911</v>
      </c>
      <c r="S270" t="s">
        <v>4</v>
      </c>
    </row>
    <row r="271" spans="1:19">
      <c r="A271" s="11">
        <v>44927.186805555553</v>
      </c>
      <c r="B271" t="s">
        <v>320</v>
      </c>
      <c r="C271">
        <v>23.8077553279348</v>
      </c>
      <c r="D271">
        <v>47.080203509245798</v>
      </c>
      <c r="E271">
        <v>16.403960894858301</v>
      </c>
      <c r="F271">
        <v>554.70209529069598</v>
      </c>
      <c r="G271">
        <v>122.279093339919</v>
      </c>
      <c r="H271">
        <v>42</v>
      </c>
      <c r="I271">
        <v>14.7386430999304</v>
      </c>
      <c r="J271">
        <v>0</v>
      </c>
      <c r="K271">
        <v>68.896150060115204</v>
      </c>
      <c r="L271">
        <v>59.516153233982401</v>
      </c>
      <c r="M271">
        <v>89.064562792560494</v>
      </c>
      <c r="N271" t="s">
        <v>235</v>
      </c>
      <c r="O271" t="s">
        <v>254</v>
      </c>
      <c r="P271">
        <v>1</v>
      </c>
      <c r="Q271">
        <v>0.35092007380786699</v>
      </c>
      <c r="R271">
        <v>-6.1038499398847703</v>
      </c>
      <c r="S271" t="s">
        <v>4</v>
      </c>
    </row>
    <row r="272" spans="1:19">
      <c r="A272" s="11">
        <v>44927.1875</v>
      </c>
      <c r="B272" t="s">
        <v>344</v>
      </c>
      <c r="C272">
        <v>39.280834664355403</v>
      </c>
      <c r="D272">
        <v>43.051651095558597</v>
      </c>
      <c r="E272">
        <v>20.236265572246801</v>
      </c>
      <c r="F272">
        <v>316.21485527003699</v>
      </c>
      <c r="G272">
        <v>81.541300190119998</v>
      </c>
      <c r="H272">
        <v>18</v>
      </c>
      <c r="I272">
        <v>14.7970289996173</v>
      </c>
      <c r="J272">
        <v>0</v>
      </c>
      <c r="K272">
        <v>90.651119488853794</v>
      </c>
      <c r="L272">
        <v>29.469339505906799</v>
      </c>
      <c r="M272">
        <v>90.104275347690901</v>
      </c>
      <c r="N272" t="s">
        <v>233</v>
      </c>
      <c r="O272" t="s">
        <v>254</v>
      </c>
      <c r="P272">
        <v>0</v>
      </c>
      <c r="Q272">
        <v>0.82205716664540596</v>
      </c>
      <c r="R272">
        <v>15.6511194888538</v>
      </c>
      <c r="S272" t="s">
        <v>3</v>
      </c>
    </row>
    <row r="273" spans="1:19">
      <c r="A273" s="11">
        <v>44927.188194444447</v>
      </c>
      <c r="B273" t="s">
        <v>313</v>
      </c>
      <c r="C273">
        <v>39.3034018403754</v>
      </c>
      <c r="D273">
        <v>45.940033992719897</v>
      </c>
      <c r="E273">
        <v>41.132317357315003</v>
      </c>
      <c r="F273">
        <v>446.07404532387898</v>
      </c>
      <c r="G273">
        <v>308.73939886021401</v>
      </c>
      <c r="H273">
        <v>20</v>
      </c>
      <c r="I273">
        <v>14.8637660394142</v>
      </c>
      <c r="J273">
        <v>0</v>
      </c>
      <c r="K273">
        <v>95.517212630392294</v>
      </c>
      <c r="L273">
        <v>35.495164679195099</v>
      </c>
      <c r="M273">
        <v>98.864558412586604</v>
      </c>
      <c r="N273" t="s">
        <v>234</v>
      </c>
      <c r="O273" t="s">
        <v>254</v>
      </c>
      <c r="P273">
        <v>0</v>
      </c>
      <c r="Q273">
        <v>0.74318830197070895</v>
      </c>
      <c r="R273">
        <v>20.517212630392301</v>
      </c>
      <c r="S273" t="s">
        <v>3</v>
      </c>
    </row>
    <row r="274" spans="1:19">
      <c r="A274" s="11">
        <v>44927.188888888886</v>
      </c>
      <c r="B274" t="s">
        <v>293</v>
      </c>
      <c r="C274">
        <v>41.012169557403098</v>
      </c>
      <c r="D274">
        <v>78.755711936518594</v>
      </c>
      <c r="E274">
        <v>29.673809992715199</v>
      </c>
      <c r="F274">
        <v>195.24737087071099</v>
      </c>
      <c r="G274">
        <v>91.142645179945902</v>
      </c>
      <c r="H274">
        <v>85</v>
      </c>
      <c r="I274">
        <v>14.881104857101301</v>
      </c>
      <c r="J274">
        <v>1</v>
      </c>
      <c r="K274">
        <v>65.754180922902606</v>
      </c>
      <c r="L274">
        <v>20.6044430707705</v>
      </c>
      <c r="M274">
        <v>95.111872678443106</v>
      </c>
      <c r="N274" t="s">
        <v>233</v>
      </c>
      <c r="O274" t="s">
        <v>254</v>
      </c>
      <c r="P274">
        <v>1</v>
      </c>
      <c r="Q274">
        <v>0.17507182184825101</v>
      </c>
      <c r="R274">
        <v>-9.2458190770973907</v>
      </c>
      <c r="S274" t="s">
        <v>2</v>
      </c>
    </row>
    <row r="275" spans="1:19">
      <c r="A275" s="11">
        <v>44927.189583333333</v>
      </c>
      <c r="B275" t="s">
        <v>283</v>
      </c>
      <c r="C275">
        <v>42.397216576694099</v>
      </c>
      <c r="D275">
        <v>25.317978484974802</v>
      </c>
      <c r="E275">
        <v>49.867227464174903</v>
      </c>
      <c r="F275">
        <v>913.632165764864</v>
      </c>
      <c r="G275">
        <v>356.26768007927001</v>
      </c>
      <c r="H275">
        <v>19</v>
      </c>
      <c r="I275">
        <v>14.950979937641501</v>
      </c>
      <c r="J275">
        <v>0</v>
      </c>
      <c r="K275">
        <v>52.519903165055702</v>
      </c>
      <c r="L275">
        <v>9.7597960179920609</v>
      </c>
      <c r="M275">
        <v>81.195013765628005</v>
      </c>
      <c r="N275" t="s">
        <v>233</v>
      </c>
      <c r="O275" t="s">
        <v>254</v>
      </c>
      <c r="P275">
        <v>1</v>
      </c>
      <c r="Q275">
        <v>0.78689368092849798</v>
      </c>
      <c r="R275">
        <v>-22.480096834944302</v>
      </c>
      <c r="S275" t="s">
        <v>2</v>
      </c>
    </row>
    <row r="276" spans="1:19">
      <c r="A276" s="11">
        <v>44927.19027777778</v>
      </c>
      <c r="B276" t="s">
        <v>330</v>
      </c>
      <c r="C276">
        <v>30.340271965828101</v>
      </c>
      <c r="D276">
        <v>75.333852190323796</v>
      </c>
      <c r="E276">
        <v>39.343959891048101</v>
      </c>
      <c r="F276">
        <v>467.37804888228902</v>
      </c>
      <c r="G276">
        <v>355.15688046536599</v>
      </c>
      <c r="H276">
        <v>63</v>
      </c>
      <c r="I276">
        <v>14.978457118209301</v>
      </c>
      <c r="J276">
        <v>0</v>
      </c>
      <c r="K276">
        <v>77.035878171412307</v>
      </c>
      <c r="L276">
        <v>16.8851796304704</v>
      </c>
      <c r="M276">
        <v>83.279439492764993</v>
      </c>
      <c r="N276" t="s">
        <v>232</v>
      </c>
      <c r="O276" t="s">
        <v>254</v>
      </c>
      <c r="P276">
        <v>0</v>
      </c>
      <c r="Q276">
        <v>0.237753287590625</v>
      </c>
      <c r="R276">
        <v>2.03587817141231</v>
      </c>
      <c r="S276" t="s">
        <v>4</v>
      </c>
    </row>
    <row r="277" spans="1:19">
      <c r="A277" s="11">
        <v>44927.190972222219</v>
      </c>
      <c r="B277" t="s">
        <v>317</v>
      </c>
      <c r="C277">
        <v>30.045488840615999</v>
      </c>
      <c r="D277">
        <v>48.814202808261598</v>
      </c>
      <c r="E277">
        <v>13.6833127050913</v>
      </c>
      <c r="F277">
        <v>982.35208413376802</v>
      </c>
      <c r="G277">
        <v>326.29433320923101</v>
      </c>
      <c r="H277">
        <v>84</v>
      </c>
      <c r="I277">
        <v>15.0237353834038</v>
      </c>
      <c r="J277">
        <v>0</v>
      </c>
      <c r="K277">
        <v>85.757685176269803</v>
      </c>
      <c r="L277">
        <v>46.726137995736302</v>
      </c>
      <c r="M277">
        <v>91.3258735980517</v>
      </c>
      <c r="N277" t="s">
        <v>233</v>
      </c>
      <c r="O277" t="s">
        <v>254</v>
      </c>
      <c r="P277">
        <v>0</v>
      </c>
      <c r="Q277">
        <v>0.178853992659569</v>
      </c>
      <c r="R277">
        <v>10.757685176269799</v>
      </c>
      <c r="S277" t="s">
        <v>3</v>
      </c>
    </row>
    <row r="278" spans="1:19">
      <c r="A278" s="11">
        <v>44927.191666666666</v>
      </c>
      <c r="B278" t="s">
        <v>262</v>
      </c>
      <c r="C278">
        <v>38.948855369003297</v>
      </c>
      <c r="D278">
        <v>57.4245347299725</v>
      </c>
      <c r="E278">
        <v>13.217255886334801</v>
      </c>
      <c r="F278">
        <v>412.78489593626699</v>
      </c>
      <c r="G278">
        <v>444.45222583839302</v>
      </c>
      <c r="H278">
        <v>29</v>
      </c>
      <c r="I278">
        <v>15.0798634904416</v>
      </c>
      <c r="J278">
        <v>1</v>
      </c>
      <c r="K278">
        <v>79.389537213112604</v>
      </c>
      <c r="L278">
        <v>2.7030351279153799</v>
      </c>
      <c r="M278">
        <v>87.061827513043994</v>
      </c>
      <c r="N278" t="s">
        <v>235</v>
      </c>
      <c r="O278" t="s">
        <v>254</v>
      </c>
      <c r="P278">
        <v>0</v>
      </c>
      <c r="Q278">
        <v>0.51999529277384904</v>
      </c>
      <c r="R278">
        <v>4.3895372131126198</v>
      </c>
      <c r="S278" t="s">
        <v>4</v>
      </c>
    </row>
    <row r="279" spans="1:19">
      <c r="A279" s="11">
        <v>44927.192361111112</v>
      </c>
      <c r="B279" t="s">
        <v>287</v>
      </c>
      <c r="C279">
        <v>34.498917923333003</v>
      </c>
      <c r="D279">
        <v>69.810977997061599</v>
      </c>
      <c r="E279">
        <v>16.794913505850399</v>
      </c>
      <c r="F279">
        <v>852.72044250440899</v>
      </c>
      <c r="G279">
        <v>220.22631172810901</v>
      </c>
      <c r="H279">
        <v>14</v>
      </c>
      <c r="I279">
        <v>15.151682436329599</v>
      </c>
      <c r="J279">
        <v>1</v>
      </c>
      <c r="K279">
        <v>84.402787511007105</v>
      </c>
      <c r="L279">
        <v>93.919622185044005</v>
      </c>
      <c r="M279">
        <v>95.275014845671194</v>
      </c>
      <c r="N279" t="s">
        <v>232</v>
      </c>
      <c r="O279" t="s">
        <v>254</v>
      </c>
      <c r="P279">
        <v>0</v>
      </c>
      <c r="Q279">
        <v>1.0822630311664001</v>
      </c>
      <c r="R279">
        <v>9.4027875110070607</v>
      </c>
      <c r="S279" t="s">
        <v>3</v>
      </c>
    </row>
    <row r="280" spans="1:19">
      <c r="A280" s="11">
        <v>44927.193055555559</v>
      </c>
      <c r="B280" t="s">
        <v>314</v>
      </c>
      <c r="C280">
        <v>36.059006317731097</v>
      </c>
      <c r="D280">
        <v>41.6277817489553</v>
      </c>
      <c r="E280">
        <v>42.162974032387098</v>
      </c>
      <c r="F280">
        <v>330.74678196230798</v>
      </c>
      <c r="G280">
        <v>456.02131218106001</v>
      </c>
      <c r="H280">
        <v>33</v>
      </c>
      <c r="I280">
        <v>15.228500897205</v>
      </c>
      <c r="J280">
        <v>0</v>
      </c>
      <c r="K280">
        <v>82.336213860126193</v>
      </c>
      <c r="L280">
        <v>56.162301952483197</v>
      </c>
      <c r="M280">
        <v>92.180035296696005</v>
      </c>
      <c r="N280" t="s">
        <v>235</v>
      </c>
      <c r="O280" t="s">
        <v>254</v>
      </c>
      <c r="P280">
        <v>0</v>
      </c>
      <c r="Q280">
        <v>0.46146972415772602</v>
      </c>
      <c r="R280">
        <v>7.3362138601262101</v>
      </c>
      <c r="S280" t="s">
        <v>4</v>
      </c>
    </row>
    <row r="281" spans="1:19">
      <c r="A281" s="11">
        <v>44927.193749999999</v>
      </c>
      <c r="B281" t="s">
        <v>282</v>
      </c>
      <c r="C281">
        <v>38.873780083082998</v>
      </c>
      <c r="D281">
        <v>45.825314485278</v>
      </c>
      <c r="E281">
        <v>1.3643825325282799</v>
      </c>
      <c r="F281">
        <v>168.53760403984199</v>
      </c>
      <c r="G281">
        <v>66.616415980758902</v>
      </c>
      <c r="H281">
        <v>41</v>
      </c>
      <c r="I281">
        <v>15.3019439378733</v>
      </c>
      <c r="J281">
        <v>0</v>
      </c>
      <c r="K281">
        <v>97.799745461503903</v>
      </c>
      <c r="L281">
        <v>17.3520265930043</v>
      </c>
      <c r="M281">
        <v>98.823032159645095</v>
      </c>
      <c r="N281" t="s">
        <v>232</v>
      </c>
      <c r="O281" t="s">
        <v>254</v>
      </c>
      <c r="P281">
        <v>0</v>
      </c>
      <c r="Q281">
        <v>0.37321814482617699</v>
      </c>
      <c r="R281">
        <v>22.7997454615039</v>
      </c>
      <c r="S281" t="s">
        <v>3</v>
      </c>
    </row>
    <row r="282" spans="1:19">
      <c r="A282" s="11">
        <v>44927.194444444445</v>
      </c>
      <c r="B282" t="s">
        <v>311</v>
      </c>
      <c r="C282">
        <v>41.700160254526999</v>
      </c>
      <c r="D282">
        <v>44.571108816722798</v>
      </c>
      <c r="E282">
        <v>11.5090639435629</v>
      </c>
      <c r="F282">
        <v>128.560025506421</v>
      </c>
      <c r="G282">
        <v>100.740644564633</v>
      </c>
      <c r="H282">
        <v>40</v>
      </c>
      <c r="I282">
        <v>15.320503429184701</v>
      </c>
      <c r="J282">
        <v>0</v>
      </c>
      <c r="K282">
        <v>93.295898981312604</v>
      </c>
      <c r="L282">
        <v>41.6340637961654</v>
      </c>
      <c r="M282">
        <v>80.244793646528606</v>
      </c>
      <c r="N282" t="s">
        <v>232</v>
      </c>
      <c r="O282" t="s">
        <v>254</v>
      </c>
      <c r="P282">
        <v>0</v>
      </c>
      <c r="Q282">
        <v>0.38301258572961799</v>
      </c>
      <c r="R282">
        <v>18.2958989813126</v>
      </c>
      <c r="S282" t="s">
        <v>3</v>
      </c>
    </row>
    <row r="283" spans="1:19">
      <c r="A283" s="11">
        <v>44927.195138888892</v>
      </c>
      <c r="B283" t="s">
        <v>303</v>
      </c>
      <c r="C283">
        <v>25.139854705546099</v>
      </c>
      <c r="D283">
        <v>42.483861352145603</v>
      </c>
      <c r="E283">
        <v>45.245921017213298</v>
      </c>
      <c r="F283">
        <v>645.55158398030505</v>
      </c>
      <c r="G283">
        <v>235.49250313329901</v>
      </c>
      <c r="H283">
        <v>53</v>
      </c>
      <c r="I283">
        <v>15.3653247865919</v>
      </c>
      <c r="J283">
        <v>0</v>
      </c>
      <c r="K283">
        <v>56.592176120543797</v>
      </c>
      <c r="L283">
        <v>37.628681316947699</v>
      </c>
      <c r="M283">
        <v>88.329250589821996</v>
      </c>
      <c r="N283" t="s">
        <v>232</v>
      </c>
      <c r="O283" t="s">
        <v>254</v>
      </c>
      <c r="P283">
        <v>1</v>
      </c>
      <c r="Q283">
        <v>0.28991178842626297</v>
      </c>
      <c r="R283">
        <v>-18.407823879456199</v>
      </c>
      <c r="S283" t="s">
        <v>2</v>
      </c>
    </row>
    <row r="284" spans="1:19">
      <c r="A284" s="11">
        <v>44927.195833333331</v>
      </c>
      <c r="B284" t="s">
        <v>345</v>
      </c>
      <c r="C284">
        <v>26.2674885791983</v>
      </c>
      <c r="D284">
        <v>75.531759298813697</v>
      </c>
      <c r="E284">
        <v>31.994821804162601</v>
      </c>
      <c r="F284">
        <v>380.41630450623001</v>
      </c>
      <c r="G284">
        <v>317.29685840985798</v>
      </c>
      <c r="H284">
        <v>87</v>
      </c>
      <c r="I284">
        <v>15.4005846430915</v>
      </c>
      <c r="J284">
        <v>0</v>
      </c>
      <c r="K284">
        <v>72.630193902169097</v>
      </c>
      <c r="L284">
        <v>83.534977693090099</v>
      </c>
      <c r="M284">
        <v>87.742679654547103</v>
      </c>
      <c r="N284" t="s">
        <v>231</v>
      </c>
      <c r="O284" t="s">
        <v>254</v>
      </c>
      <c r="P284">
        <v>1</v>
      </c>
      <c r="Q284">
        <v>0.177018214288408</v>
      </c>
      <c r="R284">
        <v>-2.3698060978309301</v>
      </c>
      <c r="S284" t="s">
        <v>4</v>
      </c>
    </row>
    <row r="285" spans="1:19">
      <c r="A285" s="11">
        <v>44927.196527777778</v>
      </c>
      <c r="B285" t="s">
        <v>335</v>
      </c>
      <c r="C285">
        <v>17.819458195226101</v>
      </c>
      <c r="D285">
        <v>69.735793471580706</v>
      </c>
      <c r="E285">
        <v>11.342354775052801</v>
      </c>
      <c r="F285">
        <v>499.16789242824598</v>
      </c>
      <c r="G285">
        <v>64.569036487714499</v>
      </c>
      <c r="H285">
        <v>28</v>
      </c>
      <c r="I285">
        <v>15.4464425802843</v>
      </c>
      <c r="J285">
        <v>0</v>
      </c>
      <c r="K285">
        <v>72.7384278845484</v>
      </c>
      <c r="L285">
        <v>12.0494856626536</v>
      </c>
      <c r="M285">
        <v>88.250278215161501</v>
      </c>
      <c r="N285" t="s">
        <v>232</v>
      </c>
      <c r="O285" t="s">
        <v>254</v>
      </c>
      <c r="P285">
        <v>1</v>
      </c>
      <c r="Q285">
        <v>0.551658663581584</v>
      </c>
      <c r="R285">
        <v>-2.2615721154516302</v>
      </c>
      <c r="S285" t="s">
        <v>4</v>
      </c>
    </row>
    <row r="286" spans="1:19">
      <c r="A286" s="11">
        <v>44927.197222222225</v>
      </c>
      <c r="B286" t="s">
        <v>343</v>
      </c>
      <c r="C286">
        <v>32.348404229885197</v>
      </c>
      <c r="D286">
        <v>26.539999391778601</v>
      </c>
      <c r="E286">
        <v>10.957248411628999</v>
      </c>
      <c r="F286">
        <v>836.78233204071603</v>
      </c>
      <c r="G286">
        <v>305.34551214091903</v>
      </c>
      <c r="H286">
        <v>33</v>
      </c>
      <c r="I286">
        <v>15.514661166884499</v>
      </c>
      <c r="J286">
        <v>0</v>
      </c>
      <c r="K286">
        <v>72.816685523014897</v>
      </c>
      <c r="L286">
        <v>42.987064326678997</v>
      </c>
      <c r="M286">
        <v>96.818993320352902</v>
      </c>
      <c r="N286" t="s">
        <v>231</v>
      </c>
      <c r="O286" t="s">
        <v>254</v>
      </c>
      <c r="P286">
        <v>1</v>
      </c>
      <c r="Q286">
        <v>0.470141247481348</v>
      </c>
      <c r="R286">
        <v>-2.1833144769851001</v>
      </c>
      <c r="S286" t="s">
        <v>4</v>
      </c>
    </row>
    <row r="287" spans="1:19">
      <c r="A287" s="11">
        <v>44927.197916666664</v>
      </c>
      <c r="B287" t="s">
        <v>267</v>
      </c>
      <c r="C287">
        <v>16.078268213902302</v>
      </c>
      <c r="D287">
        <v>26.4874011486258</v>
      </c>
      <c r="E287">
        <v>43.130905087971499</v>
      </c>
      <c r="F287">
        <v>323.29727712532201</v>
      </c>
      <c r="G287">
        <v>188.32924241736399</v>
      </c>
      <c r="H287">
        <v>21</v>
      </c>
      <c r="I287">
        <v>15.5420240322478</v>
      </c>
      <c r="J287">
        <v>0</v>
      </c>
      <c r="K287">
        <v>96.535197455464001</v>
      </c>
      <c r="L287">
        <v>71.131007748021503</v>
      </c>
      <c r="M287">
        <v>87.713923472890997</v>
      </c>
      <c r="N287" t="s">
        <v>234</v>
      </c>
      <c r="O287" t="s">
        <v>254</v>
      </c>
      <c r="P287">
        <v>0</v>
      </c>
      <c r="Q287">
        <v>0.74009638248799003</v>
      </c>
      <c r="R287">
        <v>21.535197455464001</v>
      </c>
      <c r="S287" t="s">
        <v>3</v>
      </c>
    </row>
    <row r="288" spans="1:19">
      <c r="A288" s="11">
        <v>44927.198611111111</v>
      </c>
      <c r="B288" t="s">
        <v>312</v>
      </c>
      <c r="C288">
        <v>28.9679405439738</v>
      </c>
      <c r="D288">
        <v>45.672170891179498</v>
      </c>
      <c r="E288">
        <v>44.687875413852304</v>
      </c>
      <c r="F288">
        <v>377.78722906142201</v>
      </c>
      <c r="G288">
        <v>449.21606351532301</v>
      </c>
      <c r="H288">
        <v>59</v>
      </c>
      <c r="I288">
        <v>15.5972129754104</v>
      </c>
      <c r="J288">
        <v>0</v>
      </c>
      <c r="K288">
        <v>66.359643185270102</v>
      </c>
      <c r="L288">
        <v>37.318893023340301</v>
      </c>
      <c r="M288">
        <v>95.1300435031836</v>
      </c>
      <c r="N288" t="s">
        <v>233</v>
      </c>
      <c r="O288" t="s">
        <v>254</v>
      </c>
      <c r="P288">
        <v>1</v>
      </c>
      <c r="Q288">
        <v>0.264359541956109</v>
      </c>
      <c r="R288">
        <v>-8.6403568147299001</v>
      </c>
      <c r="S288" t="s">
        <v>2</v>
      </c>
    </row>
    <row r="289" spans="1:19">
      <c r="A289" s="11">
        <v>44927.199305555558</v>
      </c>
      <c r="B289" t="s">
        <v>346</v>
      </c>
      <c r="C289">
        <v>31.279339041227299</v>
      </c>
      <c r="D289">
        <v>25.919442603968498</v>
      </c>
      <c r="E289">
        <v>12.806554548105799</v>
      </c>
      <c r="F289">
        <v>860.80256655280004</v>
      </c>
      <c r="G289">
        <v>289.97806625092898</v>
      </c>
      <c r="H289">
        <v>94</v>
      </c>
      <c r="I289">
        <v>15.686851416805</v>
      </c>
      <c r="J289">
        <v>0</v>
      </c>
      <c r="K289">
        <v>80.713651859108694</v>
      </c>
      <c r="L289">
        <v>35.759268161060199</v>
      </c>
      <c r="M289">
        <v>92.020206607733698</v>
      </c>
      <c r="N289" t="s">
        <v>232</v>
      </c>
      <c r="O289" t="s">
        <v>254</v>
      </c>
      <c r="P289">
        <v>0</v>
      </c>
      <c r="Q289">
        <v>0.16688139805111701</v>
      </c>
      <c r="R289">
        <v>5.7136518591087198</v>
      </c>
      <c r="S289" t="s">
        <v>4</v>
      </c>
    </row>
    <row r="290" spans="1:19">
      <c r="A290" s="11">
        <v>44927.199999999997</v>
      </c>
      <c r="B290" t="s">
        <v>279</v>
      </c>
      <c r="C290">
        <v>23.596237563848501</v>
      </c>
      <c r="D290">
        <v>57.145585716267199</v>
      </c>
      <c r="E290">
        <v>21.0255179038266</v>
      </c>
      <c r="F290">
        <v>543.48604600915405</v>
      </c>
      <c r="G290">
        <v>314.55225869784499</v>
      </c>
      <c r="H290">
        <v>34</v>
      </c>
      <c r="I290">
        <v>15.7626528339855</v>
      </c>
      <c r="J290">
        <v>0</v>
      </c>
      <c r="K290">
        <v>94.8156723333652</v>
      </c>
      <c r="L290">
        <v>34.043831506521698</v>
      </c>
      <c r="M290">
        <v>89.266703616308703</v>
      </c>
      <c r="N290" t="s">
        <v>234</v>
      </c>
      <c r="O290" t="s">
        <v>254</v>
      </c>
      <c r="P290">
        <v>0</v>
      </c>
      <c r="Q290">
        <v>0.46360743629369</v>
      </c>
      <c r="R290">
        <v>19.8156723333652</v>
      </c>
      <c r="S290" t="s">
        <v>3</v>
      </c>
    </row>
    <row r="291" spans="1:19">
      <c r="A291" s="11">
        <v>44927.200694444444</v>
      </c>
      <c r="B291" t="s">
        <v>310</v>
      </c>
      <c r="C291">
        <v>32.724997817070303</v>
      </c>
      <c r="D291">
        <v>28.621496435704</v>
      </c>
      <c r="E291">
        <v>41.729786931415902</v>
      </c>
      <c r="F291">
        <v>844.89865034723903</v>
      </c>
      <c r="G291">
        <v>475.52981500169801</v>
      </c>
      <c r="H291">
        <v>60</v>
      </c>
      <c r="I291">
        <v>15.837935693992501</v>
      </c>
      <c r="J291">
        <v>0</v>
      </c>
      <c r="K291">
        <v>52.526932649930103</v>
      </c>
      <c r="L291">
        <v>76.201027855077399</v>
      </c>
      <c r="M291">
        <v>93.163885877401796</v>
      </c>
      <c r="N291" t="s">
        <v>235</v>
      </c>
      <c r="O291" t="s">
        <v>254</v>
      </c>
      <c r="P291">
        <v>1</v>
      </c>
      <c r="Q291">
        <v>0.26396559489987498</v>
      </c>
      <c r="R291">
        <v>-22.473067350069901</v>
      </c>
      <c r="S291" t="s">
        <v>2</v>
      </c>
    </row>
    <row r="292" spans="1:19">
      <c r="A292" s="11">
        <v>44927.201388888891</v>
      </c>
      <c r="B292" t="s">
        <v>292</v>
      </c>
      <c r="C292">
        <v>15.9150074981715</v>
      </c>
      <c r="D292">
        <v>51.342395838008102</v>
      </c>
      <c r="E292">
        <v>38.5503719304943</v>
      </c>
      <c r="F292">
        <v>437.02840311968498</v>
      </c>
      <c r="G292">
        <v>393.87696199456701</v>
      </c>
      <c r="H292">
        <v>23</v>
      </c>
      <c r="I292">
        <v>15.924320168020801</v>
      </c>
      <c r="J292">
        <v>0</v>
      </c>
      <c r="K292">
        <v>93.927698638883996</v>
      </c>
      <c r="L292">
        <v>11.930376079487701</v>
      </c>
      <c r="M292">
        <v>84.352616614794201</v>
      </c>
      <c r="N292" t="s">
        <v>233</v>
      </c>
      <c r="O292" t="s">
        <v>254</v>
      </c>
      <c r="P292">
        <v>0</v>
      </c>
      <c r="Q292">
        <v>0.69236174643568604</v>
      </c>
      <c r="R292">
        <v>18.927698638883999</v>
      </c>
      <c r="S292" t="s">
        <v>3</v>
      </c>
    </row>
    <row r="293" spans="1:19">
      <c r="A293" s="11">
        <v>44927.20208333333</v>
      </c>
      <c r="B293" t="s">
        <v>308</v>
      </c>
      <c r="C293">
        <v>16.120445662476399</v>
      </c>
      <c r="D293">
        <v>20.433196820223099</v>
      </c>
      <c r="E293">
        <v>40.695805328304203</v>
      </c>
      <c r="F293">
        <v>458.532982744398</v>
      </c>
      <c r="G293">
        <v>247.222969766045</v>
      </c>
      <c r="H293">
        <v>81</v>
      </c>
      <c r="I293">
        <v>15.970252217355499</v>
      </c>
      <c r="J293">
        <v>0</v>
      </c>
      <c r="K293">
        <v>88.247949907657997</v>
      </c>
      <c r="L293">
        <v>85.670429913410501</v>
      </c>
      <c r="M293">
        <v>82.703553280366194</v>
      </c>
      <c r="N293" t="s">
        <v>234</v>
      </c>
      <c r="O293" t="s">
        <v>254</v>
      </c>
      <c r="P293">
        <v>0</v>
      </c>
      <c r="Q293">
        <v>0.19716360762167201</v>
      </c>
      <c r="R293">
        <v>13.247949907658001</v>
      </c>
      <c r="S293" t="s">
        <v>3</v>
      </c>
    </row>
    <row r="294" spans="1:19">
      <c r="A294" s="11">
        <v>44927.202777777777</v>
      </c>
      <c r="B294" t="s">
        <v>270</v>
      </c>
      <c r="C294">
        <v>39.678016819789697</v>
      </c>
      <c r="D294">
        <v>38.995780904758803</v>
      </c>
      <c r="E294">
        <v>25.9199095393984</v>
      </c>
      <c r="F294">
        <v>250.424525600431</v>
      </c>
      <c r="G294">
        <v>264.59582673020901</v>
      </c>
      <c r="H294">
        <v>38</v>
      </c>
      <c r="I294">
        <v>16.048605672361901</v>
      </c>
      <c r="J294">
        <v>1</v>
      </c>
      <c r="K294">
        <v>60.3936196004449</v>
      </c>
      <c r="L294">
        <v>7.08849212724287</v>
      </c>
      <c r="M294">
        <v>98.376396889860501</v>
      </c>
      <c r="N294" t="s">
        <v>231</v>
      </c>
      <c r="O294" t="s">
        <v>254</v>
      </c>
      <c r="P294">
        <v>1</v>
      </c>
      <c r="Q294">
        <v>0.42233172822005</v>
      </c>
      <c r="R294">
        <v>-14.6063803995551</v>
      </c>
      <c r="S294" t="s">
        <v>2</v>
      </c>
    </row>
    <row r="295" spans="1:19">
      <c r="A295" s="11">
        <v>44927.203472222223</v>
      </c>
      <c r="B295" t="s">
        <v>325</v>
      </c>
      <c r="C295">
        <v>25.805719242337901</v>
      </c>
      <c r="D295">
        <v>60.631443420359297</v>
      </c>
      <c r="E295">
        <v>45.577452415258698</v>
      </c>
      <c r="F295">
        <v>924.71126823547002</v>
      </c>
      <c r="G295">
        <v>341.56574085173003</v>
      </c>
      <c r="H295">
        <v>34</v>
      </c>
      <c r="I295">
        <v>16.063889070128401</v>
      </c>
      <c r="J295">
        <v>0</v>
      </c>
      <c r="K295">
        <v>66.2755647330507</v>
      </c>
      <c r="L295">
        <v>31.9004116608569</v>
      </c>
      <c r="M295">
        <v>87.439007284486706</v>
      </c>
      <c r="N295" t="s">
        <v>232</v>
      </c>
      <c r="O295" t="s">
        <v>254</v>
      </c>
      <c r="P295">
        <v>1</v>
      </c>
      <c r="Q295">
        <v>0.47246732559201299</v>
      </c>
      <c r="R295">
        <v>-8.7244352669492606</v>
      </c>
      <c r="S295" t="s">
        <v>2</v>
      </c>
    </row>
    <row r="296" spans="1:19">
      <c r="A296" s="11">
        <v>44927.20416666667</v>
      </c>
      <c r="B296" t="s">
        <v>277</v>
      </c>
      <c r="C296">
        <v>18.811815379556499</v>
      </c>
      <c r="D296">
        <v>49.042336413670903</v>
      </c>
      <c r="E296">
        <v>16.2975771977218</v>
      </c>
      <c r="F296">
        <v>907.10532461134903</v>
      </c>
      <c r="G296">
        <v>140.08964749273099</v>
      </c>
      <c r="H296">
        <v>96</v>
      </c>
      <c r="I296">
        <v>16.078967496922601</v>
      </c>
      <c r="J296">
        <v>0</v>
      </c>
      <c r="K296">
        <v>65.529337355867597</v>
      </c>
      <c r="L296">
        <v>38.904613520578998</v>
      </c>
      <c r="M296">
        <v>85.770374170616293</v>
      </c>
      <c r="N296" t="s">
        <v>235</v>
      </c>
      <c r="O296" t="s">
        <v>254</v>
      </c>
      <c r="P296">
        <v>1</v>
      </c>
      <c r="Q296">
        <v>0.16748924475961</v>
      </c>
      <c r="R296">
        <v>-9.4706626441323891</v>
      </c>
      <c r="S296" t="s">
        <v>2</v>
      </c>
    </row>
    <row r="297" spans="1:19">
      <c r="A297" s="11">
        <v>44927.204861111109</v>
      </c>
      <c r="B297" t="s">
        <v>272</v>
      </c>
      <c r="C297">
        <v>30.6672978016441</v>
      </c>
      <c r="D297">
        <v>78.696169159939302</v>
      </c>
      <c r="E297">
        <v>7.8336067173758996</v>
      </c>
      <c r="F297">
        <v>985.795313108296</v>
      </c>
      <c r="G297">
        <v>89.892878222355193</v>
      </c>
      <c r="H297">
        <v>68</v>
      </c>
      <c r="I297">
        <v>16.118829376048701</v>
      </c>
      <c r="J297">
        <v>0</v>
      </c>
      <c r="K297">
        <v>61.0653252394481</v>
      </c>
      <c r="L297">
        <v>39.358867866714697</v>
      </c>
      <c r="M297">
        <v>85.041405084646101</v>
      </c>
      <c r="N297" t="s">
        <v>232</v>
      </c>
      <c r="O297" t="s">
        <v>254</v>
      </c>
      <c r="P297">
        <v>1</v>
      </c>
      <c r="Q297">
        <v>0.23704160847130501</v>
      </c>
      <c r="R297">
        <v>-13.9346747605519</v>
      </c>
      <c r="S297" t="s">
        <v>2</v>
      </c>
    </row>
    <row r="298" spans="1:19">
      <c r="A298" s="11">
        <v>44927.205555555556</v>
      </c>
      <c r="B298" t="s">
        <v>274</v>
      </c>
      <c r="C298">
        <v>38.099806592958302</v>
      </c>
      <c r="D298">
        <v>72.446227763972601</v>
      </c>
      <c r="E298">
        <v>35.4366166282432</v>
      </c>
      <c r="F298">
        <v>462.20241445274002</v>
      </c>
      <c r="G298">
        <v>190.05643217552799</v>
      </c>
      <c r="H298">
        <v>66</v>
      </c>
      <c r="I298">
        <v>16.146545602999499</v>
      </c>
      <c r="J298">
        <v>1</v>
      </c>
      <c r="K298">
        <v>81.926068601161504</v>
      </c>
      <c r="L298">
        <v>18.767436457760699</v>
      </c>
      <c r="M298">
        <v>91.823904769897993</v>
      </c>
      <c r="N298" t="s">
        <v>233</v>
      </c>
      <c r="O298" t="s">
        <v>254</v>
      </c>
      <c r="P298">
        <v>0</v>
      </c>
      <c r="Q298">
        <v>0.244644630348477</v>
      </c>
      <c r="R298">
        <v>6.9260686011615</v>
      </c>
      <c r="S298" t="s">
        <v>4</v>
      </c>
    </row>
    <row r="299" spans="1:19">
      <c r="A299" s="11">
        <v>44927.206250000003</v>
      </c>
      <c r="B299" t="s">
        <v>340</v>
      </c>
      <c r="C299">
        <v>21.474630824905301</v>
      </c>
      <c r="D299">
        <v>41.544246742589102</v>
      </c>
      <c r="E299">
        <v>26.9677208003448</v>
      </c>
      <c r="F299">
        <v>836.75344758277799</v>
      </c>
      <c r="G299">
        <v>400.27225907130401</v>
      </c>
      <c r="H299">
        <v>21</v>
      </c>
      <c r="I299">
        <v>16.203214075527502</v>
      </c>
      <c r="J299">
        <v>0</v>
      </c>
      <c r="K299">
        <v>99.141414986836594</v>
      </c>
      <c r="L299">
        <v>60.315884378490701</v>
      </c>
      <c r="M299">
        <v>98.932238959049698</v>
      </c>
      <c r="N299" t="s">
        <v>235</v>
      </c>
      <c r="O299" t="s">
        <v>254</v>
      </c>
      <c r="P299">
        <v>0</v>
      </c>
      <c r="Q299">
        <v>0.77158162264416597</v>
      </c>
      <c r="R299">
        <v>24.141414986836601</v>
      </c>
      <c r="S299" t="s">
        <v>3</v>
      </c>
    </row>
    <row r="300" spans="1:19">
      <c r="A300" s="11">
        <v>44927.206944444442</v>
      </c>
      <c r="B300" t="s">
        <v>302</v>
      </c>
      <c r="C300">
        <v>33.686714274570001</v>
      </c>
      <c r="D300">
        <v>22.729192488336501</v>
      </c>
      <c r="E300">
        <v>42.7292884404741</v>
      </c>
      <c r="F300">
        <v>473.45835850490698</v>
      </c>
      <c r="G300">
        <v>165.79570944647801</v>
      </c>
      <c r="H300">
        <v>59</v>
      </c>
      <c r="I300">
        <v>16.229702297035701</v>
      </c>
      <c r="J300">
        <v>0</v>
      </c>
      <c r="K300">
        <v>58.330589673196002</v>
      </c>
      <c r="L300">
        <v>45.357214452618202</v>
      </c>
      <c r="M300">
        <v>97.002838061519796</v>
      </c>
      <c r="N300" t="s">
        <v>232</v>
      </c>
      <c r="O300" t="s">
        <v>254</v>
      </c>
      <c r="P300">
        <v>1</v>
      </c>
      <c r="Q300">
        <v>0.27507969994975801</v>
      </c>
      <c r="R300">
        <v>-16.669410326804002</v>
      </c>
      <c r="S300" t="s">
        <v>2</v>
      </c>
    </row>
    <row r="301" spans="1:19">
      <c r="A301" s="11">
        <v>44927.207638888889</v>
      </c>
      <c r="B301" t="s">
        <v>274</v>
      </c>
      <c r="C301">
        <v>17.560423949813</v>
      </c>
      <c r="D301">
        <v>70.737578006901103</v>
      </c>
      <c r="E301">
        <v>4.0579624562357504</v>
      </c>
      <c r="F301">
        <v>508.86891002887501</v>
      </c>
      <c r="G301">
        <v>108.841640151164</v>
      </c>
      <c r="H301">
        <v>21</v>
      </c>
      <c r="I301">
        <v>16.327503945897099</v>
      </c>
      <c r="J301">
        <v>0</v>
      </c>
      <c r="K301">
        <v>61.609442970967699</v>
      </c>
      <c r="L301">
        <v>56.757319946364298</v>
      </c>
      <c r="M301">
        <v>87.608724329931803</v>
      </c>
      <c r="N301" t="s">
        <v>232</v>
      </c>
      <c r="O301" t="s">
        <v>254</v>
      </c>
      <c r="P301">
        <v>1</v>
      </c>
      <c r="Q301">
        <v>0.77750018789985997</v>
      </c>
      <c r="R301">
        <v>-13.390557029032299</v>
      </c>
      <c r="S301" t="s">
        <v>2</v>
      </c>
    </row>
    <row r="302" spans="1:19">
      <c r="A302" s="11">
        <v>44927.208333333336</v>
      </c>
      <c r="B302" t="s">
        <v>334</v>
      </c>
      <c r="C302">
        <v>16.550451635058199</v>
      </c>
      <c r="D302">
        <v>74.674058618880295</v>
      </c>
      <c r="E302">
        <v>42.184620171903298</v>
      </c>
      <c r="F302">
        <v>846.999454235342</v>
      </c>
      <c r="G302">
        <v>148.56016930801701</v>
      </c>
      <c r="H302">
        <v>91</v>
      </c>
      <c r="I302">
        <v>16.414103407694199</v>
      </c>
      <c r="J302">
        <v>0</v>
      </c>
      <c r="K302">
        <v>64.518706582411298</v>
      </c>
      <c r="L302">
        <v>61.491480282616997</v>
      </c>
      <c r="M302">
        <v>97.010653485213794</v>
      </c>
      <c r="N302" t="s">
        <v>232</v>
      </c>
      <c r="O302" t="s">
        <v>254</v>
      </c>
      <c r="P302">
        <v>1</v>
      </c>
      <c r="Q302">
        <v>0.18037476272191399</v>
      </c>
      <c r="R302">
        <v>-10.4812934175887</v>
      </c>
      <c r="S302" t="s">
        <v>2</v>
      </c>
    </row>
    <row r="303" spans="1:19">
      <c r="A303" s="11">
        <v>44927.209027777775</v>
      </c>
      <c r="B303" t="s">
        <v>343</v>
      </c>
      <c r="C303">
        <v>30.940638947044398</v>
      </c>
      <c r="D303">
        <v>69.237643605142196</v>
      </c>
      <c r="E303">
        <v>14.6647326604411</v>
      </c>
      <c r="F303">
        <v>259.63009379776003</v>
      </c>
      <c r="G303">
        <v>355.53781040256803</v>
      </c>
      <c r="H303">
        <v>57</v>
      </c>
      <c r="I303">
        <v>16.512531440608601</v>
      </c>
      <c r="J303">
        <v>0</v>
      </c>
      <c r="K303">
        <v>96.878552545338707</v>
      </c>
      <c r="L303">
        <v>19.133616444029201</v>
      </c>
      <c r="M303">
        <v>88.684862768873302</v>
      </c>
      <c r="N303" t="s">
        <v>231</v>
      </c>
      <c r="O303" t="s">
        <v>254</v>
      </c>
      <c r="P303">
        <v>0</v>
      </c>
      <c r="Q303">
        <v>0.28969353404576498</v>
      </c>
      <c r="R303">
        <v>21.8785525453387</v>
      </c>
      <c r="S303" t="s">
        <v>3</v>
      </c>
    </row>
    <row r="304" spans="1:19">
      <c r="A304" s="11">
        <v>44927.209722222222</v>
      </c>
      <c r="B304" t="s">
        <v>298</v>
      </c>
      <c r="C304">
        <v>31.219053648303198</v>
      </c>
      <c r="D304">
        <v>27.6769964551859</v>
      </c>
      <c r="E304">
        <v>32.742783358409099</v>
      </c>
      <c r="F304">
        <v>298.27984101557701</v>
      </c>
      <c r="G304">
        <v>326.276625512083</v>
      </c>
      <c r="H304">
        <v>59</v>
      </c>
      <c r="I304">
        <v>16.595230112890501</v>
      </c>
      <c r="J304">
        <v>0</v>
      </c>
      <c r="K304">
        <v>81.291079278785404</v>
      </c>
      <c r="L304">
        <v>92.029131710569303</v>
      </c>
      <c r="M304">
        <v>82.076787414318503</v>
      </c>
      <c r="N304" t="s">
        <v>233</v>
      </c>
      <c r="O304" t="s">
        <v>254</v>
      </c>
      <c r="P304">
        <v>0</v>
      </c>
      <c r="Q304">
        <v>0.28127508665916101</v>
      </c>
      <c r="R304">
        <v>6.2910792787853902</v>
      </c>
      <c r="S304" t="s">
        <v>4</v>
      </c>
    </row>
    <row r="305" spans="1:19">
      <c r="A305" s="11">
        <v>44927.210416666669</v>
      </c>
      <c r="B305" t="s">
        <v>337</v>
      </c>
      <c r="C305">
        <v>34.1228970449462</v>
      </c>
      <c r="D305">
        <v>79.874908064737298</v>
      </c>
      <c r="E305">
        <v>2.0064394539127899</v>
      </c>
      <c r="F305">
        <v>383.25541635623398</v>
      </c>
      <c r="G305">
        <v>359.74174878339602</v>
      </c>
      <c r="H305">
        <v>28</v>
      </c>
      <c r="I305">
        <v>16.690829985578599</v>
      </c>
      <c r="J305">
        <v>0</v>
      </c>
      <c r="K305">
        <v>60.633413382358</v>
      </c>
      <c r="L305">
        <v>83.009440614351803</v>
      </c>
      <c r="M305">
        <v>83.569410475714307</v>
      </c>
      <c r="N305" t="s">
        <v>235</v>
      </c>
      <c r="O305" t="s">
        <v>254</v>
      </c>
      <c r="P305">
        <v>1</v>
      </c>
      <c r="Q305">
        <v>0.59610107091352005</v>
      </c>
      <c r="R305">
        <v>-14.366586617642</v>
      </c>
      <c r="S305" t="s">
        <v>2</v>
      </c>
    </row>
    <row r="306" spans="1:19">
      <c r="A306" s="11">
        <v>44927.211111111108</v>
      </c>
      <c r="B306" t="s">
        <v>343</v>
      </c>
      <c r="C306">
        <v>36.782740011679799</v>
      </c>
      <c r="D306">
        <v>35.515053293166403</v>
      </c>
      <c r="E306">
        <v>30.479064815179999</v>
      </c>
      <c r="F306">
        <v>809.36112925005204</v>
      </c>
      <c r="G306">
        <v>194.881155206172</v>
      </c>
      <c r="H306">
        <v>62</v>
      </c>
      <c r="I306">
        <v>16.733959456084001</v>
      </c>
      <c r="J306">
        <v>0</v>
      </c>
      <c r="K306">
        <v>90.199453382307794</v>
      </c>
      <c r="L306">
        <v>82.840445364911702</v>
      </c>
      <c r="M306">
        <v>84.616720698710793</v>
      </c>
      <c r="N306" t="s">
        <v>233</v>
      </c>
      <c r="O306" t="s">
        <v>254</v>
      </c>
      <c r="P306">
        <v>0</v>
      </c>
      <c r="Q306">
        <v>0.26990257187232197</v>
      </c>
      <c r="R306">
        <v>15.1994533823078</v>
      </c>
      <c r="S306" t="s">
        <v>3</v>
      </c>
    </row>
    <row r="307" spans="1:19">
      <c r="A307" s="11">
        <v>44927.211805555555</v>
      </c>
      <c r="B307" t="s">
        <v>307</v>
      </c>
      <c r="C307">
        <v>44.275562383876</v>
      </c>
      <c r="D307">
        <v>63.452294768502199</v>
      </c>
      <c r="E307">
        <v>35.863584459366798</v>
      </c>
      <c r="F307">
        <v>435.38639443127403</v>
      </c>
      <c r="G307">
        <v>455.38525711997198</v>
      </c>
      <c r="H307">
        <v>44</v>
      </c>
      <c r="I307">
        <v>16.788770913092399</v>
      </c>
      <c r="J307">
        <v>0</v>
      </c>
      <c r="K307">
        <v>96.143634806036303</v>
      </c>
      <c r="L307">
        <v>53.1653787616589</v>
      </c>
      <c r="M307">
        <v>97.436772491743</v>
      </c>
      <c r="N307" t="s">
        <v>233</v>
      </c>
      <c r="O307" t="s">
        <v>254</v>
      </c>
      <c r="P307">
        <v>0</v>
      </c>
      <c r="Q307">
        <v>0.38156297529755401</v>
      </c>
      <c r="R307">
        <v>21.1436348060363</v>
      </c>
      <c r="S307" t="s">
        <v>3</v>
      </c>
    </row>
    <row r="308" spans="1:19">
      <c r="A308" s="11">
        <v>44927.212500000001</v>
      </c>
      <c r="B308" t="s">
        <v>256</v>
      </c>
      <c r="C308">
        <v>30.489010449035899</v>
      </c>
      <c r="D308">
        <v>74.482092580143302</v>
      </c>
      <c r="E308">
        <v>18.437510725281001</v>
      </c>
      <c r="F308">
        <v>422.351387452685</v>
      </c>
      <c r="G308">
        <v>253.296660797665</v>
      </c>
      <c r="H308">
        <v>36</v>
      </c>
      <c r="I308">
        <v>16.820352358801902</v>
      </c>
      <c r="J308">
        <v>0</v>
      </c>
      <c r="K308">
        <v>70.172109717634797</v>
      </c>
      <c r="L308">
        <v>82.005385426005404</v>
      </c>
      <c r="M308">
        <v>98.600694105023706</v>
      </c>
      <c r="N308" t="s">
        <v>234</v>
      </c>
      <c r="O308" t="s">
        <v>254</v>
      </c>
      <c r="P308">
        <v>1</v>
      </c>
      <c r="Q308">
        <v>0.46723200996671999</v>
      </c>
      <c r="R308">
        <v>-4.8278902823652299</v>
      </c>
      <c r="S308" t="s">
        <v>4</v>
      </c>
    </row>
    <row r="309" spans="1:19">
      <c r="A309" s="11">
        <v>44927.213194444441</v>
      </c>
      <c r="B309" t="s">
        <v>253</v>
      </c>
      <c r="C309">
        <v>24.688694188237399</v>
      </c>
      <c r="D309">
        <v>34.141226859842597</v>
      </c>
      <c r="E309">
        <v>10.770535263107</v>
      </c>
      <c r="F309">
        <v>998.93471072971795</v>
      </c>
      <c r="G309">
        <v>281.17086436712498</v>
      </c>
      <c r="H309">
        <v>76</v>
      </c>
      <c r="I309">
        <v>16.887574904536098</v>
      </c>
      <c r="J309">
        <v>0</v>
      </c>
      <c r="K309">
        <v>58.6408444656835</v>
      </c>
      <c r="L309">
        <v>62.748498166964701</v>
      </c>
      <c r="M309">
        <v>84.315061574761899</v>
      </c>
      <c r="N309" t="s">
        <v>233</v>
      </c>
      <c r="O309" t="s">
        <v>254</v>
      </c>
      <c r="P309">
        <v>1</v>
      </c>
      <c r="Q309">
        <v>0.22220493295442201</v>
      </c>
      <c r="R309">
        <v>-16.3591555343165</v>
      </c>
      <c r="S309" t="s">
        <v>2</v>
      </c>
    </row>
    <row r="310" spans="1:19">
      <c r="A310" s="11">
        <v>44927.213888888888</v>
      </c>
      <c r="B310" t="s">
        <v>291</v>
      </c>
      <c r="C310">
        <v>38.8555858430611</v>
      </c>
      <c r="D310">
        <v>74.495513280623996</v>
      </c>
      <c r="E310">
        <v>26.8815338301773</v>
      </c>
      <c r="F310">
        <v>445.425528789532</v>
      </c>
      <c r="G310">
        <v>476.96358920095702</v>
      </c>
      <c r="H310">
        <v>86</v>
      </c>
      <c r="I310">
        <v>16.9685156317002</v>
      </c>
      <c r="J310">
        <v>0</v>
      </c>
      <c r="K310">
        <v>65.495827774366902</v>
      </c>
      <c r="L310">
        <v>45.055491485798598</v>
      </c>
      <c r="M310">
        <v>87.657997402731993</v>
      </c>
      <c r="N310" t="s">
        <v>234</v>
      </c>
      <c r="O310" t="s">
        <v>254</v>
      </c>
      <c r="P310">
        <v>1</v>
      </c>
      <c r="Q310">
        <v>0.19730832129883999</v>
      </c>
      <c r="R310">
        <v>-9.5041722256331003</v>
      </c>
      <c r="S310" t="s">
        <v>2</v>
      </c>
    </row>
    <row r="311" spans="1:19">
      <c r="A311" s="11">
        <v>44927.214583333334</v>
      </c>
      <c r="B311" t="s">
        <v>347</v>
      </c>
      <c r="C311">
        <v>23.124967537862201</v>
      </c>
      <c r="D311">
        <v>38.568894751692</v>
      </c>
      <c r="E311">
        <v>41.659540221782301</v>
      </c>
      <c r="F311">
        <v>322.99348268402798</v>
      </c>
      <c r="G311">
        <v>490.67477057523899</v>
      </c>
      <c r="H311">
        <v>60</v>
      </c>
      <c r="I311">
        <v>17.023402427015402</v>
      </c>
      <c r="J311">
        <v>0</v>
      </c>
      <c r="K311">
        <v>60.855737630423398</v>
      </c>
      <c r="L311">
        <v>75.246058918593306</v>
      </c>
      <c r="M311">
        <v>98.649421970110595</v>
      </c>
      <c r="N311" t="s">
        <v>232</v>
      </c>
      <c r="O311" t="s">
        <v>254</v>
      </c>
      <c r="P311">
        <v>1</v>
      </c>
      <c r="Q311">
        <v>0.28372337378359003</v>
      </c>
      <c r="R311">
        <v>-14.1442623695766</v>
      </c>
      <c r="S311" t="s">
        <v>2</v>
      </c>
    </row>
    <row r="312" spans="1:19">
      <c r="A312" s="11">
        <v>44927.215277777781</v>
      </c>
      <c r="B312" t="s">
        <v>348</v>
      </c>
      <c r="C312">
        <v>28.169142621169101</v>
      </c>
      <c r="D312">
        <v>78.584793343043401</v>
      </c>
      <c r="E312">
        <v>16.177367914832502</v>
      </c>
      <c r="F312">
        <v>660.89231038084904</v>
      </c>
      <c r="G312">
        <v>347.69422666244799</v>
      </c>
      <c r="H312">
        <v>28</v>
      </c>
      <c r="I312">
        <v>17.060075982490801</v>
      </c>
      <c r="J312">
        <v>0</v>
      </c>
      <c r="K312">
        <v>60.071350889308803</v>
      </c>
      <c r="L312">
        <v>59.994320530502002</v>
      </c>
      <c r="M312">
        <v>96.096725228065296</v>
      </c>
      <c r="N312" t="s">
        <v>232</v>
      </c>
      <c r="O312" t="s">
        <v>254</v>
      </c>
      <c r="P312">
        <v>1</v>
      </c>
      <c r="Q312">
        <v>0.60928842794609905</v>
      </c>
      <c r="R312">
        <v>-14.9286491106912</v>
      </c>
      <c r="S312" t="s">
        <v>2</v>
      </c>
    </row>
    <row r="313" spans="1:19">
      <c r="A313" s="11">
        <v>44927.21597222222</v>
      </c>
      <c r="B313" t="s">
        <v>318</v>
      </c>
      <c r="C313">
        <v>17.353691440268001</v>
      </c>
      <c r="D313">
        <v>36.8756012228285</v>
      </c>
      <c r="E313">
        <v>12.623464876064</v>
      </c>
      <c r="F313">
        <v>821.69195675950095</v>
      </c>
      <c r="G313">
        <v>475.16593665910602</v>
      </c>
      <c r="H313">
        <v>52</v>
      </c>
      <c r="I313">
        <v>17.115766479943201</v>
      </c>
      <c r="J313">
        <v>0</v>
      </c>
      <c r="K313">
        <v>58.5394368743125</v>
      </c>
      <c r="L313">
        <v>0.20136378413588801</v>
      </c>
      <c r="M313">
        <v>88.4139084978965</v>
      </c>
      <c r="N313" t="s">
        <v>235</v>
      </c>
      <c r="O313" t="s">
        <v>254</v>
      </c>
      <c r="P313">
        <v>1</v>
      </c>
      <c r="Q313">
        <v>0.32914935538352302</v>
      </c>
      <c r="R313">
        <v>-16.4605631256875</v>
      </c>
      <c r="S313" t="s">
        <v>2</v>
      </c>
    </row>
    <row r="314" spans="1:19">
      <c r="A314" s="11">
        <v>44927.216666666667</v>
      </c>
      <c r="B314" t="s">
        <v>301</v>
      </c>
      <c r="C314">
        <v>15.7605223024637</v>
      </c>
      <c r="D314">
        <v>77.206149485470107</v>
      </c>
      <c r="E314">
        <v>13.946765431884399</v>
      </c>
      <c r="F314">
        <v>162.64705035084299</v>
      </c>
      <c r="G314">
        <v>293.678323853199</v>
      </c>
      <c r="H314">
        <v>44</v>
      </c>
      <c r="I314">
        <v>17.131427049730299</v>
      </c>
      <c r="J314">
        <v>0</v>
      </c>
      <c r="K314">
        <v>93.802391023040997</v>
      </c>
      <c r="L314">
        <v>99.700279515450802</v>
      </c>
      <c r="M314">
        <v>88.599880581331902</v>
      </c>
      <c r="N314" t="s">
        <v>233</v>
      </c>
      <c r="O314" t="s">
        <v>254</v>
      </c>
      <c r="P314">
        <v>0</v>
      </c>
      <c r="Q314">
        <v>0.38935061476659699</v>
      </c>
      <c r="R314">
        <v>18.802391023041</v>
      </c>
      <c r="S314" t="s">
        <v>3</v>
      </c>
    </row>
    <row r="315" spans="1:19">
      <c r="A315" s="11">
        <v>44927.217361111114</v>
      </c>
      <c r="B315" t="s">
        <v>285</v>
      </c>
      <c r="C315">
        <v>43.879452440337801</v>
      </c>
      <c r="D315">
        <v>23.2126790535605</v>
      </c>
      <c r="E315">
        <v>47.456607645833202</v>
      </c>
      <c r="F315">
        <v>657.003008024628</v>
      </c>
      <c r="G315">
        <v>188.277325505047</v>
      </c>
      <c r="H315">
        <v>24</v>
      </c>
      <c r="I315">
        <v>17.206327800394099</v>
      </c>
      <c r="J315">
        <v>0</v>
      </c>
      <c r="K315">
        <v>54.294401022875498</v>
      </c>
      <c r="L315">
        <v>42.985101370680198</v>
      </c>
      <c r="M315">
        <v>96.693574641055903</v>
      </c>
      <c r="N315" t="s">
        <v>234</v>
      </c>
      <c r="O315" t="s">
        <v>254</v>
      </c>
      <c r="P315">
        <v>1</v>
      </c>
      <c r="Q315">
        <v>0.71693032501642195</v>
      </c>
      <c r="R315">
        <v>-20.705598977124499</v>
      </c>
      <c r="S315" t="s">
        <v>2</v>
      </c>
    </row>
    <row r="316" spans="1:19">
      <c r="A316" s="11">
        <v>44927.218055555553</v>
      </c>
      <c r="B316" t="s">
        <v>317</v>
      </c>
      <c r="C316">
        <v>40.079403615366203</v>
      </c>
      <c r="D316">
        <v>62.556320700188799</v>
      </c>
      <c r="E316">
        <v>17.963845788227999</v>
      </c>
      <c r="F316">
        <v>132.16191029220201</v>
      </c>
      <c r="G316">
        <v>191.79178518494399</v>
      </c>
      <c r="H316">
        <v>25</v>
      </c>
      <c r="I316">
        <v>17.256972427824799</v>
      </c>
      <c r="J316">
        <v>0</v>
      </c>
      <c r="K316">
        <v>70.667476477177203</v>
      </c>
      <c r="L316">
        <v>57.172797493264298</v>
      </c>
      <c r="M316">
        <v>80.557537116127506</v>
      </c>
      <c r="N316" t="s">
        <v>234</v>
      </c>
      <c r="O316" t="s">
        <v>254</v>
      </c>
      <c r="P316">
        <v>1</v>
      </c>
      <c r="Q316">
        <v>0.69027889711299295</v>
      </c>
      <c r="R316">
        <v>-4.3325235228227497</v>
      </c>
      <c r="S316" t="s">
        <v>4</v>
      </c>
    </row>
    <row r="317" spans="1:19">
      <c r="A317" s="11">
        <v>44927.21875</v>
      </c>
      <c r="B317" t="s">
        <v>308</v>
      </c>
      <c r="C317">
        <v>35.879226182810903</v>
      </c>
      <c r="D317">
        <v>51.926668030220199</v>
      </c>
      <c r="E317">
        <v>0.18021199441435901</v>
      </c>
      <c r="F317">
        <v>573.69911588156594</v>
      </c>
      <c r="G317">
        <v>301.523265447055</v>
      </c>
      <c r="H317">
        <v>78</v>
      </c>
      <c r="I317">
        <v>17.347813507494301</v>
      </c>
      <c r="J317">
        <v>0</v>
      </c>
      <c r="K317">
        <v>50.736753320907297</v>
      </c>
      <c r="L317">
        <v>40.593589202805397</v>
      </c>
      <c r="M317">
        <v>97.682897961318403</v>
      </c>
      <c r="N317" t="s">
        <v>232</v>
      </c>
      <c r="O317" t="s">
        <v>254</v>
      </c>
      <c r="P317">
        <v>1</v>
      </c>
      <c r="Q317">
        <v>0.22240786548069699</v>
      </c>
      <c r="R317">
        <v>-24.263246679092699</v>
      </c>
      <c r="S317" t="s">
        <v>2</v>
      </c>
    </row>
    <row r="318" spans="1:19">
      <c r="A318" s="11">
        <v>44927.219444444447</v>
      </c>
      <c r="B318" t="s">
        <v>259</v>
      </c>
      <c r="C318">
        <v>27.268588332428099</v>
      </c>
      <c r="D318">
        <v>48.672624627363803</v>
      </c>
      <c r="E318">
        <v>39.084060397980998</v>
      </c>
      <c r="F318">
        <v>331.29240738202799</v>
      </c>
      <c r="G318">
        <v>322.26625429483897</v>
      </c>
      <c r="H318">
        <v>80</v>
      </c>
      <c r="I318">
        <v>17.4409060353283</v>
      </c>
      <c r="J318">
        <v>0</v>
      </c>
      <c r="K318">
        <v>64.669764992536003</v>
      </c>
      <c r="L318">
        <v>10.030239088104301</v>
      </c>
      <c r="M318">
        <v>81.6979400005402</v>
      </c>
      <c r="N318" t="s">
        <v>231</v>
      </c>
      <c r="O318" t="s">
        <v>254</v>
      </c>
      <c r="P318">
        <v>1</v>
      </c>
      <c r="Q318">
        <v>0.21801132544160401</v>
      </c>
      <c r="R318">
        <v>-10.330235007463999</v>
      </c>
      <c r="S318" t="s">
        <v>2</v>
      </c>
    </row>
    <row r="319" spans="1:19">
      <c r="A319" s="11">
        <v>44927.220138888886</v>
      </c>
      <c r="B319" t="s">
        <v>292</v>
      </c>
      <c r="C319">
        <v>20.1988296021254</v>
      </c>
      <c r="D319">
        <v>33.409658855350401</v>
      </c>
      <c r="E319">
        <v>34.9637397667695</v>
      </c>
      <c r="F319">
        <v>375.97752790586702</v>
      </c>
      <c r="G319">
        <v>247.82768146388699</v>
      </c>
      <c r="H319">
        <v>94</v>
      </c>
      <c r="I319">
        <v>17.4622014682611</v>
      </c>
      <c r="J319">
        <v>0</v>
      </c>
      <c r="K319">
        <v>85.346758220720602</v>
      </c>
      <c r="L319">
        <v>83.401002108054797</v>
      </c>
      <c r="M319">
        <v>97.127211033329203</v>
      </c>
      <c r="N319" t="s">
        <v>234</v>
      </c>
      <c r="O319" t="s">
        <v>254</v>
      </c>
      <c r="P319">
        <v>0</v>
      </c>
      <c r="Q319">
        <v>0.18576810072618199</v>
      </c>
      <c r="R319">
        <v>10.3467582207206</v>
      </c>
      <c r="S319" t="s">
        <v>3</v>
      </c>
    </row>
    <row r="320" spans="1:19">
      <c r="A320" s="11">
        <v>44927.220833333333</v>
      </c>
      <c r="B320" t="s">
        <v>261</v>
      </c>
      <c r="C320">
        <v>19.693111280132602</v>
      </c>
      <c r="D320">
        <v>62.335747386589503</v>
      </c>
      <c r="E320">
        <v>6.4284132301484398</v>
      </c>
      <c r="F320">
        <v>520.38636758414395</v>
      </c>
      <c r="G320">
        <v>447.69716758033002</v>
      </c>
      <c r="H320">
        <v>50</v>
      </c>
      <c r="I320">
        <v>17.561851457119701</v>
      </c>
      <c r="J320">
        <v>0</v>
      </c>
      <c r="K320">
        <v>60.141787843202003</v>
      </c>
      <c r="L320">
        <v>68.255534353450003</v>
      </c>
      <c r="M320">
        <v>81.217245522828406</v>
      </c>
      <c r="N320" t="s">
        <v>231</v>
      </c>
      <c r="O320" t="s">
        <v>254</v>
      </c>
      <c r="P320">
        <v>1</v>
      </c>
      <c r="Q320">
        <v>0.35123702914239502</v>
      </c>
      <c r="R320">
        <v>-14.858212156798</v>
      </c>
      <c r="S320" t="s">
        <v>2</v>
      </c>
    </row>
    <row r="321" spans="1:19">
      <c r="A321" s="11">
        <v>44927.22152777778</v>
      </c>
      <c r="B321" t="s">
        <v>314</v>
      </c>
      <c r="C321">
        <v>22.507286944937899</v>
      </c>
      <c r="D321">
        <v>31.4485694867784</v>
      </c>
      <c r="E321">
        <v>49.245212456745598</v>
      </c>
      <c r="F321">
        <v>934.39671467102801</v>
      </c>
      <c r="G321">
        <v>242.013253421098</v>
      </c>
      <c r="H321">
        <v>63</v>
      </c>
      <c r="I321">
        <v>17.659135483427001</v>
      </c>
      <c r="J321">
        <v>0</v>
      </c>
      <c r="K321">
        <v>99.936482486040504</v>
      </c>
      <c r="L321">
        <v>82.851584376931896</v>
      </c>
      <c r="M321">
        <v>98.413008107514997</v>
      </c>
      <c r="N321" t="s">
        <v>235</v>
      </c>
      <c r="O321" t="s">
        <v>254</v>
      </c>
      <c r="P321">
        <v>0</v>
      </c>
      <c r="Q321">
        <v>0.28030373783217399</v>
      </c>
      <c r="R321">
        <v>24.9364824860405</v>
      </c>
      <c r="S321" t="s">
        <v>3</v>
      </c>
    </row>
    <row r="322" spans="1:19">
      <c r="A322" s="11">
        <v>44927.222222222219</v>
      </c>
      <c r="B322" t="s">
        <v>340</v>
      </c>
      <c r="C322">
        <v>31.4767999411836</v>
      </c>
      <c r="D322">
        <v>53.170507759086099</v>
      </c>
      <c r="E322">
        <v>30.403114265255599</v>
      </c>
      <c r="F322">
        <v>739.60057592908902</v>
      </c>
      <c r="G322">
        <v>173.04064114895101</v>
      </c>
      <c r="H322">
        <v>74</v>
      </c>
      <c r="I322">
        <v>17.725577310619901</v>
      </c>
      <c r="J322">
        <v>0</v>
      </c>
      <c r="K322">
        <v>52.414962107684197</v>
      </c>
      <c r="L322">
        <v>48.394614051421001</v>
      </c>
      <c r="M322">
        <v>80.162469273221603</v>
      </c>
      <c r="N322" t="s">
        <v>232</v>
      </c>
      <c r="O322" t="s">
        <v>254</v>
      </c>
      <c r="P322">
        <v>1</v>
      </c>
      <c r="Q322">
        <v>0.23953482852189101</v>
      </c>
      <c r="R322">
        <v>-22.5850378923158</v>
      </c>
      <c r="S322" t="s">
        <v>2</v>
      </c>
    </row>
    <row r="323" spans="1:19">
      <c r="A323" s="11">
        <v>44927.222916666666</v>
      </c>
      <c r="B323" t="s">
        <v>286</v>
      </c>
      <c r="C323">
        <v>36.4378776810019</v>
      </c>
      <c r="D323">
        <v>35.194721782415002</v>
      </c>
      <c r="E323">
        <v>25.038974547030101</v>
      </c>
      <c r="F323">
        <v>943.16103665604703</v>
      </c>
      <c r="G323">
        <v>53.591845254592897</v>
      </c>
      <c r="H323">
        <v>98</v>
      </c>
      <c r="I323">
        <v>17.809867601145498</v>
      </c>
      <c r="J323">
        <v>0</v>
      </c>
      <c r="K323">
        <v>56.824183390105503</v>
      </c>
      <c r="L323">
        <v>79.170715984511006</v>
      </c>
      <c r="M323">
        <v>98.333585372725196</v>
      </c>
      <c r="N323" t="s">
        <v>231</v>
      </c>
      <c r="O323" t="s">
        <v>254</v>
      </c>
      <c r="P323">
        <v>1</v>
      </c>
      <c r="Q323">
        <v>0.181733342868832</v>
      </c>
      <c r="R323">
        <v>-18.1758166098945</v>
      </c>
      <c r="S323" t="s">
        <v>2</v>
      </c>
    </row>
    <row r="324" spans="1:19">
      <c r="A324" s="11">
        <v>44927.223611111112</v>
      </c>
      <c r="B324" t="s">
        <v>313</v>
      </c>
      <c r="C324">
        <v>34.805921301531903</v>
      </c>
      <c r="D324">
        <v>77.337282786881403</v>
      </c>
      <c r="E324">
        <v>19.1109633811446</v>
      </c>
      <c r="F324">
        <v>693.97390410281002</v>
      </c>
      <c r="G324">
        <v>486.75617517093701</v>
      </c>
      <c r="H324">
        <v>39</v>
      </c>
      <c r="I324">
        <v>17.821526929303701</v>
      </c>
      <c r="J324">
        <v>0</v>
      </c>
      <c r="K324">
        <v>89.344048429910202</v>
      </c>
      <c r="L324">
        <v>79.771936100843604</v>
      </c>
      <c r="M324">
        <v>81.180401303505107</v>
      </c>
      <c r="N324" t="s">
        <v>233</v>
      </c>
      <c r="O324" t="s">
        <v>254</v>
      </c>
      <c r="P324">
        <v>0</v>
      </c>
      <c r="Q324">
        <v>0.45696222895650401</v>
      </c>
      <c r="R324">
        <v>14.344048429910201</v>
      </c>
      <c r="S324" t="s">
        <v>3</v>
      </c>
    </row>
    <row r="325" spans="1:19">
      <c r="A325" s="11">
        <v>44927.224305555559</v>
      </c>
      <c r="B325" t="s">
        <v>297</v>
      </c>
      <c r="C325">
        <v>23.398016908378299</v>
      </c>
      <c r="D325">
        <v>21.7178716301392</v>
      </c>
      <c r="E325">
        <v>44.933637778181897</v>
      </c>
      <c r="F325">
        <v>106.396972379074</v>
      </c>
      <c r="G325">
        <v>420.940977414325</v>
      </c>
      <c r="H325">
        <v>28</v>
      </c>
      <c r="I325">
        <v>17.918861627875799</v>
      </c>
      <c r="J325">
        <v>0</v>
      </c>
      <c r="K325">
        <v>98.7999178322398</v>
      </c>
      <c r="L325">
        <v>33.629626720765998</v>
      </c>
      <c r="M325">
        <v>82.377963888365997</v>
      </c>
      <c r="N325" t="s">
        <v>234</v>
      </c>
      <c r="O325" t="s">
        <v>254</v>
      </c>
      <c r="P325">
        <v>0</v>
      </c>
      <c r="Q325">
        <v>0.63995934385270803</v>
      </c>
      <c r="R325">
        <v>23.7999178322398</v>
      </c>
      <c r="S325" t="s">
        <v>3</v>
      </c>
    </row>
    <row r="326" spans="1:19">
      <c r="A326" s="11">
        <v>44927.224999999999</v>
      </c>
      <c r="B326" t="s">
        <v>339</v>
      </c>
      <c r="C326">
        <v>43.645958419895798</v>
      </c>
      <c r="D326">
        <v>31.9836968066742</v>
      </c>
      <c r="E326">
        <v>12.1981740709282</v>
      </c>
      <c r="F326">
        <v>339.02667761291002</v>
      </c>
      <c r="G326">
        <v>327.00181310839798</v>
      </c>
      <c r="H326">
        <v>97</v>
      </c>
      <c r="I326">
        <v>17.969929881259802</v>
      </c>
      <c r="J326">
        <v>0</v>
      </c>
      <c r="K326">
        <v>97.700650308988997</v>
      </c>
      <c r="L326">
        <v>0.40731766833115302</v>
      </c>
      <c r="M326">
        <v>98.295588155218496</v>
      </c>
      <c r="N326" t="s">
        <v>232</v>
      </c>
      <c r="O326" t="s">
        <v>254</v>
      </c>
      <c r="P326">
        <v>0</v>
      </c>
      <c r="Q326">
        <v>0.185257009085153</v>
      </c>
      <c r="R326">
        <v>22.700650308989001</v>
      </c>
      <c r="S326" t="s">
        <v>3</v>
      </c>
    </row>
    <row r="327" spans="1:19">
      <c r="A327" s="11">
        <v>44927.225694444445</v>
      </c>
      <c r="B327" t="s">
        <v>296</v>
      </c>
      <c r="C327">
        <v>37.1369075008731</v>
      </c>
      <c r="D327">
        <v>34.538636383246903</v>
      </c>
      <c r="E327">
        <v>14.288445010995099</v>
      </c>
      <c r="F327">
        <v>915.19531994833699</v>
      </c>
      <c r="G327">
        <v>423.74401425655799</v>
      </c>
      <c r="H327">
        <v>55</v>
      </c>
      <c r="I327">
        <v>18.0618029012773</v>
      </c>
      <c r="J327">
        <v>0</v>
      </c>
      <c r="K327">
        <v>89.911822270694202</v>
      </c>
      <c r="L327">
        <v>85.978743191488206</v>
      </c>
      <c r="M327">
        <v>95.043575277973105</v>
      </c>
      <c r="N327" t="s">
        <v>232</v>
      </c>
      <c r="O327" t="s">
        <v>254</v>
      </c>
      <c r="P327">
        <v>0</v>
      </c>
      <c r="Q327">
        <v>0.32839641638686101</v>
      </c>
      <c r="R327">
        <v>14.9118222706942</v>
      </c>
      <c r="S327" t="s">
        <v>3</v>
      </c>
    </row>
    <row r="328" spans="1:19">
      <c r="A328" s="11">
        <v>44927.226388888892</v>
      </c>
      <c r="B328" t="s">
        <v>296</v>
      </c>
      <c r="C328">
        <v>31.630621575342001</v>
      </c>
      <c r="D328">
        <v>44.844069546069001</v>
      </c>
      <c r="E328">
        <v>6.1205403343283402</v>
      </c>
      <c r="F328">
        <v>679.10096887096995</v>
      </c>
      <c r="G328">
        <v>414.63015361292503</v>
      </c>
      <c r="H328">
        <v>69</v>
      </c>
      <c r="I328">
        <v>18.106464138292001</v>
      </c>
      <c r="J328">
        <v>0</v>
      </c>
      <c r="K328">
        <v>98.649328429453007</v>
      </c>
      <c r="L328">
        <v>18.463324307481301</v>
      </c>
      <c r="M328">
        <v>95.956413396758705</v>
      </c>
      <c r="N328" t="s">
        <v>233</v>
      </c>
      <c r="O328" t="s">
        <v>254</v>
      </c>
      <c r="P328">
        <v>0</v>
      </c>
      <c r="Q328">
        <v>0.26241252374336199</v>
      </c>
      <c r="R328">
        <v>23.649328429453</v>
      </c>
      <c r="S328" t="s">
        <v>3</v>
      </c>
    </row>
    <row r="329" spans="1:19">
      <c r="A329" s="11">
        <v>44927.227083333331</v>
      </c>
      <c r="B329" t="s">
        <v>311</v>
      </c>
      <c r="C329">
        <v>33.351622387030602</v>
      </c>
      <c r="D329">
        <v>33.9638145122032</v>
      </c>
      <c r="E329">
        <v>37.955954779213002</v>
      </c>
      <c r="F329">
        <v>983.48251291324698</v>
      </c>
      <c r="G329">
        <v>469.33285110162097</v>
      </c>
      <c r="H329">
        <v>88</v>
      </c>
      <c r="I329">
        <v>18.187400020388601</v>
      </c>
      <c r="J329">
        <v>1</v>
      </c>
      <c r="K329">
        <v>92.039722466407596</v>
      </c>
      <c r="L329">
        <v>86.8713231124826</v>
      </c>
      <c r="M329">
        <v>88.198251817007403</v>
      </c>
      <c r="N329" t="s">
        <v>234</v>
      </c>
      <c r="O329" t="s">
        <v>254</v>
      </c>
      <c r="P329">
        <v>0</v>
      </c>
      <c r="Q329">
        <v>0.206675000231689</v>
      </c>
      <c r="R329">
        <v>17.0397224664076</v>
      </c>
      <c r="S329" t="s">
        <v>3</v>
      </c>
    </row>
    <row r="330" spans="1:19">
      <c r="A330" s="11">
        <v>44927.227777777778</v>
      </c>
      <c r="B330" t="s">
        <v>345</v>
      </c>
      <c r="C330">
        <v>27.588001872833701</v>
      </c>
      <c r="D330">
        <v>49.480945416127099</v>
      </c>
      <c r="E330">
        <v>29.777464020292701</v>
      </c>
      <c r="F330">
        <v>240.36761729646599</v>
      </c>
      <c r="G330">
        <v>223.73045751216901</v>
      </c>
      <c r="H330">
        <v>33</v>
      </c>
      <c r="I330">
        <v>18.235015147562599</v>
      </c>
      <c r="J330">
        <v>0</v>
      </c>
      <c r="K330">
        <v>52.901239819803699</v>
      </c>
      <c r="L330">
        <v>61.829888607720697</v>
      </c>
      <c r="M330">
        <v>81.523638747839996</v>
      </c>
      <c r="N330" t="s">
        <v>232</v>
      </c>
      <c r="O330" t="s">
        <v>254</v>
      </c>
      <c r="P330">
        <v>1</v>
      </c>
      <c r="Q330">
        <v>0.55257621659280598</v>
      </c>
      <c r="R330">
        <v>-22.098760180196301</v>
      </c>
      <c r="S330" t="s">
        <v>2</v>
      </c>
    </row>
    <row r="331" spans="1:19">
      <c r="A331" s="11">
        <v>44927.228472222225</v>
      </c>
      <c r="B331" t="s">
        <v>341</v>
      </c>
      <c r="C331">
        <v>22.431929685034699</v>
      </c>
      <c r="D331">
        <v>72.347931395512305</v>
      </c>
      <c r="E331">
        <v>30.453308462724902</v>
      </c>
      <c r="F331">
        <v>367.07304979586701</v>
      </c>
      <c r="G331">
        <v>299.68350893867301</v>
      </c>
      <c r="H331">
        <v>45</v>
      </c>
      <c r="I331">
        <v>18.277658742877101</v>
      </c>
      <c r="J331">
        <v>0</v>
      </c>
      <c r="K331">
        <v>92.281705880481297</v>
      </c>
      <c r="L331">
        <v>63.4742516603742</v>
      </c>
      <c r="M331">
        <v>82.8291223887054</v>
      </c>
      <c r="N331" t="s">
        <v>234</v>
      </c>
      <c r="O331" t="s">
        <v>254</v>
      </c>
      <c r="P331">
        <v>0</v>
      </c>
      <c r="Q331">
        <v>0.40617019428615703</v>
      </c>
      <c r="R331">
        <v>17.281705880481301</v>
      </c>
      <c r="S331" t="s">
        <v>3</v>
      </c>
    </row>
    <row r="332" spans="1:19">
      <c r="A332" s="11">
        <v>44927.229166666664</v>
      </c>
      <c r="B332" t="s">
        <v>253</v>
      </c>
      <c r="C332">
        <v>25.679180359537799</v>
      </c>
      <c r="D332">
        <v>62.723805284550203</v>
      </c>
      <c r="E332">
        <v>10.9235215509732</v>
      </c>
      <c r="F332">
        <v>426.130893565333</v>
      </c>
      <c r="G332">
        <v>94.382610674110694</v>
      </c>
      <c r="H332">
        <v>58</v>
      </c>
      <c r="I332">
        <v>18.372868565125</v>
      </c>
      <c r="J332">
        <v>0</v>
      </c>
      <c r="K332">
        <v>74.188996792284598</v>
      </c>
      <c r="L332">
        <v>24.721836925599298</v>
      </c>
      <c r="M332">
        <v>97.550342532034307</v>
      </c>
      <c r="N332" t="s">
        <v>233</v>
      </c>
      <c r="O332" t="s">
        <v>254</v>
      </c>
      <c r="P332">
        <v>1</v>
      </c>
      <c r="Q332">
        <v>0.31677359595043098</v>
      </c>
      <c r="R332">
        <v>-0.81100320771540202</v>
      </c>
      <c r="S332" t="s">
        <v>4</v>
      </c>
    </row>
    <row r="333" spans="1:19">
      <c r="A333" s="11">
        <v>44927.229861111111</v>
      </c>
      <c r="B333" t="s">
        <v>284</v>
      </c>
      <c r="C333">
        <v>37.735383313931102</v>
      </c>
      <c r="D333">
        <v>54.797718832106703</v>
      </c>
      <c r="E333">
        <v>32.558419456354201</v>
      </c>
      <c r="F333">
        <v>393.90203635057998</v>
      </c>
      <c r="G333">
        <v>484.39194157353802</v>
      </c>
      <c r="H333">
        <v>68</v>
      </c>
      <c r="I333">
        <v>18.4457886031757</v>
      </c>
      <c r="J333">
        <v>0</v>
      </c>
      <c r="K333">
        <v>72.837660645370207</v>
      </c>
      <c r="L333">
        <v>40.2608097208239</v>
      </c>
      <c r="M333">
        <v>87.304240856906702</v>
      </c>
      <c r="N333" t="s">
        <v>234</v>
      </c>
      <c r="O333" t="s">
        <v>254</v>
      </c>
      <c r="P333">
        <v>1</v>
      </c>
      <c r="Q333">
        <v>0.271261597105525</v>
      </c>
      <c r="R333">
        <v>-2.1623393546298399</v>
      </c>
      <c r="S333" t="s">
        <v>4</v>
      </c>
    </row>
    <row r="334" spans="1:19">
      <c r="A334" s="11">
        <v>44927.230555555558</v>
      </c>
      <c r="B334" t="s">
        <v>304</v>
      </c>
      <c r="C334">
        <v>15.4318046588927</v>
      </c>
      <c r="D334">
        <v>25.340190678960798</v>
      </c>
      <c r="E334">
        <v>38.272922362343202</v>
      </c>
      <c r="F334">
        <v>326.792377134893</v>
      </c>
      <c r="G334">
        <v>493.30718117712502</v>
      </c>
      <c r="H334">
        <v>23</v>
      </c>
      <c r="I334">
        <v>18.531395901311601</v>
      </c>
      <c r="J334">
        <v>0</v>
      </c>
      <c r="K334">
        <v>50.1263658419997</v>
      </c>
      <c r="L334">
        <v>31.2091919657326</v>
      </c>
      <c r="M334">
        <v>94.357862889191495</v>
      </c>
      <c r="N334" t="s">
        <v>234</v>
      </c>
      <c r="O334" t="s">
        <v>254</v>
      </c>
      <c r="P334">
        <v>1</v>
      </c>
      <c r="Q334">
        <v>0.80571286527441799</v>
      </c>
      <c r="R334">
        <v>-24.8736341580003</v>
      </c>
      <c r="S334" t="s">
        <v>2</v>
      </c>
    </row>
    <row r="335" spans="1:19">
      <c r="A335" s="11">
        <v>44927.231249999997</v>
      </c>
      <c r="B335" t="s">
        <v>275</v>
      </c>
      <c r="C335">
        <v>18.482179215207498</v>
      </c>
      <c r="D335">
        <v>61.6395265033565</v>
      </c>
      <c r="E335">
        <v>17.894426536284499</v>
      </c>
      <c r="F335">
        <v>499.11914418110001</v>
      </c>
      <c r="G335">
        <v>405.08791156904101</v>
      </c>
      <c r="H335">
        <v>95</v>
      </c>
      <c r="I335">
        <v>18.5902981336863</v>
      </c>
      <c r="J335">
        <v>0</v>
      </c>
      <c r="K335">
        <v>81.012858246661295</v>
      </c>
      <c r="L335">
        <v>19.0348484823554</v>
      </c>
      <c r="M335">
        <v>93.112905094478194</v>
      </c>
      <c r="N335" t="s">
        <v>232</v>
      </c>
      <c r="O335" t="s">
        <v>254</v>
      </c>
      <c r="P335">
        <v>0</v>
      </c>
      <c r="Q335">
        <v>0.195687348775645</v>
      </c>
      <c r="R335">
        <v>6.0128582466612501</v>
      </c>
      <c r="S335" t="s">
        <v>4</v>
      </c>
    </row>
    <row r="336" spans="1:19">
      <c r="A336" s="11">
        <v>44927.231944444444</v>
      </c>
      <c r="B336" t="s">
        <v>284</v>
      </c>
      <c r="C336">
        <v>16.3800792606526</v>
      </c>
      <c r="D336">
        <v>29.984857058656399</v>
      </c>
      <c r="E336">
        <v>40.067357198085602</v>
      </c>
      <c r="F336">
        <v>678.06831103243405</v>
      </c>
      <c r="G336">
        <v>254.35444241675199</v>
      </c>
      <c r="H336">
        <v>48</v>
      </c>
      <c r="I336">
        <v>18.682949520750601</v>
      </c>
      <c r="J336">
        <v>0</v>
      </c>
      <c r="K336">
        <v>83.580433651664194</v>
      </c>
      <c r="L336">
        <v>72.450630138896898</v>
      </c>
      <c r="M336">
        <v>89.0021386305731</v>
      </c>
      <c r="N336" t="s">
        <v>231</v>
      </c>
      <c r="O336" t="s">
        <v>254</v>
      </c>
      <c r="P336">
        <v>0</v>
      </c>
      <c r="Q336">
        <v>0.38922811501563698</v>
      </c>
      <c r="R336">
        <v>8.5804336516642401</v>
      </c>
      <c r="S336" t="s">
        <v>4</v>
      </c>
    </row>
    <row r="337" spans="1:19">
      <c r="A337" s="11">
        <v>44927.232638888891</v>
      </c>
      <c r="B337" t="s">
        <v>304</v>
      </c>
      <c r="C337">
        <v>16.221864069569101</v>
      </c>
      <c r="D337">
        <v>67.182043157701898</v>
      </c>
      <c r="E337">
        <v>17.439529426600998</v>
      </c>
      <c r="F337">
        <v>380.13123059802598</v>
      </c>
      <c r="G337">
        <v>273.45503791146098</v>
      </c>
      <c r="H337">
        <v>17</v>
      </c>
      <c r="I337">
        <v>18.7595459618707</v>
      </c>
      <c r="J337">
        <v>0</v>
      </c>
      <c r="K337">
        <v>89.535772114756895</v>
      </c>
      <c r="L337">
        <v>9.5843369792269897</v>
      </c>
      <c r="M337">
        <v>96.351271215242505</v>
      </c>
      <c r="N337" t="s">
        <v>232</v>
      </c>
      <c r="O337" t="s">
        <v>254</v>
      </c>
      <c r="P337">
        <v>0</v>
      </c>
      <c r="Q337">
        <v>1.10350270363945</v>
      </c>
      <c r="R337">
        <v>14.535772114756901</v>
      </c>
      <c r="S337" t="s">
        <v>3</v>
      </c>
    </row>
    <row r="338" spans="1:19">
      <c r="A338" s="11">
        <v>44927.23333333333</v>
      </c>
      <c r="B338" t="s">
        <v>284</v>
      </c>
      <c r="C338">
        <v>40.663817520330198</v>
      </c>
      <c r="D338">
        <v>35.003405510609198</v>
      </c>
      <c r="E338">
        <v>37.906923075464398</v>
      </c>
      <c r="F338">
        <v>171.72993098283001</v>
      </c>
      <c r="G338">
        <v>245.91511984453601</v>
      </c>
      <c r="H338">
        <v>57</v>
      </c>
      <c r="I338">
        <v>18.7760410504386</v>
      </c>
      <c r="J338">
        <v>0</v>
      </c>
      <c r="K338">
        <v>66.297649327657894</v>
      </c>
      <c r="L338">
        <v>51.196692449061402</v>
      </c>
      <c r="M338">
        <v>92.435579055827702</v>
      </c>
      <c r="N338" t="s">
        <v>233</v>
      </c>
      <c r="O338" t="s">
        <v>254</v>
      </c>
      <c r="P338">
        <v>1</v>
      </c>
      <c r="Q338">
        <v>0.32940422895506299</v>
      </c>
      <c r="R338">
        <v>-8.70235067234211</v>
      </c>
      <c r="S338" t="s">
        <v>2</v>
      </c>
    </row>
    <row r="339" spans="1:19">
      <c r="A339" s="11">
        <v>44927.234027777777</v>
      </c>
      <c r="B339" t="s">
        <v>341</v>
      </c>
      <c r="C339">
        <v>36.109735781400701</v>
      </c>
      <c r="D339">
        <v>45.0229236992541</v>
      </c>
      <c r="E339">
        <v>1.68650537288595</v>
      </c>
      <c r="F339">
        <v>737.67927420384694</v>
      </c>
      <c r="G339">
        <v>181.98978643500399</v>
      </c>
      <c r="H339">
        <v>89</v>
      </c>
      <c r="I339">
        <v>18.855059419209301</v>
      </c>
      <c r="J339">
        <v>0</v>
      </c>
      <c r="K339">
        <v>56.406680083174201</v>
      </c>
      <c r="L339">
        <v>53.600842021035703</v>
      </c>
      <c r="M339">
        <v>94.056351190650403</v>
      </c>
      <c r="N339" t="s">
        <v>233</v>
      </c>
      <c r="O339" t="s">
        <v>254</v>
      </c>
      <c r="P339">
        <v>1</v>
      </c>
      <c r="Q339">
        <v>0.21185460021583399</v>
      </c>
      <c r="R339">
        <v>-18.593319916825799</v>
      </c>
      <c r="S339" t="s">
        <v>2</v>
      </c>
    </row>
    <row r="340" spans="1:19">
      <c r="A340" s="11">
        <v>44927.234722222223</v>
      </c>
      <c r="B340" t="s">
        <v>327</v>
      </c>
      <c r="C340">
        <v>29.225214872619802</v>
      </c>
      <c r="D340">
        <v>41.028212139075698</v>
      </c>
      <c r="E340">
        <v>27.558230073682601</v>
      </c>
      <c r="F340">
        <v>513.11490020314204</v>
      </c>
      <c r="G340">
        <v>287.50613249694499</v>
      </c>
      <c r="H340">
        <v>90</v>
      </c>
      <c r="I340">
        <v>18.866743361253999</v>
      </c>
      <c r="J340">
        <v>0</v>
      </c>
      <c r="K340">
        <v>71.992515540023604</v>
      </c>
      <c r="L340">
        <v>95.538647354199099</v>
      </c>
      <c r="M340">
        <v>95.900882924542401</v>
      </c>
      <c r="N340" t="s">
        <v>235</v>
      </c>
      <c r="O340" t="s">
        <v>254</v>
      </c>
      <c r="P340">
        <v>1</v>
      </c>
      <c r="Q340">
        <v>0.20963048179171201</v>
      </c>
      <c r="R340">
        <v>-3.0074844599763799</v>
      </c>
      <c r="S340" t="s">
        <v>4</v>
      </c>
    </row>
    <row r="341" spans="1:19">
      <c r="A341" s="11">
        <v>44927.23541666667</v>
      </c>
      <c r="B341" t="s">
        <v>331</v>
      </c>
      <c r="C341">
        <v>17.93502481953</v>
      </c>
      <c r="D341">
        <v>71.528834880491402</v>
      </c>
      <c r="E341">
        <v>48.476328031994299</v>
      </c>
      <c r="F341">
        <v>600.83407548105697</v>
      </c>
      <c r="G341">
        <v>74.050281275255102</v>
      </c>
      <c r="H341">
        <v>78</v>
      </c>
      <c r="I341">
        <v>18.9513595642394</v>
      </c>
      <c r="J341">
        <v>0</v>
      </c>
      <c r="K341">
        <v>68.114396522457398</v>
      </c>
      <c r="L341">
        <v>86.939209374484193</v>
      </c>
      <c r="M341">
        <v>84.230231939562401</v>
      </c>
      <c r="N341" t="s">
        <v>233</v>
      </c>
      <c r="O341" t="s">
        <v>254</v>
      </c>
      <c r="P341">
        <v>1</v>
      </c>
      <c r="Q341">
        <v>0.24296614825948001</v>
      </c>
      <c r="R341">
        <v>-6.8856034775425901</v>
      </c>
      <c r="S341" t="s">
        <v>4</v>
      </c>
    </row>
    <row r="342" spans="1:19">
      <c r="A342" s="11">
        <v>44927.236111111109</v>
      </c>
      <c r="B342" t="s">
        <v>343</v>
      </c>
      <c r="C342">
        <v>29.748476253505</v>
      </c>
      <c r="D342">
        <v>27.592667522804501</v>
      </c>
      <c r="E342">
        <v>49.062230034119501</v>
      </c>
      <c r="F342">
        <v>509.86059144752397</v>
      </c>
      <c r="G342">
        <v>496.349177871726</v>
      </c>
      <c r="H342">
        <v>50</v>
      </c>
      <c r="I342">
        <v>18.9912275089373</v>
      </c>
      <c r="J342">
        <v>0</v>
      </c>
      <c r="K342">
        <v>87.656662165413493</v>
      </c>
      <c r="L342">
        <v>49.168874851264697</v>
      </c>
      <c r="M342">
        <v>85.572260412333506</v>
      </c>
      <c r="N342" t="s">
        <v>235</v>
      </c>
      <c r="O342" t="s">
        <v>254</v>
      </c>
      <c r="P342">
        <v>0</v>
      </c>
      <c r="Q342">
        <v>0.379824550178745</v>
      </c>
      <c r="R342">
        <v>12.656662165413501</v>
      </c>
      <c r="S342" t="s">
        <v>3</v>
      </c>
    </row>
    <row r="343" spans="1:19">
      <c r="A343" s="11">
        <v>44927.236805555556</v>
      </c>
      <c r="B343" t="s">
        <v>281</v>
      </c>
      <c r="C343">
        <v>29.204153123417001</v>
      </c>
      <c r="D343">
        <v>53.938692943087297</v>
      </c>
      <c r="E343">
        <v>14.087628917087001</v>
      </c>
      <c r="F343">
        <v>901.32175310941898</v>
      </c>
      <c r="G343">
        <v>240.822560823863</v>
      </c>
      <c r="H343">
        <v>44</v>
      </c>
      <c r="I343">
        <v>19.055073135889302</v>
      </c>
      <c r="J343">
        <v>0</v>
      </c>
      <c r="K343">
        <v>61.4719389404788</v>
      </c>
      <c r="L343">
        <v>84.418247447134405</v>
      </c>
      <c r="M343">
        <v>94.354817146910804</v>
      </c>
      <c r="N343" t="s">
        <v>233</v>
      </c>
      <c r="O343" t="s">
        <v>254</v>
      </c>
      <c r="P343">
        <v>1</v>
      </c>
      <c r="Q343">
        <v>0.43306984399748499</v>
      </c>
      <c r="R343">
        <v>-13.5280610595212</v>
      </c>
      <c r="S343" t="s">
        <v>2</v>
      </c>
    </row>
    <row r="344" spans="1:19">
      <c r="A344" s="11">
        <v>44927.237500000003</v>
      </c>
      <c r="B344" t="s">
        <v>314</v>
      </c>
      <c r="C344">
        <v>20.196056097300499</v>
      </c>
      <c r="D344">
        <v>28.523696566583698</v>
      </c>
      <c r="E344">
        <v>22.069954554017801</v>
      </c>
      <c r="F344">
        <v>602.87049744974195</v>
      </c>
      <c r="G344">
        <v>467.31496281669803</v>
      </c>
      <c r="H344">
        <v>73</v>
      </c>
      <c r="I344">
        <v>19.132517067540899</v>
      </c>
      <c r="J344">
        <v>0</v>
      </c>
      <c r="K344">
        <v>56.908548957639397</v>
      </c>
      <c r="L344">
        <v>79.057770004318201</v>
      </c>
      <c r="M344">
        <v>95.754893276360704</v>
      </c>
      <c r="N344" t="s">
        <v>232</v>
      </c>
      <c r="O344" t="s">
        <v>254</v>
      </c>
      <c r="P344">
        <v>1</v>
      </c>
      <c r="Q344">
        <v>0.26208927489782102</v>
      </c>
      <c r="R344">
        <v>-18.0914510423606</v>
      </c>
      <c r="S344" t="s">
        <v>2</v>
      </c>
    </row>
    <row r="345" spans="1:19">
      <c r="A345" s="11">
        <v>44927.238194444442</v>
      </c>
      <c r="B345" t="s">
        <v>333</v>
      </c>
      <c r="C345">
        <v>28.015549477139199</v>
      </c>
      <c r="D345">
        <v>62.2877501679312</v>
      </c>
      <c r="E345">
        <v>3.14889539933165</v>
      </c>
      <c r="F345">
        <v>930.94915586657498</v>
      </c>
      <c r="G345">
        <v>375.922157297002</v>
      </c>
      <c r="H345">
        <v>62</v>
      </c>
      <c r="I345">
        <v>19.199843914069302</v>
      </c>
      <c r="J345">
        <v>0</v>
      </c>
      <c r="K345">
        <v>72.0092740615693</v>
      </c>
      <c r="L345">
        <v>2.78964411061011</v>
      </c>
      <c r="M345">
        <v>91.354917583140207</v>
      </c>
      <c r="N345" t="s">
        <v>234</v>
      </c>
      <c r="O345" t="s">
        <v>254</v>
      </c>
      <c r="P345">
        <v>1</v>
      </c>
      <c r="Q345">
        <v>0.30967490183982799</v>
      </c>
      <c r="R345">
        <v>-2.9907259384307299</v>
      </c>
      <c r="S345" t="s">
        <v>4</v>
      </c>
    </row>
    <row r="346" spans="1:19">
      <c r="A346" s="11">
        <v>44927.238888888889</v>
      </c>
      <c r="B346" t="s">
        <v>270</v>
      </c>
      <c r="C346">
        <v>26.955142031921199</v>
      </c>
      <c r="D346">
        <v>74.304687667668901</v>
      </c>
      <c r="E346">
        <v>43.66706538023</v>
      </c>
      <c r="F346">
        <v>559.51780740039999</v>
      </c>
      <c r="G346">
        <v>180.47431258877</v>
      </c>
      <c r="H346">
        <v>63</v>
      </c>
      <c r="I346">
        <v>19.2703572348797</v>
      </c>
      <c r="J346">
        <v>0</v>
      </c>
      <c r="K346">
        <v>81.3994795367949</v>
      </c>
      <c r="L346">
        <v>92.213707903268102</v>
      </c>
      <c r="M346">
        <v>98.872555196663598</v>
      </c>
      <c r="N346" t="s">
        <v>231</v>
      </c>
      <c r="O346" t="s">
        <v>254</v>
      </c>
      <c r="P346">
        <v>0</v>
      </c>
      <c r="Q346">
        <v>0.30587868626793202</v>
      </c>
      <c r="R346">
        <v>6.3994795367948996</v>
      </c>
      <c r="S346" t="s">
        <v>4</v>
      </c>
    </row>
    <row r="347" spans="1:19">
      <c r="A347" s="11">
        <v>44927.239583333336</v>
      </c>
      <c r="B347" t="s">
        <v>279</v>
      </c>
      <c r="C347">
        <v>33.475502941566504</v>
      </c>
      <c r="D347">
        <v>46.076459232035198</v>
      </c>
      <c r="E347">
        <v>28.428607657010701</v>
      </c>
      <c r="F347">
        <v>363.32934601625402</v>
      </c>
      <c r="G347">
        <v>149.92367817857101</v>
      </c>
      <c r="H347">
        <v>46</v>
      </c>
      <c r="I347">
        <v>19.360697151791701</v>
      </c>
      <c r="J347">
        <v>0</v>
      </c>
      <c r="K347">
        <v>64.049880858650397</v>
      </c>
      <c r="L347">
        <v>68.790476507618493</v>
      </c>
      <c r="M347">
        <v>96.682350645465903</v>
      </c>
      <c r="N347" t="s">
        <v>233</v>
      </c>
      <c r="O347" t="s">
        <v>254</v>
      </c>
      <c r="P347">
        <v>1</v>
      </c>
      <c r="Q347">
        <v>0.42088472069112398</v>
      </c>
      <c r="R347">
        <v>-10.9501191413496</v>
      </c>
      <c r="S347" t="s">
        <v>2</v>
      </c>
    </row>
    <row r="348" spans="1:19">
      <c r="A348" s="11">
        <v>44927.240277777775</v>
      </c>
      <c r="B348" t="s">
        <v>287</v>
      </c>
      <c r="C348">
        <v>34.0528095260293</v>
      </c>
      <c r="D348">
        <v>49.285535615898603</v>
      </c>
      <c r="E348">
        <v>19.2550339470259</v>
      </c>
      <c r="F348">
        <v>419.898328458577</v>
      </c>
      <c r="G348">
        <v>498.05394519305997</v>
      </c>
      <c r="H348">
        <v>61</v>
      </c>
      <c r="I348">
        <v>19.404354630263899</v>
      </c>
      <c r="J348">
        <v>0</v>
      </c>
      <c r="K348">
        <v>55.721658060482198</v>
      </c>
      <c r="L348">
        <v>67.1952350507853</v>
      </c>
      <c r="M348">
        <v>95.210063840903103</v>
      </c>
      <c r="N348" t="s">
        <v>234</v>
      </c>
      <c r="O348" t="s">
        <v>254</v>
      </c>
      <c r="P348">
        <v>1</v>
      </c>
      <c r="Q348">
        <v>0.31810417426662102</v>
      </c>
      <c r="R348">
        <v>-19.278341939517802</v>
      </c>
      <c r="S348" t="s">
        <v>2</v>
      </c>
    </row>
    <row r="349" spans="1:19">
      <c r="A349" s="11">
        <v>44927.240972222222</v>
      </c>
      <c r="B349" t="s">
        <v>282</v>
      </c>
      <c r="C349">
        <v>16.3591202931613</v>
      </c>
      <c r="D349">
        <v>75.6453701889657</v>
      </c>
      <c r="E349">
        <v>5.6385279244576498</v>
      </c>
      <c r="F349">
        <v>569.916364226307</v>
      </c>
      <c r="G349">
        <v>397.456859774316</v>
      </c>
      <c r="H349">
        <v>27</v>
      </c>
      <c r="I349">
        <v>19.463597693747602</v>
      </c>
      <c r="J349">
        <v>0</v>
      </c>
      <c r="K349">
        <v>71.955819570680802</v>
      </c>
      <c r="L349">
        <v>71.348148596561302</v>
      </c>
      <c r="M349">
        <v>84.661690635693404</v>
      </c>
      <c r="N349" t="s">
        <v>235</v>
      </c>
      <c r="O349" t="s">
        <v>254</v>
      </c>
      <c r="P349">
        <v>1</v>
      </c>
      <c r="Q349">
        <v>0.720873988657318</v>
      </c>
      <c r="R349">
        <v>-3.0441804293191699</v>
      </c>
      <c r="S349" t="s">
        <v>4</v>
      </c>
    </row>
    <row r="350" spans="1:19">
      <c r="A350" s="11">
        <v>44927.241666666669</v>
      </c>
      <c r="B350" t="s">
        <v>336</v>
      </c>
      <c r="C350">
        <v>26.238378438794101</v>
      </c>
      <c r="D350">
        <v>51.259483318961401</v>
      </c>
      <c r="E350">
        <v>47.338364274844501</v>
      </c>
      <c r="F350">
        <v>576.99049402450805</v>
      </c>
      <c r="G350">
        <v>162.34766336720301</v>
      </c>
      <c r="H350">
        <v>30</v>
      </c>
      <c r="I350">
        <v>19.489341277129402</v>
      </c>
      <c r="J350">
        <v>0</v>
      </c>
      <c r="K350">
        <v>98.093867303674998</v>
      </c>
      <c r="L350">
        <v>22.4761873917804</v>
      </c>
      <c r="M350">
        <v>86.327453210651001</v>
      </c>
      <c r="N350" t="s">
        <v>232</v>
      </c>
      <c r="O350" t="s">
        <v>254</v>
      </c>
      <c r="P350">
        <v>0</v>
      </c>
      <c r="Q350">
        <v>0.64964470923764694</v>
      </c>
      <c r="R350">
        <v>23.093867303675001</v>
      </c>
      <c r="S350" t="s">
        <v>3</v>
      </c>
    </row>
    <row r="351" spans="1:19">
      <c r="A351" s="11">
        <v>44927.242361111108</v>
      </c>
      <c r="B351" t="s">
        <v>312</v>
      </c>
      <c r="C351">
        <v>33.775797471427097</v>
      </c>
      <c r="D351">
        <v>49.255906282973697</v>
      </c>
      <c r="E351">
        <v>26.510952391049699</v>
      </c>
      <c r="F351">
        <v>718.60393139405403</v>
      </c>
      <c r="G351">
        <v>80.350271679767303</v>
      </c>
      <c r="H351">
        <v>51</v>
      </c>
      <c r="I351">
        <v>19.5414201545249</v>
      </c>
      <c r="J351">
        <v>0</v>
      </c>
      <c r="K351">
        <v>98.365723627183996</v>
      </c>
      <c r="L351">
        <v>2.9172400000500098</v>
      </c>
      <c r="M351">
        <v>86.853973972285303</v>
      </c>
      <c r="N351" t="s">
        <v>233</v>
      </c>
      <c r="O351" t="s">
        <v>254</v>
      </c>
      <c r="P351">
        <v>0</v>
      </c>
      <c r="Q351">
        <v>0.383165101069115</v>
      </c>
      <c r="R351">
        <v>23.365723627184</v>
      </c>
      <c r="S351" t="s">
        <v>3</v>
      </c>
    </row>
    <row r="352" spans="1:19">
      <c r="A352" s="11">
        <v>44927.243055555555</v>
      </c>
      <c r="B352" t="s">
        <v>328</v>
      </c>
      <c r="C352">
        <v>30.094087757402601</v>
      </c>
      <c r="D352">
        <v>54.6997461622583</v>
      </c>
      <c r="E352">
        <v>14.146396454145201</v>
      </c>
      <c r="F352">
        <v>302.045384967968</v>
      </c>
      <c r="G352">
        <v>363.61244538561999</v>
      </c>
      <c r="H352">
        <v>74</v>
      </c>
      <c r="I352">
        <v>19.564923427899</v>
      </c>
      <c r="J352">
        <v>0</v>
      </c>
      <c r="K352">
        <v>85.434282334498803</v>
      </c>
      <c r="L352">
        <v>23.184339092343102</v>
      </c>
      <c r="M352">
        <v>81.764088009718904</v>
      </c>
      <c r="N352" t="s">
        <v>231</v>
      </c>
      <c r="O352" t="s">
        <v>254</v>
      </c>
      <c r="P352">
        <v>0</v>
      </c>
      <c r="Q352">
        <v>0.26439085713377097</v>
      </c>
      <c r="R352">
        <v>10.4342823344988</v>
      </c>
      <c r="S352" t="s">
        <v>3</v>
      </c>
    </row>
    <row r="353" spans="1:19">
      <c r="A353" s="11">
        <v>44927.243750000001</v>
      </c>
      <c r="B353" t="s">
        <v>278</v>
      </c>
      <c r="C353">
        <v>40.694695235649696</v>
      </c>
      <c r="D353">
        <v>61.353784181777101</v>
      </c>
      <c r="E353">
        <v>17.5107565065755</v>
      </c>
      <c r="F353">
        <v>692.95860996895203</v>
      </c>
      <c r="G353">
        <v>186.35740556498399</v>
      </c>
      <c r="H353">
        <v>90</v>
      </c>
      <c r="I353">
        <v>19.631946127048199</v>
      </c>
      <c r="J353">
        <v>0</v>
      </c>
      <c r="K353">
        <v>88.857670719035497</v>
      </c>
      <c r="L353">
        <v>79.457794244003594</v>
      </c>
      <c r="M353">
        <v>93.897368490528194</v>
      </c>
      <c r="N353" t="s">
        <v>232</v>
      </c>
      <c r="O353" t="s">
        <v>254</v>
      </c>
      <c r="P353">
        <v>0</v>
      </c>
      <c r="Q353">
        <v>0.21813273474497999</v>
      </c>
      <c r="R353">
        <v>13.8576707190355</v>
      </c>
      <c r="S353" t="s">
        <v>3</v>
      </c>
    </row>
    <row r="354" spans="1:19">
      <c r="A354" s="11">
        <v>44927.244444444441</v>
      </c>
      <c r="B354" t="s">
        <v>262</v>
      </c>
      <c r="C354">
        <v>34.760808948568403</v>
      </c>
      <c r="D354">
        <v>26.4130025052219</v>
      </c>
      <c r="E354">
        <v>13.5348590461074</v>
      </c>
      <c r="F354">
        <v>800.72920754267705</v>
      </c>
      <c r="G354">
        <v>149.59886568247299</v>
      </c>
      <c r="H354">
        <v>17</v>
      </c>
      <c r="I354">
        <v>19.6711287521989</v>
      </c>
      <c r="J354">
        <v>0</v>
      </c>
      <c r="K354">
        <v>60.175506848617204</v>
      </c>
      <c r="L354">
        <v>59.731516653721798</v>
      </c>
      <c r="M354">
        <v>87.831672380077606</v>
      </c>
      <c r="N354" t="s">
        <v>231</v>
      </c>
      <c r="O354" t="s">
        <v>254</v>
      </c>
      <c r="P354">
        <v>1</v>
      </c>
      <c r="Q354">
        <v>1.1571252207175799</v>
      </c>
      <c r="R354">
        <v>-14.8244931513828</v>
      </c>
      <c r="S354" t="s">
        <v>2</v>
      </c>
    </row>
    <row r="355" spans="1:19">
      <c r="A355" s="11">
        <v>44927.245138888888</v>
      </c>
      <c r="B355" t="s">
        <v>331</v>
      </c>
      <c r="C355">
        <v>19.888032812442901</v>
      </c>
      <c r="D355">
        <v>69.266631664491001</v>
      </c>
      <c r="E355">
        <v>30.090490442848999</v>
      </c>
      <c r="F355">
        <v>708.93279052029095</v>
      </c>
      <c r="G355">
        <v>380.72183681720099</v>
      </c>
      <c r="H355">
        <v>93</v>
      </c>
      <c r="I355">
        <v>19.758440055447601</v>
      </c>
      <c r="J355">
        <v>0</v>
      </c>
      <c r="K355">
        <v>68.732696280374995</v>
      </c>
      <c r="L355">
        <v>36.127860245126897</v>
      </c>
      <c r="M355">
        <v>91.799053624332501</v>
      </c>
      <c r="N355" t="s">
        <v>233</v>
      </c>
      <c r="O355" t="s">
        <v>254</v>
      </c>
      <c r="P355">
        <v>1</v>
      </c>
      <c r="Q355">
        <v>0.21245634468223201</v>
      </c>
      <c r="R355">
        <v>-6.2673037196249997</v>
      </c>
      <c r="S355" t="s">
        <v>4</v>
      </c>
    </row>
    <row r="356" spans="1:19">
      <c r="A356" s="11">
        <v>44927.245833333334</v>
      </c>
      <c r="B356" t="s">
        <v>335</v>
      </c>
      <c r="C356">
        <v>17.1170624220129</v>
      </c>
      <c r="D356">
        <v>46.130301647195601</v>
      </c>
      <c r="E356">
        <v>46.498178789025502</v>
      </c>
      <c r="F356">
        <v>533.64529883583202</v>
      </c>
      <c r="G356">
        <v>355.667595194456</v>
      </c>
      <c r="H356">
        <v>48</v>
      </c>
      <c r="I356">
        <v>19.7993620421496</v>
      </c>
      <c r="J356">
        <v>0</v>
      </c>
      <c r="K356">
        <v>80.237707693836299</v>
      </c>
      <c r="L356">
        <v>24.151926462742999</v>
      </c>
      <c r="M356">
        <v>93.479622440964206</v>
      </c>
      <c r="N356" t="s">
        <v>235</v>
      </c>
      <c r="O356" t="s">
        <v>254</v>
      </c>
      <c r="P356">
        <v>0</v>
      </c>
      <c r="Q356">
        <v>0.41248670921144898</v>
      </c>
      <c r="R356">
        <v>5.2377076938363096</v>
      </c>
      <c r="S356" t="s">
        <v>4</v>
      </c>
    </row>
    <row r="357" spans="1:19">
      <c r="A357" s="11">
        <v>44927.246527777781</v>
      </c>
      <c r="B357" t="s">
        <v>342</v>
      </c>
      <c r="C357">
        <v>34.272578346189498</v>
      </c>
      <c r="D357">
        <v>24.340910593849099</v>
      </c>
      <c r="E357">
        <v>42.834690166328201</v>
      </c>
      <c r="F357">
        <v>992.51258600515098</v>
      </c>
      <c r="G357">
        <v>266.63570364208601</v>
      </c>
      <c r="H357">
        <v>70</v>
      </c>
      <c r="I357">
        <v>19.835177092448699</v>
      </c>
      <c r="J357">
        <v>0</v>
      </c>
      <c r="K357">
        <v>87.520831088765107</v>
      </c>
      <c r="L357">
        <v>79.983156311410795</v>
      </c>
      <c r="M357">
        <v>80.158822385751293</v>
      </c>
      <c r="N357" t="s">
        <v>232</v>
      </c>
      <c r="O357" t="s">
        <v>254</v>
      </c>
      <c r="P357">
        <v>0</v>
      </c>
      <c r="Q357">
        <v>0.28335967274926699</v>
      </c>
      <c r="R357">
        <v>12.5208310887651</v>
      </c>
      <c r="S357" t="s">
        <v>3</v>
      </c>
    </row>
    <row r="358" spans="1:19">
      <c r="A358" s="11">
        <v>44927.24722222222</v>
      </c>
      <c r="B358" t="s">
        <v>286</v>
      </c>
      <c r="C358">
        <v>15.7953393162487</v>
      </c>
      <c r="D358">
        <v>67.1709601518928</v>
      </c>
      <c r="E358">
        <v>23.0190437712989</v>
      </c>
      <c r="F358">
        <v>464.331843216295</v>
      </c>
      <c r="G358">
        <v>474.195169746668</v>
      </c>
      <c r="H358">
        <v>69</v>
      </c>
      <c r="I358">
        <v>19.889391464129599</v>
      </c>
      <c r="J358">
        <v>1</v>
      </c>
      <c r="K358">
        <v>58.331246676339902</v>
      </c>
      <c r="L358">
        <v>45.786922549101902</v>
      </c>
      <c r="M358">
        <v>80.908589678980107</v>
      </c>
      <c r="N358" t="s">
        <v>232</v>
      </c>
      <c r="O358" t="s">
        <v>254</v>
      </c>
      <c r="P358">
        <v>1</v>
      </c>
      <c r="Q358">
        <v>0.28825205020477701</v>
      </c>
      <c r="R358">
        <v>-16.668753323660098</v>
      </c>
      <c r="S358" t="s">
        <v>2</v>
      </c>
    </row>
    <row r="359" spans="1:19">
      <c r="A359" s="11">
        <v>44927.247916666667</v>
      </c>
      <c r="B359" t="s">
        <v>275</v>
      </c>
      <c r="C359">
        <v>32.573267438203899</v>
      </c>
      <c r="D359">
        <v>42.616998301176302</v>
      </c>
      <c r="E359">
        <v>41.324968115050403</v>
      </c>
      <c r="F359">
        <v>195.93155312184601</v>
      </c>
      <c r="G359">
        <v>355.83726472587102</v>
      </c>
      <c r="H359">
        <v>78</v>
      </c>
      <c r="I359">
        <v>19.915171047740301</v>
      </c>
      <c r="J359">
        <v>0</v>
      </c>
      <c r="K359">
        <v>72.8814186296363</v>
      </c>
      <c r="L359">
        <v>61.174420694305802</v>
      </c>
      <c r="M359">
        <v>86.366989420482099</v>
      </c>
      <c r="N359" t="s">
        <v>234</v>
      </c>
      <c r="O359" t="s">
        <v>254</v>
      </c>
      <c r="P359">
        <v>1</v>
      </c>
      <c r="Q359">
        <v>0.25532270574026</v>
      </c>
      <c r="R359">
        <v>-2.11858137036366</v>
      </c>
      <c r="S359" t="s">
        <v>4</v>
      </c>
    </row>
    <row r="360" spans="1:19">
      <c r="A360" s="11">
        <v>44927.248611111114</v>
      </c>
      <c r="B360" t="s">
        <v>305</v>
      </c>
      <c r="C360">
        <v>43.206907242748699</v>
      </c>
      <c r="D360">
        <v>26.0220497057032</v>
      </c>
      <c r="E360">
        <v>21.155274063816499</v>
      </c>
      <c r="F360">
        <v>839.35379386660895</v>
      </c>
      <c r="G360">
        <v>452.038802278959</v>
      </c>
      <c r="H360">
        <v>68</v>
      </c>
      <c r="I360">
        <v>19.943513599252199</v>
      </c>
      <c r="J360">
        <v>0</v>
      </c>
      <c r="K360">
        <v>58.1377190217136</v>
      </c>
      <c r="L360">
        <v>1.2570896604485</v>
      </c>
      <c r="M360">
        <v>92.455416190094297</v>
      </c>
      <c r="N360" t="s">
        <v>234</v>
      </c>
      <c r="O360" t="s">
        <v>254</v>
      </c>
      <c r="P360">
        <v>1</v>
      </c>
      <c r="Q360">
        <v>0.29328696469488502</v>
      </c>
      <c r="R360">
        <v>-16.8622809782864</v>
      </c>
      <c r="S360" t="s">
        <v>2</v>
      </c>
    </row>
    <row r="361" spans="1:19">
      <c r="A361" s="11">
        <v>44927.249305555553</v>
      </c>
      <c r="B361" t="s">
        <v>349</v>
      </c>
      <c r="C361">
        <v>32.264225336276397</v>
      </c>
      <c r="D361">
        <v>58.026742372595002</v>
      </c>
      <c r="E361">
        <v>12.615357037931901</v>
      </c>
      <c r="F361">
        <v>290.98109699237602</v>
      </c>
      <c r="G361">
        <v>135.74882405737401</v>
      </c>
      <c r="H361">
        <v>19</v>
      </c>
      <c r="I361">
        <v>20.023996746039298</v>
      </c>
      <c r="J361">
        <v>0</v>
      </c>
      <c r="K361">
        <v>81.667928362502096</v>
      </c>
      <c r="L361">
        <v>42.993201066003301</v>
      </c>
      <c r="M361">
        <v>89.0868003179054</v>
      </c>
      <c r="N361" t="s">
        <v>231</v>
      </c>
      <c r="O361" t="s">
        <v>254</v>
      </c>
      <c r="P361">
        <v>0</v>
      </c>
      <c r="Q361">
        <v>1.0538945655810199</v>
      </c>
      <c r="R361">
        <v>6.6679283625021002</v>
      </c>
      <c r="S361" t="s">
        <v>4</v>
      </c>
    </row>
    <row r="362" spans="1:19">
      <c r="A362" s="11">
        <v>44927.25</v>
      </c>
      <c r="B362" t="s">
        <v>282</v>
      </c>
      <c r="C362">
        <v>26.645097786195699</v>
      </c>
      <c r="D362">
        <v>72.807881206018493</v>
      </c>
      <c r="E362">
        <v>49.170755763321402</v>
      </c>
      <c r="F362">
        <v>741.95701561219801</v>
      </c>
      <c r="G362">
        <v>183.49065953639999</v>
      </c>
      <c r="H362">
        <v>72</v>
      </c>
      <c r="I362">
        <v>20.078747032281999</v>
      </c>
      <c r="J362">
        <v>0</v>
      </c>
      <c r="K362">
        <v>88.608110362424995</v>
      </c>
      <c r="L362">
        <v>1.5434465247657501</v>
      </c>
      <c r="M362">
        <v>97.8388843187806</v>
      </c>
      <c r="N362" t="s">
        <v>232</v>
      </c>
      <c r="O362" t="s">
        <v>254</v>
      </c>
      <c r="P362">
        <v>0</v>
      </c>
      <c r="Q362">
        <v>0.27887148655947303</v>
      </c>
      <c r="R362">
        <v>13.608110362425</v>
      </c>
      <c r="S362" t="s">
        <v>3</v>
      </c>
    </row>
    <row r="363" spans="1:19">
      <c r="A363" s="11">
        <v>44927.250694444447</v>
      </c>
      <c r="B363" t="s">
        <v>314</v>
      </c>
      <c r="C363">
        <v>34.298646553270601</v>
      </c>
      <c r="D363">
        <v>73.265210564839194</v>
      </c>
      <c r="E363">
        <v>15.194378398541099</v>
      </c>
      <c r="F363">
        <v>261.078654443613</v>
      </c>
      <c r="G363">
        <v>97.034060162177695</v>
      </c>
      <c r="H363">
        <v>79</v>
      </c>
      <c r="I363">
        <v>20.107317807251398</v>
      </c>
      <c r="J363">
        <v>0</v>
      </c>
      <c r="K363">
        <v>91.665423555741398</v>
      </c>
      <c r="L363">
        <v>78.7428337602162</v>
      </c>
      <c r="M363">
        <v>84.880839994526895</v>
      </c>
      <c r="N363" t="s">
        <v>235</v>
      </c>
      <c r="O363" t="s">
        <v>254</v>
      </c>
      <c r="P363">
        <v>0</v>
      </c>
      <c r="Q363">
        <v>0.25452301021837298</v>
      </c>
      <c r="R363">
        <v>16.665423555741398</v>
      </c>
      <c r="S363" t="s">
        <v>3</v>
      </c>
    </row>
    <row r="364" spans="1:19">
      <c r="A364" s="11">
        <v>44927.251388888886</v>
      </c>
      <c r="B364" t="s">
        <v>290</v>
      </c>
      <c r="C364">
        <v>28.747586714745498</v>
      </c>
      <c r="D364">
        <v>77.4598084885384</v>
      </c>
      <c r="E364">
        <v>16.186211549345401</v>
      </c>
      <c r="F364">
        <v>115.189651772145</v>
      </c>
      <c r="G364">
        <v>187.060999042416</v>
      </c>
      <c r="H364">
        <v>16</v>
      </c>
      <c r="I364">
        <v>20.120154859903</v>
      </c>
      <c r="J364">
        <v>0</v>
      </c>
      <c r="K364">
        <v>86.618257816862595</v>
      </c>
      <c r="L364">
        <v>24.925149492823302</v>
      </c>
      <c r="M364">
        <v>81.973579355490799</v>
      </c>
      <c r="N364" t="s">
        <v>233</v>
      </c>
      <c r="O364" t="s">
        <v>254</v>
      </c>
      <c r="P364">
        <v>0</v>
      </c>
      <c r="Q364">
        <v>1.2575096787439399</v>
      </c>
      <c r="R364">
        <v>11.618257816862601</v>
      </c>
      <c r="S364" t="s">
        <v>3</v>
      </c>
    </row>
    <row r="365" spans="1:19">
      <c r="A365" s="11">
        <v>44927.252083333333</v>
      </c>
      <c r="B365" t="s">
        <v>346</v>
      </c>
      <c r="C365">
        <v>31.368503679478</v>
      </c>
      <c r="D365">
        <v>72.062327586001302</v>
      </c>
      <c r="E365">
        <v>49.484643389326102</v>
      </c>
      <c r="F365">
        <v>243.81874341012301</v>
      </c>
      <c r="G365">
        <v>487.300248142871</v>
      </c>
      <c r="H365">
        <v>44</v>
      </c>
      <c r="I365">
        <v>20.1721378310896</v>
      </c>
      <c r="J365">
        <v>0</v>
      </c>
      <c r="K365">
        <v>57.957257678721703</v>
      </c>
      <c r="L365">
        <v>16.712238408311698</v>
      </c>
      <c r="M365">
        <v>82.172787549066697</v>
      </c>
      <c r="N365" t="s">
        <v>234</v>
      </c>
      <c r="O365" t="s">
        <v>254</v>
      </c>
      <c r="P365">
        <v>1</v>
      </c>
      <c r="Q365">
        <v>0.45845767797930997</v>
      </c>
      <c r="R365">
        <v>-17.0427423212783</v>
      </c>
      <c r="S365" t="s">
        <v>2</v>
      </c>
    </row>
    <row r="366" spans="1:19">
      <c r="A366" s="11">
        <v>44927.25277777778</v>
      </c>
      <c r="B366" t="s">
        <v>259</v>
      </c>
      <c r="C366">
        <v>43.243944263295802</v>
      </c>
      <c r="D366">
        <v>20.1284551607285</v>
      </c>
      <c r="E366">
        <v>6.6963746582827399</v>
      </c>
      <c r="F366">
        <v>439.28982691824001</v>
      </c>
      <c r="G366">
        <v>483.285310741535</v>
      </c>
      <c r="H366">
        <v>51</v>
      </c>
      <c r="I366">
        <v>20.248974542825898</v>
      </c>
      <c r="J366">
        <v>0</v>
      </c>
      <c r="K366">
        <v>91.420596887518002</v>
      </c>
      <c r="L366">
        <v>92.639411841079905</v>
      </c>
      <c r="M366">
        <v>84.275746953499706</v>
      </c>
      <c r="N366" t="s">
        <v>231</v>
      </c>
      <c r="O366" t="s">
        <v>254</v>
      </c>
      <c r="P366">
        <v>0</v>
      </c>
      <c r="Q366">
        <v>0.39703871652599898</v>
      </c>
      <c r="R366">
        <v>16.420596887517998</v>
      </c>
      <c r="S366" t="s">
        <v>3</v>
      </c>
    </row>
    <row r="367" spans="1:19">
      <c r="A367" s="11">
        <v>44927.253472222219</v>
      </c>
      <c r="B367" t="s">
        <v>328</v>
      </c>
      <c r="C367">
        <v>26.583079134023201</v>
      </c>
      <c r="D367">
        <v>42.814469984803402</v>
      </c>
      <c r="E367">
        <v>38.026699400484802</v>
      </c>
      <c r="F367">
        <v>195.95642241681799</v>
      </c>
      <c r="G367">
        <v>392.17385954794599</v>
      </c>
      <c r="H367">
        <v>94</v>
      </c>
      <c r="I367">
        <v>20.290581648603101</v>
      </c>
      <c r="J367">
        <v>0</v>
      </c>
      <c r="K367">
        <v>66.7206957108246</v>
      </c>
      <c r="L367">
        <v>1.8007653227868901</v>
      </c>
      <c r="M367">
        <v>84.488261325176197</v>
      </c>
      <c r="N367" t="s">
        <v>231</v>
      </c>
      <c r="O367" t="s">
        <v>254</v>
      </c>
      <c r="P367">
        <v>1</v>
      </c>
      <c r="Q367">
        <v>0.21585725158088401</v>
      </c>
      <c r="R367">
        <v>-8.2793042891754407</v>
      </c>
      <c r="S367" t="s">
        <v>4</v>
      </c>
    </row>
    <row r="368" spans="1:19">
      <c r="A368" s="11">
        <v>44927.254166666666</v>
      </c>
      <c r="B368" t="s">
        <v>275</v>
      </c>
      <c r="C368">
        <v>43.835716914717402</v>
      </c>
      <c r="D368">
        <v>69.112554794330194</v>
      </c>
      <c r="E368">
        <v>46.790637924136298</v>
      </c>
      <c r="F368">
        <v>277.91117581211398</v>
      </c>
      <c r="G368">
        <v>284.47171825233102</v>
      </c>
      <c r="H368">
        <v>97</v>
      </c>
      <c r="I368">
        <v>20.322898432873298</v>
      </c>
      <c r="J368">
        <v>1</v>
      </c>
      <c r="K368">
        <v>91.788316502878601</v>
      </c>
      <c r="L368">
        <v>19.782099732380502</v>
      </c>
      <c r="M368">
        <v>87.199874013030396</v>
      </c>
      <c r="N368" t="s">
        <v>233</v>
      </c>
      <c r="O368" t="s">
        <v>254</v>
      </c>
      <c r="P368">
        <v>0</v>
      </c>
      <c r="Q368">
        <v>0.209514416833745</v>
      </c>
      <c r="R368">
        <v>16.788316502878601</v>
      </c>
      <c r="S368" t="s">
        <v>3</v>
      </c>
    </row>
    <row r="369" spans="1:19">
      <c r="A369" s="11">
        <v>44927.254861111112</v>
      </c>
      <c r="B369" t="s">
        <v>306</v>
      </c>
      <c r="C369">
        <v>42.160519258681902</v>
      </c>
      <c r="D369">
        <v>41.9751803599084</v>
      </c>
      <c r="E369">
        <v>25.5897497137709</v>
      </c>
      <c r="F369">
        <v>788.16364991595401</v>
      </c>
      <c r="G369">
        <v>401.35090945651001</v>
      </c>
      <c r="H369">
        <v>38</v>
      </c>
      <c r="I369">
        <v>20.3685725933172</v>
      </c>
      <c r="J369">
        <v>0</v>
      </c>
      <c r="K369">
        <v>62.545030920570703</v>
      </c>
      <c r="L369">
        <v>24.0484489252526</v>
      </c>
      <c r="M369">
        <v>90.7176212388284</v>
      </c>
      <c r="N369" t="s">
        <v>232</v>
      </c>
      <c r="O369" t="s">
        <v>254</v>
      </c>
      <c r="P369">
        <v>1</v>
      </c>
      <c r="Q369">
        <v>0.53601506824518996</v>
      </c>
      <c r="R369">
        <v>-12.454969079429301</v>
      </c>
      <c r="S369" t="s">
        <v>2</v>
      </c>
    </row>
    <row r="370" spans="1:19">
      <c r="A370" s="11">
        <v>44927.255555555559</v>
      </c>
      <c r="B370" t="s">
        <v>274</v>
      </c>
      <c r="C370">
        <v>20.873734043678901</v>
      </c>
      <c r="D370">
        <v>56.092910382782399</v>
      </c>
      <c r="E370">
        <v>0.126088085141002</v>
      </c>
      <c r="F370">
        <v>792.89524717941799</v>
      </c>
      <c r="G370">
        <v>299.069128046174</v>
      </c>
      <c r="H370">
        <v>36</v>
      </c>
      <c r="I370">
        <v>20.4648942523479</v>
      </c>
      <c r="J370">
        <v>0</v>
      </c>
      <c r="K370">
        <v>73.785162812547199</v>
      </c>
      <c r="L370">
        <v>82.280394049650596</v>
      </c>
      <c r="M370">
        <v>84.7345523592315</v>
      </c>
      <c r="N370" t="s">
        <v>232</v>
      </c>
      <c r="O370" t="s">
        <v>254</v>
      </c>
      <c r="P370">
        <v>1</v>
      </c>
      <c r="Q370">
        <v>0.56846928478744296</v>
      </c>
      <c r="R370">
        <v>-1.2148371874527899</v>
      </c>
      <c r="S370" t="s">
        <v>4</v>
      </c>
    </row>
    <row r="371" spans="1:19">
      <c r="A371" s="11">
        <v>44927.256249999999</v>
      </c>
      <c r="B371" t="s">
        <v>341</v>
      </c>
      <c r="C371">
        <v>17.080839026254999</v>
      </c>
      <c r="D371">
        <v>56.379016842471898</v>
      </c>
      <c r="E371">
        <v>18.7529472056553</v>
      </c>
      <c r="F371">
        <v>835.73940447187897</v>
      </c>
      <c r="G371">
        <v>51.578827102149504</v>
      </c>
      <c r="H371">
        <v>47</v>
      </c>
      <c r="I371">
        <v>20.512978840809598</v>
      </c>
      <c r="J371">
        <v>0</v>
      </c>
      <c r="K371">
        <v>78.828586375887397</v>
      </c>
      <c r="L371">
        <v>71.008387549230207</v>
      </c>
      <c r="M371">
        <v>89.791914856551102</v>
      </c>
      <c r="N371" t="s">
        <v>232</v>
      </c>
      <c r="O371" t="s">
        <v>254</v>
      </c>
      <c r="P371">
        <v>0</v>
      </c>
      <c r="Q371">
        <v>0.43644635831509698</v>
      </c>
      <c r="R371">
        <v>3.8285863758873999</v>
      </c>
      <c r="S371" t="s">
        <v>4</v>
      </c>
    </row>
    <row r="372" spans="1:19">
      <c r="A372" s="11">
        <v>44927.256944444445</v>
      </c>
      <c r="B372" t="s">
        <v>341</v>
      </c>
      <c r="C372">
        <v>18.0233400413228</v>
      </c>
      <c r="D372">
        <v>41.901518242329402</v>
      </c>
      <c r="E372">
        <v>5.5784496192413497</v>
      </c>
      <c r="F372">
        <v>857.03971289283299</v>
      </c>
      <c r="G372">
        <v>275.696183274627</v>
      </c>
      <c r="H372">
        <v>11</v>
      </c>
      <c r="I372">
        <v>20.5463462686869</v>
      </c>
      <c r="J372">
        <v>0</v>
      </c>
      <c r="K372">
        <v>51.736077349441203</v>
      </c>
      <c r="L372">
        <v>96.740847158918399</v>
      </c>
      <c r="M372">
        <v>89.078448298982494</v>
      </c>
      <c r="N372" t="s">
        <v>231</v>
      </c>
      <c r="O372" t="s">
        <v>254</v>
      </c>
      <c r="P372">
        <v>1</v>
      </c>
      <c r="Q372">
        <v>1.8678496607897199</v>
      </c>
      <c r="R372">
        <v>-23.263922650558801</v>
      </c>
      <c r="S372" t="s">
        <v>2</v>
      </c>
    </row>
    <row r="373" spans="1:19">
      <c r="A373" s="11">
        <v>44927.257638888892</v>
      </c>
      <c r="B373" t="s">
        <v>350</v>
      </c>
      <c r="C373">
        <v>15.5466547695465</v>
      </c>
      <c r="D373">
        <v>74.2684356368773</v>
      </c>
      <c r="E373">
        <v>20.8093830466848</v>
      </c>
      <c r="F373">
        <v>478.39230515238</v>
      </c>
      <c r="G373">
        <v>319.51555070497398</v>
      </c>
      <c r="H373">
        <v>34</v>
      </c>
      <c r="I373">
        <v>20.6075780972863</v>
      </c>
      <c r="J373">
        <v>0</v>
      </c>
      <c r="K373">
        <v>95.184728269516498</v>
      </c>
      <c r="L373">
        <v>69.485722547529605</v>
      </c>
      <c r="M373">
        <v>85.872617897083998</v>
      </c>
      <c r="N373" t="s">
        <v>235</v>
      </c>
      <c r="O373" t="s">
        <v>254</v>
      </c>
      <c r="P373">
        <v>0</v>
      </c>
      <c r="Q373">
        <v>0.60610523815548101</v>
      </c>
      <c r="R373">
        <v>20.184728269516501</v>
      </c>
      <c r="S373" t="s">
        <v>3</v>
      </c>
    </row>
    <row r="374" spans="1:19">
      <c r="A374" s="11">
        <v>44927.258333333331</v>
      </c>
      <c r="B374" t="s">
        <v>333</v>
      </c>
      <c r="C374">
        <v>17.8332888226779</v>
      </c>
      <c r="D374">
        <v>50.193700723167098</v>
      </c>
      <c r="E374">
        <v>39.501338082114202</v>
      </c>
      <c r="F374">
        <v>880.79469462417603</v>
      </c>
      <c r="G374">
        <v>169.586760876352</v>
      </c>
      <c r="H374">
        <v>75</v>
      </c>
      <c r="I374">
        <v>20.6905450340453</v>
      </c>
      <c r="J374">
        <v>0</v>
      </c>
      <c r="K374">
        <v>75.577164322918193</v>
      </c>
      <c r="L374">
        <v>23.6318929105121</v>
      </c>
      <c r="M374">
        <v>88.247069032331595</v>
      </c>
      <c r="N374" t="s">
        <v>234</v>
      </c>
      <c r="O374" t="s">
        <v>254</v>
      </c>
      <c r="P374">
        <v>0</v>
      </c>
      <c r="Q374">
        <v>0.27587393378726999</v>
      </c>
      <c r="R374">
        <v>0.57716432291823605</v>
      </c>
      <c r="S374" t="s">
        <v>4</v>
      </c>
    </row>
    <row r="375" spans="1:19">
      <c r="A375" s="11">
        <v>44927.259027777778</v>
      </c>
      <c r="B375" t="s">
        <v>321</v>
      </c>
      <c r="C375">
        <v>35.490203202490697</v>
      </c>
      <c r="D375">
        <v>47.887052356250102</v>
      </c>
      <c r="E375">
        <v>21.935577444189999</v>
      </c>
      <c r="F375">
        <v>573.34318751263902</v>
      </c>
      <c r="G375">
        <v>141.482103908748</v>
      </c>
      <c r="H375">
        <v>47</v>
      </c>
      <c r="I375">
        <v>20.702554940867401</v>
      </c>
      <c r="J375">
        <v>0</v>
      </c>
      <c r="K375">
        <v>59.602088485194898</v>
      </c>
      <c r="L375">
        <v>16.683607239303299</v>
      </c>
      <c r="M375">
        <v>87.283656505516305</v>
      </c>
      <c r="N375" t="s">
        <v>232</v>
      </c>
      <c r="O375" t="s">
        <v>254</v>
      </c>
      <c r="P375">
        <v>1</v>
      </c>
      <c r="Q375">
        <v>0.44047989235888002</v>
      </c>
      <c r="R375">
        <v>-15.3979115148051</v>
      </c>
      <c r="S375" t="s">
        <v>2</v>
      </c>
    </row>
    <row r="376" spans="1:19">
      <c r="A376" s="11">
        <v>44927.259722222225</v>
      </c>
      <c r="B376" t="s">
        <v>270</v>
      </c>
      <c r="C376">
        <v>17.135659453806898</v>
      </c>
      <c r="D376">
        <v>79.850824739713701</v>
      </c>
      <c r="E376">
        <v>21.5962560672961</v>
      </c>
      <c r="F376">
        <v>523.53740524240698</v>
      </c>
      <c r="G376">
        <v>173.21409266254301</v>
      </c>
      <c r="H376">
        <v>68</v>
      </c>
      <c r="I376">
        <v>20.762784092627999</v>
      </c>
      <c r="J376">
        <v>0</v>
      </c>
      <c r="K376">
        <v>58.040596414471999</v>
      </c>
      <c r="L376">
        <v>75.540571279189393</v>
      </c>
      <c r="M376">
        <v>98.050888698640804</v>
      </c>
      <c r="N376" t="s">
        <v>235</v>
      </c>
      <c r="O376" t="s">
        <v>254</v>
      </c>
      <c r="P376">
        <v>1</v>
      </c>
      <c r="Q376">
        <v>0.305335060185706</v>
      </c>
      <c r="R376">
        <v>-16.959403585528001</v>
      </c>
      <c r="S376" t="s">
        <v>2</v>
      </c>
    </row>
    <row r="377" spans="1:19">
      <c r="A377" s="11">
        <v>44927.260416666664</v>
      </c>
      <c r="B377" t="s">
        <v>335</v>
      </c>
      <c r="C377">
        <v>24.569268908812798</v>
      </c>
      <c r="D377">
        <v>49.610021844357</v>
      </c>
      <c r="E377">
        <v>27.839473845942301</v>
      </c>
      <c r="F377">
        <v>746.68269609619801</v>
      </c>
      <c r="G377">
        <v>330.63248728304001</v>
      </c>
      <c r="H377">
        <v>91</v>
      </c>
      <c r="I377">
        <v>20.848052209638102</v>
      </c>
      <c r="J377">
        <v>0</v>
      </c>
      <c r="K377">
        <v>84.327412030781304</v>
      </c>
      <c r="L377">
        <v>90.090336684894098</v>
      </c>
      <c r="M377">
        <v>81.308592139892497</v>
      </c>
      <c r="N377" t="s">
        <v>233</v>
      </c>
      <c r="O377" t="s">
        <v>254</v>
      </c>
      <c r="P377">
        <v>0</v>
      </c>
      <c r="Q377">
        <v>0.229099474831188</v>
      </c>
      <c r="R377">
        <v>9.3274120307813497</v>
      </c>
      <c r="S377" t="s">
        <v>3</v>
      </c>
    </row>
    <row r="378" spans="1:19">
      <c r="A378" s="11">
        <v>44927.261111111111</v>
      </c>
      <c r="B378" t="s">
        <v>281</v>
      </c>
      <c r="C378">
        <v>40.346259329083601</v>
      </c>
      <c r="D378">
        <v>30.7038951157149</v>
      </c>
      <c r="E378">
        <v>29.084529237384</v>
      </c>
      <c r="F378">
        <v>292.43657022391602</v>
      </c>
      <c r="G378">
        <v>115.728851720999</v>
      </c>
      <c r="H378">
        <v>16</v>
      </c>
      <c r="I378">
        <v>20.877458347707702</v>
      </c>
      <c r="J378">
        <v>1</v>
      </c>
      <c r="K378">
        <v>54.0866559994978</v>
      </c>
      <c r="L378">
        <v>91.167283844859696</v>
      </c>
      <c r="M378">
        <v>94.572349036588903</v>
      </c>
      <c r="N378" t="s">
        <v>233</v>
      </c>
      <c r="O378" t="s">
        <v>254</v>
      </c>
      <c r="P378">
        <v>1</v>
      </c>
      <c r="Q378">
        <v>1.30484114673173</v>
      </c>
      <c r="R378">
        <v>-20.9133440005022</v>
      </c>
      <c r="S378" t="s">
        <v>2</v>
      </c>
    </row>
    <row r="379" spans="1:19">
      <c r="A379" s="11">
        <v>44927.261805555558</v>
      </c>
      <c r="B379" t="s">
        <v>294</v>
      </c>
      <c r="C379">
        <v>15.698158072074801</v>
      </c>
      <c r="D379">
        <v>50.784165371806303</v>
      </c>
      <c r="E379">
        <v>42.814815439948603</v>
      </c>
      <c r="F379">
        <v>810.54763914472505</v>
      </c>
      <c r="G379">
        <v>374.14773559827501</v>
      </c>
      <c r="H379">
        <v>58</v>
      </c>
      <c r="I379">
        <v>20.970409815862801</v>
      </c>
      <c r="J379">
        <v>0</v>
      </c>
      <c r="K379">
        <v>71.991085946719707</v>
      </c>
      <c r="L379">
        <v>77.109666109692199</v>
      </c>
      <c r="M379">
        <v>85.878825796533704</v>
      </c>
      <c r="N379" t="s">
        <v>233</v>
      </c>
      <c r="O379" t="s">
        <v>254</v>
      </c>
      <c r="P379">
        <v>1</v>
      </c>
      <c r="Q379">
        <v>0.36155878992866902</v>
      </c>
      <c r="R379">
        <v>-3.00891405328032</v>
      </c>
      <c r="S379" t="s">
        <v>4</v>
      </c>
    </row>
    <row r="380" spans="1:19">
      <c r="A380" s="11">
        <v>44927.262499999997</v>
      </c>
      <c r="B380" t="s">
        <v>335</v>
      </c>
      <c r="C380">
        <v>39.434054477668099</v>
      </c>
      <c r="D380">
        <v>68.841004131195803</v>
      </c>
      <c r="E380">
        <v>15.417771961447601</v>
      </c>
      <c r="F380">
        <v>486.519243909583</v>
      </c>
      <c r="G380">
        <v>240.20366943272401</v>
      </c>
      <c r="H380">
        <v>77</v>
      </c>
      <c r="I380">
        <v>21.032402421754401</v>
      </c>
      <c r="J380">
        <v>0</v>
      </c>
      <c r="K380">
        <v>77.0138242692354</v>
      </c>
      <c r="L380">
        <v>79.436609641358601</v>
      </c>
      <c r="M380">
        <v>83.522536610079001</v>
      </c>
      <c r="N380" t="s">
        <v>231</v>
      </c>
      <c r="O380" t="s">
        <v>254</v>
      </c>
      <c r="P380">
        <v>0</v>
      </c>
      <c r="Q380">
        <v>0.27314808339940799</v>
      </c>
      <c r="R380">
        <v>2.01382426923541</v>
      </c>
      <c r="S380" t="s">
        <v>4</v>
      </c>
    </row>
    <row r="381" spans="1:19">
      <c r="A381" s="11">
        <v>44927.263194444444</v>
      </c>
      <c r="B381" t="s">
        <v>304</v>
      </c>
      <c r="C381">
        <v>23.455643243202001</v>
      </c>
      <c r="D381">
        <v>66.611619613896906</v>
      </c>
      <c r="E381">
        <v>41.083563218400798</v>
      </c>
      <c r="F381">
        <v>214.56587260338401</v>
      </c>
      <c r="G381">
        <v>209.00653664239599</v>
      </c>
      <c r="H381">
        <v>50</v>
      </c>
      <c r="I381">
        <v>21.088907801122399</v>
      </c>
      <c r="J381">
        <v>0</v>
      </c>
      <c r="K381">
        <v>61.656553822243303</v>
      </c>
      <c r="L381">
        <v>66.236910511529601</v>
      </c>
      <c r="M381">
        <v>96.543303414820201</v>
      </c>
      <c r="N381" t="s">
        <v>232</v>
      </c>
      <c r="O381" t="s">
        <v>254</v>
      </c>
      <c r="P381">
        <v>1</v>
      </c>
      <c r="Q381">
        <v>0.421778156022448</v>
      </c>
      <c r="R381">
        <v>-13.3434461777567</v>
      </c>
      <c r="S381" t="s">
        <v>2</v>
      </c>
    </row>
    <row r="382" spans="1:19">
      <c r="A382" s="11">
        <v>44927.263888888891</v>
      </c>
      <c r="B382" t="s">
        <v>280</v>
      </c>
      <c r="C382">
        <v>18.544944828649701</v>
      </c>
      <c r="D382">
        <v>67.314905906508301</v>
      </c>
      <c r="E382">
        <v>28.296687434602401</v>
      </c>
      <c r="F382">
        <v>207.38072216527101</v>
      </c>
      <c r="G382">
        <v>413.254081256159</v>
      </c>
      <c r="H382">
        <v>83</v>
      </c>
      <c r="I382">
        <v>21.185637337693901</v>
      </c>
      <c r="J382">
        <v>1</v>
      </c>
      <c r="K382">
        <v>56.459992650021597</v>
      </c>
      <c r="L382">
        <v>73.582710102237698</v>
      </c>
      <c r="M382">
        <v>88.921231067937597</v>
      </c>
      <c r="N382" t="s">
        <v>233</v>
      </c>
      <c r="O382" t="s">
        <v>254</v>
      </c>
      <c r="P382">
        <v>1</v>
      </c>
      <c r="Q382">
        <v>0.25524864262281699</v>
      </c>
      <c r="R382">
        <v>-18.540007349978399</v>
      </c>
      <c r="S382" t="s">
        <v>2</v>
      </c>
    </row>
    <row r="383" spans="1:19">
      <c r="A383" s="11">
        <v>44927.26458333333</v>
      </c>
      <c r="B383" t="s">
        <v>279</v>
      </c>
      <c r="C383">
        <v>35.9021149609245</v>
      </c>
      <c r="D383">
        <v>62.481427039874703</v>
      </c>
      <c r="E383">
        <v>15.026477485857299</v>
      </c>
      <c r="F383">
        <v>248.41606946203001</v>
      </c>
      <c r="G383">
        <v>277.728462246437</v>
      </c>
      <c r="H383">
        <v>60</v>
      </c>
      <c r="I383">
        <v>21.207305992061901</v>
      </c>
      <c r="J383">
        <v>0</v>
      </c>
      <c r="K383">
        <v>74.535326961156997</v>
      </c>
      <c r="L383">
        <v>11.6049366131063</v>
      </c>
      <c r="M383">
        <v>89.692629532457204</v>
      </c>
      <c r="N383" t="s">
        <v>231</v>
      </c>
      <c r="O383" t="s">
        <v>254</v>
      </c>
      <c r="P383">
        <v>1</v>
      </c>
      <c r="Q383">
        <v>0.35345509986769902</v>
      </c>
      <c r="R383">
        <v>-0.46467303884296002</v>
      </c>
      <c r="S383" t="s">
        <v>4</v>
      </c>
    </row>
    <row r="384" spans="1:19">
      <c r="A384" s="11">
        <v>44927.265277777777</v>
      </c>
      <c r="B384" t="s">
        <v>265</v>
      </c>
      <c r="C384">
        <v>33.868285403396499</v>
      </c>
      <c r="D384">
        <v>35.253069744001301</v>
      </c>
      <c r="E384">
        <v>14.756302200303899</v>
      </c>
      <c r="F384">
        <v>901.51546081940398</v>
      </c>
      <c r="G384">
        <v>220.28025253591801</v>
      </c>
      <c r="H384">
        <v>33</v>
      </c>
      <c r="I384">
        <v>21.283918697017398</v>
      </c>
      <c r="J384">
        <v>0</v>
      </c>
      <c r="K384">
        <v>67.016388475763307</v>
      </c>
      <c r="L384">
        <v>32.920765436640302</v>
      </c>
      <c r="M384">
        <v>87.900231862950307</v>
      </c>
      <c r="N384" t="s">
        <v>234</v>
      </c>
      <c r="O384" t="s">
        <v>254</v>
      </c>
      <c r="P384">
        <v>1</v>
      </c>
      <c r="Q384">
        <v>0.64496723324295202</v>
      </c>
      <c r="R384">
        <v>-7.9836115242366796</v>
      </c>
      <c r="S384" t="s">
        <v>4</v>
      </c>
    </row>
    <row r="385" spans="1:19">
      <c r="A385" s="11">
        <v>44927.265972222223</v>
      </c>
      <c r="B385" t="s">
        <v>287</v>
      </c>
      <c r="C385">
        <v>41.324160405811597</v>
      </c>
      <c r="D385">
        <v>71.725045150413905</v>
      </c>
      <c r="E385">
        <v>18.056875855286201</v>
      </c>
      <c r="F385">
        <v>991.84404003314296</v>
      </c>
      <c r="G385">
        <v>445.16962200227198</v>
      </c>
      <c r="H385">
        <v>45</v>
      </c>
      <c r="I385">
        <v>21.367590113182501</v>
      </c>
      <c r="J385">
        <v>0</v>
      </c>
      <c r="K385">
        <v>57.0120809751038</v>
      </c>
      <c r="L385">
        <v>45.809881733185897</v>
      </c>
      <c r="M385">
        <v>87.685925760411806</v>
      </c>
      <c r="N385" t="s">
        <v>235</v>
      </c>
      <c r="O385" t="s">
        <v>254</v>
      </c>
      <c r="P385">
        <v>1</v>
      </c>
      <c r="Q385">
        <v>0.47483533584850002</v>
      </c>
      <c r="R385">
        <v>-17.9879190248962</v>
      </c>
      <c r="S385" t="s">
        <v>2</v>
      </c>
    </row>
    <row r="386" spans="1:19">
      <c r="A386" s="11">
        <v>44927.26666666667</v>
      </c>
      <c r="B386" t="s">
        <v>300</v>
      </c>
      <c r="C386">
        <v>37.0521313141166</v>
      </c>
      <c r="D386">
        <v>73.606607922575904</v>
      </c>
      <c r="E386">
        <v>31.134662130998802</v>
      </c>
      <c r="F386">
        <v>421.27641928115497</v>
      </c>
      <c r="G386">
        <v>215.71323448976401</v>
      </c>
      <c r="H386">
        <v>89</v>
      </c>
      <c r="I386">
        <v>21.4215601997394</v>
      </c>
      <c r="J386">
        <v>0</v>
      </c>
      <c r="K386">
        <v>60.518680086204299</v>
      </c>
      <c r="L386">
        <v>66.432306938457302</v>
      </c>
      <c r="M386">
        <v>93.164213545589007</v>
      </c>
      <c r="N386" t="s">
        <v>235</v>
      </c>
      <c r="O386" t="s">
        <v>254</v>
      </c>
      <c r="P386">
        <v>1</v>
      </c>
      <c r="Q386">
        <v>0.240691687637521</v>
      </c>
      <c r="R386">
        <v>-14.4813199137957</v>
      </c>
      <c r="S386" t="s">
        <v>2</v>
      </c>
    </row>
    <row r="387" spans="1:19">
      <c r="A387" s="11">
        <v>44927.267361111109</v>
      </c>
      <c r="B387" t="s">
        <v>341</v>
      </c>
      <c r="C387">
        <v>39.1044279115455</v>
      </c>
      <c r="D387">
        <v>31.6491617971129</v>
      </c>
      <c r="E387">
        <v>11.540586567997501</v>
      </c>
      <c r="F387">
        <v>362.929466984768</v>
      </c>
      <c r="G387">
        <v>436.55012732451701</v>
      </c>
      <c r="H387">
        <v>19</v>
      </c>
      <c r="I387">
        <v>21.4321430106802</v>
      </c>
      <c r="J387">
        <v>0</v>
      </c>
      <c r="K387">
        <v>73.546984067602395</v>
      </c>
      <c r="L387">
        <v>41.768169397675699</v>
      </c>
      <c r="M387">
        <v>94.428747232727702</v>
      </c>
      <c r="N387" t="s">
        <v>234</v>
      </c>
      <c r="O387" t="s">
        <v>254</v>
      </c>
      <c r="P387">
        <v>1</v>
      </c>
      <c r="Q387">
        <v>1.1280075268779</v>
      </c>
      <c r="R387">
        <v>-1.4530159323976299</v>
      </c>
      <c r="S387" t="s">
        <v>4</v>
      </c>
    </row>
    <row r="388" spans="1:19">
      <c r="A388" s="11">
        <v>44927.268055555556</v>
      </c>
      <c r="B388" t="s">
        <v>286</v>
      </c>
      <c r="C388">
        <v>23.4610371771392</v>
      </c>
      <c r="D388">
        <v>27.827338193083602</v>
      </c>
      <c r="E388">
        <v>46.0166780836134</v>
      </c>
      <c r="F388">
        <v>296.89387533490401</v>
      </c>
      <c r="G388">
        <v>276.889414308151</v>
      </c>
      <c r="H388">
        <v>30</v>
      </c>
      <c r="I388">
        <v>21.489333296232701</v>
      </c>
      <c r="J388">
        <v>0</v>
      </c>
      <c r="K388">
        <v>56.652519891815402</v>
      </c>
      <c r="L388">
        <v>37.499802098914898</v>
      </c>
      <c r="M388">
        <v>94.992044990553694</v>
      </c>
      <c r="N388" t="s">
        <v>233</v>
      </c>
      <c r="O388" t="s">
        <v>254</v>
      </c>
      <c r="P388">
        <v>1</v>
      </c>
      <c r="Q388">
        <v>0.71631110987442403</v>
      </c>
      <c r="R388">
        <v>-18.347480108184602</v>
      </c>
      <c r="S388" t="s">
        <v>2</v>
      </c>
    </row>
    <row r="389" spans="1:19">
      <c r="A389" s="11">
        <v>44927.268750000003</v>
      </c>
      <c r="B389" t="s">
        <v>323</v>
      </c>
      <c r="C389">
        <v>20.323186313391702</v>
      </c>
      <c r="D389">
        <v>78.536298115346696</v>
      </c>
      <c r="E389">
        <v>28.745629208895</v>
      </c>
      <c r="F389">
        <v>841.43482945052097</v>
      </c>
      <c r="G389">
        <v>143.60319385475299</v>
      </c>
      <c r="H389">
        <v>36</v>
      </c>
      <c r="I389">
        <v>21.5131493698272</v>
      </c>
      <c r="J389">
        <v>0</v>
      </c>
      <c r="K389">
        <v>96.805966597205398</v>
      </c>
      <c r="L389">
        <v>56.359697853903</v>
      </c>
      <c r="M389">
        <v>89.978845572192398</v>
      </c>
      <c r="N389" t="s">
        <v>231</v>
      </c>
      <c r="O389" t="s">
        <v>254</v>
      </c>
      <c r="P389">
        <v>0</v>
      </c>
      <c r="Q389">
        <v>0.597587482495199</v>
      </c>
      <c r="R389">
        <v>21.805966597205401</v>
      </c>
      <c r="S389" t="s">
        <v>3</v>
      </c>
    </row>
    <row r="390" spans="1:19">
      <c r="A390" s="11">
        <v>44927.269444444442</v>
      </c>
      <c r="B390" t="s">
        <v>351</v>
      </c>
      <c r="C390">
        <v>37.518442549225803</v>
      </c>
      <c r="D390">
        <v>72.0994378190221</v>
      </c>
      <c r="E390">
        <v>46.000788849800301</v>
      </c>
      <c r="F390">
        <v>288.28673417698798</v>
      </c>
      <c r="G390">
        <v>325.76818464998797</v>
      </c>
      <c r="H390">
        <v>64</v>
      </c>
      <c r="I390">
        <v>21.5737807167793</v>
      </c>
      <c r="J390">
        <v>0</v>
      </c>
      <c r="K390">
        <v>88.772791019988304</v>
      </c>
      <c r="L390">
        <v>39.442886894835098</v>
      </c>
      <c r="M390">
        <v>93.337916754844898</v>
      </c>
      <c r="N390" t="s">
        <v>235</v>
      </c>
      <c r="O390" t="s">
        <v>254</v>
      </c>
      <c r="P390">
        <v>0</v>
      </c>
      <c r="Q390">
        <v>0.33709032369967701</v>
      </c>
      <c r="R390">
        <v>13.772791019988301</v>
      </c>
      <c r="S390" t="s">
        <v>3</v>
      </c>
    </row>
    <row r="391" spans="1:19">
      <c r="A391" s="11">
        <v>44927.270138888889</v>
      </c>
      <c r="B391" t="s">
        <v>297</v>
      </c>
      <c r="C391">
        <v>39.205042178017898</v>
      </c>
      <c r="D391">
        <v>73.594168832596793</v>
      </c>
      <c r="E391">
        <v>2.32021792895774</v>
      </c>
      <c r="F391">
        <v>931.68111693724302</v>
      </c>
      <c r="G391">
        <v>178.39558682148299</v>
      </c>
      <c r="H391">
        <v>94</v>
      </c>
      <c r="I391">
        <v>21.6502563924508</v>
      </c>
      <c r="J391">
        <v>0</v>
      </c>
      <c r="K391">
        <v>66.277891854217899</v>
      </c>
      <c r="L391">
        <v>7.2540915974756404</v>
      </c>
      <c r="M391">
        <v>94.774429993532195</v>
      </c>
      <c r="N391" t="s">
        <v>231</v>
      </c>
      <c r="O391" t="s">
        <v>254</v>
      </c>
      <c r="P391">
        <v>1</v>
      </c>
      <c r="Q391">
        <v>0.23032187651543401</v>
      </c>
      <c r="R391">
        <v>-8.7221081457821192</v>
      </c>
      <c r="S391" t="s">
        <v>2</v>
      </c>
    </row>
    <row r="392" spans="1:19">
      <c r="A392" s="11">
        <v>44927.270833333336</v>
      </c>
      <c r="B392" t="s">
        <v>284</v>
      </c>
      <c r="C392">
        <v>44.715154260020199</v>
      </c>
      <c r="D392">
        <v>73.182583077463704</v>
      </c>
      <c r="E392">
        <v>17.130568523073698</v>
      </c>
      <c r="F392">
        <v>700.615341074154</v>
      </c>
      <c r="G392">
        <v>116.219809479288</v>
      </c>
      <c r="H392">
        <v>14</v>
      </c>
      <c r="I392">
        <v>21.7080528211354</v>
      </c>
      <c r="J392">
        <v>0</v>
      </c>
      <c r="K392">
        <v>62.917788105172903</v>
      </c>
      <c r="L392">
        <v>96.941683481858703</v>
      </c>
      <c r="M392">
        <v>92.983237310390805</v>
      </c>
      <c r="N392" t="s">
        <v>235</v>
      </c>
      <c r="O392" t="s">
        <v>254</v>
      </c>
      <c r="P392">
        <v>1</v>
      </c>
      <c r="Q392">
        <v>1.5505752015096701</v>
      </c>
      <c r="R392">
        <v>-12.0822118948271</v>
      </c>
      <c r="S392" t="s">
        <v>2</v>
      </c>
    </row>
    <row r="393" spans="1:19">
      <c r="A393" s="11">
        <v>44927.271527777775</v>
      </c>
      <c r="B393" t="s">
        <v>253</v>
      </c>
      <c r="C393">
        <v>27.3785303073428</v>
      </c>
      <c r="D393">
        <v>52.501209442023701</v>
      </c>
      <c r="E393">
        <v>1.1403830343811501</v>
      </c>
      <c r="F393">
        <v>907.41501250227498</v>
      </c>
      <c r="G393">
        <v>88.938217129000805</v>
      </c>
      <c r="H393">
        <v>95</v>
      </c>
      <c r="I393">
        <v>21.7748250020793</v>
      </c>
      <c r="J393">
        <v>0</v>
      </c>
      <c r="K393">
        <v>93.714775340861905</v>
      </c>
      <c r="L393">
        <v>92.616205633273395</v>
      </c>
      <c r="M393">
        <v>83.679316692646196</v>
      </c>
      <c r="N393" t="s">
        <v>233</v>
      </c>
      <c r="O393" t="s">
        <v>254</v>
      </c>
      <c r="P393">
        <v>0</v>
      </c>
      <c r="Q393">
        <v>0.229208684232413</v>
      </c>
      <c r="R393">
        <v>18.714775340861902</v>
      </c>
      <c r="S393" t="s">
        <v>3</v>
      </c>
    </row>
    <row r="394" spans="1:19">
      <c r="A394" s="11">
        <v>44927.272222222222</v>
      </c>
      <c r="B394" t="s">
        <v>335</v>
      </c>
      <c r="C394">
        <v>26.160542573783498</v>
      </c>
      <c r="D394">
        <v>58.784104199947997</v>
      </c>
      <c r="E394">
        <v>13.6125907548985</v>
      </c>
      <c r="F394">
        <v>598.60886895473197</v>
      </c>
      <c r="G394">
        <v>158.76380110884901</v>
      </c>
      <c r="H394">
        <v>68</v>
      </c>
      <c r="I394">
        <v>21.794180100708999</v>
      </c>
      <c r="J394">
        <v>0</v>
      </c>
      <c r="K394">
        <v>71.346402661543095</v>
      </c>
      <c r="L394">
        <v>3.9008769445518898</v>
      </c>
      <c r="M394">
        <v>93.523741074223395</v>
      </c>
      <c r="N394" t="s">
        <v>233</v>
      </c>
      <c r="O394" t="s">
        <v>254</v>
      </c>
      <c r="P394">
        <v>1</v>
      </c>
      <c r="Q394">
        <v>0.32050264853983801</v>
      </c>
      <c r="R394">
        <v>-3.6535973384569198</v>
      </c>
      <c r="S394" t="s">
        <v>4</v>
      </c>
    </row>
    <row r="395" spans="1:19">
      <c r="A395" s="11">
        <v>44927.272916666669</v>
      </c>
      <c r="B395" t="s">
        <v>341</v>
      </c>
      <c r="C395">
        <v>38.292388822259902</v>
      </c>
      <c r="D395">
        <v>52.721771128018503</v>
      </c>
      <c r="E395">
        <v>43.100323613429403</v>
      </c>
      <c r="F395">
        <v>721.61187596424702</v>
      </c>
      <c r="G395">
        <v>381.44958890098599</v>
      </c>
      <c r="H395">
        <v>45</v>
      </c>
      <c r="I395">
        <v>21.812914216125399</v>
      </c>
      <c r="J395">
        <v>0</v>
      </c>
      <c r="K395">
        <v>93.135891183336895</v>
      </c>
      <c r="L395">
        <v>52.918674898694</v>
      </c>
      <c r="M395">
        <v>92.314859439734406</v>
      </c>
      <c r="N395" t="s">
        <v>232</v>
      </c>
      <c r="O395" t="s">
        <v>254</v>
      </c>
      <c r="P395">
        <v>0</v>
      </c>
      <c r="Q395">
        <v>0.48473142702500899</v>
      </c>
      <c r="R395">
        <v>18.135891183336899</v>
      </c>
      <c r="S395" t="s">
        <v>3</v>
      </c>
    </row>
    <row r="396" spans="1:19">
      <c r="A396" s="11">
        <v>44927.273611111108</v>
      </c>
      <c r="B396" t="s">
        <v>325</v>
      </c>
      <c r="C396">
        <v>25.224106207590498</v>
      </c>
      <c r="D396">
        <v>23.072380951419699</v>
      </c>
      <c r="E396">
        <v>1.8304857921100399</v>
      </c>
      <c r="F396">
        <v>657.51229059193702</v>
      </c>
      <c r="G396">
        <v>427.09965006908402</v>
      </c>
      <c r="H396">
        <v>83</v>
      </c>
      <c r="I396">
        <v>21.899498884264901</v>
      </c>
      <c r="J396">
        <v>0</v>
      </c>
      <c r="K396">
        <v>87.122818841414599</v>
      </c>
      <c r="L396">
        <v>71.277396880960694</v>
      </c>
      <c r="M396">
        <v>81.8281444856881</v>
      </c>
      <c r="N396" t="s">
        <v>233</v>
      </c>
      <c r="O396" t="s">
        <v>254</v>
      </c>
      <c r="P396">
        <v>0</v>
      </c>
      <c r="Q396">
        <v>0.26384938414776998</v>
      </c>
      <c r="R396">
        <v>12.122818841414601</v>
      </c>
      <c r="S396" t="s">
        <v>3</v>
      </c>
    </row>
    <row r="397" spans="1:19">
      <c r="A397" s="11">
        <v>44927.274305555555</v>
      </c>
      <c r="B397" t="s">
        <v>264</v>
      </c>
      <c r="C397">
        <v>42.922719768106901</v>
      </c>
      <c r="D397">
        <v>64.7301851211664</v>
      </c>
      <c r="E397">
        <v>21.8073549957872</v>
      </c>
      <c r="F397">
        <v>848.07591069141699</v>
      </c>
      <c r="G397">
        <v>437.77438069186502</v>
      </c>
      <c r="H397">
        <v>43</v>
      </c>
      <c r="I397">
        <v>21.913938571736299</v>
      </c>
      <c r="J397">
        <v>0</v>
      </c>
      <c r="K397">
        <v>54.6059004096644</v>
      </c>
      <c r="L397">
        <v>60.9862832446507</v>
      </c>
      <c r="M397">
        <v>92.277882172358602</v>
      </c>
      <c r="N397" t="s">
        <v>232</v>
      </c>
      <c r="O397" t="s">
        <v>254</v>
      </c>
      <c r="P397">
        <v>1</v>
      </c>
      <c r="Q397">
        <v>0.50962647841247199</v>
      </c>
      <c r="R397">
        <v>-20.3940995903356</v>
      </c>
      <c r="S397" t="s">
        <v>2</v>
      </c>
    </row>
    <row r="398" spans="1:19">
      <c r="A398" s="11">
        <v>44927.275000000001</v>
      </c>
      <c r="B398" t="s">
        <v>290</v>
      </c>
      <c r="C398">
        <v>40.752382555290403</v>
      </c>
      <c r="D398">
        <v>50.3199220001528</v>
      </c>
      <c r="E398">
        <v>5.8783535236613904</v>
      </c>
      <c r="F398">
        <v>852.27473006729304</v>
      </c>
      <c r="G398">
        <v>171.56672316947501</v>
      </c>
      <c r="H398">
        <v>61</v>
      </c>
      <c r="I398">
        <v>21.9495255684777</v>
      </c>
      <c r="J398">
        <v>0</v>
      </c>
      <c r="K398">
        <v>90.680196845522502</v>
      </c>
      <c r="L398">
        <v>35.338663793828303</v>
      </c>
      <c r="M398">
        <v>96.626684381297807</v>
      </c>
      <c r="N398" t="s">
        <v>233</v>
      </c>
      <c r="O398" t="s">
        <v>254</v>
      </c>
      <c r="P398">
        <v>0</v>
      </c>
      <c r="Q398">
        <v>0.35982828800783101</v>
      </c>
      <c r="R398">
        <v>15.6801968455225</v>
      </c>
      <c r="S398" t="s">
        <v>3</v>
      </c>
    </row>
    <row r="399" spans="1:19">
      <c r="A399" s="11">
        <v>44927.275694444441</v>
      </c>
      <c r="B399" t="s">
        <v>291</v>
      </c>
      <c r="C399">
        <v>27.869820821250499</v>
      </c>
      <c r="D399">
        <v>58.8625444874138</v>
      </c>
      <c r="E399">
        <v>20.842032963018401</v>
      </c>
      <c r="F399">
        <v>630.81369986061304</v>
      </c>
      <c r="G399">
        <v>347.43781982540401</v>
      </c>
      <c r="H399">
        <v>15</v>
      </c>
      <c r="I399">
        <v>22.043918260591401</v>
      </c>
      <c r="J399">
        <v>0</v>
      </c>
      <c r="K399">
        <v>76.994052163217006</v>
      </c>
      <c r="L399">
        <v>80.327525392227798</v>
      </c>
      <c r="M399">
        <v>87.851640866061302</v>
      </c>
      <c r="N399" t="s">
        <v>231</v>
      </c>
      <c r="O399" t="s">
        <v>254</v>
      </c>
      <c r="P399">
        <v>0</v>
      </c>
      <c r="Q399">
        <v>1.4695945507060899</v>
      </c>
      <c r="R399">
        <v>1.9940521632170201</v>
      </c>
      <c r="S399" t="s">
        <v>4</v>
      </c>
    </row>
    <row r="400" spans="1:19">
      <c r="A400" s="11">
        <v>44927.276388888888</v>
      </c>
      <c r="B400" t="s">
        <v>265</v>
      </c>
      <c r="C400">
        <v>37.526132033744901</v>
      </c>
      <c r="D400">
        <v>50.158388298532103</v>
      </c>
      <c r="E400">
        <v>41.942579213218899</v>
      </c>
      <c r="F400">
        <v>669.25688439679504</v>
      </c>
      <c r="G400">
        <v>153.65932696171799</v>
      </c>
      <c r="H400">
        <v>23</v>
      </c>
      <c r="I400">
        <v>22.095216300806399</v>
      </c>
      <c r="J400">
        <v>0</v>
      </c>
      <c r="K400">
        <v>83.880007024654901</v>
      </c>
      <c r="L400">
        <v>61.474716526560798</v>
      </c>
      <c r="M400">
        <v>82.537597199180098</v>
      </c>
      <c r="N400" t="s">
        <v>232</v>
      </c>
      <c r="O400" t="s">
        <v>254</v>
      </c>
      <c r="P400">
        <v>0</v>
      </c>
      <c r="Q400">
        <v>0.96066157829592902</v>
      </c>
      <c r="R400">
        <v>8.8800070246549296</v>
      </c>
      <c r="S400" t="s">
        <v>3</v>
      </c>
    </row>
    <row r="401" spans="1:19">
      <c r="A401" s="11">
        <v>44927.277083333334</v>
      </c>
      <c r="B401" t="s">
        <v>335</v>
      </c>
      <c r="C401">
        <v>37.636286222540498</v>
      </c>
      <c r="D401">
        <v>49.508679339347403</v>
      </c>
      <c r="E401">
        <v>31.153551670125999</v>
      </c>
      <c r="F401">
        <v>929.68832844804695</v>
      </c>
      <c r="G401">
        <v>330.24295128570799</v>
      </c>
      <c r="H401">
        <v>68</v>
      </c>
      <c r="I401">
        <v>22.1659247730109</v>
      </c>
      <c r="J401">
        <v>0</v>
      </c>
      <c r="K401">
        <v>60.950223316500001</v>
      </c>
      <c r="L401">
        <v>23.893030498999298</v>
      </c>
      <c r="M401">
        <v>91.602088799902106</v>
      </c>
      <c r="N401" t="s">
        <v>232</v>
      </c>
      <c r="O401" t="s">
        <v>254</v>
      </c>
      <c r="P401">
        <v>1</v>
      </c>
      <c r="Q401">
        <v>0.32596948195604297</v>
      </c>
      <c r="R401">
        <v>-14.049776683499999</v>
      </c>
      <c r="S401" t="s">
        <v>2</v>
      </c>
    </row>
    <row r="402" spans="1:19">
      <c r="A402" s="11">
        <v>44927.277777777781</v>
      </c>
      <c r="B402" t="s">
        <v>348</v>
      </c>
      <c r="C402">
        <v>18.093716065077999</v>
      </c>
      <c r="D402">
        <v>30.307346568665999</v>
      </c>
      <c r="E402">
        <v>36.8378172665712</v>
      </c>
      <c r="F402">
        <v>936.879835568472</v>
      </c>
      <c r="G402">
        <v>449.24494686876398</v>
      </c>
      <c r="H402">
        <v>66</v>
      </c>
      <c r="I402">
        <v>22.195876906153799</v>
      </c>
      <c r="J402">
        <v>0</v>
      </c>
      <c r="K402">
        <v>50.013528771948998</v>
      </c>
      <c r="L402">
        <v>61.123271747336403</v>
      </c>
      <c r="M402">
        <v>84.540685080862801</v>
      </c>
      <c r="N402" t="s">
        <v>231</v>
      </c>
      <c r="O402" t="s">
        <v>254</v>
      </c>
      <c r="P402">
        <v>1</v>
      </c>
      <c r="Q402">
        <v>0.33630116524475501</v>
      </c>
      <c r="R402">
        <v>-24.986471228050998</v>
      </c>
      <c r="S402" t="s">
        <v>2</v>
      </c>
    </row>
    <row r="403" spans="1:19">
      <c r="A403" s="11">
        <v>44927.27847222222</v>
      </c>
      <c r="B403" t="s">
        <v>341</v>
      </c>
      <c r="C403">
        <v>42.076587200387003</v>
      </c>
      <c r="D403">
        <v>36.722822908468899</v>
      </c>
      <c r="E403">
        <v>17.455205772479001</v>
      </c>
      <c r="F403">
        <v>697.82480550566299</v>
      </c>
      <c r="G403">
        <v>68.402157170936604</v>
      </c>
      <c r="H403">
        <v>46</v>
      </c>
      <c r="I403">
        <v>22.230223065379199</v>
      </c>
      <c r="J403">
        <v>0</v>
      </c>
      <c r="K403">
        <v>66.684404660567495</v>
      </c>
      <c r="L403">
        <v>27.467128125466299</v>
      </c>
      <c r="M403">
        <v>90.355940398726403</v>
      </c>
      <c r="N403" t="s">
        <v>234</v>
      </c>
      <c r="O403" t="s">
        <v>254</v>
      </c>
      <c r="P403">
        <v>1</v>
      </c>
      <c r="Q403">
        <v>0.48326571881259001</v>
      </c>
      <c r="R403">
        <v>-8.3155953394325302</v>
      </c>
      <c r="S403" t="s">
        <v>4</v>
      </c>
    </row>
    <row r="404" spans="1:19">
      <c r="A404" s="11">
        <v>44927.279166666667</v>
      </c>
      <c r="B404" t="s">
        <v>276</v>
      </c>
      <c r="C404">
        <v>30.157571173435699</v>
      </c>
      <c r="D404">
        <v>29.531161516637301</v>
      </c>
      <c r="E404">
        <v>47.219884750507099</v>
      </c>
      <c r="F404">
        <v>106.978850355847</v>
      </c>
      <c r="G404">
        <v>493.35155047643298</v>
      </c>
      <c r="H404">
        <v>67</v>
      </c>
      <c r="I404">
        <v>22.286033114649999</v>
      </c>
      <c r="J404">
        <v>0</v>
      </c>
      <c r="K404">
        <v>59.5313669157389</v>
      </c>
      <c r="L404">
        <v>59.584984837017302</v>
      </c>
      <c r="M404">
        <v>92.715979628921204</v>
      </c>
      <c r="N404" t="s">
        <v>235</v>
      </c>
      <c r="O404" t="s">
        <v>254</v>
      </c>
      <c r="P404">
        <v>1</v>
      </c>
      <c r="Q404">
        <v>0.33262735992014902</v>
      </c>
      <c r="R404">
        <v>-15.4686330842611</v>
      </c>
      <c r="S404" t="s">
        <v>2</v>
      </c>
    </row>
    <row r="405" spans="1:19">
      <c r="A405" s="11">
        <v>44927.279861111114</v>
      </c>
      <c r="B405" t="s">
        <v>309</v>
      </c>
      <c r="C405">
        <v>39.793723983232198</v>
      </c>
      <c r="D405">
        <v>31.739977737520501</v>
      </c>
      <c r="E405">
        <v>35.463104688975001</v>
      </c>
      <c r="F405">
        <v>193.97009327854701</v>
      </c>
      <c r="G405">
        <v>422.18954485630002</v>
      </c>
      <c r="H405">
        <v>92</v>
      </c>
      <c r="I405">
        <v>22.353462118995498</v>
      </c>
      <c r="J405">
        <v>0</v>
      </c>
      <c r="K405">
        <v>71.760825728265004</v>
      </c>
      <c r="L405">
        <v>76.431841173647399</v>
      </c>
      <c r="M405">
        <v>89.695386994082995</v>
      </c>
      <c r="N405" t="s">
        <v>233</v>
      </c>
      <c r="O405" t="s">
        <v>254</v>
      </c>
      <c r="P405">
        <v>1</v>
      </c>
      <c r="Q405">
        <v>0.242972414336907</v>
      </c>
      <c r="R405">
        <v>-3.2391742717350098</v>
      </c>
      <c r="S405" t="s">
        <v>4</v>
      </c>
    </row>
    <row r="406" spans="1:19">
      <c r="A406" s="11">
        <v>44927.280555555553</v>
      </c>
      <c r="B406" t="s">
        <v>287</v>
      </c>
      <c r="C406">
        <v>24.6014880309184</v>
      </c>
      <c r="D406">
        <v>78.378642825218293</v>
      </c>
      <c r="E406">
        <v>21.0899409642265</v>
      </c>
      <c r="F406">
        <v>872.14827859697505</v>
      </c>
      <c r="G406">
        <v>392.747952332164</v>
      </c>
      <c r="H406">
        <v>41</v>
      </c>
      <c r="I406">
        <v>22.449903619893501</v>
      </c>
      <c r="J406">
        <v>0</v>
      </c>
      <c r="K406">
        <v>54.544890552484702</v>
      </c>
      <c r="L406">
        <v>30.2544049169774</v>
      </c>
      <c r="M406">
        <v>85.863198547776094</v>
      </c>
      <c r="N406" t="s">
        <v>235</v>
      </c>
      <c r="O406" t="s">
        <v>254</v>
      </c>
      <c r="P406">
        <v>1</v>
      </c>
      <c r="Q406">
        <v>0.54755862487545104</v>
      </c>
      <c r="R406">
        <v>-20.455109447515301</v>
      </c>
      <c r="S406" t="s">
        <v>2</v>
      </c>
    </row>
    <row r="407" spans="1:19">
      <c r="A407" s="11">
        <v>44927.28125</v>
      </c>
      <c r="B407" t="s">
        <v>265</v>
      </c>
      <c r="C407">
        <v>41.865696854885996</v>
      </c>
      <c r="D407">
        <v>29.1868067463319</v>
      </c>
      <c r="E407">
        <v>21.323240011352699</v>
      </c>
      <c r="F407">
        <v>176.24270473372101</v>
      </c>
      <c r="G407">
        <v>361.11330217030599</v>
      </c>
      <c r="H407">
        <v>29</v>
      </c>
      <c r="I407">
        <v>22.511601417240801</v>
      </c>
      <c r="J407">
        <v>0</v>
      </c>
      <c r="K407">
        <v>94.752315037403207</v>
      </c>
      <c r="L407">
        <v>28.2521759019277</v>
      </c>
      <c r="M407">
        <v>96.283775444907903</v>
      </c>
      <c r="N407" t="s">
        <v>233</v>
      </c>
      <c r="O407" t="s">
        <v>254</v>
      </c>
      <c r="P407">
        <v>0</v>
      </c>
      <c r="Q407">
        <v>0.77626211783589005</v>
      </c>
      <c r="R407">
        <v>19.7523150374032</v>
      </c>
      <c r="S407" t="s">
        <v>3</v>
      </c>
    </row>
    <row r="408" spans="1:19">
      <c r="A408" s="11">
        <v>44927.281944444447</v>
      </c>
      <c r="B408" t="s">
        <v>278</v>
      </c>
      <c r="C408">
        <v>26.676050362024899</v>
      </c>
      <c r="D408">
        <v>36.156225458312498</v>
      </c>
      <c r="E408">
        <v>45.934208897164901</v>
      </c>
      <c r="F408">
        <v>292.16726276956001</v>
      </c>
      <c r="G408">
        <v>396.62325001124498</v>
      </c>
      <c r="H408">
        <v>94</v>
      </c>
      <c r="I408">
        <v>22.530238636056001</v>
      </c>
      <c r="J408">
        <v>0</v>
      </c>
      <c r="K408">
        <v>55.9361935804124</v>
      </c>
      <c r="L408">
        <v>72.670246511589696</v>
      </c>
      <c r="M408">
        <v>82.5825229659104</v>
      </c>
      <c r="N408" t="s">
        <v>232</v>
      </c>
      <c r="O408" t="s">
        <v>254</v>
      </c>
      <c r="P408">
        <v>1</v>
      </c>
      <c r="Q408">
        <v>0.239683389745276</v>
      </c>
      <c r="R408">
        <v>-19.0638064195876</v>
      </c>
      <c r="S408" t="s">
        <v>2</v>
      </c>
    </row>
    <row r="409" spans="1:19">
      <c r="A409" s="11">
        <v>44927.282638888886</v>
      </c>
      <c r="B409" t="s">
        <v>286</v>
      </c>
      <c r="C409">
        <v>15.325129544409</v>
      </c>
      <c r="D409">
        <v>55.435379464315098</v>
      </c>
      <c r="E409">
        <v>28.820234671769601</v>
      </c>
      <c r="F409">
        <v>307.49201219948702</v>
      </c>
      <c r="G409">
        <v>497.56791021824603</v>
      </c>
      <c r="H409">
        <v>88</v>
      </c>
      <c r="I409">
        <v>22.5732613750795</v>
      </c>
      <c r="J409">
        <v>0</v>
      </c>
      <c r="K409">
        <v>88.209246527983694</v>
      </c>
      <c r="L409">
        <v>50.8370048436799</v>
      </c>
      <c r="M409">
        <v>80.813211998634301</v>
      </c>
      <c r="N409" t="s">
        <v>234</v>
      </c>
      <c r="O409" t="s">
        <v>254</v>
      </c>
      <c r="P409">
        <v>0</v>
      </c>
      <c r="Q409">
        <v>0.25651433380772098</v>
      </c>
      <c r="R409">
        <v>13.2092465279837</v>
      </c>
      <c r="S409" t="s">
        <v>3</v>
      </c>
    </row>
    <row r="410" spans="1:19">
      <c r="A410" s="11">
        <v>44927.283333333333</v>
      </c>
      <c r="B410" t="s">
        <v>304</v>
      </c>
      <c r="C410">
        <v>42.161459292577902</v>
      </c>
      <c r="D410">
        <v>56.610714574198497</v>
      </c>
      <c r="E410">
        <v>35.318960495152098</v>
      </c>
      <c r="F410">
        <v>640.21129280191406</v>
      </c>
      <c r="G410">
        <v>396.58608370064297</v>
      </c>
      <c r="H410">
        <v>90</v>
      </c>
      <c r="I410">
        <v>22.605236457920999</v>
      </c>
      <c r="J410">
        <v>0</v>
      </c>
      <c r="K410">
        <v>96.966226583360694</v>
      </c>
      <c r="L410">
        <v>13.880058036473899</v>
      </c>
      <c r="M410">
        <v>95.746086457072906</v>
      </c>
      <c r="N410" t="s">
        <v>232</v>
      </c>
      <c r="O410" t="s">
        <v>254</v>
      </c>
      <c r="P410">
        <v>0</v>
      </c>
      <c r="Q410">
        <v>0.25116929397690002</v>
      </c>
      <c r="R410">
        <v>21.966226583360701</v>
      </c>
      <c r="S410" t="s">
        <v>3</v>
      </c>
    </row>
    <row r="411" spans="1:19">
      <c r="A411" s="11">
        <v>44927.28402777778</v>
      </c>
      <c r="B411" t="s">
        <v>344</v>
      </c>
      <c r="C411">
        <v>17.738600303584001</v>
      </c>
      <c r="D411">
        <v>29.238447784629699</v>
      </c>
      <c r="E411">
        <v>20.8517612256585</v>
      </c>
      <c r="F411">
        <v>618.96951809538803</v>
      </c>
      <c r="G411">
        <v>208.22035310074699</v>
      </c>
      <c r="H411">
        <v>70</v>
      </c>
      <c r="I411">
        <v>22.6381325677728</v>
      </c>
      <c r="J411">
        <v>0</v>
      </c>
      <c r="K411">
        <v>57.411423319886801</v>
      </c>
      <c r="L411">
        <v>54.569542195689401</v>
      </c>
      <c r="M411">
        <v>80.649226867572295</v>
      </c>
      <c r="N411" t="s">
        <v>231</v>
      </c>
      <c r="O411" t="s">
        <v>254</v>
      </c>
      <c r="P411">
        <v>1</v>
      </c>
      <c r="Q411">
        <v>0.32340189382532503</v>
      </c>
      <c r="R411">
        <v>-17.588576680113199</v>
      </c>
      <c r="S411" t="s">
        <v>2</v>
      </c>
    </row>
    <row r="412" spans="1:19">
      <c r="A412" s="11">
        <v>44927.284722222219</v>
      </c>
      <c r="B412" t="s">
        <v>304</v>
      </c>
      <c r="C412">
        <v>24.579409127712399</v>
      </c>
      <c r="D412">
        <v>67.623045547112696</v>
      </c>
      <c r="E412">
        <v>11.184638238235699</v>
      </c>
      <c r="F412">
        <v>360.47577107836003</v>
      </c>
      <c r="G412">
        <v>326.26483382007598</v>
      </c>
      <c r="H412">
        <v>66</v>
      </c>
      <c r="I412">
        <v>22.693617438219398</v>
      </c>
      <c r="J412">
        <v>0</v>
      </c>
      <c r="K412">
        <v>67.323839679516993</v>
      </c>
      <c r="L412">
        <v>66.320905518900105</v>
      </c>
      <c r="M412">
        <v>89.256624978362296</v>
      </c>
      <c r="N412" t="s">
        <v>232</v>
      </c>
      <c r="O412" t="s">
        <v>254</v>
      </c>
      <c r="P412">
        <v>1</v>
      </c>
      <c r="Q412">
        <v>0.34384268845786897</v>
      </c>
      <c r="R412">
        <v>-7.6761603204830404</v>
      </c>
      <c r="S412" t="s">
        <v>4</v>
      </c>
    </row>
    <row r="413" spans="1:19">
      <c r="A413" s="11">
        <v>44927.285416666666</v>
      </c>
      <c r="B413" t="s">
        <v>294</v>
      </c>
      <c r="C413">
        <v>43.501859011524097</v>
      </c>
      <c r="D413">
        <v>67.112172074769504</v>
      </c>
      <c r="E413">
        <v>36.177964599720902</v>
      </c>
      <c r="F413">
        <v>286.85022901159903</v>
      </c>
      <c r="G413">
        <v>201.615357271926</v>
      </c>
      <c r="H413">
        <v>61</v>
      </c>
      <c r="I413">
        <v>22.732117416304799</v>
      </c>
      <c r="J413">
        <v>0</v>
      </c>
      <c r="K413">
        <v>86.553124404838599</v>
      </c>
      <c r="L413">
        <v>49.1315727834508</v>
      </c>
      <c r="M413">
        <v>90.218707419138099</v>
      </c>
      <c r="N413" t="s">
        <v>233</v>
      </c>
      <c r="O413" t="s">
        <v>254</v>
      </c>
      <c r="P413">
        <v>0</v>
      </c>
      <c r="Q413">
        <v>0.37265766256237398</v>
      </c>
      <c r="R413">
        <v>11.5531244048386</v>
      </c>
      <c r="S413" t="s">
        <v>3</v>
      </c>
    </row>
    <row r="414" spans="1:19">
      <c r="A414" s="11">
        <v>44927.286111111112</v>
      </c>
      <c r="B414" t="s">
        <v>340</v>
      </c>
      <c r="C414">
        <v>43.518214408126703</v>
      </c>
      <c r="D414">
        <v>34.239062252233502</v>
      </c>
      <c r="E414">
        <v>30.391188607069399</v>
      </c>
      <c r="F414">
        <v>788.07882687172798</v>
      </c>
      <c r="G414">
        <v>486.52944946550201</v>
      </c>
      <c r="H414">
        <v>97</v>
      </c>
      <c r="I414">
        <v>22.768155215787601</v>
      </c>
      <c r="J414">
        <v>0</v>
      </c>
      <c r="K414">
        <v>85.723103902219805</v>
      </c>
      <c r="L414">
        <v>62.416124733432802</v>
      </c>
      <c r="M414">
        <v>86.428995219117397</v>
      </c>
      <c r="N414" t="s">
        <v>231</v>
      </c>
      <c r="O414" t="s">
        <v>254</v>
      </c>
      <c r="P414">
        <v>0</v>
      </c>
      <c r="Q414">
        <v>0.23472324964729499</v>
      </c>
      <c r="R414">
        <v>10.723103902219799</v>
      </c>
      <c r="S414" t="s">
        <v>3</v>
      </c>
    </row>
    <row r="415" spans="1:19">
      <c r="A415" s="11">
        <v>44927.286805555559</v>
      </c>
      <c r="B415" t="s">
        <v>346</v>
      </c>
      <c r="C415">
        <v>32.203136643698599</v>
      </c>
      <c r="D415">
        <v>37.319978160527597</v>
      </c>
      <c r="E415">
        <v>25.067144021238999</v>
      </c>
      <c r="F415">
        <v>941.91054004537898</v>
      </c>
      <c r="G415">
        <v>455.06287977156501</v>
      </c>
      <c r="H415">
        <v>94</v>
      </c>
      <c r="I415">
        <v>22.865276922272798</v>
      </c>
      <c r="J415">
        <v>0</v>
      </c>
      <c r="K415">
        <v>51.869752513728898</v>
      </c>
      <c r="L415">
        <v>36.485434919623401</v>
      </c>
      <c r="M415">
        <v>85.241312546841201</v>
      </c>
      <c r="N415" t="s">
        <v>233</v>
      </c>
      <c r="O415" t="s">
        <v>254</v>
      </c>
      <c r="P415">
        <v>1</v>
      </c>
      <c r="Q415">
        <v>0.243247626832689</v>
      </c>
      <c r="R415">
        <v>-23.130247486271099</v>
      </c>
      <c r="S415" t="s">
        <v>2</v>
      </c>
    </row>
    <row r="416" spans="1:19">
      <c r="A416" s="11">
        <v>44927.287499999999</v>
      </c>
      <c r="B416" t="s">
        <v>350</v>
      </c>
      <c r="C416">
        <v>33.955116365094</v>
      </c>
      <c r="D416">
        <v>76.279271927569795</v>
      </c>
      <c r="E416">
        <v>31.2010469997232</v>
      </c>
      <c r="F416">
        <v>147.525111924795</v>
      </c>
      <c r="G416">
        <v>305.42910235827298</v>
      </c>
      <c r="H416">
        <v>57</v>
      </c>
      <c r="I416">
        <v>22.927833198625802</v>
      </c>
      <c r="J416">
        <v>0</v>
      </c>
      <c r="K416">
        <v>53.5347027424381</v>
      </c>
      <c r="L416">
        <v>87.781394874541505</v>
      </c>
      <c r="M416">
        <v>94.064973016910599</v>
      </c>
      <c r="N416" t="s">
        <v>235</v>
      </c>
      <c r="O416" t="s">
        <v>254</v>
      </c>
      <c r="P416">
        <v>1</v>
      </c>
      <c r="Q416">
        <v>0.40224268769519</v>
      </c>
      <c r="R416">
        <v>-21.4652972575619</v>
      </c>
      <c r="S416" t="s">
        <v>2</v>
      </c>
    </row>
    <row r="417" spans="1:19">
      <c r="A417" s="11">
        <v>44927.288194444445</v>
      </c>
      <c r="B417" t="s">
        <v>312</v>
      </c>
      <c r="C417">
        <v>28.4533656593496</v>
      </c>
      <c r="D417">
        <v>69.540286758768701</v>
      </c>
      <c r="E417">
        <v>10.4142793032117</v>
      </c>
      <c r="F417">
        <v>219.862416434377</v>
      </c>
      <c r="G417">
        <v>401.57318952205202</v>
      </c>
      <c r="H417">
        <v>88</v>
      </c>
      <c r="I417">
        <v>22.961393293259501</v>
      </c>
      <c r="J417">
        <v>0</v>
      </c>
      <c r="K417">
        <v>56.0069816163398</v>
      </c>
      <c r="L417">
        <v>23.996444081151601</v>
      </c>
      <c r="M417">
        <v>86.960597088223494</v>
      </c>
      <c r="N417" t="s">
        <v>233</v>
      </c>
      <c r="O417" t="s">
        <v>254</v>
      </c>
      <c r="P417">
        <v>1</v>
      </c>
      <c r="Q417">
        <v>0.26092492378704002</v>
      </c>
      <c r="R417">
        <v>-18.9930183836602</v>
      </c>
      <c r="S417" t="s">
        <v>2</v>
      </c>
    </row>
    <row r="418" spans="1:19">
      <c r="A418" s="11">
        <v>44927.288888888892</v>
      </c>
      <c r="B418" t="s">
        <v>347</v>
      </c>
      <c r="C418">
        <v>23.796323150941902</v>
      </c>
      <c r="D418">
        <v>61.867821983751398</v>
      </c>
      <c r="E418">
        <v>39.696935326597803</v>
      </c>
      <c r="F418">
        <v>677.94758983513702</v>
      </c>
      <c r="G418">
        <v>459.35912433729402</v>
      </c>
      <c r="H418">
        <v>20</v>
      </c>
      <c r="I418">
        <v>22.996221541569799</v>
      </c>
      <c r="J418">
        <v>0</v>
      </c>
      <c r="K418">
        <v>78.401093280242193</v>
      </c>
      <c r="L418">
        <v>28.134527954191601</v>
      </c>
      <c r="M418">
        <v>82.350823020043705</v>
      </c>
      <c r="N418" t="s">
        <v>234</v>
      </c>
      <c r="O418" t="s">
        <v>254</v>
      </c>
      <c r="P418">
        <v>0</v>
      </c>
      <c r="Q418">
        <v>1.14981107707849</v>
      </c>
      <c r="R418">
        <v>3.4010932802421601</v>
      </c>
      <c r="S418" t="s">
        <v>4</v>
      </c>
    </row>
    <row r="419" spans="1:19">
      <c r="A419" s="11">
        <v>44927.289583333331</v>
      </c>
      <c r="B419" t="s">
        <v>274</v>
      </c>
      <c r="C419">
        <v>24.8599363610975</v>
      </c>
      <c r="D419">
        <v>24.933993290636</v>
      </c>
      <c r="E419">
        <v>47.408140251015297</v>
      </c>
      <c r="F419">
        <v>823.99730650428296</v>
      </c>
      <c r="G419">
        <v>159.62011864545201</v>
      </c>
      <c r="H419">
        <v>39</v>
      </c>
      <c r="I419">
        <v>23.079214071767399</v>
      </c>
      <c r="J419">
        <v>0</v>
      </c>
      <c r="K419">
        <v>52.752155424076697</v>
      </c>
      <c r="L419">
        <v>77.365983421737596</v>
      </c>
      <c r="M419">
        <v>88.800479623035798</v>
      </c>
      <c r="N419" t="s">
        <v>233</v>
      </c>
      <c r="O419" t="s">
        <v>254</v>
      </c>
      <c r="P419">
        <v>1</v>
      </c>
      <c r="Q419">
        <v>0.59177471978890706</v>
      </c>
      <c r="R419">
        <v>-22.247844575923299</v>
      </c>
      <c r="S419" t="s">
        <v>2</v>
      </c>
    </row>
    <row r="420" spans="1:19">
      <c r="A420" s="11">
        <v>44927.290277777778</v>
      </c>
      <c r="B420" t="s">
        <v>304</v>
      </c>
      <c r="C420">
        <v>35.175553682311197</v>
      </c>
      <c r="D420">
        <v>45.0958448541545</v>
      </c>
      <c r="E420">
        <v>44.555157208385097</v>
      </c>
      <c r="F420">
        <v>812.06980189876003</v>
      </c>
      <c r="G420">
        <v>310.76683561796199</v>
      </c>
      <c r="H420">
        <v>69</v>
      </c>
      <c r="I420">
        <v>23.168996896037399</v>
      </c>
      <c r="J420">
        <v>0</v>
      </c>
      <c r="K420">
        <v>79.420497396227006</v>
      </c>
      <c r="L420">
        <v>5.7858417350178604</v>
      </c>
      <c r="M420">
        <v>93.801073199643696</v>
      </c>
      <c r="N420" t="s">
        <v>234</v>
      </c>
      <c r="O420" t="s">
        <v>254</v>
      </c>
      <c r="P420">
        <v>0</v>
      </c>
      <c r="Q420">
        <v>0.33578256371068599</v>
      </c>
      <c r="R420">
        <v>4.4204973962270504</v>
      </c>
      <c r="S420" t="s">
        <v>4</v>
      </c>
    </row>
    <row r="421" spans="1:19">
      <c r="A421" s="11">
        <v>44927.290972222225</v>
      </c>
      <c r="B421" t="s">
        <v>282</v>
      </c>
      <c r="C421">
        <v>37.571235883130399</v>
      </c>
      <c r="D421">
        <v>53.558112324609603</v>
      </c>
      <c r="E421">
        <v>16.071787265350899</v>
      </c>
      <c r="F421">
        <v>747.71483777441995</v>
      </c>
      <c r="G421">
        <v>266.77234366364701</v>
      </c>
      <c r="H421">
        <v>27</v>
      </c>
      <c r="I421">
        <v>23.240109704507201</v>
      </c>
      <c r="J421">
        <v>0</v>
      </c>
      <c r="K421">
        <v>67.123099185477102</v>
      </c>
      <c r="L421">
        <v>98.738019523295804</v>
      </c>
      <c r="M421">
        <v>85.854225302818605</v>
      </c>
      <c r="N421" t="s">
        <v>232</v>
      </c>
      <c r="O421" t="s">
        <v>254</v>
      </c>
      <c r="P421">
        <v>1</v>
      </c>
      <c r="Q421">
        <v>0.86074480387063701</v>
      </c>
      <c r="R421">
        <v>-7.87690081452293</v>
      </c>
      <c r="S421" t="s">
        <v>4</v>
      </c>
    </row>
    <row r="422" spans="1:19">
      <c r="A422" s="11">
        <v>44927.291666666664</v>
      </c>
      <c r="B422" t="s">
        <v>335</v>
      </c>
      <c r="C422">
        <v>38.747371311775503</v>
      </c>
      <c r="D422">
        <v>31.2446772790266</v>
      </c>
      <c r="E422">
        <v>20.3002886641038</v>
      </c>
      <c r="F422">
        <v>898.68515904828303</v>
      </c>
      <c r="G422">
        <v>397.21610967932401</v>
      </c>
      <c r="H422">
        <v>86</v>
      </c>
      <c r="I422">
        <v>23.288939918713499</v>
      </c>
      <c r="J422">
        <v>0</v>
      </c>
      <c r="K422">
        <v>83.470521669487695</v>
      </c>
      <c r="L422">
        <v>62.9015220217631</v>
      </c>
      <c r="M422">
        <v>82.509936933587198</v>
      </c>
      <c r="N422" t="s">
        <v>232</v>
      </c>
      <c r="O422" t="s">
        <v>254</v>
      </c>
      <c r="P422">
        <v>0</v>
      </c>
      <c r="Q422">
        <v>0.270801626961785</v>
      </c>
      <c r="R422">
        <v>8.4705216694876793</v>
      </c>
      <c r="S422" t="s">
        <v>4</v>
      </c>
    </row>
    <row r="423" spans="1:19">
      <c r="A423" s="11">
        <v>44927.292361111111</v>
      </c>
      <c r="B423" t="s">
        <v>307</v>
      </c>
      <c r="C423">
        <v>38.688544283836599</v>
      </c>
      <c r="D423">
        <v>46.893594926493499</v>
      </c>
      <c r="E423">
        <v>40.420114989878101</v>
      </c>
      <c r="F423">
        <v>295.61399161373203</v>
      </c>
      <c r="G423">
        <v>220.58713460022301</v>
      </c>
      <c r="H423">
        <v>83</v>
      </c>
      <c r="I423">
        <v>23.367751579675499</v>
      </c>
      <c r="J423">
        <v>0</v>
      </c>
      <c r="K423">
        <v>89.102116679269201</v>
      </c>
      <c r="L423">
        <v>80.744486526062801</v>
      </c>
      <c r="M423">
        <v>86.481064502692405</v>
      </c>
      <c r="N423" t="s">
        <v>233</v>
      </c>
      <c r="O423" t="s">
        <v>254</v>
      </c>
      <c r="P423">
        <v>0</v>
      </c>
      <c r="Q423">
        <v>0.28153917565874098</v>
      </c>
      <c r="R423">
        <v>14.1021166792692</v>
      </c>
      <c r="S423" t="s">
        <v>3</v>
      </c>
    </row>
    <row r="424" spans="1:19">
      <c r="A424" s="11">
        <v>44927.293055555558</v>
      </c>
      <c r="B424" t="s">
        <v>328</v>
      </c>
      <c r="C424">
        <v>17.736183091460699</v>
      </c>
      <c r="D424">
        <v>56.061552649321399</v>
      </c>
      <c r="E424">
        <v>29.755856541230202</v>
      </c>
      <c r="F424">
        <v>196.56185184275199</v>
      </c>
      <c r="G424">
        <v>369.04083786868603</v>
      </c>
      <c r="H424">
        <v>56</v>
      </c>
      <c r="I424">
        <v>23.4621159498986</v>
      </c>
      <c r="J424">
        <v>0</v>
      </c>
      <c r="K424">
        <v>89.569966195705206</v>
      </c>
      <c r="L424">
        <v>58.394385614410297</v>
      </c>
      <c r="M424">
        <v>90.363905089951601</v>
      </c>
      <c r="N424" t="s">
        <v>235</v>
      </c>
      <c r="O424" t="s">
        <v>254</v>
      </c>
      <c r="P424">
        <v>0</v>
      </c>
      <c r="Q424">
        <v>0.41896635624819001</v>
      </c>
      <c r="R424">
        <v>14.5699661957052</v>
      </c>
      <c r="S424" t="s">
        <v>3</v>
      </c>
    </row>
    <row r="425" spans="1:19">
      <c r="A425" s="11">
        <v>44927.293749999997</v>
      </c>
      <c r="B425" t="s">
        <v>350</v>
      </c>
      <c r="C425">
        <v>29.832609141077398</v>
      </c>
      <c r="D425">
        <v>39.642600806924001</v>
      </c>
      <c r="E425">
        <v>27.3957221838325</v>
      </c>
      <c r="F425">
        <v>653.82667308223199</v>
      </c>
      <c r="G425">
        <v>231.34689005528199</v>
      </c>
      <c r="H425">
        <v>21</v>
      </c>
      <c r="I425">
        <v>23.487074000961599</v>
      </c>
      <c r="J425">
        <v>0</v>
      </c>
      <c r="K425">
        <v>51.881741211056898</v>
      </c>
      <c r="L425">
        <v>78.632996127910801</v>
      </c>
      <c r="M425">
        <v>81.932866282029494</v>
      </c>
      <c r="N425" t="s">
        <v>235</v>
      </c>
      <c r="O425" t="s">
        <v>254</v>
      </c>
      <c r="P425">
        <v>1</v>
      </c>
      <c r="Q425">
        <v>1.11843209528389</v>
      </c>
      <c r="R425">
        <v>-23.118258788943098</v>
      </c>
      <c r="S425" t="s">
        <v>2</v>
      </c>
    </row>
    <row r="426" spans="1:19">
      <c r="A426" s="11">
        <v>44927.294444444444</v>
      </c>
      <c r="B426" t="s">
        <v>310</v>
      </c>
      <c r="C426">
        <v>16.726762800499301</v>
      </c>
      <c r="D426">
        <v>66.856689137029207</v>
      </c>
      <c r="E426">
        <v>46.332098376672299</v>
      </c>
      <c r="F426">
        <v>840.04830237108899</v>
      </c>
      <c r="G426">
        <v>99.9836890900269</v>
      </c>
      <c r="H426">
        <v>59</v>
      </c>
      <c r="I426">
        <v>23.574627509310101</v>
      </c>
      <c r="J426">
        <v>0</v>
      </c>
      <c r="K426">
        <v>97.359766354672402</v>
      </c>
      <c r="L426">
        <v>43.419961219657502</v>
      </c>
      <c r="M426">
        <v>84.456284392642303</v>
      </c>
      <c r="N426" t="s">
        <v>234</v>
      </c>
      <c r="O426" t="s">
        <v>254</v>
      </c>
      <c r="P426">
        <v>0</v>
      </c>
      <c r="Q426">
        <v>0.399569957784917</v>
      </c>
      <c r="R426">
        <v>22.359766354672399</v>
      </c>
      <c r="S426" t="s">
        <v>3</v>
      </c>
    </row>
    <row r="427" spans="1:19">
      <c r="A427" s="11">
        <v>44927.295138888891</v>
      </c>
      <c r="B427" t="s">
        <v>352</v>
      </c>
      <c r="C427">
        <v>31.4858664697121</v>
      </c>
      <c r="D427">
        <v>70.426974898328297</v>
      </c>
      <c r="E427">
        <v>26.8012480488525</v>
      </c>
      <c r="F427">
        <v>623.839220632516</v>
      </c>
      <c r="G427">
        <v>98.204644223742704</v>
      </c>
      <c r="H427">
        <v>49</v>
      </c>
      <c r="I427">
        <v>23.661021544960999</v>
      </c>
      <c r="J427">
        <v>0</v>
      </c>
      <c r="K427">
        <v>79.332314339343398</v>
      </c>
      <c r="L427">
        <v>57.674248261236997</v>
      </c>
      <c r="M427">
        <v>98.445753404919202</v>
      </c>
      <c r="N427" t="s">
        <v>233</v>
      </c>
      <c r="O427" t="s">
        <v>254</v>
      </c>
      <c r="P427">
        <v>0</v>
      </c>
      <c r="Q427">
        <v>0.48287799071348902</v>
      </c>
      <c r="R427">
        <v>4.3323143393433803</v>
      </c>
      <c r="S427" t="s">
        <v>4</v>
      </c>
    </row>
    <row r="428" spans="1:19">
      <c r="A428" s="11">
        <v>44927.29583333333</v>
      </c>
      <c r="B428" t="s">
        <v>253</v>
      </c>
      <c r="C428">
        <v>28.2459150412013</v>
      </c>
      <c r="D428">
        <v>39.4165681660442</v>
      </c>
      <c r="E428">
        <v>25.746933979365501</v>
      </c>
      <c r="F428">
        <v>966.69773871301595</v>
      </c>
      <c r="G428">
        <v>103.57534604893399</v>
      </c>
      <c r="H428">
        <v>99</v>
      </c>
      <c r="I428">
        <v>23.704006721573101</v>
      </c>
      <c r="J428">
        <v>0</v>
      </c>
      <c r="K428">
        <v>94.784954773490099</v>
      </c>
      <c r="L428">
        <v>66.192445790520196</v>
      </c>
      <c r="M428">
        <v>83.879067064276697</v>
      </c>
      <c r="N428" t="s">
        <v>234</v>
      </c>
      <c r="O428" t="s">
        <v>254</v>
      </c>
      <c r="P428">
        <v>0</v>
      </c>
      <c r="Q428">
        <v>0.23943441132902099</v>
      </c>
      <c r="R428">
        <v>19.784954773490099</v>
      </c>
      <c r="S428" t="s">
        <v>3</v>
      </c>
    </row>
    <row r="429" spans="1:19">
      <c r="A429" s="11">
        <v>44927.296527777777</v>
      </c>
      <c r="B429" t="s">
        <v>283</v>
      </c>
      <c r="C429">
        <v>41.631125482748999</v>
      </c>
      <c r="D429">
        <v>70.319429269547399</v>
      </c>
      <c r="E429">
        <v>2.1009295633179801</v>
      </c>
      <c r="F429">
        <v>816.00801525260999</v>
      </c>
      <c r="G429">
        <v>64.633944169472798</v>
      </c>
      <c r="H429">
        <v>73</v>
      </c>
      <c r="I429">
        <v>23.740267471417901</v>
      </c>
      <c r="J429">
        <v>0</v>
      </c>
      <c r="K429">
        <v>80.757259070471306</v>
      </c>
      <c r="L429">
        <v>90.192851219254607</v>
      </c>
      <c r="M429">
        <v>81.206692594888807</v>
      </c>
      <c r="N429" t="s">
        <v>232</v>
      </c>
      <c r="O429" t="s">
        <v>254</v>
      </c>
      <c r="P429">
        <v>0</v>
      </c>
      <c r="Q429">
        <v>0.32520914344407997</v>
      </c>
      <c r="R429">
        <v>5.7572590704712603</v>
      </c>
      <c r="S429" t="s">
        <v>4</v>
      </c>
    </row>
    <row r="430" spans="1:19">
      <c r="A430" s="11">
        <v>44927.297222222223</v>
      </c>
      <c r="B430" t="s">
        <v>262</v>
      </c>
      <c r="C430">
        <v>25.527450376562399</v>
      </c>
      <c r="D430">
        <v>26.2145939661809</v>
      </c>
      <c r="E430">
        <v>3.4708479295068799</v>
      </c>
      <c r="F430">
        <v>730.71262081833504</v>
      </c>
      <c r="G430">
        <v>289.83792721854701</v>
      </c>
      <c r="H430">
        <v>28</v>
      </c>
      <c r="I430">
        <v>23.801145384564901</v>
      </c>
      <c r="J430">
        <v>0</v>
      </c>
      <c r="K430">
        <v>74.205851392333201</v>
      </c>
      <c r="L430">
        <v>3.4772575672163102</v>
      </c>
      <c r="M430">
        <v>88.211024119275706</v>
      </c>
      <c r="N430" t="s">
        <v>233</v>
      </c>
      <c r="O430" t="s">
        <v>254</v>
      </c>
      <c r="P430">
        <v>1</v>
      </c>
      <c r="Q430">
        <v>0.85004090659160503</v>
      </c>
      <c r="R430">
        <v>-0.79414860766684103</v>
      </c>
      <c r="S430" t="s">
        <v>4</v>
      </c>
    </row>
    <row r="431" spans="1:19">
      <c r="A431" s="11">
        <v>44927.29791666667</v>
      </c>
      <c r="B431" t="s">
        <v>345</v>
      </c>
      <c r="C431">
        <v>18.5120104928282</v>
      </c>
      <c r="D431">
        <v>70.263745917359401</v>
      </c>
      <c r="E431">
        <v>0.37101539403250899</v>
      </c>
      <c r="F431">
        <v>154.23156178456</v>
      </c>
      <c r="G431">
        <v>352.35620689268097</v>
      </c>
      <c r="H431">
        <v>96</v>
      </c>
      <c r="I431">
        <v>23.835651824666598</v>
      </c>
      <c r="J431">
        <v>0</v>
      </c>
      <c r="K431">
        <v>86.486430792110994</v>
      </c>
      <c r="L431">
        <v>10.8910099802234</v>
      </c>
      <c r="M431">
        <v>81.402758368432998</v>
      </c>
      <c r="N431" t="s">
        <v>233</v>
      </c>
      <c r="O431" t="s">
        <v>254</v>
      </c>
      <c r="P431">
        <v>0</v>
      </c>
      <c r="Q431">
        <v>0.248288039840277</v>
      </c>
      <c r="R431">
        <v>11.486430792110999</v>
      </c>
      <c r="S431" t="s">
        <v>3</v>
      </c>
    </row>
    <row r="432" spans="1:19">
      <c r="A432" s="11">
        <v>44927.298611111109</v>
      </c>
      <c r="B432" t="s">
        <v>285</v>
      </c>
      <c r="C432">
        <v>19.289750461585101</v>
      </c>
      <c r="D432">
        <v>29.165025900057</v>
      </c>
      <c r="E432">
        <v>45.662211289181698</v>
      </c>
      <c r="F432">
        <v>196.96801485851401</v>
      </c>
      <c r="G432">
        <v>107.02778082156</v>
      </c>
      <c r="H432">
        <v>36</v>
      </c>
      <c r="I432">
        <v>23.858735782143601</v>
      </c>
      <c r="J432">
        <v>0</v>
      </c>
      <c r="K432">
        <v>60.971063147276098</v>
      </c>
      <c r="L432">
        <v>69.0646120028143</v>
      </c>
      <c r="M432">
        <v>80.257491312912293</v>
      </c>
      <c r="N432" t="s">
        <v>233</v>
      </c>
      <c r="O432" t="s">
        <v>254</v>
      </c>
      <c r="P432">
        <v>1</v>
      </c>
      <c r="Q432">
        <v>0.66274266061510101</v>
      </c>
      <c r="R432">
        <v>-14.0289368527239</v>
      </c>
      <c r="S432" t="s">
        <v>2</v>
      </c>
    </row>
    <row r="433" spans="1:19">
      <c r="A433" s="11">
        <v>44927.299305555556</v>
      </c>
      <c r="B433" t="s">
        <v>343</v>
      </c>
      <c r="C433">
        <v>37.845318951524199</v>
      </c>
      <c r="D433">
        <v>24.9756291505836</v>
      </c>
      <c r="E433">
        <v>20.419333000885</v>
      </c>
      <c r="F433">
        <v>806.35386933207496</v>
      </c>
      <c r="G433">
        <v>325.336100099725</v>
      </c>
      <c r="H433">
        <v>61</v>
      </c>
      <c r="I433">
        <v>23.954512883646199</v>
      </c>
      <c r="J433">
        <v>0</v>
      </c>
      <c r="K433">
        <v>55.161311150824403</v>
      </c>
      <c r="L433">
        <v>34.436243237746297</v>
      </c>
      <c r="M433">
        <v>80.294328064960396</v>
      </c>
      <c r="N433" t="s">
        <v>234</v>
      </c>
      <c r="O433" t="s">
        <v>254</v>
      </c>
      <c r="P433">
        <v>1</v>
      </c>
      <c r="Q433">
        <v>0.39269693251879001</v>
      </c>
      <c r="R433">
        <v>-19.8386888491756</v>
      </c>
      <c r="S433" t="s">
        <v>2</v>
      </c>
    </row>
    <row r="434" spans="1:19">
      <c r="A434" s="11">
        <v>44927.3</v>
      </c>
      <c r="B434" t="s">
        <v>285</v>
      </c>
      <c r="C434">
        <v>33.546541899487799</v>
      </c>
      <c r="D434">
        <v>58.506524266460701</v>
      </c>
      <c r="E434">
        <v>23.428068806670598</v>
      </c>
      <c r="F434">
        <v>278.41413301932602</v>
      </c>
      <c r="G434">
        <v>318.98303521605999</v>
      </c>
      <c r="H434">
        <v>89</v>
      </c>
      <c r="I434">
        <v>24.0087358047546</v>
      </c>
      <c r="J434">
        <v>0</v>
      </c>
      <c r="K434">
        <v>54.524910984745503</v>
      </c>
      <c r="L434">
        <v>67.7730985015437</v>
      </c>
      <c r="M434">
        <v>85.632502553007001</v>
      </c>
      <c r="N434" t="s">
        <v>233</v>
      </c>
      <c r="O434" t="s">
        <v>254</v>
      </c>
      <c r="P434">
        <v>1</v>
      </c>
      <c r="Q434">
        <v>0.26976107645791703</v>
      </c>
      <c r="R434">
        <v>-20.4750890152545</v>
      </c>
      <c r="S434" t="s">
        <v>2</v>
      </c>
    </row>
    <row r="435" spans="1:19">
      <c r="A435" s="11">
        <v>44927.300694444442</v>
      </c>
      <c r="B435" t="s">
        <v>299</v>
      </c>
      <c r="C435">
        <v>18.033680283683701</v>
      </c>
      <c r="D435">
        <v>48.316241945317699</v>
      </c>
      <c r="E435">
        <v>42.269347379623099</v>
      </c>
      <c r="F435">
        <v>125.95165847109099</v>
      </c>
      <c r="G435">
        <v>116.192323128588</v>
      </c>
      <c r="H435">
        <v>16</v>
      </c>
      <c r="I435">
        <v>24.061238852292998</v>
      </c>
      <c r="J435">
        <v>0</v>
      </c>
      <c r="K435">
        <v>92.456803422716106</v>
      </c>
      <c r="L435">
        <v>22.773747600363599</v>
      </c>
      <c r="M435">
        <v>81.402081775996805</v>
      </c>
      <c r="N435" t="s">
        <v>231</v>
      </c>
      <c r="O435" t="s">
        <v>254</v>
      </c>
      <c r="P435">
        <v>0</v>
      </c>
      <c r="Q435">
        <v>1.50382742826831</v>
      </c>
      <c r="R435">
        <v>17.456803422716099</v>
      </c>
      <c r="S435" t="s">
        <v>3</v>
      </c>
    </row>
    <row r="436" spans="1:19">
      <c r="A436" s="11">
        <v>44927.301388888889</v>
      </c>
      <c r="B436" t="s">
        <v>266</v>
      </c>
      <c r="C436">
        <v>17.523204183449899</v>
      </c>
      <c r="D436">
        <v>74.473436024769995</v>
      </c>
      <c r="E436">
        <v>30.462315518788898</v>
      </c>
      <c r="F436">
        <v>919.68461717226796</v>
      </c>
      <c r="G436">
        <v>231.83716998256801</v>
      </c>
      <c r="H436">
        <v>72</v>
      </c>
      <c r="I436">
        <v>24.0825881353272</v>
      </c>
      <c r="J436">
        <v>0</v>
      </c>
      <c r="K436">
        <v>95.622239597433094</v>
      </c>
      <c r="L436">
        <v>62.8259040612962</v>
      </c>
      <c r="M436">
        <v>83.665051280764004</v>
      </c>
      <c r="N436" t="s">
        <v>234</v>
      </c>
      <c r="O436" t="s">
        <v>254</v>
      </c>
      <c r="P436">
        <v>0</v>
      </c>
      <c r="Q436">
        <v>0.334480390768433</v>
      </c>
      <c r="R436">
        <v>20.622239597433101</v>
      </c>
      <c r="S436" t="s">
        <v>3</v>
      </c>
    </row>
    <row r="437" spans="1:19">
      <c r="A437" s="11">
        <v>44927.302083333336</v>
      </c>
      <c r="B437" t="s">
        <v>257</v>
      </c>
      <c r="C437">
        <v>36.029073943773597</v>
      </c>
      <c r="D437">
        <v>41.791351765450997</v>
      </c>
      <c r="E437">
        <v>30.4750798195291</v>
      </c>
      <c r="F437">
        <v>901.72483633111096</v>
      </c>
      <c r="G437">
        <v>389.81106939694303</v>
      </c>
      <c r="H437">
        <v>86</v>
      </c>
      <c r="I437">
        <v>24.137961893198199</v>
      </c>
      <c r="J437">
        <v>0</v>
      </c>
      <c r="K437">
        <v>90.720699947136495</v>
      </c>
      <c r="L437">
        <v>47.811518198830498</v>
      </c>
      <c r="M437">
        <v>92.316852708349401</v>
      </c>
      <c r="N437" t="s">
        <v>235</v>
      </c>
      <c r="O437" t="s">
        <v>254</v>
      </c>
      <c r="P437">
        <v>0</v>
      </c>
      <c r="Q437">
        <v>0.280673975502304</v>
      </c>
      <c r="R437">
        <v>15.720699947136501</v>
      </c>
      <c r="S437" t="s">
        <v>3</v>
      </c>
    </row>
    <row r="438" spans="1:19">
      <c r="A438" s="11">
        <v>44927.302777777775</v>
      </c>
      <c r="B438" t="s">
        <v>264</v>
      </c>
      <c r="C438">
        <v>17.1828901909258</v>
      </c>
      <c r="D438">
        <v>37.229135806257702</v>
      </c>
      <c r="E438">
        <v>14.826721467740599</v>
      </c>
      <c r="F438">
        <v>296.63544450834303</v>
      </c>
      <c r="G438">
        <v>57.540211498405199</v>
      </c>
      <c r="H438">
        <v>64</v>
      </c>
      <c r="I438">
        <v>24.2148168645837</v>
      </c>
      <c r="J438">
        <v>0</v>
      </c>
      <c r="K438">
        <v>95.221681543528504</v>
      </c>
      <c r="L438">
        <v>12.291849027331001</v>
      </c>
      <c r="M438">
        <v>85.4787947516147</v>
      </c>
      <c r="N438" t="s">
        <v>235</v>
      </c>
      <c r="O438" t="s">
        <v>254</v>
      </c>
      <c r="P438">
        <v>0</v>
      </c>
      <c r="Q438">
        <v>0.37835651350911997</v>
      </c>
      <c r="R438">
        <v>20.221681543528501</v>
      </c>
      <c r="S438" t="s">
        <v>3</v>
      </c>
    </row>
    <row r="439" spans="1:19">
      <c r="A439" s="11">
        <v>44927.303472222222</v>
      </c>
      <c r="B439" t="s">
        <v>289</v>
      </c>
      <c r="C439">
        <v>39.655801778710703</v>
      </c>
      <c r="D439">
        <v>50.044094368651898</v>
      </c>
      <c r="E439">
        <v>41.695418696226</v>
      </c>
      <c r="F439">
        <v>802.18563226565902</v>
      </c>
      <c r="G439">
        <v>116.12654775427499</v>
      </c>
      <c r="H439">
        <v>85</v>
      </c>
      <c r="I439">
        <v>24.247141031898899</v>
      </c>
      <c r="J439">
        <v>0</v>
      </c>
      <c r="K439">
        <v>99.238787860555803</v>
      </c>
      <c r="L439">
        <v>92.942711446776798</v>
      </c>
      <c r="M439">
        <v>90.934311398609196</v>
      </c>
      <c r="N439" t="s">
        <v>231</v>
      </c>
      <c r="O439" t="s">
        <v>254</v>
      </c>
      <c r="P439">
        <v>0</v>
      </c>
      <c r="Q439">
        <v>0.28526048272822302</v>
      </c>
      <c r="R439">
        <v>24.238787860555799</v>
      </c>
      <c r="S439" t="s">
        <v>3</v>
      </c>
    </row>
    <row r="440" spans="1:19">
      <c r="A440" s="11">
        <v>44927.304166666669</v>
      </c>
      <c r="B440" t="s">
        <v>270</v>
      </c>
      <c r="C440">
        <v>36.187266814694901</v>
      </c>
      <c r="D440">
        <v>47.356771146119698</v>
      </c>
      <c r="E440">
        <v>8.29149880197469</v>
      </c>
      <c r="F440">
        <v>143.18169509049</v>
      </c>
      <c r="G440">
        <v>498.12276844613501</v>
      </c>
      <c r="H440">
        <v>40</v>
      </c>
      <c r="I440">
        <v>24.2903410110452</v>
      </c>
      <c r="J440">
        <v>0</v>
      </c>
      <c r="K440">
        <v>76.302943994495394</v>
      </c>
      <c r="L440">
        <v>79.219803392403094</v>
      </c>
      <c r="M440">
        <v>87.814885285694601</v>
      </c>
      <c r="N440" t="s">
        <v>235</v>
      </c>
      <c r="O440" t="s">
        <v>254</v>
      </c>
      <c r="P440">
        <v>0</v>
      </c>
      <c r="Q440">
        <v>0.607258525276131</v>
      </c>
      <c r="R440">
        <v>1.30294399449539</v>
      </c>
      <c r="S440" t="s">
        <v>4</v>
      </c>
    </row>
    <row r="441" spans="1:19">
      <c r="A441" s="11">
        <v>44927.304861111108</v>
      </c>
      <c r="B441" t="s">
        <v>268</v>
      </c>
      <c r="C441">
        <v>17.440463419257</v>
      </c>
      <c r="D441">
        <v>40.6656827730313</v>
      </c>
      <c r="E441">
        <v>2.6574796086474</v>
      </c>
      <c r="F441">
        <v>356.55220344093698</v>
      </c>
      <c r="G441">
        <v>380.09520371707703</v>
      </c>
      <c r="H441">
        <v>20</v>
      </c>
      <c r="I441">
        <v>24.316443387017799</v>
      </c>
      <c r="J441">
        <v>0</v>
      </c>
      <c r="K441">
        <v>57.694028486195499</v>
      </c>
      <c r="L441">
        <v>78.107492527205295</v>
      </c>
      <c r="M441">
        <v>96.809827244668</v>
      </c>
      <c r="N441" t="s">
        <v>233</v>
      </c>
      <c r="O441" t="s">
        <v>254</v>
      </c>
      <c r="P441">
        <v>1</v>
      </c>
      <c r="Q441">
        <v>1.2158221693508899</v>
      </c>
      <c r="R441">
        <v>-17.305971513804501</v>
      </c>
      <c r="S441" t="s">
        <v>2</v>
      </c>
    </row>
    <row r="442" spans="1:19">
      <c r="A442" s="11">
        <v>44927.305555555555</v>
      </c>
      <c r="B442" t="s">
        <v>342</v>
      </c>
      <c r="C442">
        <v>17.545131422555801</v>
      </c>
      <c r="D442">
        <v>61.624477921899697</v>
      </c>
      <c r="E442">
        <v>9.5801678759266196</v>
      </c>
      <c r="F442">
        <v>661.30021743096199</v>
      </c>
      <c r="G442">
        <v>258.858625648665</v>
      </c>
      <c r="H442">
        <v>26</v>
      </c>
      <c r="I442">
        <v>24.358400201195199</v>
      </c>
      <c r="J442">
        <v>0</v>
      </c>
      <c r="K442">
        <v>80.396325946972098</v>
      </c>
      <c r="L442">
        <v>69.692507016828998</v>
      </c>
      <c r="M442">
        <v>93.231977274382999</v>
      </c>
      <c r="N442" t="s">
        <v>232</v>
      </c>
      <c r="O442" t="s">
        <v>254</v>
      </c>
      <c r="P442">
        <v>0</v>
      </c>
      <c r="Q442">
        <v>0.93686154619981699</v>
      </c>
      <c r="R442">
        <v>5.3963259469720999</v>
      </c>
      <c r="S442" t="s">
        <v>4</v>
      </c>
    </row>
    <row r="443" spans="1:19">
      <c r="A443" s="11">
        <v>44927.306250000001</v>
      </c>
      <c r="B443" t="s">
        <v>271</v>
      </c>
      <c r="C443">
        <v>44.599187355035298</v>
      </c>
      <c r="D443">
        <v>65.573710034834505</v>
      </c>
      <c r="E443">
        <v>13.3868609387282</v>
      </c>
      <c r="F443">
        <v>786.86109654254699</v>
      </c>
      <c r="G443">
        <v>333.41063544123102</v>
      </c>
      <c r="H443">
        <v>75</v>
      </c>
      <c r="I443">
        <v>24.445915540695299</v>
      </c>
      <c r="J443">
        <v>0</v>
      </c>
      <c r="K443">
        <v>67.694663482333098</v>
      </c>
      <c r="L443">
        <v>2.1348250583876802</v>
      </c>
      <c r="M443">
        <v>96.197683662921506</v>
      </c>
      <c r="N443" t="s">
        <v>235</v>
      </c>
      <c r="O443" t="s">
        <v>254</v>
      </c>
      <c r="P443">
        <v>1</v>
      </c>
      <c r="Q443">
        <v>0.325945540542604</v>
      </c>
      <c r="R443">
        <v>-7.3053365176668903</v>
      </c>
      <c r="S443" t="s">
        <v>4</v>
      </c>
    </row>
    <row r="444" spans="1:19">
      <c r="A444" s="11">
        <v>44927.306944444441</v>
      </c>
      <c r="B444" t="s">
        <v>339</v>
      </c>
      <c r="C444">
        <v>26.2281238726836</v>
      </c>
      <c r="D444">
        <v>71.179038141808206</v>
      </c>
      <c r="E444">
        <v>14.1155528927103</v>
      </c>
      <c r="F444">
        <v>109.35926990937099</v>
      </c>
      <c r="G444">
        <v>430.79943676931401</v>
      </c>
      <c r="H444">
        <v>76</v>
      </c>
      <c r="I444">
        <v>24.4772509470654</v>
      </c>
      <c r="J444">
        <v>0</v>
      </c>
      <c r="K444">
        <v>67.322429821752394</v>
      </c>
      <c r="L444">
        <v>50.4622298077647</v>
      </c>
      <c r="M444">
        <v>89.858926870580504</v>
      </c>
      <c r="N444" t="s">
        <v>234</v>
      </c>
      <c r="O444" t="s">
        <v>254</v>
      </c>
      <c r="P444">
        <v>1</v>
      </c>
      <c r="Q444">
        <v>0.322069091408755</v>
      </c>
      <c r="R444">
        <v>-7.6775701782476098</v>
      </c>
      <c r="S444" t="s">
        <v>4</v>
      </c>
    </row>
    <row r="445" spans="1:19">
      <c r="A445" s="11">
        <v>44927.307638888888</v>
      </c>
      <c r="B445" t="s">
        <v>314</v>
      </c>
      <c r="C445">
        <v>26.1192644120067</v>
      </c>
      <c r="D445">
        <v>78.371396282620594</v>
      </c>
      <c r="E445">
        <v>33.525679930938402</v>
      </c>
      <c r="F445">
        <v>393.58775194637002</v>
      </c>
      <c r="G445">
        <v>429.03706349913699</v>
      </c>
      <c r="H445">
        <v>41</v>
      </c>
      <c r="I445">
        <v>24.489909690886901</v>
      </c>
      <c r="J445">
        <v>0</v>
      </c>
      <c r="K445">
        <v>86.390405543306898</v>
      </c>
      <c r="L445">
        <v>75.096063514791197</v>
      </c>
      <c r="M445">
        <v>94.842738826464796</v>
      </c>
      <c r="N445" t="s">
        <v>235</v>
      </c>
      <c r="O445" t="s">
        <v>254</v>
      </c>
      <c r="P445">
        <v>0</v>
      </c>
      <c r="Q445">
        <v>0.59731487050943699</v>
      </c>
      <c r="R445">
        <v>11.390405543306899</v>
      </c>
      <c r="S445" t="s">
        <v>3</v>
      </c>
    </row>
    <row r="446" spans="1:19">
      <c r="A446" s="11">
        <v>44927.308333333334</v>
      </c>
      <c r="B446" t="s">
        <v>343</v>
      </c>
      <c r="C446">
        <v>39.383987017725097</v>
      </c>
      <c r="D446">
        <v>35.999371527950302</v>
      </c>
      <c r="E446">
        <v>10.891229366432199</v>
      </c>
      <c r="F446">
        <v>292.91100405730703</v>
      </c>
      <c r="G446">
        <v>196.11564595754299</v>
      </c>
      <c r="H446">
        <v>33</v>
      </c>
      <c r="I446">
        <v>24.548169777916002</v>
      </c>
      <c r="J446">
        <v>0</v>
      </c>
      <c r="K446">
        <v>54.532534404771901</v>
      </c>
      <c r="L446">
        <v>21.6749016821569</v>
      </c>
      <c r="M446">
        <v>91.6959757177992</v>
      </c>
      <c r="N446" t="s">
        <v>231</v>
      </c>
      <c r="O446" t="s">
        <v>254</v>
      </c>
      <c r="P446">
        <v>1</v>
      </c>
      <c r="Q446">
        <v>0.74388393266412201</v>
      </c>
      <c r="R446">
        <v>-20.467465595228099</v>
      </c>
      <c r="S446" t="s">
        <v>2</v>
      </c>
    </row>
    <row r="447" spans="1:19">
      <c r="A447" s="11">
        <v>44927.309027777781</v>
      </c>
      <c r="B447" t="s">
        <v>338</v>
      </c>
      <c r="C447">
        <v>43.417457321515798</v>
      </c>
      <c r="D447">
        <v>62.965608949397698</v>
      </c>
      <c r="E447">
        <v>33.8329152247492</v>
      </c>
      <c r="F447">
        <v>998.90236517385097</v>
      </c>
      <c r="G447">
        <v>271.08114014535101</v>
      </c>
      <c r="H447">
        <v>97</v>
      </c>
      <c r="I447">
        <v>24.610324080837302</v>
      </c>
      <c r="J447">
        <v>0</v>
      </c>
      <c r="K447">
        <v>51.8765754769354</v>
      </c>
      <c r="L447">
        <v>61.526284288796603</v>
      </c>
      <c r="M447">
        <v>94.134618208103504</v>
      </c>
      <c r="N447" t="s">
        <v>233</v>
      </c>
      <c r="O447" t="s">
        <v>254</v>
      </c>
      <c r="P447">
        <v>1</v>
      </c>
      <c r="Q447">
        <v>0.25371468124574498</v>
      </c>
      <c r="R447">
        <v>-23.1234245230646</v>
      </c>
      <c r="S447" t="s">
        <v>2</v>
      </c>
    </row>
    <row r="448" spans="1:19">
      <c r="A448" s="11">
        <v>44927.30972222222</v>
      </c>
      <c r="B448" t="s">
        <v>345</v>
      </c>
      <c r="C448">
        <v>44.580031914686103</v>
      </c>
      <c r="D448">
        <v>43.655494129744703</v>
      </c>
      <c r="E448">
        <v>4.5566086616899897</v>
      </c>
      <c r="F448">
        <v>703.88400914671104</v>
      </c>
      <c r="G448">
        <v>337.12479342439002</v>
      </c>
      <c r="H448">
        <v>22</v>
      </c>
      <c r="I448">
        <v>24.649926046016098</v>
      </c>
      <c r="J448">
        <v>0</v>
      </c>
      <c r="K448">
        <v>84.763723392590094</v>
      </c>
      <c r="L448">
        <v>92.948286769724902</v>
      </c>
      <c r="M448">
        <v>93.007485609397804</v>
      </c>
      <c r="N448" t="s">
        <v>235</v>
      </c>
      <c r="O448" t="s">
        <v>254</v>
      </c>
      <c r="P448">
        <v>0</v>
      </c>
      <c r="Q448">
        <v>1.1204511839098199</v>
      </c>
      <c r="R448">
        <v>9.7637233925901405</v>
      </c>
      <c r="S448" t="s">
        <v>3</v>
      </c>
    </row>
    <row r="449" spans="1:19">
      <c r="A449" s="11">
        <v>44927.310416666667</v>
      </c>
      <c r="B449" t="s">
        <v>277</v>
      </c>
      <c r="C449">
        <v>37.601345557768198</v>
      </c>
      <c r="D449">
        <v>60.624918317066502</v>
      </c>
      <c r="E449">
        <v>7.3601230548954497</v>
      </c>
      <c r="F449">
        <v>465.10430759176899</v>
      </c>
      <c r="G449">
        <v>82.353612431571804</v>
      </c>
      <c r="H449">
        <v>31</v>
      </c>
      <c r="I449">
        <v>24.7176672328393</v>
      </c>
      <c r="J449">
        <v>0</v>
      </c>
      <c r="K449">
        <v>63.036489274134397</v>
      </c>
      <c r="L449">
        <v>75.293180867138403</v>
      </c>
      <c r="M449">
        <v>85.709703201541004</v>
      </c>
      <c r="N449" t="s">
        <v>233</v>
      </c>
      <c r="O449" t="s">
        <v>254</v>
      </c>
      <c r="P449">
        <v>1</v>
      </c>
      <c r="Q449">
        <v>0.79734410428513902</v>
      </c>
      <c r="R449">
        <v>-11.9635107258656</v>
      </c>
      <c r="S449" t="s">
        <v>2</v>
      </c>
    </row>
    <row r="450" spans="1:19">
      <c r="A450" s="11">
        <v>44927.311111111114</v>
      </c>
      <c r="B450" t="s">
        <v>286</v>
      </c>
      <c r="C450">
        <v>26.287787565927498</v>
      </c>
      <c r="D450">
        <v>48.558901420953198</v>
      </c>
      <c r="E450">
        <v>25.441072424549699</v>
      </c>
      <c r="F450">
        <v>168.08734178261699</v>
      </c>
      <c r="G450">
        <v>475.60846972583897</v>
      </c>
      <c r="H450">
        <v>28</v>
      </c>
      <c r="I450">
        <v>24.7310784152818</v>
      </c>
      <c r="J450">
        <v>0</v>
      </c>
      <c r="K450">
        <v>69.275059758661499</v>
      </c>
      <c r="L450">
        <v>54.763909052244301</v>
      </c>
      <c r="M450">
        <v>82.382902813149201</v>
      </c>
      <c r="N450" t="s">
        <v>231</v>
      </c>
      <c r="O450" t="s">
        <v>254</v>
      </c>
      <c r="P450">
        <v>1</v>
      </c>
      <c r="Q450">
        <v>0.88325280054577804</v>
      </c>
      <c r="R450">
        <v>-5.7249402413384702</v>
      </c>
      <c r="S450" t="s">
        <v>4</v>
      </c>
    </row>
    <row r="451" spans="1:19">
      <c r="A451" s="11">
        <v>44927.311805555553</v>
      </c>
      <c r="B451" t="s">
        <v>333</v>
      </c>
      <c r="C451">
        <v>17.505021500960101</v>
      </c>
      <c r="D451">
        <v>79.626386166075903</v>
      </c>
      <c r="E451">
        <v>46.094790128832102</v>
      </c>
      <c r="F451">
        <v>638.803231756267</v>
      </c>
      <c r="G451">
        <v>244.73382154806799</v>
      </c>
      <c r="H451">
        <v>62</v>
      </c>
      <c r="I451">
        <v>24.771730053486099</v>
      </c>
      <c r="J451">
        <v>0</v>
      </c>
      <c r="K451">
        <v>65.381649247231294</v>
      </c>
      <c r="L451">
        <v>30.992430453691401</v>
      </c>
      <c r="M451">
        <v>95.322151331129803</v>
      </c>
      <c r="N451" t="s">
        <v>235</v>
      </c>
      <c r="O451" t="s">
        <v>254</v>
      </c>
      <c r="P451">
        <v>1</v>
      </c>
      <c r="Q451">
        <v>0.39954403312074399</v>
      </c>
      <c r="R451">
        <v>-9.6183507527686896</v>
      </c>
      <c r="S451" t="s">
        <v>2</v>
      </c>
    </row>
    <row r="452" spans="1:19">
      <c r="A452" s="11">
        <v>44927.3125</v>
      </c>
      <c r="B452" t="s">
        <v>302</v>
      </c>
      <c r="C452">
        <v>38.314407477823103</v>
      </c>
      <c r="D452">
        <v>63.734128147444999</v>
      </c>
      <c r="E452">
        <v>42.978379440555699</v>
      </c>
      <c r="F452">
        <v>677.53132384245805</v>
      </c>
      <c r="G452">
        <v>216.88804726606699</v>
      </c>
      <c r="H452">
        <v>48</v>
      </c>
      <c r="I452">
        <v>24.794741521823401</v>
      </c>
      <c r="J452">
        <v>0</v>
      </c>
      <c r="K452">
        <v>80.742060420489295</v>
      </c>
      <c r="L452">
        <v>63.653842269385002</v>
      </c>
      <c r="M452">
        <v>81.469388006403193</v>
      </c>
      <c r="N452" t="s">
        <v>231</v>
      </c>
      <c r="O452" t="s">
        <v>254</v>
      </c>
      <c r="P452">
        <v>0</v>
      </c>
      <c r="Q452">
        <v>0.51655711503798696</v>
      </c>
      <c r="R452">
        <v>5.7420604204893202</v>
      </c>
      <c r="S452" t="s">
        <v>4</v>
      </c>
    </row>
    <row r="453" spans="1:19">
      <c r="A453" s="11">
        <v>44927.313194444447</v>
      </c>
      <c r="B453" t="s">
        <v>315</v>
      </c>
      <c r="C453">
        <v>31.752127492074202</v>
      </c>
      <c r="D453">
        <v>77.149478026059498</v>
      </c>
      <c r="E453">
        <v>48.437672122140199</v>
      </c>
      <c r="F453">
        <v>834.76533475282201</v>
      </c>
      <c r="G453">
        <v>458.19516265242203</v>
      </c>
      <c r="H453">
        <v>30</v>
      </c>
      <c r="I453">
        <v>24.8254240698353</v>
      </c>
      <c r="J453">
        <v>0</v>
      </c>
      <c r="K453">
        <v>57.725776955956597</v>
      </c>
      <c r="L453">
        <v>71.440378011117801</v>
      </c>
      <c r="M453">
        <v>91.498182321861293</v>
      </c>
      <c r="N453" t="s">
        <v>233</v>
      </c>
      <c r="O453" t="s">
        <v>254</v>
      </c>
      <c r="P453">
        <v>1</v>
      </c>
      <c r="Q453">
        <v>0.82751413566117704</v>
      </c>
      <c r="R453">
        <v>-17.274223044043399</v>
      </c>
      <c r="S453" t="s">
        <v>2</v>
      </c>
    </row>
    <row r="454" spans="1:19">
      <c r="A454" s="11">
        <v>44927.313888888886</v>
      </c>
      <c r="B454" t="s">
        <v>334</v>
      </c>
      <c r="C454">
        <v>27.726660277409302</v>
      </c>
      <c r="D454">
        <v>70.098172968871197</v>
      </c>
      <c r="E454">
        <v>32.523953263908503</v>
      </c>
      <c r="F454">
        <v>359.719167627427</v>
      </c>
      <c r="G454">
        <v>103.228991938897</v>
      </c>
      <c r="H454">
        <v>96</v>
      </c>
      <c r="I454">
        <v>24.869852163560498</v>
      </c>
      <c r="J454">
        <v>0</v>
      </c>
      <c r="K454">
        <v>86.029402723562598</v>
      </c>
      <c r="L454">
        <v>63.777011241084899</v>
      </c>
      <c r="M454">
        <v>98.786820918759204</v>
      </c>
      <c r="N454" t="s">
        <v>232</v>
      </c>
      <c r="O454" t="s">
        <v>254</v>
      </c>
      <c r="P454">
        <v>0</v>
      </c>
      <c r="Q454">
        <v>0.25906096003708901</v>
      </c>
      <c r="R454">
        <v>11.029402723562599</v>
      </c>
      <c r="S454" t="s">
        <v>3</v>
      </c>
    </row>
    <row r="455" spans="1:19">
      <c r="A455" s="11">
        <v>44927.314583333333</v>
      </c>
      <c r="B455" t="s">
        <v>267</v>
      </c>
      <c r="C455">
        <v>42.190631552842099</v>
      </c>
      <c r="D455">
        <v>74.174060669802302</v>
      </c>
      <c r="E455">
        <v>33.790743320804602</v>
      </c>
      <c r="F455">
        <v>983.28527243208703</v>
      </c>
      <c r="G455">
        <v>67.6673588241988</v>
      </c>
      <c r="H455">
        <v>25</v>
      </c>
      <c r="I455">
        <v>24.924259116016</v>
      </c>
      <c r="J455">
        <v>0</v>
      </c>
      <c r="K455">
        <v>96.246347830907197</v>
      </c>
      <c r="L455">
        <v>75.541871184765895</v>
      </c>
      <c r="M455">
        <v>83.471259544735204</v>
      </c>
      <c r="N455" t="s">
        <v>232</v>
      </c>
      <c r="O455" t="s">
        <v>254</v>
      </c>
      <c r="P455">
        <v>0</v>
      </c>
      <c r="Q455">
        <v>0.99697036464063804</v>
      </c>
      <c r="R455">
        <v>21.246347830907201</v>
      </c>
      <c r="S455" t="s">
        <v>3</v>
      </c>
    </row>
    <row r="456" spans="1:19">
      <c r="A456" s="11">
        <v>44927.31527777778</v>
      </c>
      <c r="B456" t="s">
        <v>281</v>
      </c>
      <c r="C456">
        <v>18.335924469184501</v>
      </c>
      <c r="D456">
        <v>68.8651518328805</v>
      </c>
      <c r="E456">
        <v>31.2511499465746</v>
      </c>
      <c r="F456">
        <v>495.519165382555</v>
      </c>
      <c r="G456">
        <v>358.25108553512302</v>
      </c>
      <c r="H456">
        <v>16</v>
      </c>
      <c r="I456">
        <v>24.9426470687301</v>
      </c>
      <c r="J456">
        <v>1</v>
      </c>
      <c r="K456">
        <v>91.805434404467206</v>
      </c>
      <c r="L456">
        <v>27.924721549421001</v>
      </c>
      <c r="M456">
        <v>94.126237960090293</v>
      </c>
      <c r="N456" t="s">
        <v>234</v>
      </c>
      <c r="O456" t="s">
        <v>254</v>
      </c>
      <c r="P456">
        <v>0</v>
      </c>
      <c r="Q456">
        <v>1.5589154417956299</v>
      </c>
      <c r="R456">
        <v>16.805434404467199</v>
      </c>
      <c r="S456" t="s">
        <v>3</v>
      </c>
    </row>
    <row r="457" spans="1:19">
      <c r="A457" s="11">
        <v>44927.315972222219</v>
      </c>
      <c r="B457" t="s">
        <v>318</v>
      </c>
      <c r="C457">
        <v>29.7787531287258</v>
      </c>
      <c r="D457">
        <v>47.5495478225547</v>
      </c>
      <c r="E457">
        <v>31.1409461429099</v>
      </c>
      <c r="F457">
        <v>366.349379193544</v>
      </c>
      <c r="G457">
        <v>223.251335647297</v>
      </c>
      <c r="H457">
        <v>93</v>
      </c>
      <c r="I457">
        <v>24.9617657951068</v>
      </c>
      <c r="J457">
        <v>0</v>
      </c>
      <c r="K457">
        <v>95.351848470916906</v>
      </c>
      <c r="L457">
        <v>50.781112189345698</v>
      </c>
      <c r="M457">
        <v>98.110005295262098</v>
      </c>
      <c r="N457" t="s">
        <v>233</v>
      </c>
      <c r="O457" t="s">
        <v>254</v>
      </c>
      <c r="P457">
        <v>0</v>
      </c>
      <c r="Q457">
        <v>0.26840608381835301</v>
      </c>
      <c r="R457">
        <v>20.351848470916899</v>
      </c>
      <c r="S457" t="s">
        <v>3</v>
      </c>
    </row>
    <row r="458" spans="1:19">
      <c r="A458" s="11">
        <v>44927.316666666666</v>
      </c>
      <c r="B458" t="s">
        <v>270</v>
      </c>
      <c r="C458">
        <v>15.340609343022599</v>
      </c>
      <c r="D458">
        <v>35.107307200813104</v>
      </c>
      <c r="E458">
        <v>7.3560172533792301</v>
      </c>
      <c r="F458">
        <v>413.60440060131202</v>
      </c>
      <c r="G458">
        <v>394.01411397354798</v>
      </c>
      <c r="H458">
        <v>87</v>
      </c>
      <c r="I458">
        <v>25.032429832308299</v>
      </c>
      <c r="J458">
        <v>0</v>
      </c>
      <c r="K458">
        <v>96.853542843600493</v>
      </c>
      <c r="L458">
        <v>54.867159319198102</v>
      </c>
      <c r="M458">
        <v>89.414162088649803</v>
      </c>
      <c r="N458" t="s">
        <v>235</v>
      </c>
      <c r="O458" t="s">
        <v>254</v>
      </c>
      <c r="P458">
        <v>0</v>
      </c>
      <c r="Q458">
        <v>0.28772907853227903</v>
      </c>
      <c r="R458">
        <v>21.853542843600501</v>
      </c>
      <c r="S458" t="s">
        <v>3</v>
      </c>
    </row>
    <row r="459" spans="1:19">
      <c r="A459" s="11">
        <v>44927.317361111112</v>
      </c>
      <c r="B459" t="s">
        <v>309</v>
      </c>
      <c r="C459">
        <v>29.059819259823801</v>
      </c>
      <c r="D459">
        <v>42.219210527031301</v>
      </c>
      <c r="E459">
        <v>27.1869478081964</v>
      </c>
      <c r="F459">
        <v>567.62744767041102</v>
      </c>
      <c r="G459">
        <v>80.845075187039996</v>
      </c>
      <c r="H459">
        <v>35</v>
      </c>
      <c r="I459">
        <v>25.078801748552898</v>
      </c>
      <c r="J459">
        <v>0</v>
      </c>
      <c r="K459">
        <v>68.616709118150993</v>
      </c>
      <c r="L459">
        <v>8.9885004226873093</v>
      </c>
      <c r="M459">
        <v>90.887167219833202</v>
      </c>
      <c r="N459" t="s">
        <v>231</v>
      </c>
      <c r="O459" t="s">
        <v>254</v>
      </c>
      <c r="P459">
        <v>1</v>
      </c>
      <c r="Q459">
        <v>0.71653719281579598</v>
      </c>
      <c r="R459">
        <v>-6.3832908818490202</v>
      </c>
      <c r="S459" t="s">
        <v>4</v>
      </c>
    </row>
    <row r="460" spans="1:19">
      <c r="A460" s="11">
        <v>44927.318055555559</v>
      </c>
      <c r="B460" t="s">
        <v>266</v>
      </c>
      <c r="C460">
        <v>16.689098270455101</v>
      </c>
      <c r="D460">
        <v>21.214173958397001</v>
      </c>
      <c r="E460">
        <v>19.303396672586299</v>
      </c>
      <c r="F460">
        <v>943.03140805641499</v>
      </c>
      <c r="G460">
        <v>222.69071459092399</v>
      </c>
      <c r="H460">
        <v>95</v>
      </c>
      <c r="I460">
        <v>25.1046887243368</v>
      </c>
      <c r="J460">
        <v>0</v>
      </c>
      <c r="K460">
        <v>89.787009043675994</v>
      </c>
      <c r="L460">
        <v>17.654443471304798</v>
      </c>
      <c r="M460">
        <v>86.985607311259002</v>
      </c>
      <c r="N460" t="s">
        <v>231</v>
      </c>
      <c r="O460" t="s">
        <v>254</v>
      </c>
      <c r="P460">
        <v>0</v>
      </c>
      <c r="Q460">
        <v>0.26425988130880801</v>
      </c>
      <c r="R460">
        <v>14.787009043676001</v>
      </c>
      <c r="S460" t="s">
        <v>3</v>
      </c>
    </row>
    <row r="461" spans="1:19">
      <c r="A461" s="11">
        <v>44927.318749999999</v>
      </c>
      <c r="B461" t="s">
        <v>319</v>
      </c>
      <c r="C461">
        <v>18.564537488042198</v>
      </c>
      <c r="D461">
        <v>51.439590047880003</v>
      </c>
      <c r="E461">
        <v>22.1268607888647</v>
      </c>
      <c r="F461">
        <v>761.64291812746001</v>
      </c>
      <c r="G461">
        <v>155.89634542075001</v>
      </c>
      <c r="H461">
        <v>99</v>
      </c>
      <c r="I461">
        <v>25.135831261532601</v>
      </c>
      <c r="J461">
        <v>0</v>
      </c>
      <c r="K461">
        <v>74.741280744228106</v>
      </c>
      <c r="L461">
        <v>30.662263225727401</v>
      </c>
      <c r="M461">
        <v>88.393525916524695</v>
      </c>
      <c r="N461" t="s">
        <v>233</v>
      </c>
      <c r="O461" t="s">
        <v>254</v>
      </c>
      <c r="P461">
        <v>1</v>
      </c>
      <c r="Q461">
        <v>0.25389728547002599</v>
      </c>
      <c r="R461">
        <v>-0.258719255771865</v>
      </c>
      <c r="S461" t="s">
        <v>4</v>
      </c>
    </row>
    <row r="462" spans="1:19">
      <c r="A462" s="11">
        <v>44927.319444444445</v>
      </c>
      <c r="B462" t="s">
        <v>319</v>
      </c>
      <c r="C462">
        <v>18.5257874033131</v>
      </c>
      <c r="D462">
        <v>50.3034680162245</v>
      </c>
      <c r="E462">
        <v>26.180028652961902</v>
      </c>
      <c r="F462">
        <v>619.39868451740404</v>
      </c>
      <c r="G462">
        <v>382.822939825969</v>
      </c>
      <c r="H462">
        <v>85</v>
      </c>
      <c r="I462">
        <v>25.210636323860101</v>
      </c>
      <c r="J462">
        <v>0</v>
      </c>
      <c r="K462">
        <v>63.488658492144999</v>
      </c>
      <c r="L462">
        <v>4.77561346425769</v>
      </c>
      <c r="M462">
        <v>91.971950039255006</v>
      </c>
      <c r="N462" t="s">
        <v>232</v>
      </c>
      <c r="O462" t="s">
        <v>254</v>
      </c>
      <c r="P462">
        <v>1</v>
      </c>
      <c r="Q462">
        <v>0.296595721457177</v>
      </c>
      <c r="R462">
        <v>-11.511341507855001</v>
      </c>
      <c r="S462" t="s">
        <v>2</v>
      </c>
    </row>
    <row r="463" spans="1:19">
      <c r="A463" s="11">
        <v>44927.320138888892</v>
      </c>
      <c r="B463" t="s">
        <v>290</v>
      </c>
      <c r="C463">
        <v>34.476309063481899</v>
      </c>
      <c r="D463">
        <v>51.515027889829298</v>
      </c>
      <c r="E463">
        <v>6.4198085901125799</v>
      </c>
      <c r="F463">
        <v>246.529349181876</v>
      </c>
      <c r="G463">
        <v>152.22654969231701</v>
      </c>
      <c r="H463">
        <v>40</v>
      </c>
      <c r="I463">
        <v>25.225294620632901</v>
      </c>
      <c r="J463">
        <v>0</v>
      </c>
      <c r="K463">
        <v>87.344101207376099</v>
      </c>
      <c r="L463">
        <v>23.360351660912102</v>
      </c>
      <c r="M463">
        <v>96.557634059785201</v>
      </c>
      <c r="N463" t="s">
        <v>231</v>
      </c>
      <c r="O463" t="s">
        <v>254</v>
      </c>
      <c r="P463">
        <v>0</v>
      </c>
      <c r="Q463">
        <v>0.63063236551582202</v>
      </c>
      <c r="R463">
        <v>12.344101207376101</v>
      </c>
      <c r="S463" t="s">
        <v>3</v>
      </c>
    </row>
    <row r="464" spans="1:19">
      <c r="A464" s="11">
        <v>44927.320833333331</v>
      </c>
      <c r="B464" t="s">
        <v>335</v>
      </c>
      <c r="C464">
        <v>37.3813463779627</v>
      </c>
      <c r="D464">
        <v>78.441873498323801</v>
      </c>
      <c r="E464">
        <v>17.974386692606</v>
      </c>
      <c r="F464">
        <v>234.41797980178401</v>
      </c>
      <c r="G464">
        <v>256.07540064846</v>
      </c>
      <c r="H464">
        <v>77</v>
      </c>
      <c r="I464">
        <v>25.281081501196201</v>
      </c>
      <c r="J464">
        <v>0</v>
      </c>
      <c r="K464">
        <v>62.206428843533402</v>
      </c>
      <c r="L464">
        <v>52.215666810554197</v>
      </c>
      <c r="M464">
        <v>98.094317439623197</v>
      </c>
      <c r="N464" t="s">
        <v>234</v>
      </c>
      <c r="O464" t="s">
        <v>254</v>
      </c>
      <c r="P464">
        <v>1</v>
      </c>
      <c r="Q464">
        <v>0.32832573378176899</v>
      </c>
      <c r="R464">
        <v>-12.7935711564666</v>
      </c>
      <c r="S464" t="s">
        <v>2</v>
      </c>
    </row>
    <row r="465" spans="1:19">
      <c r="A465" s="11">
        <v>44927.321527777778</v>
      </c>
      <c r="B465" t="s">
        <v>273</v>
      </c>
      <c r="C465">
        <v>32.501062952914801</v>
      </c>
      <c r="D465">
        <v>74.687240207290401</v>
      </c>
      <c r="E465">
        <v>3.1724780438301798</v>
      </c>
      <c r="F465">
        <v>551.97722243220801</v>
      </c>
      <c r="G465">
        <v>418.49489801151998</v>
      </c>
      <c r="H465">
        <v>49</v>
      </c>
      <c r="I465">
        <v>25.323510412842801</v>
      </c>
      <c r="J465">
        <v>0</v>
      </c>
      <c r="K465">
        <v>55.481026930909898</v>
      </c>
      <c r="L465">
        <v>54.174492982723002</v>
      </c>
      <c r="M465">
        <v>90.321306316169</v>
      </c>
      <c r="N465" t="s">
        <v>233</v>
      </c>
      <c r="O465" t="s">
        <v>254</v>
      </c>
      <c r="P465">
        <v>1</v>
      </c>
      <c r="Q465">
        <v>0.51680633495597605</v>
      </c>
      <c r="R465">
        <v>-19.518973069090102</v>
      </c>
      <c r="S465" t="s">
        <v>2</v>
      </c>
    </row>
    <row r="466" spans="1:19">
      <c r="A466" s="11">
        <v>44927.322222222225</v>
      </c>
      <c r="B466" t="s">
        <v>320</v>
      </c>
      <c r="C466">
        <v>43.865176454236298</v>
      </c>
      <c r="D466">
        <v>29.702766699806499</v>
      </c>
      <c r="E466">
        <v>48.983406521120003</v>
      </c>
      <c r="F466">
        <v>755.837834141484</v>
      </c>
      <c r="G466">
        <v>461.92574095901102</v>
      </c>
      <c r="H466">
        <v>36</v>
      </c>
      <c r="I466">
        <v>25.406513655899399</v>
      </c>
      <c r="J466">
        <v>0</v>
      </c>
      <c r="K466">
        <v>85.2309779377523</v>
      </c>
      <c r="L466">
        <v>24.942716845651599</v>
      </c>
      <c r="M466">
        <v>94.862924168958699</v>
      </c>
      <c r="N466" t="s">
        <v>235</v>
      </c>
      <c r="O466" t="s">
        <v>254</v>
      </c>
      <c r="P466">
        <v>0</v>
      </c>
      <c r="Q466">
        <v>0.70573649044165099</v>
      </c>
      <c r="R466">
        <v>10.2309779377523</v>
      </c>
      <c r="S466" t="s">
        <v>3</v>
      </c>
    </row>
    <row r="467" spans="1:19">
      <c r="A467" s="11">
        <v>44927.322916666664</v>
      </c>
      <c r="B467" t="s">
        <v>296</v>
      </c>
      <c r="C467">
        <v>26.246117385711099</v>
      </c>
      <c r="D467">
        <v>42.132951293353401</v>
      </c>
      <c r="E467">
        <v>5.9264014410063099</v>
      </c>
      <c r="F467">
        <v>775.91095547959901</v>
      </c>
      <c r="G467">
        <v>375.17260714960003</v>
      </c>
      <c r="H467">
        <v>18</v>
      </c>
      <c r="I467">
        <v>25.487623287647999</v>
      </c>
      <c r="J467">
        <v>0</v>
      </c>
      <c r="K467">
        <v>64.377750679759004</v>
      </c>
      <c r="L467">
        <v>94.648821952071899</v>
      </c>
      <c r="M467">
        <v>93.993037005444506</v>
      </c>
      <c r="N467" t="s">
        <v>231</v>
      </c>
      <c r="O467" t="s">
        <v>254</v>
      </c>
      <c r="P467">
        <v>1</v>
      </c>
      <c r="Q467">
        <v>1.4159790715359999</v>
      </c>
      <c r="R467">
        <v>-10.622249320241</v>
      </c>
      <c r="S467" t="s">
        <v>2</v>
      </c>
    </row>
    <row r="468" spans="1:19">
      <c r="A468" s="11">
        <v>44927.323611111111</v>
      </c>
      <c r="B468" t="s">
        <v>309</v>
      </c>
      <c r="C468">
        <v>23.571362588455798</v>
      </c>
      <c r="D468">
        <v>45.437370767795699</v>
      </c>
      <c r="E468">
        <v>12.9262369272477</v>
      </c>
      <c r="F468">
        <v>303.32294548863302</v>
      </c>
      <c r="G468">
        <v>243.15278518982899</v>
      </c>
      <c r="H468">
        <v>85</v>
      </c>
      <c r="I468">
        <v>25.559651434522699</v>
      </c>
      <c r="J468">
        <v>1</v>
      </c>
      <c r="K468">
        <v>65.295938703460806</v>
      </c>
      <c r="L468">
        <v>46.716655440028603</v>
      </c>
      <c r="M468">
        <v>84.6934090257691</v>
      </c>
      <c r="N468" t="s">
        <v>235</v>
      </c>
      <c r="O468" t="s">
        <v>254</v>
      </c>
      <c r="P468">
        <v>1</v>
      </c>
      <c r="Q468">
        <v>0.30070178158262001</v>
      </c>
      <c r="R468">
        <v>-9.7040612965392405</v>
      </c>
      <c r="S468" t="s">
        <v>2</v>
      </c>
    </row>
    <row r="469" spans="1:19">
      <c r="A469" s="11">
        <v>44927.324305555558</v>
      </c>
      <c r="B469" t="s">
        <v>260</v>
      </c>
      <c r="C469">
        <v>41.057973845683797</v>
      </c>
      <c r="D469">
        <v>41.6319750710989</v>
      </c>
      <c r="E469">
        <v>44.564646335169897</v>
      </c>
      <c r="F469">
        <v>190.08956156252799</v>
      </c>
      <c r="G469">
        <v>307.39364363422999</v>
      </c>
      <c r="H469">
        <v>25</v>
      </c>
      <c r="I469">
        <v>25.604281970974199</v>
      </c>
      <c r="J469">
        <v>0</v>
      </c>
      <c r="K469">
        <v>94.056141669246102</v>
      </c>
      <c r="L469">
        <v>63.727627981708203</v>
      </c>
      <c r="M469">
        <v>88.775383333461406</v>
      </c>
      <c r="N469" t="s">
        <v>232</v>
      </c>
      <c r="O469" t="s">
        <v>254</v>
      </c>
      <c r="P469">
        <v>0</v>
      </c>
      <c r="Q469">
        <v>1.0241712788389701</v>
      </c>
      <c r="R469">
        <v>19.056141669246099</v>
      </c>
      <c r="S469" t="s">
        <v>3</v>
      </c>
    </row>
    <row r="470" spans="1:19">
      <c r="A470" s="11">
        <v>44927.324999999997</v>
      </c>
      <c r="B470" t="s">
        <v>288</v>
      </c>
      <c r="C470">
        <v>21.707875155583601</v>
      </c>
      <c r="D470">
        <v>67.909757816234801</v>
      </c>
      <c r="E470">
        <v>24.135502311957101</v>
      </c>
      <c r="F470">
        <v>446.01489032841101</v>
      </c>
      <c r="G470">
        <v>360.36047621862201</v>
      </c>
      <c r="H470">
        <v>81</v>
      </c>
      <c r="I470">
        <v>25.671093235246602</v>
      </c>
      <c r="J470">
        <v>0</v>
      </c>
      <c r="K470">
        <v>56.7769612688951</v>
      </c>
      <c r="L470">
        <v>3.0362387414701302</v>
      </c>
      <c r="M470">
        <v>92.986747284879499</v>
      </c>
      <c r="N470" t="s">
        <v>232</v>
      </c>
      <c r="O470" t="s">
        <v>254</v>
      </c>
      <c r="P470">
        <v>1</v>
      </c>
      <c r="Q470">
        <v>0.31692707697835298</v>
      </c>
      <c r="R470">
        <v>-18.2230387311049</v>
      </c>
      <c r="S470" t="s">
        <v>2</v>
      </c>
    </row>
    <row r="471" spans="1:19">
      <c r="A471" s="11">
        <v>44927.325694444444</v>
      </c>
      <c r="B471" t="s">
        <v>261</v>
      </c>
      <c r="C471">
        <v>43.896676183218297</v>
      </c>
      <c r="D471">
        <v>51.442260192055201</v>
      </c>
      <c r="E471">
        <v>6.7818600760315197</v>
      </c>
      <c r="F471">
        <v>926.35528891966703</v>
      </c>
      <c r="G471">
        <v>443.71968195835302</v>
      </c>
      <c r="H471">
        <v>22</v>
      </c>
      <c r="I471">
        <v>25.7386796224223</v>
      </c>
      <c r="J471">
        <v>0</v>
      </c>
      <c r="K471">
        <v>88.242300893062307</v>
      </c>
      <c r="L471">
        <v>39.918214314173397</v>
      </c>
      <c r="M471">
        <v>82.4489641826747</v>
      </c>
      <c r="N471" t="s">
        <v>235</v>
      </c>
      <c r="O471" t="s">
        <v>254</v>
      </c>
      <c r="P471">
        <v>0</v>
      </c>
      <c r="Q471">
        <v>1.16993998283738</v>
      </c>
      <c r="R471">
        <v>13.2423008930623</v>
      </c>
      <c r="S471" t="s">
        <v>3</v>
      </c>
    </row>
    <row r="472" spans="1:19">
      <c r="A472" s="11">
        <v>44927.326388888891</v>
      </c>
      <c r="B472" t="s">
        <v>330</v>
      </c>
      <c r="C472">
        <v>15.3646342406945</v>
      </c>
      <c r="D472">
        <v>54.325989018297498</v>
      </c>
      <c r="E472">
        <v>19.2115269019674</v>
      </c>
      <c r="F472">
        <v>590.83052740244398</v>
      </c>
      <c r="G472">
        <v>449.858293142131</v>
      </c>
      <c r="H472">
        <v>87</v>
      </c>
      <c r="I472">
        <v>25.7785776108663</v>
      </c>
      <c r="J472">
        <v>0</v>
      </c>
      <c r="K472">
        <v>69.310627019234801</v>
      </c>
      <c r="L472">
        <v>54.2108361722442</v>
      </c>
      <c r="M472">
        <v>96.795441648844999</v>
      </c>
      <c r="N472" t="s">
        <v>231</v>
      </c>
      <c r="O472" t="s">
        <v>254</v>
      </c>
      <c r="P472">
        <v>1</v>
      </c>
      <c r="Q472">
        <v>0.29630548978007198</v>
      </c>
      <c r="R472">
        <v>-5.6893729807651701</v>
      </c>
      <c r="S472" t="s">
        <v>4</v>
      </c>
    </row>
    <row r="473" spans="1:19">
      <c r="A473" s="11">
        <v>44927.32708333333</v>
      </c>
      <c r="B473" t="s">
        <v>322</v>
      </c>
      <c r="C473">
        <v>44.0963648012292</v>
      </c>
      <c r="D473">
        <v>71.180813539275505</v>
      </c>
      <c r="E473">
        <v>5.7933997095692904</v>
      </c>
      <c r="F473">
        <v>388.08979014859699</v>
      </c>
      <c r="G473">
        <v>468.93627116975603</v>
      </c>
      <c r="H473">
        <v>69</v>
      </c>
      <c r="I473">
        <v>25.867775350157501</v>
      </c>
      <c r="J473">
        <v>0</v>
      </c>
      <c r="K473">
        <v>94.650517547019305</v>
      </c>
      <c r="L473">
        <v>31.225430781627601</v>
      </c>
      <c r="M473">
        <v>87.648315206292594</v>
      </c>
      <c r="N473" t="s">
        <v>232</v>
      </c>
      <c r="O473" t="s">
        <v>254</v>
      </c>
      <c r="P473">
        <v>0</v>
      </c>
      <c r="Q473">
        <v>0.37489529492981899</v>
      </c>
      <c r="R473">
        <v>19.650517547019302</v>
      </c>
      <c r="S473" t="s">
        <v>3</v>
      </c>
    </row>
    <row r="474" spans="1:19">
      <c r="A474" s="11">
        <v>44927.327777777777</v>
      </c>
      <c r="B474" t="s">
        <v>285</v>
      </c>
      <c r="C474">
        <v>16.2947973585173</v>
      </c>
      <c r="D474">
        <v>68.355689204921504</v>
      </c>
      <c r="E474">
        <v>10.0107998542251</v>
      </c>
      <c r="F474">
        <v>391.27390150520898</v>
      </c>
      <c r="G474">
        <v>414.819994508322</v>
      </c>
      <c r="H474">
        <v>88</v>
      </c>
      <c r="I474">
        <v>25.966412527990801</v>
      </c>
      <c r="J474">
        <v>1</v>
      </c>
      <c r="K474">
        <v>72.0172100438689</v>
      </c>
      <c r="L474">
        <v>17.137198992024299</v>
      </c>
      <c r="M474">
        <v>88.616422498641995</v>
      </c>
      <c r="N474" t="s">
        <v>231</v>
      </c>
      <c r="O474" t="s">
        <v>254</v>
      </c>
      <c r="P474">
        <v>1</v>
      </c>
      <c r="Q474">
        <v>0.29507286963626</v>
      </c>
      <c r="R474">
        <v>-2.98278995613114</v>
      </c>
      <c r="S474" t="s">
        <v>4</v>
      </c>
    </row>
    <row r="475" spans="1:19">
      <c r="A475" s="11">
        <v>44927.328472222223</v>
      </c>
      <c r="B475" t="s">
        <v>349</v>
      </c>
      <c r="C475">
        <v>41.734293410942101</v>
      </c>
      <c r="D475">
        <v>27.932691369217999</v>
      </c>
      <c r="E475">
        <v>2.60149234749225</v>
      </c>
      <c r="F475">
        <v>218.878340699966</v>
      </c>
      <c r="G475">
        <v>116.05907117375</v>
      </c>
      <c r="H475">
        <v>69</v>
      </c>
      <c r="I475">
        <v>26.004712125421001</v>
      </c>
      <c r="J475">
        <v>0</v>
      </c>
      <c r="K475">
        <v>70.451144543534596</v>
      </c>
      <c r="L475">
        <v>20.114650115160501</v>
      </c>
      <c r="M475">
        <v>96.525115388682096</v>
      </c>
      <c r="N475" t="s">
        <v>231</v>
      </c>
      <c r="O475" t="s">
        <v>254</v>
      </c>
      <c r="P475">
        <v>1</v>
      </c>
      <c r="Q475">
        <v>0.37687988587566601</v>
      </c>
      <c r="R475">
        <v>-4.5488554564653896</v>
      </c>
      <c r="S475" t="s">
        <v>4</v>
      </c>
    </row>
    <row r="476" spans="1:19">
      <c r="A476" s="11">
        <v>44927.32916666667</v>
      </c>
      <c r="B476" t="s">
        <v>310</v>
      </c>
      <c r="C476">
        <v>30.831033272589</v>
      </c>
      <c r="D476">
        <v>62.834875045018102</v>
      </c>
      <c r="E476">
        <v>21.911374727455001</v>
      </c>
      <c r="F476">
        <v>525.901362495542</v>
      </c>
      <c r="G476">
        <v>386.43779002380899</v>
      </c>
      <c r="H476">
        <v>18</v>
      </c>
      <c r="I476">
        <v>26.0868225825173</v>
      </c>
      <c r="J476">
        <v>0</v>
      </c>
      <c r="K476">
        <v>71.493305568646903</v>
      </c>
      <c r="L476">
        <v>46.655009713046702</v>
      </c>
      <c r="M476">
        <v>83.272986094406704</v>
      </c>
      <c r="N476" t="s">
        <v>232</v>
      </c>
      <c r="O476" t="s">
        <v>254</v>
      </c>
      <c r="P476">
        <v>1</v>
      </c>
      <c r="Q476">
        <v>1.44926792125096</v>
      </c>
      <c r="R476">
        <v>-3.5066944313530501</v>
      </c>
      <c r="S476" t="s">
        <v>4</v>
      </c>
    </row>
    <row r="477" spans="1:19">
      <c r="A477" s="11">
        <v>44927.329861111109</v>
      </c>
      <c r="B477" t="s">
        <v>284</v>
      </c>
      <c r="C477">
        <v>44.788943883579002</v>
      </c>
      <c r="D477">
        <v>46.126167734122099</v>
      </c>
      <c r="E477">
        <v>40.331806086263001</v>
      </c>
      <c r="F477">
        <v>812.22641066335495</v>
      </c>
      <c r="G477">
        <v>416.56656810344799</v>
      </c>
      <c r="H477">
        <v>62</v>
      </c>
      <c r="I477">
        <v>26.141904326501599</v>
      </c>
      <c r="J477">
        <v>0</v>
      </c>
      <c r="K477">
        <v>91.884522798185003</v>
      </c>
      <c r="L477">
        <v>7.1016021750336398</v>
      </c>
      <c r="M477">
        <v>80.675061751299495</v>
      </c>
      <c r="N477" t="s">
        <v>231</v>
      </c>
      <c r="O477" t="s">
        <v>254</v>
      </c>
      <c r="P477">
        <v>0</v>
      </c>
      <c r="Q477">
        <v>0.42164361816938101</v>
      </c>
      <c r="R477">
        <v>16.884522798184999</v>
      </c>
      <c r="S477" t="s">
        <v>3</v>
      </c>
    </row>
    <row r="478" spans="1:19">
      <c r="A478" s="11">
        <v>44927.330555555556</v>
      </c>
      <c r="B478" t="s">
        <v>317</v>
      </c>
      <c r="C478">
        <v>17.213896942062</v>
      </c>
      <c r="D478">
        <v>37.678934183750002</v>
      </c>
      <c r="E478">
        <v>29.298458934994802</v>
      </c>
      <c r="F478">
        <v>971.70282237460697</v>
      </c>
      <c r="G478">
        <v>445.04214245437299</v>
      </c>
      <c r="H478">
        <v>41</v>
      </c>
      <c r="I478">
        <v>26.1936330422193</v>
      </c>
      <c r="J478">
        <v>0</v>
      </c>
      <c r="K478">
        <v>50.525510271801402</v>
      </c>
      <c r="L478">
        <v>23.446097260604901</v>
      </c>
      <c r="M478">
        <v>85.434648121081594</v>
      </c>
      <c r="N478" t="s">
        <v>234</v>
      </c>
      <c r="O478" t="s">
        <v>254</v>
      </c>
      <c r="P478">
        <v>1</v>
      </c>
      <c r="Q478">
        <v>0.63886909859071495</v>
      </c>
      <c r="R478">
        <v>-24.474489728198598</v>
      </c>
      <c r="S478" t="s">
        <v>2</v>
      </c>
    </row>
    <row r="479" spans="1:19">
      <c r="A479" s="11">
        <v>44927.331250000003</v>
      </c>
      <c r="B479" t="s">
        <v>280</v>
      </c>
      <c r="C479">
        <v>31.615628532039601</v>
      </c>
      <c r="D479">
        <v>23.0011292541312</v>
      </c>
      <c r="E479">
        <v>30.3172652742306</v>
      </c>
      <c r="F479">
        <v>551.43549996217803</v>
      </c>
      <c r="G479">
        <v>466.16760257802201</v>
      </c>
      <c r="H479">
        <v>95</v>
      </c>
      <c r="I479">
        <v>26.238423703655101</v>
      </c>
      <c r="J479">
        <v>0</v>
      </c>
      <c r="K479">
        <v>85.243150990698496</v>
      </c>
      <c r="L479">
        <v>71.953888763094596</v>
      </c>
      <c r="M479">
        <v>82.854365105401897</v>
      </c>
      <c r="N479" t="s">
        <v>232</v>
      </c>
      <c r="O479" t="s">
        <v>254</v>
      </c>
      <c r="P479">
        <v>0</v>
      </c>
      <c r="Q479">
        <v>0.27619393372268503</v>
      </c>
      <c r="R479">
        <v>10.243150990698499</v>
      </c>
      <c r="S479" t="s">
        <v>3</v>
      </c>
    </row>
    <row r="480" spans="1:19">
      <c r="A480" s="11">
        <v>44927.331944444442</v>
      </c>
      <c r="B480" t="s">
        <v>301</v>
      </c>
      <c r="C480">
        <v>44.079076068573002</v>
      </c>
      <c r="D480">
        <v>49.234973620727096</v>
      </c>
      <c r="E480">
        <v>10.029201504162</v>
      </c>
      <c r="F480">
        <v>250.49342425841999</v>
      </c>
      <c r="G480">
        <v>279.12191608330102</v>
      </c>
      <c r="H480">
        <v>64</v>
      </c>
      <c r="I480">
        <v>26.274705982064098</v>
      </c>
      <c r="J480">
        <v>0</v>
      </c>
      <c r="K480">
        <v>60.262015698590801</v>
      </c>
      <c r="L480">
        <v>21.474014952688901</v>
      </c>
      <c r="M480">
        <v>98.726156061160694</v>
      </c>
      <c r="N480" t="s">
        <v>235</v>
      </c>
      <c r="O480" t="s">
        <v>254</v>
      </c>
      <c r="P480">
        <v>1</v>
      </c>
      <c r="Q480">
        <v>0.41054228096975198</v>
      </c>
      <c r="R480">
        <v>-14.737984301409201</v>
      </c>
      <c r="S480" t="s">
        <v>2</v>
      </c>
    </row>
    <row r="481" spans="1:19">
      <c r="A481" s="11">
        <v>44927.332638888889</v>
      </c>
      <c r="B481" t="s">
        <v>274</v>
      </c>
      <c r="C481">
        <v>30.6929353251045</v>
      </c>
      <c r="D481">
        <v>41.326200843471902</v>
      </c>
      <c r="E481">
        <v>17.194692162618299</v>
      </c>
      <c r="F481">
        <v>714.65535982257802</v>
      </c>
      <c r="G481">
        <v>344.79171280593999</v>
      </c>
      <c r="H481">
        <v>34</v>
      </c>
      <c r="I481">
        <v>26.3674616896615</v>
      </c>
      <c r="J481">
        <v>0</v>
      </c>
      <c r="K481">
        <v>94.106275856669299</v>
      </c>
      <c r="L481">
        <v>11.693491497305899</v>
      </c>
      <c r="M481">
        <v>90.757212371677895</v>
      </c>
      <c r="N481" t="s">
        <v>234</v>
      </c>
      <c r="O481" t="s">
        <v>254</v>
      </c>
      <c r="P481">
        <v>0</v>
      </c>
      <c r="Q481">
        <v>0.77551357910769203</v>
      </c>
      <c r="R481">
        <v>19.106275856669299</v>
      </c>
      <c r="S481" t="s">
        <v>3</v>
      </c>
    </row>
    <row r="482" spans="1:19">
      <c r="A482" s="11">
        <v>44927.333333333336</v>
      </c>
      <c r="B482" t="s">
        <v>289</v>
      </c>
      <c r="C482">
        <v>33.881959144057902</v>
      </c>
      <c r="D482">
        <v>35.090782380584002</v>
      </c>
      <c r="E482">
        <v>42.262105192041602</v>
      </c>
      <c r="F482">
        <v>781.11220847076595</v>
      </c>
      <c r="G482">
        <v>54.2987494776361</v>
      </c>
      <c r="H482">
        <v>50</v>
      </c>
      <c r="I482">
        <v>26.444135043434201</v>
      </c>
      <c r="J482">
        <v>0</v>
      </c>
      <c r="K482">
        <v>68.796332706717806</v>
      </c>
      <c r="L482">
        <v>8.3761150683428607</v>
      </c>
      <c r="M482">
        <v>90.725962975832502</v>
      </c>
      <c r="N482" t="s">
        <v>235</v>
      </c>
      <c r="O482" t="s">
        <v>254</v>
      </c>
      <c r="P482">
        <v>1</v>
      </c>
      <c r="Q482">
        <v>0.52888270086868505</v>
      </c>
      <c r="R482">
        <v>-6.2036672932821801</v>
      </c>
      <c r="S482" t="s">
        <v>4</v>
      </c>
    </row>
    <row r="483" spans="1:19">
      <c r="A483" s="11">
        <v>44927.334027777775</v>
      </c>
      <c r="B483" t="s">
        <v>327</v>
      </c>
      <c r="C483">
        <v>35.872460669538498</v>
      </c>
      <c r="D483">
        <v>61.6803037758174</v>
      </c>
      <c r="E483">
        <v>4.3928092163257304</v>
      </c>
      <c r="F483">
        <v>164.52977448079201</v>
      </c>
      <c r="G483">
        <v>307.75260546159501</v>
      </c>
      <c r="H483">
        <v>35</v>
      </c>
      <c r="I483">
        <v>26.4937983071442</v>
      </c>
      <c r="J483">
        <v>0</v>
      </c>
      <c r="K483">
        <v>66.947778884851502</v>
      </c>
      <c r="L483">
        <v>98.872824588685901</v>
      </c>
      <c r="M483">
        <v>95.088116129682902</v>
      </c>
      <c r="N483" t="s">
        <v>232</v>
      </c>
      <c r="O483" t="s">
        <v>254</v>
      </c>
      <c r="P483">
        <v>1</v>
      </c>
      <c r="Q483">
        <v>0.75696566591840597</v>
      </c>
      <c r="R483">
        <v>-8.0522211151485106</v>
      </c>
      <c r="S483" t="s">
        <v>4</v>
      </c>
    </row>
    <row r="484" spans="1:19">
      <c r="A484" s="11">
        <v>44927.334722222222</v>
      </c>
      <c r="B484" t="s">
        <v>275</v>
      </c>
      <c r="C484">
        <v>28.636231943033199</v>
      </c>
      <c r="D484">
        <v>66.1691232389352</v>
      </c>
      <c r="E484">
        <v>42.896532683426699</v>
      </c>
      <c r="F484">
        <v>865.12521666810596</v>
      </c>
      <c r="G484">
        <v>262.93927148327299</v>
      </c>
      <c r="H484">
        <v>38</v>
      </c>
      <c r="I484">
        <v>26.571439122584501</v>
      </c>
      <c r="J484">
        <v>0</v>
      </c>
      <c r="K484">
        <v>85.631219110100105</v>
      </c>
      <c r="L484">
        <v>8.6862776488701705</v>
      </c>
      <c r="M484">
        <v>84.911801268187304</v>
      </c>
      <c r="N484" t="s">
        <v>233</v>
      </c>
      <c r="O484" t="s">
        <v>254</v>
      </c>
      <c r="P484">
        <v>0</v>
      </c>
      <c r="Q484">
        <v>0.69924839796274996</v>
      </c>
      <c r="R484">
        <v>10.631219110100099</v>
      </c>
      <c r="S484" t="s">
        <v>3</v>
      </c>
    </row>
    <row r="485" spans="1:19">
      <c r="A485" s="11">
        <v>44927.335416666669</v>
      </c>
      <c r="B485" t="s">
        <v>340</v>
      </c>
      <c r="C485">
        <v>33.826742402521901</v>
      </c>
      <c r="D485">
        <v>34.687371141765503</v>
      </c>
      <c r="E485">
        <v>24.184501313239299</v>
      </c>
      <c r="F485">
        <v>846.39015099627204</v>
      </c>
      <c r="G485">
        <v>483.03772011266</v>
      </c>
      <c r="H485">
        <v>91</v>
      </c>
      <c r="I485">
        <v>26.646113094618698</v>
      </c>
      <c r="J485">
        <v>0</v>
      </c>
      <c r="K485">
        <v>86.122450767063796</v>
      </c>
      <c r="L485">
        <v>43.349847300728101</v>
      </c>
      <c r="M485">
        <v>89.930882918580096</v>
      </c>
      <c r="N485" t="s">
        <v>231</v>
      </c>
      <c r="O485" t="s">
        <v>254</v>
      </c>
      <c r="P485">
        <v>0</v>
      </c>
      <c r="Q485">
        <v>0.29281442961119403</v>
      </c>
      <c r="R485">
        <v>11.1224507670638</v>
      </c>
      <c r="S485" t="s">
        <v>3</v>
      </c>
    </row>
    <row r="486" spans="1:19">
      <c r="A486" s="11">
        <v>44927.336111111108</v>
      </c>
      <c r="B486" t="s">
        <v>349</v>
      </c>
      <c r="C486">
        <v>32.529429357692997</v>
      </c>
      <c r="D486">
        <v>22.966846200760799</v>
      </c>
      <c r="E486">
        <v>41.8573715662559</v>
      </c>
      <c r="F486">
        <v>525.28694863520604</v>
      </c>
      <c r="G486">
        <v>455.76918437122703</v>
      </c>
      <c r="H486">
        <v>45</v>
      </c>
      <c r="I486">
        <v>26.680173469781799</v>
      </c>
      <c r="J486">
        <v>0</v>
      </c>
      <c r="K486">
        <v>81.685549129030306</v>
      </c>
      <c r="L486">
        <v>51.107218039238397</v>
      </c>
      <c r="M486">
        <v>82.700789806990201</v>
      </c>
      <c r="N486" t="s">
        <v>234</v>
      </c>
      <c r="O486" t="s">
        <v>254</v>
      </c>
      <c r="P486">
        <v>0</v>
      </c>
      <c r="Q486">
        <v>0.592892743772928</v>
      </c>
      <c r="R486">
        <v>6.6855491290302602</v>
      </c>
      <c r="S486" t="s">
        <v>4</v>
      </c>
    </row>
    <row r="487" spans="1:19">
      <c r="A487" s="11">
        <v>44927.336805555555</v>
      </c>
      <c r="B487" t="s">
        <v>320</v>
      </c>
      <c r="C487">
        <v>42.034740314729703</v>
      </c>
      <c r="D487">
        <v>70.925162033914106</v>
      </c>
      <c r="E487">
        <v>15.900320969719999</v>
      </c>
      <c r="F487">
        <v>604.38026675428102</v>
      </c>
      <c r="G487">
        <v>408.921768245024</v>
      </c>
      <c r="H487">
        <v>93</v>
      </c>
      <c r="I487">
        <v>26.706025376863799</v>
      </c>
      <c r="J487">
        <v>0</v>
      </c>
      <c r="K487">
        <v>66.490411381799007</v>
      </c>
      <c r="L487">
        <v>96.457593981917498</v>
      </c>
      <c r="M487">
        <v>81.776366383440504</v>
      </c>
      <c r="N487" t="s">
        <v>231</v>
      </c>
      <c r="O487" t="s">
        <v>254</v>
      </c>
      <c r="P487">
        <v>1</v>
      </c>
      <c r="Q487">
        <v>0.28716156319208402</v>
      </c>
      <c r="R487">
        <v>-8.5095886182009508</v>
      </c>
      <c r="S487" t="s">
        <v>2</v>
      </c>
    </row>
    <row r="488" spans="1:19">
      <c r="A488" s="11">
        <v>44927.337500000001</v>
      </c>
      <c r="B488" t="s">
        <v>290</v>
      </c>
      <c r="C488">
        <v>16.3633914102437</v>
      </c>
      <c r="D488">
        <v>20.597584472258202</v>
      </c>
      <c r="E488">
        <v>16.942147579151001</v>
      </c>
      <c r="F488">
        <v>742.06725733982705</v>
      </c>
      <c r="G488">
        <v>75.647383034119997</v>
      </c>
      <c r="H488">
        <v>93</v>
      </c>
      <c r="I488">
        <v>26.791292304086699</v>
      </c>
      <c r="J488">
        <v>0</v>
      </c>
      <c r="K488">
        <v>80.517652587358199</v>
      </c>
      <c r="L488">
        <v>89.109924418129694</v>
      </c>
      <c r="M488">
        <v>88.354336381777401</v>
      </c>
      <c r="N488" t="s">
        <v>234</v>
      </c>
      <c r="O488" t="s">
        <v>254</v>
      </c>
      <c r="P488">
        <v>0</v>
      </c>
      <c r="Q488">
        <v>0.28807841187189998</v>
      </c>
      <c r="R488">
        <v>5.5176525873582403</v>
      </c>
      <c r="S488" t="s">
        <v>4</v>
      </c>
    </row>
    <row r="489" spans="1:19">
      <c r="A489" s="11">
        <v>44927.338194444441</v>
      </c>
      <c r="B489" t="s">
        <v>347</v>
      </c>
      <c r="C489">
        <v>23.4288956877669</v>
      </c>
      <c r="D489">
        <v>76.2267496352883</v>
      </c>
      <c r="E489">
        <v>37.580243416157103</v>
      </c>
      <c r="F489">
        <v>709.073312556573</v>
      </c>
      <c r="G489">
        <v>230.9129790275</v>
      </c>
      <c r="H489">
        <v>12</v>
      </c>
      <c r="I489">
        <v>26.874318863258399</v>
      </c>
      <c r="J489">
        <v>0</v>
      </c>
      <c r="K489">
        <v>52.713296110396897</v>
      </c>
      <c r="L489">
        <v>23.767876894743601</v>
      </c>
      <c r="M489">
        <v>97.345003500577505</v>
      </c>
      <c r="N489" t="s">
        <v>233</v>
      </c>
      <c r="O489" t="s">
        <v>254</v>
      </c>
      <c r="P489">
        <v>1</v>
      </c>
      <c r="Q489">
        <v>2.2395265719382</v>
      </c>
      <c r="R489">
        <v>-22.2867038896031</v>
      </c>
      <c r="S489" t="s">
        <v>2</v>
      </c>
    </row>
    <row r="490" spans="1:19">
      <c r="A490" s="11">
        <v>44927.338888888888</v>
      </c>
      <c r="B490" t="s">
        <v>277</v>
      </c>
      <c r="C490">
        <v>43.5123445222968</v>
      </c>
      <c r="D490">
        <v>57.657192438962397</v>
      </c>
      <c r="E490">
        <v>39.249808669610999</v>
      </c>
      <c r="F490">
        <v>114.882380373888</v>
      </c>
      <c r="G490">
        <v>363.21899998755202</v>
      </c>
      <c r="H490">
        <v>68</v>
      </c>
      <c r="I490">
        <v>26.974036503744401</v>
      </c>
      <c r="J490">
        <v>0</v>
      </c>
      <c r="K490">
        <v>97.758990467290104</v>
      </c>
      <c r="L490">
        <v>8.4701185874627498</v>
      </c>
      <c r="M490">
        <v>88.380288370627497</v>
      </c>
      <c r="N490" t="s">
        <v>233</v>
      </c>
      <c r="O490" t="s">
        <v>254</v>
      </c>
      <c r="P490">
        <v>0</v>
      </c>
      <c r="Q490">
        <v>0.39667700740800599</v>
      </c>
      <c r="R490">
        <v>22.758990467290101</v>
      </c>
      <c r="S490" t="s">
        <v>3</v>
      </c>
    </row>
    <row r="491" spans="1:19">
      <c r="A491" s="11">
        <v>44927.339583333334</v>
      </c>
      <c r="B491" t="s">
        <v>285</v>
      </c>
      <c r="C491">
        <v>41.707913516727501</v>
      </c>
      <c r="D491">
        <v>39.310798112079198</v>
      </c>
      <c r="E491">
        <v>11.4822338995073</v>
      </c>
      <c r="F491">
        <v>210.19177346363699</v>
      </c>
      <c r="G491">
        <v>63.347334603926498</v>
      </c>
      <c r="H491">
        <v>43</v>
      </c>
      <c r="I491">
        <v>26.9857792004379</v>
      </c>
      <c r="J491">
        <v>0</v>
      </c>
      <c r="K491">
        <v>72.635590596996906</v>
      </c>
      <c r="L491">
        <v>43.792708932880899</v>
      </c>
      <c r="M491">
        <v>88.582882900155596</v>
      </c>
      <c r="N491" t="s">
        <v>232</v>
      </c>
      <c r="O491" t="s">
        <v>254</v>
      </c>
      <c r="P491">
        <v>1</v>
      </c>
      <c r="Q491">
        <v>0.62757626047530102</v>
      </c>
      <c r="R491">
        <v>-2.3644094030030698</v>
      </c>
      <c r="S491" t="s">
        <v>4</v>
      </c>
    </row>
    <row r="492" spans="1:19">
      <c r="A492" s="11">
        <v>44927.340277777781</v>
      </c>
      <c r="B492" t="s">
        <v>310</v>
      </c>
      <c r="C492">
        <v>28.6697025835714</v>
      </c>
      <c r="D492">
        <v>34.788674574604201</v>
      </c>
      <c r="E492">
        <v>48.6435662410953</v>
      </c>
      <c r="F492">
        <v>246.33150020312101</v>
      </c>
      <c r="G492">
        <v>156.11620628876099</v>
      </c>
      <c r="H492">
        <v>15</v>
      </c>
      <c r="I492">
        <v>27.0444134622497</v>
      </c>
      <c r="J492">
        <v>0</v>
      </c>
      <c r="K492">
        <v>65.223887590609195</v>
      </c>
      <c r="L492">
        <v>10.091449762482499</v>
      </c>
      <c r="M492">
        <v>96.436918388610394</v>
      </c>
      <c r="N492" t="s">
        <v>235</v>
      </c>
      <c r="O492" t="s">
        <v>254</v>
      </c>
      <c r="P492">
        <v>1</v>
      </c>
      <c r="Q492">
        <v>1.80296089748331</v>
      </c>
      <c r="R492">
        <v>-9.7761124093907803</v>
      </c>
      <c r="S492" t="s">
        <v>2</v>
      </c>
    </row>
    <row r="493" spans="1:19">
      <c r="A493" s="11">
        <v>44927.34097222222</v>
      </c>
      <c r="B493" t="s">
        <v>339</v>
      </c>
      <c r="C493">
        <v>33.6039779340461</v>
      </c>
      <c r="D493">
        <v>20.540339855868499</v>
      </c>
      <c r="E493">
        <v>4.2245052122414499</v>
      </c>
      <c r="F493">
        <v>780.10830016488899</v>
      </c>
      <c r="G493">
        <v>449.37823555315799</v>
      </c>
      <c r="H493">
        <v>40</v>
      </c>
      <c r="I493">
        <v>27.1175325098313</v>
      </c>
      <c r="J493">
        <v>0</v>
      </c>
      <c r="K493">
        <v>93.038949211969197</v>
      </c>
      <c r="L493">
        <v>87.110549938546797</v>
      </c>
      <c r="M493">
        <v>85.434782852498699</v>
      </c>
      <c r="N493" t="s">
        <v>234</v>
      </c>
      <c r="O493" t="s">
        <v>254</v>
      </c>
      <c r="P493">
        <v>0</v>
      </c>
      <c r="Q493">
        <v>0.67793831274578198</v>
      </c>
      <c r="R493">
        <v>18.0389492119692</v>
      </c>
      <c r="S493" t="s">
        <v>3</v>
      </c>
    </row>
    <row r="494" spans="1:19">
      <c r="A494" s="11">
        <v>44927.341666666667</v>
      </c>
      <c r="B494" t="s">
        <v>306</v>
      </c>
      <c r="C494">
        <v>23.321435489433998</v>
      </c>
      <c r="D494">
        <v>34.128285020652598</v>
      </c>
      <c r="E494">
        <v>3.4251481551065401</v>
      </c>
      <c r="F494">
        <v>496.07520660314202</v>
      </c>
      <c r="G494">
        <v>108.401345284741</v>
      </c>
      <c r="H494">
        <v>41</v>
      </c>
      <c r="I494">
        <v>27.1799611154286</v>
      </c>
      <c r="J494">
        <v>0</v>
      </c>
      <c r="K494">
        <v>66.208599310630802</v>
      </c>
      <c r="L494">
        <v>70.377493038221004</v>
      </c>
      <c r="M494">
        <v>89.307584786835307</v>
      </c>
      <c r="N494" t="s">
        <v>235</v>
      </c>
      <c r="O494" t="s">
        <v>254</v>
      </c>
      <c r="P494">
        <v>1</v>
      </c>
      <c r="Q494">
        <v>0.66292588086411197</v>
      </c>
      <c r="R494">
        <v>-8.7914006893692296</v>
      </c>
      <c r="S494" t="s">
        <v>2</v>
      </c>
    </row>
    <row r="495" spans="1:19">
      <c r="A495" s="11">
        <v>44927.342361111114</v>
      </c>
      <c r="B495" t="s">
        <v>311</v>
      </c>
      <c r="C495">
        <v>20.643634791712799</v>
      </c>
      <c r="D495">
        <v>28.263698091028498</v>
      </c>
      <c r="E495">
        <v>29.7752107643051</v>
      </c>
      <c r="F495">
        <v>590.95236374814294</v>
      </c>
      <c r="G495">
        <v>73.118076952389899</v>
      </c>
      <c r="H495">
        <v>51</v>
      </c>
      <c r="I495">
        <v>27.253900897841</v>
      </c>
      <c r="J495">
        <v>0</v>
      </c>
      <c r="K495">
        <v>99.858671128280406</v>
      </c>
      <c r="L495">
        <v>94.378645760588796</v>
      </c>
      <c r="M495">
        <v>83.123752509906595</v>
      </c>
      <c r="N495" t="s">
        <v>233</v>
      </c>
      <c r="O495" t="s">
        <v>254</v>
      </c>
      <c r="P495">
        <v>0</v>
      </c>
      <c r="Q495">
        <v>0.53439021368315698</v>
      </c>
      <c r="R495">
        <v>24.858671128280399</v>
      </c>
      <c r="S495" t="s">
        <v>3</v>
      </c>
    </row>
    <row r="496" spans="1:19">
      <c r="A496" s="11">
        <v>44927.343055555553</v>
      </c>
      <c r="B496" t="s">
        <v>293</v>
      </c>
      <c r="C496">
        <v>28.910952148199499</v>
      </c>
      <c r="D496">
        <v>56.729973243388699</v>
      </c>
      <c r="E496">
        <v>36.137038388581097</v>
      </c>
      <c r="F496">
        <v>795.41869320593605</v>
      </c>
      <c r="G496">
        <v>311.26359032810097</v>
      </c>
      <c r="H496">
        <v>66</v>
      </c>
      <c r="I496">
        <v>27.2762544071647</v>
      </c>
      <c r="J496">
        <v>0</v>
      </c>
      <c r="K496">
        <v>84.529977389131503</v>
      </c>
      <c r="L496">
        <v>56.945204469957602</v>
      </c>
      <c r="M496">
        <v>96.077349357007293</v>
      </c>
      <c r="N496" t="s">
        <v>231</v>
      </c>
      <c r="O496" t="s">
        <v>254</v>
      </c>
      <c r="P496">
        <v>0</v>
      </c>
      <c r="Q496">
        <v>0.413276581926738</v>
      </c>
      <c r="R496">
        <v>9.5299773891314707</v>
      </c>
      <c r="S496" t="s">
        <v>3</v>
      </c>
    </row>
    <row r="497" spans="1:19">
      <c r="A497" s="11">
        <v>44927.34375</v>
      </c>
      <c r="B497" t="s">
        <v>328</v>
      </c>
      <c r="C497">
        <v>25.6005668407816</v>
      </c>
      <c r="D497">
        <v>29.992735315628099</v>
      </c>
      <c r="E497">
        <v>48.044306461248702</v>
      </c>
      <c r="F497">
        <v>406.88404215768202</v>
      </c>
      <c r="G497">
        <v>475.90907694250097</v>
      </c>
      <c r="H497">
        <v>82</v>
      </c>
      <c r="I497">
        <v>27.286390849699998</v>
      </c>
      <c r="J497">
        <v>0</v>
      </c>
      <c r="K497">
        <v>82.478901796527595</v>
      </c>
      <c r="L497">
        <v>36.442494470100499</v>
      </c>
      <c r="M497">
        <v>80.706677601486604</v>
      </c>
      <c r="N497" t="s">
        <v>231</v>
      </c>
      <c r="O497" t="s">
        <v>254</v>
      </c>
      <c r="P497">
        <v>0</v>
      </c>
      <c r="Q497">
        <v>0.33276086402073202</v>
      </c>
      <c r="R497">
        <v>7.4789017965276203</v>
      </c>
      <c r="S497" t="s">
        <v>4</v>
      </c>
    </row>
    <row r="498" spans="1:19">
      <c r="A498" s="11">
        <v>44927.344444444447</v>
      </c>
      <c r="B498" t="s">
        <v>311</v>
      </c>
      <c r="C498">
        <v>32.509683355526199</v>
      </c>
      <c r="D498">
        <v>51.717790252197197</v>
      </c>
      <c r="E498">
        <v>20.247289039943102</v>
      </c>
      <c r="F498">
        <v>774.00120458689605</v>
      </c>
      <c r="G498">
        <v>425.581132958887</v>
      </c>
      <c r="H498">
        <v>55</v>
      </c>
      <c r="I498">
        <v>27.304763734576301</v>
      </c>
      <c r="J498">
        <v>0</v>
      </c>
      <c r="K498">
        <v>57.592828003053398</v>
      </c>
      <c r="L498">
        <v>50.064759333032796</v>
      </c>
      <c r="M498">
        <v>87.849132794530803</v>
      </c>
      <c r="N498" t="s">
        <v>232</v>
      </c>
      <c r="O498" t="s">
        <v>254</v>
      </c>
      <c r="P498">
        <v>1</v>
      </c>
      <c r="Q498">
        <v>0.49645024971957002</v>
      </c>
      <c r="R498">
        <v>-17.407171996946602</v>
      </c>
      <c r="S498" t="s">
        <v>2</v>
      </c>
    </row>
    <row r="499" spans="1:19">
      <c r="A499" s="11">
        <v>44927.345138888886</v>
      </c>
      <c r="B499" t="s">
        <v>294</v>
      </c>
      <c r="C499">
        <v>17.332039108949498</v>
      </c>
      <c r="D499">
        <v>55.4069853406682</v>
      </c>
      <c r="E499">
        <v>1.2645704494816601</v>
      </c>
      <c r="F499">
        <v>498.06934716660402</v>
      </c>
      <c r="G499">
        <v>488.64762712443002</v>
      </c>
      <c r="H499">
        <v>97</v>
      </c>
      <c r="I499">
        <v>27.3489691177524</v>
      </c>
      <c r="J499">
        <v>0</v>
      </c>
      <c r="K499">
        <v>80.493135100725397</v>
      </c>
      <c r="L499">
        <v>16.077709777027898</v>
      </c>
      <c r="M499">
        <v>85.255033866791294</v>
      </c>
      <c r="N499" t="s">
        <v>231</v>
      </c>
      <c r="O499" t="s">
        <v>254</v>
      </c>
      <c r="P499">
        <v>0</v>
      </c>
      <c r="Q499">
        <v>0.28194813523456103</v>
      </c>
      <c r="R499">
        <v>5.4931351007254099</v>
      </c>
      <c r="S499" t="s">
        <v>4</v>
      </c>
    </row>
    <row r="500" spans="1:19">
      <c r="A500" s="11">
        <v>44927.345833333333</v>
      </c>
      <c r="B500" t="s">
        <v>264</v>
      </c>
      <c r="C500">
        <v>44.231844229985001</v>
      </c>
      <c r="D500">
        <v>37.882501900814901</v>
      </c>
      <c r="E500">
        <v>30.144816972320299</v>
      </c>
      <c r="F500">
        <v>439.46216899678598</v>
      </c>
      <c r="G500">
        <v>389.085419163312</v>
      </c>
      <c r="H500">
        <v>65</v>
      </c>
      <c r="I500">
        <v>27.388573113661302</v>
      </c>
      <c r="J500">
        <v>0</v>
      </c>
      <c r="K500">
        <v>57.756246705552002</v>
      </c>
      <c r="L500">
        <v>46.306327600566597</v>
      </c>
      <c r="M500">
        <v>84.888051218964094</v>
      </c>
      <c r="N500" t="s">
        <v>231</v>
      </c>
      <c r="O500" t="s">
        <v>254</v>
      </c>
      <c r="P500">
        <v>1</v>
      </c>
      <c r="Q500">
        <v>0.42136266328709798</v>
      </c>
      <c r="R500">
        <v>-17.243753294447998</v>
      </c>
      <c r="S500" t="s">
        <v>2</v>
      </c>
    </row>
    <row r="501" spans="1:19">
      <c r="A501" s="11">
        <v>44927.34652777778</v>
      </c>
      <c r="B501" t="s">
        <v>293</v>
      </c>
      <c r="C501">
        <v>44.5863223343881</v>
      </c>
      <c r="D501">
        <v>22.1038969411231</v>
      </c>
      <c r="E501">
        <v>14.4848010299386</v>
      </c>
      <c r="F501">
        <v>399.733537649266</v>
      </c>
      <c r="G501">
        <v>246.81639833805701</v>
      </c>
      <c r="H501">
        <v>59</v>
      </c>
      <c r="I501">
        <v>27.477233394943799</v>
      </c>
      <c r="J501">
        <v>0</v>
      </c>
      <c r="K501">
        <v>89.180207829443106</v>
      </c>
      <c r="L501">
        <v>99.870772334434307</v>
      </c>
      <c r="M501">
        <v>84.639514963116994</v>
      </c>
      <c r="N501" t="s">
        <v>233</v>
      </c>
      <c r="O501" t="s">
        <v>254</v>
      </c>
      <c r="P501">
        <v>0</v>
      </c>
      <c r="Q501">
        <v>0.46571582025328501</v>
      </c>
      <c r="R501">
        <v>14.1802078294431</v>
      </c>
      <c r="S501" t="s">
        <v>3</v>
      </c>
    </row>
    <row r="502" spans="1:19">
      <c r="A502" s="11">
        <v>44927.347222222219</v>
      </c>
      <c r="B502" t="s">
        <v>336</v>
      </c>
      <c r="C502">
        <v>35.9448514205924</v>
      </c>
      <c r="D502">
        <v>22.2352328368518</v>
      </c>
      <c r="E502">
        <v>21.6473560597701</v>
      </c>
      <c r="F502">
        <v>968.45033394314498</v>
      </c>
      <c r="G502">
        <v>475.977397815443</v>
      </c>
      <c r="H502">
        <v>95</v>
      </c>
      <c r="I502">
        <v>27.494750759642301</v>
      </c>
      <c r="J502">
        <v>0</v>
      </c>
      <c r="K502">
        <v>56.920119826737299</v>
      </c>
      <c r="L502">
        <v>69.050615627394805</v>
      </c>
      <c r="M502">
        <v>87.021010678953303</v>
      </c>
      <c r="N502" t="s">
        <v>234</v>
      </c>
      <c r="O502" t="s">
        <v>254</v>
      </c>
      <c r="P502">
        <v>1</v>
      </c>
      <c r="Q502">
        <v>0.289418429048867</v>
      </c>
      <c r="R502">
        <v>-18.079880173262701</v>
      </c>
      <c r="S502" t="s">
        <v>2</v>
      </c>
    </row>
    <row r="503" spans="1:19">
      <c r="A503" s="11">
        <v>44927.347916666666</v>
      </c>
      <c r="B503" t="s">
        <v>324</v>
      </c>
      <c r="C503">
        <v>31.082890990323602</v>
      </c>
      <c r="D503">
        <v>21.580839931635101</v>
      </c>
      <c r="E503">
        <v>24.423474112496802</v>
      </c>
      <c r="F503">
        <v>794.77606963808103</v>
      </c>
      <c r="G503">
        <v>241.98497530399001</v>
      </c>
      <c r="H503">
        <v>39</v>
      </c>
      <c r="I503">
        <v>27.5445943128679</v>
      </c>
      <c r="J503">
        <v>0</v>
      </c>
      <c r="K503">
        <v>67.941635321682398</v>
      </c>
      <c r="L503">
        <v>6.2356554655645802</v>
      </c>
      <c r="M503">
        <v>97.128370199033895</v>
      </c>
      <c r="N503" t="s">
        <v>232</v>
      </c>
      <c r="O503" t="s">
        <v>254</v>
      </c>
      <c r="P503">
        <v>1</v>
      </c>
      <c r="Q503">
        <v>0.70627164904789597</v>
      </c>
      <c r="R503">
        <v>-7.0583646783176297</v>
      </c>
      <c r="S503" t="s">
        <v>4</v>
      </c>
    </row>
    <row r="504" spans="1:19">
      <c r="A504" s="11">
        <v>44927.348611111112</v>
      </c>
      <c r="B504" t="s">
        <v>282</v>
      </c>
      <c r="C504">
        <v>24.2858284885898</v>
      </c>
      <c r="D504">
        <v>64.347480028192805</v>
      </c>
      <c r="E504">
        <v>3.22563053690169</v>
      </c>
      <c r="F504">
        <v>118.176346696176</v>
      </c>
      <c r="G504">
        <v>207.54257735491001</v>
      </c>
      <c r="H504">
        <v>45</v>
      </c>
      <c r="I504">
        <v>27.640798332306598</v>
      </c>
      <c r="J504">
        <v>0</v>
      </c>
      <c r="K504">
        <v>73.836639208920005</v>
      </c>
      <c r="L504">
        <v>72.566739976385307</v>
      </c>
      <c r="M504">
        <v>93.466557331961795</v>
      </c>
      <c r="N504" t="s">
        <v>235</v>
      </c>
      <c r="O504" t="s">
        <v>254</v>
      </c>
      <c r="P504">
        <v>1</v>
      </c>
      <c r="Q504">
        <v>0.61423996294014604</v>
      </c>
      <c r="R504">
        <v>-1.1633607910799699</v>
      </c>
      <c r="S504" t="s">
        <v>4</v>
      </c>
    </row>
    <row r="505" spans="1:19">
      <c r="A505" s="11">
        <v>44927.349305555559</v>
      </c>
      <c r="B505" t="s">
        <v>348</v>
      </c>
      <c r="C505">
        <v>39.413850591208501</v>
      </c>
      <c r="D505">
        <v>39.080582288857897</v>
      </c>
      <c r="E505">
        <v>24.299089228205101</v>
      </c>
      <c r="F505">
        <v>961.67393786638195</v>
      </c>
      <c r="G505">
        <v>251.68816299534501</v>
      </c>
      <c r="H505">
        <v>35</v>
      </c>
      <c r="I505">
        <v>27.696059669618698</v>
      </c>
      <c r="J505">
        <v>0</v>
      </c>
      <c r="K505">
        <v>90.259678179630299</v>
      </c>
      <c r="L505">
        <v>10.066072453197499</v>
      </c>
      <c r="M505">
        <v>96.899192384243307</v>
      </c>
      <c r="N505" t="s">
        <v>235</v>
      </c>
      <c r="O505" t="s">
        <v>254</v>
      </c>
      <c r="P505">
        <v>0</v>
      </c>
      <c r="Q505">
        <v>0.79131599056053303</v>
      </c>
      <c r="R505">
        <v>15.259678179630299</v>
      </c>
      <c r="S505" t="s">
        <v>3</v>
      </c>
    </row>
    <row r="506" spans="1:19">
      <c r="A506" s="11">
        <v>44927.35</v>
      </c>
      <c r="B506" t="s">
        <v>277</v>
      </c>
      <c r="C506">
        <v>35.541935176616398</v>
      </c>
      <c r="D506">
        <v>67.778011158059797</v>
      </c>
      <c r="E506">
        <v>21.315983340215698</v>
      </c>
      <c r="F506">
        <v>797.89566675400602</v>
      </c>
      <c r="G506">
        <v>416.28827947210902</v>
      </c>
      <c r="H506">
        <v>59</v>
      </c>
      <c r="I506">
        <v>27.717975677500501</v>
      </c>
      <c r="J506">
        <v>0</v>
      </c>
      <c r="K506">
        <v>81.638009959161593</v>
      </c>
      <c r="L506">
        <v>39.064457558274299</v>
      </c>
      <c r="M506">
        <v>83.732448262463194</v>
      </c>
      <c r="N506" t="s">
        <v>233</v>
      </c>
      <c r="O506" t="s">
        <v>254</v>
      </c>
      <c r="P506">
        <v>0</v>
      </c>
      <c r="Q506">
        <v>0.469796197923737</v>
      </c>
      <c r="R506">
        <v>6.6380099591616197</v>
      </c>
      <c r="S506" t="s">
        <v>4</v>
      </c>
    </row>
    <row r="507" spans="1:19">
      <c r="A507" s="11">
        <v>44927.350694444445</v>
      </c>
      <c r="B507" t="s">
        <v>347</v>
      </c>
      <c r="C507">
        <v>19.878508180346699</v>
      </c>
      <c r="D507">
        <v>45.903969430571003</v>
      </c>
      <c r="E507">
        <v>35.627213264329697</v>
      </c>
      <c r="F507">
        <v>234.25724300882999</v>
      </c>
      <c r="G507">
        <v>462.96209743200001</v>
      </c>
      <c r="H507">
        <v>11</v>
      </c>
      <c r="I507">
        <v>27.754189723010601</v>
      </c>
      <c r="J507">
        <v>0</v>
      </c>
      <c r="K507">
        <v>87.398368032052005</v>
      </c>
      <c r="L507">
        <v>78.625025256068</v>
      </c>
      <c r="M507">
        <v>96.133389100912595</v>
      </c>
      <c r="N507" t="s">
        <v>235</v>
      </c>
      <c r="O507" t="s">
        <v>254</v>
      </c>
      <c r="P507">
        <v>0</v>
      </c>
      <c r="Q507">
        <v>2.5231081566373299</v>
      </c>
      <c r="R507">
        <v>12.398368032052</v>
      </c>
      <c r="S507" t="s">
        <v>3</v>
      </c>
    </row>
    <row r="508" spans="1:19">
      <c r="A508" s="11">
        <v>44927.351388888892</v>
      </c>
      <c r="B508" t="s">
        <v>253</v>
      </c>
      <c r="C508">
        <v>42.327815534815301</v>
      </c>
      <c r="D508">
        <v>47.179886049797801</v>
      </c>
      <c r="E508">
        <v>32.283295560617198</v>
      </c>
      <c r="F508">
        <v>168.70431287018499</v>
      </c>
      <c r="G508">
        <v>210.956949481854</v>
      </c>
      <c r="H508">
        <v>16</v>
      </c>
      <c r="I508">
        <v>27.820600956591601</v>
      </c>
      <c r="J508">
        <v>0</v>
      </c>
      <c r="K508">
        <v>62.198705522909599</v>
      </c>
      <c r="L508">
        <v>12.808988432316699</v>
      </c>
      <c r="M508">
        <v>88.167297762188198</v>
      </c>
      <c r="N508" t="s">
        <v>231</v>
      </c>
      <c r="O508" t="s">
        <v>254</v>
      </c>
      <c r="P508">
        <v>1</v>
      </c>
      <c r="Q508">
        <v>1.73878755978697</v>
      </c>
      <c r="R508">
        <v>-12.8012944770904</v>
      </c>
      <c r="S508" t="s">
        <v>2</v>
      </c>
    </row>
    <row r="509" spans="1:19">
      <c r="A509" s="11">
        <v>44927.352083333331</v>
      </c>
      <c r="B509" t="s">
        <v>277</v>
      </c>
      <c r="C509">
        <v>39.676117287695099</v>
      </c>
      <c r="D509">
        <v>50.772956150574402</v>
      </c>
      <c r="E509">
        <v>9.2607859075280494</v>
      </c>
      <c r="F509">
        <v>377.37468429350798</v>
      </c>
      <c r="G509">
        <v>258.01135543951801</v>
      </c>
      <c r="H509">
        <v>36</v>
      </c>
      <c r="I509">
        <v>27.8316800096622</v>
      </c>
      <c r="J509">
        <v>0</v>
      </c>
      <c r="K509">
        <v>61.863172421527302</v>
      </c>
      <c r="L509">
        <v>29.2743387729052</v>
      </c>
      <c r="M509">
        <v>98.640252184596605</v>
      </c>
      <c r="N509" t="s">
        <v>231</v>
      </c>
      <c r="O509" t="s">
        <v>254</v>
      </c>
      <c r="P509">
        <v>1</v>
      </c>
      <c r="Q509">
        <v>0.773102222490618</v>
      </c>
      <c r="R509">
        <v>-13.136827578472699</v>
      </c>
      <c r="S509" t="s">
        <v>2</v>
      </c>
    </row>
    <row r="510" spans="1:19">
      <c r="A510" s="11">
        <v>44927.352777777778</v>
      </c>
      <c r="B510" t="s">
        <v>304</v>
      </c>
      <c r="C510">
        <v>43.493997398757699</v>
      </c>
      <c r="D510">
        <v>62.781887382506198</v>
      </c>
      <c r="E510">
        <v>10.306945910519801</v>
      </c>
      <c r="F510">
        <v>661.76337641145597</v>
      </c>
      <c r="G510">
        <v>454.24729548697201</v>
      </c>
      <c r="H510">
        <v>89</v>
      </c>
      <c r="I510">
        <v>27.928809039040001</v>
      </c>
      <c r="J510">
        <v>1</v>
      </c>
      <c r="K510">
        <v>69.030996790728295</v>
      </c>
      <c r="L510">
        <v>19.526222791077</v>
      </c>
      <c r="M510">
        <v>91.279399287596803</v>
      </c>
      <c r="N510" t="s">
        <v>231</v>
      </c>
      <c r="O510" t="s">
        <v>254</v>
      </c>
      <c r="P510">
        <v>1</v>
      </c>
      <c r="Q510">
        <v>0.31380684313528101</v>
      </c>
      <c r="R510">
        <v>-5.9690032092717198</v>
      </c>
      <c r="S510" t="s">
        <v>4</v>
      </c>
    </row>
    <row r="511" spans="1:19">
      <c r="A511" s="11">
        <v>44927.353472222225</v>
      </c>
      <c r="B511" t="s">
        <v>267</v>
      </c>
      <c r="C511">
        <v>36.771585251650798</v>
      </c>
      <c r="D511">
        <v>36.410171949782402</v>
      </c>
      <c r="E511">
        <v>12.5503089387187</v>
      </c>
      <c r="F511">
        <v>654.89202023452106</v>
      </c>
      <c r="G511">
        <v>71.169649037900996</v>
      </c>
      <c r="H511">
        <v>58</v>
      </c>
      <c r="I511">
        <v>27.989836953685</v>
      </c>
      <c r="J511">
        <v>1</v>
      </c>
      <c r="K511">
        <v>50.934043455831201</v>
      </c>
      <c r="L511">
        <v>87.009580998604207</v>
      </c>
      <c r="M511">
        <v>89.260041568651104</v>
      </c>
      <c r="N511" t="s">
        <v>231</v>
      </c>
      <c r="O511" t="s">
        <v>254</v>
      </c>
      <c r="P511">
        <v>1</v>
      </c>
      <c r="Q511">
        <v>0.48258339575319098</v>
      </c>
      <c r="R511">
        <v>-24.065956544168799</v>
      </c>
      <c r="S511" t="s">
        <v>2</v>
      </c>
    </row>
    <row r="512" spans="1:19">
      <c r="A512" s="11">
        <v>44927.354166666664</v>
      </c>
      <c r="B512" t="s">
        <v>339</v>
      </c>
      <c r="C512">
        <v>33.402455878073702</v>
      </c>
      <c r="D512">
        <v>27.295240972011602</v>
      </c>
      <c r="E512">
        <v>8.9475220148588708</v>
      </c>
      <c r="F512">
        <v>348.26511263429802</v>
      </c>
      <c r="G512">
        <v>402.74091235123302</v>
      </c>
      <c r="H512">
        <v>55</v>
      </c>
      <c r="I512">
        <v>28.0632094799622</v>
      </c>
      <c r="J512">
        <v>0</v>
      </c>
      <c r="K512">
        <v>91.535206691134604</v>
      </c>
      <c r="L512">
        <v>14.791652604761699</v>
      </c>
      <c r="M512">
        <v>97.579020142965007</v>
      </c>
      <c r="N512" t="s">
        <v>233</v>
      </c>
      <c r="O512" t="s">
        <v>254</v>
      </c>
      <c r="P512">
        <v>0</v>
      </c>
      <c r="Q512">
        <v>0.51024017236294905</v>
      </c>
      <c r="R512">
        <v>16.535206691134601</v>
      </c>
      <c r="S512" t="s">
        <v>3</v>
      </c>
    </row>
    <row r="513" spans="1:19">
      <c r="A513" s="11">
        <v>44927.354861111111</v>
      </c>
      <c r="B513" t="s">
        <v>274</v>
      </c>
      <c r="C513">
        <v>27.547291088718602</v>
      </c>
      <c r="D513">
        <v>53.363440111487698</v>
      </c>
      <c r="E513">
        <v>32.860659983423403</v>
      </c>
      <c r="F513">
        <v>501.10748079167598</v>
      </c>
      <c r="G513">
        <v>254.397991205453</v>
      </c>
      <c r="H513">
        <v>94</v>
      </c>
      <c r="I513">
        <v>28.1181159797109</v>
      </c>
      <c r="J513">
        <v>0</v>
      </c>
      <c r="K513">
        <v>68.4984326819812</v>
      </c>
      <c r="L513">
        <v>53.578523169294002</v>
      </c>
      <c r="M513">
        <v>87.245144238708505</v>
      </c>
      <c r="N513" t="s">
        <v>231</v>
      </c>
      <c r="O513" t="s">
        <v>254</v>
      </c>
      <c r="P513">
        <v>1</v>
      </c>
      <c r="Q513">
        <v>0.29912889340117998</v>
      </c>
      <c r="R513">
        <v>-6.5015673180187603</v>
      </c>
      <c r="S513" t="s">
        <v>4</v>
      </c>
    </row>
    <row r="514" spans="1:19">
      <c r="A514" s="11">
        <v>44927.355555555558</v>
      </c>
      <c r="B514" t="s">
        <v>335</v>
      </c>
      <c r="C514">
        <v>42.9818545006204</v>
      </c>
      <c r="D514">
        <v>39.618657394564401</v>
      </c>
      <c r="E514">
        <v>49.721508960013502</v>
      </c>
      <c r="F514">
        <v>290.70114014236202</v>
      </c>
      <c r="G514">
        <v>219.43325797235201</v>
      </c>
      <c r="H514">
        <v>35</v>
      </c>
      <c r="I514">
        <v>28.2143291577326</v>
      </c>
      <c r="J514">
        <v>0</v>
      </c>
      <c r="K514">
        <v>53.377681880333</v>
      </c>
      <c r="L514">
        <v>27.531489037873499</v>
      </c>
      <c r="M514">
        <v>94.226153519709698</v>
      </c>
      <c r="N514" t="s">
        <v>231</v>
      </c>
      <c r="O514" t="s">
        <v>254</v>
      </c>
      <c r="P514">
        <v>1</v>
      </c>
      <c r="Q514">
        <v>0.806123690220931</v>
      </c>
      <c r="R514">
        <v>-21.622318119667</v>
      </c>
      <c r="S514" t="s">
        <v>2</v>
      </c>
    </row>
    <row r="515" spans="1:19">
      <c r="A515" s="11">
        <v>44927.356249999997</v>
      </c>
      <c r="B515" t="s">
        <v>303</v>
      </c>
      <c r="C515">
        <v>40.981916685012301</v>
      </c>
      <c r="D515">
        <v>46.5494788200822</v>
      </c>
      <c r="E515">
        <v>32.605417025796797</v>
      </c>
      <c r="F515">
        <v>145.52081665006401</v>
      </c>
      <c r="G515">
        <v>251.11458132657799</v>
      </c>
      <c r="H515">
        <v>91</v>
      </c>
      <c r="I515">
        <v>28.277359052371299</v>
      </c>
      <c r="J515">
        <v>0</v>
      </c>
      <c r="K515">
        <v>93.610773260075305</v>
      </c>
      <c r="L515">
        <v>50.725772158072203</v>
      </c>
      <c r="M515">
        <v>88.994060558403007</v>
      </c>
      <c r="N515" t="s">
        <v>232</v>
      </c>
      <c r="O515" t="s">
        <v>254</v>
      </c>
      <c r="P515">
        <v>0</v>
      </c>
      <c r="Q515">
        <v>0.31074020936671798</v>
      </c>
      <c r="R515">
        <v>18.610773260075302</v>
      </c>
      <c r="S515" t="s">
        <v>3</v>
      </c>
    </row>
    <row r="516" spans="1:19">
      <c r="A516" s="11">
        <v>44927.356944444444</v>
      </c>
      <c r="B516" t="s">
        <v>310</v>
      </c>
      <c r="C516">
        <v>16.3565601031857</v>
      </c>
      <c r="D516">
        <v>58.816802500238303</v>
      </c>
      <c r="E516">
        <v>30.334077309564599</v>
      </c>
      <c r="F516">
        <v>565.27342068419102</v>
      </c>
      <c r="G516">
        <v>238.41080397571099</v>
      </c>
      <c r="H516">
        <v>74</v>
      </c>
      <c r="I516">
        <v>28.346937584687701</v>
      </c>
      <c r="J516">
        <v>0</v>
      </c>
      <c r="K516">
        <v>98.391320134580397</v>
      </c>
      <c r="L516">
        <v>16.736408055471401</v>
      </c>
      <c r="M516">
        <v>93.938624361127694</v>
      </c>
      <c r="N516" t="s">
        <v>233</v>
      </c>
      <c r="O516" t="s">
        <v>254</v>
      </c>
      <c r="P516">
        <v>0</v>
      </c>
      <c r="Q516">
        <v>0.383066724117401</v>
      </c>
      <c r="R516">
        <v>23.3913201345804</v>
      </c>
      <c r="S516" t="s">
        <v>3</v>
      </c>
    </row>
    <row r="517" spans="1:19">
      <c r="A517" s="11">
        <v>44927.357638888891</v>
      </c>
      <c r="B517" t="s">
        <v>346</v>
      </c>
      <c r="C517">
        <v>15.791009234917601</v>
      </c>
      <c r="D517">
        <v>49.647544468476198</v>
      </c>
      <c r="E517">
        <v>20.496396667553601</v>
      </c>
      <c r="F517">
        <v>412.292020826834</v>
      </c>
      <c r="G517">
        <v>390.47837818451302</v>
      </c>
      <c r="H517">
        <v>11</v>
      </c>
      <c r="I517">
        <v>28.434412965397101</v>
      </c>
      <c r="J517">
        <v>0</v>
      </c>
      <c r="K517">
        <v>82.329226893327302</v>
      </c>
      <c r="L517">
        <v>75.757646173246499</v>
      </c>
      <c r="M517">
        <v>85.238023451918195</v>
      </c>
      <c r="N517" t="s">
        <v>235</v>
      </c>
      <c r="O517" t="s">
        <v>254</v>
      </c>
      <c r="P517">
        <v>0</v>
      </c>
      <c r="Q517">
        <v>2.5849466332179198</v>
      </c>
      <c r="R517">
        <v>7.3292268933273004</v>
      </c>
      <c r="S517" t="s">
        <v>4</v>
      </c>
    </row>
    <row r="518" spans="1:19">
      <c r="A518" s="11">
        <v>44927.35833333333</v>
      </c>
      <c r="B518" t="s">
        <v>323</v>
      </c>
      <c r="C518">
        <v>26.2939010063415</v>
      </c>
      <c r="D518">
        <v>57.216729026050601</v>
      </c>
      <c r="E518">
        <v>15.629012942988</v>
      </c>
      <c r="F518">
        <v>588.59418906813698</v>
      </c>
      <c r="G518">
        <v>467.57638500987002</v>
      </c>
      <c r="H518">
        <v>87</v>
      </c>
      <c r="I518">
        <v>28.521953064532401</v>
      </c>
      <c r="J518">
        <v>0</v>
      </c>
      <c r="K518">
        <v>67.829413782314504</v>
      </c>
      <c r="L518">
        <v>64.311143787115</v>
      </c>
      <c r="M518">
        <v>87.727010886004507</v>
      </c>
      <c r="N518" t="s">
        <v>234</v>
      </c>
      <c r="O518" t="s">
        <v>254</v>
      </c>
      <c r="P518">
        <v>1</v>
      </c>
      <c r="Q518">
        <v>0.327838540971637</v>
      </c>
      <c r="R518">
        <v>-7.1705862176854698</v>
      </c>
      <c r="S518" t="s">
        <v>4</v>
      </c>
    </row>
    <row r="519" spans="1:19">
      <c r="A519" s="11">
        <v>44927.359027777777</v>
      </c>
      <c r="B519" t="s">
        <v>346</v>
      </c>
      <c r="C519">
        <v>39.316599923455001</v>
      </c>
      <c r="D519">
        <v>52.652000126817697</v>
      </c>
      <c r="E519">
        <v>45.553687845323999</v>
      </c>
      <c r="F519">
        <v>951.85659022340599</v>
      </c>
      <c r="G519">
        <v>271.15512145096</v>
      </c>
      <c r="H519">
        <v>88</v>
      </c>
      <c r="I519">
        <v>28.534488485926399</v>
      </c>
      <c r="J519">
        <v>0</v>
      </c>
      <c r="K519">
        <v>70.687849328252199</v>
      </c>
      <c r="L519">
        <v>4.3426241935600096</v>
      </c>
      <c r="M519">
        <v>86.561298373627693</v>
      </c>
      <c r="N519" t="s">
        <v>232</v>
      </c>
      <c r="O519" t="s">
        <v>254</v>
      </c>
      <c r="P519">
        <v>1</v>
      </c>
      <c r="Q519">
        <v>0.32425555097643599</v>
      </c>
      <c r="R519">
        <v>-4.3121506717477596</v>
      </c>
      <c r="S519" t="s">
        <v>4</v>
      </c>
    </row>
    <row r="520" spans="1:19">
      <c r="A520" s="11">
        <v>44927.359722222223</v>
      </c>
      <c r="B520" t="s">
        <v>316</v>
      </c>
      <c r="C520">
        <v>44.618283879448299</v>
      </c>
      <c r="D520">
        <v>64.387782316165996</v>
      </c>
      <c r="E520">
        <v>48.450093707107598</v>
      </c>
      <c r="F520">
        <v>229.033280525789</v>
      </c>
      <c r="G520">
        <v>424.73020360213002</v>
      </c>
      <c r="H520">
        <v>73</v>
      </c>
      <c r="I520">
        <v>28.5699855648873</v>
      </c>
      <c r="J520">
        <v>0</v>
      </c>
      <c r="K520">
        <v>62.807783174253501</v>
      </c>
      <c r="L520">
        <v>94.756519518133899</v>
      </c>
      <c r="M520">
        <v>96.507678300807299</v>
      </c>
      <c r="N520" t="s">
        <v>231</v>
      </c>
      <c r="O520" t="s">
        <v>254</v>
      </c>
      <c r="P520">
        <v>1</v>
      </c>
      <c r="Q520">
        <v>0.391369665272429</v>
      </c>
      <c r="R520">
        <v>-12.192216825746501</v>
      </c>
      <c r="S520" t="s">
        <v>2</v>
      </c>
    </row>
    <row r="521" spans="1:19">
      <c r="A521" s="11">
        <v>44927.36041666667</v>
      </c>
      <c r="B521" t="s">
        <v>299</v>
      </c>
      <c r="C521">
        <v>19.512506733105798</v>
      </c>
      <c r="D521">
        <v>62.356197062697198</v>
      </c>
      <c r="E521">
        <v>24.838808779386401</v>
      </c>
      <c r="F521">
        <v>101.76581647986001</v>
      </c>
      <c r="G521">
        <v>379.375041070507</v>
      </c>
      <c r="H521">
        <v>73</v>
      </c>
      <c r="I521">
        <v>28.602154196804499</v>
      </c>
      <c r="J521">
        <v>0</v>
      </c>
      <c r="K521">
        <v>85.563767539492005</v>
      </c>
      <c r="L521">
        <v>89.297358260294502</v>
      </c>
      <c r="M521">
        <v>97.642667378073497</v>
      </c>
      <c r="N521" t="s">
        <v>234</v>
      </c>
      <c r="O521" t="s">
        <v>254</v>
      </c>
      <c r="P521">
        <v>0</v>
      </c>
      <c r="Q521">
        <v>0.39181033146307498</v>
      </c>
      <c r="R521">
        <v>10.563767539492</v>
      </c>
      <c r="S521" t="s">
        <v>3</v>
      </c>
    </row>
    <row r="522" spans="1:19">
      <c r="A522" s="11">
        <v>44927.361111111109</v>
      </c>
      <c r="B522" t="s">
        <v>346</v>
      </c>
      <c r="C522">
        <v>32.823921460564101</v>
      </c>
      <c r="D522">
        <v>52.051393508517201</v>
      </c>
      <c r="E522">
        <v>14.510024775327899</v>
      </c>
      <c r="F522">
        <v>169.19039195391301</v>
      </c>
      <c r="G522">
        <v>198.80635350041501</v>
      </c>
      <c r="H522">
        <v>97</v>
      </c>
      <c r="I522">
        <v>28.612752237491399</v>
      </c>
      <c r="J522">
        <v>0</v>
      </c>
      <c r="K522">
        <v>67.803603785104698</v>
      </c>
      <c r="L522">
        <v>29.777770705524102</v>
      </c>
      <c r="M522">
        <v>93.974903939042804</v>
      </c>
      <c r="N522" t="s">
        <v>235</v>
      </c>
      <c r="O522" t="s">
        <v>254</v>
      </c>
      <c r="P522">
        <v>1</v>
      </c>
      <c r="Q522">
        <v>0.29497682719063301</v>
      </c>
      <c r="R522">
        <v>-7.1963962148953398</v>
      </c>
      <c r="S522" t="s">
        <v>4</v>
      </c>
    </row>
    <row r="523" spans="1:19">
      <c r="A523" s="11">
        <v>44927.361805555556</v>
      </c>
      <c r="B523" t="s">
        <v>300</v>
      </c>
      <c r="C523">
        <v>26.4267256989306</v>
      </c>
      <c r="D523">
        <v>60.734181251582399</v>
      </c>
      <c r="E523">
        <v>38.506110383488398</v>
      </c>
      <c r="F523">
        <v>516.43746649146601</v>
      </c>
      <c r="G523">
        <v>314.29121653694602</v>
      </c>
      <c r="H523">
        <v>69</v>
      </c>
      <c r="I523">
        <v>28.7016626670537</v>
      </c>
      <c r="J523">
        <v>0</v>
      </c>
      <c r="K523">
        <v>51.624189666374498</v>
      </c>
      <c r="L523">
        <v>29.188041357916799</v>
      </c>
      <c r="M523">
        <v>95.610177790514797</v>
      </c>
      <c r="N523" t="s">
        <v>235</v>
      </c>
      <c r="O523" t="s">
        <v>254</v>
      </c>
      <c r="P523">
        <v>1</v>
      </c>
      <c r="Q523">
        <v>0.41596612560947399</v>
      </c>
      <c r="R523">
        <v>-23.375810333625498</v>
      </c>
      <c r="S523" t="s">
        <v>2</v>
      </c>
    </row>
    <row r="524" spans="1:19">
      <c r="A524" s="11">
        <v>44927.362500000003</v>
      </c>
      <c r="B524" t="s">
        <v>262</v>
      </c>
      <c r="C524">
        <v>44.097431934438099</v>
      </c>
      <c r="D524">
        <v>72.413576136356795</v>
      </c>
      <c r="E524">
        <v>6.62283954334392</v>
      </c>
      <c r="F524">
        <v>736.23882682209103</v>
      </c>
      <c r="G524">
        <v>350.06705375706298</v>
      </c>
      <c r="H524">
        <v>98</v>
      </c>
      <c r="I524">
        <v>28.7402052733283</v>
      </c>
      <c r="J524">
        <v>0</v>
      </c>
      <c r="K524">
        <v>52.3081090539619</v>
      </c>
      <c r="L524">
        <v>49.917777781711401</v>
      </c>
      <c r="M524">
        <v>86.723910781088193</v>
      </c>
      <c r="N524" t="s">
        <v>235</v>
      </c>
      <c r="O524" t="s">
        <v>254</v>
      </c>
      <c r="P524">
        <v>1</v>
      </c>
      <c r="Q524">
        <v>0.29326740074824797</v>
      </c>
      <c r="R524">
        <v>-22.6918909460381</v>
      </c>
      <c r="S524" t="s">
        <v>2</v>
      </c>
    </row>
    <row r="525" spans="1:19">
      <c r="A525" s="11">
        <v>44927.363194444442</v>
      </c>
      <c r="B525" t="s">
        <v>283</v>
      </c>
      <c r="C525">
        <v>40.263567694071298</v>
      </c>
      <c r="D525">
        <v>45.936277267290102</v>
      </c>
      <c r="E525">
        <v>38.2794118821841</v>
      </c>
      <c r="F525">
        <v>622.68724298546999</v>
      </c>
      <c r="G525">
        <v>60.574717350708397</v>
      </c>
      <c r="H525">
        <v>18</v>
      </c>
      <c r="I525">
        <v>28.781431019579699</v>
      </c>
      <c r="J525">
        <v>0</v>
      </c>
      <c r="K525">
        <v>80.737478192827794</v>
      </c>
      <c r="L525">
        <v>61.911910005084003</v>
      </c>
      <c r="M525">
        <v>82.862442515226505</v>
      </c>
      <c r="N525" t="s">
        <v>235</v>
      </c>
      <c r="O525" t="s">
        <v>254</v>
      </c>
      <c r="P525">
        <v>0</v>
      </c>
      <c r="Q525">
        <v>1.59896838997665</v>
      </c>
      <c r="R525">
        <v>5.7374781928277896</v>
      </c>
      <c r="S525" t="s">
        <v>4</v>
      </c>
    </row>
    <row r="526" spans="1:19">
      <c r="A526" s="11">
        <v>44927.363888888889</v>
      </c>
      <c r="B526" t="s">
        <v>304</v>
      </c>
      <c r="C526">
        <v>40.1498611413341</v>
      </c>
      <c r="D526">
        <v>44.765784364927597</v>
      </c>
      <c r="E526">
        <v>40.947418715566897</v>
      </c>
      <c r="F526">
        <v>545.40514663637202</v>
      </c>
      <c r="G526">
        <v>228.17999805090801</v>
      </c>
      <c r="H526">
        <v>24</v>
      </c>
      <c r="I526">
        <v>28.8003970351138</v>
      </c>
      <c r="J526">
        <v>0</v>
      </c>
      <c r="K526">
        <v>64.519200364132899</v>
      </c>
      <c r="L526">
        <v>29.103593537782402</v>
      </c>
      <c r="M526">
        <v>93.045099298077105</v>
      </c>
      <c r="N526" t="s">
        <v>233</v>
      </c>
      <c r="O526" t="s">
        <v>254</v>
      </c>
      <c r="P526">
        <v>1</v>
      </c>
      <c r="Q526">
        <v>1.20001654312974</v>
      </c>
      <c r="R526">
        <v>-10.480799635867101</v>
      </c>
      <c r="S526" t="s">
        <v>2</v>
      </c>
    </row>
    <row r="527" spans="1:19">
      <c r="A527" s="11">
        <v>44927.364583333336</v>
      </c>
      <c r="B527" t="s">
        <v>281</v>
      </c>
      <c r="C527">
        <v>29.060794793849102</v>
      </c>
      <c r="D527">
        <v>65.854737251142794</v>
      </c>
      <c r="E527">
        <v>6.2451972313583699</v>
      </c>
      <c r="F527">
        <v>418.56681798317101</v>
      </c>
      <c r="G527">
        <v>496.687179131356</v>
      </c>
      <c r="H527">
        <v>46</v>
      </c>
      <c r="I527">
        <v>28.899471951137201</v>
      </c>
      <c r="J527">
        <v>0</v>
      </c>
      <c r="K527">
        <v>58.429581914680199</v>
      </c>
      <c r="L527">
        <v>79.535276829993293</v>
      </c>
      <c r="M527">
        <v>92.108795849708599</v>
      </c>
      <c r="N527" t="s">
        <v>233</v>
      </c>
      <c r="O527" t="s">
        <v>254</v>
      </c>
      <c r="P527">
        <v>1</v>
      </c>
      <c r="Q527">
        <v>0.62824939024211301</v>
      </c>
      <c r="R527">
        <v>-16.570418085319801</v>
      </c>
      <c r="S527" t="s">
        <v>2</v>
      </c>
    </row>
    <row r="528" spans="1:19">
      <c r="A528" s="11">
        <v>44927.365277777775</v>
      </c>
      <c r="B528" t="s">
        <v>311</v>
      </c>
      <c r="C528">
        <v>27.44458507013</v>
      </c>
      <c r="D528">
        <v>54.953230222519601</v>
      </c>
      <c r="E528">
        <v>48.843073439828203</v>
      </c>
      <c r="F528">
        <v>378.97675437835102</v>
      </c>
      <c r="G528">
        <v>336.76539218154198</v>
      </c>
      <c r="H528">
        <v>15</v>
      </c>
      <c r="I528">
        <v>28.983834553287299</v>
      </c>
      <c r="J528">
        <v>0</v>
      </c>
      <c r="K528">
        <v>77.618252500560004</v>
      </c>
      <c r="L528">
        <v>7.8495296455116303</v>
      </c>
      <c r="M528">
        <v>85.011550489492905</v>
      </c>
      <c r="N528" t="s">
        <v>234</v>
      </c>
      <c r="O528" t="s">
        <v>254</v>
      </c>
      <c r="P528">
        <v>0</v>
      </c>
      <c r="Q528">
        <v>1.9322556368858199</v>
      </c>
      <c r="R528">
        <v>2.6182525005600001</v>
      </c>
      <c r="S528" t="s">
        <v>4</v>
      </c>
    </row>
    <row r="529" spans="1:19">
      <c r="A529" s="11">
        <v>44927.365972222222</v>
      </c>
      <c r="B529" t="s">
        <v>339</v>
      </c>
      <c r="C529">
        <v>23.202212157921199</v>
      </c>
      <c r="D529">
        <v>24.260406813355299</v>
      </c>
      <c r="E529">
        <v>49.275614519423897</v>
      </c>
      <c r="F529">
        <v>438.657557594482</v>
      </c>
      <c r="G529">
        <v>200.40983118129901</v>
      </c>
      <c r="H529">
        <v>52</v>
      </c>
      <c r="I529">
        <v>29.045302161468001</v>
      </c>
      <c r="J529">
        <v>0</v>
      </c>
      <c r="K529">
        <v>63.921824714359403</v>
      </c>
      <c r="L529">
        <v>39.783602415057999</v>
      </c>
      <c r="M529">
        <v>97.335241061651303</v>
      </c>
      <c r="N529" t="s">
        <v>232</v>
      </c>
      <c r="O529" t="s">
        <v>254</v>
      </c>
      <c r="P529">
        <v>1</v>
      </c>
      <c r="Q529">
        <v>0.55856350310515401</v>
      </c>
      <c r="R529">
        <v>-11.078175285640601</v>
      </c>
      <c r="S529" t="s">
        <v>2</v>
      </c>
    </row>
    <row r="530" spans="1:19">
      <c r="A530" s="11">
        <v>44927.366666666669</v>
      </c>
      <c r="B530" t="s">
        <v>271</v>
      </c>
      <c r="C530">
        <v>16.691264899527798</v>
      </c>
      <c r="D530">
        <v>73.526720941464902</v>
      </c>
      <c r="E530">
        <v>46.835973966367597</v>
      </c>
      <c r="F530">
        <v>650.47145860816397</v>
      </c>
      <c r="G530">
        <v>162.510817730328</v>
      </c>
      <c r="H530">
        <v>54</v>
      </c>
      <c r="I530">
        <v>29.124775893480201</v>
      </c>
      <c r="J530">
        <v>0</v>
      </c>
      <c r="K530">
        <v>53.666764726048498</v>
      </c>
      <c r="L530">
        <v>55.580912793208199</v>
      </c>
      <c r="M530">
        <v>86.793449566542606</v>
      </c>
      <c r="N530" t="s">
        <v>232</v>
      </c>
      <c r="O530" t="s">
        <v>254</v>
      </c>
      <c r="P530">
        <v>1</v>
      </c>
      <c r="Q530">
        <v>0.53934770173111501</v>
      </c>
      <c r="R530">
        <v>-21.333235273951502</v>
      </c>
      <c r="S530" t="s">
        <v>2</v>
      </c>
    </row>
    <row r="531" spans="1:19">
      <c r="A531" s="11">
        <v>44927.367361111108</v>
      </c>
      <c r="B531" t="s">
        <v>330</v>
      </c>
      <c r="C531">
        <v>40.941671287651602</v>
      </c>
      <c r="D531">
        <v>21.846986134258401</v>
      </c>
      <c r="E531">
        <v>24.801740470313199</v>
      </c>
      <c r="F531">
        <v>250.978560278983</v>
      </c>
      <c r="G531">
        <v>144.26672094534001</v>
      </c>
      <c r="H531">
        <v>85</v>
      </c>
      <c r="I531">
        <v>29.204716072545299</v>
      </c>
      <c r="J531">
        <v>0</v>
      </c>
      <c r="K531">
        <v>59.679119524595698</v>
      </c>
      <c r="L531">
        <v>79.968198102534004</v>
      </c>
      <c r="M531">
        <v>95.489195346778104</v>
      </c>
      <c r="N531" t="s">
        <v>235</v>
      </c>
      <c r="O531" t="s">
        <v>254</v>
      </c>
      <c r="P531">
        <v>1</v>
      </c>
      <c r="Q531">
        <v>0.34358489497112099</v>
      </c>
      <c r="R531">
        <v>-15.3208804754043</v>
      </c>
      <c r="S531" t="s">
        <v>2</v>
      </c>
    </row>
    <row r="532" spans="1:19">
      <c r="A532" s="11">
        <v>44927.368055555555</v>
      </c>
      <c r="B532" t="s">
        <v>293</v>
      </c>
      <c r="C532">
        <v>39.387030273902297</v>
      </c>
      <c r="D532">
        <v>64.903781372584604</v>
      </c>
      <c r="E532">
        <v>12.3037071138414</v>
      </c>
      <c r="F532">
        <v>794.22587474916304</v>
      </c>
      <c r="G532">
        <v>230.73863403434299</v>
      </c>
      <c r="H532">
        <v>80</v>
      </c>
      <c r="I532">
        <v>29.273821889774599</v>
      </c>
      <c r="J532">
        <v>0</v>
      </c>
      <c r="K532">
        <v>88.8953359940231</v>
      </c>
      <c r="L532">
        <v>87.181729384981693</v>
      </c>
      <c r="M532">
        <v>82.452703619140493</v>
      </c>
      <c r="N532" t="s">
        <v>234</v>
      </c>
      <c r="O532" t="s">
        <v>254</v>
      </c>
      <c r="P532">
        <v>0</v>
      </c>
      <c r="Q532">
        <v>0.36592277362218301</v>
      </c>
      <c r="R532">
        <v>13.8953359940231</v>
      </c>
      <c r="S532" t="s">
        <v>3</v>
      </c>
    </row>
    <row r="533" spans="1:19">
      <c r="A533" s="11">
        <v>44927.368750000001</v>
      </c>
      <c r="B533" t="s">
        <v>282</v>
      </c>
      <c r="C533">
        <v>44.991530198583902</v>
      </c>
      <c r="D533">
        <v>65.527648562258804</v>
      </c>
      <c r="E533">
        <v>29.100464044095599</v>
      </c>
      <c r="F533">
        <v>617.72791608379896</v>
      </c>
      <c r="G533">
        <v>136.96956077342401</v>
      </c>
      <c r="H533">
        <v>37</v>
      </c>
      <c r="I533">
        <v>29.299482896480299</v>
      </c>
      <c r="J533">
        <v>0</v>
      </c>
      <c r="K533">
        <v>92.600573349911897</v>
      </c>
      <c r="L533">
        <v>24.440702929472501</v>
      </c>
      <c r="M533">
        <v>85.447958375459095</v>
      </c>
      <c r="N533" t="s">
        <v>233</v>
      </c>
      <c r="O533" t="s">
        <v>254</v>
      </c>
      <c r="P533">
        <v>0</v>
      </c>
      <c r="Q533">
        <v>0.79187791612109004</v>
      </c>
      <c r="R533">
        <v>17.600573349911901</v>
      </c>
      <c r="S533" t="s">
        <v>3</v>
      </c>
    </row>
    <row r="534" spans="1:19">
      <c r="A534" s="11">
        <v>44927.369444444441</v>
      </c>
      <c r="B534" t="s">
        <v>346</v>
      </c>
      <c r="C534">
        <v>44.8991051122172</v>
      </c>
      <c r="D534">
        <v>77.186665116915805</v>
      </c>
      <c r="E534">
        <v>20.996691923571799</v>
      </c>
      <c r="F534">
        <v>342.24073985028502</v>
      </c>
      <c r="G534">
        <v>110.833781924088</v>
      </c>
      <c r="H534">
        <v>61</v>
      </c>
      <c r="I534">
        <v>29.374311233733501</v>
      </c>
      <c r="J534">
        <v>0</v>
      </c>
      <c r="K534">
        <v>93.607381445973303</v>
      </c>
      <c r="L534">
        <v>24.106423278194899</v>
      </c>
      <c r="M534">
        <v>91.673974363584094</v>
      </c>
      <c r="N534" t="s">
        <v>231</v>
      </c>
      <c r="O534" t="s">
        <v>254</v>
      </c>
      <c r="P534">
        <v>0</v>
      </c>
      <c r="Q534">
        <v>0.48154608579890901</v>
      </c>
      <c r="R534">
        <v>18.607381445973299</v>
      </c>
      <c r="S534" t="s">
        <v>3</v>
      </c>
    </row>
    <row r="535" spans="1:19">
      <c r="A535" s="11">
        <v>44927.370138888888</v>
      </c>
      <c r="B535" t="s">
        <v>298</v>
      </c>
      <c r="C535">
        <v>31.662951168078799</v>
      </c>
      <c r="D535">
        <v>23.248064504139201</v>
      </c>
      <c r="E535">
        <v>10.297432235859899</v>
      </c>
      <c r="F535">
        <v>551.03766653015498</v>
      </c>
      <c r="G535">
        <v>213.82847799213101</v>
      </c>
      <c r="H535">
        <v>85</v>
      </c>
      <c r="I535">
        <v>29.435576801259401</v>
      </c>
      <c r="J535">
        <v>0</v>
      </c>
      <c r="K535">
        <v>76.741643792508896</v>
      </c>
      <c r="L535">
        <v>36.826445124254903</v>
      </c>
      <c r="M535">
        <v>84.596724468053907</v>
      </c>
      <c r="N535" t="s">
        <v>234</v>
      </c>
      <c r="O535" t="s">
        <v>254</v>
      </c>
      <c r="P535">
        <v>0</v>
      </c>
      <c r="Q535">
        <v>0.34630090354422899</v>
      </c>
      <c r="R535">
        <v>1.7416437925088699</v>
      </c>
      <c r="S535" t="s">
        <v>4</v>
      </c>
    </row>
    <row r="536" spans="1:19">
      <c r="A536" s="11">
        <v>44927.370833333334</v>
      </c>
      <c r="B536" t="s">
        <v>330</v>
      </c>
      <c r="C536">
        <v>38.069622455415299</v>
      </c>
      <c r="D536">
        <v>55.811411647069498</v>
      </c>
      <c r="E536">
        <v>21.1838204808924</v>
      </c>
      <c r="F536">
        <v>966.50081891665002</v>
      </c>
      <c r="G536">
        <v>323.149861690607</v>
      </c>
      <c r="H536">
        <v>44</v>
      </c>
      <c r="I536">
        <v>29.5107432729328</v>
      </c>
      <c r="J536">
        <v>0</v>
      </c>
      <c r="K536">
        <v>97.547556603295007</v>
      </c>
      <c r="L536">
        <v>42.755557581341897</v>
      </c>
      <c r="M536">
        <v>98.173458375608703</v>
      </c>
      <c r="N536" t="s">
        <v>232</v>
      </c>
      <c r="O536" t="s">
        <v>254</v>
      </c>
      <c r="P536">
        <v>0</v>
      </c>
      <c r="Q536">
        <v>0.67069871074847198</v>
      </c>
      <c r="R536">
        <v>22.547556603295</v>
      </c>
      <c r="S536" t="s">
        <v>3</v>
      </c>
    </row>
    <row r="537" spans="1:19">
      <c r="A537" s="11">
        <v>44927.371527777781</v>
      </c>
      <c r="B537" t="s">
        <v>293</v>
      </c>
      <c r="C537">
        <v>43.342971896472797</v>
      </c>
      <c r="D537">
        <v>45.670434237623198</v>
      </c>
      <c r="E537">
        <v>33.194491783879499</v>
      </c>
      <c r="F537">
        <v>118.44237623067499</v>
      </c>
      <c r="G537">
        <v>115.879631938758</v>
      </c>
      <c r="H537">
        <v>75</v>
      </c>
      <c r="I537">
        <v>29.569654062182501</v>
      </c>
      <c r="J537">
        <v>1</v>
      </c>
      <c r="K537">
        <v>57.5834410964396</v>
      </c>
      <c r="L537">
        <v>84.840322152883502</v>
      </c>
      <c r="M537">
        <v>90.479705065447604</v>
      </c>
      <c r="N537" t="s">
        <v>235</v>
      </c>
      <c r="O537" t="s">
        <v>254</v>
      </c>
      <c r="P537">
        <v>1</v>
      </c>
      <c r="Q537">
        <v>0.39426205416243298</v>
      </c>
      <c r="R537">
        <v>-17.4165589035604</v>
      </c>
      <c r="S537" t="s">
        <v>2</v>
      </c>
    </row>
    <row r="538" spans="1:19">
      <c r="A538" s="11">
        <v>44927.37222222222</v>
      </c>
      <c r="B538" t="s">
        <v>344</v>
      </c>
      <c r="C538">
        <v>40.489421720322298</v>
      </c>
      <c r="D538">
        <v>39.8379772915725</v>
      </c>
      <c r="E538">
        <v>3.54566553929955</v>
      </c>
      <c r="F538">
        <v>279.57037681110597</v>
      </c>
      <c r="G538">
        <v>69.954473238286994</v>
      </c>
      <c r="H538">
        <v>35</v>
      </c>
      <c r="I538">
        <v>29.665724397768699</v>
      </c>
      <c r="J538">
        <v>0</v>
      </c>
      <c r="K538">
        <v>83.917807888489094</v>
      </c>
      <c r="L538">
        <v>0.75711472353798803</v>
      </c>
      <c r="M538">
        <v>93.897629113072</v>
      </c>
      <c r="N538" t="s">
        <v>232</v>
      </c>
      <c r="O538" t="s">
        <v>254</v>
      </c>
      <c r="P538">
        <v>0</v>
      </c>
      <c r="Q538">
        <v>0.84759212565053299</v>
      </c>
      <c r="R538">
        <v>8.9178078884890795</v>
      </c>
      <c r="S538" t="s">
        <v>3</v>
      </c>
    </row>
    <row r="539" spans="1:19">
      <c r="A539" s="11">
        <v>44927.372916666667</v>
      </c>
      <c r="B539" t="s">
        <v>343</v>
      </c>
      <c r="C539">
        <v>22.420443052295902</v>
      </c>
      <c r="D539">
        <v>25.419113617944401</v>
      </c>
      <c r="E539">
        <v>16.6709000723008</v>
      </c>
      <c r="F539">
        <v>503.54221591294998</v>
      </c>
      <c r="G539">
        <v>65.584768128661196</v>
      </c>
      <c r="H539">
        <v>29</v>
      </c>
      <c r="I539">
        <v>29.7321566865132</v>
      </c>
      <c r="J539">
        <v>0</v>
      </c>
      <c r="K539">
        <v>85.213078853376601</v>
      </c>
      <c r="L539">
        <v>68.496006877025494</v>
      </c>
      <c r="M539">
        <v>90.668393823449094</v>
      </c>
      <c r="N539" t="s">
        <v>232</v>
      </c>
      <c r="O539" t="s">
        <v>254</v>
      </c>
      <c r="P539">
        <v>0</v>
      </c>
      <c r="Q539">
        <v>1.02524678229356</v>
      </c>
      <c r="R539">
        <v>10.213078853376601</v>
      </c>
      <c r="S539" t="s">
        <v>3</v>
      </c>
    </row>
    <row r="540" spans="1:19">
      <c r="A540" s="11">
        <v>44927.373611111114</v>
      </c>
      <c r="B540" t="s">
        <v>305</v>
      </c>
      <c r="C540">
        <v>28.5163240593028</v>
      </c>
      <c r="D540">
        <v>53.7592471802785</v>
      </c>
      <c r="E540">
        <v>0.88974450064125998</v>
      </c>
      <c r="F540">
        <v>674.595749601845</v>
      </c>
      <c r="G540">
        <v>170.322913596186</v>
      </c>
      <c r="H540">
        <v>98</v>
      </c>
      <c r="I540">
        <v>29.793787926335401</v>
      </c>
      <c r="J540">
        <v>0</v>
      </c>
      <c r="K540">
        <v>52.6592701598506</v>
      </c>
      <c r="L540">
        <v>22.005879142049899</v>
      </c>
      <c r="M540">
        <v>87.728475261961705</v>
      </c>
      <c r="N540" t="s">
        <v>233</v>
      </c>
      <c r="O540" t="s">
        <v>254</v>
      </c>
      <c r="P540">
        <v>1</v>
      </c>
      <c r="Q540">
        <v>0.30401824414627898</v>
      </c>
      <c r="R540">
        <v>-22.3407298401494</v>
      </c>
      <c r="S540" t="s">
        <v>2</v>
      </c>
    </row>
    <row r="541" spans="1:19">
      <c r="A541" s="11">
        <v>44927.374305555553</v>
      </c>
      <c r="B541" t="s">
        <v>351</v>
      </c>
      <c r="C541">
        <v>18.8747824545448</v>
      </c>
      <c r="D541">
        <v>48.742443540476799</v>
      </c>
      <c r="E541">
        <v>37.4747752730838</v>
      </c>
      <c r="F541">
        <v>291.00543965693703</v>
      </c>
      <c r="G541">
        <v>135.55953073233599</v>
      </c>
      <c r="H541">
        <v>71</v>
      </c>
      <c r="I541">
        <v>29.879638865684001</v>
      </c>
      <c r="J541">
        <v>0</v>
      </c>
      <c r="K541">
        <v>64.122382066604004</v>
      </c>
      <c r="L541">
        <v>88.240201623121195</v>
      </c>
      <c r="M541">
        <v>95.620824906394205</v>
      </c>
      <c r="N541" t="s">
        <v>234</v>
      </c>
      <c r="O541" t="s">
        <v>254</v>
      </c>
      <c r="P541">
        <v>1</v>
      </c>
      <c r="Q541">
        <v>0.42083998402371903</v>
      </c>
      <c r="R541">
        <v>-10.877617933395999</v>
      </c>
      <c r="S541" t="s">
        <v>2</v>
      </c>
    </row>
    <row r="542" spans="1:19">
      <c r="A542" s="11">
        <v>44927.375</v>
      </c>
      <c r="B542" t="s">
        <v>312</v>
      </c>
      <c r="C542">
        <v>43.621530817761702</v>
      </c>
      <c r="D542">
        <v>26.273267489061499</v>
      </c>
      <c r="E542">
        <v>32.034563380835003</v>
      </c>
      <c r="F542">
        <v>938.26355353857696</v>
      </c>
      <c r="G542">
        <v>292.66491213056901</v>
      </c>
      <c r="H542">
        <v>94</v>
      </c>
      <c r="I542">
        <v>29.9237701556541</v>
      </c>
      <c r="J542">
        <v>0</v>
      </c>
      <c r="K542">
        <v>97.452406776071001</v>
      </c>
      <c r="L542">
        <v>31.734757251793798</v>
      </c>
      <c r="M542">
        <v>80.429969051019597</v>
      </c>
      <c r="N542" t="s">
        <v>232</v>
      </c>
      <c r="O542" t="s">
        <v>254</v>
      </c>
      <c r="P542">
        <v>0</v>
      </c>
      <c r="Q542">
        <v>0.318337980379299</v>
      </c>
      <c r="R542">
        <v>22.452406776071001</v>
      </c>
      <c r="S542" t="s">
        <v>3</v>
      </c>
    </row>
    <row r="543" spans="1:19">
      <c r="A543" s="11">
        <v>44927.375694444447</v>
      </c>
      <c r="B543" t="s">
        <v>289</v>
      </c>
      <c r="C543">
        <v>33.1852390335264</v>
      </c>
      <c r="D543">
        <v>56.749370425824999</v>
      </c>
      <c r="E543">
        <v>3.1336067350982901</v>
      </c>
      <c r="F543">
        <v>678.314811182178</v>
      </c>
      <c r="G543">
        <v>255.074084172905</v>
      </c>
      <c r="H543">
        <v>10</v>
      </c>
      <c r="I543">
        <v>29.962191585521001</v>
      </c>
      <c r="J543">
        <v>0</v>
      </c>
      <c r="K543">
        <v>87.951445270826397</v>
      </c>
      <c r="L543">
        <v>53.755605184893298</v>
      </c>
      <c r="M543">
        <v>88.109109269705698</v>
      </c>
      <c r="N543" t="s">
        <v>232</v>
      </c>
      <c r="O543" t="s">
        <v>254</v>
      </c>
      <c r="P543">
        <v>0</v>
      </c>
      <c r="Q543">
        <v>2.9962191585520999</v>
      </c>
      <c r="R543">
        <v>12.951445270826399</v>
      </c>
      <c r="S543" t="s">
        <v>3</v>
      </c>
    </row>
    <row r="544" spans="1:19">
      <c r="A544" s="11">
        <v>44927.376388888886</v>
      </c>
      <c r="B544" t="s">
        <v>257</v>
      </c>
      <c r="C544">
        <v>21.859284165103901</v>
      </c>
      <c r="D544">
        <v>64.277187215176298</v>
      </c>
      <c r="E544">
        <v>48.236877980098399</v>
      </c>
      <c r="F544">
        <v>889.68875406078701</v>
      </c>
      <c r="G544">
        <v>196.14497645255801</v>
      </c>
      <c r="H544">
        <v>62</v>
      </c>
      <c r="I544">
        <v>30.017476780531101</v>
      </c>
      <c r="J544">
        <v>0</v>
      </c>
      <c r="K544">
        <v>52.734696485896499</v>
      </c>
      <c r="L544">
        <v>32.9035441961787</v>
      </c>
      <c r="M544">
        <v>96.741265879936606</v>
      </c>
      <c r="N544" t="s">
        <v>231</v>
      </c>
      <c r="O544" t="s">
        <v>254</v>
      </c>
      <c r="P544">
        <v>1</v>
      </c>
      <c r="Q544">
        <v>0.48415285129888802</v>
      </c>
      <c r="R544">
        <v>-22.265303514103501</v>
      </c>
      <c r="S544" t="s">
        <v>2</v>
      </c>
    </row>
    <row r="545" spans="1:19">
      <c r="A545" s="11">
        <v>44927.377083333333</v>
      </c>
      <c r="B545" t="s">
        <v>347</v>
      </c>
      <c r="C545">
        <v>35.1510205321757</v>
      </c>
      <c r="D545">
        <v>66.036698063218907</v>
      </c>
      <c r="E545">
        <v>1.1310778563550301</v>
      </c>
      <c r="F545">
        <v>396.38613722528697</v>
      </c>
      <c r="G545">
        <v>425.09427536793203</v>
      </c>
      <c r="H545">
        <v>86</v>
      </c>
      <c r="I545">
        <v>30.080078856558199</v>
      </c>
      <c r="J545">
        <v>0</v>
      </c>
      <c r="K545">
        <v>77.039691534901394</v>
      </c>
      <c r="L545">
        <v>42.5281323833823</v>
      </c>
      <c r="M545">
        <v>81.617436151602007</v>
      </c>
      <c r="N545" t="s">
        <v>233</v>
      </c>
      <c r="O545" t="s">
        <v>254</v>
      </c>
      <c r="P545">
        <v>0</v>
      </c>
      <c r="Q545">
        <v>0.34976835879718898</v>
      </c>
      <c r="R545">
        <v>2.0396915349013698</v>
      </c>
      <c r="S545" t="s">
        <v>4</v>
      </c>
    </row>
    <row r="546" spans="1:19">
      <c r="A546" s="11">
        <v>44927.37777777778</v>
      </c>
      <c r="B546" t="s">
        <v>308</v>
      </c>
      <c r="C546">
        <v>33.543847213736903</v>
      </c>
      <c r="D546">
        <v>74.322391295745604</v>
      </c>
      <c r="E546">
        <v>29.498032323804399</v>
      </c>
      <c r="F546">
        <v>846.05854087596697</v>
      </c>
      <c r="G546">
        <v>277.226146848437</v>
      </c>
      <c r="H546">
        <v>39</v>
      </c>
      <c r="I546">
        <v>30.109922247815401</v>
      </c>
      <c r="J546">
        <v>0</v>
      </c>
      <c r="K546">
        <v>82.431109088799602</v>
      </c>
      <c r="L546">
        <v>52.223093541908597</v>
      </c>
      <c r="M546">
        <v>83.941588084182996</v>
      </c>
      <c r="N546" t="s">
        <v>235</v>
      </c>
      <c r="O546" t="s">
        <v>254</v>
      </c>
      <c r="P546">
        <v>0</v>
      </c>
      <c r="Q546">
        <v>0.772049288405524</v>
      </c>
      <c r="R546">
        <v>7.4311090887995599</v>
      </c>
      <c r="S546" t="s">
        <v>4</v>
      </c>
    </row>
    <row r="547" spans="1:19">
      <c r="A547" s="11">
        <v>44927.378472222219</v>
      </c>
      <c r="B547" t="s">
        <v>265</v>
      </c>
      <c r="C547">
        <v>25.744881540985201</v>
      </c>
      <c r="D547">
        <v>44.568244513326597</v>
      </c>
      <c r="E547">
        <v>38.8183730899528</v>
      </c>
      <c r="F547">
        <v>440.39729520950198</v>
      </c>
      <c r="G547">
        <v>91.188496437844606</v>
      </c>
      <c r="H547">
        <v>69</v>
      </c>
      <c r="I547">
        <v>30.181327584025201</v>
      </c>
      <c r="J547">
        <v>0</v>
      </c>
      <c r="K547">
        <v>98.654169754126201</v>
      </c>
      <c r="L547">
        <v>74.753736786860699</v>
      </c>
      <c r="M547">
        <v>98.251872389955295</v>
      </c>
      <c r="N547" t="s">
        <v>234</v>
      </c>
      <c r="O547" t="s">
        <v>254</v>
      </c>
      <c r="P547">
        <v>0</v>
      </c>
      <c r="Q547">
        <v>0.43741054469601698</v>
      </c>
      <c r="R547">
        <v>23.654169754126201</v>
      </c>
      <c r="S547" t="s">
        <v>3</v>
      </c>
    </row>
    <row r="548" spans="1:19">
      <c r="A548" s="11">
        <v>44927.379166666666</v>
      </c>
      <c r="B548" t="s">
        <v>310</v>
      </c>
      <c r="C548">
        <v>18.406727765988901</v>
      </c>
      <c r="D548">
        <v>77.184366117328196</v>
      </c>
      <c r="E548">
        <v>39.394815652236097</v>
      </c>
      <c r="F548">
        <v>327.47659521508399</v>
      </c>
      <c r="G548">
        <v>183.09395933316301</v>
      </c>
      <c r="H548">
        <v>19</v>
      </c>
      <c r="I548">
        <v>30.263541306768399</v>
      </c>
      <c r="J548">
        <v>0</v>
      </c>
      <c r="K548">
        <v>85.821706503376106</v>
      </c>
      <c r="L548">
        <v>12.075657886954501</v>
      </c>
      <c r="M548">
        <v>98.220380991926206</v>
      </c>
      <c r="N548" t="s">
        <v>231</v>
      </c>
      <c r="O548" t="s">
        <v>254</v>
      </c>
      <c r="P548">
        <v>0</v>
      </c>
      <c r="Q548">
        <v>1.59281796351412</v>
      </c>
      <c r="R548">
        <v>10.821706503376101</v>
      </c>
      <c r="S548" t="s">
        <v>3</v>
      </c>
    </row>
    <row r="549" spans="1:19">
      <c r="A549" s="11">
        <v>44927.379861111112</v>
      </c>
      <c r="B549" t="s">
        <v>303</v>
      </c>
      <c r="C549">
        <v>35.147195867783999</v>
      </c>
      <c r="D549">
        <v>71.925764304961206</v>
      </c>
      <c r="E549">
        <v>1.71425677966019</v>
      </c>
      <c r="F549">
        <v>920.48980524741398</v>
      </c>
      <c r="G549">
        <v>488.00266978846599</v>
      </c>
      <c r="H549">
        <v>31</v>
      </c>
      <c r="I549">
        <v>30.325500091496099</v>
      </c>
      <c r="J549">
        <v>0</v>
      </c>
      <c r="K549">
        <v>81.9326977360314</v>
      </c>
      <c r="L549">
        <v>35.222696276093203</v>
      </c>
      <c r="M549">
        <v>87.306447785663195</v>
      </c>
      <c r="N549" t="s">
        <v>234</v>
      </c>
      <c r="O549" t="s">
        <v>254</v>
      </c>
      <c r="P549">
        <v>0</v>
      </c>
      <c r="Q549">
        <v>0.978241938435358</v>
      </c>
      <c r="R549">
        <v>6.9326977360313897</v>
      </c>
      <c r="S549" t="s">
        <v>4</v>
      </c>
    </row>
    <row r="550" spans="1:19">
      <c r="A550" s="11">
        <v>44927.380555555559</v>
      </c>
      <c r="B550" t="s">
        <v>294</v>
      </c>
      <c r="C550">
        <v>30.6092310271138</v>
      </c>
      <c r="D550">
        <v>37.790094261436302</v>
      </c>
      <c r="E550">
        <v>45.320756632021997</v>
      </c>
      <c r="F550">
        <v>182.996628110969</v>
      </c>
      <c r="G550">
        <v>489.63979434110598</v>
      </c>
      <c r="H550">
        <v>38</v>
      </c>
      <c r="I550">
        <v>30.382566812081901</v>
      </c>
      <c r="J550">
        <v>0</v>
      </c>
      <c r="K550">
        <v>95.426373227631004</v>
      </c>
      <c r="L550">
        <v>63.963706083554101</v>
      </c>
      <c r="M550">
        <v>94.293015304204204</v>
      </c>
      <c r="N550" t="s">
        <v>234</v>
      </c>
      <c r="O550" t="s">
        <v>254</v>
      </c>
      <c r="P550">
        <v>0</v>
      </c>
      <c r="Q550">
        <v>0.79954123189689097</v>
      </c>
      <c r="R550">
        <v>20.426373227631</v>
      </c>
      <c r="S550" t="s">
        <v>3</v>
      </c>
    </row>
    <row r="551" spans="1:19">
      <c r="A551" s="11">
        <v>44927.381249999999</v>
      </c>
      <c r="B551" t="s">
        <v>267</v>
      </c>
      <c r="C551">
        <v>38.169551752069196</v>
      </c>
      <c r="D551">
        <v>29.5569822409675</v>
      </c>
      <c r="E551">
        <v>45.922583596356098</v>
      </c>
      <c r="F551">
        <v>948.599916450764</v>
      </c>
      <c r="G551">
        <v>164.602235996204</v>
      </c>
      <c r="H551">
        <v>78</v>
      </c>
      <c r="I551">
        <v>30.419084612695901</v>
      </c>
      <c r="J551">
        <v>0</v>
      </c>
      <c r="K551">
        <v>83.046863388205196</v>
      </c>
      <c r="L551">
        <v>58.880004195755603</v>
      </c>
      <c r="M551">
        <v>91.890261284637702</v>
      </c>
      <c r="N551" t="s">
        <v>235</v>
      </c>
      <c r="O551" t="s">
        <v>254</v>
      </c>
      <c r="P551">
        <v>0</v>
      </c>
      <c r="Q551">
        <v>0.38998826426533201</v>
      </c>
      <c r="R551">
        <v>8.0468633882052192</v>
      </c>
      <c r="S551" t="s">
        <v>4</v>
      </c>
    </row>
    <row r="552" spans="1:19">
      <c r="A552" s="11">
        <v>44927.381944444445</v>
      </c>
      <c r="B552" t="s">
        <v>341</v>
      </c>
      <c r="C552">
        <v>30.604905033359799</v>
      </c>
      <c r="D552">
        <v>46.1233637676808</v>
      </c>
      <c r="E552">
        <v>28.0695186577186</v>
      </c>
      <c r="F552">
        <v>512.66368528084502</v>
      </c>
      <c r="G552">
        <v>125.256257957711</v>
      </c>
      <c r="H552">
        <v>17</v>
      </c>
      <c r="I552">
        <v>30.510947084839302</v>
      </c>
      <c r="J552">
        <v>0</v>
      </c>
      <c r="K552">
        <v>96.606103037062695</v>
      </c>
      <c r="L552">
        <v>78.083046068691303</v>
      </c>
      <c r="M552">
        <v>89.367221896046701</v>
      </c>
      <c r="N552" t="s">
        <v>234</v>
      </c>
      <c r="O552" t="s">
        <v>254</v>
      </c>
      <c r="P552">
        <v>0</v>
      </c>
      <c r="Q552">
        <v>1.7947615932258401</v>
      </c>
      <c r="R552">
        <v>21.606103037062699</v>
      </c>
      <c r="S552" t="s">
        <v>3</v>
      </c>
    </row>
    <row r="553" spans="1:19">
      <c r="A553" s="11">
        <v>44927.382638888892</v>
      </c>
      <c r="B553" t="s">
        <v>333</v>
      </c>
      <c r="C553">
        <v>40.5654450095562</v>
      </c>
      <c r="D553">
        <v>44.113922477358003</v>
      </c>
      <c r="E553">
        <v>24.104159944357299</v>
      </c>
      <c r="F553">
        <v>993.36292613727596</v>
      </c>
      <c r="G553">
        <v>273.05966579775998</v>
      </c>
      <c r="H553">
        <v>62</v>
      </c>
      <c r="I553">
        <v>30.588852060763902</v>
      </c>
      <c r="J553">
        <v>0</v>
      </c>
      <c r="K553">
        <v>74.638807978325502</v>
      </c>
      <c r="L553">
        <v>88.907433541237907</v>
      </c>
      <c r="M553">
        <v>95.464729985361402</v>
      </c>
      <c r="N553" t="s">
        <v>232</v>
      </c>
      <c r="O553" t="s">
        <v>254</v>
      </c>
      <c r="P553">
        <v>1</v>
      </c>
      <c r="Q553">
        <v>0.49336858162522401</v>
      </c>
      <c r="R553">
        <v>-0.36119202167451198</v>
      </c>
      <c r="S553" t="s">
        <v>4</v>
      </c>
    </row>
    <row r="554" spans="1:19">
      <c r="A554" s="11">
        <v>44927.383333333331</v>
      </c>
      <c r="B554" t="s">
        <v>333</v>
      </c>
      <c r="C554">
        <v>31.557205163234599</v>
      </c>
      <c r="D554">
        <v>54.543158319872298</v>
      </c>
      <c r="E554">
        <v>2.2433731531299901</v>
      </c>
      <c r="F554">
        <v>585.63518836152605</v>
      </c>
      <c r="G554">
        <v>266.65921317508099</v>
      </c>
      <c r="H554">
        <v>20</v>
      </c>
      <c r="I554">
        <v>30.6420778788736</v>
      </c>
      <c r="J554">
        <v>0</v>
      </c>
      <c r="K554">
        <v>85.9282515424498</v>
      </c>
      <c r="L554">
        <v>9.4073546350730393</v>
      </c>
      <c r="M554">
        <v>92.3664204118664</v>
      </c>
      <c r="N554" t="s">
        <v>233</v>
      </c>
      <c r="O554" t="s">
        <v>254</v>
      </c>
      <c r="P554">
        <v>0</v>
      </c>
      <c r="Q554">
        <v>1.53210389394368</v>
      </c>
      <c r="R554">
        <v>10.9282515424498</v>
      </c>
      <c r="S554" t="s">
        <v>3</v>
      </c>
    </row>
    <row r="555" spans="1:19">
      <c r="A555" s="11">
        <v>44927.384027777778</v>
      </c>
      <c r="B555" t="s">
        <v>301</v>
      </c>
      <c r="C555">
        <v>31.828139146061599</v>
      </c>
      <c r="D555">
        <v>55.003173939664897</v>
      </c>
      <c r="E555">
        <v>28.0977071254934</v>
      </c>
      <c r="F555">
        <v>781.739354874073</v>
      </c>
      <c r="G555">
        <v>234.56195927105799</v>
      </c>
      <c r="H555">
        <v>35</v>
      </c>
      <c r="I555">
        <v>30.711397501116998</v>
      </c>
      <c r="J555">
        <v>0</v>
      </c>
      <c r="K555">
        <v>81.587732915131795</v>
      </c>
      <c r="L555">
        <v>71.384165388177294</v>
      </c>
      <c r="M555">
        <v>81.730121778760306</v>
      </c>
      <c r="N555" t="s">
        <v>232</v>
      </c>
      <c r="O555" t="s">
        <v>254</v>
      </c>
      <c r="P555">
        <v>0</v>
      </c>
      <c r="Q555">
        <v>0.87746850003191401</v>
      </c>
      <c r="R555">
        <v>6.5877329151318103</v>
      </c>
      <c r="S555" t="s">
        <v>4</v>
      </c>
    </row>
    <row r="556" spans="1:19">
      <c r="A556" s="11">
        <v>44927.384722222225</v>
      </c>
      <c r="B556" t="s">
        <v>305</v>
      </c>
      <c r="C556">
        <v>41.2996080797503</v>
      </c>
      <c r="D556">
        <v>64.999219062798502</v>
      </c>
      <c r="E556">
        <v>20.468954088511499</v>
      </c>
      <c r="F556">
        <v>106.36391470420401</v>
      </c>
      <c r="G556">
        <v>288.21075237227899</v>
      </c>
      <c r="H556">
        <v>28</v>
      </c>
      <c r="I556">
        <v>30.751716644129701</v>
      </c>
      <c r="J556">
        <v>0</v>
      </c>
      <c r="K556">
        <v>77.6263011733067</v>
      </c>
      <c r="L556">
        <v>28.400614835573901</v>
      </c>
      <c r="M556">
        <v>95.952763983954597</v>
      </c>
      <c r="N556" t="s">
        <v>231</v>
      </c>
      <c r="O556" t="s">
        <v>254</v>
      </c>
      <c r="P556">
        <v>0</v>
      </c>
      <c r="Q556">
        <v>1.0982755944332001</v>
      </c>
      <c r="R556">
        <v>2.6263011733067101</v>
      </c>
      <c r="S556" t="s">
        <v>4</v>
      </c>
    </row>
    <row r="557" spans="1:19">
      <c r="A557" s="11">
        <v>44927.385416666664</v>
      </c>
      <c r="B557" t="s">
        <v>303</v>
      </c>
      <c r="C557">
        <v>27.104485986371898</v>
      </c>
      <c r="D557">
        <v>50.5933968923366</v>
      </c>
      <c r="E557">
        <v>38.640320370432804</v>
      </c>
      <c r="F557">
        <v>547.00013796414896</v>
      </c>
      <c r="G557">
        <v>154.48792033319</v>
      </c>
      <c r="H557">
        <v>28</v>
      </c>
      <c r="I557">
        <v>30.767100212392101</v>
      </c>
      <c r="J557">
        <v>0</v>
      </c>
      <c r="K557">
        <v>66.204729393730005</v>
      </c>
      <c r="L557">
        <v>48.138685399033697</v>
      </c>
      <c r="M557">
        <v>85.214300114646093</v>
      </c>
      <c r="N557" t="s">
        <v>231</v>
      </c>
      <c r="O557" t="s">
        <v>254</v>
      </c>
      <c r="P557">
        <v>1</v>
      </c>
      <c r="Q557">
        <v>1.09882500758543</v>
      </c>
      <c r="R557">
        <v>-8.7952706062699892</v>
      </c>
      <c r="S557" t="s">
        <v>2</v>
      </c>
    </row>
    <row r="558" spans="1:19">
      <c r="A558" s="11">
        <v>44927.386111111111</v>
      </c>
      <c r="B558" t="s">
        <v>257</v>
      </c>
      <c r="C558">
        <v>19.0204568535192</v>
      </c>
      <c r="D558">
        <v>26.2893584564459</v>
      </c>
      <c r="E558">
        <v>20.194178344304401</v>
      </c>
      <c r="F558">
        <v>763.70812445630395</v>
      </c>
      <c r="G558">
        <v>101.718203694659</v>
      </c>
      <c r="H558">
        <v>39</v>
      </c>
      <c r="I558">
        <v>30.7954536976358</v>
      </c>
      <c r="J558">
        <v>0</v>
      </c>
      <c r="K558">
        <v>95.188921460310695</v>
      </c>
      <c r="L558">
        <v>62.777376003013501</v>
      </c>
      <c r="M558">
        <v>92.026233721673904</v>
      </c>
      <c r="N558" t="s">
        <v>235</v>
      </c>
      <c r="O558" t="s">
        <v>254</v>
      </c>
      <c r="P558">
        <v>0</v>
      </c>
      <c r="Q558">
        <v>0.78962701788809797</v>
      </c>
      <c r="R558">
        <v>20.188921460310699</v>
      </c>
      <c r="S558" t="s">
        <v>3</v>
      </c>
    </row>
    <row r="559" spans="1:19">
      <c r="A559" s="11">
        <v>44927.386805555558</v>
      </c>
      <c r="B559" t="s">
        <v>291</v>
      </c>
      <c r="C559">
        <v>15.863480289400201</v>
      </c>
      <c r="D559">
        <v>71.4974801331864</v>
      </c>
      <c r="E559">
        <v>34.179041666235499</v>
      </c>
      <c r="F559">
        <v>804.54431796260405</v>
      </c>
      <c r="G559">
        <v>306.70765631439599</v>
      </c>
      <c r="H559">
        <v>45</v>
      </c>
      <c r="I559">
        <v>30.812607629340398</v>
      </c>
      <c r="J559">
        <v>0</v>
      </c>
      <c r="K559">
        <v>63.5022326144435</v>
      </c>
      <c r="L559">
        <v>15.0610220020257</v>
      </c>
      <c r="M559">
        <v>94.733457831529904</v>
      </c>
      <c r="N559" t="s">
        <v>234</v>
      </c>
      <c r="O559" t="s">
        <v>254</v>
      </c>
      <c r="P559">
        <v>1</v>
      </c>
      <c r="Q559">
        <v>0.68472461398534301</v>
      </c>
      <c r="R559">
        <v>-11.4977673855565</v>
      </c>
      <c r="S559" t="s">
        <v>2</v>
      </c>
    </row>
    <row r="560" spans="1:19">
      <c r="A560" s="11">
        <v>44927.387499999997</v>
      </c>
      <c r="B560" t="s">
        <v>352</v>
      </c>
      <c r="C560">
        <v>37.654117670208599</v>
      </c>
      <c r="D560">
        <v>38.585874991111197</v>
      </c>
      <c r="E560">
        <v>5.07040731187654</v>
      </c>
      <c r="F560">
        <v>242.243724341438</v>
      </c>
      <c r="G560">
        <v>469.66909855206899</v>
      </c>
      <c r="H560">
        <v>51</v>
      </c>
      <c r="I560">
        <v>30.868343440684299</v>
      </c>
      <c r="J560">
        <v>0</v>
      </c>
      <c r="K560">
        <v>57.969471546941698</v>
      </c>
      <c r="L560">
        <v>34.658961400022903</v>
      </c>
      <c r="M560">
        <v>97.055241194709197</v>
      </c>
      <c r="N560" t="s">
        <v>231</v>
      </c>
      <c r="O560" t="s">
        <v>254</v>
      </c>
      <c r="P560">
        <v>1</v>
      </c>
      <c r="Q560">
        <v>0.60526163609184902</v>
      </c>
      <c r="R560">
        <v>-17.030528453058299</v>
      </c>
      <c r="S560" t="s">
        <v>2</v>
      </c>
    </row>
    <row r="561" spans="1:19">
      <c r="A561" s="11">
        <v>44927.388194444444</v>
      </c>
      <c r="B561" t="s">
        <v>271</v>
      </c>
      <c r="C561">
        <v>33.609286540603897</v>
      </c>
      <c r="D561">
        <v>78.277847618395498</v>
      </c>
      <c r="E561">
        <v>6.6476135382983497</v>
      </c>
      <c r="F561">
        <v>477.073855344501</v>
      </c>
      <c r="G561">
        <v>111.987174479134</v>
      </c>
      <c r="H561">
        <v>65</v>
      </c>
      <c r="I561">
        <v>30.9343291674722</v>
      </c>
      <c r="J561">
        <v>0</v>
      </c>
      <c r="K561">
        <v>85.602505562252304</v>
      </c>
      <c r="L561">
        <v>97.608237423483203</v>
      </c>
      <c r="M561">
        <v>97.579816010522606</v>
      </c>
      <c r="N561" t="s">
        <v>232</v>
      </c>
      <c r="O561" t="s">
        <v>254</v>
      </c>
      <c r="P561">
        <v>0</v>
      </c>
      <c r="Q561">
        <v>0.47591275642264902</v>
      </c>
      <c r="R561">
        <v>10.602505562252301</v>
      </c>
      <c r="S561" t="s">
        <v>3</v>
      </c>
    </row>
    <row r="562" spans="1:19">
      <c r="A562" s="11">
        <v>44927.388888888891</v>
      </c>
      <c r="B562" t="s">
        <v>282</v>
      </c>
      <c r="C562">
        <v>36.122393042976697</v>
      </c>
      <c r="D562">
        <v>27.071606520786201</v>
      </c>
      <c r="E562">
        <v>6.9855095324579199</v>
      </c>
      <c r="F562">
        <v>477.164762307405</v>
      </c>
      <c r="G562">
        <v>367.16662590415802</v>
      </c>
      <c r="H562">
        <v>18</v>
      </c>
      <c r="I562">
        <v>30.978569333775901</v>
      </c>
      <c r="J562">
        <v>0</v>
      </c>
      <c r="K562">
        <v>77.327641948415803</v>
      </c>
      <c r="L562">
        <v>13.6297054463755</v>
      </c>
      <c r="M562">
        <v>97.5902032349222</v>
      </c>
      <c r="N562" t="s">
        <v>235</v>
      </c>
      <c r="O562" t="s">
        <v>254</v>
      </c>
      <c r="P562">
        <v>0</v>
      </c>
      <c r="Q562">
        <v>1.7210316296542201</v>
      </c>
      <c r="R562">
        <v>2.32764194841582</v>
      </c>
      <c r="S562" t="s">
        <v>4</v>
      </c>
    </row>
    <row r="563" spans="1:19">
      <c r="A563" s="11">
        <v>44927.38958333333</v>
      </c>
      <c r="B563" t="s">
        <v>346</v>
      </c>
      <c r="C563">
        <v>21.388924845267301</v>
      </c>
      <c r="D563">
        <v>77.495070333950196</v>
      </c>
      <c r="E563">
        <v>2.2762749899871801</v>
      </c>
      <c r="F563">
        <v>193.27672764914999</v>
      </c>
      <c r="G563">
        <v>247.05350932117301</v>
      </c>
      <c r="H563">
        <v>16</v>
      </c>
      <c r="I563">
        <v>31.036283214478502</v>
      </c>
      <c r="J563">
        <v>0</v>
      </c>
      <c r="K563">
        <v>63.143033207026001</v>
      </c>
      <c r="L563">
        <v>8.3332784725044107</v>
      </c>
      <c r="M563">
        <v>92.486347032574898</v>
      </c>
      <c r="N563" t="s">
        <v>233</v>
      </c>
      <c r="O563" t="s">
        <v>254</v>
      </c>
      <c r="P563">
        <v>1</v>
      </c>
      <c r="Q563">
        <v>1.9397677009048999</v>
      </c>
      <c r="R563">
        <v>-11.856966792973999</v>
      </c>
      <c r="S563" t="s">
        <v>2</v>
      </c>
    </row>
    <row r="564" spans="1:19">
      <c r="A564" s="11">
        <v>44927.390277777777</v>
      </c>
      <c r="B564" t="s">
        <v>339</v>
      </c>
      <c r="C564">
        <v>19.091144267603099</v>
      </c>
      <c r="D564">
        <v>25.460708412951</v>
      </c>
      <c r="E564">
        <v>27.0664429634902</v>
      </c>
      <c r="F564">
        <v>498.74095692231998</v>
      </c>
      <c r="G564">
        <v>182.28946537796199</v>
      </c>
      <c r="H564">
        <v>27</v>
      </c>
      <c r="I564">
        <v>31.053972354936899</v>
      </c>
      <c r="J564">
        <v>0</v>
      </c>
      <c r="K564">
        <v>93.515382810181194</v>
      </c>
      <c r="L564">
        <v>83.679829143958401</v>
      </c>
      <c r="M564">
        <v>91.859393389488602</v>
      </c>
      <c r="N564" t="s">
        <v>233</v>
      </c>
      <c r="O564" t="s">
        <v>254</v>
      </c>
      <c r="P564">
        <v>0</v>
      </c>
      <c r="Q564">
        <v>1.1501471242569199</v>
      </c>
      <c r="R564">
        <v>18.515382810181201</v>
      </c>
      <c r="S564" t="s">
        <v>3</v>
      </c>
    </row>
    <row r="565" spans="1:19">
      <c r="A565" s="11">
        <v>44927.390972222223</v>
      </c>
      <c r="B565" t="s">
        <v>310</v>
      </c>
      <c r="C565">
        <v>15.436339970036499</v>
      </c>
      <c r="D565">
        <v>33.862168276823603</v>
      </c>
      <c r="E565">
        <v>39.698386302181802</v>
      </c>
      <c r="F565">
        <v>826.38366282640504</v>
      </c>
      <c r="G565">
        <v>433.89914827659197</v>
      </c>
      <c r="H565">
        <v>18</v>
      </c>
      <c r="I565">
        <v>31.133268612996599</v>
      </c>
      <c r="J565">
        <v>0</v>
      </c>
      <c r="K565">
        <v>64.310353638049307</v>
      </c>
      <c r="L565">
        <v>43.063524522859197</v>
      </c>
      <c r="M565">
        <v>80.280403089558007</v>
      </c>
      <c r="N565" t="s">
        <v>233</v>
      </c>
      <c r="O565" t="s">
        <v>254</v>
      </c>
      <c r="P565">
        <v>1</v>
      </c>
      <c r="Q565">
        <v>1.72962603405537</v>
      </c>
      <c r="R565">
        <v>-10.6896463619507</v>
      </c>
      <c r="S565" t="s">
        <v>2</v>
      </c>
    </row>
    <row r="566" spans="1:19">
      <c r="A566" s="11">
        <v>44927.39166666667</v>
      </c>
      <c r="B566" t="s">
        <v>328</v>
      </c>
      <c r="C566">
        <v>25.5176267641979</v>
      </c>
      <c r="D566">
        <v>22.794796525192499</v>
      </c>
      <c r="E566">
        <v>30.520560184683301</v>
      </c>
      <c r="F566">
        <v>370.16266385708798</v>
      </c>
      <c r="G566">
        <v>255.42126254173201</v>
      </c>
      <c r="H566">
        <v>15</v>
      </c>
      <c r="I566">
        <v>31.1462189972662</v>
      </c>
      <c r="J566">
        <v>0</v>
      </c>
      <c r="K566">
        <v>53.189103701107904</v>
      </c>
      <c r="L566">
        <v>67.479158645012006</v>
      </c>
      <c r="M566">
        <v>81.606422015094793</v>
      </c>
      <c r="N566" t="s">
        <v>233</v>
      </c>
      <c r="O566" t="s">
        <v>254</v>
      </c>
      <c r="P566">
        <v>1</v>
      </c>
      <c r="Q566">
        <v>2.0764145998177499</v>
      </c>
      <c r="R566">
        <v>-21.8108962988921</v>
      </c>
      <c r="S566" t="s">
        <v>2</v>
      </c>
    </row>
    <row r="567" spans="1:19">
      <c r="A567" s="11">
        <v>44927.392361111109</v>
      </c>
      <c r="B567" t="s">
        <v>324</v>
      </c>
      <c r="C567">
        <v>32.697530605639002</v>
      </c>
      <c r="D567">
        <v>62.306788798339703</v>
      </c>
      <c r="E567">
        <v>28.747744277642798</v>
      </c>
      <c r="F567">
        <v>489.317069704495</v>
      </c>
      <c r="G567">
        <v>312.49040633059599</v>
      </c>
      <c r="H567">
        <v>79</v>
      </c>
      <c r="I567">
        <v>31.213317299787199</v>
      </c>
      <c r="J567">
        <v>0</v>
      </c>
      <c r="K567">
        <v>50.7683358559159</v>
      </c>
      <c r="L567">
        <v>30.573442268349002</v>
      </c>
      <c r="M567">
        <v>87.459119410960994</v>
      </c>
      <c r="N567" t="s">
        <v>235</v>
      </c>
      <c r="O567" t="s">
        <v>254</v>
      </c>
      <c r="P567">
        <v>1</v>
      </c>
      <c r="Q567">
        <v>0.39510528227578701</v>
      </c>
      <c r="R567">
        <v>-24.2316641440841</v>
      </c>
      <c r="S567" t="s">
        <v>2</v>
      </c>
    </row>
    <row r="568" spans="1:19">
      <c r="A568" s="11">
        <v>44927.393055555556</v>
      </c>
      <c r="B568" t="s">
        <v>269</v>
      </c>
      <c r="C568">
        <v>26.767321352991999</v>
      </c>
      <c r="D568">
        <v>71.017924194307497</v>
      </c>
      <c r="E568">
        <v>34.031196420136801</v>
      </c>
      <c r="F568">
        <v>964.86281655592802</v>
      </c>
      <c r="G568">
        <v>249.375329122968</v>
      </c>
      <c r="H568">
        <v>54</v>
      </c>
      <c r="I568">
        <v>31.262318488539002</v>
      </c>
      <c r="J568">
        <v>0</v>
      </c>
      <c r="K568">
        <v>96.142750672344306</v>
      </c>
      <c r="L568">
        <v>19.843275051825401</v>
      </c>
      <c r="M568">
        <v>95.064170648014098</v>
      </c>
      <c r="N568" t="s">
        <v>234</v>
      </c>
      <c r="O568" t="s">
        <v>254</v>
      </c>
      <c r="P568">
        <v>0</v>
      </c>
      <c r="Q568">
        <v>0.57893182386183295</v>
      </c>
      <c r="R568">
        <v>21.142750672344299</v>
      </c>
      <c r="S568" t="s">
        <v>3</v>
      </c>
    </row>
    <row r="569" spans="1:19">
      <c r="A569" s="11">
        <v>44927.393750000003</v>
      </c>
      <c r="B569" t="s">
        <v>304</v>
      </c>
      <c r="C569">
        <v>28.124247660711902</v>
      </c>
      <c r="D569">
        <v>46.044264908958802</v>
      </c>
      <c r="E569">
        <v>16.982266153600701</v>
      </c>
      <c r="F569">
        <v>128.53726830240601</v>
      </c>
      <c r="G569">
        <v>86.562311751298793</v>
      </c>
      <c r="H569">
        <v>31</v>
      </c>
      <c r="I569">
        <v>31.288860825719301</v>
      </c>
      <c r="J569">
        <v>0</v>
      </c>
      <c r="K569">
        <v>70.108905003886505</v>
      </c>
      <c r="L569">
        <v>21.247534712831101</v>
      </c>
      <c r="M569">
        <v>91.249218434475196</v>
      </c>
      <c r="N569" t="s">
        <v>235</v>
      </c>
      <c r="O569" t="s">
        <v>254</v>
      </c>
      <c r="P569">
        <v>1</v>
      </c>
      <c r="Q569">
        <v>1.0093180911522299</v>
      </c>
      <c r="R569">
        <v>-4.8910949961135399</v>
      </c>
      <c r="S569" t="s">
        <v>4</v>
      </c>
    </row>
    <row r="570" spans="1:19">
      <c r="A570" s="11">
        <v>44927.394444444442</v>
      </c>
      <c r="B570" t="s">
        <v>298</v>
      </c>
      <c r="C570">
        <v>42.124760834812399</v>
      </c>
      <c r="D570">
        <v>75.711324502545807</v>
      </c>
      <c r="E570">
        <v>18.097703582411398</v>
      </c>
      <c r="F570">
        <v>632.36959110581995</v>
      </c>
      <c r="G570">
        <v>317.70710910508399</v>
      </c>
      <c r="H570">
        <v>90</v>
      </c>
      <c r="I570">
        <v>31.345935854084399</v>
      </c>
      <c r="J570">
        <v>0</v>
      </c>
      <c r="K570">
        <v>60.674445329560598</v>
      </c>
      <c r="L570">
        <v>19.558900428954601</v>
      </c>
      <c r="M570">
        <v>84.469676425028197</v>
      </c>
      <c r="N570" t="s">
        <v>232</v>
      </c>
      <c r="O570" t="s">
        <v>254</v>
      </c>
      <c r="P570">
        <v>1</v>
      </c>
      <c r="Q570">
        <v>0.34828817615649299</v>
      </c>
      <c r="R570">
        <v>-14.3255546704394</v>
      </c>
      <c r="S570" t="s">
        <v>2</v>
      </c>
    </row>
    <row r="571" spans="1:19">
      <c r="A571" s="11">
        <v>44927.395138888889</v>
      </c>
      <c r="B571" t="s">
        <v>269</v>
      </c>
      <c r="C571">
        <v>25.447664010699</v>
      </c>
      <c r="D571">
        <v>55.417944305336</v>
      </c>
      <c r="E571">
        <v>15.713504911046099</v>
      </c>
      <c r="F571">
        <v>769.092482599866</v>
      </c>
      <c r="G571">
        <v>238.47843876715501</v>
      </c>
      <c r="H571">
        <v>88</v>
      </c>
      <c r="I571">
        <v>31.4262211946915</v>
      </c>
      <c r="J571">
        <v>0</v>
      </c>
      <c r="K571">
        <v>78.355070721536293</v>
      </c>
      <c r="L571">
        <v>24.697179887358701</v>
      </c>
      <c r="M571">
        <v>82.334803948603806</v>
      </c>
      <c r="N571" t="s">
        <v>232</v>
      </c>
      <c r="O571" t="s">
        <v>254</v>
      </c>
      <c r="P571">
        <v>0</v>
      </c>
      <c r="Q571">
        <v>0.357116149939676</v>
      </c>
      <c r="R571">
        <v>3.35507072153632</v>
      </c>
      <c r="S571" t="s">
        <v>4</v>
      </c>
    </row>
    <row r="572" spans="1:19">
      <c r="A572" s="11">
        <v>44927.395833333336</v>
      </c>
      <c r="B572" t="s">
        <v>332</v>
      </c>
      <c r="C572">
        <v>30.419684674794301</v>
      </c>
      <c r="D572">
        <v>57.800428126791402</v>
      </c>
      <c r="E572">
        <v>35.6054466426788</v>
      </c>
      <c r="F572">
        <v>784.79419062806096</v>
      </c>
      <c r="G572">
        <v>89.040472730433393</v>
      </c>
      <c r="H572">
        <v>82</v>
      </c>
      <c r="I572">
        <v>31.4734382120118</v>
      </c>
      <c r="J572">
        <v>0</v>
      </c>
      <c r="K572">
        <v>74.394283237973298</v>
      </c>
      <c r="L572">
        <v>22.122040718451299</v>
      </c>
      <c r="M572">
        <v>88.895880722319603</v>
      </c>
      <c r="N572" t="s">
        <v>234</v>
      </c>
      <c r="O572" t="s">
        <v>254</v>
      </c>
      <c r="P572">
        <v>1</v>
      </c>
      <c r="Q572">
        <v>0.38382241721965699</v>
      </c>
      <c r="R572">
        <v>-0.60571676202674496</v>
      </c>
      <c r="S572" t="s">
        <v>4</v>
      </c>
    </row>
    <row r="573" spans="1:19">
      <c r="A573" s="11">
        <v>44927.396527777775</v>
      </c>
      <c r="B573" t="s">
        <v>331</v>
      </c>
      <c r="C573">
        <v>38.5095903822343</v>
      </c>
      <c r="D573">
        <v>70.725152102046195</v>
      </c>
      <c r="E573">
        <v>8.0820167835387107</v>
      </c>
      <c r="F573">
        <v>744.34422239564003</v>
      </c>
      <c r="G573">
        <v>318.11528048853899</v>
      </c>
      <c r="H573">
        <v>79</v>
      </c>
      <c r="I573">
        <v>31.516532024316199</v>
      </c>
      <c r="J573">
        <v>0</v>
      </c>
      <c r="K573">
        <v>99.992132665951303</v>
      </c>
      <c r="L573">
        <v>81.3697714559909</v>
      </c>
      <c r="M573">
        <v>97.345928517335693</v>
      </c>
      <c r="N573" t="s">
        <v>233</v>
      </c>
      <c r="O573" t="s">
        <v>254</v>
      </c>
      <c r="P573">
        <v>0</v>
      </c>
      <c r="Q573">
        <v>0.39894344334577497</v>
      </c>
      <c r="R573">
        <v>24.992132665951299</v>
      </c>
      <c r="S573" t="s">
        <v>3</v>
      </c>
    </row>
    <row r="574" spans="1:19">
      <c r="A574" s="11">
        <v>44927.397222222222</v>
      </c>
      <c r="B574" t="s">
        <v>350</v>
      </c>
      <c r="C574">
        <v>26.896283469638099</v>
      </c>
      <c r="D574">
        <v>37.808012303110303</v>
      </c>
      <c r="E574">
        <v>0.65126401564621905</v>
      </c>
      <c r="F574">
        <v>753.80629912159304</v>
      </c>
      <c r="G574">
        <v>54.4419194176524</v>
      </c>
      <c r="H574">
        <v>96</v>
      </c>
      <c r="I574">
        <v>31.539353459088201</v>
      </c>
      <c r="J574">
        <v>0</v>
      </c>
      <c r="K574">
        <v>94.425248771605794</v>
      </c>
      <c r="L574">
        <v>53.329370514710803</v>
      </c>
      <c r="M574">
        <v>81.009508779366001</v>
      </c>
      <c r="N574" t="s">
        <v>231</v>
      </c>
      <c r="O574" t="s">
        <v>254</v>
      </c>
      <c r="P574">
        <v>0</v>
      </c>
      <c r="Q574">
        <v>0.32853493186550198</v>
      </c>
      <c r="R574">
        <v>19.425248771605801</v>
      </c>
      <c r="S574" t="s">
        <v>3</v>
      </c>
    </row>
    <row r="575" spans="1:19">
      <c r="A575" s="11">
        <v>44927.397916666669</v>
      </c>
      <c r="B575" t="s">
        <v>257</v>
      </c>
      <c r="C575">
        <v>33.662601006836198</v>
      </c>
      <c r="D575">
        <v>41.255943279657501</v>
      </c>
      <c r="E575">
        <v>29.809822336124601</v>
      </c>
      <c r="F575">
        <v>153.11139910574499</v>
      </c>
      <c r="G575">
        <v>143.83417471456701</v>
      </c>
      <c r="H575">
        <v>90</v>
      </c>
      <c r="I575">
        <v>31.6028652977948</v>
      </c>
      <c r="J575">
        <v>0</v>
      </c>
      <c r="K575">
        <v>63.555114953551502</v>
      </c>
      <c r="L575">
        <v>29.650221716758502</v>
      </c>
      <c r="M575">
        <v>88.790229184848201</v>
      </c>
      <c r="N575" t="s">
        <v>232</v>
      </c>
      <c r="O575" t="s">
        <v>254</v>
      </c>
      <c r="P575">
        <v>1</v>
      </c>
      <c r="Q575">
        <v>0.35114294775327498</v>
      </c>
      <c r="R575">
        <v>-11.444885046448499</v>
      </c>
      <c r="S575" t="s">
        <v>2</v>
      </c>
    </row>
    <row r="576" spans="1:19">
      <c r="A576" s="11">
        <v>44927.398611111108</v>
      </c>
      <c r="B576" t="s">
        <v>255</v>
      </c>
      <c r="C576">
        <v>40.870911262402402</v>
      </c>
      <c r="D576">
        <v>74.357115151678698</v>
      </c>
      <c r="E576">
        <v>47.119068236710298</v>
      </c>
      <c r="F576">
        <v>580.72295722269996</v>
      </c>
      <c r="G576">
        <v>401.48129160734601</v>
      </c>
      <c r="H576">
        <v>41</v>
      </c>
      <c r="I576">
        <v>31.6873865320538</v>
      </c>
      <c r="J576">
        <v>0</v>
      </c>
      <c r="K576">
        <v>84.885473865282506</v>
      </c>
      <c r="L576">
        <v>34.505605036155799</v>
      </c>
      <c r="M576">
        <v>81.121650727744495</v>
      </c>
      <c r="N576" t="s">
        <v>235</v>
      </c>
      <c r="O576" t="s">
        <v>254</v>
      </c>
      <c r="P576">
        <v>0</v>
      </c>
      <c r="Q576">
        <v>0.77286308614765298</v>
      </c>
      <c r="R576">
        <v>9.8854738652824903</v>
      </c>
      <c r="S576" t="s">
        <v>3</v>
      </c>
    </row>
    <row r="577" spans="1:19">
      <c r="A577" s="11">
        <v>44927.399305555555</v>
      </c>
      <c r="B577" t="s">
        <v>331</v>
      </c>
      <c r="C577">
        <v>43.485618709729302</v>
      </c>
      <c r="D577">
        <v>74.057809762325803</v>
      </c>
      <c r="E577">
        <v>30.470395849815201</v>
      </c>
      <c r="F577">
        <v>804.67216449153</v>
      </c>
      <c r="G577">
        <v>67.067341186430497</v>
      </c>
      <c r="H577">
        <v>76</v>
      </c>
      <c r="I577">
        <v>31.747907271578899</v>
      </c>
      <c r="J577">
        <v>0</v>
      </c>
      <c r="K577">
        <v>69.358735035877203</v>
      </c>
      <c r="L577">
        <v>95.779815757046194</v>
      </c>
      <c r="M577">
        <v>84.751559317532895</v>
      </c>
      <c r="N577" t="s">
        <v>234</v>
      </c>
      <c r="O577" t="s">
        <v>254</v>
      </c>
      <c r="P577">
        <v>1</v>
      </c>
      <c r="Q577">
        <v>0.41773562199446002</v>
      </c>
      <c r="R577">
        <v>-5.6412649641227999</v>
      </c>
      <c r="S577" t="s">
        <v>4</v>
      </c>
    </row>
    <row r="578" spans="1:19">
      <c r="A578" s="11">
        <v>44927.4</v>
      </c>
      <c r="B578" t="s">
        <v>278</v>
      </c>
      <c r="C578">
        <v>19.412204427871099</v>
      </c>
      <c r="D578">
        <v>78.5889665720522</v>
      </c>
      <c r="E578">
        <v>39.1460826470448</v>
      </c>
      <c r="F578">
        <v>184.65854413359699</v>
      </c>
      <c r="G578">
        <v>341.00694412481198</v>
      </c>
      <c r="H578">
        <v>25</v>
      </c>
      <c r="I578">
        <v>31.7727651521772</v>
      </c>
      <c r="J578">
        <v>0</v>
      </c>
      <c r="K578">
        <v>68.221883143984599</v>
      </c>
      <c r="L578">
        <v>18.386981922104699</v>
      </c>
      <c r="M578">
        <v>98.122250407274095</v>
      </c>
      <c r="N578" t="s">
        <v>232</v>
      </c>
      <c r="O578" t="s">
        <v>254</v>
      </c>
      <c r="P578">
        <v>1</v>
      </c>
      <c r="Q578">
        <v>1.2709106060870901</v>
      </c>
      <c r="R578">
        <v>-6.7781168560154201</v>
      </c>
      <c r="S578" t="s">
        <v>4</v>
      </c>
    </row>
    <row r="579" spans="1:19">
      <c r="A579" s="11">
        <v>44927.400694444441</v>
      </c>
      <c r="B579" t="s">
        <v>329</v>
      </c>
      <c r="C579">
        <v>42.797628754844801</v>
      </c>
      <c r="D579">
        <v>74.110298986500297</v>
      </c>
      <c r="E579">
        <v>33.6395354733015</v>
      </c>
      <c r="F579">
        <v>110.84493014818101</v>
      </c>
      <c r="G579">
        <v>477.36812579329597</v>
      </c>
      <c r="H579">
        <v>11</v>
      </c>
      <c r="I579">
        <v>31.842275656897701</v>
      </c>
      <c r="J579">
        <v>0</v>
      </c>
      <c r="K579">
        <v>68.355366441118207</v>
      </c>
      <c r="L579">
        <v>88.675414841654899</v>
      </c>
      <c r="M579">
        <v>81.988853222857401</v>
      </c>
      <c r="N579" t="s">
        <v>231</v>
      </c>
      <c r="O579" t="s">
        <v>254</v>
      </c>
      <c r="P579">
        <v>1</v>
      </c>
      <c r="Q579">
        <v>2.89475233244525</v>
      </c>
      <c r="R579">
        <v>-6.6446335588818197</v>
      </c>
      <c r="S579" t="s">
        <v>4</v>
      </c>
    </row>
    <row r="580" spans="1:19">
      <c r="A580" s="11">
        <v>44927.401388888888</v>
      </c>
      <c r="B580" t="s">
        <v>303</v>
      </c>
      <c r="C580">
        <v>29.763488792386099</v>
      </c>
      <c r="D580">
        <v>27.642322162001701</v>
      </c>
      <c r="E580">
        <v>24.871832676150799</v>
      </c>
      <c r="F580">
        <v>833.105648439692</v>
      </c>
      <c r="G580">
        <v>127.036606177853</v>
      </c>
      <c r="H580">
        <v>76</v>
      </c>
      <c r="I580">
        <v>31.8549884157215</v>
      </c>
      <c r="J580">
        <v>0</v>
      </c>
      <c r="K580">
        <v>81.962758540839502</v>
      </c>
      <c r="L580">
        <v>73.680392089596396</v>
      </c>
      <c r="M580">
        <v>80.966046175336501</v>
      </c>
      <c r="N580" t="s">
        <v>234</v>
      </c>
      <c r="O580" t="s">
        <v>254</v>
      </c>
      <c r="P580">
        <v>0</v>
      </c>
      <c r="Q580">
        <v>0.419144584417388</v>
      </c>
      <c r="R580">
        <v>6.9627585408395003</v>
      </c>
      <c r="S580" t="s">
        <v>4</v>
      </c>
    </row>
    <row r="581" spans="1:19">
      <c r="A581" s="11">
        <v>44927.402083333334</v>
      </c>
      <c r="B581" t="s">
        <v>331</v>
      </c>
      <c r="C581">
        <v>22.7473316489687</v>
      </c>
      <c r="D581">
        <v>69.423457168219201</v>
      </c>
      <c r="E581">
        <v>35.9196200891923</v>
      </c>
      <c r="F581">
        <v>741.06494880983996</v>
      </c>
      <c r="G581">
        <v>237.70033709430899</v>
      </c>
      <c r="H581">
        <v>50</v>
      </c>
      <c r="I581">
        <v>31.940413271071002</v>
      </c>
      <c r="J581">
        <v>0</v>
      </c>
      <c r="K581">
        <v>76.899193484242701</v>
      </c>
      <c r="L581">
        <v>61.345246891365598</v>
      </c>
      <c r="M581">
        <v>81.656186424179097</v>
      </c>
      <c r="N581" t="s">
        <v>235</v>
      </c>
      <c r="O581" t="s">
        <v>254</v>
      </c>
      <c r="P581">
        <v>0</v>
      </c>
      <c r="Q581">
        <v>0.638808265421421</v>
      </c>
      <c r="R581">
        <v>1.89919348424274</v>
      </c>
      <c r="S581" t="s">
        <v>4</v>
      </c>
    </row>
    <row r="582" spans="1:19">
      <c r="A582" s="11">
        <v>44927.402777777781</v>
      </c>
      <c r="B582" t="s">
        <v>329</v>
      </c>
      <c r="C582">
        <v>28.7740726871478</v>
      </c>
      <c r="D582">
        <v>44.590308686575597</v>
      </c>
      <c r="E582">
        <v>41.205206192761104</v>
      </c>
      <c r="F582">
        <v>470.98577522299797</v>
      </c>
      <c r="G582">
        <v>308.97396381694898</v>
      </c>
      <c r="H582">
        <v>60</v>
      </c>
      <c r="I582">
        <v>32.033347837588799</v>
      </c>
      <c r="J582">
        <v>0</v>
      </c>
      <c r="K582">
        <v>87.752496104491897</v>
      </c>
      <c r="L582">
        <v>62.409250995884598</v>
      </c>
      <c r="M582">
        <v>93.142040933774993</v>
      </c>
      <c r="N582" t="s">
        <v>234</v>
      </c>
      <c r="O582" t="s">
        <v>254</v>
      </c>
      <c r="P582">
        <v>0</v>
      </c>
      <c r="Q582">
        <v>0.53388913062647902</v>
      </c>
      <c r="R582">
        <v>12.7524961044919</v>
      </c>
      <c r="S582" t="s">
        <v>3</v>
      </c>
    </row>
    <row r="583" spans="1:19">
      <c r="A583" s="11">
        <v>44927.40347222222</v>
      </c>
      <c r="B583" t="s">
        <v>347</v>
      </c>
      <c r="C583">
        <v>44.400977258564303</v>
      </c>
      <c r="D583">
        <v>79.448081356756305</v>
      </c>
      <c r="E583">
        <v>11.236582208584901</v>
      </c>
      <c r="F583">
        <v>946.356789316755</v>
      </c>
      <c r="G583">
        <v>252.68712743022999</v>
      </c>
      <c r="H583">
        <v>23</v>
      </c>
      <c r="I583">
        <v>32.097081121676098</v>
      </c>
      <c r="J583">
        <v>0</v>
      </c>
      <c r="K583">
        <v>57.649292311858197</v>
      </c>
      <c r="L583">
        <v>42.293990784477401</v>
      </c>
      <c r="M583">
        <v>80.230891674243694</v>
      </c>
      <c r="N583" t="s">
        <v>231</v>
      </c>
      <c r="O583" t="s">
        <v>254</v>
      </c>
      <c r="P583">
        <v>1</v>
      </c>
      <c r="Q583">
        <v>1.3955252661598301</v>
      </c>
      <c r="R583">
        <v>-17.350707688141799</v>
      </c>
      <c r="S583" t="s">
        <v>2</v>
      </c>
    </row>
    <row r="584" spans="1:19">
      <c r="A584" s="11">
        <v>44927.404166666667</v>
      </c>
      <c r="B584" t="s">
        <v>291</v>
      </c>
      <c r="C584">
        <v>29.7785428197861</v>
      </c>
      <c r="D584">
        <v>48.336857859728099</v>
      </c>
      <c r="E584">
        <v>16.806524024157302</v>
      </c>
      <c r="F584">
        <v>789.93828518632404</v>
      </c>
      <c r="G584">
        <v>329.169958781795</v>
      </c>
      <c r="H584">
        <v>87</v>
      </c>
      <c r="I584">
        <v>32.186441321747701</v>
      </c>
      <c r="J584">
        <v>0</v>
      </c>
      <c r="K584">
        <v>71.271352322640396</v>
      </c>
      <c r="L584">
        <v>43.8850674836076</v>
      </c>
      <c r="M584">
        <v>87.479471654138905</v>
      </c>
      <c r="N584" t="s">
        <v>231</v>
      </c>
      <c r="O584" t="s">
        <v>254</v>
      </c>
      <c r="P584">
        <v>1</v>
      </c>
      <c r="Q584">
        <v>0.36995909565227197</v>
      </c>
      <c r="R584">
        <v>-3.7286476773596302</v>
      </c>
      <c r="S584" t="s">
        <v>4</v>
      </c>
    </row>
    <row r="585" spans="1:19">
      <c r="A585" s="11">
        <v>44927.404861111114</v>
      </c>
      <c r="B585" t="s">
        <v>310</v>
      </c>
      <c r="C585">
        <v>24.8625483086252</v>
      </c>
      <c r="D585">
        <v>53.230164950133201</v>
      </c>
      <c r="E585">
        <v>11.1862866251642</v>
      </c>
      <c r="F585">
        <v>971.07484744592</v>
      </c>
      <c r="G585">
        <v>231.84388632514899</v>
      </c>
      <c r="H585">
        <v>58</v>
      </c>
      <c r="I585">
        <v>32.204046823866499</v>
      </c>
      <c r="J585">
        <v>0</v>
      </c>
      <c r="K585">
        <v>93.016152779801899</v>
      </c>
      <c r="L585">
        <v>79.608142856079397</v>
      </c>
      <c r="M585">
        <v>98.113516746129207</v>
      </c>
      <c r="N585" t="s">
        <v>234</v>
      </c>
      <c r="O585" t="s">
        <v>254</v>
      </c>
      <c r="P585">
        <v>0</v>
      </c>
      <c r="Q585">
        <v>0.55524218661838798</v>
      </c>
      <c r="R585">
        <v>18.016152779801899</v>
      </c>
      <c r="S585" t="s">
        <v>3</v>
      </c>
    </row>
    <row r="586" spans="1:19">
      <c r="A586" s="11">
        <v>44927.405555555553</v>
      </c>
      <c r="B586" t="s">
        <v>303</v>
      </c>
      <c r="C586">
        <v>34.002025629501802</v>
      </c>
      <c r="D586">
        <v>51.7864949154079</v>
      </c>
      <c r="E586">
        <v>22.608647779522101</v>
      </c>
      <c r="F586">
        <v>936.383733592721</v>
      </c>
      <c r="G586">
        <v>116.82685805986399</v>
      </c>
      <c r="H586">
        <v>58</v>
      </c>
      <c r="I586">
        <v>32.2345978283387</v>
      </c>
      <c r="J586">
        <v>0</v>
      </c>
      <c r="K586">
        <v>50.158219473491897</v>
      </c>
      <c r="L586">
        <v>81.086292973680798</v>
      </c>
      <c r="M586">
        <v>81.308535159444901</v>
      </c>
      <c r="N586" t="s">
        <v>235</v>
      </c>
      <c r="O586" t="s">
        <v>254</v>
      </c>
      <c r="P586">
        <v>1</v>
      </c>
      <c r="Q586">
        <v>0.55576892807480505</v>
      </c>
      <c r="R586">
        <v>-24.841780526508099</v>
      </c>
      <c r="S586" t="s">
        <v>2</v>
      </c>
    </row>
    <row r="587" spans="1:19">
      <c r="A587" s="11">
        <v>44927.40625</v>
      </c>
      <c r="B587" t="s">
        <v>293</v>
      </c>
      <c r="C587">
        <v>22.204368563345799</v>
      </c>
      <c r="D587">
        <v>39.304221791496701</v>
      </c>
      <c r="E587">
        <v>44.253227545833397</v>
      </c>
      <c r="F587">
        <v>533.16424268137598</v>
      </c>
      <c r="G587">
        <v>90.069961921005103</v>
      </c>
      <c r="H587">
        <v>36</v>
      </c>
      <c r="I587">
        <v>32.2731512856679</v>
      </c>
      <c r="J587">
        <v>0</v>
      </c>
      <c r="K587">
        <v>81.174612440964594</v>
      </c>
      <c r="L587">
        <v>57.1157665395422</v>
      </c>
      <c r="M587">
        <v>97.7092993851237</v>
      </c>
      <c r="N587" t="s">
        <v>233</v>
      </c>
      <c r="O587" t="s">
        <v>254</v>
      </c>
      <c r="P587">
        <v>0</v>
      </c>
      <c r="Q587">
        <v>0.89647642460188603</v>
      </c>
      <c r="R587">
        <v>6.1746124409645704</v>
      </c>
      <c r="S587" t="s">
        <v>4</v>
      </c>
    </row>
    <row r="588" spans="1:19">
      <c r="A588" s="11">
        <v>44927.406944444447</v>
      </c>
      <c r="B588" t="s">
        <v>320</v>
      </c>
      <c r="C588">
        <v>17.2758998432599</v>
      </c>
      <c r="D588">
        <v>24.5013253335751</v>
      </c>
      <c r="E588">
        <v>17.260355041766601</v>
      </c>
      <c r="F588">
        <v>779.23808077920899</v>
      </c>
      <c r="G588">
        <v>384.99942027971503</v>
      </c>
      <c r="H588">
        <v>90</v>
      </c>
      <c r="I588">
        <v>32.352736289327702</v>
      </c>
      <c r="J588">
        <v>0</v>
      </c>
      <c r="K588">
        <v>89.286851068168502</v>
      </c>
      <c r="L588">
        <v>76.859267025629407</v>
      </c>
      <c r="M588">
        <v>82.233396519456306</v>
      </c>
      <c r="N588" t="s">
        <v>232</v>
      </c>
      <c r="O588" t="s">
        <v>254</v>
      </c>
      <c r="P588">
        <v>0</v>
      </c>
      <c r="Q588">
        <v>0.35947484765919602</v>
      </c>
      <c r="R588">
        <v>14.286851068168501</v>
      </c>
      <c r="S588" t="s">
        <v>3</v>
      </c>
    </row>
    <row r="589" spans="1:19">
      <c r="A589" s="11">
        <v>44927.407638888886</v>
      </c>
      <c r="B589" t="s">
        <v>267</v>
      </c>
      <c r="C589">
        <v>18.8663916573195</v>
      </c>
      <c r="D589">
        <v>73.739073824115096</v>
      </c>
      <c r="E589">
        <v>18.723344456527698</v>
      </c>
      <c r="F589">
        <v>702.27224992687502</v>
      </c>
      <c r="G589">
        <v>157.380777284857</v>
      </c>
      <c r="H589">
        <v>48</v>
      </c>
      <c r="I589">
        <v>32.4063178753808</v>
      </c>
      <c r="J589">
        <v>0</v>
      </c>
      <c r="K589">
        <v>69.192723595702205</v>
      </c>
      <c r="L589">
        <v>81.005425723388001</v>
      </c>
      <c r="M589">
        <v>82.427934449568099</v>
      </c>
      <c r="N589" t="s">
        <v>231</v>
      </c>
      <c r="O589" t="s">
        <v>254</v>
      </c>
      <c r="P589">
        <v>1</v>
      </c>
      <c r="Q589">
        <v>0.67513162240376601</v>
      </c>
      <c r="R589">
        <v>-5.80727640429782</v>
      </c>
      <c r="S589" t="s">
        <v>4</v>
      </c>
    </row>
    <row r="590" spans="1:19">
      <c r="A590" s="11">
        <v>44927.408333333333</v>
      </c>
      <c r="B590" t="s">
        <v>271</v>
      </c>
      <c r="C590">
        <v>18.841375168733201</v>
      </c>
      <c r="D590">
        <v>68.160548751577196</v>
      </c>
      <c r="E590">
        <v>43.018361733596599</v>
      </c>
      <c r="F590">
        <v>830.30068908324199</v>
      </c>
      <c r="G590">
        <v>431.35264074502601</v>
      </c>
      <c r="H590">
        <v>82</v>
      </c>
      <c r="I590">
        <v>32.4476691469524</v>
      </c>
      <c r="J590">
        <v>0</v>
      </c>
      <c r="K590">
        <v>94.180799417249105</v>
      </c>
      <c r="L590">
        <v>33.211105150040197</v>
      </c>
      <c r="M590">
        <v>91.491762135390701</v>
      </c>
      <c r="N590" t="s">
        <v>232</v>
      </c>
      <c r="O590" t="s">
        <v>254</v>
      </c>
      <c r="P590">
        <v>0</v>
      </c>
      <c r="Q590">
        <v>0.39570328227990698</v>
      </c>
      <c r="R590">
        <v>19.180799417249101</v>
      </c>
      <c r="S590" t="s">
        <v>3</v>
      </c>
    </row>
    <row r="591" spans="1:19">
      <c r="A591" s="11">
        <v>44927.40902777778</v>
      </c>
      <c r="B591" t="s">
        <v>353</v>
      </c>
      <c r="C591">
        <v>19.557080805368798</v>
      </c>
      <c r="D591">
        <v>28.371606833580199</v>
      </c>
      <c r="E591">
        <v>25.7687165372338</v>
      </c>
      <c r="F591">
        <v>808.91956202589301</v>
      </c>
      <c r="G591">
        <v>384.36225971982799</v>
      </c>
      <c r="H591">
        <v>45</v>
      </c>
      <c r="I591">
        <v>32.471895419876802</v>
      </c>
      <c r="J591">
        <v>0</v>
      </c>
      <c r="K591">
        <v>86.784585143968201</v>
      </c>
      <c r="L591">
        <v>62.335868768772499</v>
      </c>
      <c r="M591">
        <v>84.6348311876542</v>
      </c>
      <c r="N591" t="s">
        <v>235</v>
      </c>
      <c r="O591" t="s">
        <v>254</v>
      </c>
      <c r="P591">
        <v>0</v>
      </c>
      <c r="Q591">
        <v>0.72159767599726199</v>
      </c>
      <c r="R591">
        <v>11.784585143968201</v>
      </c>
      <c r="S591" t="s">
        <v>3</v>
      </c>
    </row>
    <row r="592" spans="1:19">
      <c r="A592" s="11">
        <v>44927.409722222219</v>
      </c>
      <c r="B592" t="s">
        <v>262</v>
      </c>
      <c r="C592">
        <v>19.1648151794823</v>
      </c>
      <c r="D592">
        <v>66.606096281004397</v>
      </c>
      <c r="E592">
        <v>26.7724499823717</v>
      </c>
      <c r="F592">
        <v>237.90877302990401</v>
      </c>
      <c r="G592">
        <v>72.253932954062705</v>
      </c>
      <c r="H592">
        <v>19</v>
      </c>
      <c r="I592">
        <v>32.554853289365902</v>
      </c>
      <c r="J592">
        <v>0</v>
      </c>
      <c r="K592">
        <v>80.3024095588449</v>
      </c>
      <c r="L592">
        <v>43.579428712384399</v>
      </c>
      <c r="M592">
        <v>80.057970564236598</v>
      </c>
      <c r="N592" t="s">
        <v>231</v>
      </c>
      <c r="O592" t="s">
        <v>254</v>
      </c>
      <c r="P592">
        <v>0</v>
      </c>
      <c r="Q592">
        <v>1.7134133310192601</v>
      </c>
      <c r="R592">
        <v>5.30240955884494</v>
      </c>
      <c r="S592" t="s">
        <v>4</v>
      </c>
    </row>
    <row r="593" spans="1:19">
      <c r="A593" s="11">
        <v>44927.410416666666</v>
      </c>
      <c r="B593" t="s">
        <v>341</v>
      </c>
      <c r="C593">
        <v>34.226242344096399</v>
      </c>
      <c r="D593">
        <v>57.550799963036603</v>
      </c>
      <c r="E593">
        <v>43.040060166610601</v>
      </c>
      <c r="F593">
        <v>310.361978627692</v>
      </c>
      <c r="G593">
        <v>140.54500267868099</v>
      </c>
      <c r="H593">
        <v>13</v>
      </c>
      <c r="I593">
        <v>32.566700397217097</v>
      </c>
      <c r="J593">
        <v>0</v>
      </c>
      <c r="K593">
        <v>59.916123912368299</v>
      </c>
      <c r="L593">
        <v>9.8108055969033803</v>
      </c>
      <c r="M593">
        <v>94.2400709681487</v>
      </c>
      <c r="N593" t="s">
        <v>231</v>
      </c>
      <c r="O593" t="s">
        <v>254</v>
      </c>
      <c r="P593">
        <v>1</v>
      </c>
      <c r="Q593">
        <v>2.5051307997859298</v>
      </c>
      <c r="R593">
        <v>-15.083876087631699</v>
      </c>
      <c r="S593" t="s">
        <v>2</v>
      </c>
    </row>
    <row r="594" spans="1:19">
      <c r="A594" s="11">
        <v>44927.411111111112</v>
      </c>
      <c r="B594" t="s">
        <v>340</v>
      </c>
      <c r="C594">
        <v>20.456402531974302</v>
      </c>
      <c r="D594">
        <v>44.548627275057299</v>
      </c>
      <c r="E594">
        <v>24.526336851273701</v>
      </c>
      <c r="F594">
        <v>339.158419459811</v>
      </c>
      <c r="G594">
        <v>181.396695451792</v>
      </c>
      <c r="H594">
        <v>94</v>
      </c>
      <c r="I594">
        <v>32.607054739116101</v>
      </c>
      <c r="J594">
        <v>0</v>
      </c>
      <c r="K594">
        <v>83.505197098177803</v>
      </c>
      <c r="L594">
        <v>64.846565167874303</v>
      </c>
      <c r="M594">
        <v>87.046204844614394</v>
      </c>
      <c r="N594" t="s">
        <v>234</v>
      </c>
      <c r="O594" t="s">
        <v>254</v>
      </c>
      <c r="P594">
        <v>0</v>
      </c>
      <c r="Q594">
        <v>0.34688356105442703</v>
      </c>
      <c r="R594">
        <v>8.5051970981778293</v>
      </c>
      <c r="S594" t="s">
        <v>4</v>
      </c>
    </row>
    <row r="595" spans="1:19">
      <c r="A595" s="11">
        <v>44927.411805555559</v>
      </c>
      <c r="B595" t="s">
        <v>270</v>
      </c>
      <c r="C595">
        <v>25.370018499715901</v>
      </c>
      <c r="D595">
        <v>35.2412689457338</v>
      </c>
      <c r="E595">
        <v>34.0778767314698</v>
      </c>
      <c r="F595">
        <v>836.64870329530902</v>
      </c>
      <c r="G595">
        <v>317.51701197171798</v>
      </c>
      <c r="H595">
        <v>11</v>
      </c>
      <c r="I595">
        <v>32.638904543593497</v>
      </c>
      <c r="J595">
        <v>0</v>
      </c>
      <c r="K595">
        <v>91.688343375603196</v>
      </c>
      <c r="L595">
        <v>58.748403298328597</v>
      </c>
      <c r="M595">
        <v>97.2543769188879</v>
      </c>
      <c r="N595" t="s">
        <v>234</v>
      </c>
      <c r="O595" t="s">
        <v>254</v>
      </c>
      <c r="P595">
        <v>0</v>
      </c>
      <c r="Q595">
        <v>2.9671731403266799</v>
      </c>
      <c r="R595">
        <v>16.6883433756032</v>
      </c>
      <c r="S595" t="s">
        <v>3</v>
      </c>
    </row>
    <row r="596" spans="1:19">
      <c r="A596" s="11">
        <v>44927.412499999999</v>
      </c>
      <c r="B596" t="s">
        <v>263</v>
      </c>
      <c r="C596">
        <v>41.9036522971804</v>
      </c>
      <c r="D596">
        <v>71.583727010133899</v>
      </c>
      <c r="E596">
        <v>4.2822332937030403</v>
      </c>
      <c r="F596">
        <v>829.66753353626996</v>
      </c>
      <c r="G596">
        <v>414.42215014181301</v>
      </c>
      <c r="H596">
        <v>88</v>
      </c>
      <c r="I596">
        <v>32.660515474787502</v>
      </c>
      <c r="J596">
        <v>0</v>
      </c>
      <c r="K596">
        <v>86.495452223007703</v>
      </c>
      <c r="L596">
        <v>10.259770620137401</v>
      </c>
      <c r="M596">
        <v>85.283674690307194</v>
      </c>
      <c r="N596" t="s">
        <v>234</v>
      </c>
      <c r="O596" t="s">
        <v>254</v>
      </c>
      <c r="P596">
        <v>0</v>
      </c>
      <c r="Q596">
        <v>0.371142221304403</v>
      </c>
      <c r="R596">
        <v>11.4954522230077</v>
      </c>
      <c r="S596" t="s">
        <v>3</v>
      </c>
    </row>
    <row r="597" spans="1:19">
      <c r="A597" s="11">
        <v>44927.413194444445</v>
      </c>
      <c r="B597" t="s">
        <v>265</v>
      </c>
      <c r="C597">
        <v>29.218849207886201</v>
      </c>
      <c r="D597">
        <v>62.011295557643201</v>
      </c>
      <c r="E597">
        <v>8.9315856563442608</v>
      </c>
      <c r="F597">
        <v>545.80181224549801</v>
      </c>
      <c r="G597">
        <v>77.149964821290396</v>
      </c>
      <c r="H597">
        <v>37</v>
      </c>
      <c r="I597">
        <v>32.685999209579997</v>
      </c>
      <c r="J597">
        <v>1</v>
      </c>
      <c r="K597">
        <v>78.742843143883505</v>
      </c>
      <c r="L597">
        <v>7.0812860290882504</v>
      </c>
      <c r="M597">
        <v>92.716857816434896</v>
      </c>
      <c r="N597" t="s">
        <v>232</v>
      </c>
      <c r="O597" t="s">
        <v>254</v>
      </c>
      <c r="P597">
        <v>0</v>
      </c>
      <c r="Q597">
        <v>0.88340538404270197</v>
      </c>
      <c r="R597">
        <v>3.7428431438834999</v>
      </c>
      <c r="S597" t="s">
        <v>4</v>
      </c>
    </row>
    <row r="598" spans="1:19">
      <c r="A598" s="11">
        <v>44927.413888888892</v>
      </c>
      <c r="B598" t="s">
        <v>341</v>
      </c>
      <c r="C598">
        <v>35.026732155630803</v>
      </c>
      <c r="D598">
        <v>52.864394568148199</v>
      </c>
      <c r="E598">
        <v>20.2188100358123</v>
      </c>
      <c r="F598">
        <v>622.74903332672898</v>
      </c>
      <c r="G598">
        <v>162.324028345915</v>
      </c>
      <c r="H598">
        <v>98</v>
      </c>
      <c r="I598">
        <v>32.740440944632198</v>
      </c>
      <c r="J598">
        <v>0</v>
      </c>
      <c r="K598">
        <v>85.728841937487005</v>
      </c>
      <c r="L598">
        <v>24.963434015608001</v>
      </c>
      <c r="M598">
        <v>86.201159339598206</v>
      </c>
      <c r="N598" t="s">
        <v>232</v>
      </c>
      <c r="O598" t="s">
        <v>254</v>
      </c>
      <c r="P598">
        <v>0</v>
      </c>
      <c r="Q598">
        <v>0.33408613208808402</v>
      </c>
      <c r="R598">
        <v>10.728841937486999</v>
      </c>
      <c r="S598" t="s">
        <v>3</v>
      </c>
    </row>
    <row r="599" spans="1:19">
      <c r="A599" s="11">
        <v>44927.414583333331</v>
      </c>
      <c r="B599" t="s">
        <v>326</v>
      </c>
      <c r="C599">
        <v>20.169596136048899</v>
      </c>
      <c r="D599">
        <v>56.574112033907802</v>
      </c>
      <c r="E599">
        <v>24.7419533909937</v>
      </c>
      <c r="F599">
        <v>844.22993767156004</v>
      </c>
      <c r="G599">
        <v>219.29439307087401</v>
      </c>
      <c r="H599">
        <v>35</v>
      </c>
      <c r="I599">
        <v>32.788786029161997</v>
      </c>
      <c r="J599">
        <v>0</v>
      </c>
      <c r="K599">
        <v>98.844428656606397</v>
      </c>
      <c r="L599">
        <v>83.341543321855994</v>
      </c>
      <c r="M599">
        <v>82.8183846427237</v>
      </c>
      <c r="N599" t="s">
        <v>232</v>
      </c>
      <c r="O599" t="s">
        <v>254</v>
      </c>
      <c r="P599">
        <v>0</v>
      </c>
      <c r="Q599">
        <v>0.93682245797605801</v>
      </c>
      <c r="R599">
        <v>23.8444286566064</v>
      </c>
      <c r="S599" t="s">
        <v>3</v>
      </c>
    </row>
    <row r="600" spans="1:19">
      <c r="A600" s="11">
        <v>44927.415277777778</v>
      </c>
      <c r="B600" t="s">
        <v>309</v>
      </c>
      <c r="C600">
        <v>20.768670564260098</v>
      </c>
      <c r="D600">
        <v>25.463970924930901</v>
      </c>
      <c r="E600">
        <v>48.286685061811497</v>
      </c>
      <c r="F600">
        <v>381.33424060996902</v>
      </c>
      <c r="G600">
        <v>132.519719564675</v>
      </c>
      <c r="H600">
        <v>82</v>
      </c>
      <c r="I600">
        <v>32.845439257433398</v>
      </c>
      <c r="J600">
        <v>0</v>
      </c>
      <c r="K600">
        <v>50.540217051026403</v>
      </c>
      <c r="L600">
        <v>6.3676806040294096</v>
      </c>
      <c r="M600">
        <v>98.521894590255897</v>
      </c>
      <c r="N600" t="s">
        <v>234</v>
      </c>
      <c r="O600" t="s">
        <v>254</v>
      </c>
      <c r="P600">
        <v>1</v>
      </c>
      <c r="Q600">
        <v>0.40055413728577299</v>
      </c>
      <c r="R600">
        <v>-24.459782948973601</v>
      </c>
      <c r="S600" t="s">
        <v>2</v>
      </c>
    </row>
    <row r="601" spans="1:19">
      <c r="A601" s="11">
        <v>44927.415972222225</v>
      </c>
      <c r="B601" t="s">
        <v>257</v>
      </c>
      <c r="C601">
        <v>16.226058487994401</v>
      </c>
      <c r="D601">
        <v>48.4351856546715</v>
      </c>
      <c r="E601">
        <v>48.532581652389503</v>
      </c>
      <c r="F601">
        <v>145.16089922472699</v>
      </c>
      <c r="G601">
        <v>295.38144387785701</v>
      </c>
      <c r="H601">
        <v>39</v>
      </c>
      <c r="I601">
        <v>32.920925090753897</v>
      </c>
      <c r="J601">
        <v>0</v>
      </c>
      <c r="K601">
        <v>83.196430928876296</v>
      </c>
      <c r="L601">
        <v>46.036831989824002</v>
      </c>
      <c r="M601">
        <v>91.175345823834405</v>
      </c>
      <c r="N601" t="s">
        <v>233</v>
      </c>
      <c r="O601" t="s">
        <v>254</v>
      </c>
      <c r="P601">
        <v>0</v>
      </c>
      <c r="Q601">
        <v>0.84412628437830395</v>
      </c>
      <c r="R601">
        <v>8.1964309288763406</v>
      </c>
      <c r="S601" t="s">
        <v>4</v>
      </c>
    </row>
    <row r="602" spans="1:19">
      <c r="A602" s="11">
        <v>44927.416666666664</v>
      </c>
      <c r="B602" t="s">
        <v>333</v>
      </c>
      <c r="C602">
        <v>20.068051892164899</v>
      </c>
      <c r="D602">
        <v>31.622017567142102</v>
      </c>
      <c r="E602">
        <v>42.559854373938101</v>
      </c>
      <c r="F602">
        <v>534.33679445125097</v>
      </c>
      <c r="G602">
        <v>265.10111571124003</v>
      </c>
      <c r="H602">
        <v>18</v>
      </c>
      <c r="I602">
        <v>33.011234679485803</v>
      </c>
      <c r="J602">
        <v>0</v>
      </c>
      <c r="K602">
        <v>89.649629035553602</v>
      </c>
      <c r="L602">
        <v>17.903653040838901</v>
      </c>
      <c r="M602">
        <v>95.954796680152498</v>
      </c>
      <c r="N602" t="s">
        <v>234</v>
      </c>
      <c r="O602" t="s">
        <v>254</v>
      </c>
      <c r="P602">
        <v>0</v>
      </c>
      <c r="Q602">
        <v>1.83395748219365</v>
      </c>
      <c r="R602">
        <v>14.6496290355536</v>
      </c>
      <c r="S602" t="s">
        <v>3</v>
      </c>
    </row>
    <row r="603" spans="1:19">
      <c r="A603" s="11">
        <v>44927.417361111111</v>
      </c>
      <c r="B603" t="s">
        <v>328</v>
      </c>
      <c r="C603">
        <v>23.3577101709588</v>
      </c>
      <c r="D603">
        <v>32.5030207405295</v>
      </c>
      <c r="E603">
        <v>15.7799417642787</v>
      </c>
      <c r="F603">
        <v>922.34542946380498</v>
      </c>
      <c r="G603">
        <v>192.42303892302201</v>
      </c>
      <c r="H603">
        <v>10</v>
      </c>
      <c r="I603">
        <v>33.031896265961102</v>
      </c>
      <c r="J603">
        <v>0</v>
      </c>
      <c r="K603">
        <v>81.944576283021107</v>
      </c>
      <c r="L603">
        <v>25.355307576833098</v>
      </c>
      <c r="M603">
        <v>84.753497203735606</v>
      </c>
      <c r="N603" t="s">
        <v>233</v>
      </c>
      <c r="O603" t="s">
        <v>254</v>
      </c>
      <c r="P603">
        <v>0</v>
      </c>
      <c r="Q603">
        <v>3.3031896265961098</v>
      </c>
      <c r="R603">
        <v>6.94457628302108</v>
      </c>
      <c r="S603" t="s">
        <v>4</v>
      </c>
    </row>
    <row r="604" spans="1:19">
      <c r="A604" s="11">
        <v>44927.418055555558</v>
      </c>
      <c r="B604" t="s">
        <v>330</v>
      </c>
      <c r="C604">
        <v>20.310314528302399</v>
      </c>
      <c r="D604">
        <v>59.678237737212001</v>
      </c>
      <c r="E604">
        <v>48.201414541622</v>
      </c>
      <c r="F604">
        <v>811.42143486406599</v>
      </c>
      <c r="G604">
        <v>282.59909911416099</v>
      </c>
      <c r="H604">
        <v>65</v>
      </c>
      <c r="I604">
        <v>33.049337273203399</v>
      </c>
      <c r="J604">
        <v>0</v>
      </c>
      <c r="K604">
        <v>63.654604812780299</v>
      </c>
      <c r="L604">
        <v>76.992389841073006</v>
      </c>
      <c r="M604">
        <v>87.470941049102194</v>
      </c>
      <c r="N604" t="s">
        <v>233</v>
      </c>
      <c r="O604" t="s">
        <v>254</v>
      </c>
      <c r="P604">
        <v>1</v>
      </c>
      <c r="Q604">
        <v>0.50845134266466796</v>
      </c>
      <c r="R604">
        <v>-11.345395187219699</v>
      </c>
      <c r="S604" t="s">
        <v>2</v>
      </c>
    </row>
    <row r="605" spans="1:19">
      <c r="A605" s="11">
        <v>44927.418749999997</v>
      </c>
      <c r="B605" t="s">
        <v>276</v>
      </c>
      <c r="C605">
        <v>17.6610760127117</v>
      </c>
      <c r="D605">
        <v>74.675369110057304</v>
      </c>
      <c r="E605">
        <v>34.4670432338106</v>
      </c>
      <c r="F605">
        <v>429.95557279763699</v>
      </c>
      <c r="G605">
        <v>210.119703958001</v>
      </c>
      <c r="H605">
        <v>65</v>
      </c>
      <c r="I605">
        <v>33.088169192153799</v>
      </c>
      <c r="J605">
        <v>0</v>
      </c>
      <c r="K605">
        <v>91.137869827751302</v>
      </c>
      <c r="L605">
        <v>85.060449725028107</v>
      </c>
      <c r="M605">
        <v>89.060880830535496</v>
      </c>
      <c r="N605" t="s">
        <v>231</v>
      </c>
      <c r="O605" t="s">
        <v>254</v>
      </c>
      <c r="P605">
        <v>0</v>
      </c>
      <c r="Q605">
        <v>0.50904875680236705</v>
      </c>
      <c r="R605">
        <v>16.137869827751299</v>
      </c>
      <c r="S605" t="s">
        <v>3</v>
      </c>
    </row>
    <row r="606" spans="1:19">
      <c r="A606" s="11">
        <v>44927.419444444444</v>
      </c>
      <c r="B606" t="s">
        <v>340</v>
      </c>
      <c r="C606">
        <v>18.619076133018002</v>
      </c>
      <c r="D606">
        <v>44.2253966287008</v>
      </c>
      <c r="E606">
        <v>19.647006390870001</v>
      </c>
      <c r="F606">
        <v>158.294224434553</v>
      </c>
      <c r="G606">
        <v>204.43733036028101</v>
      </c>
      <c r="H606">
        <v>85</v>
      </c>
      <c r="I606">
        <v>33.147336295691098</v>
      </c>
      <c r="J606">
        <v>0</v>
      </c>
      <c r="K606">
        <v>95.664955722787596</v>
      </c>
      <c r="L606">
        <v>58.028848443494702</v>
      </c>
      <c r="M606">
        <v>91.963065136087195</v>
      </c>
      <c r="N606" t="s">
        <v>232</v>
      </c>
      <c r="O606" t="s">
        <v>254</v>
      </c>
      <c r="P606">
        <v>0</v>
      </c>
      <c r="Q606">
        <v>0.38996866230224803</v>
      </c>
      <c r="R606">
        <v>20.6649557227876</v>
      </c>
      <c r="S606" t="s">
        <v>3</v>
      </c>
    </row>
    <row r="607" spans="1:19">
      <c r="A607" s="11">
        <v>44927.420138888891</v>
      </c>
      <c r="B607" t="s">
        <v>284</v>
      </c>
      <c r="C607">
        <v>28.8233630409818</v>
      </c>
      <c r="D607">
        <v>32.464956380731401</v>
      </c>
      <c r="E607">
        <v>35.083745849238298</v>
      </c>
      <c r="F607">
        <v>673.22755484425898</v>
      </c>
      <c r="G607">
        <v>169.42798641064701</v>
      </c>
      <c r="H607">
        <v>70</v>
      </c>
      <c r="I607">
        <v>33.166326157225797</v>
      </c>
      <c r="J607">
        <v>0</v>
      </c>
      <c r="K607">
        <v>84.175236588658606</v>
      </c>
      <c r="L607">
        <v>86.324377560088095</v>
      </c>
      <c r="M607">
        <v>87.502501859507007</v>
      </c>
      <c r="N607" t="s">
        <v>231</v>
      </c>
      <c r="O607" t="s">
        <v>254</v>
      </c>
      <c r="P607">
        <v>0</v>
      </c>
      <c r="Q607">
        <v>0.47380465938894001</v>
      </c>
      <c r="R607">
        <v>9.1752365886586098</v>
      </c>
      <c r="S607" t="s">
        <v>3</v>
      </c>
    </row>
    <row r="608" spans="1:19">
      <c r="A608" s="11">
        <v>44927.42083333333</v>
      </c>
      <c r="B608" t="s">
        <v>284</v>
      </c>
      <c r="C608">
        <v>21.1900115521738</v>
      </c>
      <c r="D608">
        <v>58.924816234199298</v>
      </c>
      <c r="E608">
        <v>0.82613648932632899</v>
      </c>
      <c r="F608">
        <v>851.04171628346796</v>
      </c>
      <c r="G608">
        <v>293.19707044147498</v>
      </c>
      <c r="H608">
        <v>54</v>
      </c>
      <c r="I608">
        <v>33.240763617807502</v>
      </c>
      <c r="J608">
        <v>0</v>
      </c>
      <c r="K608">
        <v>75.551210253600303</v>
      </c>
      <c r="L608">
        <v>85.687319229059</v>
      </c>
      <c r="M608">
        <v>84.700349703831293</v>
      </c>
      <c r="N608" t="s">
        <v>235</v>
      </c>
      <c r="O608" t="s">
        <v>254</v>
      </c>
      <c r="P608">
        <v>0</v>
      </c>
      <c r="Q608">
        <v>0.61556969662606498</v>
      </c>
      <c r="R608">
        <v>0.55121025360033105</v>
      </c>
      <c r="S608" t="s">
        <v>4</v>
      </c>
    </row>
    <row r="609" spans="1:19">
      <c r="A609" s="11">
        <v>44927.421527777777</v>
      </c>
      <c r="B609" t="s">
        <v>295</v>
      </c>
      <c r="C609">
        <v>25.928095831442299</v>
      </c>
      <c r="D609">
        <v>72.271222781019105</v>
      </c>
      <c r="E609">
        <v>7.3077341137106799</v>
      </c>
      <c r="F609">
        <v>698.45370980917505</v>
      </c>
      <c r="G609">
        <v>249.85192750354699</v>
      </c>
      <c r="H609">
        <v>22</v>
      </c>
      <c r="I609">
        <v>33.300812097421399</v>
      </c>
      <c r="J609">
        <v>0</v>
      </c>
      <c r="K609">
        <v>68.316043892981597</v>
      </c>
      <c r="L609">
        <v>22.1519060384183</v>
      </c>
      <c r="M609">
        <v>83.607706890636805</v>
      </c>
      <c r="N609" t="s">
        <v>233</v>
      </c>
      <c r="O609" t="s">
        <v>254</v>
      </c>
      <c r="P609">
        <v>1</v>
      </c>
      <c r="Q609">
        <v>1.5136732771555199</v>
      </c>
      <c r="R609">
        <v>-6.6839561070183899</v>
      </c>
      <c r="S609" t="s">
        <v>4</v>
      </c>
    </row>
    <row r="610" spans="1:19">
      <c r="A610" s="11">
        <v>44927.422222222223</v>
      </c>
      <c r="B610" t="s">
        <v>346</v>
      </c>
      <c r="C610">
        <v>30.102518125645702</v>
      </c>
      <c r="D610">
        <v>64.899128067349494</v>
      </c>
      <c r="E610">
        <v>41.484285577818397</v>
      </c>
      <c r="F610">
        <v>482.567198286718</v>
      </c>
      <c r="G610">
        <v>138.34615285725101</v>
      </c>
      <c r="H610">
        <v>23</v>
      </c>
      <c r="I610">
        <v>33.378173614833401</v>
      </c>
      <c r="J610">
        <v>0</v>
      </c>
      <c r="K610">
        <v>66.502837897832507</v>
      </c>
      <c r="L610">
        <v>64.501756906866305</v>
      </c>
      <c r="M610">
        <v>91.386107841193294</v>
      </c>
      <c r="N610" t="s">
        <v>234</v>
      </c>
      <c r="O610" t="s">
        <v>254</v>
      </c>
      <c r="P610">
        <v>1</v>
      </c>
      <c r="Q610">
        <v>1.45122493977537</v>
      </c>
      <c r="R610">
        <v>-8.4971621021674899</v>
      </c>
      <c r="S610" t="s">
        <v>4</v>
      </c>
    </row>
    <row r="611" spans="1:19">
      <c r="A611" s="11">
        <v>44927.42291666667</v>
      </c>
      <c r="B611" t="s">
        <v>278</v>
      </c>
      <c r="C611">
        <v>35.711844858881001</v>
      </c>
      <c r="D611">
        <v>72.125433832195199</v>
      </c>
      <c r="E611">
        <v>32.278681843658603</v>
      </c>
      <c r="F611">
        <v>211.018251861164</v>
      </c>
      <c r="G611">
        <v>55.8348174041896</v>
      </c>
      <c r="H611">
        <v>19</v>
      </c>
      <c r="I611">
        <v>33.420385857051997</v>
      </c>
      <c r="J611">
        <v>0</v>
      </c>
      <c r="K611">
        <v>86.161382273721998</v>
      </c>
      <c r="L611">
        <v>77.832846675550599</v>
      </c>
      <c r="M611">
        <v>84.7054613218382</v>
      </c>
      <c r="N611" t="s">
        <v>232</v>
      </c>
      <c r="O611" t="s">
        <v>254</v>
      </c>
      <c r="P611">
        <v>0</v>
      </c>
      <c r="Q611">
        <v>1.75896767668695</v>
      </c>
      <c r="R611">
        <v>11.161382273721999</v>
      </c>
      <c r="S611" t="s">
        <v>3</v>
      </c>
    </row>
    <row r="612" spans="1:19">
      <c r="A612" s="11">
        <v>44927.423611111109</v>
      </c>
      <c r="B612" t="s">
        <v>326</v>
      </c>
      <c r="C612">
        <v>16.179364195232999</v>
      </c>
      <c r="D612">
        <v>52.193280260648002</v>
      </c>
      <c r="E612">
        <v>18.209735064594199</v>
      </c>
      <c r="F612">
        <v>919.696819723619</v>
      </c>
      <c r="G612">
        <v>117.91829327581399</v>
      </c>
      <c r="H612">
        <v>26</v>
      </c>
      <c r="I612">
        <v>33.466484548195197</v>
      </c>
      <c r="J612">
        <v>0</v>
      </c>
      <c r="K612">
        <v>80.356169611097002</v>
      </c>
      <c r="L612">
        <v>56.105425823242101</v>
      </c>
      <c r="M612">
        <v>87.535543075068702</v>
      </c>
      <c r="N612" t="s">
        <v>233</v>
      </c>
      <c r="O612" t="s">
        <v>254</v>
      </c>
      <c r="P612">
        <v>0</v>
      </c>
      <c r="Q612">
        <v>1.2871724826228901</v>
      </c>
      <c r="R612">
        <v>5.3561696110969601</v>
      </c>
      <c r="S612" t="s">
        <v>4</v>
      </c>
    </row>
    <row r="613" spans="1:19">
      <c r="A613" s="11">
        <v>44927.424305555556</v>
      </c>
      <c r="B613" t="s">
        <v>305</v>
      </c>
      <c r="C613">
        <v>38.982311967271301</v>
      </c>
      <c r="D613">
        <v>65.112574662151403</v>
      </c>
      <c r="E613">
        <v>25.033332011135901</v>
      </c>
      <c r="F613">
        <v>348.36249317804499</v>
      </c>
      <c r="G613">
        <v>69.275570674342703</v>
      </c>
      <c r="H613">
        <v>26</v>
      </c>
      <c r="I613">
        <v>33.549165989104601</v>
      </c>
      <c r="J613">
        <v>0</v>
      </c>
      <c r="K613">
        <v>57.842528666100399</v>
      </c>
      <c r="L613">
        <v>80.577850132866701</v>
      </c>
      <c r="M613">
        <v>80.658902766711904</v>
      </c>
      <c r="N613" t="s">
        <v>234</v>
      </c>
      <c r="O613" t="s">
        <v>254</v>
      </c>
      <c r="P613">
        <v>1</v>
      </c>
      <c r="Q613">
        <v>1.2903525380424801</v>
      </c>
      <c r="R613">
        <v>-17.157471333899601</v>
      </c>
      <c r="S613" t="s">
        <v>2</v>
      </c>
    </row>
    <row r="614" spans="1:19">
      <c r="A614" s="11">
        <v>44927.425000000003</v>
      </c>
      <c r="B614" t="s">
        <v>293</v>
      </c>
      <c r="C614">
        <v>33.837011684727202</v>
      </c>
      <c r="D614">
        <v>28.403873561536201</v>
      </c>
      <c r="E614">
        <v>45.257107482288298</v>
      </c>
      <c r="F614">
        <v>301.85833284366299</v>
      </c>
      <c r="G614">
        <v>244.21947513729401</v>
      </c>
      <c r="H614">
        <v>40</v>
      </c>
      <c r="I614">
        <v>33.583196840192201</v>
      </c>
      <c r="J614">
        <v>0</v>
      </c>
      <c r="K614">
        <v>57.0548322779144</v>
      </c>
      <c r="L614">
        <v>62.883157601390501</v>
      </c>
      <c r="M614">
        <v>84.872357018686898</v>
      </c>
      <c r="N614" t="s">
        <v>233</v>
      </c>
      <c r="O614" t="s">
        <v>254</v>
      </c>
      <c r="P614">
        <v>1</v>
      </c>
      <c r="Q614">
        <v>0.83957992100480405</v>
      </c>
      <c r="R614">
        <v>-17.9451677220856</v>
      </c>
      <c r="S614" t="s">
        <v>2</v>
      </c>
    </row>
    <row r="615" spans="1:19">
      <c r="A615" s="11">
        <v>44927.425694444442</v>
      </c>
      <c r="B615" t="s">
        <v>326</v>
      </c>
      <c r="C615">
        <v>17.4527709584662</v>
      </c>
      <c r="D615">
        <v>40.896476921791503</v>
      </c>
      <c r="E615">
        <v>31.5789054739543</v>
      </c>
      <c r="F615">
        <v>834.37899904868902</v>
      </c>
      <c r="G615">
        <v>151.293584260561</v>
      </c>
      <c r="H615">
        <v>55</v>
      </c>
      <c r="I615">
        <v>33.627524363700303</v>
      </c>
      <c r="J615">
        <v>0</v>
      </c>
      <c r="K615">
        <v>53.554960183436002</v>
      </c>
      <c r="L615">
        <v>28.445699176392001</v>
      </c>
      <c r="M615">
        <v>89.177016771766702</v>
      </c>
      <c r="N615" t="s">
        <v>234</v>
      </c>
      <c r="O615" t="s">
        <v>254</v>
      </c>
      <c r="P615">
        <v>1</v>
      </c>
      <c r="Q615">
        <v>0.61140953388545904</v>
      </c>
      <c r="R615">
        <v>-21.445039816564002</v>
      </c>
      <c r="S615" t="s">
        <v>2</v>
      </c>
    </row>
    <row r="616" spans="1:19">
      <c r="A616" s="11">
        <v>44927.426388888889</v>
      </c>
      <c r="B616" t="s">
        <v>331</v>
      </c>
      <c r="C616">
        <v>41.207358723203299</v>
      </c>
      <c r="D616">
        <v>43.372949868891297</v>
      </c>
      <c r="E616">
        <v>19.9074641967165</v>
      </c>
      <c r="F616">
        <v>983.09794485147097</v>
      </c>
      <c r="G616">
        <v>239.20489963612599</v>
      </c>
      <c r="H616">
        <v>58</v>
      </c>
      <c r="I616">
        <v>33.638738733807699</v>
      </c>
      <c r="J616">
        <v>0</v>
      </c>
      <c r="K616">
        <v>84.175595950778501</v>
      </c>
      <c r="L616">
        <v>68.559629218977307</v>
      </c>
      <c r="M616">
        <v>95.124929607354602</v>
      </c>
      <c r="N616" t="s">
        <v>233</v>
      </c>
      <c r="O616" t="s">
        <v>254</v>
      </c>
      <c r="P616">
        <v>0</v>
      </c>
      <c r="Q616">
        <v>0.57997825403116698</v>
      </c>
      <c r="R616">
        <v>9.1755959507784901</v>
      </c>
      <c r="S616" t="s">
        <v>3</v>
      </c>
    </row>
    <row r="617" spans="1:19">
      <c r="A617" s="11">
        <v>44927.427083333336</v>
      </c>
      <c r="B617" t="s">
        <v>319</v>
      </c>
      <c r="C617">
        <v>42.626172015954403</v>
      </c>
      <c r="D617">
        <v>50.677744774762097</v>
      </c>
      <c r="E617">
        <v>6.0163328698767504</v>
      </c>
      <c r="F617">
        <v>694.14423287028399</v>
      </c>
      <c r="G617">
        <v>198.252443016504</v>
      </c>
      <c r="H617">
        <v>99</v>
      </c>
      <c r="I617">
        <v>33.698717603382498</v>
      </c>
      <c r="J617">
        <v>0</v>
      </c>
      <c r="K617">
        <v>65.718218550502399</v>
      </c>
      <c r="L617">
        <v>58.799989438104902</v>
      </c>
      <c r="M617">
        <v>87.087944500152403</v>
      </c>
      <c r="N617" t="s">
        <v>235</v>
      </c>
      <c r="O617" t="s">
        <v>254</v>
      </c>
      <c r="P617">
        <v>1</v>
      </c>
      <c r="Q617">
        <v>0.34039108690285302</v>
      </c>
      <c r="R617">
        <v>-9.2817814494975703</v>
      </c>
      <c r="S617" t="s">
        <v>2</v>
      </c>
    </row>
    <row r="618" spans="1:19">
      <c r="A618" s="11">
        <v>44927.427777777775</v>
      </c>
      <c r="B618" t="s">
        <v>321</v>
      </c>
      <c r="C618">
        <v>16.832338795645899</v>
      </c>
      <c r="D618">
        <v>75.744581615409402</v>
      </c>
      <c r="E618">
        <v>14.687340081278</v>
      </c>
      <c r="F618">
        <v>662.329440122096</v>
      </c>
      <c r="G618">
        <v>292.10666480895497</v>
      </c>
      <c r="H618">
        <v>84</v>
      </c>
      <c r="I618">
        <v>33.7853493453974</v>
      </c>
      <c r="J618">
        <v>0</v>
      </c>
      <c r="K618">
        <v>51.012123448504397</v>
      </c>
      <c r="L618">
        <v>62.495054689008597</v>
      </c>
      <c r="M618">
        <v>85.608042595477698</v>
      </c>
      <c r="N618" t="s">
        <v>234</v>
      </c>
      <c r="O618" t="s">
        <v>254</v>
      </c>
      <c r="P618">
        <v>1</v>
      </c>
      <c r="Q618">
        <v>0.40220653982616</v>
      </c>
      <c r="R618">
        <v>-23.987876551495599</v>
      </c>
      <c r="S618" t="s">
        <v>2</v>
      </c>
    </row>
    <row r="619" spans="1:19">
      <c r="A619" s="11">
        <v>44927.428472222222</v>
      </c>
      <c r="B619" t="s">
        <v>289</v>
      </c>
      <c r="C619">
        <v>23.3063294444161</v>
      </c>
      <c r="D619">
        <v>72.457793613330495</v>
      </c>
      <c r="E619">
        <v>48.917011639829198</v>
      </c>
      <c r="F619">
        <v>387.48778229895601</v>
      </c>
      <c r="G619">
        <v>375.74007295487002</v>
      </c>
      <c r="H619">
        <v>89</v>
      </c>
      <c r="I619">
        <v>33.797859561218303</v>
      </c>
      <c r="J619">
        <v>0</v>
      </c>
      <c r="K619">
        <v>66.884636785460003</v>
      </c>
      <c r="L619">
        <v>9.5320236377230696</v>
      </c>
      <c r="M619">
        <v>89.805463177710706</v>
      </c>
      <c r="N619" t="s">
        <v>234</v>
      </c>
      <c r="O619" t="s">
        <v>254</v>
      </c>
      <c r="P619">
        <v>1</v>
      </c>
      <c r="Q619">
        <v>0.37975123102492397</v>
      </c>
      <c r="R619">
        <v>-8.1153632145400003</v>
      </c>
      <c r="S619" t="s">
        <v>4</v>
      </c>
    </row>
    <row r="620" spans="1:19">
      <c r="A620" s="11">
        <v>44927.429166666669</v>
      </c>
      <c r="B620" t="s">
        <v>329</v>
      </c>
      <c r="C620">
        <v>39.186038393791797</v>
      </c>
      <c r="D620">
        <v>28.0715295373511</v>
      </c>
      <c r="E620">
        <v>21.868153142588898</v>
      </c>
      <c r="F620">
        <v>118.372105616616</v>
      </c>
      <c r="G620">
        <v>265.69127216023497</v>
      </c>
      <c r="H620">
        <v>27</v>
      </c>
      <c r="I620">
        <v>33.863100634494998</v>
      </c>
      <c r="J620">
        <v>0</v>
      </c>
      <c r="K620">
        <v>91.605832599177106</v>
      </c>
      <c r="L620">
        <v>12.573548291191599</v>
      </c>
      <c r="M620">
        <v>80.945471364731105</v>
      </c>
      <c r="N620" t="s">
        <v>234</v>
      </c>
      <c r="O620" t="s">
        <v>254</v>
      </c>
      <c r="P620">
        <v>0</v>
      </c>
      <c r="Q620">
        <v>1.2541889123887</v>
      </c>
      <c r="R620">
        <v>16.605832599177099</v>
      </c>
      <c r="S620" t="s">
        <v>3</v>
      </c>
    </row>
    <row r="621" spans="1:19">
      <c r="A621" s="11">
        <v>44927.429861111108</v>
      </c>
      <c r="B621" t="s">
        <v>255</v>
      </c>
      <c r="C621">
        <v>37.447790711509803</v>
      </c>
      <c r="D621">
        <v>30.367379112947798</v>
      </c>
      <c r="E621">
        <v>23.591973192243</v>
      </c>
      <c r="F621">
        <v>272.61807924043899</v>
      </c>
      <c r="G621">
        <v>77.885627422608906</v>
      </c>
      <c r="H621">
        <v>84</v>
      </c>
      <c r="I621">
        <v>33.949191002446298</v>
      </c>
      <c r="J621">
        <v>0</v>
      </c>
      <c r="K621">
        <v>62.383126509535202</v>
      </c>
      <c r="L621">
        <v>81.465335149366794</v>
      </c>
      <c r="M621">
        <v>86.724146737469098</v>
      </c>
      <c r="N621" t="s">
        <v>235</v>
      </c>
      <c r="O621" t="s">
        <v>254</v>
      </c>
      <c r="P621">
        <v>1</v>
      </c>
      <c r="Q621">
        <v>0.404157035743408</v>
      </c>
      <c r="R621">
        <v>-12.616873490464799</v>
      </c>
      <c r="S621" t="s">
        <v>2</v>
      </c>
    </row>
    <row r="622" spans="1:19">
      <c r="A622" s="11">
        <v>44927.430555555555</v>
      </c>
      <c r="B622" t="s">
        <v>339</v>
      </c>
      <c r="C622">
        <v>20.535630580691301</v>
      </c>
      <c r="D622">
        <v>41.458432975334702</v>
      </c>
      <c r="E622">
        <v>24.929901619850799</v>
      </c>
      <c r="F622">
        <v>625.98739290091498</v>
      </c>
      <c r="G622">
        <v>57.879716636708601</v>
      </c>
      <c r="H622">
        <v>20</v>
      </c>
      <c r="I622">
        <v>34.003644872067298</v>
      </c>
      <c r="J622">
        <v>0</v>
      </c>
      <c r="K622">
        <v>81.677469733034201</v>
      </c>
      <c r="L622">
        <v>43.127079712040903</v>
      </c>
      <c r="M622">
        <v>82.570274397744299</v>
      </c>
      <c r="N622" t="s">
        <v>232</v>
      </c>
      <c r="O622" t="s">
        <v>254</v>
      </c>
      <c r="P622">
        <v>0</v>
      </c>
      <c r="Q622">
        <v>1.70018224360336</v>
      </c>
      <c r="R622">
        <v>6.6774697330341999</v>
      </c>
      <c r="S622" t="s">
        <v>4</v>
      </c>
    </row>
    <row r="623" spans="1:19">
      <c r="A623" s="11">
        <v>44927.431250000001</v>
      </c>
      <c r="B623" t="s">
        <v>325</v>
      </c>
      <c r="C623">
        <v>21.280479700101299</v>
      </c>
      <c r="D623">
        <v>37.4446319534404</v>
      </c>
      <c r="E623">
        <v>44.205201147410598</v>
      </c>
      <c r="F623">
        <v>236.18481563444101</v>
      </c>
      <c r="G623">
        <v>145.954024824893</v>
      </c>
      <c r="H623">
        <v>82</v>
      </c>
      <c r="I623">
        <v>34.041816819763902</v>
      </c>
      <c r="J623">
        <v>0</v>
      </c>
      <c r="K623">
        <v>71.983559147066103</v>
      </c>
      <c r="L623">
        <v>21.527727727172199</v>
      </c>
      <c r="M623">
        <v>84.816969570722094</v>
      </c>
      <c r="N623" t="s">
        <v>234</v>
      </c>
      <c r="O623" t="s">
        <v>254</v>
      </c>
      <c r="P623">
        <v>1</v>
      </c>
      <c r="Q623">
        <v>0.415144107558096</v>
      </c>
      <c r="R623">
        <v>-3.01644085293387</v>
      </c>
      <c r="S623" t="s">
        <v>4</v>
      </c>
    </row>
    <row r="624" spans="1:19">
      <c r="A624" s="11">
        <v>44927.431944444441</v>
      </c>
      <c r="B624" t="s">
        <v>343</v>
      </c>
      <c r="C624">
        <v>26.114163083741499</v>
      </c>
      <c r="D624">
        <v>56.886257189375698</v>
      </c>
      <c r="E624">
        <v>30.196414219265499</v>
      </c>
      <c r="F624">
        <v>895.45222623819404</v>
      </c>
      <c r="G624">
        <v>241.23538004938399</v>
      </c>
      <c r="H624">
        <v>98</v>
      </c>
      <c r="I624">
        <v>34.141509362955397</v>
      </c>
      <c r="J624">
        <v>0</v>
      </c>
      <c r="K624">
        <v>77.444794343203696</v>
      </c>
      <c r="L624">
        <v>9.2675806227145792</v>
      </c>
      <c r="M624">
        <v>87.422500782243603</v>
      </c>
      <c r="N624" t="s">
        <v>234</v>
      </c>
      <c r="O624" t="s">
        <v>254</v>
      </c>
      <c r="P624">
        <v>0</v>
      </c>
      <c r="Q624">
        <v>0.34838274860158502</v>
      </c>
      <c r="R624">
        <v>2.4447943432036499</v>
      </c>
      <c r="S624" t="s">
        <v>4</v>
      </c>
    </row>
    <row r="625" spans="1:19">
      <c r="A625" s="11">
        <v>44927.432638888888</v>
      </c>
      <c r="B625" t="s">
        <v>343</v>
      </c>
      <c r="C625">
        <v>29.535689555730599</v>
      </c>
      <c r="D625">
        <v>74.166562865872706</v>
      </c>
      <c r="E625">
        <v>34.683851822596097</v>
      </c>
      <c r="F625">
        <v>269.330219067597</v>
      </c>
      <c r="G625">
        <v>70.2072628822703</v>
      </c>
      <c r="H625">
        <v>64</v>
      </c>
      <c r="I625">
        <v>34.157344173259098</v>
      </c>
      <c r="J625">
        <v>0</v>
      </c>
      <c r="K625">
        <v>79.788635383152396</v>
      </c>
      <c r="L625">
        <v>26.290377936958802</v>
      </c>
      <c r="M625">
        <v>81.102644742440702</v>
      </c>
      <c r="N625" t="s">
        <v>231</v>
      </c>
      <c r="O625" t="s">
        <v>254</v>
      </c>
      <c r="P625">
        <v>0</v>
      </c>
      <c r="Q625">
        <v>0.53370850270717296</v>
      </c>
      <c r="R625">
        <v>4.7886353831523696</v>
      </c>
      <c r="S625" t="s">
        <v>4</v>
      </c>
    </row>
    <row r="626" spans="1:19">
      <c r="A626" s="11">
        <v>44927.433333333334</v>
      </c>
      <c r="B626" t="s">
        <v>278</v>
      </c>
      <c r="C626">
        <v>33.5476431459089</v>
      </c>
      <c r="D626">
        <v>77.737492500355202</v>
      </c>
      <c r="E626">
        <v>19.4706771274552</v>
      </c>
      <c r="F626">
        <v>569.89400771071098</v>
      </c>
      <c r="G626">
        <v>197.48021217794999</v>
      </c>
      <c r="H626">
        <v>12</v>
      </c>
      <c r="I626">
        <v>34.186282286440701</v>
      </c>
      <c r="J626">
        <v>0</v>
      </c>
      <c r="K626">
        <v>72.740549039805501</v>
      </c>
      <c r="L626">
        <v>29.519647235403198</v>
      </c>
      <c r="M626">
        <v>95.147534847523701</v>
      </c>
      <c r="N626" t="s">
        <v>235</v>
      </c>
      <c r="O626" t="s">
        <v>254</v>
      </c>
      <c r="P626">
        <v>1</v>
      </c>
      <c r="Q626">
        <v>2.8488568572033901</v>
      </c>
      <c r="R626">
        <v>-2.2594509601945001</v>
      </c>
      <c r="S626" t="s">
        <v>4</v>
      </c>
    </row>
    <row r="627" spans="1:19">
      <c r="A627" s="11">
        <v>44927.434027777781</v>
      </c>
      <c r="B627" t="s">
        <v>287</v>
      </c>
      <c r="C627">
        <v>26.067409187093201</v>
      </c>
      <c r="D627">
        <v>59.216177152113602</v>
      </c>
      <c r="E627">
        <v>1.45438092944872</v>
      </c>
      <c r="F627">
        <v>560.81192119191496</v>
      </c>
      <c r="G627">
        <v>449.16156855281901</v>
      </c>
      <c r="H627">
        <v>87</v>
      </c>
      <c r="I627">
        <v>34.275954301755199</v>
      </c>
      <c r="J627">
        <v>0</v>
      </c>
      <c r="K627">
        <v>52.892792095359198</v>
      </c>
      <c r="L627">
        <v>98.296415533652294</v>
      </c>
      <c r="M627">
        <v>85.219888374207301</v>
      </c>
      <c r="N627" t="s">
        <v>231</v>
      </c>
      <c r="O627" t="s">
        <v>254</v>
      </c>
      <c r="P627">
        <v>1</v>
      </c>
      <c r="Q627">
        <v>0.39397648622707099</v>
      </c>
      <c r="R627">
        <v>-22.107207904640799</v>
      </c>
      <c r="S627" t="s">
        <v>2</v>
      </c>
    </row>
    <row r="628" spans="1:19">
      <c r="A628" s="11">
        <v>44927.43472222222</v>
      </c>
      <c r="B628" t="s">
        <v>313</v>
      </c>
      <c r="C628">
        <v>28.876041483994399</v>
      </c>
      <c r="D628">
        <v>70.289552084065207</v>
      </c>
      <c r="E628">
        <v>46.548645712142203</v>
      </c>
      <c r="F628">
        <v>643.55106711668498</v>
      </c>
      <c r="G628">
        <v>90.508559833476198</v>
      </c>
      <c r="H628">
        <v>98</v>
      </c>
      <c r="I628">
        <v>34.312711920098401</v>
      </c>
      <c r="J628">
        <v>0</v>
      </c>
      <c r="K628">
        <v>78.384770846485097</v>
      </c>
      <c r="L628">
        <v>83.450503251625094</v>
      </c>
      <c r="M628">
        <v>84.423818429767806</v>
      </c>
      <c r="N628" t="s">
        <v>233</v>
      </c>
      <c r="O628" t="s">
        <v>254</v>
      </c>
      <c r="P628">
        <v>0</v>
      </c>
      <c r="Q628">
        <v>0.35012971347039201</v>
      </c>
      <c r="R628">
        <v>3.3847708464850998</v>
      </c>
      <c r="S628" t="s">
        <v>4</v>
      </c>
    </row>
    <row r="629" spans="1:19">
      <c r="A629" s="11">
        <v>44927.435416666667</v>
      </c>
      <c r="B629" t="s">
        <v>311</v>
      </c>
      <c r="C629">
        <v>37.424128144012698</v>
      </c>
      <c r="D629">
        <v>51.512132013847797</v>
      </c>
      <c r="E629">
        <v>47.4563840458203</v>
      </c>
      <c r="F629">
        <v>394.69066274623498</v>
      </c>
      <c r="G629">
        <v>476.83242939630799</v>
      </c>
      <c r="H629">
        <v>25</v>
      </c>
      <c r="I629">
        <v>34.396498119607699</v>
      </c>
      <c r="J629">
        <v>0</v>
      </c>
      <c r="K629">
        <v>69.876240618875201</v>
      </c>
      <c r="L629">
        <v>7.8457060537158103</v>
      </c>
      <c r="M629">
        <v>86.527476170184897</v>
      </c>
      <c r="N629" t="s">
        <v>235</v>
      </c>
      <c r="O629" t="s">
        <v>254</v>
      </c>
      <c r="P629">
        <v>1</v>
      </c>
      <c r="Q629">
        <v>1.37585992478431</v>
      </c>
      <c r="R629">
        <v>-5.1237593811247804</v>
      </c>
      <c r="S629" t="s">
        <v>4</v>
      </c>
    </row>
    <row r="630" spans="1:19">
      <c r="A630" s="11">
        <v>44927.436111111114</v>
      </c>
      <c r="B630" t="s">
        <v>341</v>
      </c>
      <c r="C630">
        <v>16.1004960867179</v>
      </c>
      <c r="D630">
        <v>32.499616811602401</v>
      </c>
      <c r="E630">
        <v>47.457652667402598</v>
      </c>
      <c r="F630">
        <v>886.180780958784</v>
      </c>
      <c r="G630">
        <v>435.50229897910401</v>
      </c>
      <c r="H630">
        <v>18</v>
      </c>
      <c r="I630">
        <v>34.436486236064098</v>
      </c>
      <c r="J630">
        <v>0</v>
      </c>
      <c r="K630">
        <v>59.993995274269501</v>
      </c>
      <c r="L630">
        <v>74.844984743084098</v>
      </c>
      <c r="M630">
        <v>86.9890762910007</v>
      </c>
      <c r="N630" t="s">
        <v>232</v>
      </c>
      <c r="O630" t="s">
        <v>254</v>
      </c>
      <c r="P630">
        <v>1</v>
      </c>
      <c r="Q630">
        <v>1.9131381242257799</v>
      </c>
      <c r="R630">
        <v>-15.0060047257305</v>
      </c>
      <c r="S630" t="s">
        <v>2</v>
      </c>
    </row>
    <row r="631" spans="1:19">
      <c r="A631" s="11">
        <v>44927.436805555553</v>
      </c>
      <c r="B631" t="s">
        <v>288</v>
      </c>
      <c r="C631">
        <v>22.573108330320601</v>
      </c>
      <c r="D631">
        <v>51.481304725608602</v>
      </c>
      <c r="E631">
        <v>47.184354332335801</v>
      </c>
      <c r="F631">
        <v>499.87138237756301</v>
      </c>
      <c r="G631">
        <v>424.30152020609199</v>
      </c>
      <c r="H631">
        <v>77</v>
      </c>
      <c r="I631">
        <v>34.519564522056903</v>
      </c>
      <c r="J631">
        <v>0</v>
      </c>
      <c r="K631">
        <v>94.825410225946897</v>
      </c>
      <c r="L631">
        <v>56.393020502462697</v>
      </c>
      <c r="M631">
        <v>95.441147958449307</v>
      </c>
      <c r="N631" t="s">
        <v>232</v>
      </c>
      <c r="O631" t="s">
        <v>254</v>
      </c>
      <c r="P631">
        <v>0</v>
      </c>
      <c r="Q631">
        <v>0.44830603275398601</v>
      </c>
      <c r="R631">
        <v>19.8254102259469</v>
      </c>
      <c r="S631" t="s">
        <v>3</v>
      </c>
    </row>
    <row r="632" spans="1:19">
      <c r="A632" s="11">
        <v>44927.4375</v>
      </c>
      <c r="B632" t="s">
        <v>314</v>
      </c>
      <c r="C632">
        <v>36.400487576536598</v>
      </c>
      <c r="D632">
        <v>53.304956086259097</v>
      </c>
      <c r="E632">
        <v>40.762097053478101</v>
      </c>
      <c r="F632">
        <v>730.13822086291702</v>
      </c>
      <c r="G632">
        <v>438.64632989433102</v>
      </c>
      <c r="H632">
        <v>54</v>
      </c>
      <c r="I632">
        <v>34.591280110869903</v>
      </c>
      <c r="J632">
        <v>0</v>
      </c>
      <c r="K632">
        <v>86.803359427309502</v>
      </c>
      <c r="L632">
        <v>22.8475573462899</v>
      </c>
      <c r="M632">
        <v>85.410383495594203</v>
      </c>
      <c r="N632" t="s">
        <v>235</v>
      </c>
      <c r="O632" t="s">
        <v>254</v>
      </c>
      <c r="P632">
        <v>0</v>
      </c>
      <c r="Q632">
        <v>0.64057926131240595</v>
      </c>
      <c r="R632">
        <v>11.8033594273095</v>
      </c>
      <c r="S632" t="s">
        <v>3</v>
      </c>
    </row>
    <row r="633" spans="1:19">
      <c r="A633" s="11">
        <v>44927.438194444447</v>
      </c>
      <c r="B633" t="s">
        <v>282</v>
      </c>
      <c r="C633">
        <v>41.856205130615997</v>
      </c>
      <c r="D633">
        <v>64.547453852813405</v>
      </c>
      <c r="E633">
        <v>34.229802505816302</v>
      </c>
      <c r="F633">
        <v>672.31977487003303</v>
      </c>
      <c r="G633">
        <v>86.022619363842395</v>
      </c>
      <c r="H633">
        <v>11</v>
      </c>
      <c r="I633">
        <v>34.643447130175197</v>
      </c>
      <c r="J633">
        <v>1</v>
      </c>
      <c r="K633">
        <v>64.203412368620903</v>
      </c>
      <c r="L633">
        <v>74.657715498599998</v>
      </c>
      <c r="M633">
        <v>88.750387318266505</v>
      </c>
      <c r="N633" t="s">
        <v>234</v>
      </c>
      <c r="O633" t="s">
        <v>254</v>
      </c>
      <c r="P633">
        <v>1</v>
      </c>
      <c r="Q633">
        <v>3.1494042845613799</v>
      </c>
      <c r="R633">
        <v>-10.796587631379101</v>
      </c>
      <c r="S633" t="s">
        <v>2</v>
      </c>
    </row>
    <row r="634" spans="1:19">
      <c r="A634" s="11">
        <v>44927.438888888886</v>
      </c>
      <c r="B634" t="s">
        <v>318</v>
      </c>
      <c r="C634">
        <v>30.350323263469999</v>
      </c>
      <c r="D634">
        <v>33.192979382440903</v>
      </c>
      <c r="E634">
        <v>42.225495913364298</v>
      </c>
      <c r="F634">
        <v>205.44047480773301</v>
      </c>
      <c r="G634">
        <v>118.025642290414</v>
      </c>
      <c r="H634">
        <v>98</v>
      </c>
      <c r="I634">
        <v>34.700512209618303</v>
      </c>
      <c r="J634">
        <v>0</v>
      </c>
      <c r="K634">
        <v>76.947858796522794</v>
      </c>
      <c r="L634">
        <v>3.0178685024825702</v>
      </c>
      <c r="M634">
        <v>89.465162925094205</v>
      </c>
      <c r="N634" t="s">
        <v>235</v>
      </c>
      <c r="O634" t="s">
        <v>254</v>
      </c>
      <c r="P634">
        <v>0</v>
      </c>
      <c r="Q634">
        <v>0.35408685928181999</v>
      </c>
      <c r="R634">
        <v>1.94785879652278</v>
      </c>
      <c r="S634" t="s">
        <v>4</v>
      </c>
    </row>
    <row r="635" spans="1:19">
      <c r="A635" s="11">
        <v>44927.439583333333</v>
      </c>
      <c r="B635" t="s">
        <v>275</v>
      </c>
      <c r="C635">
        <v>30.9634045579595</v>
      </c>
      <c r="D635">
        <v>42.098622925203898</v>
      </c>
      <c r="E635">
        <v>30.0273119500518</v>
      </c>
      <c r="F635">
        <v>660.37541743234999</v>
      </c>
      <c r="G635">
        <v>110.467591952487</v>
      </c>
      <c r="H635">
        <v>31</v>
      </c>
      <c r="I635">
        <v>34.726501568962703</v>
      </c>
      <c r="J635">
        <v>0</v>
      </c>
      <c r="K635">
        <v>98.155658536298404</v>
      </c>
      <c r="L635">
        <v>73.153069495151499</v>
      </c>
      <c r="M635">
        <v>85.8067257319465</v>
      </c>
      <c r="N635" t="s">
        <v>233</v>
      </c>
      <c r="O635" t="s">
        <v>254</v>
      </c>
      <c r="P635">
        <v>0</v>
      </c>
      <c r="Q635">
        <v>1.1202097280310599</v>
      </c>
      <c r="R635">
        <v>23.1556585362984</v>
      </c>
      <c r="S635" t="s">
        <v>3</v>
      </c>
    </row>
    <row r="636" spans="1:19">
      <c r="A636" s="11">
        <v>44927.44027777778</v>
      </c>
      <c r="B636" t="s">
        <v>337</v>
      </c>
      <c r="C636">
        <v>18.2151603401933</v>
      </c>
      <c r="D636">
        <v>41.841648152874001</v>
      </c>
      <c r="E636">
        <v>6.7184806946011797</v>
      </c>
      <c r="F636">
        <v>595.63241018298595</v>
      </c>
      <c r="G636">
        <v>100.05881483811901</v>
      </c>
      <c r="H636">
        <v>78</v>
      </c>
      <c r="I636">
        <v>34.746931124338097</v>
      </c>
      <c r="J636">
        <v>0</v>
      </c>
      <c r="K636">
        <v>62.2730785962233</v>
      </c>
      <c r="L636">
        <v>89.528796968653197</v>
      </c>
      <c r="M636">
        <v>94.883143227261996</v>
      </c>
      <c r="N636" t="s">
        <v>233</v>
      </c>
      <c r="O636" t="s">
        <v>254</v>
      </c>
      <c r="P636">
        <v>1</v>
      </c>
      <c r="Q636">
        <v>0.44547347595305298</v>
      </c>
      <c r="R636">
        <v>-12.7269214037767</v>
      </c>
      <c r="S636" t="s">
        <v>2</v>
      </c>
    </row>
    <row r="637" spans="1:19">
      <c r="A637" s="11">
        <v>44927.440972222219</v>
      </c>
      <c r="B637" t="s">
        <v>282</v>
      </c>
      <c r="C637">
        <v>28.422371004703599</v>
      </c>
      <c r="D637">
        <v>77.566375744469894</v>
      </c>
      <c r="E637">
        <v>19.560908252071101</v>
      </c>
      <c r="F637">
        <v>908.74365693031496</v>
      </c>
      <c r="G637">
        <v>197.47004878950301</v>
      </c>
      <c r="H637">
        <v>58</v>
      </c>
      <c r="I637">
        <v>34.821455975467501</v>
      </c>
      <c r="J637">
        <v>0</v>
      </c>
      <c r="K637">
        <v>97.369223979471897</v>
      </c>
      <c r="L637">
        <v>88.261253740648101</v>
      </c>
      <c r="M637">
        <v>91.855756192246403</v>
      </c>
      <c r="N637" t="s">
        <v>235</v>
      </c>
      <c r="O637" t="s">
        <v>254</v>
      </c>
      <c r="P637">
        <v>0</v>
      </c>
      <c r="Q637">
        <v>0.60036993061150801</v>
      </c>
      <c r="R637">
        <v>22.369223979471901</v>
      </c>
      <c r="S637" t="s">
        <v>3</v>
      </c>
    </row>
    <row r="638" spans="1:19">
      <c r="A638" s="11">
        <v>44927.441666666666</v>
      </c>
      <c r="B638" t="s">
        <v>256</v>
      </c>
      <c r="C638">
        <v>30.978517993650701</v>
      </c>
      <c r="D638">
        <v>46.636697619603098</v>
      </c>
      <c r="E638">
        <v>48.564745598646901</v>
      </c>
      <c r="F638">
        <v>892.788972836413</v>
      </c>
      <c r="G638">
        <v>423.59759732773699</v>
      </c>
      <c r="H638">
        <v>30</v>
      </c>
      <c r="I638">
        <v>34.907827561776998</v>
      </c>
      <c r="J638">
        <v>0</v>
      </c>
      <c r="K638">
        <v>84.168067257653107</v>
      </c>
      <c r="L638">
        <v>77.234066990036297</v>
      </c>
      <c r="M638">
        <v>93.698938445699895</v>
      </c>
      <c r="N638" t="s">
        <v>234</v>
      </c>
      <c r="O638" t="s">
        <v>254</v>
      </c>
      <c r="P638">
        <v>0</v>
      </c>
      <c r="Q638">
        <v>1.1635942520592299</v>
      </c>
      <c r="R638">
        <v>9.1680672576530906</v>
      </c>
      <c r="S638" t="s">
        <v>3</v>
      </c>
    </row>
    <row r="639" spans="1:19">
      <c r="A639" s="11">
        <v>44927.442361111112</v>
      </c>
      <c r="B639" t="s">
        <v>327</v>
      </c>
      <c r="C639">
        <v>22.274115109041901</v>
      </c>
      <c r="D639">
        <v>65.305638037888798</v>
      </c>
      <c r="E639">
        <v>17.5568906797828</v>
      </c>
      <c r="F639">
        <v>235.85930867048199</v>
      </c>
      <c r="G639">
        <v>163.382964634053</v>
      </c>
      <c r="H639">
        <v>83</v>
      </c>
      <c r="I639">
        <v>34.982804934215302</v>
      </c>
      <c r="J639">
        <v>0</v>
      </c>
      <c r="K639">
        <v>77.041832347537806</v>
      </c>
      <c r="L639">
        <v>93.473075859182103</v>
      </c>
      <c r="M639">
        <v>81.0368825029243</v>
      </c>
      <c r="N639" t="s">
        <v>232</v>
      </c>
      <c r="O639" t="s">
        <v>254</v>
      </c>
      <c r="P639">
        <v>0</v>
      </c>
      <c r="Q639">
        <v>0.421479577520666</v>
      </c>
      <c r="R639">
        <v>2.0418323475378202</v>
      </c>
      <c r="S639" t="s">
        <v>4</v>
      </c>
    </row>
    <row r="640" spans="1:19">
      <c r="A640" s="11">
        <v>44927.443055555559</v>
      </c>
      <c r="B640" t="s">
        <v>285</v>
      </c>
      <c r="C640">
        <v>23.077296928481399</v>
      </c>
      <c r="D640">
        <v>65.048682882466395</v>
      </c>
      <c r="E640">
        <v>43.391395686568501</v>
      </c>
      <c r="F640">
        <v>173.516631027947</v>
      </c>
      <c r="G640">
        <v>159.89975554651701</v>
      </c>
      <c r="H640">
        <v>96</v>
      </c>
      <c r="I640">
        <v>35.074962757745702</v>
      </c>
      <c r="J640">
        <v>0</v>
      </c>
      <c r="K640">
        <v>99.160384625911007</v>
      </c>
      <c r="L640">
        <v>70.732757746315698</v>
      </c>
      <c r="M640">
        <v>95.570792753258502</v>
      </c>
      <c r="N640" t="s">
        <v>232</v>
      </c>
      <c r="O640" t="s">
        <v>254</v>
      </c>
      <c r="P640">
        <v>0</v>
      </c>
      <c r="Q640">
        <v>0.36536419539318499</v>
      </c>
      <c r="R640">
        <v>24.160384625911</v>
      </c>
      <c r="S640" t="s">
        <v>3</v>
      </c>
    </row>
    <row r="641" spans="1:19">
      <c r="A641" s="11">
        <v>44927.443749999999</v>
      </c>
      <c r="B641" t="s">
        <v>318</v>
      </c>
      <c r="C641">
        <v>26.318524893138701</v>
      </c>
      <c r="D641">
        <v>35.932651088194497</v>
      </c>
      <c r="E641">
        <v>4.6605735387434803</v>
      </c>
      <c r="F641">
        <v>365.132997289782</v>
      </c>
      <c r="G641">
        <v>354.14994083927598</v>
      </c>
      <c r="H641">
        <v>64</v>
      </c>
      <c r="I641">
        <v>35.165069815023301</v>
      </c>
      <c r="J641">
        <v>0</v>
      </c>
      <c r="K641">
        <v>66.685443071371694</v>
      </c>
      <c r="L641">
        <v>68.672805750507493</v>
      </c>
      <c r="M641">
        <v>84.567251253685896</v>
      </c>
      <c r="N641" t="s">
        <v>231</v>
      </c>
      <c r="O641" t="s">
        <v>254</v>
      </c>
      <c r="P641">
        <v>1</v>
      </c>
      <c r="Q641">
        <v>0.54945421585973797</v>
      </c>
      <c r="R641">
        <v>-8.3145569286282601</v>
      </c>
      <c r="S641" t="s">
        <v>4</v>
      </c>
    </row>
    <row r="642" spans="1:19">
      <c r="A642" s="11">
        <v>44927.444444444445</v>
      </c>
      <c r="B642" t="s">
        <v>313</v>
      </c>
      <c r="C642">
        <v>15.6021359333318</v>
      </c>
      <c r="D642">
        <v>54.312181362303903</v>
      </c>
      <c r="E642">
        <v>16.709192118773501</v>
      </c>
      <c r="F642">
        <v>987.95157101587802</v>
      </c>
      <c r="G642">
        <v>93.616295961522695</v>
      </c>
      <c r="H642">
        <v>13</v>
      </c>
      <c r="I642">
        <v>35.245106670096099</v>
      </c>
      <c r="J642">
        <v>0</v>
      </c>
      <c r="K642">
        <v>63.911559371830997</v>
      </c>
      <c r="L642">
        <v>2.61937796177877</v>
      </c>
      <c r="M642">
        <v>81.744324717513507</v>
      </c>
      <c r="N642" t="s">
        <v>235</v>
      </c>
      <c r="O642" t="s">
        <v>254</v>
      </c>
      <c r="P642">
        <v>1</v>
      </c>
      <c r="Q642">
        <v>2.7111620515458501</v>
      </c>
      <c r="R642">
        <v>-11.088440628169</v>
      </c>
      <c r="S642" t="s">
        <v>2</v>
      </c>
    </row>
    <row r="643" spans="1:19">
      <c r="A643" s="11">
        <v>44927.445138888892</v>
      </c>
      <c r="B643" t="s">
        <v>269</v>
      </c>
      <c r="C643">
        <v>24.6623749674953</v>
      </c>
      <c r="D643">
        <v>73.658173599118896</v>
      </c>
      <c r="E643">
        <v>17.547666236369</v>
      </c>
      <c r="F643">
        <v>119.416398765685</v>
      </c>
      <c r="G643">
        <v>212.12599656286599</v>
      </c>
      <c r="H643">
        <v>67</v>
      </c>
      <c r="I643">
        <v>35.335938092903099</v>
      </c>
      <c r="J643">
        <v>1</v>
      </c>
      <c r="K643">
        <v>66.979663752927806</v>
      </c>
      <c r="L643">
        <v>17.418796230223698</v>
      </c>
      <c r="M643">
        <v>92.559866127702094</v>
      </c>
      <c r="N643" t="s">
        <v>234</v>
      </c>
      <c r="O643" t="s">
        <v>254</v>
      </c>
      <c r="P643">
        <v>1</v>
      </c>
      <c r="Q643">
        <v>0.52740206108810495</v>
      </c>
      <c r="R643">
        <v>-8.0203362470721906</v>
      </c>
      <c r="S643" t="s">
        <v>4</v>
      </c>
    </row>
    <row r="644" spans="1:19">
      <c r="A644" s="11">
        <v>44927.445833333331</v>
      </c>
      <c r="B644" t="s">
        <v>314</v>
      </c>
      <c r="C644">
        <v>21.343440209896301</v>
      </c>
      <c r="D644">
        <v>48.511863167416998</v>
      </c>
      <c r="E644">
        <v>2.5801271554490102</v>
      </c>
      <c r="F644">
        <v>705.60301561558902</v>
      </c>
      <c r="G644">
        <v>182.94183807989901</v>
      </c>
      <c r="H644">
        <v>79</v>
      </c>
      <c r="I644">
        <v>35.360988217245698</v>
      </c>
      <c r="J644">
        <v>0</v>
      </c>
      <c r="K644">
        <v>87.542920095093805</v>
      </c>
      <c r="L644">
        <v>78.142869125741996</v>
      </c>
      <c r="M644">
        <v>84.141730806694497</v>
      </c>
      <c r="N644" t="s">
        <v>233</v>
      </c>
      <c r="O644" t="s">
        <v>254</v>
      </c>
      <c r="P644">
        <v>0</v>
      </c>
      <c r="Q644">
        <v>0.44760744578792</v>
      </c>
      <c r="R644">
        <v>12.5429200950938</v>
      </c>
      <c r="S644" t="s">
        <v>3</v>
      </c>
    </row>
    <row r="645" spans="1:19">
      <c r="A645" s="11">
        <v>44927.446527777778</v>
      </c>
      <c r="B645" t="s">
        <v>313</v>
      </c>
      <c r="C645">
        <v>24.824920565337401</v>
      </c>
      <c r="D645">
        <v>76.707050440552806</v>
      </c>
      <c r="E645">
        <v>5.9547165093377501</v>
      </c>
      <c r="F645">
        <v>647.66236045687901</v>
      </c>
      <c r="G645">
        <v>431.28538885824003</v>
      </c>
      <c r="H645">
        <v>68</v>
      </c>
      <c r="I645">
        <v>35.4368107133091</v>
      </c>
      <c r="J645">
        <v>0</v>
      </c>
      <c r="K645">
        <v>66.850327370944299</v>
      </c>
      <c r="L645">
        <v>99.750273464734306</v>
      </c>
      <c r="M645">
        <v>87.723642573050597</v>
      </c>
      <c r="N645" t="s">
        <v>235</v>
      </c>
      <c r="O645" t="s">
        <v>254</v>
      </c>
      <c r="P645">
        <v>1</v>
      </c>
      <c r="Q645">
        <v>0.52112956931336896</v>
      </c>
      <c r="R645">
        <v>-8.1496726290557397</v>
      </c>
      <c r="S645" t="s">
        <v>4</v>
      </c>
    </row>
    <row r="646" spans="1:19">
      <c r="A646" s="11">
        <v>44927.447222222225</v>
      </c>
      <c r="B646" t="s">
        <v>313</v>
      </c>
      <c r="C646">
        <v>18.592863954577499</v>
      </c>
      <c r="D646">
        <v>32.867493759449701</v>
      </c>
      <c r="E646">
        <v>9.6582605560885497</v>
      </c>
      <c r="F646">
        <v>681.92045241203505</v>
      </c>
      <c r="G646">
        <v>281.52557493145702</v>
      </c>
      <c r="H646">
        <v>35</v>
      </c>
      <c r="I646">
        <v>35.514641607622302</v>
      </c>
      <c r="J646">
        <v>0</v>
      </c>
      <c r="K646">
        <v>55.138117826695002</v>
      </c>
      <c r="L646">
        <v>71.993217529309703</v>
      </c>
      <c r="M646">
        <v>93.450321136344996</v>
      </c>
      <c r="N646" t="s">
        <v>231</v>
      </c>
      <c r="O646" t="s">
        <v>254</v>
      </c>
      <c r="P646">
        <v>1</v>
      </c>
      <c r="Q646">
        <v>1.01470404593207</v>
      </c>
      <c r="R646">
        <v>-19.861882173304998</v>
      </c>
      <c r="S646" t="s">
        <v>2</v>
      </c>
    </row>
    <row r="647" spans="1:19">
      <c r="A647" s="11">
        <v>44927.447916666664</v>
      </c>
      <c r="B647" t="s">
        <v>314</v>
      </c>
      <c r="C647">
        <v>41.715818422196797</v>
      </c>
      <c r="D647">
        <v>24.449546346441799</v>
      </c>
      <c r="E647">
        <v>41.890779540505598</v>
      </c>
      <c r="F647">
        <v>296.457300793667</v>
      </c>
      <c r="G647">
        <v>340.91310385487299</v>
      </c>
      <c r="H647">
        <v>83</v>
      </c>
      <c r="I647">
        <v>35.538499499384301</v>
      </c>
      <c r="J647">
        <v>0</v>
      </c>
      <c r="K647">
        <v>82.215604822421398</v>
      </c>
      <c r="L647">
        <v>57.982965864980102</v>
      </c>
      <c r="M647">
        <v>81.950509276061396</v>
      </c>
      <c r="N647" t="s">
        <v>234</v>
      </c>
      <c r="O647" t="s">
        <v>254</v>
      </c>
      <c r="P647">
        <v>0</v>
      </c>
      <c r="Q647">
        <v>0.42817469276366699</v>
      </c>
      <c r="R647">
        <v>7.2156048224213496</v>
      </c>
      <c r="S647" t="s">
        <v>4</v>
      </c>
    </row>
    <row r="648" spans="1:19">
      <c r="A648" s="11">
        <v>44927.448611111111</v>
      </c>
      <c r="B648" t="s">
        <v>253</v>
      </c>
      <c r="C648">
        <v>32.807773606621502</v>
      </c>
      <c r="D648">
        <v>73.487232388685001</v>
      </c>
      <c r="E648">
        <v>3.17009949699032</v>
      </c>
      <c r="F648">
        <v>304.04561121986501</v>
      </c>
      <c r="G648">
        <v>108.06545219280601</v>
      </c>
      <c r="H648">
        <v>78</v>
      </c>
      <c r="I648">
        <v>35.630361993861399</v>
      </c>
      <c r="J648">
        <v>0</v>
      </c>
      <c r="K648">
        <v>61.149180011638798</v>
      </c>
      <c r="L648">
        <v>18.3419272118586</v>
      </c>
      <c r="M648">
        <v>82.426951937111198</v>
      </c>
      <c r="N648" t="s">
        <v>232</v>
      </c>
      <c r="O648" t="s">
        <v>254</v>
      </c>
      <c r="P648">
        <v>1</v>
      </c>
      <c r="Q648">
        <v>0.45679951274181302</v>
      </c>
      <c r="R648">
        <v>-13.8508199883612</v>
      </c>
      <c r="S648" t="s">
        <v>2</v>
      </c>
    </row>
    <row r="649" spans="1:19">
      <c r="A649" s="11">
        <v>44927.449305555558</v>
      </c>
      <c r="B649" t="s">
        <v>258</v>
      </c>
      <c r="C649">
        <v>35.3730695743347</v>
      </c>
      <c r="D649">
        <v>70.860871877733004</v>
      </c>
      <c r="E649">
        <v>14.9350450672194</v>
      </c>
      <c r="F649">
        <v>487.57787395644198</v>
      </c>
      <c r="G649">
        <v>468.01321725015998</v>
      </c>
      <c r="H649">
        <v>48</v>
      </c>
      <c r="I649">
        <v>35.641152664992099</v>
      </c>
      <c r="J649">
        <v>0</v>
      </c>
      <c r="K649">
        <v>50.208153516330299</v>
      </c>
      <c r="L649">
        <v>94.791235329919601</v>
      </c>
      <c r="M649">
        <v>92.633089318509505</v>
      </c>
      <c r="N649" t="s">
        <v>234</v>
      </c>
      <c r="O649" t="s">
        <v>254</v>
      </c>
      <c r="P649">
        <v>1</v>
      </c>
      <c r="Q649">
        <v>0.74252401385400202</v>
      </c>
      <c r="R649">
        <v>-24.791846483669701</v>
      </c>
      <c r="S649" t="s">
        <v>2</v>
      </c>
    </row>
    <row r="650" spans="1:19">
      <c r="A650" s="11">
        <v>44927.45</v>
      </c>
      <c r="B650" t="s">
        <v>262</v>
      </c>
      <c r="C650">
        <v>38.675137158220203</v>
      </c>
      <c r="D650">
        <v>79.555392556030696</v>
      </c>
      <c r="E650">
        <v>0.50875012946337606</v>
      </c>
      <c r="F650">
        <v>186.27202636026101</v>
      </c>
      <c r="G650">
        <v>195.10346935629701</v>
      </c>
      <c r="H650">
        <v>10</v>
      </c>
      <c r="I650">
        <v>35.690267114657203</v>
      </c>
      <c r="J650">
        <v>0</v>
      </c>
      <c r="K650">
        <v>59.9578718366947</v>
      </c>
      <c r="L650">
        <v>64.973281828183403</v>
      </c>
      <c r="M650">
        <v>88.542778302356894</v>
      </c>
      <c r="N650" t="s">
        <v>234</v>
      </c>
      <c r="O650" t="s">
        <v>254</v>
      </c>
      <c r="P650">
        <v>1</v>
      </c>
      <c r="Q650">
        <v>3.5690267114657201</v>
      </c>
      <c r="R650">
        <v>-15.0421281633053</v>
      </c>
      <c r="S650" t="s">
        <v>2</v>
      </c>
    </row>
    <row r="651" spans="1:19">
      <c r="A651" s="11">
        <v>44927.450694444444</v>
      </c>
      <c r="B651" t="s">
        <v>267</v>
      </c>
      <c r="C651">
        <v>29.953265967871701</v>
      </c>
      <c r="D651">
        <v>60.763609286745599</v>
      </c>
      <c r="E651">
        <v>34.7813872701512</v>
      </c>
      <c r="F651">
        <v>167.15188811704601</v>
      </c>
      <c r="G651">
        <v>368.07747702942299</v>
      </c>
      <c r="H651">
        <v>66</v>
      </c>
      <c r="I651">
        <v>35.702200229124699</v>
      </c>
      <c r="J651">
        <v>0</v>
      </c>
      <c r="K651">
        <v>90.957271447184098</v>
      </c>
      <c r="L651">
        <v>48.903831295853401</v>
      </c>
      <c r="M651">
        <v>84.202904025869401</v>
      </c>
      <c r="N651" t="s">
        <v>232</v>
      </c>
      <c r="O651" t="s">
        <v>254</v>
      </c>
      <c r="P651">
        <v>0</v>
      </c>
      <c r="Q651">
        <v>0.54094242771401102</v>
      </c>
      <c r="R651">
        <v>15.9572714471841</v>
      </c>
      <c r="S651" t="s">
        <v>3</v>
      </c>
    </row>
    <row r="652" spans="1:19">
      <c r="A652" s="11">
        <v>44927.451388888891</v>
      </c>
      <c r="B652" t="s">
        <v>282</v>
      </c>
      <c r="C652">
        <v>17.607608642622701</v>
      </c>
      <c r="D652">
        <v>76.201275600029007</v>
      </c>
      <c r="E652">
        <v>31.015154502169</v>
      </c>
      <c r="F652">
        <v>179.523508137487</v>
      </c>
      <c r="G652">
        <v>479.58178096199498</v>
      </c>
      <c r="H652">
        <v>57</v>
      </c>
      <c r="I652">
        <v>35.759302435247797</v>
      </c>
      <c r="J652">
        <v>0</v>
      </c>
      <c r="K652">
        <v>97.0124052790961</v>
      </c>
      <c r="L652">
        <v>86.138703485992906</v>
      </c>
      <c r="M652">
        <v>89.799998075231898</v>
      </c>
      <c r="N652" t="s">
        <v>234</v>
      </c>
      <c r="O652" t="s">
        <v>254</v>
      </c>
      <c r="P652">
        <v>0</v>
      </c>
      <c r="Q652">
        <v>0.62735618307452301</v>
      </c>
      <c r="R652">
        <v>22.0124052790961</v>
      </c>
      <c r="S652" t="s">
        <v>3</v>
      </c>
    </row>
    <row r="653" spans="1:19">
      <c r="A653" s="11">
        <v>44927.45208333333</v>
      </c>
      <c r="B653" t="s">
        <v>262</v>
      </c>
      <c r="C653">
        <v>31.113196254556399</v>
      </c>
      <c r="D653">
        <v>69.616941505046597</v>
      </c>
      <c r="E653">
        <v>32.249113102657098</v>
      </c>
      <c r="F653">
        <v>615.68125417563203</v>
      </c>
      <c r="G653">
        <v>278.89198772720101</v>
      </c>
      <c r="H653">
        <v>81</v>
      </c>
      <c r="I653">
        <v>35.8063964890855</v>
      </c>
      <c r="J653">
        <v>0</v>
      </c>
      <c r="K653">
        <v>83.097639867193394</v>
      </c>
      <c r="L653">
        <v>95.328206113211294</v>
      </c>
      <c r="M653">
        <v>91.753885859081805</v>
      </c>
      <c r="N653" t="s">
        <v>232</v>
      </c>
      <c r="O653" t="s">
        <v>254</v>
      </c>
      <c r="P653">
        <v>0</v>
      </c>
      <c r="Q653">
        <v>0.44205427764303001</v>
      </c>
      <c r="R653">
        <v>8.0976398671934096</v>
      </c>
      <c r="S653" t="s">
        <v>4</v>
      </c>
    </row>
    <row r="654" spans="1:19">
      <c r="A654" s="11">
        <v>44927.452777777777</v>
      </c>
      <c r="B654" t="s">
        <v>345</v>
      </c>
      <c r="C654">
        <v>32.605233540626401</v>
      </c>
      <c r="D654">
        <v>70.665579987205206</v>
      </c>
      <c r="E654">
        <v>18.7191392357309</v>
      </c>
      <c r="F654">
        <v>457.96767120810398</v>
      </c>
      <c r="G654">
        <v>278.39086643023501</v>
      </c>
      <c r="H654">
        <v>30</v>
      </c>
      <c r="I654">
        <v>35.872472063425803</v>
      </c>
      <c r="J654">
        <v>0</v>
      </c>
      <c r="K654">
        <v>65.524489201204204</v>
      </c>
      <c r="L654">
        <v>37.1184806392449</v>
      </c>
      <c r="M654">
        <v>87.696311011918795</v>
      </c>
      <c r="N654" t="s">
        <v>233</v>
      </c>
      <c r="O654" t="s">
        <v>254</v>
      </c>
      <c r="P654">
        <v>1</v>
      </c>
      <c r="Q654">
        <v>1.1957490687808601</v>
      </c>
      <c r="R654">
        <v>-9.4755107987957707</v>
      </c>
      <c r="S654" t="s">
        <v>2</v>
      </c>
    </row>
    <row r="655" spans="1:19">
      <c r="A655" s="11">
        <v>44927.453472222223</v>
      </c>
      <c r="B655" t="s">
        <v>313</v>
      </c>
      <c r="C655">
        <v>37.363184225529899</v>
      </c>
      <c r="D655">
        <v>54.148494227256101</v>
      </c>
      <c r="E655">
        <v>10.4133910633785</v>
      </c>
      <c r="F655">
        <v>364.25510259154601</v>
      </c>
      <c r="G655">
        <v>102.76224060130301</v>
      </c>
      <c r="H655">
        <v>40</v>
      </c>
      <c r="I655">
        <v>35.951452034051897</v>
      </c>
      <c r="J655">
        <v>0</v>
      </c>
      <c r="K655">
        <v>71.824867345158793</v>
      </c>
      <c r="L655">
        <v>51.578520388636903</v>
      </c>
      <c r="M655">
        <v>83.285744677424802</v>
      </c>
      <c r="N655" t="s">
        <v>234</v>
      </c>
      <c r="O655" t="s">
        <v>254</v>
      </c>
      <c r="P655">
        <v>1</v>
      </c>
      <c r="Q655">
        <v>0.89878630085129896</v>
      </c>
      <c r="R655">
        <v>-3.17513265484122</v>
      </c>
      <c r="S655" t="s">
        <v>4</v>
      </c>
    </row>
    <row r="656" spans="1:19">
      <c r="A656" s="11">
        <v>44927.45416666667</v>
      </c>
      <c r="B656" t="s">
        <v>281</v>
      </c>
      <c r="C656">
        <v>27.949786386890398</v>
      </c>
      <c r="D656">
        <v>42.941875875002701</v>
      </c>
      <c r="E656">
        <v>36.016010664301703</v>
      </c>
      <c r="F656">
        <v>384.23744168617498</v>
      </c>
      <c r="G656">
        <v>225.62400039040801</v>
      </c>
      <c r="H656">
        <v>67</v>
      </c>
      <c r="I656">
        <v>36.030623804668998</v>
      </c>
      <c r="J656">
        <v>0</v>
      </c>
      <c r="K656">
        <v>59.727437047043601</v>
      </c>
      <c r="L656">
        <v>11.5101963801862</v>
      </c>
      <c r="M656">
        <v>92.302816702128496</v>
      </c>
      <c r="N656" t="s">
        <v>233</v>
      </c>
      <c r="O656" t="s">
        <v>254</v>
      </c>
      <c r="P656">
        <v>1</v>
      </c>
      <c r="Q656">
        <v>0.53777050454729902</v>
      </c>
      <c r="R656">
        <v>-15.272562952956401</v>
      </c>
      <c r="S656" t="s">
        <v>2</v>
      </c>
    </row>
    <row r="657" spans="1:19">
      <c r="A657" s="11">
        <v>44927.454861111109</v>
      </c>
      <c r="B657" t="s">
        <v>274</v>
      </c>
      <c r="C657">
        <v>18.8274090838669</v>
      </c>
      <c r="D657">
        <v>76.073484352596907</v>
      </c>
      <c r="E657">
        <v>40.555893637034799</v>
      </c>
      <c r="F657">
        <v>286.55497526416599</v>
      </c>
      <c r="G657">
        <v>433.60922249669102</v>
      </c>
      <c r="H657">
        <v>56</v>
      </c>
      <c r="I657">
        <v>36.105623748699799</v>
      </c>
      <c r="J657">
        <v>0</v>
      </c>
      <c r="K657">
        <v>94.038896169222298</v>
      </c>
      <c r="L657">
        <v>95.985501519663799</v>
      </c>
      <c r="M657">
        <v>82.302932773767097</v>
      </c>
      <c r="N657" t="s">
        <v>235</v>
      </c>
      <c r="O657" t="s">
        <v>254</v>
      </c>
      <c r="P657">
        <v>0</v>
      </c>
      <c r="Q657">
        <v>0.64474328122678104</v>
      </c>
      <c r="R657">
        <v>19.038896169222301</v>
      </c>
      <c r="S657" t="s">
        <v>3</v>
      </c>
    </row>
    <row r="658" spans="1:19">
      <c r="A658" s="11">
        <v>44927.455555555556</v>
      </c>
      <c r="B658" t="s">
        <v>269</v>
      </c>
      <c r="C658">
        <v>23.513277173961701</v>
      </c>
      <c r="D658">
        <v>45.927030536953701</v>
      </c>
      <c r="E658">
        <v>6.9300749049100903</v>
      </c>
      <c r="F658">
        <v>470.35480178974097</v>
      </c>
      <c r="G658">
        <v>110.797928194527</v>
      </c>
      <c r="H658">
        <v>32</v>
      </c>
      <c r="I658">
        <v>36.124792718459702</v>
      </c>
      <c r="J658">
        <v>0</v>
      </c>
      <c r="K658">
        <v>83.279078139519498</v>
      </c>
      <c r="L658">
        <v>12.0675888656315</v>
      </c>
      <c r="M658">
        <v>92.417170859026498</v>
      </c>
      <c r="N658" t="s">
        <v>235</v>
      </c>
      <c r="O658" t="s">
        <v>254</v>
      </c>
      <c r="P658">
        <v>0</v>
      </c>
      <c r="Q658">
        <v>1.1288997724518699</v>
      </c>
      <c r="R658">
        <v>8.2790781395195001</v>
      </c>
      <c r="S658" t="s">
        <v>4</v>
      </c>
    </row>
    <row r="659" spans="1:19">
      <c r="A659" s="11">
        <v>44927.456250000003</v>
      </c>
      <c r="B659" t="s">
        <v>326</v>
      </c>
      <c r="C659">
        <v>25.892468891959101</v>
      </c>
      <c r="D659">
        <v>52.329162034980101</v>
      </c>
      <c r="E659">
        <v>24.3414713968711</v>
      </c>
      <c r="F659">
        <v>282.75226227997098</v>
      </c>
      <c r="G659">
        <v>462.87685875229602</v>
      </c>
      <c r="H659">
        <v>84</v>
      </c>
      <c r="I659">
        <v>36.172362185812702</v>
      </c>
      <c r="J659">
        <v>0</v>
      </c>
      <c r="K659">
        <v>54.220629868868201</v>
      </c>
      <c r="L659">
        <v>92.902793024421499</v>
      </c>
      <c r="M659">
        <v>85.145950060194806</v>
      </c>
      <c r="N659" t="s">
        <v>232</v>
      </c>
      <c r="O659" t="s">
        <v>254</v>
      </c>
      <c r="P659">
        <v>1</v>
      </c>
      <c r="Q659">
        <v>0.43062335935491303</v>
      </c>
      <c r="R659">
        <v>-20.779370131131799</v>
      </c>
      <c r="S659" t="s">
        <v>2</v>
      </c>
    </row>
    <row r="660" spans="1:19">
      <c r="A660" s="11">
        <v>44927.456944444442</v>
      </c>
      <c r="B660" t="s">
        <v>298</v>
      </c>
      <c r="C660">
        <v>34.377517239947998</v>
      </c>
      <c r="D660">
        <v>46.766858427511302</v>
      </c>
      <c r="E660">
        <v>12.435784098943101</v>
      </c>
      <c r="F660">
        <v>728.24143806939901</v>
      </c>
      <c r="G660">
        <v>350.28923647399603</v>
      </c>
      <c r="H660">
        <v>89</v>
      </c>
      <c r="I660">
        <v>36.255797730638598</v>
      </c>
      <c r="J660">
        <v>0</v>
      </c>
      <c r="K660">
        <v>68.346684181813401</v>
      </c>
      <c r="L660">
        <v>19.103574149789601</v>
      </c>
      <c r="M660">
        <v>80.026505168821302</v>
      </c>
      <c r="N660" t="s">
        <v>232</v>
      </c>
      <c r="O660" t="s">
        <v>254</v>
      </c>
      <c r="P660">
        <v>1</v>
      </c>
      <c r="Q660">
        <v>0.40736851382740003</v>
      </c>
      <c r="R660">
        <v>-6.6533158181866003</v>
      </c>
      <c r="S660" t="s">
        <v>4</v>
      </c>
    </row>
    <row r="661" spans="1:19">
      <c r="A661" s="11">
        <v>44927.457638888889</v>
      </c>
      <c r="B661" t="s">
        <v>334</v>
      </c>
      <c r="C661">
        <v>32.123349140067397</v>
      </c>
      <c r="D661">
        <v>53.889098837611797</v>
      </c>
      <c r="E661">
        <v>8.4053430603066897</v>
      </c>
      <c r="F661">
        <v>211.539261388543</v>
      </c>
      <c r="G661">
        <v>239.431925776567</v>
      </c>
      <c r="H661">
        <v>16</v>
      </c>
      <c r="I661">
        <v>36.324684746972203</v>
      </c>
      <c r="J661">
        <v>0</v>
      </c>
      <c r="K661">
        <v>76.901129839736299</v>
      </c>
      <c r="L661">
        <v>90.877502594184804</v>
      </c>
      <c r="M661">
        <v>88.850331088448598</v>
      </c>
      <c r="N661" t="s">
        <v>231</v>
      </c>
      <c r="O661" t="s">
        <v>254</v>
      </c>
      <c r="P661">
        <v>0</v>
      </c>
      <c r="Q661">
        <v>2.27029279668576</v>
      </c>
      <c r="R661">
        <v>1.9011298397363099</v>
      </c>
      <c r="S661" t="s">
        <v>4</v>
      </c>
    </row>
    <row r="662" spans="1:19">
      <c r="A662" s="11">
        <v>44927.458333333336</v>
      </c>
      <c r="B662" t="s">
        <v>294</v>
      </c>
      <c r="C662">
        <v>25.682901776935399</v>
      </c>
      <c r="D662">
        <v>48.230304739539598</v>
      </c>
      <c r="E662">
        <v>36.716265674749998</v>
      </c>
      <c r="F662">
        <v>953.41787612276198</v>
      </c>
      <c r="G662">
        <v>295.924288336546</v>
      </c>
      <c r="H662">
        <v>58</v>
      </c>
      <c r="I662">
        <v>36.395977258415698</v>
      </c>
      <c r="J662">
        <v>0</v>
      </c>
      <c r="K662">
        <v>89.866504050023806</v>
      </c>
      <c r="L662">
        <v>45.230624219399097</v>
      </c>
      <c r="M662">
        <v>85.889528317197801</v>
      </c>
      <c r="N662" t="s">
        <v>234</v>
      </c>
      <c r="O662" t="s">
        <v>254</v>
      </c>
      <c r="P662">
        <v>0</v>
      </c>
      <c r="Q662">
        <v>0.62751684928302898</v>
      </c>
      <c r="R662">
        <v>14.866504050023799</v>
      </c>
      <c r="S662" t="s">
        <v>3</v>
      </c>
    </row>
    <row r="663" spans="1:19">
      <c r="A663" s="11">
        <v>44927.459027777775</v>
      </c>
      <c r="B663" t="s">
        <v>267</v>
      </c>
      <c r="C663">
        <v>44.595457463789401</v>
      </c>
      <c r="D663">
        <v>22.878053514768599</v>
      </c>
      <c r="E663">
        <v>26.9048467736419</v>
      </c>
      <c r="F663">
        <v>180.837046114554</v>
      </c>
      <c r="G663">
        <v>117.723473481515</v>
      </c>
      <c r="H663">
        <v>97</v>
      </c>
      <c r="I663">
        <v>36.4264006012965</v>
      </c>
      <c r="J663">
        <v>0</v>
      </c>
      <c r="K663">
        <v>96.025230039804597</v>
      </c>
      <c r="L663">
        <v>59.2065580956791</v>
      </c>
      <c r="M663">
        <v>84.358761542230198</v>
      </c>
      <c r="N663" t="s">
        <v>235</v>
      </c>
      <c r="O663" t="s">
        <v>254</v>
      </c>
      <c r="P663">
        <v>0</v>
      </c>
      <c r="Q663">
        <v>0.37552990310614998</v>
      </c>
      <c r="R663">
        <v>21.025230039804601</v>
      </c>
      <c r="S663" t="s">
        <v>3</v>
      </c>
    </row>
    <row r="664" spans="1:19">
      <c r="A664" s="11">
        <v>44927.459722222222</v>
      </c>
      <c r="B664" t="s">
        <v>302</v>
      </c>
      <c r="C664">
        <v>33.173244580706601</v>
      </c>
      <c r="D664">
        <v>72.922891160461901</v>
      </c>
      <c r="E664">
        <v>10.8092666189334</v>
      </c>
      <c r="F664">
        <v>949.11464285188799</v>
      </c>
      <c r="G664">
        <v>147.86748191197901</v>
      </c>
      <c r="H664">
        <v>40</v>
      </c>
      <c r="I664">
        <v>36.465655988781201</v>
      </c>
      <c r="J664">
        <v>0</v>
      </c>
      <c r="K664">
        <v>56.633671164596699</v>
      </c>
      <c r="L664">
        <v>3.5620139410696501</v>
      </c>
      <c r="M664">
        <v>89.471374245820897</v>
      </c>
      <c r="N664" t="s">
        <v>234</v>
      </c>
      <c r="O664" t="s">
        <v>254</v>
      </c>
      <c r="P664">
        <v>1</v>
      </c>
      <c r="Q664">
        <v>0.91164139971952995</v>
      </c>
      <c r="R664">
        <v>-18.366328835403301</v>
      </c>
      <c r="S664" t="s">
        <v>2</v>
      </c>
    </row>
    <row r="665" spans="1:19">
      <c r="A665" s="11">
        <v>44927.460416666669</v>
      </c>
      <c r="B665" t="s">
        <v>287</v>
      </c>
      <c r="C665">
        <v>22.1168037520798</v>
      </c>
      <c r="D665">
        <v>46.663629134946198</v>
      </c>
      <c r="E665">
        <v>15.5000005605773</v>
      </c>
      <c r="F665">
        <v>849.96547436836602</v>
      </c>
      <c r="G665">
        <v>178.88379218000301</v>
      </c>
      <c r="H665">
        <v>56</v>
      </c>
      <c r="I665">
        <v>36.561678997760502</v>
      </c>
      <c r="J665">
        <v>1</v>
      </c>
      <c r="K665">
        <v>91.7277780095568</v>
      </c>
      <c r="L665">
        <v>39.4386738058544</v>
      </c>
      <c r="M665">
        <v>86.395999984111498</v>
      </c>
      <c r="N665" t="s">
        <v>233</v>
      </c>
      <c r="O665" t="s">
        <v>254</v>
      </c>
      <c r="P665">
        <v>0</v>
      </c>
      <c r="Q665">
        <v>0.652887124960008</v>
      </c>
      <c r="R665">
        <v>16.7277780095568</v>
      </c>
      <c r="S665" t="s">
        <v>3</v>
      </c>
    </row>
    <row r="666" spans="1:19">
      <c r="A666" s="11">
        <v>44927.461111111108</v>
      </c>
      <c r="B666" t="s">
        <v>289</v>
      </c>
      <c r="C666">
        <v>18.053474178612099</v>
      </c>
      <c r="D666">
        <v>55.336618910440897</v>
      </c>
      <c r="E666">
        <v>48.332683566387097</v>
      </c>
      <c r="F666">
        <v>712.64090855204199</v>
      </c>
      <c r="G666">
        <v>223.18075317848701</v>
      </c>
      <c r="H666">
        <v>77</v>
      </c>
      <c r="I666">
        <v>36.647902270913697</v>
      </c>
      <c r="J666">
        <v>0</v>
      </c>
      <c r="K666">
        <v>53.289188843121003</v>
      </c>
      <c r="L666">
        <v>49.339339720622498</v>
      </c>
      <c r="M666">
        <v>85.6053755228358</v>
      </c>
      <c r="N666" t="s">
        <v>231</v>
      </c>
      <c r="O666" t="s">
        <v>254</v>
      </c>
      <c r="P666">
        <v>1</v>
      </c>
      <c r="Q666">
        <v>0.47594678273913898</v>
      </c>
      <c r="R666">
        <v>-21.710811156879</v>
      </c>
      <c r="S666" t="s">
        <v>2</v>
      </c>
    </row>
    <row r="667" spans="1:19">
      <c r="A667" s="11">
        <v>44927.461805555555</v>
      </c>
      <c r="B667" t="s">
        <v>268</v>
      </c>
      <c r="C667">
        <v>19.585774175529998</v>
      </c>
      <c r="D667">
        <v>28.351268165479201</v>
      </c>
      <c r="E667">
        <v>42.433978235427801</v>
      </c>
      <c r="F667">
        <v>921.07149000893503</v>
      </c>
      <c r="G667">
        <v>461.98489774684299</v>
      </c>
      <c r="H667">
        <v>44</v>
      </c>
      <c r="I667">
        <v>36.672745227217703</v>
      </c>
      <c r="J667">
        <v>0</v>
      </c>
      <c r="K667">
        <v>62.024523541828898</v>
      </c>
      <c r="L667">
        <v>0.94286123008214795</v>
      </c>
      <c r="M667">
        <v>94.489025702631693</v>
      </c>
      <c r="N667" t="s">
        <v>231</v>
      </c>
      <c r="O667" t="s">
        <v>254</v>
      </c>
      <c r="P667">
        <v>1</v>
      </c>
      <c r="Q667">
        <v>0.83347148243676705</v>
      </c>
      <c r="R667">
        <v>-12.9754764581711</v>
      </c>
      <c r="S667" t="s">
        <v>2</v>
      </c>
    </row>
    <row r="668" spans="1:19">
      <c r="A668" s="11">
        <v>44927.462500000001</v>
      </c>
      <c r="B668" t="s">
        <v>324</v>
      </c>
      <c r="C668">
        <v>22.3787318515352</v>
      </c>
      <c r="D668">
        <v>20.2032708789583</v>
      </c>
      <c r="E668">
        <v>43.997337143656402</v>
      </c>
      <c r="F668">
        <v>225.29691416563901</v>
      </c>
      <c r="G668">
        <v>215.40606123432099</v>
      </c>
      <c r="H668">
        <v>84</v>
      </c>
      <c r="I668">
        <v>36.7317676036064</v>
      </c>
      <c r="J668">
        <v>0</v>
      </c>
      <c r="K668">
        <v>51.0506146042799</v>
      </c>
      <c r="L668">
        <v>66.085662610826205</v>
      </c>
      <c r="M668">
        <v>81.577478782430902</v>
      </c>
      <c r="N668" t="s">
        <v>233</v>
      </c>
      <c r="O668" t="s">
        <v>254</v>
      </c>
      <c r="P668">
        <v>1</v>
      </c>
      <c r="Q668">
        <v>0.437282947661982</v>
      </c>
      <c r="R668">
        <v>-23.9493853957201</v>
      </c>
      <c r="S668" t="s">
        <v>2</v>
      </c>
    </row>
    <row r="669" spans="1:19">
      <c r="A669" s="11">
        <v>44927.463194444441</v>
      </c>
      <c r="B669" t="s">
        <v>276</v>
      </c>
      <c r="C669">
        <v>19.8204411977867</v>
      </c>
      <c r="D669">
        <v>34.717405618618599</v>
      </c>
      <c r="E669">
        <v>23.000604854035402</v>
      </c>
      <c r="F669">
        <v>258.68329676822401</v>
      </c>
      <c r="G669">
        <v>285.725858173799</v>
      </c>
      <c r="H669">
        <v>43</v>
      </c>
      <c r="I669">
        <v>36.785913257666003</v>
      </c>
      <c r="J669">
        <v>0</v>
      </c>
      <c r="K669">
        <v>53.191419214080902</v>
      </c>
      <c r="L669">
        <v>83.889537602924605</v>
      </c>
      <c r="M669">
        <v>87.559500323274705</v>
      </c>
      <c r="N669" t="s">
        <v>235</v>
      </c>
      <c r="O669" t="s">
        <v>254</v>
      </c>
      <c r="P669">
        <v>1</v>
      </c>
      <c r="Q669">
        <v>0.85548635482944102</v>
      </c>
      <c r="R669">
        <v>-21.808580785919101</v>
      </c>
      <c r="S669" t="s">
        <v>2</v>
      </c>
    </row>
    <row r="670" spans="1:19">
      <c r="A670" s="11">
        <v>44927.463888888888</v>
      </c>
      <c r="B670" t="s">
        <v>276</v>
      </c>
      <c r="C670">
        <v>20.597010721539199</v>
      </c>
      <c r="D670">
        <v>62.275161928000998</v>
      </c>
      <c r="E670">
        <v>31.190363196043801</v>
      </c>
      <c r="F670">
        <v>326.93733285293399</v>
      </c>
      <c r="G670">
        <v>122.91177263802901</v>
      </c>
      <c r="H670">
        <v>67</v>
      </c>
      <c r="I670">
        <v>36.835842644994898</v>
      </c>
      <c r="J670">
        <v>0</v>
      </c>
      <c r="K670">
        <v>51.621009243098101</v>
      </c>
      <c r="L670">
        <v>2.4780007967913402</v>
      </c>
      <c r="M670">
        <v>84.689899918930493</v>
      </c>
      <c r="N670" t="s">
        <v>231</v>
      </c>
      <c r="O670" t="s">
        <v>254</v>
      </c>
      <c r="P670">
        <v>1</v>
      </c>
      <c r="Q670">
        <v>0.54978869619395299</v>
      </c>
      <c r="R670">
        <v>-23.378990756901899</v>
      </c>
      <c r="S670" t="s">
        <v>2</v>
      </c>
    </row>
    <row r="671" spans="1:19">
      <c r="A671" s="11">
        <v>44927.464583333334</v>
      </c>
      <c r="B671" t="s">
        <v>299</v>
      </c>
      <c r="C671">
        <v>23.5528550608154</v>
      </c>
      <c r="D671">
        <v>25.951671806772701</v>
      </c>
      <c r="E671">
        <v>18.8383870102206</v>
      </c>
      <c r="F671">
        <v>320.33037408930198</v>
      </c>
      <c r="G671">
        <v>381.18794047343198</v>
      </c>
      <c r="H671">
        <v>24</v>
      </c>
      <c r="I671">
        <v>36.888197866418501</v>
      </c>
      <c r="J671">
        <v>0</v>
      </c>
      <c r="K671">
        <v>57.300392997458999</v>
      </c>
      <c r="L671">
        <v>49.253560436807099</v>
      </c>
      <c r="M671">
        <v>85.421720991315397</v>
      </c>
      <c r="N671" t="s">
        <v>233</v>
      </c>
      <c r="O671" t="s">
        <v>254</v>
      </c>
      <c r="P671">
        <v>1</v>
      </c>
      <c r="Q671">
        <v>1.53700824443411</v>
      </c>
      <c r="R671">
        <v>-17.699607002541001</v>
      </c>
      <c r="S671" t="s">
        <v>2</v>
      </c>
    </row>
    <row r="672" spans="1:19">
      <c r="A672" s="11">
        <v>44927.465277777781</v>
      </c>
      <c r="B672" t="s">
        <v>291</v>
      </c>
      <c r="C672">
        <v>20.201207858842601</v>
      </c>
      <c r="D672">
        <v>74.533246423188103</v>
      </c>
      <c r="E672">
        <v>3.8855987844445301</v>
      </c>
      <c r="F672">
        <v>379.76344383444399</v>
      </c>
      <c r="G672">
        <v>302.12638208001601</v>
      </c>
      <c r="H672">
        <v>87</v>
      </c>
      <c r="I672">
        <v>36.956057832307103</v>
      </c>
      <c r="J672">
        <v>0</v>
      </c>
      <c r="K672">
        <v>93.826403764818906</v>
      </c>
      <c r="L672">
        <v>3.3731362977188999</v>
      </c>
      <c r="M672">
        <v>88.395254535307004</v>
      </c>
      <c r="N672" t="s">
        <v>232</v>
      </c>
      <c r="O672" t="s">
        <v>254</v>
      </c>
      <c r="P672">
        <v>0</v>
      </c>
      <c r="Q672">
        <v>0.42478227393456403</v>
      </c>
      <c r="R672">
        <v>18.826403764818899</v>
      </c>
      <c r="S672" t="s">
        <v>3</v>
      </c>
    </row>
    <row r="673" spans="1:19">
      <c r="A673" s="11">
        <v>44927.46597222222</v>
      </c>
      <c r="B673" t="s">
        <v>283</v>
      </c>
      <c r="C673">
        <v>41.902962738792802</v>
      </c>
      <c r="D673">
        <v>32.901354161371103</v>
      </c>
      <c r="E673">
        <v>20.053465532839098</v>
      </c>
      <c r="F673">
        <v>618.06780844578395</v>
      </c>
      <c r="G673">
        <v>247.95835609251699</v>
      </c>
      <c r="H673">
        <v>94</v>
      </c>
      <c r="I673">
        <v>37.053101279826002</v>
      </c>
      <c r="J673">
        <v>0</v>
      </c>
      <c r="K673">
        <v>64.191329367314296</v>
      </c>
      <c r="L673">
        <v>87.329391949838097</v>
      </c>
      <c r="M673">
        <v>97.530684290324501</v>
      </c>
      <c r="N673" t="s">
        <v>233</v>
      </c>
      <c r="O673" t="s">
        <v>254</v>
      </c>
      <c r="P673">
        <v>1</v>
      </c>
      <c r="Q673">
        <v>0.39418192850878703</v>
      </c>
      <c r="R673">
        <v>-10.8086706326857</v>
      </c>
      <c r="S673" t="s">
        <v>2</v>
      </c>
    </row>
    <row r="674" spans="1:19">
      <c r="A674" s="11">
        <v>44927.466666666667</v>
      </c>
      <c r="B674" t="s">
        <v>305</v>
      </c>
      <c r="C674">
        <v>17.407012369849301</v>
      </c>
      <c r="D674">
        <v>32.275616857506499</v>
      </c>
      <c r="E674">
        <v>29.699037660357199</v>
      </c>
      <c r="F674">
        <v>125.35535017459399</v>
      </c>
      <c r="G674">
        <v>476.23390950118699</v>
      </c>
      <c r="H674">
        <v>80</v>
      </c>
      <c r="I674">
        <v>37.141880560359503</v>
      </c>
      <c r="J674">
        <v>0</v>
      </c>
      <c r="K674">
        <v>73.985767225282899</v>
      </c>
      <c r="L674">
        <v>16.0815675418377</v>
      </c>
      <c r="M674">
        <v>92.524934179121502</v>
      </c>
      <c r="N674" t="s">
        <v>235</v>
      </c>
      <c r="O674" t="s">
        <v>254</v>
      </c>
      <c r="P674">
        <v>1</v>
      </c>
      <c r="Q674">
        <v>0.46427350700449299</v>
      </c>
      <c r="R674">
        <v>-1.01423277471712</v>
      </c>
      <c r="S674" t="s">
        <v>4</v>
      </c>
    </row>
    <row r="675" spans="1:19">
      <c r="A675" s="11">
        <v>44927.467361111114</v>
      </c>
      <c r="B675" t="s">
        <v>328</v>
      </c>
      <c r="C675">
        <v>30.735341687107599</v>
      </c>
      <c r="D675">
        <v>30.8904776972897</v>
      </c>
      <c r="E675">
        <v>14.357213538406601</v>
      </c>
      <c r="F675">
        <v>444.04533553597798</v>
      </c>
      <c r="G675">
        <v>450.79287986382599</v>
      </c>
      <c r="H675">
        <v>90</v>
      </c>
      <c r="I675">
        <v>37.230641936683803</v>
      </c>
      <c r="J675">
        <v>0</v>
      </c>
      <c r="K675">
        <v>74.355818410908498</v>
      </c>
      <c r="L675">
        <v>5.8524746873145101</v>
      </c>
      <c r="M675">
        <v>83.669096100249405</v>
      </c>
      <c r="N675" t="s">
        <v>234</v>
      </c>
      <c r="O675" t="s">
        <v>254</v>
      </c>
      <c r="P675">
        <v>1</v>
      </c>
      <c r="Q675">
        <v>0.41367379929648701</v>
      </c>
      <c r="R675">
        <v>-0.64418158909148804</v>
      </c>
      <c r="S675" t="s">
        <v>4</v>
      </c>
    </row>
    <row r="676" spans="1:19">
      <c r="A676" s="11">
        <v>44927.468055555553</v>
      </c>
      <c r="B676" t="s">
        <v>279</v>
      </c>
      <c r="C676">
        <v>27.3119048096898</v>
      </c>
      <c r="D676">
        <v>20.838902778281899</v>
      </c>
      <c r="E676">
        <v>42.397528736370802</v>
      </c>
      <c r="F676">
        <v>321.74661510333698</v>
      </c>
      <c r="G676">
        <v>346.78007255502399</v>
      </c>
      <c r="H676">
        <v>51</v>
      </c>
      <c r="I676">
        <v>37.303945842660099</v>
      </c>
      <c r="J676">
        <v>0</v>
      </c>
      <c r="K676">
        <v>99.763146678553696</v>
      </c>
      <c r="L676">
        <v>85.769790011350395</v>
      </c>
      <c r="M676">
        <v>90.876110412295205</v>
      </c>
      <c r="N676" t="s">
        <v>233</v>
      </c>
      <c r="O676" t="s">
        <v>254</v>
      </c>
      <c r="P676">
        <v>0</v>
      </c>
      <c r="Q676">
        <v>0.73144991848353103</v>
      </c>
      <c r="R676">
        <v>24.763146678553699</v>
      </c>
      <c r="S676" t="s">
        <v>3</v>
      </c>
    </row>
    <row r="677" spans="1:19">
      <c r="A677" s="11">
        <v>44927.46875</v>
      </c>
      <c r="B677" t="s">
        <v>344</v>
      </c>
      <c r="C677">
        <v>44.471358507258202</v>
      </c>
      <c r="D677">
        <v>66.308328108694099</v>
      </c>
      <c r="E677">
        <v>7.5550079587299299</v>
      </c>
      <c r="F677">
        <v>645.96686324744996</v>
      </c>
      <c r="G677">
        <v>464.815582770437</v>
      </c>
      <c r="H677">
        <v>27</v>
      </c>
      <c r="I677">
        <v>37.315528729742802</v>
      </c>
      <c r="J677">
        <v>0</v>
      </c>
      <c r="K677">
        <v>68.233645536238598</v>
      </c>
      <c r="L677">
        <v>44.450770657248199</v>
      </c>
      <c r="M677">
        <v>82.922753618265801</v>
      </c>
      <c r="N677" t="s">
        <v>233</v>
      </c>
      <c r="O677" t="s">
        <v>254</v>
      </c>
      <c r="P677">
        <v>1</v>
      </c>
      <c r="Q677">
        <v>1.3820566196201001</v>
      </c>
      <c r="R677">
        <v>-6.7663544637614201</v>
      </c>
      <c r="S677" t="s">
        <v>4</v>
      </c>
    </row>
    <row r="678" spans="1:19">
      <c r="A678" s="11">
        <v>44927.469444444447</v>
      </c>
      <c r="B678" t="s">
        <v>261</v>
      </c>
      <c r="C678">
        <v>18.361167065041599</v>
      </c>
      <c r="D678">
        <v>72.502071874715497</v>
      </c>
      <c r="E678">
        <v>18.356454471846</v>
      </c>
      <c r="F678">
        <v>986.65239794638205</v>
      </c>
      <c r="G678">
        <v>304.15180771988298</v>
      </c>
      <c r="H678">
        <v>87</v>
      </c>
      <c r="I678">
        <v>37.365170177707299</v>
      </c>
      <c r="J678">
        <v>0</v>
      </c>
      <c r="K678">
        <v>63.254966413340398</v>
      </c>
      <c r="L678">
        <v>9.5409006301143702</v>
      </c>
      <c r="M678">
        <v>96.820375690966799</v>
      </c>
      <c r="N678" t="s">
        <v>231</v>
      </c>
      <c r="O678" t="s">
        <v>254</v>
      </c>
      <c r="P678">
        <v>1</v>
      </c>
      <c r="Q678">
        <v>0.42948471468629101</v>
      </c>
      <c r="R678">
        <v>-11.7450335866596</v>
      </c>
      <c r="S678" t="s">
        <v>2</v>
      </c>
    </row>
    <row r="679" spans="1:19">
      <c r="A679" s="11">
        <v>44927.470138888886</v>
      </c>
      <c r="B679" t="s">
        <v>345</v>
      </c>
      <c r="C679">
        <v>26.935667971372201</v>
      </c>
      <c r="D679">
        <v>56.849762156971899</v>
      </c>
      <c r="E679">
        <v>6.2451952662101498</v>
      </c>
      <c r="F679">
        <v>565.88915096503501</v>
      </c>
      <c r="G679">
        <v>422.12171827187001</v>
      </c>
      <c r="H679">
        <v>47</v>
      </c>
      <c r="I679">
        <v>37.421171538872997</v>
      </c>
      <c r="J679">
        <v>0</v>
      </c>
      <c r="K679">
        <v>98.162234991611797</v>
      </c>
      <c r="L679">
        <v>64.791895609660997</v>
      </c>
      <c r="M679">
        <v>88.053207271395706</v>
      </c>
      <c r="N679" t="s">
        <v>234</v>
      </c>
      <c r="O679" t="s">
        <v>254</v>
      </c>
      <c r="P679">
        <v>0</v>
      </c>
      <c r="Q679">
        <v>0.79619513912495798</v>
      </c>
      <c r="R679">
        <v>23.1622349916118</v>
      </c>
      <c r="S679" t="s">
        <v>3</v>
      </c>
    </row>
    <row r="680" spans="1:19">
      <c r="A680" s="11">
        <v>44927.470833333333</v>
      </c>
      <c r="B680" t="s">
        <v>279</v>
      </c>
      <c r="C680">
        <v>44.084112998261098</v>
      </c>
      <c r="D680">
        <v>31.2919989007917</v>
      </c>
      <c r="E680">
        <v>20.2416066992613</v>
      </c>
      <c r="F680">
        <v>483.11671520659002</v>
      </c>
      <c r="G680">
        <v>234.25707388333399</v>
      </c>
      <c r="H680">
        <v>73</v>
      </c>
      <c r="I680">
        <v>37.506995756325303</v>
      </c>
      <c r="J680">
        <v>0</v>
      </c>
      <c r="K680">
        <v>79.626282354867001</v>
      </c>
      <c r="L680">
        <v>70.559959965780394</v>
      </c>
      <c r="M680">
        <v>98.043804281887105</v>
      </c>
      <c r="N680" t="s">
        <v>232</v>
      </c>
      <c r="O680" t="s">
        <v>254</v>
      </c>
      <c r="P680">
        <v>0</v>
      </c>
      <c r="Q680">
        <v>0.51379446241541504</v>
      </c>
      <c r="R680">
        <v>4.6262823548669898</v>
      </c>
      <c r="S680" t="s">
        <v>4</v>
      </c>
    </row>
    <row r="681" spans="1:19">
      <c r="A681" s="11">
        <v>44927.47152777778</v>
      </c>
      <c r="B681" t="s">
        <v>351</v>
      </c>
      <c r="C681">
        <v>40.965213776819397</v>
      </c>
      <c r="D681">
        <v>37.116679816452802</v>
      </c>
      <c r="E681">
        <v>1.9830652487135201</v>
      </c>
      <c r="F681">
        <v>431.41919063060499</v>
      </c>
      <c r="G681">
        <v>89.034886106576394</v>
      </c>
      <c r="H681">
        <v>38</v>
      </c>
      <c r="I681">
        <v>37.6000515418284</v>
      </c>
      <c r="J681">
        <v>0</v>
      </c>
      <c r="K681">
        <v>64.474071946852106</v>
      </c>
      <c r="L681">
        <v>56.8334672371466</v>
      </c>
      <c r="M681">
        <v>92.5848950566117</v>
      </c>
      <c r="N681" t="s">
        <v>234</v>
      </c>
      <c r="O681" t="s">
        <v>254</v>
      </c>
      <c r="P681">
        <v>1</v>
      </c>
      <c r="Q681">
        <v>0.98947504057443203</v>
      </c>
      <c r="R681">
        <v>-10.525928053147901</v>
      </c>
      <c r="S681" t="s">
        <v>2</v>
      </c>
    </row>
    <row r="682" spans="1:19">
      <c r="A682" s="11">
        <v>44927.472222222219</v>
      </c>
      <c r="B682" t="s">
        <v>261</v>
      </c>
      <c r="C682">
        <v>39.512162128478401</v>
      </c>
      <c r="D682">
        <v>48.555601841897797</v>
      </c>
      <c r="E682">
        <v>13.6274697530823</v>
      </c>
      <c r="F682">
        <v>806.45429699187196</v>
      </c>
      <c r="G682">
        <v>497.36686528809901</v>
      </c>
      <c r="H682">
        <v>19</v>
      </c>
      <c r="I682">
        <v>37.6506906714595</v>
      </c>
      <c r="J682">
        <v>0</v>
      </c>
      <c r="K682">
        <v>64.374296831148399</v>
      </c>
      <c r="L682">
        <v>33.212860888951802</v>
      </c>
      <c r="M682">
        <v>95.837289629187893</v>
      </c>
      <c r="N682" t="s">
        <v>234</v>
      </c>
      <c r="O682" t="s">
        <v>254</v>
      </c>
      <c r="P682">
        <v>1</v>
      </c>
      <c r="Q682">
        <v>1.9816152984978701</v>
      </c>
      <c r="R682">
        <v>-10.625703168851601</v>
      </c>
      <c r="S682" t="s">
        <v>2</v>
      </c>
    </row>
    <row r="683" spans="1:19">
      <c r="A683" s="11">
        <v>44927.472916666666</v>
      </c>
      <c r="B683" t="s">
        <v>290</v>
      </c>
      <c r="C683">
        <v>22.7370848113482</v>
      </c>
      <c r="D683">
        <v>77.260757097398098</v>
      </c>
      <c r="E683">
        <v>20.036762755684201</v>
      </c>
      <c r="F683">
        <v>164.782838485654</v>
      </c>
      <c r="G683">
        <v>124.53418437195801</v>
      </c>
      <c r="H683">
        <v>26</v>
      </c>
      <c r="I683">
        <v>37.687732038467402</v>
      </c>
      <c r="J683">
        <v>0</v>
      </c>
      <c r="K683">
        <v>54.318135415541299</v>
      </c>
      <c r="L683">
        <v>42.448594703017598</v>
      </c>
      <c r="M683">
        <v>83.406458863451206</v>
      </c>
      <c r="N683" t="s">
        <v>234</v>
      </c>
      <c r="O683" t="s">
        <v>254</v>
      </c>
      <c r="P683">
        <v>1</v>
      </c>
      <c r="Q683">
        <v>1.44952815532567</v>
      </c>
      <c r="R683">
        <v>-20.681864584458701</v>
      </c>
      <c r="S683" t="s">
        <v>2</v>
      </c>
    </row>
    <row r="684" spans="1:19">
      <c r="A684" s="11">
        <v>44927.473611111112</v>
      </c>
      <c r="B684" t="s">
        <v>271</v>
      </c>
      <c r="C684">
        <v>20.126627621701999</v>
      </c>
      <c r="D684">
        <v>34.841082309064603</v>
      </c>
      <c r="E684">
        <v>23.908268163834599</v>
      </c>
      <c r="F684">
        <v>963.79346301410897</v>
      </c>
      <c r="G684">
        <v>163.179517666545</v>
      </c>
      <c r="H684">
        <v>41</v>
      </c>
      <c r="I684">
        <v>37.728093961692203</v>
      </c>
      <c r="J684">
        <v>0</v>
      </c>
      <c r="K684">
        <v>77.843431889634104</v>
      </c>
      <c r="L684">
        <v>95.484082379552206</v>
      </c>
      <c r="M684">
        <v>96.243589639533099</v>
      </c>
      <c r="N684" t="s">
        <v>233</v>
      </c>
      <c r="O684" t="s">
        <v>254</v>
      </c>
      <c r="P684">
        <v>0</v>
      </c>
      <c r="Q684">
        <v>0.92019741369980901</v>
      </c>
      <c r="R684">
        <v>2.84343188963408</v>
      </c>
      <c r="S684" t="s">
        <v>4</v>
      </c>
    </row>
    <row r="685" spans="1:19">
      <c r="A685" s="11">
        <v>44927.474305555559</v>
      </c>
      <c r="B685" t="s">
        <v>343</v>
      </c>
      <c r="C685">
        <v>35.059296597732903</v>
      </c>
      <c r="D685">
        <v>63.898754235193302</v>
      </c>
      <c r="E685">
        <v>27.184817923757102</v>
      </c>
      <c r="F685">
        <v>476.12609738924101</v>
      </c>
      <c r="G685">
        <v>123.396525241178</v>
      </c>
      <c r="H685">
        <v>70</v>
      </c>
      <c r="I685">
        <v>37.790173564716603</v>
      </c>
      <c r="J685">
        <v>0</v>
      </c>
      <c r="K685">
        <v>86.184394252633993</v>
      </c>
      <c r="L685">
        <v>53.436167362617503</v>
      </c>
      <c r="M685">
        <v>83.601388356586895</v>
      </c>
      <c r="N685" t="s">
        <v>233</v>
      </c>
      <c r="O685" t="s">
        <v>254</v>
      </c>
      <c r="P685">
        <v>0</v>
      </c>
      <c r="Q685">
        <v>0.53985962235309504</v>
      </c>
      <c r="R685">
        <v>11.184394252634</v>
      </c>
      <c r="S685" t="s">
        <v>3</v>
      </c>
    </row>
    <row r="686" spans="1:19">
      <c r="A686" s="11">
        <v>44927.474999999999</v>
      </c>
      <c r="B686" t="s">
        <v>325</v>
      </c>
      <c r="C686">
        <v>42.881279673827599</v>
      </c>
      <c r="D686">
        <v>46.366893397575197</v>
      </c>
      <c r="E686">
        <v>13.7495564894959</v>
      </c>
      <c r="F686">
        <v>382.33065324260201</v>
      </c>
      <c r="G686">
        <v>201.865783090435</v>
      </c>
      <c r="H686">
        <v>93</v>
      </c>
      <c r="I686">
        <v>37.824921040831299</v>
      </c>
      <c r="J686">
        <v>0</v>
      </c>
      <c r="K686">
        <v>73.735689896161503</v>
      </c>
      <c r="L686">
        <v>39.705919578380197</v>
      </c>
      <c r="M686">
        <v>98.547039076790398</v>
      </c>
      <c r="N686" t="s">
        <v>233</v>
      </c>
      <c r="O686" t="s">
        <v>254</v>
      </c>
      <c r="P686">
        <v>1</v>
      </c>
      <c r="Q686">
        <v>0.40671958108420803</v>
      </c>
      <c r="R686">
        <v>-1.2643101038385101</v>
      </c>
      <c r="S686" t="s">
        <v>4</v>
      </c>
    </row>
    <row r="687" spans="1:19">
      <c r="A687" s="11">
        <v>44927.475694444445</v>
      </c>
      <c r="B687" t="s">
        <v>320</v>
      </c>
      <c r="C687">
        <v>31.702886790417899</v>
      </c>
      <c r="D687">
        <v>37.870840901601298</v>
      </c>
      <c r="E687">
        <v>26.152066730743599</v>
      </c>
      <c r="F687">
        <v>976.66130475973102</v>
      </c>
      <c r="G687">
        <v>180.17606017685199</v>
      </c>
      <c r="H687">
        <v>90</v>
      </c>
      <c r="I687">
        <v>37.916887526142602</v>
      </c>
      <c r="J687">
        <v>0</v>
      </c>
      <c r="K687">
        <v>94.221844186351504</v>
      </c>
      <c r="L687">
        <v>70.819194472620396</v>
      </c>
      <c r="M687">
        <v>85.318055511990806</v>
      </c>
      <c r="N687" t="s">
        <v>234</v>
      </c>
      <c r="O687" t="s">
        <v>254</v>
      </c>
      <c r="P687">
        <v>0</v>
      </c>
      <c r="Q687">
        <v>0.42129875029047298</v>
      </c>
      <c r="R687">
        <v>19.2218441863515</v>
      </c>
      <c r="S687" t="s">
        <v>3</v>
      </c>
    </row>
    <row r="688" spans="1:19">
      <c r="A688" s="11">
        <v>44927.476388888892</v>
      </c>
      <c r="B688" t="s">
        <v>296</v>
      </c>
      <c r="C688">
        <v>32.148380684096999</v>
      </c>
      <c r="D688">
        <v>47.354956221326802</v>
      </c>
      <c r="E688">
        <v>25.450231078102998</v>
      </c>
      <c r="F688">
        <v>942.29097691888001</v>
      </c>
      <c r="G688">
        <v>320.49601184715601</v>
      </c>
      <c r="H688">
        <v>55</v>
      </c>
      <c r="I688">
        <v>37.964566204423903</v>
      </c>
      <c r="J688">
        <v>1</v>
      </c>
      <c r="K688">
        <v>74.198239194085701</v>
      </c>
      <c r="L688">
        <v>7.6157334761425703</v>
      </c>
      <c r="M688">
        <v>92.996957565791107</v>
      </c>
      <c r="N688" t="s">
        <v>233</v>
      </c>
      <c r="O688" t="s">
        <v>254</v>
      </c>
      <c r="P688">
        <v>1</v>
      </c>
      <c r="Q688">
        <v>0.69026484008043498</v>
      </c>
      <c r="R688">
        <v>-0.80176080591425603</v>
      </c>
      <c r="S688" t="s">
        <v>4</v>
      </c>
    </row>
    <row r="689" spans="1:19">
      <c r="A689" s="11">
        <v>44927.477083333331</v>
      </c>
      <c r="B689" t="s">
        <v>285</v>
      </c>
      <c r="C689">
        <v>23.399372809808501</v>
      </c>
      <c r="D689">
        <v>24.272403052474001</v>
      </c>
      <c r="E689">
        <v>15.808902543810399</v>
      </c>
      <c r="F689">
        <v>677.740725789149</v>
      </c>
      <c r="G689">
        <v>498.40700648867801</v>
      </c>
      <c r="H689">
        <v>80</v>
      </c>
      <c r="I689">
        <v>38.063671979585898</v>
      </c>
      <c r="J689">
        <v>0</v>
      </c>
      <c r="K689">
        <v>67.317916894015795</v>
      </c>
      <c r="L689">
        <v>29.022785912752202</v>
      </c>
      <c r="M689">
        <v>90.383335381404507</v>
      </c>
      <c r="N689" t="s">
        <v>233</v>
      </c>
      <c r="O689" t="s">
        <v>254</v>
      </c>
      <c r="P689">
        <v>1</v>
      </c>
      <c r="Q689">
        <v>0.475795899744824</v>
      </c>
      <c r="R689">
        <v>-7.6820831059841597</v>
      </c>
      <c r="S689" t="s">
        <v>4</v>
      </c>
    </row>
    <row r="690" spans="1:19">
      <c r="A690" s="11">
        <v>44927.477777777778</v>
      </c>
      <c r="B690" t="s">
        <v>314</v>
      </c>
      <c r="C690">
        <v>38.084787995758099</v>
      </c>
      <c r="D690">
        <v>67.921242255821696</v>
      </c>
      <c r="E690">
        <v>41.510016532823897</v>
      </c>
      <c r="F690">
        <v>116.65663736536099</v>
      </c>
      <c r="G690">
        <v>73.629074968505805</v>
      </c>
      <c r="H690">
        <v>65</v>
      </c>
      <c r="I690">
        <v>38.083528351846503</v>
      </c>
      <c r="J690">
        <v>0</v>
      </c>
      <c r="K690">
        <v>62.539142487579802</v>
      </c>
      <c r="L690">
        <v>22.647270381243398</v>
      </c>
      <c r="M690">
        <v>89.092841226170606</v>
      </c>
      <c r="N690" t="s">
        <v>234</v>
      </c>
      <c r="O690" t="s">
        <v>254</v>
      </c>
      <c r="P690">
        <v>1</v>
      </c>
      <c r="Q690">
        <v>0.58590043618225296</v>
      </c>
      <c r="R690">
        <v>-12.460857512420199</v>
      </c>
      <c r="S690" t="s">
        <v>2</v>
      </c>
    </row>
    <row r="691" spans="1:19">
      <c r="A691" s="11">
        <v>44927.478472222225</v>
      </c>
      <c r="B691" t="s">
        <v>320</v>
      </c>
      <c r="C691">
        <v>20.611312456725699</v>
      </c>
      <c r="D691">
        <v>34.598115678977997</v>
      </c>
      <c r="E691">
        <v>27.282056329678301</v>
      </c>
      <c r="F691">
        <v>773.68147858591499</v>
      </c>
      <c r="G691">
        <v>400.29940098199501</v>
      </c>
      <c r="H691">
        <v>70</v>
      </c>
      <c r="I691">
        <v>38.110437482930998</v>
      </c>
      <c r="J691">
        <v>0</v>
      </c>
      <c r="K691">
        <v>62.164666317633802</v>
      </c>
      <c r="L691">
        <v>68.010354428456793</v>
      </c>
      <c r="M691">
        <v>88.144001960827694</v>
      </c>
      <c r="N691" t="s">
        <v>232</v>
      </c>
      <c r="O691" t="s">
        <v>254</v>
      </c>
      <c r="P691">
        <v>1</v>
      </c>
      <c r="Q691">
        <v>0.54443482118472897</v>
      </c>
      <c r="R691">
        <v>-12.835333682366199</v>
      </c>
      <c r="S691" t="s">
        <v>2</v>
      </c>
    </row>
    <row r="692" spans="1:19">
      <c r="A692" s="11">
        <v>44927.479166666664</v>
      </c>
      <c r="B692" t="s">
        <v>283</v>
      </c>
      <c r="C692">
        <v>24.710377092127299</v>
      </c>
      <c r="D692">
        <v>63.524727391578203</v>
      </c>
      <c r="E692">
        <v>16.613485937327201</v>
      </c>
      <c r="F692">
        <v>402.001660037801</v>
      </c>
      <c r="G692">
        <v>107.596365982919</v>
      </c>
      <c r="H692">
        <v>53</v>
      </c>
      <c r="I692">
        <v>38.166480644639499</v>
      </c>
      <c r="J692">
        <v>0</v>
      </c>
      <c r="K692">
        <v>65.825698358626596</v>
      </c>
      <c r="L692">
        <v>60.391277610998998</v>
      </c>
      <c r="M692">
        <v>87.288946140226699</v>
      </c>
      <c r="N692" t="s">
        <v>233</v>
      </c>
      <c r="O692" t="s">
        <v>254</v>
      </c>
      <c r="P692">
        <v>1</v>
      </c>
      <c r="Q692">
        <v>0.72012227631395198</v>
      </c>
      <c r="R692">
        <v>-9.1743016413733596</v>
      </c>
      <c r="S692" t="s">
        <v>2</v>
      </c>
    </row>
    <row r="693" spans="1:19">
      <c r="A693" s="11">
        <v>44927.479861111111</v>
      </c>
      <c r="B693" t="s">
        <v>326</v>
      </c>
      <c r="C693">
        <v>27.763093158492499</v>
      </c>
      <c r="D693">
        <v>24.100902286891699</v>
      </c>
      <c r="E693">
        <v>47.366925604038798</v>
      </c>
      <c r="F693">
        <v>449.45220776883502</v>
      </c>
      <c r="G693">
        <v>58.925761084496997</v>
      </c>
      <c r="H693">
        <v>47</v>
      </c>
      <c r="I693">
        <v>38.254628128231502</v>
      </c>
      <c r="J693">
        <v>0</v>
      </c>
      <c r="K693">
        <v>99.598744994016599</v>
      </c>
      <c r="L693">
        <v>75.943644297991895</v>
      </c>
      <c r="M693">
        <v>85.761117284598896</v>
      </c>
      <c r="N693" t="s">
        <v>231</v>
      </c>
      <c r="O693" t="s">
        <v>254</v>
      </c>
      <c r="P693">
        <v>0</v>
      </c>
      <c r="Q693">
        <v>0.81392825804747904</v>
      </c>
      <c r="R693">
        <v>24.598744994016599</v>
      </c>
      <c r="S693" t="s">
        <v>3</v>
      </c>
    </row>
    <row r="694" spans="1:19">
      <c r="A694" s="11">
        <v>44927.480555555558</v>
      </c>
      <c r="B694" t="s">
        <v>300</v>
      </c>
      <c r="C694">
        <v>30.228311360533699</v>
      </c>
      <c r="D694">
        <v>77.305913369941194</v>
      </c>
      <c r="E694">
        <v>42.255620653558097</v>
      </c>
      <c r="F694">
        <v>242.86791607965</v>
      </c>
      <c r="G694">
        <v>337.35956905206302</v>
      </c>
      <c r="H694">
        <v>59</v>
      </c>
      <c r="I694">
        <v>38.2964839081246</v>
      </c>
      <c r="J694">
        <v>0</v>
      </c>
      <c r="K694">
        <v>68.041326277223305</v>
      </c>
      <c r="L694">
        <v>42.677240474797998</v>
      </c>
      <c r="M694">
        <v>91.3468740232085</v>
      </c>
      <c r="N694" t="s">
        <v>231</v>
      </c>
      <c r="O694" t="s">
        <v>254</v>
      </c>
      <c r="P694">
        <v>1</v>
      </c>
      <c r="Q694">
        <v>0.64909294759533298</v>
      </c>
      <c r="R694">
        <v>-6.9586737227767204</v>
      </c>
      <c r="S694" t="s">
        <v>4</v>
      </c>
    </row>
    <row r="695" spans="1:19">
      <c r="A695" s="11">
        <v>44927.481249999997</v>
      </c>
      <c r="B695" t="s">
        <v>263</v>
      </c>
      <c r="C695">
        <v>22.2722919724524</v>
      </c>
      <c r="D695">
        <v>31.580899124341901</v>
      </c>
      <c r="E695">
        <v>49.129390577590001</v>
      </c>
      <c r="F695">
        <v>571.11227547840895</v>
      </c>
      <c r="G695">
        <v>442.99185299121501</v>
      </c>
      <c r="H695">
        <v>83</v>
      </c>
      <c r="I695">
        <v>38.381856016808001</v>
      </c>
      <c r="J695">
        <v>0</v>
      </c>
      <c r="K695">
        <v>76.229994768911496</v>
      </c>
      <c r="L695">
        <v>17.3943490900329</v>
      </c>
      <c r="M695">
        <v>98.699984638568296</v>
      </c>
      <c r="N695" t="s">
        <v>231</v>
      </c>
      <c r="O695" t="s">
        <v>254</v>
      </c>
      <c r="P695">
        <v>0</v>
      </c>
      <c r="Q695">
        <v>0.46243200020250602</v>
      </c>
      <c r="R695">
        <v>1.2299947689114701</v>
      </c>
      <c r="S695" t="s">
        <v>4</v>
      </c>
    </row>
    <row r="696" spans="1:19">
      <c r="A696" s="11">
        <v>44927.481944444444</v>
      </c>
      <c r="B696" t="s">
        <v>350</v>
      </c>
      <c r="C696">
        <v>18.445104742176099</v>
      </c>
      <c r="D696">
        <v>72.964524572424807</v>
      </c>
      <c r="E696">
        <v>34.611693732271</v>
      </c>
      <c r="F696">
        <v>770.09733658338996</v>
      </c>
      <c r="G696">
        <v>129.334327991778</v>
      </c>
      <c r="H696">
        <v>41</v>
      </c>
      <c r="I696">
        <v>38.430146749591103</v>
      </c>
      <c r="J696">
        <v>1</v>
      </c>
      <c r="K696">
        <v>63.733756601839801</v>
      </c>
      <c r="L696">
        <v>18.282764828412699</v>
      </c>
      <c r="M696">
        <v>92.771142960638898</v>
      </c>
      <c r="N696" t="s">
        <v>234</v>
      </c>
      <c r="O696" t="s">
        <v>254</v>
      </c>
      <c r="P696">
        <v>1</v>
      </c>
      <c r="Q696">
        <v>0.93732065242905005</v>
      </c>
      <c r="R696">
        <v>-11.266243398160199</v>
      </c>
      <c r="S696" t="s">
        <v>2</v>
      </c>
    </row>
    <row r="697" spans="1:19">
      <c r="A697" s="11">
        <v>44927.482638888891</v>
      </c>
      <c r="B697" t="s">
        <v>291</v>
      </c>
      <c r="C697">
        <v>33.318601273249001</v>
      </c>
      <c r="D697">
        <v>68.568392576926101</v>
      </c>
      <c r="E697">
        <v>18.911145275302299</v>
      </c>
      <c r="F697">
        <v>345.71000628376203</v>
      </c>
      <c r="G697">
        <v>203.72620308887599</v>
      </c>
      <c r="H697">
        <v>99</v>
      </c>
      <c r="I697">
        <v>38.5169160327439</v>
      </c>
      <c r="J697">
        <v>0</v>
      </c>
      <c r="K697">
        <v>57.176793217301302</v>
      </c>
      <c r="L697">
        <v>89.225510542785699</v>
      </c>
      <c r="M697">
        <v>94.381952043176</v>
      </c>
      <c r="N697" t="s">
        <v>232</v>
      </c>
      <c r="O697" t="s">
        <v>254</v>
      </c>
      <c r="P697">
        <v>1</v>
      </c>
      <c r="Q697">
        <v>0.38905975790650499</v>
      </c>
      <c r="R697">
        <v>-17.823206782698701</v>
      </c>
      <c r="S697" t="s">
        <v>2</v>
      </c>
    </row>
    <row r="698" spans="1:19">
      <c r="A698" s="11">
        <v>44927.48333333333</v>
      </c>
      <c r="B698" t="s">
        <v>295</v>
      </c>
      <c r="C698">
        <v>23.6589165972077</v>
      </c>
      <c r="D698">
        <v>78.071595444885006</v>
      </c>
      <c r="E698">
        <v>14.0430333339506</v>
      </c>
      <c r="F698">
        <v>944.85961723903802</v>
      </c>
      <c r="G698">
        <v>125.937591900385</v>
      </c>
      <c r="H698">
        <v>62</v>
      </c>
      <c r="I698">
        <v>38.551884861477703</v>
      </c>
      <c r="J698">
        <v>0</v>
      </c>
      <c r="K698">
        <v>82.291672007955199</v>
      </c>
      <c r="L698">
        <v>7.4894193215505398</v>
      </c>
      <c r="M698">
        <v>92.430646282675298</v>
      </c>
      <c r="N698" t="s">
        <v>232</v>
      </c>
      <c r="O698" t="s">
        <v>254</v>
      </c>
      <c r="P698">
        <v>0</v>
      </c>
      <c r="Q698">
        <v>0.62180459453996295</v>
      </c>
      <c r="R698">
        <v>7.29167200795517</v>
      </c>
      <c r="S698" t="s">
        <v>4</v>
      </c>
    </row>
    <row r="699" spans="1:19">
      <c r="A699" s="11">
        <v>44927.484027777777</v>
      </c>
      <c r="B699" t="s">
        <v>336</v>
      </c>
      <c r="C699">
        <v>32.4371466426784</v>
      </c>
      <c r="D699">
        <v>48.673439656745003</v>
      </c>
      <c r="E699">
        <v>33.165892183723997</v>
      </c>
      <c r="F699">
        <v>275.263170402659</v>
      </c>
      <c r="G699">
        <v>457.928406186313</v>
      </c>
      <c r="H699">
        <v>57</v>
      </c>
      <c r="I699">
        <v>38.6043551187662</v>
      </c>
      <c r="J699">
        <v>0</v>
      </c>
      <c r="K699">
        <v>77.261002057774803</v>
      </c>
      <c r="L699">
        <v>59.4119870834542</v>
      </c>
      <c r="M699">
        <v>89.798619301140505</v>
      </c>
      <c r="N699" t="s">
        <v>233</v>
      </c>
      <c r="O699" t="s">
        <v>254</v>
      </c>
      <c r="P699">
        <v>0</v>
      </c>
      <c r="Q699">
        <v>0.67726938804852899</v>
      </c>
      <c r="R699">
        <v>2.2610020577747698</v>
      </c>
      <c r="S699" t="s">
        <v>4</v>
      </c>
    </row>
    <row r="700" spans="1:19">
      <c r="A700" s="11">
        <v>44927.484722222223</v>
      </c>
      <c r="B700" t="s">
        <v>266</v>
      </c>
      <c r="C700">
        <v>19.630881458226099</v>
      </c>
      <c r="D700">
        <v>63.643837630757098</v>
      </c>
      <c r="E700">
        <v>49.040829124765203</v>
      </c>
      <c r="F700">
        <v>159.63610653499001</v>
      </c>
      <c r="G700">
        <v>171.66219458815499</v>
      </c>
      <c r="H700">
        <v>90</v>
      </c>
      <c r="I700">
        <v>38.639440937209301</v>
      </c>
      <c r="J700">
        <v>0</v>
      </c>
      <c r="K700">
        <v>53.391319374869603</v>
      </c>
      <c r="L700">
        <v>23.167316351456702</v>
      </c>
      <c r="M700">
        <v>95.525147185690798</v>
      </c>
      <c r="N700" t="s">
        <v>232</v>
      </c>
      <c r="O700" t="s">
        <v>254</v>
      </c>
      <c r="P700">
        <v>1</v>
      </c>
      <c r="Q700">
        <v>0.429327121524547</v>
      </c>
      <c r="R700">
        <v>-21.6086806251304</v>
      </c>
      <c r="S700" t="s">
        <v>2</v>
      </c>
    </row>
    <row r="701" spans="1:19">
      <c r="A701" s="11">
        <v>44927.48541666667</v>
      </c>
      <c r="B701" t="s">
        <v>281</v>
      </c>
      <c r="C701">
        <v>29.434203055644499</v>
      </c>
      <c r="D701">
        <v>42.242639422266997</v>
      </c>
      <c r="E701">
        <v>31.335754005192399</v>
      </c>
      <c r="F701">
        <v>679.92748601491098</v>
      </c>
      <c r="G701">
        <v>250.12080113274601</v>
      </c>
      <c r="H701">
        <v>10</v>
      </c>
      <c r="I701">
        <v>38.668811054504999</v>
      </c>
      <c r="J701">
        <v>0</v>
      </c>
      <c r="K701">
        <v>94.139345449304201</v>
      </c>
      <c r="L701">
        <v>21.4277784521237</v>
      </c>
      <c r="M701">
        <v>86.140116156013505</v>
      </c>
      <c r="N701" t="s">
        <v>234</v>
      </c>
      <c r="O701" t="s">
        <v>254</v>
      </c>
      <c r="P701">
        <v>0</v>
      </c>
      <c r="Q701">
        <v>3.8668811054505001</v>
      </c>
      <c r="R701">
        <v>19.139345449304201</v>
      </c>
      <c r="S701" t="s">
        <v>3</v>
      </c>
    </row>
    <row r="702" spans="1:19">
      <c r="A702" s="11">
        <v>44927.486111111109</v>
      </c>
      <c r="B702" t="s">
        <v>289</v>
      </c>
      <c r="C702">
        <v>30.977682976547602</v>
      </c>
      <c r="D702">
        <v>31.062094281181601</v>
      </c>
      <c r="E702">
        <v>44.080747049491897</v>
      </c>
      <c r="F702">
        <v>864.38685869204198</v>
      </c>
      <c r="G702">
        <v>452.63357432738502</v>
      </c>
      <c r="H702">
        <v>99</v>
      </c>
      <c r="I702">
        <v>38.716714169331802</v>
      </c>
      <c r="J702">
        <v>0</v>
      </c>
      <c r="K702">
        <v>75.385495579960804</v>
      </c>
      <c r="L702">
        <v>9.8407555480839406</v>
      </c>
      <c r="M702">
        <v>85.190192253003204</v>
      </c>
      <c r="N702" t="s">
        <v>233</v>
      </c>
      <c r="O702" t="s">
        <v>254</v>
      </c>
      <c r="P702">
        <v>0</v>
      </c>
      <c r="Q702">
        <v>0.391077920902341</v>
      </c>
      <c r="R702">
        <v>0.385495579960761</v>
      </c>
      <c r="S702" t="s">
        <v>4</v>
      </c>
    </row>
    <row r="703" spans="1:19">
      <c r="A703" s="11">
        <v>44927.486805555556</v>
      </c>
      <c r="B703" t="s">
        <v>351</v>
      </c>
      <c r="C703">
        <v>16.5547061046728</v>
      </c>
      <c r="D703">
        <v>46.584555976006897</v>
      </c>
      <c r="E703">
        <v>16.4551715523884</v>
      </c>
      <c r="F703">
        <v>957.81957337676101</v>
      </c>
      <c r="G703">
        <v>298.79114169320201</v>
      </c>
      <c r="H703">
        <v>39</v>
      </c>
      <c r="I703">
        <v>38.756837777031897</v>
      </c>
      <c r="J703">
        <v>0</v>
      </c>
      <c r="K703">
        <v>66.765989136891406</v>
      </c>
      <c r="L703">
        <v>97.928118625091997</v>
      </c>
      <c r="M703">
        <v>87.292958390604198</v>
      </c>
      <c r="N703" t="s">
        <v>234</v>
      </c>
      <c r="O703" t="s">
        <v>254</v>
      </c>
      <c r="P703">
        <v>1</v>
      </c>
      <c r="Q703">
        <v>0.99376507120594604</v>
      </c>
      <c r="R703">
        <v>-8.2340108631085496</v>
      </c>
      <c r="S703" t="s">
        <v>4</v>
      </c>
    </row>
    <row r="704" spans="1:19">
      <c r="A704" s="11">
        <v>44927.487500000003</v>
      </c>
      <c r="B704" t="s">
        <v>277</v>
      </c>
      <c r="C704">
        <v>25.098128345817599</v>
      </c>
      <c r="D704">
        <v>29.9449409233073</v>
      </c>
      <c r="E704">
        <v>20.347689123712801</v>
      </c>
      <c r="F704">
        <v>790.45390946486702</v>
      </c>
      <c r="G704">
        <v>469.78241034591798</v>
      </c>
      <c r="H704">
        <v>18</v>
      </c>
      <c r="I704">
        <v>38.837681003102297</v>
      </c>
      <c r="J704">
        <v>0</v>
      </c>
      <c r="K704">
        <v>88.967952398273596</v>
      </c>
      <c r="L704">
        <v>6.0984920407991998</v>
      </c>
      <c r="M704">
        <v>90.996409667322794</v>
      </c>
      <c r="N704" t="s">
        <v>231</v>
      </c>
      <c r="O704" t="s">
        <v>254</v>
      </c>
      <c r="P704">
        <v>0</v>
      </c>
      <c r="Q704">
        <v>2.1576489446167999</v>
      </c>
      <c r="R704">
        <v>13.967952398273599</v>
      </c>
      <c r="S704" t="s">
        <v>3</v>
      </c>
    </row>
    <row r="705" spans="1:19">
      <c r="A705" s="11">
        <v>44927.488194444442</v>
      </c>
      <c r="B705" t="s">
        <v>352</v>
      </c>
      <c r="C705">
        <v>19.0324403081692</v>
      </c>
      <c r="D705">
        <v>78.922677367182999</v>
      </c>
      <c r="E705">
        <v>45.313761979467699</v>
      </c>
      <c r="F705">
        <v>279.68501035546501</v>
      </c>
      <c r="G705">
        <v>466.90268659116799</v>
      </c>
      <c r="H705">
        <v>42</v>
      </c>
      <c r="I705">
        <v>38.914968473231703</v>
      </c>
      <c r="J705">
        <v>0</v>
      </c>
      <c r="K705">
        <v>55.6045107115322</v>
      </c>
      <c r="L705">
        <v>14.775148777166599</v>
      </c>
      <c r="M705">
        <v>80.001831042640305</v>
      </c>
      <c r="N705" t="s">
        <v>234</v>
      </c>
      <c r="O705" t="s">
        <v>254</v>
      </c>
      <c r="P705">
        <v>1</v>
      </c>
      <c r="Q705">
        <v>0.926546868410278</v>
      </c>
      <c r="R705">
        <v>-19.3954892884678</v>
      </c>
      <c r="S705" t="s">
        <v>2</v>
      </c>
    </row>
    <row r="706" spans="1:19">
      <c r="A706" s="11">
        <v>44927.488888888889</v>
      </c>
      <c r="B706" t="s">
        <v>277</v>
      </c>
      <c r="C706">
        <v>16.901249114182999</v>
      </c>
      <c r="D706">
        <v>25.774789468443</v>
      </c>
      <c r="E706">
        <v>37.8433350978909</v>
      </c>
      <c r="F706">
        <v>979.89506632335701</v>
      </c>
      <c r="G706">
        <v>257.720458952174</v>
      </c>
      <c r="H706">
        <v>35</v>
      </c>
      <c r="I706">
        <v>38.957238279517</v>
      </c>
      <c r="J706">
        <v>0</v>
      </c>
      <c r="K706">
        <v>73.689009043653499</v>
      </c>
      <c r="L706">
        <v>36.516793173935703</v>
      </c>
      <c r="M706">
        <v>95.867868320253706</v>
      </c>
      <c r="N706" t="s">
        <v>231</v>
      </c>
      <c r="O706" t="s">
        <v>254</v>
      </c>
      <c r="P706">
        <v>1</v>
      </c>
      <c r="Q706">
        <v>1.11306395084334</v>
      </c>
      <c r="R706">
        <v>-1.3109909563465201</v>
      </c>
      <c r="S706" t="s">
        <v>4</v>
      </c>
    </row>
    <row r="707" spans="1:19">
      <c r="A707" s="11">
        <v>44927.489583333336</v>
      </c>
      <c r="B707" t="s">
        <v>310</v>
      </c>
      <c r="C707">
        <v>44.698806971698403</v>
      </c>
      <c r="D707">
        <v>55.3527034071572</v>
      </c>
      <c r="E707">
        <v>49.070516018395303</v>
      </c>
      <c r="F707">
        <v>927.49228842595801</v>
      </c>
      <c r="G707">
        <v>312.07217573001702</v>
      </c>
      <c r="H707">
        <v>51</v>
      </c>
      <c r="I707">
        <v>39.056542936023902</v>
      </c>
      <c r="J707">
        <v>0</v>
      </c>
      <c r="K707">
        <v>77.438624454670105</v>
      </c>
      <c r="L707">
        <v>45.579749984534999</v>
      </c>
      <c r="M707">
        <v>85.760289684063494</v>
      </c>
      <c r="N707" t="s">
        <v>235</v>
      </c>
      <c r="O707" t="s">
        <v>254</v>
      </c>
      <c r="P707">
        <v>0</v>
      </c>
      <c r="Q707">
        <v>0.76581456737301901</v>
      </c>
      <c r="R707">
        <v>2.4386244546701499</v>
      </c>
      <c r="S707" t="s">
        <v>4</v>
      </c>
    </row>
    <row r="708" spans="1:19">
      <c r="A708" s="11">
        <v>44927.490277777775</v>
      </c>
      <c r="B708" t="s">
        <v>344</v>
      </c>
      <c r="C708">
        <v>24.6706153492417</v>
      </c>
      <c r="D708">
        <v>57.587831315243399</v>
      </c>
      <c r="E708">
        <v>38.738210486612097</v>
      </c>
      <c r="F708">
        <v>246.850680486203</v>
      </c>
      <c r="G708">
        <v>153.64142317082201</v>
      </c>
      <c r="H708">
        <v>83</v>
      </c>
      <c r="I708">
        <v>39.154188339363202</v>
      </c>
      <c r="J708">
        <v>0</v>
      </c>
      <c r="K708">
        <v>88.756249414160706</v>
      </c>
      <c r="L708">
        <v>95.079928907296505</v>
      </c>
      <c r="M708">
        <v>91.414896418107602</v>
      </c>
      <c r="N708" t="s">
        <v>234</v>
      </c>
      <c r="O708" t="s">
        <v>254</v>
      </c>
      <c r="P708">
        <v>0</v>
      </c>
      <c r="Q708">
        <v>0.47173720890798998</v>
      </c>
      <c r="R708">
        <v>13.756249414160701</v>
      </c>
      <c r="S708" t="s">
        <v>3</v>
      </c>
    </row>
    <row r="709" spans="1:19">
      <c r="A709" s="11">
        <v>44927.490972222222</v>
      </c>
      <c r="B709" t="s">
        <v>272</v>
      </c>
      <c r="C709">
        <v>39.296233375638998</v>
      </c>
      <c r="D709">
        <v>52.284772572443302</v>
      </c>
      <c r="E709">
        <v>22.4257853609116</v>
      </c>
      <c r="F709">
        <v>602.90724422379196</v>
      </c>
      <c r="G709">
        <v>495.74111846052301</v>
      </c>
      <c r="H709">
        <v>51</v>
      </c>
      <c r="I709">
        <v>39.246793352354203</v>
      </c>
      <c r="J709">
        <v>0</v>
      </c>
      <c r="K709">
        <v>68.5122312032927</v>
      </c>
      <c r="L709">
        <v>24.178812500332</v>
      </c>
      <c r="M709">
        <v>80.996539018307502</v>
      </c>
      <c r="N709" t="s">
        <v>231</v>
      </c>
      <c r="O709" t="s">
        <v>254</v>
      </c>
      <c r="P709">
        <v>1</v>
      </c>
      <c r="Q709">
        <v>0.76954496769321901</v>
      </c>
      <c r="R709">
        <v>-6.4877687967073099</v>
      </c>
      <c r="S709" t="s">
        <v>4</v>
      </c>
    </row>
    <row r="710" spans="1:19">
      <c r="A710" s="11">
        <v>44927.491666666669</v>
      </c>
      <c r="B710" t="s">
        <v>313</v>
      </c>
      <c r="C710">
        <v>22.639219642912899</v>
      </c>
      <c r="D710">
        <v>59.731153142709999</v>
      </c>
      <c r="E710">
        <v>26.553400991118199</v>
      </c>
      <c r="F710">
        <v>599.96568333788105</v>
      </c>
      <c r="G710">
        <v>175.242497185308</v>
      </c>
      <c r="H710">
        <v>48</v>
      </c>
      <c r="I710">
        <v>39.309579071724102</v>
      </c>
      <c r="J710">
        <v>0</v>
      </c>
      <c r="K710">
        <v>92.748199360527707</v>
      </c>
      <c r="L710">
        <v>72.097811474472707</v>
      </c>
      <c r="M710">
        <v>88.200904169755802</v>
      </c>
      <c r="N710" t="s">
        <v>232</v>
      </c>
      <c r="O710" t="s">
        <v>254</v>
      </c>
      <c r="P710">
        <v>0</v>
      </c>
      <c r="Q710">
        <v>0.81894956399425101</v>
      </c>
      <c r="R710">
        <v>17.7481993605277</v>
      </c>
      <c r="S710" t="s">
        <v>3</v>
      </c>
    </row>
    <row r="711" spans="1:19">
      <c r="A711" s="11">
        <v>44927.492361111108</v>
      </c>
      <c r="B711" t="s">
        <v>350</v>
      </c>
      <c r="C711">
        <v>35.445081666717897</v>
      </c>
      <c r="D711">
        <v>26.970846500713499</v>
      </c>
      <c r="E711">
        <v>45.025774623156799</v>
      </c>
      <c r="F711">
        <v>498.28130031652398</v>
      </c>
      <c r="G711">
        <v>402.48814459142801</v>
      </c>
      <c r="H711">
        <v>70</v>
      </c>
      <c r="I711">
        <v>39.356687038489603</v>
      </c>
      <c r="J711">
        <v>0</v>
      </c>
      <c r="K711">
        <v>84.883645497375994</v>
      </c>
      <c r="L711">
        <v>65.638863685068102</v>
      </c>
      <c r="M711">
        <v>81.289959275440197</v>
      </c>
      <c r="N711" t="s">
        <v>233</v>
      </c>
      <c r="O711" t="s">
        <v>254</v>
      </c>
      <c r="P711">
        <v>0</v>
      </c>
      <c r="Q711">
        <v>0.56223838626413702</v>
      </c>
      <c r="R711">
        <v>9.8836454973760102</v>
      </c>
      <c r="S711" t="s">
        <v>3</v>
      </c>
    </row>
    <row r="712" spans="1:19">
      <c r="A712" s="11">
        <v>44927.493055555555</v>
      </c>
      <c r="B712" t="s">
        <v>256</v>
      </c>
      <c r="C712">
        <v>37.806835796690599</v>
      </c>
      <c r="D712">
        <v>53.3011114523175</v>
      </c>
      <c r="E712">
        <v>27.5823368049024</v>
      </c>
      <c r="F712">
        <v>985.85319723372004</v>
      </c>
      <c r="G712">
        <v>190.836077069852</v>
      </c>
      <c r="H712">
        <v>56</v>
      </c>
      <c r="I712">
        <v>39.394859103885402</v>
      </c>
      <c r="J712">
        <v>0</v>
      </c>
      <c r="K712">
        <v>88.553768046361398</v>
      </c>
      <c r="L712">
        <v>51.749478677628403</v>
      </c>
      <c r="M712">
        <v>80.214203878574395</v>
      </c>
      <c r="N712" t="s">
        <v>235</v>
      </c>
      <c r="O712" t="s">
        <v>254</v>
      </c>
      <c r="P712">
        <v>0</v>
      </c>
      <c r="Q712">
        <v>0.70347962685509702</v>
      </c>
      <c r="R712">
        <v>13.5537680463614</v>
      </c>
      <c r="S712" t="s">
        <v>3</v>
      </c>
    </row>
    <row r="713" spans="1:19">
      <c r="A713" s="11">
        <v>44927.493750000001</v>
      </c>
      <c r="B713" t="s">
        <v>306</v>
      </c>
      <c r="C713">
        <v>32.869162218235303</v>
      </c>
      <c r="D713">
        <v>37.232754267641702</v>
      </c>
      <c r="E713">
        <v>12.769868708222299</v>
      </c>
      <c r="F713">
        <v>153.660013462199</v>
      </c>
      <c r="G713">
        <v>190.86901794040301</v>
      </c>
      <c r="H713">
        <v>51</v>
      </c>
      <c r="I713">
        <v>39.406211990089503</v>
      </c>
      <c r="J713">
        <v>0</v>
      </c>
      <c r="K713">
        <v>98.453882139567</v>
      </c>
      <c r="L713">
        <v>26.606066705031001</v>
      </c>
      <c r="M713">
        <v>94.976904939695999</v>
      </c>
      <c r="N713" t="s">
        <v>231</v>
      </c>
      <c r="O713" t="s">
        <v>254</v>
      </c>
      <c r="P713">
        <v>0</v>
      </c>
      <c r="Q713">
        <v>0.77267082333508896</v>
      </c>
      <c r="R713">
        <v>23.453882139567</v>
      </c>
      <c r="S713" t="s">
        <v>3</v>
      </c>
    </row>
    <row r="714" spans="1:19">
      <c r="A714" s="11">
        <v>44927.494444444441</v>
      </c>
      <c r="B714" t="s">
        <v>294</v>
      </c>
      <c r="C714">
        <v>29.1472856565047</v>
      </c>
      <c r="D714">
        <v>76.410563798063393</v>
      </c>
      <c r="E714">
        <v>21.780990638497499</v>
      </c>
      <c r="F714">
        <v>664.48801759922605</v>
      </c>
      <c r="G714">
        <v>96.738317015425693</v>
      </c>
      <c r="H714">
        <v>57</v>
      </c>
      <c r="I714">
        <v>39.473074595953904</v>
      </c>
      <c r="J714">
        <v>0</v>
      </c>
      <c r="K714">
        <v>92.237679329198301</v>
      </c>
      <c r="L714">
        <v>15.663678238818299</v>
      </c>
      <c r="M714">
        <v>87.691038549428299</v>
      </c>
      <c r="N714" t="s">
        <v>233</v>
      </c>
      <c r="O714" t="s">
        <v>254</v>
      </c>
      <c r="P714">
        <v>0</v>
      </c>
      <c r="Q714">
        <v>0.69251008063077002</v>
      </c>
      <c r="R714">
        <v>17.237679329198301</v>
      </c>
      <c r="S714" t="s">
        <v>3</v>
      </c>
    </row>
    <row r="715" spans="1:19">
      <c r="A715" s="11">
        <v>44927.495138888888</v>
      </c>
      <c r="B715" t="s">
        <v>315</v>
      </c>
      <c r="C715">
        <v>27.3552274244181</v>
      </c>
      <c r="D715">
        <v>65.724299206383506</v>
      </c>
      <c r="E715">
        <v>25.815799442455901</v>
      </c>
      <c r="F715">
        <v>284.77326041092903</v>
      </c>
      <c r="G715">
        <v>301.95311485846099</v>
      </c>
      <c r="H715">
        <v>61</v>
      </c>
      <c r="I715">
        <v>39.532859167845601</v>
      </c>
      <c r="J715">
        <v>0</v>
      </c>
      <c r="K715">
        <v>67.339418413547605</v>
      </c>
      <c r="L715">
        <v>17.6520680288398</v>
      </c>
      <c r="M715">
        <v>95.479840410343897</v>
      </c>
      <c r="N715" t="s">
        <v>235</v>
      </c>
      <c r="O715" t="s">
        <v>254</v>
      </c>
      <c r="P715">
        <v>1</v>
      </c>
      <c r="Q715">
        <v>0.64807965848927296</v>
      </c>
      <c r="R715">
        <v>-7.6605815864523903</v>
      </c>
      <c r="S715" t="s">
        <v>4</v>
      </c>
    </row>
    <row r="716" spans="1:19">
      <c r="A716" s="11">
        <v>44927.495833333334</v>
      </c>
      <c r="B716" t="s">
        <v>317</v>
      </c>
      <c r="C716">
        <v>25.466047996289898</v>
      </c>
      <c r="D716">
        <v>78.350868929584607</v>
      </c>
      <c r="E716">
        <v>4.8359916775564802</v>
      </c>
      <c r="F716">
        <v>574.598084257864</v>
      </c>
      <c r="G716">
        <v>160.174552157694</v>
      </c>
      <c r="H716">
        <v>42</v>
      </c>
      <c r="I716">
        <v>39.599547604246403</v>
      </c>
      <c r="J716">
        <v>0</v>
      </c>
      <c r="K716">
        <v>82.290553018314796</v>
      </c>
      <c r="L716">
        <v>34.599456210190802</v>
      </c>
      <c r="M716">
        <v>86.409055065268504</v>
      </c>
      <c r="N716" t="s">
        <v>231</v>
      </c>
      <c r="O716" t="s">
        <v>254</v>
      </c>
      <c r="P716">
        <v>0</v>
      </c>
      <c r="Q716">
        <v>0.94284637152967599</v>
      </c>
      <c r="R716">
        <v>7.2905530183148102</v>
      </c>
      <c r="S716" t="s">
        <v>4</v>
      </c>
    </row>
    <row r="717" spans="1:19">
      <c r="A717" s="11">
        <v>44927.496527777781</v>
      </c>
      <c r="B717" t="s">
        <v>350</v>
      </c>
      <c r="C717">
        <v>42.885874327434799</v>
      </c>
      <c r="D717">
        <v>22.253364184411399</v>
      </c>
      <c r="E717">
        <v>37.1881337126445</v>
      </c>
      <c r="F717">
        <v>801.76669460876701</v>
      </c>
      <c r="G717">
        <v>116.77764099092801</v>
      </c>
      <c r="H717">
        <v>36</v>
      </c>
      <c r="I717">
        <v>39.661383546365599</v>
      </c>
      <c r="J717">
        <v>0</v>
      </c>
      <c r="K717">
        <v>93.430579591906493</v>
      </c>
      <c r="L717">
        <v>13.7122696090386</v>
      </c>
      <c r="M717">
        <v>92.307671388901696</v>
      </c>
      <c r="N717" t="s">
        <v>234</v>
      </c>
      <c r="O717" t="s">
        <v>254</v>
      </c>
      <c r="P717">
        <v>0</v>
      </c>
      <c r="Q717">
        <v>1.10170509851016</v>
      </c>
      <c r="R717">
        <v>18.430579591906501</v>
      </c>
      <c r="S717" t="s">
        <v>3</v>
      </c>
    </row>
    <row r="718" spans="1:19">
      <c r="A718" s="11">
        <v>44927.49722222222</v>
      </c>
      <c r="B718" t="s">
        <v>299</v>
      </c>
      <c r="C718">
        <v>39.918582233631902</v>
      </c>
      <c r="D718">
        <v>37.107990510842498</v>
      </c>
      <c r="E718">
        <v>5.4676966677486503</v>
      </c>
      <c r="F718">
        <v>322.054122851692</v>
      </c>
      <c r="G718">
        <v>152.00001253253001</v>
      </c>
      <c r="H718">
        <v>52</v>
      </c>
      <c r="I718">
        <v>39.683777981098899</v>
      </c>
      <c r="J718">
        <v>0</v>
      </c>
      <c r="K718">
        <v>76.256079203625305</v>
      </c>
      <c r="L718">
        <v>99.858062210435804</v>
      </c>
      <c r="M718">
        <v>81.791432456505802</v>
      </c>
      <c r="N718" t="s">
        <v>232</v>
      </c>
      <c r="O718" t="s">
        <v>254</v>
      </c>
      <c r="P718">
        <v>0</v>
      </c>
      <c r="Q718">
        <v>0.76314957655959303</v>
      </c>
      <c r="R718">
        <v>1.2560792036252799</v>
      </c>
      <c r="S718" t="s">
        <v>4</v>
      </c>
    </row>
    <row r="719" spans="1:19">
      <c r="A719" s="11">
        <v>44927.497916666667</v>
      </c>
      <c r="B719" t="s">
        <v>329</v>
      </c>
      <c r="C719">
        <v>43.950807319995398</v>
      </c>
      <c r="D719">
        <v>31.7253551983009</v>
      </c>
      <c r="E719">
        <v>20.245885668440302</v>
      </c>
      <c r="F719">
        <v>454.02359183483401</v>
      </c>
      <c r="G719">
        <v>162.99192067881299</v>
      </c>
      <c r="H719">
        <v>38</v>
      </c>
      <c r="I719">
        <v>39.756362126206497</v>
      </c>
      <c r="J719">
        <v>0</v>
      </c>
      <c r="K719">
        <v>84.139992506083402</v>
      </c>
      <c r="L719">
        <v>44.581616964973698</v>
      </c>
      <c r="M719">
        <v>83.619145082949501</v>
      </c>
      <c r="N719" t="s">
        <v>232</v>
      </c>
      <c r="O719" t="s">
        <v>254</v>
      </c>
      <c r="P719">
        <v>0</v>
      </c>
      <c r="Q719">
        <v>1.0462200559528001</v>
      </c>
      <c r="R719">
        <v>9.1399925060833898</v>
      </c>
      <c r="S719" t="s">
        <v>3</v>
      </c>
    </row>
    <row r="720" spans="1:19">
      <c r="A720" s="11">
        <v>44927.498611111114</v>
      </c>
      <c r="B720" t="s">
        <v>262</v>
      </c>
      <c r="C720">
        <v>18.728916704566299</v>
      </c>
      <c r="D720">
        <v>20.669275238709801</v>
      </c>
      <c r="E720">
        <v>40.231122077020203</v>
      </c>
      <c r="F720">
        <v>955.69126685235904</v>
      </c>
      <c r="G720">
        <v>276.83755525376898</v>
      </c>
      <c r="H720">
        <v>28</v>
      </c>
      <c r="I720">
        <v>39.798801345931302</v>
      </c>
      <c r="J720">
        <v>0</v>
      </c>
      <c r="K720">
        <v>58.613058897507202</v>
      </c>
      <c r="L720">
        <v>53.899021262588697</v>
      </c>
      <c r="M720">
        <v>88.954776885137804</v>
      </c>
      <c r="N720" t="s">
        <v>234</v>
      </c>
      <c r="O720" t="s">
        <v>254</v>
      </c>
      <c r="P720">
        <v>1</v>
      </c>
      <c r="Q720">
        <v>1.4213857623546899</v>
      </c>
      <c r="R720">
        <v>-16.386941102492798</v>
      </c>
      <c r="S720" t="s">
        <v>2</v>
      </c>
    </row>
    <row r="721" spans="1:19">
      <c r="A721" s="11">
        <v>44927.499305555553</v>
      </c>
      <c r="B721" t="s">
        <v>282</v>
      </c>
      <c r="C721">
        <v>36.926024256109301</v>
      </c>
      <c r="D721">
        <v>34.5395438147793</v>
      </c>
      <c r="E721">
        <v>23.378518080664801</v>
      </c>
      <c r="F721">
        <v>785.33266394827899</v>
      </c>
      <c r="G721">
        <v>223.66536645000301</v>
      </c>
      <c r="H721">
        <v>91</v>
      </c>
      <c r="I721">
        <v>39.855267880914802</v>
      </c>
      <c r="J721">
        <v>0</v>
      </c>
      <c r="K721">
        <v>90.795713835055693</v>
      </c>
      <c r="L721">
        <v>61.645717286243197</v>
      </c>
      <c r="M721">
        <v>88.369856347123601</v>
      </c>
      <c r="N721" t="s">
        <v>232</v>
      </c>
      <c r="O721" t="s">
        <v>254</v>
      </c>
      <c r="P721">
        <v>0</v>
      </c>
      <c r="Q721">
        <v>0.43796997671334997</v>
      </c>
      <c r="R721">
        <v>15.7957138350557</v>
      </c>
      <c r="S721" t="s">
        <v>3</v>
      </c>
    </row>
    <row r="722" spans="1:19">
      <c r="A722" s="11">
        <v>44927.5</v>
      </c>
      <c r="B722" t="s">
        <v>353</v>
      </c>
      <c r="C722">
        <v>43.150213704631099</v>
      </c>
      <c r="D722">
        <v>60.726559011225703</v>
      </c>
      <c r="E722">
        <v>42.100775985925402</v>
      </c>
      <c r="F722">
        <v>615.45086606065195</v>
      </c>
      <c r="G722">
        <v>83.970626459881998</v>
      </c>
      <c r="H722">
        <v>37</v>
      </c>
      <c r="I722">
        <v>39.898176720551099</v>
      </c>
      <c r="J722">
        <v>0</v>
      </c>
      <c r="K722">
        <v>87.873031565091907</v>
      </c>
      <c r="L722">
        <v>19.5784052085361</v>
      </c>
      <c r="M722">
        <v>83.689687710366599</v>
      </c>
      <c r="N722" t="s">
        <v>235</v>
      </c>
      <c r="O722" t="s">
        <v>254</v>
      </c>
      <c r="P722">
        <v>0</v>
      </c>
      <c r="Q722">
        <v>1.0783291005554301</v>
      </c>
      <c r="R722">
        <v>12.8730315650919</v>
      </c>
      <c r="S722" t="s">
        <v>3</v>
      </c>
    </row>
    <row r="723" spans="1:19">
      <c r="A723" s="11">
        <v>44927.500694444447</v>
      </c>
      <c r="B723" t="s">
        <v>296</v>
      </c>
      <c r="C723">
        <v>20.436991984969801</v>
      </c>
      <c r="D723">
        <v>33.865335328074103</v>
      </c>
      <c r="E723">
        <v>17.094066102805701</v>
      </c>
      <c r="F723">
        <v>299.79764902604501</v>
      </c>
      <c r="G723">
        <v>291.21286230313802</v>
      </c>
      <c r="H723">
        <v>19</v>
      </c>
      <c r="I723">
        <v>39.910156708871099</v>
      </c>
      <c r="J723">
        <v>0</v>
      </c>
      <c r="K723">
        <v>94.444693608306395</v>
      </c>
      <c r="L723">
        <v>48.175371864926902</v>
      </c>
      <c r="M723">
        <v>96.544801273720907</v>
      </c>
      <c r="N723" t="s">
        <v>231</v>
      </c>
      <c r="O723" t="s">
        <v>254</v>
      </c>
      <c r="P723">
        <v>0</v>
      </c>
      <c r="Q723">
        <v>2.1005345636247998</v>
      </c>
      <c r="R723">
        <v>19.444693608306402</v>
      </c>
      <c r="S723" t="s">
        <v>3</v>
      </c>
    </row>
    <row r="724" spans="1:19">
      <c r="A724" s="11">
        <v>44927.501388888886</v>
      </c>
      <c r="B724" t="s">
        <v>282</v>
      </c>
      <c r="C724">
        <v>16.994888021003302</v>
      </c>
      <c r="D724">
        <v>50.540206728957102</v>
      </c>
      <c r="E724">
        <v>47.881814699921797</v>
      </c>
      <c r="F724">
        <v>482.77489372982501</v>
      </c>
      <c r="G724">
        <v>404.48635321494402</v>
      </c>
      <c r="H724">
        <v>76</v>
      </c>
      <c r="I724">
        <v>39.999046552789402</v>
      </c>
      <c r="J724">
        <v>0</v>
      </c>
      <c r="K724">
        <v>85.507437594279097</v>
      </c>
      <c r="L724">
        <v>6.28904060796794</v>
      </c>
      <c r="M724">
        <v>85.400849335613799</v>
      </c>
      <c r="N724" t="s">
        <v>232</v>
      </c>
      <c r="O724" t="s">
        <v>254</v>
      </c>
      <c r="P724">
        <v>0</v>
      </c>
      <c r="Q724">
        <v>0.52630324411564999</v>
      </c>
      <c r="R724">
        <v>10.5074375942791</v>
      </c>
      <c r="S724" t="s">
        <v>3</v>
      </c>
    </row>
    <row r="725" spans="1:19">
      <c r="A725" s="11">
        <v>44927.502083333333</v>
      </c>
      <c r="B725" t="s">
        <v>274</v>
      </c>
      <c r="C725">
        <v>37.233619478701797</v>
      </c>
      <c r="D725">
        <v>73.269086897899896</v>
      </c>
      <c r="E725">
        <v>10.4734215902618</v>
      </c>
      <c r="F725">
        <v>796.65518714492998</v>
      </c>
      <c r="G725">
        <v>308.40582240229799</v>
      </c>
      <c r="H725">
        <v>25</v>
      </c>
      <c r="I725">
        <v>40.0224325626859</v>
      </c>
      <c r="J725">
        <v>0</v>
      </c>
      <c r="K725">
        <v>93.845029699118001</v>
      </c>
      <c r="L725">
        <v>96.916705836059904</v>
      </c>
      <c r="M725">
        <v>88.119534593857693</v>
      </c>
      <c r="N725" t="s">
        <v>235</v>
      </c>
      <c r="O725" t="s">
        <v>254</v>
      </c>
      <c r="P725">
        <v>0</v>
      </c>
      <c r="Q725">
        <v>1.60089730250744</v>
      </c>
      <c r="R725">
        <v>18.845029699118001</v>
      </c>
      <c r="S725" t="s">
        <v>3</v>
      </c>
    </row>
    <row r="726" spans="1:19">
      <c r="A726" s="11">
        <v>44927.50277777778</v>
      </c>
      <c r="B726" t="s">
        <v>282</v>
      </c>
      <c r="C726">
        <v>32.234193395397398</v>
      </c>
      <c r="D726">
        <v>61.625475220944502</v>
      </c>
      <c r="E726">
        <v>1.91320724946507</v>
      </c>
      <c r="F726">
        <v>838.48877029897903</v>
      </c>
      <c r="G726">
        <v>488.54311351329699</v>
      </c>
      <c r="H726">
        <v>10</v>
      </c>
      <c r="I726">
        <v>40.084828138335403</v>
      </c>
      <c r="J726">
        <v>0</v>
      </c>
      <c r="K726">
        <v>58.110804837179501</v>
      </c>
      <c r="L726">
        <v>47.282572358966497</v>
      </c>
      <c r="M726">
        <v>86.409732592775399</v>
      </c>
      <c r="N726" t="s">
        <v>231</v>
      </c>
      <c r="O726" t="s">
        <v>254</v>
      </c>
      <c r="P726">
        <v>1</v>
      </c>
      <c r="Q726">
        <v>4.00848281383354</v>
      </c>
      <c r="R726">
        <v>-16.889195162820499</v>
      </c>
      <c r="S726" t="s">
        <v>2</v>
      </c>
    </row>
    <row r="727" spans="1:19">
      <c r="A727" s="11">
        <v>44927.503472222219</v>
      </c>
      <c r="B727" t="s">
        <v>256</v>
      </c>
      <c r="C727">
        <v>40.254863302748198</v>
      </c>
      <c r="D727">
        <v>43.6777441943619</v>
      </c>
      <c r="E727">
        <v>43.621327149520901</v>
      </c>
      <c r="F727">
        <v>320.14557832815899</v>
      </c>
      <c r="G727">
        <v>94.617593665012095</v>
      </c>
      <c r="H727">
        <v>91</v>
      </c>
      <c r="I727">
        <v>40.1743099295606</v>
      </c>
      <c r="J727">
        <v>0</v>
      </c>
      <c r="K727">
        <v>90.682367911284999</v>
      </c>
      <c r="L727">
        <v>2.96621863874477</v>
      </c>
      <c r="M727">
        <v>98.913811316088598</v>
      </c>
      <c r="N727" t="s">
        <v>232</v>
      </c>
      <c r="O727" t="s">
        <v>254</v>
      </c>
      <c r="P727">
        <v>0</v>
      </c>
      <c r="Q727">
        <v>0.44147593329187401</v>
      </c>
      <c r="R727">
        <v>15.682367911285001</v>
      </c>
      <c r="S727" t="s">
        <v>3</v>
      </c>
    </row>
    <row r="728" spans="1:19">
      <c r="A728" s="11">
        <v>44927.504166666666</v>
      </c>
      <c r="B728" t="s">
        <v>259</v>
      </c>
      <c r="C728">
        <v>19.193171298788702</v>
      </c>
      <c r="D728">
        <v>42.348136334726497</v>
      </c>
      <c r="E728">
        <v>37.6101357975204</v>
      </c>
      <c r="F728">
        <v>695.85418937531699</v>
      </c>
      <c r="G728">
        <v>419.51855154114901</v>
      </c>
      <c r="H728">
        <v>13</v>
      </c>
      <c r="I728">
        <v>40.204229562026697</v>
      </c>
      <c r="J728">
        <v>0</v>
      </c>
      <c r="K728">
        <v>97.648362894355202</v>
      </c>
      <c r="L728">
        <v>59.907408125221103</v>
      </c>
      <c r="M728">
        <v>86.586329095387995</v>
      </c>
      <c r="N728" t="s">
        <v>235</v>
      </c>
      <c r="O728" t="s">
        <v>254</v>
      </c>
      <c r="P728">
        <v>0</v>
      </c>
      <c r="Q728">
        <v>3.0926330432328202</v>
      </c>
      <c r="R728">
        <v>22.648362894355198</v>
      </c>
      <c r="S728" t="s">
        <v>3</v>
      </c>
    </row>
    <row r="729" spans="1:19">
      <c r="A729" s="11">
        <v>44927.504861111112</v>
      </c>
      <c r="B729" t="s">
        <v>346</v>
      </c>
      <c r="C729">
        <v>38.858019355796699</v>
      </c>
      <c r="D729">
        <v>47.344148840509099</v>
      </c>
      <c r="E729">
        <v>11.5991918533686</v>
      </c>
      <c r="F729">
        <v>185.50269291106</v>
      </c>
      <c r="G729">
        <v>277.56170145380003</v>
      </c>
      <c r="H729">
        <v>78</v>
      </c>
      <c r="I729">
        <v>40.251310887963299</v>
      </c>
      <c r="J729">
        <v>0</v>
      </c>
      <c r="K729">
        <v>90.775387691302498</v>
      </c>
      <c r="L729">
        <v>10.0114312697999</v>
      </c>
      <c r="M729">
        <v>85.026643389518298</v>
      </c>
      <c r="N729" t="s">
        <v>233</v>
      </c>
      <c r="O729" t="s">
        <v>254</v>
      </c>
      <c r="P729">
        <v>0</v>
      </c>
      <c r="Q729">
        <v>0.516042447281581</v>
      </c>
      <c r="R729">
        <v>15.7753876913025</v>
      </c>
      <c r="S729" t="s">
        <v>3</v>
      </c>
    </row>
    <row r="730" spans="1:19">
      <c r="A730" s="11">
        <v>44927.505555555559</v>
      </c>
      <c r="B730" t="s">
        <v>308</v>
      </c>
      <c r="C730">
        <v>21.048819601432299</v>
      </c>
      <c r="D730">
        <v>30.622486463594399</v>
      </c>
      <c r="E730">
        <v>49.237080356833701</v>
      </c>
      <c r="F730">
        <v>120.891076705418</v>
      </c>
      <c r="G730">
        <v>284.71782989535302</v>
      </c>
      <c r="H730">
        <v>94</v>
      </c>
      <c r="I730">
        <v>40.295306766334399</v>
      </c>
      <c r="J730">
        <v>0</v>
      </c>
      <c r="K730">
        <v>80.761396587484697</v>
      </c>
      <c r="L730">
        <v>78.998053789232998</v>
      </c>
      <c r="M730">
        <v>97.228993543016699</v>
      </c>
      <c r="N730" t="s">
        <v>233</v>
      </c>
      <c r="O730" t="s">
        <v>254</v>
      </c>
      <c r="P730">
        <v>0</v>
      </c>
      <c r="Q730">
        <v>0.42867347623759999</v>
      </c>
      <c r="R730">
        <v>5.7613965874847004</v>
      </c>
      <c r="S730" t="s">
        <v>4</v>
      </c>
    </row>
    <row r="731" spans="1:19">
      <c r="A731" s="11">
        <v>44927.506249999999</v>
      </c>
      <c r="B731" t="s">
        <v>350</v>
      </c>
      <c r="C731">
        <v>19.909678285971101</v>
      </c>
      <c r="D731">
        <v>58.040046044959297</v>
      </c>
      <c r="E731">
        <v>25.114006463426399</v>
      </c>
      <c r="F731">
        <v>593.80653108971899</v>
      </c>
      <c r="G731">
        <v>283.59497059229699</v>
      </c>
      <c r="H731">
        <v>13</v>
      </c>
      <c r="I731">
        <v>40.313336609573099</v>
      </c>
      <c r="J731">
        <v>0</v>
      </c>
      <c r="K731">
        <v>96.325005194613595</v>
      </c>
      <c r="L731">
        <v>95.335561637332304</v>
      </c>
      <c r="M731">
        <v>82.990217068448004</v>
      </c>
      <c r="N731" t="s">
        <v>234</v>
      </c>
      <c r="O731" t="s">
        <v>254</v>
      </c>
      <c r="P731">
        <v>0</v>
      </c>
      <c r="Q731">
        <v>3.1010258930440902</v>
      </c>
      <c r="R731">
        <v>21.325005194613599</v>
      </c>
      <c r="S731" t="s">
        <v>3</v>
      </c>
    </row>
    <row r="732" spans="1:19">
      <c r="A732" s="11">
        <v>44927.506944444445</v>
      </c>
      <c r="B732" t="s">
        <v>290</v>
      </c>
      <c r="C732">
        <v>19.927973937929799</v>
      </c>
      <c r="D732">
        <v>41.849169146276303</v>
      </c>
      <c r="E732">
        <v>47.5532720072082</v>
      </c>
      <c r="F732">
        <v>301.94186885238599</v>
      </c>
      <c r="G732">
        <v>196.393472558437</v>
      </c>
      <c r="H732">
        <v>29</v>
      </c>
      <c r="I732">
        <v>40.361453163944802</v>
      </c>
      <c r="J732">
        <v>1</v>
      </c>
      <c r="K732">
        <v>54.724316329898699</v>
      </c>
      <c r="L732">
        <v>91.656003962542002</v>
      </c>
      <c r="M732">
        <v>97.445752210648706</v>
      </c>
      <c r="N732" t="s">
        <v>231</v>
      </c>
      <c r="O732" t="s">
        <v>254</v>
      </c>
      <c r="P732">
        <v>1</v>
      </c>
      <c r="Q732">
        <v>1.39177424703258</v>
      </c>
      <c r="R732">
        <v>-20.275683670101301</v>
      </c>
      <c r="S732" t="s">
        <v>2</v>
      </c>
    </row>
    <row r="733" spans="1:19">
      <c r="A733" s="11">
        <v>44927.507638888892</v>
      </c>
      <c r="B733" t="s">
        <v>295</v>
      </c>
      <c r="C733">
        <v>39.437241606941498</v>
      </c>
      <c r="D733">
        <v>71.141920955722597</v>
      </c>
      <c r="E733">
        <v>25.25143856935</v>
      </c>
      <c r="F733">
        <v>171.02082811791999</v>
      </c>
      <c r="G733">
        <v>196.04975640811401</v>
      </c>
      <c r="H733">
        <v>72</v>
      </c>
      <c r="I733">
        <v>40.414606227696801</v>
      </c>
      <c r="J733">
        <v>0</v>
      </c>
      <c r="K733">
        <v>50.843229869876801</v>
      </c>
      <c r="L733">
        <v>42.778365477506199</v>
      </c>
      <c r="M733">
        <v>90.801867861681202</v>
      </c>
      <c r="N733" t="s">
        <v>231</v>
      </c>
      <c r="O733" t="s">
        <v>254</v>
      </c>
      <c r="P733">
        <v>1</v>
      </c>
      <c r="Q733">
        <v>0.56131397538467698</v>
      </c>
      <c r="R733">
        <v>-24.156770130123199</v>
      </c>
      <c r="S733" t="s">
        <v>2</v>
      </c>
    </row>
    <row r="734" spans="1:19">
      <c r="A734" s="11">
        <v>44927.508333333331</v>
      </c>
      <c r="B734" t="s">
        <v>285</v>
      </c>
      <c r="C734">
        <v>34.955916620886001</v>
      </c>
      <c r="D734">
        <v>65.393159603469002</v>
      </c>
      <c r="E734">
        <v>23.5937293385646</v>
      </c>
      <c r="F734">
        <v>756.84548160570705</v>
      </c>
      <c r="G734">
        <v>334.330027989114</v>
      </c>
      <c r="H734">
        <v>92</v>
      </c>
      <c r="I734">
        <v>40.426999987584601</v>
      </c>
      <c r="J734">
        <v>0</v>
      </c>
      <c r="K734">
        <v>98.266010762129696</v>
      </c>
      <c r="L734">
        <v>71.258382237987007</v>
      </c>
      <c r="M734">
        <v>84.240372776593006</v>
      </c>
      <c r="N734" t="s">
        <v>234</v>
      </c>
      <c r="O734" t="s">
        <v>254</v>
      </c>
      <c r="P734">
        <v>0</v>
      </c>
      <c r="Q734">
        <v>0.439423912908528</v>
      </c>
      <c r="R734">
        <v>23.266010762129699</v>
      </c>
      <c r="S734" t="s">
        <v>3</v>
      </c>
    </row>
    <row r="735" spans="1:19">
      <c r="A735" s="11">
        <v>44927.509027777778</v>
      </c>
      <c r="B735" t="s">
        <v>349</v>
      </c>
      <c r="C735">
        <v>30.691962743073599</v>
      </c>
      <c r="D735">
        <v>56.630789845529598</v>
      </c>
      <c r="E735">
        <v>22.456926857223301</v>
      </c>
      <c r="F735">
        <v>548.17712952818101</v>
      </c>
      <c r="G735">
        <v>70.144288422402397</v>
      </c>
      <c r="H735">
        <v>44</v>
      </c>
      <c r="I735">
        <v>40.480932925750501</v>
      </c>
      <c r="J735">
        <v>0</v>
      </c>
      <c r="K735">
        <v>84.150259654175599</v>
      </c>
      <c r="L735">
        <v>15.580419452524399</v>
      </c>
      <c r="M735">
        <v>84.787882920130002</v>
      </c>
      <c r="N735" t="s">
        <v>235</v>
      </c>
      <c r="O735" t="s">
        <v>254</v>
      </c>
      <c r="P735">
        <v>0</v>
      </c>
      <c r="Q735">
        <v>0.92002120285796596</v>
      </c>
      <c r="R735">
        <v>9.15025965417564</v>
      </c>
      <c r="S735" t="s">
        <v>3</v>
      </c>
    </row>
    <row r="736" spans="1:19">
      <c r="A736" s="11">
        <v>44927.509722222225</v>
      </c>
      <c r="B736" t="s">
        <v>338</v>
      </c>
      <c r="C736">
        <v>25.764914523705102</v>
      </c>
      <c r="D736">
        <v>41.852133358971003</v>
      </c>
      <c r="E736">
        <v>16.7437638066475</v>
      </c>
      <c r="F736">
        <v>816.64930986260504</v>
      </c>
      <c r="G736">
        <v>314.95372038581201</v>
      </c>
      <c r="H736">
        <v>54</v>
      </c>
      <c r="I736">
        <v>40.499377637229301</v>
      </c>
      <c r="J736">
        <v>0</v>
      </c>
      <c r="K736">
        <v>55.708322884949098</v>
      </c>
      <c r="L736">
        <v>7.5696092569107298</v>
      </c>
      <c r="M736">
        <v>93.508168437007498</v>
      </c>
      <c r="N736" t="s">
        <v>232</v>
      </c>
      <c r="O736" t="s">
        <v>254</v>
      </c>
      <c r="P736">
        <v>1</v>
      </c>
      <c r="Q736">
        <v>0.74998847476350605</v>
      </c>
      <c r="R736">
        <v>-19.291677115050899</v>
      </c>
      <c r="S736" t="s">
        <v>2</v>
      </c>
    </row>
    <row r="737" spans="1:19">
      <c r="A737" s="11">
        <v>44927.510416666664</v>
      </c>
      <c r="B737" t="s">
        <v>352</v>
      </c>
      <c r="C737">
        <v>41.316016224393302</v>
      </c>
      <c r="D737">
        <v>32.595909900409097</v>
      </c>
      <c r="E737">
        <v>26.685074858827601</v>
      </c>
      <c r="F737">
        <v>697.54981571250096</v>
      </c>
      <c r="G737">
        <v>376.06582319491201</v>
      </c>
      <c r="H737">
        <v>66</v>
      </c>
      <c r="I737">
        <v>40.589699276571402</v>
      </c>
      <c r="J737">
        <v>0</v>
      </c>
      <c r="K737">
        <v>67.000614176702996</v>
      </c>
      <c r="L737">
        <v>82.105085234331696</v>
      </c>
      <c r="M737">
        <v>80.748003887087606</v>
      </c>
      <c r="N737" t="s">
        <v>234</v>
      </c>
      <c r="O737" t="s">
        <v>254</v>
      </c>
      <c r="P737">
        <v>1</v>
      </c>
      <c r="Q737">
        <v>0.61499544358441505</v>
      </c>
      <c r="R737">
        <v>-7.9993858232970299</v>
      </c>
      <c r="S737" t="s">
        <v>4</v>
      </c>
    </row>
    <row r="738" spans="1:19">
      <c r="A738" s="11">
        <v>44927.511111111111</v>
      </c>
      <c r="B738" t="s">
        <v>296</v>
      </c>
      <c r="C738">
        <v>26.773353222679098</v>
      </c>
      <c r="D738">
        <v>66.569111846337407</v>
      </c>
      <c r="E738">
        <v>22.627733097428401</v>
      </c>
      <c r="F738">
        <v>756.82444592394097</v>
      </c>
      <c r="G738">
        <v>210.346832063938</v>
      </c>
      <c r="H738">
        <v>33</v>
      </c>
      <c r="I738">
        <v>40.658213473892701</v>
      </c>
      <c r="J738">
        <v>0</v>
      </c>
      <c r="K738">
        <v>87.440104182527804</v>
      </c>
      <c r="L738">
        <v>69.516803586574099</v>
      </c>
      <c r="M738">
        <v>93.593655736171897</v>
      </c>
      <c r="N738" t="s">
        <v>235</v>
      </c>
      <c r="O738" t="s">
        <v>254</v>
      </c>
      <c r="P738">
        <v>0</v>
      </c>
      <c r="Q738">
        <v>1.23206707496645</v>
      </c>
      <c r="R738">
        <v>12.440104182527801</v>
      </c>
      <c r="S738" t="s">
        <v>3</v>
      </c>
    </row>
    <row r="739" spans="1:19">
      <c r="A739" s="11">
        <v>44927.511805555558</v>
      </c>
      <c r="B739" t="s">
        <v>269</v>
      </c>
      <c r="C739">
        <v>39.497983184147301</v>
      </c>
      <c r="D739">
        <v>49.184545939465202</v>
      </c>
      <c r="E739">
        <v>1.8373438311777099</v>
      </c>
      <c r="F739">
        <v>376.62452316630998</v>
      </c>
      <c r="G739">
        <v>147.81062275683499</v>
      </c>
      <c r="H739">
        <v>29</v>
      </c>
      <c r="I739">
        <v>40.673291897825401</v>
      </c>
      <c r="J739">
        <v>0</v>
      </c>
      <c r="K739">
        <v>87.519378278005803</v>
      </c>
      <c r="L739">
        <v>90.706092784948794</v>
      </c>
      <c r="M739">
        <v>85.888317210511701</v>
      </c>
      <c r="N739" t="s">
        <v>231</v>
      </c>
      <c r="O739" t="s">
        <v>254</v>
      </c>
      <c r="P739">
        <v>0</v>
      </c>
      <c r="Q739">
        <v>1.40252730682157</v>
      </c>
      <c r="R739">
        <v>12.519378278005799</v>
      </c>
      <c r="S739" t="s">
        <v>3</v>
      </c>
    </row>
    <row r="740" spans="1:19">
      <c r="A740" s="11">
        <v>44927.512499999997</v>
      </c>
      <c r="B740" t="s">
        <v>353</v>
      </c>
      <c r="C740">
        <v>28.174047257106601</v>
      </c>
      <c r="D740">
        <v>33.485002290641397</v>
      </c>
      <c r="E740">
        <v>13.021761671175099</v>
      </c>
      <c r="F740">
        <v>336.948243114913</v>
      </c>
      <c r="G740">
        <v>146.024110725307</v>
      </c>
      <c r="H740">
        <v>37</v>
      </c>
      <c r="I740">
        <v>40.757725769452001</v>
      </c>
      <c r="J740">
        <v>0</v>
      </c>
      <c r="K740">
        <v>58.499577104218503</v>
      </c>
      <c r="L740">
        <v>91.458807220919596</v>
      </c>
      <c r="M740">
        <v>95.356783635942506</v>
      </c>
      <c r="N740" t="s">
        <v>231</v>
      </c>
      <c r="O740" t="s">
        <v>254</v>
      </c>
      <c r="P740">
        <v>1</v>
      </c>
      <c r="Q740">
        <v>1.1015601559311301</v>
      </c>
      <c r="R740">
        <v>-16.500422895781501</v>
      </c>
      <c r="S740" t="s">
        <v>2</v>
      </c>
    </row>
    <row r="741" spans="1:19">
      <c r="A741" s="11">
        <v>44927.513194444444</v>
      </c>
      <c r="B741" t="s">
        <v>294</v>
      </c>
      <c r="C741">
        <v>26.308332882747202</v>
      </c>
      <c r="D741">
        <v>31.710476902400401</v>
      </c>
      <c r="E741">
        <v>10.6561400052779</v>
      </c>
      <c r="F741">
        <v>640.78740288573499</v>
      </c>
      <c r="G741">
        <v>86.8278440050547</v>
      </c>
      <c r="H741">
        <v>47</v>
      </c>
      <c r="I741">
        <v>40.800269719897798</v>
      </c>
      <c r="J741">
        <v>0</v>
      </c>
      <c r="K741">
        <v>73.507383320826094</v>
      </c>
      <c r="L741">
        <v>34.728035365401098</v>
      </c>
      <c r="M741">
        <v>82.374059034002599</v>
      </c>
      <c r="N741" t="s">
        <v>232</v>
      </c>
      <c r="O741" t="s">
        <v>254</v>
      </c>
      <c r="P741">
        <v>1</v>
      </c>
      <c r="Q741">
        <v>0.86809084510420897</v>
      </c>
      <c r="R741">
        <v>-1.49261667917386</v>
      </c>
      <c r="S741" t="s">
        <v>4</v>
      </c>
    </row>
    <row r="742" spans="1:19">
      <c r="A742" s="11">
        <v>44927.513888888891</v>
      </c>
      <c r="B742" t="s">
        <v>339</v>
      </c>
      <c r="C742">
        <v>28.880393570088199</v>
      </c>
      <c r="D742">
        <v>29.924054270081498</v>
      </c>
      <c r="E742">
        <v>43.371780116053301</v>
      </c>
      <c r="F742">
        <v>280.07392635827603</v>
      </c>
      <c r="G742">
        <v>90.373693642883694</v>
      </c>
      <c r="H742">
        <v>33</v>
      </c>
      <c r="I742">
        <v>40.830575262426599</v>
      </c>
      <c r="J742">
        <v>0</v>
      </c>
      <c r="K742">
        <v>90.365554846992694</v>
      </c>
      <c r="L742">
        <v>31.8648169542383</v>
      </c>
      <c r="M742">
        <v>84.733860796775005</v>
      </c>
      <c r="N742" t="s">
        <v>231</v>
      </c>
      <c r="O742" t="s">
        <v>254</v>
      </c>
      <c r="P742">
        <v>0</v>
      </c>
      <c r="Q742">
        <v>1.2372901594674699</v>
      </c>
      <c r="R742">
        <v>15.365554846992699</v>
      </c>
      <c r="S742" t="s">
        <v>3</v>
      </c>
    </row>
    <row r="743" spans="1:19">
      <c r="A743" s="11">
        <v>44927.51458333333</v>
      </c>
      <c r="B743" t="s">
        <v>261</v>
      </c>
      <c r="C743">
        <v>24.041336224924301</v>
      </c>
      <c r="D743">
        <v>66.629671772335698</v>
      </c>
      <c r="E743">
        <v>29.9434988613421</v>
      </c>
      <c r="F743">
        <v>833.87090406881896</v>
      </c>
      <c r="G743">
        <v>125.009540687567</v>
      </c>
      <c r="H743">
        <v>93</v>
      </c>
      <c r="I743">
        <v>40.8634281718778</v>
      </c>
      <c r="J743">
        <v>0</v>
      </c>
      <c r="K743">
        <v>98.339863230125601</v>
      </c>
      <c r="L743">
        <v>44.190088345703899</v>
      </c>
      <c r="M743">
        <v>88.341261294157803</v>
      </c>
      <c r="N743" t="s">
        <v>234</v>
      </c>
      <c r="O743" t="s">
        <v>254</v>
      </c>
      <c r="P743">
        <v>0</v>
      </c>
      <c r="Q743">
        <v>0.43939170077287898</v>
      </c>
      <c r="R743">
        <v>23.339863230125601</v>
      </c>
      <c r="S743" t="s">
        <v>3</v>
      </c>
    </row>
    <row r="744" spans="1:19">
      <c r="A744" s="11">
        <v>44927.515277777777</v>
      </c>
      <c r="B744" t="s">
        <v>325</v>
      </c>
      <c r="C744">
        <v>37.4282814052875</v>
      </c>
      <c r="D744">
        <v>33.739231118018701</v>
      </c>
      <c r="E744">
        <v>38.184155022486401</v>
      </c>
      <c r="F744">
        <v>570.62815207681501</v>
      </c>
      <c r="G744">
        <v>58.627807273889204</v>
      </c>
      <c r="H744">
        <v>33</v>
      </c>
      <c r="I744">
        <v>40.927222844740598</v>
      </c>
      <c r="J744">
        <v>0</v>
      </c>
      <c r="K744">
        <v>81.128279394699106</v>
      </c>
      <c r="L744">
        <v>66.568219538457498</v>
      </c>
      <c r="M744">
        <v>96.704965234835299</v>
      </c>
      <c r="N744" t="s">
        <v>235</v>
      </c>
      <c r="O744" t="s">
        <v>254</v>
      </c>
      <c r="P744">
        <v>0</v>
      </c>
      <c r="Q744">
        <v>1.24021887408305</v>
      </c>
      <c r="R744">
        <v>6.1282793946991498</v>
      </c>
      <c r="S744" t="s">
        <v>4</v>
      </c>
    </row>
    <row r="745" spans="1:19">
      <c r="A745" s="11">
        <v>44927.515972222223</v>
      </c>
      <c r="B745" t="s">
        <v>293</v>
      </c>
      <c r="C745">
        <v>30.081611702774399</v>
      </c>
      <c r="D745">
        <v>51.598535811511901</v>
      </c>
      <c r="E745">
        <v>47.841301887463999</v>
      </c>
      <c r="F745">
        <v>304.29093911298497</v>
      </c>
      <c r="G745">
        <v>169.80593338588301</v>
      </c>
      <c r="H745">
        <v>79</v>
      </c>
      <c r="I745">
        <v>40.944562608859201</v>
      </c>
      <c r="J745">
        <v>0</v>
      </c>
      <c r="K745">
        <v>81.906667383980803</v>
      </c>
      <c r="L745">
        <v>0.49892975790225602</v>
      </c>
      <c r="M745">
        <v>85.397814560608893</v>
      </c>
      <c r="N745" t="s">
        <v>233</v>
      </c>
      <c r="O745" t="s">
        <v>254</v>
      </c>
      <c r="P745">
        <v>0</v>
      </c>
      <c r="Q745">
        <v>0.51828560264378798</v>
      </c>
      <c r="R745">
        <v>6.9066673839807597</v>
      </c>
      <c r="S745" t="s">
        <v>4</v>
      </c>
    </row>
    <row r="746" spans="1:19">
      <c r="A746" s="11">
        <v>44927.51666666667</v>
      </c>
      <c r="B746" t="s">
        <v>275</v>
      </c>
      <c r="C746">
        <v>21.966380854404498</v>
      </c>
      <c r="D746">
        <v>47.092781658383402</v>
      </c>
      <c r="E746">
        <v>32.201963626320499</v>
      </c>
      <c r="F746">
        <v>662.65140909691797</v>
      </c>
      <c r="G746">
        <v>187.88082316158199</v>
      </c>
      <c r="H746">
        <v>34</v>
      </c>
      <c r="I746">
        <v>40.959849671122399</v>
      </c>
      <c r="J746">
        <v>0</v>
      </c>
      <c r="K746">
        <v>73.467464913764204</v>
      </c>
      <c r="L746">
        <v>53.461139844022803</v>
      </c>
      <c r="M746">
        <v>96.031968239572393</v>
      </c>
      <c r="N746" t="s">
        <v>234</v>
      </c>
      <c r="O746" t="s">
        <v>254</v>
      </c>
      <c r="P746">
        <v>1</v>
      </c>
      <c r="Q746">
        <v>1.2047014609153699</v>
      </c>
      <c r="R746">
        <v>-1.5325350862357801</v>
      </c>
      <c r="S746" t="s">
        <v>4</v>
      </c>
    </row>
    <row r="747" spans="1:19">
      <c r="A747" s="11">
        <v>44927.517361111109</v>
      </c>
      <c r="B747" t="s">
        <v>280</v>
      </c>
      <c r="C747">
        <v>41.987237198237104</v>
      </c>
      <c r="D747">
        <v>54.776653953697</v>
      </c>
      <c r="E747">
        <v>49.130499570237198</v>
      </c>
      <c r="F747">
        <v>950.53216157525605</v>
      </c>
      <c r="G747">
        <v>497.84956401025897</v>
      </c>
      <c r="H747">
        <v>90</v>
      </c>
      <c r="I747">
        <v>41.026325845314197</v>
      </c>
      <c r="J747">
        <v>0</v>
      </c>
      <c r="K747">
        <v>76.952899727999196</v>
      </c>
      <c r="L747">
        <v>1.97308993252028</v>
      </c>
      <c r="M747">
        <v>81.939013617710302</v>
      </c>
      <c r="N747" t="s">
        <v>231</v>
      </c>
      <c r="O747" t="s">
        <v>254</v>
      </c>
      <c r="P747">
        <v>0</v>
      </c>
      <c r="Q747">
        <v>0.455848064947936</v>
      </c>
      <c r="R747">
        <v>1.95289972799915</v>
      </c>
      <c r="S747" t="s">
        <v>4</v>
      </c>
    </row>
    <row r="748" spans="1:19">
      <c r="A748" s="11">
        <v>44927.518055555556</v>
      </c>
      <c r="B748" t="s">
        <v>285</v>
      </c>
      <c r="C748">
        <v>26.516736641196299</v>
      </c>
      <c r="D748">
        <v>72.629294022271694</v>
      </c>
      <c r="E748">
        <v>15.588202582606501</v>
      </c>
      <c r="F748">
        <v>173.88525393169701</v>
      </c>
      <c r="G748">
        <v>496.25948194525603</v>
      </c>
      <c r="H748">
        <v>90</v>
      </c>
      <c r="I748">
        <v>41.124697697560499</v>
      </c>
      <c r="J748">
        <v>0</v>
      </c>
      <c r="K748">
        <v>54.946679030486798</v>
      </c>
      <c r="L748">
        <v>45.067406703434997</v>
      </c>
      <c r="M748">
        <v>83.298075950204506</v>
      </c>
      <c r="N748" t="s">
        <v>233</v>
      </c>
      <c r="O748" t="s">
        <v>254</v>
      </c>
      <c r="P748">
        <v>1</v>
      </c>
      <c r="Q748">
        <v>0.45694108552844998</v>
      </c>
      <c r="R748">
        <v>-20.053320969513202</v>
      </c>
      <c r="S748" t="s">
        <v>2</v>
      </c>
    </row>
    <row r="749" spans="1:19">
      <c r="A749" s="11">
        <v>44927.518750000003</v>
      </c>
      <c r="B749" t="s">
        <v>318</v>
      </c>
      <c r="C749">
        <v>31.3065858334197</v>
      </c>
      <c r="D749">
        <v>72.064843404903797</v>
      </c>
      <c r="E749">
        <v>9.3133591156446904</v>
      </c>
      <c r="F749">
        <v>198.41068658215301</v>
      </c>
      <c r="G749">
        <v>134.17198107668801</v>
      </c>
      <c r="H749">
        <v>78</v>
      </c>
      <c r="I749">
        <v>41.1782062548466</v>
      </c>
      <c r="J749">
        <v>0</v>
      </c>
      <c r="K749">
        <v>67.479404373258106</v>
      </c>
      <c r="L749">
        <v>8.2278683813807501</v>
      </c>
      <c r="M749">
        <v>83.0011852625899</v>
      </c>
      <c r="N749" t="s">
        <v>234</v>
      </c>
      <c r="O749" t="s">
        <v>254</v>
      </c>
      <c r="P749">
        <v>1</v>
      </c>
      <c r="Q749">
        <v>0.52792572121598202</v>
      </c>
      <c r="R749">
        <v>-7.5205956267419101</v>
      </c>
      <c r="S749" t="s">
        <v>4</v>
      </c>
    </row>
    <row r="750" spans="1:19">
      <c r="A750" s="11">
        <v>44927.519444444442</v>
      </c>
      <c r="B750" t="s">
        <v>317</v>
      </c>
      <c r="C750">
        <v>42.194163328936398</v>
      </c>
      <c r="D750">
        <v>47.064564309491601</v>
      </c>
      <c r="E750">
        <v>20.165494399645599</v>
      </c>
      <c r="F750">
        <v>859.455232177006</v>
      </c>
      <c r="G750">
        <v>145.86447114361599</v>
      </c>
      <c r="H750">
        <v>26</v>
      </c>
      <c r="I750">
        <v>41.2254017542787</v>
      </c>
      <c r="J750">
        <v>0</v>
      </c>
      <c r="K750">
        <v>75.364685050806997</v>
      </c>
      <c r="L750">
        <v>56.221685804854701</v>
      </c>
      <c r="M750">
        <v>91.646686360552906</v>
      </c>
      <c r="N750" t="s">
        <v>235</v>
      </c>
      <c r="O750" t="s">
        <v>254</v>
      </c>
      <c r="P750">
        <v>0</v>
      </c>
      <c r="Q750">
        <v>1.58559237516457</v>
      </c>
      <c r="R750">
        <v>0.364685050806969</v>
      </c>
      <c r="S750" t="s">
        <v>4</v>
      </c>
    </row>
    <row r="751" spans="1:19">
      <c r="A751" s="11">
        <v>44927.520138888889</v>
      </c>
      <c r="B751" t="s">
        <v>340</v>
      </c>
      <c r="C751">
        <v>33.727139877419802</v>
      </c>
      <c r="D751">
        <v>20.9219750440834</v>
      </c>
      <c r="E751">
        <v>23.539970746790399</v>
      </c>
      <c r="F751">
        <v>198.634397110186</v>
      </c>
      <c r="G751">
        <v>271.35786675219498</v>
      </c>
      <c r="H751">
        <v>67</v>
      </c>
      <c r="I751">
        <v>41.320649547525903</v>
      </c>
      <c r="J751">
        <v>0</v>
      </c>
      <c r="K751">
        <v>63.749061592068998</v>
      </c>
      <c r="L751">
        <v>31.427443966843299</v>
      </c>
      <c r="M751">
        <v>87.384699514990004</v>
      </c>
      <c r="N751" t="s">
        <v>231</v>
      </c>
      <c r="O751" t="s">
        <v>254</v>
      </c>
      <c r="P751">
        <v>1</v>
      </c>
      <c r="Q751">
        <v>0.61672611264963995</v>
      </c>
      <c r="R751">
        <v>-11.250938407931001</v>
      </c>
      <c r="S751" t="s">
        <v>2</v>
      </c>
    </row>
    <row r="752" spans="1:19">
      <c r="A752" s="11">
        <v>44927.520833333336</v>
      </c>
      <c r="B752" t="s">
        <v>318</v>
      </c>
      <c r="C752">
        <v>18.506941221250901</v>
      </c>
      <c r="D752">
        <v>45.586628342858198</v>
      </c>
      <c r="E752">
        <v>44.768077142629302</v>
      </c>
      <c r="F752">
        <v>135.43783241768901</v>
      </c>
      <c r="G752">
        <v>116.95295018197</v>
      </c>
      <c r="H752">
        <v>82</v>
      </c>
      <c r="I752">
        <v>41.352338699823903</v>
      </c>
      <c r="J752">
        <v>0</v>
      </c>
      <c r="K752">
        <v>67.991451569316496</v>
      </c>
      <c r="L752">
        <v>47.891427952871197</v>
      </c>
      <c r="M752">
        <v>96.405741264204906</v>
      </c>
      <c r="N752" t="s">
        <v>232</v>
      </c>
      <c r="O752" t="s">
        <v>254</v>
      </c>
      <c r="P752">
        <v>1</v>
      </c>
      <c r="Q752">
        <v>0.504296813412487</v>
      </c>
      <c r="R752">
        <v>-7.0085484306834598</v>
      </c>
      <c r="S752" t="s">
        <v>4</v>
      </c>
    </row>
    <row r="753" spans="1:19">
      <c r="A753" s="11">
        <v>44927.521527777775</v>
      </c>
      <c r="B753" t="s">
        <v>339</v>
      </c>
      <c r="C753">
        <v>43.194963708404302</v>
      </c>
      <c r="D753">
        <v>56.371612245448397</v>
      </c>
      <c r="E753">
        <v>27.997021951833801</v>
      </c>
      <c r="F753">
        <v>413.13752294182598</v>
      </c>
      <c r="G753">
        <v>276.81773367118598</v>
      </c>
      <c r="H753">
        <v>29</v>
      </c>
      <c r="I753">
        <v>41.383987392806098</v>
      </c>
      <c r="J753">
        <v>0</v>
      </c>
      <c r="K753">
        <v>98.559832273774703</v>
      </c>
      <c r="L753">
        <v>95.769415882265093</v>
      </c>
      <c r="M753">
        <v>89.231002219291796</v>
      </c>
      <c r="N753" t="s">
        <v>235</v>
      </c>
      <c r="O753" t="s">
        <v>254</v>
      </c>
      <c r="P753">
        <v>0</v>
      </c>
      <c r="Q753">
        <v>1.4270340480278001</v>
      </c>
      <c r="R753">
        <v>23.559832273774699</v>
      </c>
      <c r="S753" t="s">
        <v>3</v>
      </c>
    </row>
    <row r="754" spans="1:19">
      <c r="A754" s="11">
        <v>44927.522222222222</v>
      </c>
      <c r="B754" t="s">
        <v>340</v>
      </c>
      <c r="C754">
        <v>33.831241592142497</v>
      </c>
      <c r="D754">
        <v>53.465885545883701</v>
      </c>
      <c r="E754">
        <v>14.6090499709009</v>
      </c>
      <c r="F754">
        <v>520.03529642943795</v>
      </c>
      <c r="G754">
        <v>229.72536716228299</v>
      </c>
      <c r="H754">
        <v>11</v>
      </c>
      <c r="I754">
        <v>41.475447842981502</v>
      </c>
      <c r="J754">
        <v>0</v>
      </c>
      <c r="K754">
        <v>50.260122445433701</v>
      </c>
      <c r="L754">
        <v>34.096889708239701</v>
      </c>
      <c r="M754">
        <v>95.921257563521095</v>
      </c>
      <c r="N754" t="s">
        <v>233</v>
      </c>
      <c r="O754" t="s">
        <v>254</v>
      </c>
      <c r="P754">
        <v>1</v>
      </c>
      <c r="Q754">
        <v>3.7704952584528701</v>
      </c>
      <c r="R754">
        <v>-24.739877554566299</v>
      </c>
      <c r="S754" t="s">
        <v>2</v>
      </c>
    </row>
    <row r="755" spans="1:19">
      <c r="A755" s="11">
        <v>44927.522916666669</v>
      </c>
      <c r="B755" t="s">
        <v>253</v>
      </c>
      <c r="C755">
        <v>25.0471684397126</v>
      </c>
      <c r="D755">
        <v>59.080166348012298</v>
      </c>
      <c r="E755">
        <v>37.131714143376001</v>
      </c>
      <c r="F755">
        <v>612.49999302162098</v>
      </c>
      <c r="G755">
        <v>196.08030097244301</v>
      </c>
      <c r="H755">
        <v>92</v>
      </c>
      <c r="I755">
        <v>41.543671649145402</v>
      </c>
      <c r="J755">
        <v>0</v>
      </c>
      <c r="K755">
        <v>65.132171988286302</v>
      </c>
      <c r="L755">
        <v>71.9283568069757</v>
      </c>
      <c r="M755">
        <v>84.566358288216406</v>
      </c>
      <c r="N755" t="s">
        <v>232</v>
      </c>
      <c r="O755" t="s">
        <v>254</v>
      </c>
      <c r="P755">
        <v>1</v>
      </c>
      <c r="Q755">
        <v>0.45156164836027601</v>
      </c>
      <c r="R755">
        <v>-9.8678280117137103</v>
      </c>
      <c r="S755" t="s">
        <v>2</v>
      </c>
    </row>
    <row r="756" spans="1:19">
      <c r="A756" s="11">
        <v>44927.523611111108</v>
      </c>
      <c r="B756" t="s">
        <v>258</v>
      </c>
      <c r="C756">
        <v>19.178162179901602</v>
      </c>
      <c r="D756">
        <v>29.244543948385001</v>
      </c>
      <c r="E756">
        <v>25.2915968569535</v>
      </c>
      <c r="F756">
        <v>556.57020930782505</v>
      </c>
      <c r="G756">
        <v>420.172326864399</v>
      </c>
      <c r="H756">
        <v>18</v>
      </c>
      <c r="I756">
        <v>41.558512190100302</v>
      </c>
      <c r="J756">
        <v>0</v>
      </c>
      <c r="K756">
        <v>79.197700801023501</v>
      </c>
      <c r="L756">
        <v>68.329466305591197</v>
      </c>
      <c r="M756">
        <v>97.694831787621297</v>
      </c>
      <c r="N756" t="s">
        <v>232</v>
      </c>
      <c r="O756" t="s">
        <v>254</v>
      </c>
      <c r="P756">
        <v>0</v>
      </c>
      <c r="Q756">
        <v>2.3088062327833501</v>
      </c>
      <c r="R756">
        <v>4.19770080102347</v>
      </c>
      <c r="S756" t="s">
        <v>4</v>
      </c>
    </row>
    <row r="757" spans="1:19">
      <c r="A757" s="11">
        <v>44927.524305555555</v>
      </c>
      <c r="B757" t="s">
        <v>262</v>
      </c>
      <c r="C757">
        <v>38.820755678108902</v>
      </c>
      <c r="D757">
        <v>58.792105926844002</v>
      </c>
      <c r="E757">
        <v>8.1065972637585109</v>
      </c>
      <c r="F757">
        <v>921.86610639230196</v>
      </c>
      <c r="G757">
        <v>422.65296499687599</v>
      </c>
      <c r="H757">
        <v>72</v>
      </c>
      <c r="I757">
        <v>41.629170156813203</v>
      </c>
      <c r="J757">
        <v>0</v>
      </c>
      <c r="K757">
        <v>63.9483441896217</v>
      </c>
      <c r="L757">
        <v>86.892734694922396</v>
      </c>
      <c r="M757">
        <v>92.062822039266294</v>
      </c>
      <c r="N757" t="s">
        <v>235</v>
      </c>
      <c r="O757" t="s">
        <v>254</v>
      </c>
      <c r="P757">
        <v>1</v>
      </c>
      <c r="Q757">
        <v>0.57818291884462703</v>
      </c>
      <c r="R757">
        <v>-11.0516558103783</v>
      </c>
      <c r="S757" t="s">
        <v>2</v>
      </c>
    </row>
    <row r="758" spans="1:19">
      <c r="A758" s="11">
        <v>44927.525000000001</v>
      </c>
      <c r="B758" t="s">
        <v>329</v>
      </c>
      <c r="C758">
        <v>33.602182677855403</v>
      </c>
      <c r="D758">
        <v>30.9590971246263</v>
      </c>
      <c r="E758">
        <v>28.8409893795626</v>
      </c>
      <c r="F758">
        <v>791.80129035247398</v>
      </c>
      <c r="G758">
        <v>494.55026014267702</v>
      </c>
      <c r="H758">
        <v>92</v>
      </c>
      <c r="I758">
        <v>41.712972995526201</v>
      </c>
      <c r="J758">
        <v>0</v>
      </c>
      <c r="K758">
        <v>83.823192739482394</v>
      </c>
      <c r="L758">
        <v>33.441137864698298</v>
      </c>
      <c r="M758">
        <v>89.607244947260099</v>
      </c>
      <c r="N758" t="s">
        <v>234</v>
      </c>
      <c r="O758" t="s">
        <v>254</v>
      </c>
      <c r="P758">
        <v>0</v>
      </c>
      <c r="Q758">
        <v>0.45340188038615498</v>
      </c>
      <c r="R758">
        <v>8.8231927394823693</v>
      </c>
      <c r="S758" t="s">
        <v>3</v>
      </c>
    </row>
    <row r="759" spans="1:19">
      <c r="A759" s="11">
        <v>44927.525694444441</v>
      </c>
      <c r="B759" t="s">
        <v>299</v>
      </c>
      <c r="C759">
        <v>31.003832759289601</v>
      </c>
      <c r="D759">
        <v>65.031438841804899</v>
      </c>
      <c r="E759">
        <v>45.569726840364197</v>
      </c>
      <c r="F759">
        <v>985.42923027554002</v>
      </c>
      <c r="G759">
        <v>150.38965133671201</v>
      </c>
      <c r="H759">
        <v>77</v>
      </c>
      <c r="I759">
        <v>41.747628794123003</v>
      </c>
      <c r="J759">
        <v>0</v>
      </c>
      <c r="K759">
        <v>64.963754021288295</v>
      </c>
      <c r="L759">
        <v>5.6077181455573299</v>
      </c>
      <c r="M759">
        <v>91.567903512326396</v>
      </c>
      <c r="N759" t="s">
        <v>232</v>
      </c>
      <c r="O759" t="s">
        <v>254</v>
      </c>
      <c r="P759">
        <v>1</v>
      </c>
      <c r="Q759">
        <v>0.542176997326273</v>
      </c>
      <c r="R759">
        <v>-10.036245978711699</v>
      </c>
      <c r="S759" t="s">
        <v>2</v>
      </c>
    </row>
    <row r="760" spans="1:19">
      <c r="A760" s="11">
        <v>44927.526388888888</v>
      </c>
      <c r="B760" t="s">
        <v>257</v>
      </c>
      <c r="C760">
        <v>41.816777491528697</v>
      </c>
      <c r="D760">
        <v>40.345256795760797</v>
      </c>
      <c r="E760">
        <v>42.131130873791001</v>
      </c>
      <c r="F760">
        <v>528.80988090279004</v>
      </c>
      <c r="G760">
        <v>449.724873714686</v>
      </c>
      <c r="H760">
        <v>15</v>
      </c>
      <c r="I760">
        <v>41.792089152808302</v>
      </c>
      <c r="J760">
        <v>0</v>
      </c>
      <c r="K760">
        <v>81.9103851557051</v>
      </c>
      <c r="L760">
        <v>97.063067322519302</v>
      </c>
      <c r="M760">
        <v>97.424771197742999</v>
      </c>
      <c r="N760" t="s">
        <v>234</v>
      </c>
      <c r="O760" t="s">
        <v>254</v>
      </c>
      <c r="P760">
        <v>0</v>
      </c>
      <c r="Q760">
        <v>2.78613927685389</v>
      </c>
      <c r="R760">
        <v>6.9103851557051099</v>
      </c>
      <c r="S760" t="s">
        <v>4</v>
      </c>
    </row>
    <row r="761" spans="1:19">
      <c r="A761" s="11">
        <v>44927.527083333334</v>
      </c>
      <c r="B761" t="s">
        <v>308</v>
      </c>
      <c r="C761">
        <v>38.657916336735902</v>
      </c>
      <c r="D761">
        <v>62.593726002887202</v>
      </c>
      <c r="E761">
        <v>29.3404986317666</v>
      </c>
      <c r="F761">
        <v>175.89664885526099</v>
      </c>
      <c r="G761">
        <v>292.03066835326899</v>
      </c>
      <c r="H761">
        <v>20</v>
      </c>
      <c r="I761">
        <v>41.819880048418597</v>
      </c>
      <c r="J761">
        <v>0</v>
      </c>
      <c r="K761">
        <v>92.493129820027093</v>
      </c>
      <c r="L761">
        <v>36.235731227232201</v>
      </c>
      <c r="M761">
        <v>86.508402075785298</v>
      </c>
      <c r="N761" t="s">
        <v>232</v>
      </c>
      <c r="O761" t="s">
        <v>254</v>
      </c>
      <c r="P761">
        <v>0</v>
      </c>
      <c r="Q761">
        <v>2.0909940024209299</v>
      </c>
      <c r="R761">
        <v>17.4931298200271</v>
      </c>
      <c r="S761" t="s">
        <v>3</v>
      </c>
    </row>
    <row r="762" spans="1:19">
      <c r="A762" s="11">
        <v>44927.527777777781</v>
      </c>
      <c r="B762" t="s">
        <v>285</v>
      </c>
      <c r="C762">
        <v>19.550246391982501</v>
      </c>
      <c r="D762">
        <v>22.871935934366402</v>
      </c>
      <c r="E762">
        <v>18.854158694249399</v>
      </c>
      <c r="F762">
        <v>959.97757864858704</v>
      </c>
      <c r="G762">
        <v>316.15674409955801</v>
      </c>
      <c r="H762">
        <v>30</v>
      </c>
      <c r="I762">
        <v>41.886881212672002</v>
      </c>
      <c r="J762">
        <v>0</v>
      </c>
      <c r="K762">
        <v>82.932197063347004</v>
      </c>
      <c r="L762">
        <v>19.374020153772399</v>
      </c>
      <c r="M762">
        <v>84.670758180117303</v>
      </c>
      <c r="N762" t="s">
        <v>232</v>
      </c>
      <c r="O762" t="s">
        <v>254</v>
      </c>
      <c r="P762">
        <v>0</v>
      </c>
      <c r="Q762">
        <v>1.3962293737557301</v>
      </c>
      <c r="R762">
        <v>7.9321970633470302</v>
      </c>
      <c r="S762" t="s">
        <v>4</v>
      </c>
    </row>
    <row r="763" spans="1:19">
      <c r="A763" s="11">
        <v>44927.52847222222</v>
      </c>
      <c r="B763" t="s">
        <v>282</v>
      </c>
      <c r="C763">
        <v>24.3516620338664</v>
      </c>
      <c r="D763">
        <v>44.471601535454802</v>
      </c>
      <c r="E763">
        <v>4.3489375532105603</v>
      </c>
      <c r="F763">
        <v>103.701845430188</v>
      </c>
      <c r="G763">
        <v>453.33194644963697</v>
      </c>
      <c r="H763">
        <v>72</v>
      </c>
      <c r="I763">
        <v>41.9566587508995</v>
      </c>
      <c r="J763">
        <v>0</v>
      </c>
      <c r="K763">
        <v>52.494227130817798</v>
      </c>
      <c r="L763">
        <v>91.410139317166895</v>
      </c>
      <c r="M763">
        <v>84.662996565281205</v>
      </c>
      <c r="N763" t="s">
        <v>234</v>
      </c>
      <c r="O763" t="s">
        <v>254</v>
      </c>
      <c r="P763">
        <v>1</v>
      </c>
      <c r="Q763">
        <v>0.58273137154026999</v>
      </c>
      <c r="R763">
        <v>-22.505772869182199</v>
      </c>
      <c r="S763" t="s">
        <v>2</v>
      </c>
    </row>
    <row r="764" spans="1:19">
      <c r="A764" s="11">
        <v>44927.529166666667</v>
      </c>
      <c r="B764" t="s">
        <v>341</v>
      </c>
      <c r="C764">
        <v>22.454674194433998</v>
      </c>
      <c r="D764">
        <v>62.302071335800001</v>
      </c>
      <c r="E764">
        <v>23.482446166581202</v>
      </c>
      <c r="F764">
        <v>798.48641245514398</v>
      </c>
      <c r="G764">
        <v>474.18385837024402</v>
      </c>
      <c r="H764">
        <v>98</v>
      </c>
      <c r="I764">
        <v>41.972826975727102</v>
      </c>
      <c r="J764">
        <v>0</v>
      </c>
      <c r="K764">
        <v>89.760668480743107</v>
      </c>
      <c r="L764">
        <v>19.0610634674327</v>
      </c>
      <c r="M764">
        <v>98.481861834607599</v>
      </c>
      <c r="N764" t="s">
        <v>235</v>
      </c>
      <c r="O764" t="s">
        <v>254</v>
      </c>
      <c r="P764">
        <v>0</v>
      </c>
      <c r="Q764">
        <v>0.428294152813541</v>
      </c>
      <c r="R764">
        <v>14.760668480743099</v>
      </c>
      <c r="S764" t="s">
        <v>3</v>
      </c>
    </row>
    <row r="765" spans="1:19">
      <c r="A765" s="11">
        <v>44927.529861111114</v>
      </c>
      <c r="B765" t="s">
        <v>303</v>
      </c>
      <c r="C765">
        <v>37.318388777180303</v>
      </c>
      <c r="D765">
        <v>33.612230979889603</v>
      </c>
      <c r="E765">
        <v>37.603971876479001</v>
      </c>
      <c r="F765">
        <v>128.15382769451199</v>
      </c>
      <c r="G765">
        <v>377.06506596528698</v>
      </c>
      <c r="H765">
        <v>39</v>
      </c>
      <c r="I765">
        <v>42.043820394309797</v>
      </c>
      <c r="J765">
        <v>0</v>
      </c>
      <c r="K765">
        <v>60.640068634338597</v>
      </c>
      <c r="L765">
        <v>52.875592904643</v>
      </c>
      <c r="M765">
        <v>86.412421740228694</v>
      </c>
      <c r="N765" t="s">
        <v>233</v>
      </c>
      <c r="O765" t="s">
        <v>254</v>
      </c>
      <c r="P765">
        <v>1</v>
      </c>
      <c r="Q765">
        <v>1.0780466767771699</v>
      </c>
      <c r="R765">
        <v>-14.359931365661399</v>
      </c>
      <c r="S765" t="s">
        <v>2</v>
      </c>
    </row>
    <row r="766" spans="1:19">
      <c r="A766" s="11">
        <v>44927.530555555553</v>
      </c>
      <c r="B766" t="s">
        <v>319</v>
      </c>
      <c r="C766">
        <v>16.0059730420734</v>
      </c>
      <c r="D766">
        <v>67.717222687833399</v>
      </c>
      <c r="E766">
        <v>18.013685986650501</v>
      </c>
      <c r="F766">
        <v>785.09277158647501</v>
      </c>
      <c r="G766">
        <v>206.52909437080601</v>
      </c>
      <c r="H766">
        <v>91</v>
      </c>
      <c r="I766">
        <v>42.113081306883402</v>
      </c>
      <c r="J766">
        <v>0</v>
      </c>
      <c r="K766">
        <v>81.739583224187797</v>
      </c>
      <c r="L766">
        <v>75.550105896709198</v>
      </c>
      <c r="M766">
        <v>96.793875542950602</v>
      </c>
      <c r="N766" t="s">
        <v>231</v>
      </c>
      <c r="O766" t="s">
        <v>254</v>
      </c>
      <c r="P766">
        <v>0</v>
      </c>
      <c r="Q766">
        <v>0.46278111326245502</v>
      </c>
      <c r="R766">
        <v>6.7395832241878102</v>
      </c>
      <c r="S766" t="s">
        <v>4</v>
      </c>
    </row>
    <row r="767" spans="1:19">
      <c r="A767" s="11">
        <v>44927.53125</v>
      </c>
      <c r="B767" t="s">
        <v>316</v>
      </c>
      <c r="C767">
        <v>32.096690546139499</v>
      </c>
      <c r="D767">
        <v>57.846783986295897</v>
      </c>
      <c r="E767">
        <v>11.7723412775832</v>
      </c>
      <c r="F767">
        <v>944.14504586324904</v>
      </c>
      <c r="G767">
        <v>270.35059535082701</v>
      </c>
      <c r="H767">
        <v>98</v>
      </c>
      <c r="I767">
        <v>42.126243408141498</v>
      </c>
      <c r="J767">
        <v>0</v>
      </c>
      <c r="K767">
        <v>82.336684104304595</v>
      </c>
      <c r="L767">
        <v>73.101492576360101</v>
      </c>
      <c r="M767">
        <v>82.611609709503497</v>
      </c>
      <c r="N767" t="s">
        <v>231</v>
      </c>
      <c r="O767" t="s">
        <v>254</v>
      </c>
      <c r="P767">
        <v>0</v>
      </c>
      <c r="Q767">
        <v>0.42985962661368898</v>
      </c>
      <c r="R767">
        <v>7.33668410430462</v>
      </c>
      <c r="S767" t="s">
        <v>4</v>
      </c>
    </row>
    <row r="768" spans="1:19">
      <c r="A768" s="11">
        <v>44927.531944444447</v>
      </c>
      <c r="B768" t="s">
        <v>261</v>
      </c>
      <c r="C768">
        <v>37.873760572220696</v>
      </c>
      <c r="D768">
        <v>55.253706328987903</v>
      </c>
      <c r="E768">
        <v>46.568985963547703</v>
      </c>
      <c r="F768">
        <v>450.33426759794202</v>
      </c>
      <c r="G768">
        <v>326.77423882434903</v>
      </c>
      <c r="H768">
        <v>30</v>
      </c>
      <c r="I768">
        <v>42.186226714993602</v>
      </c>
      <c r="J768">
        <v>1</v>
      </c>
      <c r="K768">
        <v>90.186855212380706</v>
      </c>
      <c r="L768">
        <v>2.9465106006978599</v>
      </c>
      <c r="M768">
        <v>88.1817681216708</v>
      </c>
      <c r="N768" t="s">
        <v>234</v>
      </c>
      <c r="O768" t="s">
        <v>254</v>
      </c>
      <c r="P768">
        <v>0</v>
      </c>
      <c r="Q768">
        <v>1.4062075571664501</v>
      </c>
      <c r="R768">
        <v>15.186855212380699</v>
      </c>
      <c r="S768" t="s">
        <v>3</v>
      </c>
    </row>
    <row r="769" spans="1:19">
      <c r="A769" s="11">
        <v>44927.532638888886</v>
      </c>
      <c r="B769" t="s">
        <v>343</v>
      </c>
      <c r="C769">
        <v>41.302969102852501</v>
      </c>
      <c r="D769">
        <v>41.212931252260198</v>
      </c>
      <c r="E769">
        <v>41.077785022899597</v>
      </c>
      <c r="F769">
        <v>316.86836609774599</v>
      </c>
      <c r="G769">
        <v>422.88801754374401</v>
      </c>
      <c r="H769">
        <v>32</v>
      </c>
      <c r="I769">
        <v>42.251481174016298</v>
      </c>
      <c r="J769">
        <v>0</v>
      </c>
      <c r="K769">
        <v>75.291156020372696</v>
      </c>
      <c r="L769">
        <v>20.2437212189731</v>
      </c>
      <c r="M769">
        <v>91.765737937055505</v>
      </c>
      <c r="N769" t="s">
        <v>232</v>
      </c>
      <c r="O769" t="s">
        <v>254</v>
      </c>
      <c r="P769">
        <v>0</v>
      </c>
      <c r="Q769">
        <v>1.32035878668801</v>
      </c>
      <c r="R769">
        <v>0.29115602037273902</v>
      </c>
      <c r="S769" t="s">
        <v>4</v>
      </c>
    </row>
    <row r="770" spans="1:19">
      <c r="A770" s="11">
        <v>44927.533333333333</v>
      </c>
      <c r="B770" t="s">
        <v>304</v>
      </c>
      <c r="C770">
        <v>25.262452461477199</v>
      </c>
      <c r="D770">
        <v>48.947088222867102</v>
      </c>
      <c r="E770">
        <v>31.913780971007199</v>
      </c>
      <c r="F770">
        <v>303.65123726064797</v>
      </c>
      <c r="G770">
        <v>346.07646741989998</v>
      </c>
      <c r="H770">
        <v>70</v>
      </c>
      <c r="I770">
        <v>42.3001951831627</v>
      </c>
      <c r="J770">
        <v>0</v>
      </c>
      <c r="K770">
        <v>68.798168724509196</v>
      </c>
      <c r="L770">
        <v>88.849328429785103</v>
      </c>
      <c r="M770">
        <v>98.306756017694596</v>
      </c>
      <c r="N770" t="s">
        <v>234</v>
      </c>
      <c r="O770" t="s">
        <v>254</v>
      </c>
      <c r="P770">
        <v>1</v>
      </c>
      <c r="Q770">
        <v>0.60428850261661005</v>
      </c>
      <c r="R770">
        <v>-6.2018312754908198</v>
      </c>
      <c r="S770" t="s">
        <v>4</v>
      </c>
    </row>
    <row r="771" spans="1:19">
      <c r="A771" s="11">
        <v>44927.53402777778</v>
      </c>
      <c r="B771" t="s">
        <v>340</v>
      </c>
      <c r="C771">
        <v>39.637719140160399</v>
      </c>
      <c r="D771">
        <v>55.840958058671198</v>
      </c>
      <c r="E771">
        <v>6.8391671960259703</v>
      </c>
      <c r="F771">
        <v>542.54587973518301</v>
      </c>
      <c r="G771">
        <v>214.45142750943</v>
      </c>
      <c r="H771">
        <v>39</v>
      </c>
      <c r="I771">
        <v>42.391313728966303</v>
      </c>
      <c r="J771">
        <v>0</v>
      </c>
      <c r="K771">
        <v>75.901411088617905</v>
      </c>
      <c r="L771">
        <v>55.3180917395687</v>
      </c>
      <c r="M771">
        <v>92.868689767306506</v>
      </c>
      <c r="N771" t="s">
        <v>235</v>
      </c>
      <c r="O771" t="s">
        <v>254</v>
      </c>
      <c r="P771">
        <v>0</v>
      </c>
      <c r="Q771">
        <v>1.08695676228119</v>
      </c>
      <c r="R771">
        <v>0.90141108861786301</v>
      </c>
      <c r="S771" t="s">
        <v>4</v>
      </c>
    </row>
    <row r="772" spans="1:19">
      <c r="A772" s="11">
        <v>44927.534722222219</v>
      </c>
      <c r="B772" t="s">
        <v>296</v>
      </c>
      <c r="C772">
        <v>18.318952108656202</v>
      </c>
      <c r="D772">
        <v>48.3477268348934</v>
      </c>
      <c r="E772">
        <v>7.2454420203086496</v>
      </c>
      <c r="F772">
        <v>253.79833218111199</v>
      </c>
      <c r="G772">
        <v>238.04620311213199</v>
      </c>
      <c r="H772">
        <v>55</v>
      </c>
      <c r="I772">
        <v>42.430866967711999</v>
      </c>
      <c r="J772">
        <v>0</v>
      </c>
      <c r="K772">
        <v>77.287846607668399</v>
      </c>
      <c r="L772">
        <v>68.722090502491596</v>
      </c>
      <c r="M772">
        <v>80.037227442233103</v>
      </c>
      <c r="N772" t="s">
        <v>231</v>
      </c>
      <c r="O772" t="s">
        <v>254</v>
      </c>
      <c r="P772">
        <v>0</v>
      </c>
      <c r="Q772">
        <v>0.77147030850385501</v>
      </c>
      <c r="R772">
        <v>2.2878466076684298</v>
      </c>
      <c r="S772" t="s">
        <v>4</v>
      </c>
    </row>
    <row r="773" spans="1:19">
      <c r="A773" s="11">
        <v>44927.535416666666</v>
      </c>
      <c r="B773" t="s">
        <v>278</v>
      </c>
      <c r="C773">
        <v>40.393568752035499</v>
      </c>
      <c r="D773">
        <v>61.898799436433599</v>
      </c>
      <c r="E773">
        <v>5.1609795727889498</v>
      </c>
      <c r="F773">
        <v>705.63126759374097</v>
      </c>
      <c r="G773">
        <v>72.696965917673694</v>
      </c>
      <c r="H773">
        <v>69</v>
      </c>
      <c r="I773">
        <v>42.446913021192202</v>
      </c>
      <c r="J773">
        <v>0</v>
      </c>
      <c r="K773">
        <v>91.076907204303396</v>
      </c>
      <c r="L773">
        <v>40.229157166774897</v>
      </c>
      <c r="M773">
        <v>94.4427163531806</v>
      </c>
      <c r="N773" t="s">
        <v>233</v>
      </c>
      <c r="O773" t="s">
        <v>254</v>
      </c>
      <c r="P773">
        <v>0</v>
      </c>
      <c r="Q773">
        <v>0.61517265248104602</v>
      </c>
      <c r="R773">
        <v>16.076907204303399</v>
      </c>
      <c r="S773" t="s">
        <v>3</v>
      </c>
    </row>
    <row r="774" spans="1:19">
      <c r="A774" s="11">
        <v>44927.536111111112</v>
      </c>
      <c r="B774" t="s">
        <v>309</v>
      </c>
      <c r="C774">
        <v>18.8246598699595</v>
      </c>
      <c r="D774">
        <v>46.0218159864176</v>
      </c>
      <c r="E774">
        <v>30.814833344637201</v>
      </c>
      <c r="F774">
        <v>431.517121739537</v>
      </c>
      <c r="G774">
        <v>465.920537196711</v>
      </c>
      <c r="H774">
        <v>27</v>
      </c>
      <c r="I774">
        <v>42.517379790739597</v>
      </c>
      <c r="J774">
        <v>0</v>
      </c>
      <c r="K774">
        <v>60.253550557722697</v>
      </c>
      <c r="L774">
        <v>74.520305125963105</v>
      </c>
      <c r="M774">
        <v>92.346310078595494</v>
      </c>
      <c r="N774" t="s">
        <v>232</v>
      </c>
      <c r="O774" t="s">
        <v>254</v>
      </c>
      <c r="P774">
        <v>1</v>
      </c>
      <c r="Q774">
        <v>1.57471777002739</v>
      </c>
      <c r="R774">
        <v>-14.746449442277299</v>
      </c>
      <c r="S774" t="s">
        <v>2</v>
      </c>
    </row>
    <row r="775" spans="1:19">
      <c r="A775" s="11">
        <v>44927.536805555559</v>
      </c>
      <c r="B775" t="s">
        <v>274</v>
      </c>
      <c r="C775">
        <v>26.918618716811</v>
      </c>
      <c r="D775">
        <v>32.136390904521797</v>
      </c>
      <c r="E775">
        <v>5.7781398236668</v>
      </c>
      <c r="F775">
        <v>390.79854316293302</v>
      </c>
      <c r="G775">
        <v>89.653555998271997</v>
      </c>
      <c r="H775">
        <v>71</v>
      </c>
      <c r="I775">
        <v>42.581849613450501</v>
      </c>
      <c r="J775">
        <v>0</v>
      </c>
      <c r="K775">
        <v>92.341605750195498</v>
      </c>
      <c r="L775">
        <v>28.909525249927299</v>
      </c>
      <c r="M775">
        <v>83.517936581034306</v>
      </c>
      <c r="N775" t="s">
        <v>233</v>
      </c>
      <c r="O775" t="s">
        <v>254</v>
      </c>
      <c r="P775">
        <v>0</v>
      </c>
      <c r="Q775">
        <v>0.599744360752823</v>
      </c>
      <c r="R775">
        <v>17.341605750195502</v>
      </c>
      <c r="S775" t="s">
        <v>3</v>
      </c>
    </row>
    <row r="776" spans="1:19">
      <c r="A776" s="11">
        <v>44927.537499999999</v>
      </c>
      <c r="B776" t="s">
        <v>295</v>
      </c>
      <c r="C776">
        <v>38.9188609733866</v>
      </c>
      <c r="D776">
        <v>32.836026968062797</v>
      </c>
      <c r="E776">
        <v>42.131359943131599</v>
      </c>
      <c r="F776">
        <v>515.15701863081097</v>
      </c>
      <c r="G776">
        <v>310.96885580849499</v>
      </c>
      <c r="H776">
        <v>54</v>
      </c>
      <c r="I776">
        <v>42.680864879402897</v>
      </c>
      <c r="J776">
        <v>0</v>
      </c>
      <c r="K776">
        <v>68.285380555461202</v>
      </c>
      <c r="L776">
        <v>23.2030742449281</v>
      </c>
      <c r="M776">
        <v>91.788580681874194</v>
      </c>
      <c r="N776" t="s">
        <v>234</v>
      </c>
      <c r="O776" t="s">
        <v>254</v>
      </c>
      <c r="P776">
        <v>1</v>
      </c>
      <c r="Q776">
        <v>0.79038638665561001</v>
      </c>
      <c r="R776">
        <v>-6.7146194445388403</v>
      </c>
      <c r="S776" t="s">
        <v>4</v>
      </c>
    </row>
    <row r="777" spans="1:19">
      <c r="A777" s="11">
        <v>44927.538194444445</v>
      </c>
      <c r="B777" t="s">
        <v>303</v>
      </c>
      <c r="C777">
        <v>19.4975228204632</v>
      </c>
      <c r="D777">
        <v>20.348226130576499</v>
      </c>
      <c r="E777">
        <v>49.648250090966101</v>
      </c>
      <c r="F777">
        <v>588.32875219577704</v>
      </c>
      <c r="G777">
        <v>442.24334655746998</v>
      </c>
      <c r="H777">
        <v>70</v>
      </c>
      <c r="I777">
        <v>42.711682624690802</v>
      </c>
      <c r="J777">
        <v>0</v>
      </c>
      <c r="K777">
        <v>87.193115601369698</v>
      </c>
      <c r="L777">
        <v>99.7112074533064</v>
      </c>
      <c r="M777">
        <v>97.587046198043097</v>
      </c>
      <c r="N777" t="s">
        <v>234</v>
      </c>
      <c r="O777" t="s">
        <v>254</v>
      </c>
      <c r="P777">
        <v>0</v>
      </c>
      <c r="Q777">
        <v>0.61016689463843998</v>
      </c>
      <c r="R777">
        <v>12.1931156013697</v>
      </c>
      <c r="S777" t="s">
        <v>3</v>
      </c>
    </row>
    <row r="778" spans="1:19">
      <c r="A778" s="11">
        <v>44927.538888888892</v>
      </c>
      <c r="B778" t="s">
        <v>300</v>
      </c>
      <c r="C778">
        <v>21.8775418569792</v>
      </c>
      <c r="D778">
        <v>38.057462933520299</v>
      </c>
      <c r="E778">
        <v>18.317409235433299</v>
      </c>
      <c r="F778">
        <v>227.737236032916</v>
      </c>
      <c r="G778">
        <v>239.38936228175299</v>
      </c>
      <c r="H778">
        <v>68</v>
      </c>
      <c r="I778">
        <v>42.757277119468</v>
      </c>
      <c r="J778">
        <v>0</v>
      </c>
      <c r="K778">
        <v>66.785629240642905</v>
      </c>
      <c r="L778">
        <v>15.765175415976699</v>
      </c>
      <c r="M778">
        <v>80.085816213066593</v>
      </c>
      <c r="N778" t="s">
        <v>234</v>
      </c>
      <c r="O778" t="s">
        <v>254</v>
      </c>
      <c r="P778">
        <v>1</v>
      </c>
      <c r="Q778">
        <v>0.62878348705100096</v>
      </c>
      <c r="R778">
        <v>-8.2143707593571396</v>
      </c>
      <c r="S778" t="s">
        <v>4</v>
      </c>
    </row>
    <row r="779" spans="1:19">
      <c r="A779" s="11">
        <v>44927.539583333331</v>
      </c>
      <c r="B779" t="s">
        <v>274</v>
      </c>
      <c r="C779">
        <v>36.667577051792001</v>
      </c>
      <c r="D779">
        <v>64.935058428711201</v>
      </c>
      <c r="E779">
        <v>22.6834923483549</v>
      </c>
      <c r="F779">
        <v>736.98702741715897</v>
      </c>
      <c r="G779">
        <v>410.05646938011699</v>
      </c>
      <c r="H779">
        <v>44</v>
      </c>
      <c r="I779">
        <v>42.808783301194502</v>
      </c>
      <c r="J779">
        <v>0</v>
      </c>
      <c r="K779">
        <v>85.4442674530641</v>
      </c>
      <c r="L779">
        <v>98.136004270574404</v>
      </c>
      <c r="M779">
        <v>98.513597031591303</v>
      </c>
      <c r="N779" t="s">
        <v>234</v>
      </c>
      <c r="O779" t="s">
        <v>254</v>
      </c>
      <c r="P779">
        <v>0</v>
      </c>
      <c r="Q779">
        <v>0.97292689320896597</v>
      </c>
      <c r="R779">
        <v>10.4442674530641</v>
      </c>
      <c r="S779" t="s">
        <v>3</v>
      </c>
    </row>
    <row r="780" spans="1:19">
      <c r="A780" s="11">
        <v>44927.540277777778</v>
      </c>
      <c r="B780" t="s">
        <v>291</v>
      </c>
      <c r="C780">
        <v>36.6010960963822</v>
      </c>
      <c r="D780">
        <v>67.649762530256595</v>
      </c>
      <c r="E780">
        <v>35.583358849283897</v>
      </c>
      <c r="F780">
        <v>894.65238991479396</v>
      </c>
      <c r="G780">
        <v>411.71723583633297</v>
      </c>
      <c r="H780">
        <v>31</v>
      </c>
      <c r="I780">
        <v>42.8963190110413</v>
      </c>
      <c r="J780">
        <v>0</v>
      </c>
      <c r="K780">
        <v>89.958966019643199</v>
      </c>
      <c r="L780">
        <v>92.651000078514002</v>
      </c>
      <c r="M780">
        <v>85.628108376210804</v>
      </c>
      <c r="N780" t="s">
        <v>231</v>
      </c>
      <c r="O780" t="s">
        <v>254</v>
      </c>
      <c r="P780">
        <v>0</v>
      </c>
      <c r="Q780">
        <v>1.3837522261626201</v>
      </c>
      <c r="R780">
        <v>14.958966019643199</v>
      </c>
      <c r="S780" t="s">
        <v>3</v>
      </c>
    </row>
    <row r="781" spans="1:19">
      <c r="A781" s="11">
        <v>44927.540972222225</v>
      </c>
      <c r="B781" t="s">
        <v>294</v>
      </c>
      <c r="C781">
        <v>34.234428986558903</v>
      </c>
      <c r="D781">
        <v>32.148052525745001</v>
      </c>
      <c r="E781">
        <v>46.8576503162883</v>
      </c>
      <c r="F781">
        <v>350.18822458106399</v>
      </c>
      <c r="G781">
        <v>76.930717363811098</v>
      </c>
      <c r="H781">
        <v>33</v>
      </c>
      <c r="I781">
        <v>42.943630130296903</v>
      </c>
      <c r="J781">
        <v>0</v>
      </c>
      <c r="K781">
        <v>77.903273480890803</v>
      </c>
      <c r="L781">
        <v>71.467574391219898</v>
      </c>
      <c r="M781">
        <v>91.542597470930701</v>
      </c>
      <c r="N781" t="s">
        <v>233</v>
      </c>
      <c r="O781" t="s">
        <v>254</v>
      </c>
      <c r="P781">
        <v>0</v>
      </c>
      <c r="Q781">
        <v>1.30132212516051</v>
      </c>
      <c r="R781">
        <v>2.90327348089082</v>
      </c>
      <c r="S781" t="s">
        <v>4</v>
      </c>
    </row>
    <row r="782" spans="1:19">
      <c r="A782" s="11">
        <v>44927.541666666664</v>
      </c>
      <c r="B782" t="s">
        <v>323</v>
      </c>
      <c r="C782">
        <v>35.818453334013</v>
      </c>
      <c r="D782">
        <v>77.542639812284506</v>
      </c>
      <c r="E782">
        <v>44.704688677819298</v>
      </c>
      <c r="F782">
        <v>262.35181164653602</v>
      </c>
      <c r="G782">
        <v>235.46467657882499</v>
      </c>
      <c r="H782">
        <v>96</v>
      </c>
      <c r="I782">
        <v>43.0231234795041</v>
      </c>
      <c r="J782">
        <v>0</v>
      </c>
      <c r="K782">
        <v>80.977231148571207</v>
      </c>
      <c r="L782">
        <v>58.1973104877503</v>
      </c>
      <c r="M782">
        <v>85.273907218331601</v>
      </c>
      <c r="N782" t="s">
        <v>234</v>
      </c>
      <c r="O782" t="s">
        <v>254</v>
      </c>
      <c r="P782">
        <v>0</v>
      </c>
      <c r="Q782">
        <v>0.44815753624483501</v>
      </c>
      <c r="R782">
        <v>5.9772311485712404</v>
      </c>
      <c r="S782" t="s">
        <v>4</v>
      </c>
    </row>
    <row r="783" spans="1:19">
      <c r="A783" s="11">
        <v>44927.542361111111</v>
      </c>
      <c r="B783" t="s">
        <v>306</v>
      </c>
      <c r="C783">
        <v>31.281733300427899</v>
      </c>
      <c r="D783">
        <v>50.144167608807599</v>
      </c>
      <c r="E783">
        <v>2.8795914374924299</v>
      </c>
      <c r="F783">
        <v>784.45488134715697</v>
      </c>
      <c r="G783">
        <v>360.96146900917</v>
      </c>
      <c r="H783">
        <v>60</v>
      </c>
      <c r="I783">
        <v>43.0472483248911</v>
      </c>
      <c r="J783">
        <v>0</v>
      </c>
      <c r="K783">
        <v>85.388028544097295</v>
      </c>
      <c r="L783">
        <v>0.45294915682475601</v>
      </c>
      <c r="M783">
        <v>93.886838144142899</v>
      </c>
      <c r="N783" t="s">
        <v>233</v>
      </c>
      <c r="O783" t="s">
        <v>254</v>
      </c>
      <c r="P783">
        <v>0</v>
      </c>
      <c r="Q783">
        <v>0.71745413874818398</v>
      </c>
      <c r="R783">
        <v>10.388028544097301</v>
      </c>
      <c r="S783" t="s">
        <v>3</v>
      </c>
    </row>
    <row r="784" spans="1:19">
      <c r="A784" s="11">
        <v>44927.543055555558</v>
      </c>
      <c r="B784" t="s">
        <v>299</v>
      </c>
      <c r="C784">
        <v>22.553971767208601</v>
      </c>
      <c r="D784">
        <v>75.018724941110193</v>
      </c>
      <c r="E784">
        <v>8.4535901278382504</v>
      </c>
      <c r="F784">
        <v>265.187551389085</v>
      </c>
      <c r="G784">
        <v>240.05907908099701</v>
      </c>
      <c r="H784">
        <v>74</v>
      </c>
      <c r="I784">
        <v>43.094128920328103</v>
      </c>
      <c r="J784">
        <v>0</v>
      </c>
      <c r="K784">
        <v>84.421368080147502</v>
      </c>
      <c r="L784">
        <v>63.528588289058597</v>
      </c>
      <c r="M784">
        <v>89.800891889875203</v>
      </c>
      <c r="N784" t="s">
        <v>234</v>
      </c>
      <c r="O784" t="s">
        <v>254</v>
      </c>
      <c r="P784">
        <v>0</v>
      </c>
      <c r="Q784">
        <v>0.58235309351794795</v>
      </c>
      <c r="R784">
        <v>9.4213680801475199</v>
      </c>
      <c r="S784" t="s">
        <v>3</v>
      </c>
    </row>
    <row r="785" spans="1:19">
      <c r="A785" s="11">
        <v>44927.543749999997</v>
      </c>
      <c r="B785" t="s">
        <v>299</v>
      </c>
      <c r="C785">
        <v>25.3708798051176</v>
      </c>
      <c r="D785">
        <v>62.405916911697901</v>
      </c>
      <c r="E785">
        <v>37.729859927889599</v>
      </c>
      <c r="F785">
        <v>137.12964432666101</v>
      </c>
      <c r="G785">
        <v>295.32526168071001</v>
      </c>
      <c r="H785">
        <v>24</v>
      </c>
      <c r="I785">
        <v>43.118076890676598</v>
      </c>
      <c r="J785">
        <v>0</v>
      </c>
      <c r="K785">
        <v>86.370777515726701</v>
      </c>
      <c r="L785">
        <v>77.241129651806204</v>
      </c>
      <c r="M785">
        <v>84.995567068627693</v>
      </c>
      <c r="N785" t="s">
        <v>231</v>
      </c>
      <c r="O785" t="s">
        <v>254</v>
      </c>
      <c r="P785">
        <v>0</v>
      </c>
      <c r="Q785">
        <v>1.7965865371115199</v>
      </c>
      <c r="R785">
        <v>11.370777515726701</v>
      </c>
      <c r="S785" t="s">
        <v>3</v>
      </c>
    </row>
    <row r="786" spans="1:19">
      <c r="A786" s="11">
        <v>44927.544444444444</v>
      </c>
      <c r="B786" t="s">
        <v>351</v>
      </c>
      <c r="C786">
        <v>20.447931504042799</v>
      </c>
      <c r="D786">
        <v>63.346005381344803</v>
      </c>
      <c r="E786">
        <v>34.444655401622398</v>
      </c>
      <c r="F786">
        <v>657.31889834450101</v>
      </c>
      <c r="G786">
        <v>317.50605707298803</v>
      </c>
      <c r="H786">
        <v>37</v>
      </c>
      <c r="I786">
        <v>43.213547988521299</v>
      </c>
      <c r="J786">
        <v>0</v>
      </c>
      <c r="K786">
        <v>92.483766988616296</v>
      </c>
      <c r="L786">
        <v>73.287563465022004</v>
      </c>
      <c r="M786">
        <v>89.564970245809207</v>
      </c>
      <c r="N786" t="s">
        <v>235</v>
      </c>
      <c r="O786" t="s">
        <v>254</v>
      </c>
      <c r="P786">
        <v>0</v>
      </c>
      <c r="Q786">
        <v>1.16793372941949</v>
      </c>
      <c r="R786">
        <v>17.483766988616299</v>
      </c>
      <c r="S786" t="s">
        <v>3</v>
      </c>
    </row>
    <row r="787" spans="1:19">
      <c r="A787" s="11">
        <v>44927.545138888891</v>
      </c>
      <c r="B787" t="s">
        <v>283</v>
      </c>
      <c r="C787">
        <v>42.2535168400088</v>
      </c>
      <c r="D787">
        <v>25.102617278364299</v>
      </c>
      <c r="E787">
        <v>6.6609297020061602</v>
      </c>
      <c r="F787">
        <v>315.776274674815</v>
      </c>
      <c r="G787">
        <v>118.05321952905901</v>
      </c>
      <c r="H787">
        <v>51</v>
      </c>
      <c r="I787">
        <v>43.239546145913501</v>
      </c>
      <c r="J787">
        <v>0</v>
      </c>
      <c r="K787">
        <v>61.025820910032998</v>
      </c>
      <c r="L787">
        <v>17.206442846918399</v>
      </c>
      <c r="M787">
        <v>86.681082369216995</v>
      </c>
      <c r="N787" t="s">
        <v>233</v>
      </c>
      <c r="O787" t="s">
        <v>254</v>
      </c>
      <c r="P787">
        <v>1</v>
      </c>
      <c r="Q787">
        <v>0.84783423815516701</v>
      </c>
      <c r="R787">
        <v>-13.974179089967</v>
      </c>
      <c r="S787" t="s">
        <v>2</v>
      </c>
    </row>
    <row r="788" spans="1:19">
      <c r="A788" s="11">
        <v>44927.54583333333</v>
      </c>
      <c r="B788" t="s">
        <v>326</v>
      </c>
      <c r="C788">
        <v>32.501753842983597</v>
      </c>
      <c r="D788">
        <v>33.199467613815798</v>
      </c>
      <c r="E788">
        <v>25.103229100078401</v>
      </c>
      <c r="F788">
        <v>254.629368035704</v>
      </c>
      <c r="G788">
        <v>235.391542766838</v>
      </c>
      <c r="H788">
        <v>29</v>
      </c>
      <c r="I788">
        <v>43.287262691933101</v>
      </c>
      <c r="J788">
        <v>0</v>
      </c>
      <c r="K788">
        <v>60.736575415541203</v>
      </c>
      <c r="L788">
        <v>54.453376354203897</v>
      </c>
      <c r="M788">
        <v>84.743598118958502</v>
      </c>
      <c r="N788" t="s">
        <v>231</v>
      </c>
      <c r="O788" t="s">
        <v>254</v>
      </c>
      <c r="P788">
        <v>1</v>
      </c>
      <c r="Q788">
        <v>1.4926642307563101</v>
      </c>
      <c r="R788">
        <v>-14.2634245844588</v>
      </c>
      <c r="S788" t="s">
        <v>2</v>
      </c>
    </row>
    <row r="789" spans="1:19">
      <c r="A789" s="11">
        <v>44927.546527777777</v>
      </c>
      <c r="B789" t="s">
        <v>269</v>
      </c>
      <c r="C789">
        <v>27.0255425029092</v>
      </c>
      <c r="D789">
        <v>20.528889997668401</v>
      </c>
      <c r="E789">
        <v>39.040731554264802</v>
      </c>
      <c r="F789">
        <v>983.44246754305595</v>
      </c>
      <c r="G789">
        <v>62.808449757604599</v>
      </c>
      <c r="H789">
        <v>52</v>
      </c>
      <c r="I789">
        <v>43.304666156999502</v>
      </c>
      <c r="J789">
        <v>0</v>
      </c>
      <c r="K789">
        <v>98.534120804432007</v>
      </c>
      <c r="L789">
        <v>55.019798945119</v>
      </c>
      <c r="M789">
        <v>91.263128736098693</v>
      </c>
      <c r="N789" t="s">
        <v>233</v>
      </c>
      <c r="O789" t="s">
        <v>254</v>
      </c>
      <c r="P789">
        <v>0</v>
      </c>
      <c r="Q789">
        <v>0.83278204148075896</v>
      </c>
      <c r="R789">
        <v>23.534120804432</v>
      </c>
      <c r="S789" t="s">
        <v>3</v>
      </c>
    </row>
    <row r="790" spans="1:19">
      <c r="A790" s="11">
        <v>44927.547222222223</v>
      </c>
      <c r="B790" t="s">
        <v>334</v>
      </c>
      <c r="C790">
        <v>28.860174109323999</v>
      </c>
      <c r="D790">
        <v>62.967658428604302</v>
      </c>
      <c r="E790">
        <v>10.939034113134699</v>
      </c>
      <c r="F790">
        <v>362.67848505975502</v>
      </c>
      <c r="G790">
        <v>117.33173743790501</v>
      </c>
      <c r="H790">
        <v>89</v>
      </c>
      <c r="I790">
        <v>43.397590673979302</v>
      </c>
      <c r="J790">
        <v>0</v>
      </c>
      <c r="K790">
        <v>92.566032804221905</v>
      </c>
      <c r="L790">
        <v>65.288241568146702</v>
      </c>
      <c r="M790">
        <v>92.126688779923697</v>
      </c>
      <c r="N790" t="s">
        <v>234</v>
      </c>
      <c r="O790" t="s">
        <v>254</v>
      </c>
      <c r="P790">
        <v>0</v>
      </c>
      <c r="Q790">
        <v>0.48761337835931801</v>
      </c>
      <c r="R790">
        <v>17.566032804221901</v>
      </c>
      <c r="S790" t="s">
        <v>3</v>
      </c>
    </row>
    <row r="791" spans="1:19">
      <c r="A791" s="11">
        <v>44927.54791666667</v>
      </c>
      <c r="B791" t="s">
        <v>278</v>
      </c>
      <c r="C791">
        <v>43.4185001883545</v>
      </c>
      <c r="D791">
        <v>40.6662973057106</v>
      </c>
      <c r="E791">
        <v>43.5643817867333</v>
      </c>
      <c r="F791">
        <v>913.09896119398195</v>
      </c>
      <c r="G791">
        <v>280.514328519424</v>
      </c>
      <c r="H791">
        <v>78</v>
      </c>
      <c r="I791">
        <v>43.463734363048502</v>
      </c>
      <c r="J791">
        <v>0</v>
      </c>
      <c r="K791">
        <v>79.585256767865999</v>
      </c>
      <c r="L791">
        <v>83.094501542146205</v>
      </c>
      <c r="M791">
        <v>82.669262150506995</v>
      </c>
      <c r="N791" t="s">
        <v>232</v>
      </c>
      <c r="O791" t="s">
        <v>254</v>
      </c>
      <c r="P791">
        <v>0</v>
      </c>
      <c r="Q791">
        <v>0.55722736362882697</v>
      </c>
      <c r="R791">
        <v>4.5852567678660003</v>
      </c>
      <c r="S791" t="s">
        <v>4</v>
      </c>
    </row>
    <row r="792" spans="1:19">
      <c r="A792" s="11">
        <v>44927.548611111109</v>
      </c>
      <c r="B792" t="s">
        <v>282</v>
      </c>
      <c r="C792">
        <v>19.6005420934824</v>
      </c>
      <c r="D792">
        <v>67.199150964580795</v>
      </c>
      <c r="E792">
        <v>2.6485887410184001</v>
      </c>
      <c r="F792">
        <v>260.39688929974398</v>
      </c>
      <c r="G792">
        <v>308.11369907246501</v>
      </c>
      <c r="H792">
        <v>72</v>
      </c>
      <c r="I792">
        <v>43.5603554266808</v>
      </c>
      <c r="J792">
        <v>0</v>
      </c>
      <c r="K792">
        <v>50.408939829643899</v>
      </c>
      <c r="L792">
        <v>69.823084773554399</v>
      </c>
      <c r="M792">
        <v>97.654012022523105</v>
      </c>
      <c r="N792" t="s">
        <v>232</v>
      </c>
      <c r="O792" t="s">
        <v>254</v>
      </c>
      <c r="P792">
        <v>1</v>
      </c>
      <c r="Q792">
        <v>0.60500493648167797</v>
      </c>
      <c r="R792">
        <v>-24.591060170356101</v>
      </c>
      <c r="S792" t="s">
        <v>2</v>
      </c>
    </row>
    <row r="793" spans="1:19">
      <c r="A793" s="11">
        <v>44927.549305555556</v>
      </c>
      <c r="B793" t="s">
        <v>341</v>
      </c>
      <c r="C793">
        <v>32.586894960503898</v>
      </c>
      <c r="D793">
        <v>40.336173196221601</v>
      </c>
      <c r="E793">
        <v>39.1097542534037</v>
      </c>
      <c r="F793">
        <v>837.07941885619198</v>
      </c>
      <c r="G793">
        <v>115.80548296624799</v>
      </c>
      <c r="H793">
        <v>52</v>
      </c>
      <c r="I793">
        <v>43.574159873850803</v>
      </c>
      <c r="J793">
        <v>0</v>
      </c>
      <c r="K793">
        <v>92.737911554647098</v>
      </c>
      <c r="L793">
        <v>14.1305708897914</v>
      </c>
      <c r="M793">
        <v>80.126387970567293</v>
      </c>
      <c r="N793" t="s">
        <v>235</v>
      </c>
      <c r="O793" t="s">
        <v>254</v>
      </c>
      <c r="P793">
        <v>0</v>
      </c>
      <c r="Q793">
        <v>0.83796461295866798</v>
      </c>
      <c r="R793">
        <v>17.737911554647098</v>
      </c>
      <c r="S793" t="s">
        <v>3</v>
      </c>
    </row>
    <row r="794" spans="1:19">
      <c r="A794" s="11">
        <v>44927.55</v>
      </c>
      <c r="B794" t="s">
        <v>283</v>
      </c>
      <c r="C794">
        <v>30.176660366534001</v>
      </c>
      <c r="D794">
        <v>69.160025137931697</v>
      </c>
      <c r="E794">
        <v>30.7909449894935</v>
      </c>
      <c r="F794">
        <v>551.81698574363395</v>
      </c>
      <c r="G794">
        <v>390.028671595589</v>
      </c>
      <c r="H794">
        <v>88</v>
      </c>
      <c r="I794">
        <v>43.599907939656603</v>
      </c>
      <c r="J794">
        <v>0</v>
      </c>
      <c r="K794">
        <v>87.579828517186002</v>
      </c>
      <c r="L794">
        <v>1.9030968080880299</v>
      </c>
      <c r="M794">
        <v>85.261763856756502</v>
      </c>
      <c r="N794" t="s">
        <v>235</v>
      </c>
      <c r="O794" t="s">
        <v>254</v>
      </c>
      <c r="P794">
        <v>0</v>
      </c>
      <c r="Q794">
        <v>0.49545349931428001</v>
      </c>
      <c r="R794">
        <v>12.579828517186</v>
      </c>
      <c r="S794" t="s">
        <v>3</v>
      </c>
    </row>
    <row r="795" spans="1:19">
      <c r="A795" s="11">
        <v>44927.550694444442</v>
      </c>
      <c r="B795" t="s">
        <v>314</v>
      </c>
      <c r="C795">
        <v>33.343627063039399</v>
      </c>
      <c r="D795">
        <v>27.841895224898799</v>
      </c>
      <c r="E795">
        <v>15.759967332717499</v>
      </c>
      <c r="F795">
        <v>170.73529220439599</v>
      </c>
      <c r="G795">
        <v>217.844549541947</v>
      </c>
      <c r="H795">
        <v>11</v>
      </c>
      <c r="I795">
        <v>43.644112334054803</v>
      </c>
      <c r="J795">
        <v>0</v>
      </c>
      <c r="K795">
        <v>97.818809144798493</v>
      </c>
      <c r="L795">
        <v>13.6585322667085</v>
      </c>
      <c r="M795">
        <v>86.523596338083195</v>
      </c>
      <c r="N795" t="s">
        <v>231</v>
      </c>
      <c r="O795" t="s">
        <v>254</v>
      </c>
      <c r="P795">
        <v>0</v>
      </c>
      <c r="Q795">
        <v>3.96764657582316</v>
      </c>
      <c r="R795">
        <v>22.8188091447985</v>
      </c>
      <c r="S795" t="s">
        <v>3</v>
      </c>
    </row>
    <row r="796" spans="1:19">
      <c r="A796" s="11">
        <v>44927.551388888889</v>
      </c>
      <c r="B796" t="s">
        <v>340</v>
      </c>
      <c r="C796">
        <v>15.543305514625199</v>
      </c>
      <c r="D796">
        <v>30.402389405450499</v>
      </c>
      <c r="E796">
        <v>36.0466274170956</v>
      </c>
      <c r="F796">
        <v>760.24476427921502</v>
      </c>
      <c r="G796">
        <v>464.29246797245202</v>
      </c>
      <c r="H796">
        <v>97</v>
      </c>
      <c r="I796">
        <v>43.710034725198398</v>
      </c>
      <c r="J796">
        <v>1</v>
      </c>
      <c r="K796">
        <v>50.658091216829298</v>
      </c>
      <c r="L796">
        <v>4.0281954290783402</v>
      </c>
      <c r="M796">
        <v>81.262359742595805</v>
      </c>
      <c r="N796" t="s">
        <v>232</v>
      </c>
      <c r="O796" t="s">
        <v>254</v>
      </c>
      <c r="P796">
        <v>1</v>
      </c>
      <c r="Q796">
        <v>0.45061891469276699</v>
      </c>
      <c r="R796">
        <v>-24.341908783170702</v>
      </c>
      <c r="S796" t="s">
        <v>2</v>
      </c>
    </row>
    <row r="797" spans="1:19">
      <c r="A797" s="11">
        <v>44927.552083333336</v>
      </c>
      <c r="B797" t="s">
        <v>305</v>
      </c>
      <c r="C797">
        <v>41.163717268324497</v>
      </c>
      <c r="D797">
        <v>40.452592375036197</v>
      </c>
      <c r="E797">
        <v>39.118289757558003</v>
      </c>
      <c r="F797">
        <v>902.86603456130194</v>
      </c>
      <c r="G797">
        <v>224.44822548743301</v>
      </c>
      <c r="H797">
        <v>86</v>
      </c>
      <c r="I797">
        <v>43.749691315774903</v>
      </c>
      <c r="J797">
        <v>0</v>
      </c>
      <c r="K797">
        <v>51.426287141808302</v>
      </c>
      <c r="L797">
        <v>43.677334106981498</v>
      </c>
      <c r="M797">
        <v>81.710055989313204</v>
      </c>
      <c r="N797" t="s">
        <v>232</v>
      </c>
      <c r="O797" t="s">
        <v>254</v>
      </c>
      <c r="P797">
        <v>1</v>
      </c>
      <c r="Q797">
        <v>0.50871734088110299</v>
      </c>
      <c r="R797">
        <v>-23.573712858191701</v>
      </c>
      <c r="S797" t="s">
        <v>2</v>
      </c>
    </row>
    <row r="798" spans="1:19">
      <c r="A798" s="11">
        <v>44927.552777777775</v>
      </c>
      <c r="B798" t="s">
        <v>274</v>
      </c>
      <c r="C798">
        <v>42.9635484745084</v>
      </c>
      <c r="D798">
        <v>44.5092433329364</v>
      </c>
      <c r="E798">
        <v>46.694948565198501</v>
      </c>
      <c r="F798">
        <v>246.71529130196899</v>
      </c>
      <c r="G798">
        <v>117.414939394672</v>
      </c>
      <c r="H798">
        <v>32</v>
      </c>
      <c r="I798">
        <v>43.823759977610699</v>
      </c>
      <c r="J798">
        <v>1</v>
      </c>
      <c r="K798">
        <v>75.872525496423194</v>
      </c>
      <c r="L798">
        <v>28.3753198373191</v>
      </c>
      <c r="M798">
        <v>96.101324965469502</v>
      </c>
      <c r="N798" t="s">
        <v>232</v>
      </c>
      <c r="O798" t="s">
        <v>254</v>
      </c>
      <c r="P798">
        <v>0</v>
      </c>
      <c r="Q798">
        <v>1.3694924993003399</v>
      </c>
      <c r="R798">
        <v>0.87252549642319399</v>
      </c>
      <c r="S798" t="s">
        <v>4</v>
      </c>
    </row>
    <row r="799" spans="1:19">
      <c r="A799" s="11">
        <v>44927.553472222222</v>
      </c>
      <c r="B799" t="s">
        <v>282</v>
      </c>
      <c r="C799">
        <v>31.9539955076763</v>
      </c>
      <c r="D799">
        <v>40.922168650578698</v>
      </c>
      <c r="E799">
        <v>18.388733607713199</v>
      </c>
      <c r="F799">
        <v>753.031218102558</v>
      </c>
      <c r="G799">
        <v>391.08670640634102</v>
      </c>
      <c r="H799">
        <v>21</v>
      </c>
      <c r="I799">
        <v>43.848621636830103</v>
      </c>
      <c r="J799">
        <v>0</v>
      </c>
      <c r="K799">
        <v>92.802460464430695</v>
      </c>
      <c r="L799">
        <v>0.73097425264069305</v>
      </c>
      <c r="M799">
        <v>86.874901835493404</v>
      </c>
      <c r="N799" t="s">
        <v>233</v>
      </c>
      <c r="O799" t="s">
        <v>254</v>
      </c>
      <c r="P799">
        <v>0</v>
      </c>
      <c r="Q799">
        <v>2.08802960175381</v>
      </c>
      <c r="R799">
        <v>17.802460464430698</v>
      </c>
      <c r="S799" t="s">
        <v>3</v>
      </c>
    </row>
    <row r="800" spans="1:19">
      <c r="A800" s="11">
        <v>44927.554166666669</v>
      </c>
      <c r="B800" t="s">
        <v>276</v>
      </c>
      <c r="C800">
        <v>35.8995247163068</v>
      </c>
      <c r="D800">
        <v>65.818821951393204</v>
      </c>
      <c r="E800">
        <v>34.3008367989978</v>
      </c>
      <c r="F800">
        <v>500.54726716581098</v>
      </c>
      <c r="G800">
        <v>305.51036019769799</v>
      </c>
      <c r="H800">
        <v>55</v>
      </c>
      <c r="I800">
        <v>43.9126789271021</v>
      </c>
      <c r="J800">
        <v>0</v>
      </c>
      <c r="K800">
        <v>99.565818874630594</v>
      </c>
      <c r="L800">
        <v>8.0278175680988895</v>
      </c>
      <c r="M800">
        <v>86.939755216741304</v>
      </c>
      <c r="N800" t="s">
        <v>232</v>
      </c>
      <c r="O800" t="s">
        <v>254</v>
      </c>
      <c r="P800">
        <v>0</v>
      </c>
      <c r="Q800">
        <v>0.79841234412912998</v>
      </c>
      <c r="R800">
        <v>24.565818874630601</v>
      </c>
      <c r="S800" t="s">
        <v>3</v>
      </c>
    </row>
    <row r="801" spans="1:19">
      <c r="A801" s="11">
        <v>44927.554861111108</v>
      </c>
      <c r="B801" t="s">
        <v>269</v>
      </c>
      <c r="C801">
        <v>42.674981435318898</v>
      </c>
      <c r="D801">
        <v>25.817083557602899</v>
      </c>
      <c r="E801">
        <v>30.130813846734501</v>
      </c>
      <c r="F801">
        <v>778.48340793104603</v>
      </c>
      <c r="G801">
        <v>224.00967570987001</v>
      </c>
      <c r="H801">
        <v>42</v>
      </c>
      <c r="I801">
        <v>43.9584958830958</v>
      </c>
      <c r="J801">
        <v>1</v>
      </c>
      <c r="K801">
        <v>66.001261442479304</v>
      </c>
      <c r="L801">
        <v>39.754265864826998</v>
      </c>
      <c r="M801">
        <v>93.083516141447006</v>
      </c>
      <c r="N801" t="s">
        <v>234</v>
      </c>
      <c r="O801" t="s">
        <v>254</v>
      </c>
      <c r="P801">
        <v>1</v>
      </c>
      <c r="Q801">
        <v>1.04663085435942</v>
      </c>
      <c r="R801">
        <v>-8.9987385575206709</v>
      </c>
      <c r="S801" t="s">
        <v>2</v>
      </c>
    </row>
    <row r="802" spans="1:19">
      <c r="A802" s="11">
        <v>44927.555555555555</v>
      </c>
      <c r="B802" t="s">
        <v>323</v>
      </c>
      <c r="C802">
        <v>36.217159029401998</v>
      </c>
      <c r="D802">
        <v>41.073021178309297</v>
      </c>
      <c r="E802">
        <v>26.2603034728544</v>
      </c>
      <c r="F802">
        <v>742.53515336677503</v>
      </c>
      <c r="G802">
        <v>210.180723544518</v>
      </c>
      <c r="H802">
        <v>53</v>
      </c>
      <c r="I802">
        <v>44.014237571178697</v>
      </c>
      <c r="J802">
        <v>0</v>
      </c>
      <c r="K802">
        <v>51.818184294375598</v>
      </c>
      <c r="L802">
        <v>93.976178215200093</v>
      </c>
      <c r="M802">
        <v>93.761376944610106</v>
      </c>
      <c r="N802" t="s">
        <v>232</v>
      </c>
      <c r="O802" t="s">
        <v>254</v>
      </c>
      <c r="P802">
        <v>1</v>
      </c>
      <c r="Q802">
        <v>0.830457312663749</v>
      </c>
      <c r="R802">
        <v>-23.181815705624398</v>
      </c>
      <c r="S802" t="s">
        <v>2</v>
      </c>
    </row>
    <row r="803" spans="1:19">
      <c r="A803" s="11">
        <v>44927.556250000001</v>
      </c>
      <c r="B803" t="s">
        <v>256</v>
      </c>
      <c r="C803">
        <v>19.576171287427801</v>
      </c>
      <c r="D803">
        <v>70.234399970927598</v>
      </c>
      <c r="E803">
        <v>44.520823707751902</v>
      </c>
      <c r="F803">
        <v>123.94020741670499</v>
      </c>
      <c r="G803">
        <v>117.84603810077201</v>
      </c>
      <c r="H803">
        <v>34</v>
      </c>
      <c r="I803">
        <v>44.075504546675099</v>
      </c>
      <c r="J803">
        <v>0</v>
      </c>
      <c r="K803">
        <v>59.775401152810304</v>
      </c>
      <c r="L803">
        <v>99.479877483733503</v>
      </c>
      <c r="M803">
        <v>93.442845251852305</v>
      </c>
      <c r="N803" t="s">
        <v>233</v>
      </c>
      <c r="O803" t="s">
        <v>254</v>
      </c>
      <c r="P803">
        <v>1</v>
      </c>
      <c r="Q803">
        <v>1.29633836901986</v>
      </c>
      <c r="R803">
        <v>-15.2245988471897</v>
      </c>
      <c r="S803" t="s">
        <v>2</v>
      </c>
    </row>
    <row r="804" spans="1:19">
      <c r="A804" s="11">
        <v>44927.556944444441</v>
      </c>
      <c r="B804" t="s">
        <v>291</v>
      </c>
      <c r="C804">
        <v>32.288650805004401</v>
      </c>
      <c r="D804">
        <v>24.007824635730302</v>
      </c>
      <c r="E804">
        <v>0.158365706920016</v>
      </c>
      <c r="F804">
        <v>260.84893237044002</v>
      </c>
      <c r="G804">
        <v>203.37558235970499</v>
      </c>
      <c r="H804">
        <v>44</v>
      </c>
      <c r="I804">
        <v>44.090895175898503</v>
      </c>
      <c r="J804">
        <v>0</v>
      </c>
      <c r="K804">
        <v>93.850518466360398</v>
      </c>
      <c r="L804">
        <v>5.0120394626209404</v>
      </c>
      <c r="M804">
        <v>88.909498858988798</v>
      </c>
      <c r="N804" t="s">
        <v>234</v>
      </c>
      <c r="O804" t="s">
        <v>254</v>
      </c>
      <c r="P804">
        <v>0</v>
      </c>
      <c r="Q804">
        <v>1.0020657994522399</v>
      </c>
      <c r="R804">
        <v>18.850518466360398</v>
      </c>
      <c r="S804" t="s">
        <v>3</v>
      </c>
    </row>
    <row r="805" spans="1:19">
      <c r="A805" s="11">
        <v>44927.557638888888</v>
      </c>
      <c r="B805" t="s">
        <v>294</v>
      </c>
      <c r="C805">
        <v>33.201451391485698</v>
      </c>
      <c r="D805">
        <v>76.5406104602814</v>
      </c>
      <c r="E805">
        <v>14.105580305179901</v>
      </c>
      <c r="F805">
        <v>523.92451863904705</v>
      </c>
      <c r="G805">
        <v>63.204863440250797</v>
      </c>
      <c r="H805">
        <v>44</v>
      </c>
      <c r="I805">
        <v>44.184057359413501</v>
      </c>
      <c r="J805">
        <v>0</v>
      </c>
      <c r="K805">
        <v>73.322518934095399</v>
      </c>
      <c r="L805">
        <v>83.058009735053901</v>
      </c>
      <c r="M805">
        <v>93.426975938384103</v>
      </c>
      <c r="N805" t="s">
        <v>232</v>
      </c>
      <c r="O805" t="s">
        <v>254</v>
      </c>
      <c r="P805">
        <v>1</v>
      </c>
      <c r="Q805">
        <v>1.00418312180485</v>
      </c>
      <c r="R805">
        <v>-1.67748106590464</v>
      </c>
      <c r="S805" t="s">
        <v>4</v>
      </c>
    </row>
    <row r="806" spans="1:19">
      <c r="A806" s="11">
        <v>44927.558333333334</v>
      </c>
      <c r="B806" t="s">
        <v>272</v>
      </c>
      <c r="C806">
        <v>27.723920139071598</v>
      </c>
      <c r="D806">
        <v>79.179010536320803</v>
      </c>
      <c r="E806">
        <v>26.913861977241499</v>
      </c>
      <c r="F806">
        <v>940.23475472087205</v>
      </c>
      <c r="G806">
        <v>276.08086133409699</v>
      </c>
      <c r="H806">
        <v>74</v>
      </c>
      <c r="I806">
        <v>44.2648056245771</v>
      </c>
      <c r="J806">
        <v>0</v>
      </c>
      <c r="K806">
        <v>92.665347812206704</v>
      </c>
      <c r="L806">
        <v>48.0257774073823</v>
      </c>
      <c r="M806">
        <v>97.555006022253806</v>
      </c>
      <c r="N806" t="s">
        <v>231</v>
      </c>
      <c r="O806" t="s">
        <v>254</v>
      </c>
      <c r="P806">
        <v>0</v>
      </c>
      <c r="Q806">
        <v>0.59817304898077095</v>
      </c>
      <c r="R806">
        <v>17.665347812206701</v>
      </c>
      <c r="S806" t="s">
        <v>3</v>
      </c>
    </row>
    <row r="807" spans="1:19">
      <c r="A807" s="11">
        <v>44927.559027777781</v>
      </c>
      <c r="B807" t="s">
        <v>332</v>
      </c>
      <c r="C807">
        <v>37.093327068741701</v>
      </c>
      <c r="D807">
        <v>25.314090429504802</v>
      </c>
      <c r="E807">
        <v>8.9146630818276194</v>
      </c>
      <c r="F807">
        <v>407.866111079321</v>
      </c>
      <c r="G807">
        <v>453.52568381618102</v>
      </c>
      <c r="H807">
        <v>52</v>
      </c>
      <c r="I807">
        <v>44.3146266455636</v>
      </c>
      <c r="J807">
        <v>0</v>
      </c>
      <c r="K807">
        <v>72.195414576492894</v>
      </c>
      <c r="L807">
        <v>62.104189915893102</v>
      </c>
      <c r="M807">
        <v>82.5616699773107</v>
      </c>
      <c r="N807" t="s">
        <v>234</v>
      </c>
      <c r="O807" t="s">
        <v>254</v>
      </c>
      <c r="P807">
        <v>1</v>
      </c>
      <c r="Q807">
        <v>0.85220435856853205</v>
      </c>
      <c r="R807">
        <v>-2.8045854235071501</v>
      </c>
      <c r="S807" t="s">
        <v>4</v>
      </c>
    </row>
    <row r="808" spans="1:19">
      <c r="A808" s="11">
        <v>44927.55972222222</v>
      </c>
      <c r="B808" t="s">
        <v>333</v>
      </c>
      <c r="C808">
        <v>43.0310104430704</v>
      </c>
      <c r="D808">
        <v>37.476351335344198</v>
      </c>
      <c r="E808">
        <v>45.393326686637899</v>
      </c>
      <c r="F808">
        <v>665.98612325216402</v>
      </c>
      <c r="G808">
        <v>407.898858296897</v>
      </c>
      <c r="H808">
        <v>77</v>
      </c>
      <c r="I808">
        <v>44.373898900422098</v>
      </c>
      <c r="J808">
        <v>0</v>
      </c>
      <c r="K808">
        <v>52.669490657715102</v>
      </c>
      <c r="L808">
        <v>50.596920296905601</v>
      </c>
      <c r="M808">
        <v>90.921850608788901</v>
      </c>
      <c r="N808" t="s">
        <v>233</v>
      </c>
      <c r="O808" t="s">
        <v>254</v>
      </c>
      <c r="P808">
        <v>1</v>
      </c>
      <c r="Q808">
        <v>0.57628440130418301</v>
      </c>
      <c r="R808">
        <v>-22.330509342284898</v>
      </c>
      <c r="S808" t="s">
        <v>2</v>
      </c>
    </row>
    <row r="809" spans="1:19">
      <c r="A809" s="11">
        <v>44927.560416666667</v>
      </c>
      <c r="B809" t="s">
        <v>350</v>
      </c>
      <c r="C809">
        <v>42.7670553872033</v>
      </c>
      <c r="D809">
        <v>42.3440399621214</v>
      </c>
      <c r="E809">
        <v>32.379755880650798</v>
      </c>
      <c r="F809">
        <v>110.875370962986</v>
      </c>
      <c r="G809">
        <v>62.834538741896402</v>
      </c>
      <c r="H809">
        <v>71</v>
      </c>
      <c r="I809">
        <v>44.386827104694603</v>
      </c>
      <c r="J809">
        <v>0</v>
      </c>
      <c r="K809">
        <v>80.878761512216897</v>
      </c>
      <c r="L809">
        <v>92.450691113867094</v>
      </c>
      <c r="M809">
        <v>96.695940251566398</v>
      </c>
      <c r="N809" t="s">
        <v>233</v>
      </c>
      <c r="O809" t="s">
        <v>254</v>
      </c>
      <c r="P809">
        <v>0</v>
      </c>
      <c r="Q809">
        <v>0.62516657893936001</v>
      </c>
      <c r="R809">
        <v>5.8787615122169097</v>
      </c>
      <c r="S809" t="s">
        <v>4</v>
      </c>
    </row>
    <row r="810" spans="1:19">
      <c r="A810" s="11">
        <v>44927.561111111114</v>
      </c>
      <c r="B810" t="s">
        <v>334</v>
      </c>
      <c r="C810">
        <v>28.525181142124001</v>
      </c>
      <c r="D810">
        <v>66.583482119163605</v>
      </c>
      <c r="E810">
        <v>23.894149731599502</v>
      </c>
      <c r="F810">
        <v>740.01422939224994</v>
      </c>
      <c r="G810">
        <v>446.56714682070498</v>
      </c>
      <c r="H810">
        <v>40</v>
      </c>
      <c r="I810">
        <v>44.441642364710297</v>
      </c>
      <c r="J810">
        <v>0</v>
      </c>
      <c r="K810">
        <v>71.784024806768102</v>
      </c>
      <c r="L810">
        <v>47.8484856264391</v>
      </c>
      <c r="M810">
        <v>98.348370996378094</v>
      </c>
      <c r="N810" t="s">
        <v>235</v>
      </c>
      <c r="O810" t="s">
        <v>254</v>
      </c>
      <c r="P810">
        <v>1</v>
      </c>
      <c r="Q810">
        <v>1.11104105911776</v>
      </c>
      <c r="R810">
        <v>-3.2159751932319001</v>
      </c>
      <c r="S810" t="s">
        <v>4</v>
      </c>
    </row>
    <row r="811" spans="1:19">
      <c r="A811" s="11">
        <v>44927.561805555553</v>
      </c>
      <c r="B811" t="s">
        <v>279</v>
      </c>
      <c r="C811">
        <v>18.397141375222699</v>
      </c>
      <c r="D811">
        <v>55.755608727004002</v>
      </c>
      <c r="E811">
        <v>40.735087953332702</v>
      </c>
      <c r="F811">
        <v>642.76143647752394</v>
      </c>
      <c r="G811">
        <v>253.546172997149</v>
      </c>
      <c r="H811">
        <v>37</v>
      </c>
      <c r="I811">
        <v>44.4900107994251</v>
      </c>
      <c r="J811">
        <v>0</v>
      </c>
      <c r="K811">
        <v>74.567659930903005</v>
      </c>
      <c r="L811">
        <v>16.797297705882102</v>
      </c>
      <c r="M811">
        <v>81.671013210456493</v>
      </c>
      <c r="N811" t="s">
        <v>235</v>
      </c>
      <c r="O811" t="s">
        <v>254</v>
      </c>
      <c r="P811">
        <v>1</v>
      </c>
      <c r="Q811">
        <v>1.20243272430879</v>
      </c>
      <c r="R811">
        <v>-0.432340069096952</v>
      </c>
      <c r="S811" t="s">
        <v>4</v>
      </c>
    </row>
    <row r="812" spans="1:19">
      <c r="A812" s="11">
        <v>44927.5625</v>
      </c>
      <c r="B812" t="s">
        <v>284</v>
      </c>
      <c r="C812">
        <v>44.545235968870003</v>
      </c>
      <c r="D812">
        <v>58.661942029553998</v>
      </c>
      <c r="E812">
        <v>22.544309573255202</v>
      </c>
      <c r="F812">
        <v>743.85527195418899</v>
      </c>
      <c r="G812">
        <v>135.90115943697199</v>
      </c>
      <c r="H812">
        <v>20</v>
      </c>
      <c r="I812">
        <v>44.533714473447802</v>
      </c>
      <c r="J812">
        <v>0</v>
      </c>
      <c r="K812">
        <v>97.448537197628497</v>
      </c>
      <c r="L812">
        <v>77.985323298961106</v>
      </c>
      <c r="M812">
        <v>98.046672133767501</v>
      </c>
      <c r="N812" t="s">
        <v>232</v>
      </c>
      <c r="O812" t="s">
        <v>254</v>
      </c>
      <c r="P812">
        <v>0</v>
      </c>
      <c r="Q812">
        <v>2.2266857236723898</v>
      </c>
      <c r="R812">
        <v>22.4485371976285</v>
      </c>
      <c r="S812" t="s">
        <v>3</v>
      </c>
    </row>
    <row r="813" spans="1:19">
      <c r="A813" s="11">
        <v>44927.563194444447</v>
      </c>
      <c r="B813" t="s">
        <v>346</v>
      </c>
      <c r="C813">
        <v>40.166942593378003</v>
      </c>
      <c r="D813">
        <v>65.450589369110403</v>
      </c>
      <c r="E813">
        <v>27.932650596500501</v>
      </c>
      <c r="F813">
        <v>914.19455172245</v>
      </c>
      <c r="G813">
        <v>388.58537984692401</v>
      </c>
      <c r="H813">
        <v>41</v>
      </c>
      <c r="I813">
        <v>44.617096165475203</v>
      </c>
      <c r="J813">
        <v>0</v>
      </c>
      <c r="K813">
        <v>72.853749429781701</v>
      </c>
      <c r="L813">
        <v>51.377453365429403</v>
      </c>
      <c r="M813">
        <v>93.802634102674602</v>
      </c>
      <c r="N813" t="s">
        <v>232</v>
      </c>
      <c r="O813" t="s">
        <v>254</v>
      </c>
      <c r="P813">
        <v>1</v>
      </c>
      <c r="Q813">
        <v>1.08822185769452</v>
      </c>
      <c r="R813">
        <v>-2.1462505702182901</v>
      </c>
      <c r="S813" t="s">
        <v>4</v>
      </c>
    </row>
    <row r="814" spans="1:19">
      <c r="A814" s="11">
        <v>44927.563888888886</v>
      </c>
      <c r="B814" t="s">
        <v>263</v>
      </c>
      <c r="C814">
        <v>18.739880436098002</v>
      </c>
      <c r="D814">
        <v>27.078739966221502</v>
      </c>
      <c r="E814">
        <v>0.13754977769605001</v>
      </c>
      <c r="F814">
        <v>231.849039806029</v>
      </c>
      <c r="G814">
        <v>195.29309757967101</v>
      </c>
      <c r="H814">
        <v>75</v>
      </c>
      <c r="I814">
        <v>44.643469359182298</v>
      </c>
      <c r="J814">
        <v>0</v>
      </c>
      <c r="K814">
        <v>89.826373621128397</v>
      </c>
      <c r="L814">
        <v>11.7068933030127</v>
      </c>
      <c r="M814">
        <v>93.768236642608599</v>
      </c>
      <c r="N814" t="s">
        <v>233</v>
      </c>
      <c r="O814" t="s">
        <v>254</v>
      </c>
      <c r="P814">
        <v>0</v>
      </c>
      <c r="Q814">
        <v>0.59524625812243004</v>
      </c>
      <c r="R814">
        <v>14.826373621128401</v>
      </c>
      <c r="S814" t="s">
        <v>3</v>
      </c>
    </row>
    <row r="815" spans="1:19">
      <c r="A815" s="11">
        <v>44927.564583333333</v>
      </c>
      <c r="B815" t="s">
        <v>337</v>
      </c>
      <c r="C815">
        <v>42.625256478521202</v>
      </c>
      <c r="D815">
        <v>69.992567414615706</v>
      </c>
      <c r="E815">
        <v>18.285026509753699</v>
      </c>
      <c r="F815">
        <v>335.43063640726001</v>
      </c>
      <c r="G815">
        <v>163.99329041158401</v>
      </c>
      <c r="H815">
        <v>69</v>
      </c>
      <c r="I815">
        <v>44.669337281640303</v>
      </c>
      <c r="J815">
        <v>0</v>
      </c>
      <c r="K815">
        <v>52.945628100774996</v>
      </c>
      <c r="L815">
        <v>46.159227123079603</v>
      </c>
      <c r="M815">
        <v>82.803876769594098</v>
      </c>
      <c r="N815" t="s">
        <v>232</v>
      </c>
      <c r="O815" t="s">
        <v>254</v>
      </c>
      <c r="P815">
        <v>1</v>
      </c>
      <c r="Q815">
        <v>0.64738169973391801</v>
      </c>
      <c r="R815">
        <v>-22.054371899225</v>
      </c>
      <c r="S815" t="s">
        <v>2</v>
      </c>
    </row>
    <row r="816" spans="1:19">
      <c r="A816" s="11">
        <v>44927.56527777778</v>
      </c>
      <c r="B816" t="s">
        <v>322</v>
      </c>
      <c r="C816">
        <v>41.096890861863798</v>
      </c>
      <c r="D816">
        <v>62.337188250808602</v>
      </c>
      <c r="E816">
        <v>6.93952361754849</v>
      </c>
      <c r="F816">
        <v>996.20280295132795</v>
      </c>
      <c r="G816">
        <v>122.59328305169601</v>
      </c>
      <c r="H816">
        <v>60</v>
      </c>
      <c r="I816">
        <v>44.726288285989099</v>
      </c>
      <c r="J816">
        <v>0</v>
      </c>
      <c r="K816">
        <v>73.951947583121296</v>
      </c>
      <c r="L816">
        <v>68.739482863217802</v>
      </c>
      <c r="M816">
        <v>90.940759156076894</v>
      </c>
      <c r="N816" t="s">
        <v>232</v>
      </c>
      <c r="O816" t="s">
        <v>254</v>
      </c>
      <c r="P816">
        <v>1</v>
      </c>
      <c r="Q816">
        <v>0.74543813809981896</v>
      </c>
      <c r="R816">
        <v>-1.04805241687868</v>
      </c>
      <c r="S816" t="s">
        <v>4</v>
      </c>
    </row>
    <row r="817" spans="1:19">
      <c r="A817" s="11">
        <v>44927.565972222219</v>
      </c>
      <c r="B817" t="s">
        <v>337</v>
      </c>
      <c r="C817">
        <v>30.5651417137822</v>
      </c>
      <c r="D817">
        <v>54.6405035117822</v>
      </c>
      <c r="E817">
        <v>34.484434033114603</v>
      </c>
      <c r="F817">
        <v>240.655562658664</v>
      </c>
      <c r="G817">
        <v>268.97985810509999</v>
      </c>
      <c r="H817">
        <v>68</v>
      </c>
      <c r="I817">
        <v>44.798131230585597</v>
      </c>
      <c r="J817">
        <v>0</v>
      </c>
      <c r="K817">
        <v>79.334741712538801</v>
      </c>
      <c r="L817">
        <v>29.583792929811501</v>
      </c>
      <c r="M817">
        <v>86.812867797107103</v>
      </c>
      <c r="N817" t="s">
        <v>231</v>
      </c>
      <c r="O817" t="s">
        <v>254</v>
      </c>
      <c r="P817">
        <v>0</v>
      </c>
      <c r="Q817">
        <v>0.65879604750861198</v>
      </c>
      <c r="R817">
        <v>4.3347417125387597</v>
      </c>
      <c r="S817" t="s">
        <v>4</v>
      </c>
    </row>
    <row r="818" spans="1:19">
      <c r="A818" s="11">
        <v>44927.566666666666</v>
      </c>
      <c r="B818" t="s">
        <v>328</v>
      </c>
      <c r="C818">
        <v>32.738263072347898</v>
      </c>
      <c r="D818">
        <v>73.384120086983401</v>
      </c>
      <c r="E818">
        <v>23.951347948786701</v>
      </c>
      <c r="F818">
        <v>748.56430587342402</v>
      </c>
      <c r="G818">
        <v>92.027299797250393</v>
      </c>
      <c r="H818">
        <v>86</v>
      </c>
      <c r="I818">
        <v>44.810150878241402</v>
      </c>
      <c r="J818">
        <v>0</v>
      </c>
      <c r="K818">
        <v>55.661554617713499</v>
      </c>
      <c r="L818">
        <v>91.197336954908494</v>
      </c>
      <c r="M818">
        <v>91.125706123110703</v>
      </c>
      <c r="N818" t="s">
        <v>235</v>
      </c>
      <c r="O818" t="s">
        <v>254</v>
      </c>
      <c r="P818">
        <v>1</v>
      </c>
      <c r="Q818">
        <v>0.52104826602606302</v>
      </c>
      <c r="R818">
        <v>-19.338445382286501</v>
      </c>
      <c r="S818" t="s">
        <v>2</v>
      </c>
    </row>
    <row r="819" spans="1:19">
      <c r="A819" s="11">
        <v>44927.567361111112</v>
      </c>
      <c r="B819" t="s">
        <v>316</v>
      </c>
      <c r="C819">
        <v>26.970081116103898</v>
      </c>
      <c r="D819">
        <v>62.0183812330284</v>
      </c>
      <c r="E819">
        <v>15.087877862511499</v>
      </c>
      <c r="F819">
        <v>752.56831945981196</v>
      </c>
      <c r="G819">
        <v>403.52590810120398</v>
      </c>
      <c r="H819">
        <v>26</v>
      </c>
      <c r="I819">
        <v>44.8692765223634</v>
      </c>
      <c r="J819">
        <v>0</v>
      </c>
      <c r="K819">
        <v>65.111665971713407</v>
      </c>
      <c r="L819">
        <v>84.995818487220006</v>
      </c>
      <c r="M819">
        <v>94.010522581173902</v>
      </c>
      <c r="N819" t="s">
        <v>235</v>
      </c>
      <c r="O819" t="s">
        <v>254</v>
      </c>
      <c r="P819">
        <v>1</v>
      </c>
      <c r="Q819">
        <v>1.72574140470629</v>
      </c>
      <c r="R819">
        <v>-9.8883340282866108</v>
      </c>
      <c r="S819" t="s">
        <v>2</v>
      </c>
    </row>
    <row r="820" spans="1:19">
      <c r="A820" s="11">
        <v>44927.568055555559</v>
      </c>
      <c r="B820" t="s">
        <v>322</v>
      </c>
      <c r="C820">
        <v>16.642849164660898</v>
      </c>
      <c r="D820">
        <v>32.101997757861497</v>
      </c>
      <c r="E820">
        <v>23.391616968587101</v>
      </c>
      <c r="F820">
        <v>714.69437161201199</v>
      </c>
      <c r="G820">
        <v>261.80355949988501</v>
      </c>
      <c r="H820">
        <v>77</v>
      </c>
      <c r="I820">
        <v>44.906159443949001</v>
      </c>
      <c r="J820">
        <v>0</v>
      </c>
      <c r="K820">
        <v>86.979682514331301</v>
      </c>
      <c r="L820">
        <v>56.789493200485502</v>
      </c>
      <c r="M820">
        <v>83.484522842968602</v>
      </c>
      <c r="N820" t="s">
        <v>234</v>
      </c>
      <c r="O820" t="s">
        <v>254</v>
      </c>
      <c r="P820">
        <v>0</v>
      </c>
      <c r="Q820">
        <v>0.583196875895442</v>
      </c>
      <c r="R820">
        <v>11.9796825143313</v>
      </c>
      <c r="S820" t="s">
        <v>3</v>
      </c>
    </row>
    <row r="821" spans="1:19">
      <c r="A821" s="11">
        <v>44927.568749999999</v>
      </c>
      <c r="B821" t="s">
        <v>289</v>
      </c>
      <c r="C821">
        <v>25.055917249377</v>
      </c>
      <c r="D821">
        <v>45.784722864540001</v>
      </c>
      <c r="E821">
        <v>10.4814943975673</v>
      </c>
      <c r="F821">
        <v>304.69653038311998</v>
      </c>
      <c r="G821">
        <v>251.139387568514</v>
      </c>
      <c r="H821">
        <v>47</v>
      </c>
      <c r="I821">
        <v>44.984278780570897</v>
      </c>
      <c r="J821">
        <v>0</v>
      </c>
      <c r="K821">
        <v>59.195332736182301</v>
      </c>
      <c r="L821">
        <v>5.4372073408887802</v>
      </c>
      <c r="M821">
        <v>82.906154003790306</v>
      </c>
      <c r="N821" t="s">
        <v>234</v>
      </c>
      <c r="O821" t="s">
        <v>254</v>
      </c>
      <c r="P821">
        <v>1</v>
      </c>
      <c r="Q821">
        <v>0.95711231448023204</v>
      </c>
      <c r="R821">
        <v>-15.8046672638177</v>
      </c>
      <c r="S821" t="s">
        <v>2</v>
      </c>
    </row>
    <row r="822" spans="1:19">
      <c r="A822" s="11">
        <v>44927.569444444445</v>
      </c>
      <c r="B822" t="s">
        <v>280</v>
      </c>
      <c r="C822">
        <v>39.085603457940302</v>
      </c>
      <c r="D822">
        <v>49.642572016144001</v>
      </c>
      <c r="E822">
        <v>46.254331624307</v>
      </c>
      <c r="F822">
        <v>293.62065689248402</v>
      </c>
      <c r="G822">
        <v>50.8342804166844</v>
      </c>
      <c r="H822">
        <v>73</v>
      </c>
      <c r="I822">
        <v>45.0364772521988</v>
      </c>
      <c r="J822">
        <v>0</v>
      </c>
      <c r="K822">
        <v>56.422568620860098</v>
      </c>
      <c r="L822">
        <v>58.3264410710592</v>
      </c>
      <c r="M822">
        <v>86.780001597508303</v>
      </c>
      <c r="N822" t="s">
        <v>235</v>
      </c>
      <c r="O822" t="s">
        <v>254</v>
      </c>
      <c r="P822">
        <v>1</v>
      </c>
      <c r="Q822">
        <v>0.61693804455066903</v>
      </c>
      <c r="R822">
        <v>-18.577431379139899</v>
      </c>
      <c r="S822" t="s">
        <v>2</v>
      </c>
    </row>
    <row r="823" spans="1:19">
      <c r="A823" s="11">
        <v>44927.570138888892</v>
      </c>
      <c r="B823" t="s">
        <v>313</v>
      </c>
      <c r="C823">
        <v>15.1389606901381</v>
      </c>
      <c r="D823">
        <v>23.313057605024301</v>
      </c>
      <c r="E823">
        <v>2.6986316275456499</v>
      </c>
      <c r="F823">
        <v>699.70696123130904</v>
      </c>
      <c r="G823">
        <v>418.03873713885298</v>
      </c>
      <c r="H823">
        <v>12</v>
      </c>
      <c r="I823">
        <v>45.121544026054003</v>
      </c>
      <c r="J823">
        <v>0</v>
      </c>
      <c r="K823">
        <v>64.963775514678602</v>
      </c>
      <c r="L823">
        <v>41.560479211202299</v>
      </c>
      <c r="M823">
        <v>92.204096947354699</v>
      </c>
      <c r="N823" t="s">
        <v>232</v>
      </c>
      <c r="O823" t="s">
        <v>254</v>
      </c>
      <c r="P823">
        <v>1</v>
      </c>
      <c r="Q823">
        <v>3.7601286688378299</v>
      </c>
      <c r="R823">
        <v>-10.0362244853214</v>
      </c>
      <c r="S823" t="s">
        <v>2</v>
      </c>
    </row>
    <row r="824" spans="1:19">
      <c r="A824" s="11">
        <v>44927.570833333331</v>
      </c>
      <c r="B824" t="s">
        <v>310</v>
      </c>
      <c r="C824">
        <v>25.0049751507343</v>
      </c>
      <c r="D824">
        <v>77.278250801603306</v>
      </c>
      <c r="E824">
        <v>43.270851764805997</v>
      </c>
      <c r="F824">
        <v>267.62516601329401</v>
      </c>
      <c r="G824">
        <v>271.776676567214</v>
      </c>
      <c r="H824">
        <v>63</v>
      </c>
      <c r="I824">
        <v>45.1672718638508</v>
      </c>
      <c r="J824">
        <v>0</v>
      </c>
      <c r="K824">
        <v>92.948084040068295</v>
      </c>
      <c r="L824">
        <v>72.406867173190705</v>
      </c>
      <c r="M824">
        <v>92.802243105184303</v>
      </c>
      <c r="N824" t="s">
        <v>233</v>
      </c>
      <c r="O824" t="s">
        <v>254</v>
      </c>
      <c r="P824">
        <v>0</v>
      </c>
      <c r="Q824">
        <v>0.71694082323572805</v>
      </c>
      <c r="R824">
        <v>17.948084040068299</v>
      </c>
      <c r="S824" t="s">
        <v>3</v>
      </c>
    </row>
    <row r="825" spans="1:19">
      <c r="A825" s="11">
        <v>44927.571527777778</v>
      </c>
      <c r="B825" t="s">
        <v>287</v>
      </c>
      <c r="C825">
        <v>26.9450608077283</v>
      </c>
      <c r="D825">
        <v>27.714635647812699</v>
      </c>
      <c r="E825">
        <v>25.567939436667501</v>
      </c>
      <c r="F825">
        <v>695.40699856648405</v>
      </c>
      <c r="G825">
        <v>247.952533910607</v>
      </c>
      <c r="H825">
        <v>85</v>
      </c>
      <c r="I825">
        <v>45.251709923240497</v>
      </c>
      <c r="J825">
        <v>0</v>
      </c>
      <c r="K825">
        <v>88.147174984231995</v>
      </c>
      <c r="L825">
        <v>26.7031062959623</v>
      </c>
      <c r="M825">
        <v>91.567715019108803</v>
      </c>
      <c r="N825" t="s">
        <v>232</v>
      </c>
      <c r="O825" t="s">
        <v>254</v>
      </c>
      <c r="P825">
        <v>0</v>
      </c>
      <c r="Q825">
        <v>0.53237305792047696</v>
      </c>
      <c r="R825">
        <v>13.147174984232</v>
      </c>
      <c r="S825" t="s">
        <v>3</v>
      </c>
    </row>
    <row r="826" spans="1:19">
      <c r="A826" s="11">
        <v>44927.572222222225</v>
      </c>
      <c r="B826" t="s">
        <v>305</v>
      </c>
      <c r="C826">
        <v>31.121868088137699</v>
      </c>
      <c r="D826">
        <v>61.847676033603598</v>
      </c>
      <c r="E826">
        <v>30.947324806940902</v>
      </c>
      <c r="F826">
        <v>543.27545382278595</v>
      </c>
      <c r="G826">
        <v>392.623198377976</v>
      </c>
      <c r="H826">
        <v>53</v>
      </c>
      <c r="I826">
        <v>45.326195560819798</v>
      </c>
      <c r="J826">
        <v>0</v>
      </c>
      <c r="K826">
        <v>88.840078890549606</v>
      </c>
      <c r="L826">
        <v>60.576352338105899</v>
      </c>
      <c r="M826">
        <v>96.140007613517398</v>
      </c>
      <c r="N826" t="s">
        <v>233</v>
      </c>
      <c r="O826" t="s">
        <v>254</v>
      </c>
      <c r="P826">
        <v>0</v>
      </c>
      <c r="Q826">
        <v>0.85521123699659995</v>
      </c>
      <c r="R826">
        <v>13.8400788905496</v>
      </c>
      <c r="S826" t="s">
        <v>3</v>
      </c>
    </row>
    <row r="827" spans="1:19">
      <c r="A827" s="11">
        <v>44927.572916666664</v>
      </c>
      <c r="B827" t="s">
        <v>336</v>
      </c>
      <c r="C827">
        <v>42.595668492382799</v>
      </c>
      <c r="D827">
        <v>50.373862165452799</v>
      </c>
      <c r="E827">
        <v>15.130281045435201</v>
      </c>
      <c r="F827">
        <v>447.96598088444603</v>
      </c>
      <c r="G827">
        <v>78.304347095342393</v>
      </c>
      <c r="H827">
        <v>91</v>
      </c>
      <c r="I827">
        <v>45.410738725630999</v>
      </c>
      <c r="J827">
        <v>0</v>
      </c>
      <c r="K827">
        <v>66.1228761286349</v>
      </c>
      <c r="L827">
        <v>55.443716798083898</v>
      </c>
      <c r="M827">
        <v>93.962295838223099</v>
      </c>
      <c r="N827" t="s">
        <v>232</v>
      </c>
      <c r="O827" t="s">
        <v>254</v>
      </c>
      <c r="P827">
        <v>1</v>
      </c>
      <c r="Q827">
        <v>0.49901910687506501</v>
      </c>
      <c r="R827">
        <v>-8.8771238713651304</v>
      </c>
      <c r="S827" t="s">
        <v>2</v>
      </c>
    </row>
    <row r="828" spans="1:19">
      <c r="A828" s="11">
        <v>44927.573611111111</v>
      </c>
      <c r="B828" t="s">
        <v>311</v>
      </c>
      <c r="C828">
        <v>25.390379830978802</v>
      </c>
      <c r="D828">
        <v>21.537934993065399</v>
      </c>
      <c r="E828">
        <v>48.334880839716099</v>
      </c>
      <c r="F828">
        <v>370.20911444015098</v>
      </c>
      <c r="G828">
        <v>215.00620524284199</v>
      </c>
      <c r="H828">
        <v>39</v>
      </c>
      <c r="I828">
        <v>45.493856567320499</v>
      </c>
      <c r="J828">
        <v>0</v>
      </c>
      <c r="K828">
        <v>54.946953194290799</v>
      </c>
      <c r="L828">
        <v>52.685056166562198</v>
      </c>
      <c r="M828">
        <v>89.589425925232604</v>
      </c>
      <c r="N828" t="s">
        <v>235</v>
      </c>
      <c r="O828" t="s">
        <v>254</v>
      </c>
      <c r="P828">
        <v>1</v>
      </c>
      <c r="Q828">
        <v>1.1665091427518099</v>
      </c>
      <c r="R828">
        <v>-20.053046805709201</v>
      </c>
      <c r="S828" t="s">
        <v>2</v>
      </c>
    </row>
    <row r="829" spans="1:19">
      <c r="A829" s="11">
        <v>44927.574305555558</v>
      </c>
      <c r="B829" t="s">
        <v>304</v>
      </c>
      <c r="C829">
        <v>25.4085960568868</v>
      </c>
      <c r="D829">
        <v>75.484848551861703</v>
      </c>
      <c r="E829">
        <v>14.0925479259745</v>
      </c>
      <c r="F829">
        <v>952.81923999080504</v>
      </c>
      <c r="G829">
        <v>309.08028089918997</v>
      </c>
      <c r="H829">
        <v>84</v>
      </c>
      <c r="I829">
        <v>45.547629364983997</v>
      </c>
      <c r="J829">
        <v>0</v>
      </c>
      <c r="K829">
        <v>51.597637392363403</v>
      </c>
      <c r="L829">
        <v>11.5911381726772</v>
      </c>
      <c r="M829">
        <v>89.167887456541294</v>
      </c>
      <c r="N829" t="s">
        <v>233</v>
      </c>
      <c r="O829" t="s">
        <v>254</v>
      </c>
      <c r="P829">
        <v>1</v>
      </c>
      <c r="Q829">
        <v>0.542233682916476</v>
      </c>
      <c r="R829">
        <v>-23.402362607636601</v>
      </c>
      <c r="S829" t="s">
        <v>2</v>
      </c>
    </row>
    <row r="830" spans="1:19">
      <c r="A830" s="11">
        <v>44927.574999999997</v>
      </c>
      <c r="B830" t="s">
        <v>324</v>
      </c>
      <c r="C830">
        <v>37.125037443292499</v>
      </c>
      <c r="D830">
        <v>71.110208529136003</v>
      </c>
      <c r="E830">
        <v>29.4438998570152</v>
      </c>
      <c r="F830">
        <v>557.28429196850902</v>
      </c>
      <c r="G830">
        <v>257.25990323263397</v>
      </c>
      <c r="H830">
        <v>97</v>
      </c>
      <c r="I830">
        <v>45.590757591714599</v>
      </c>
      <c r="J830">
        <v>0</v>
      </c>
      <c r="K830">
        <v>79.309921207127402</v>
      </c>
      <c r="L830">
        <v>48.9885458413153</v>
      </c>
      <c r="M830">
        <v>95.156362806470597</v>
      </c>
      <c r="N830" t="s">
        <v>235</v>
      </c>
      <c r="O830" t="s">
        <v>254</v>
      </c>
      <c r="P830">
        <v>0</v>
      </c>
      <c r="Q830">
        <v>0.47000781022386201</v>
      </c>
      <c r="R830">
        <v>4.30992120712739</v>
      </c>
      <c r="S830" t="s">
        <v>4</v>
      </c>
    </row>
    <row r="831" spans="1:19">
      <c r="A831" s="11">
        <v>44927.575694444444</v>
      </c>
      <c r="B831" t="s">
        <v>310</v>
      </c>
      <c r="C831">
        <v>28.566538226694199</v>
      </c>
      <c r="D831">
        <v>51.455475674230101</v>
      </c>
      <c r="E831">
        <v>49.670835255356401</v>
      </c>
      <c r="F831">
        <v>605.12676625986603</v>
      </c>
      <c r="G831">
        <v>131.73750044508799</v>
      </c>
      <c r="H831">
        <v>94</v>
      </c>
      <c r="I831">
        <v>45.669620627393897</v>
      </c>
      <c r="J831">
        <v>0</v>
      </c>
      <c r="K831">
        <v>85.1142795109525</v>
      </c>
      <c r="L831">
        <v>55.062235269968603</v>
      </c>
      <c r="M831">
        <v>96.795408409010193</v>
      </c>
      <c r="N831" t="s">
        <v>231</v>
      </c>
      <c r="O831" t="s">
        <v>254</v>
      </c>
      <c r="P831">
        <v>0</v>
      </c>
      <c r="Q831">
        <v>0.48584702795099799</v>
      </c>
      <c r="R831">
        <v>10.1142795109525</v>
      </c>
      <c r="S831" t="s">
        <v>3</v>
      </c>
    </row>
    <row r="832" spans="1:19">
      <c r="A832" s="11">
        <v>44927.576388888891</v>
      </c>
      <c r="B832" t="s">
        <v>283</v>
      </c>
      <c r="C832">
        <v>21.738144688199501</v>
      </c>
      <c r="D832">
        <v>33.736540168366702</v>
      </c>
      <c r="E832">
        <v>44.054719819172298</v>
      </c>
      <c r="F832">
        <v>954.33047621810704</v>
      </c>
      <c r="G832">
        <v>184.67442845613999</v>
      </c>
      <c r="H832">
        <v>63</v>
      </c>
      <c r="I832">
        <v>45.712157794304296</v>
      </c>
      <c r="J832">
        <v>0</v>
      </c>
      <c r="K832">
        <v>68.894556915982605</v>
      </c>
      <c r="L832">
        <v>92.765771878449499</v>
      </c>
      <c r="M832">
        <v>96.132609773403104</v>
      </c>
      <c r="N832" t="s">
        <v>235</v>
      </c>
      <c r="O832" t="s">
        <v>254</v>
      </c>
      <c r="P832">
        <v>1</v>
      </c>
      <c r="Q832">
        <v>0.72558980625879899</v>
      </c>
      <c r="R832">
        <v>-6.1054430840173897</v>
      </c>
      <c r="S832" t="s">
        <v>4</v>
      </c>
    </row>
    <row r="833" spans="1:19">
      <c r="A833" s="11">
        <v>44927.57708333333</v>
      </c>
      <c r="B833" t="s">
        <v>305</v>
      </c>
      <c r="C833">
        <v>28.573185483980801</v>
      </c>
      <c r="D833">
        <v>27.2973734408057</v>
      </c>
      <c r="E833">
        <v>26.816491264305299</v>
      </c>
      <c r="F833">
        <v>688.48958628742002</v>
      </c>
      <c r="G833">
        <v>185.09025094143499</v>
      </c>
      <c r="H833">
        <v>57</v>
      </c>
      <c r="I833">
        <v>45.730203485639102</v>
      </c>
      <c r="J833">
        <v>0</v>
      </c>
      <c r="K833">
        <v>76.443088387637104</v>
      </c>
      <c r="L833">
        <v>46.0864001095443</v>
      </c>
      <c r="M833">
        <v>89.430573265857205</v>
      </c>
      <c r="N833" t="s">
        <v>235</v>
      </c>
      <c r="O833" t="s">
        <v>254</v>
      </c>
      <c r="P833">
        <v>0</v>
      </c>
      <c r="Q833">
        <v>0.80228427167787797</v>
      </c>
      <c r="R833">
        <v>1.4430883876370599</v>
      </c>
      <c r="S833" t="s">
        <v>4</v>
      </c>
    </row>
    <row r="834" spans="1:19">
      <c r="A834" s="11">
        <v>44927.577777777777</v>
      </c>
      <c r="B834" t="s">
        <v>257</v>
      </c>
      <c r="C834">
        <v>19.225710611394</v>
      </c>
      <c r="D834">
        <v>41.803548765927601</v>
      </c>
      <c r="E834">
        <v>49.518726148360599</v>
      </c>
      <c r="F834">
        <v>962.06763498114503</v>
      </c>
      <c r="G834">
        <v>496.38686124435202</v>
      </c>
      <c r="H834">
        <v>44</v>
      </c>
      <c r="I834">
        <v>45.817499503905701</v>
      </c>
      <c r="J834">
        <v>0</v>
      </c>
      <c r="K834">
        <v>63.950193537936798</v>
      </c>
      <c r="L834">
        <v>63.986491557346497</v>
      </c>
      <c r="M834">
        <v>91.004649178279493</v>
      </c>
      <c r="N834" t="s">
        <v>235</v>
      </c>
      <c r="O834" t="s">
        <v>254</v>
      </c>
      <c r="P834">
        <v>1</v>
      </c>
      <c r="Q834">
        <v>1.04130680690695</v>
      </c>
      <c r="R834">
        <v>-11.0498064620632</v>
      </c>
      <c r="S834" t="s">
        <v>2</v>
      </c>
    </row>
    <row r="835" spans="1:19">
      <c r="A835" s="11">
        <v>44927.578472222223</v>
      </c>
      <c r="B835" t="s">
        <v>308</v>
      </c>
      <c r="C835">
        <v>20.291609595186699</v>
      </c>
      <c r="D835">
        <v>35.325696862765398</v>
      </c>
      <c r="E835">
        <v>35.068493086630703</v>
      </c>
      <c r="F835">
        <v>195.73006647042899</v>
      </c>
      <c r="G835">
        <v>196.788703462992</v>
      </c>
      <c r="H835">
        <v>77</v>
      </c>
      <c r="I835">
        <v>45.863247345223201</v>
      </c>
      <c r="J835">
        <v>0</v>
      </c>
      <c r="K835">
        <v>68.215110898531705</v>
      </c>
      <c r="L835">
        <v>56.9245797001591</v>
      </c>
      <c r="M835">
        <v>94.939937427726406</v>
      </c>
      <c r="N835" t="s">
        <v>235</v>
      </c>
      <c r="O835" t="s">
        <v>254</v>
      </c>
      <c r="P835">
        <v>1</v>
      </c>
      <c r="Q835">
        <v>0.595626588899003</v>
      </c>
      <c r="R835">
        <v>-6.7848891014682797</v>
      </c>
      <c r="S835" t="s">
        <v>4</v>
      </c>
    </row>
    <row r="836" spans="1:19">
      <c r="A836" s="11">
        <v>44927.57916666667</v>
      </c>
      <c r="B836" t="s">
        <v>300</v>
      </c>
      <c r="C836">
        <v>29.9510331821844</v>
      </c>
      <c r="D836">
        <v>50.401472060377898</v>
      </c>
      <c r="E836">
        <v>10.435020807090501</v>
      </c>
      <c r="F836">
        <v>861.97566859516303</v>
      </c>
      <c r="G836">
        <v>142.331928144035</v>
      </c>
      <c r="H836">
        <v>35</v>
      </c>
      <c r="I836">
        <v>45.885181700791897</v>
      </c>
      <c r="J836">
        <v>0</v>
      </c>
      <c r="K836">
        <v>86.490806817887602</v>
      </c>
      <c r="L836">
        <v>19.524526774625901</v>
      </c>
      <c r="M836">
        <v>91.008051544651593</v>
      </c>
      <c r="N836" t="s">
        <v>234</v>
      </c>
      <c r="O836" t="s">
        <v>254</v>
      </c>
      <c r="P836">
        <v>0</v>
      </c>
      <c r="Q836">
        <v>1.3110051914512</v>
      </c>
      <c r="R836">
        <v>11.4908068178876</v>
      </c>
      <c r="S836" t="s">
        <v>3</v>
      </c>
    </row>
    <row r="837" spans="1:19">
      <c r="A837" s="11">
        <v>44927.579861111109</v>
      </c>
      <c r="B837" t="s">
        <v>351</v>
      </c>
      <c r="C837">
        <v>27.5677634851364</v>
      </c>
      <c r="D837">
        <v>77.984557767405704</v>
      </c>
      <c r="E837">
        <v>20.279810521790299</v>
      </c>
      <c r="F837">
        <v>401.87316522078203</v>
      </c>
      <c r="G837">
        <v>420.18671889686601</v>
      </c>
      <c r="H837">
        <v>81</v>
      </c>
      <c r="I837">
        <v>45.953364613933999</v>
      </c>
      <c r="J837">
        <v>0</v>
      </c>
      <c r="K837">
        <v>85.911011031409899</v>
      </c>
      <c r="L837">
        <v>18.440926132505702</v>
      </c>
      <c r="M837">
        <v>84.272425920706993</v>
      </c>
      <c r="N837" t="s">
        <v>231</v>
      </c>
      <c r="O837" t="s">
        <v>254</v>
      </c>
      <c r="P837">
        <v>0</v>
      </c>
      <c r="Q837">
        <v>0.56732548906091296</v>
      </c>
      <c r="R837">
        <v>10.911011031409901</v>
      </c>
      <c r="S837" t="s">
        <v>3</v>
      </c>
    </row>
    <row r="838" spans="1:19">
      <c r="A838" s="11">
        <v>44927.580555555556</v>
      </c>
      <c r="B838" t="s">
        <v>286</v>
      </c>
      <c r="C838">
        <v>42.445377032042998</v>
      </c>
      <c r="D838">
        <v>54.4972095937785</v>
      </c>
      <c r="E838">
        <v>16.7246667005776</v>
      </c>
      <c r="F838">
        <v>829.438772563307</v>
      </c>
      <c r="G838">
        <v>239.52706475162401</v>
      </c>
      <c r="H838">
        <v>97</v>
      </c>
      <c r="I838">
        <v>46.043444206238803</v>
      </c>
      <c r="J838">
        <v>0</v>
      </c>
      <c r="K838">
        <v>51.404585303224401</v>
      </c>
      <c r="L838">
        <v>73.939812827778397</v>
      </c>
      <c r="M838">
        <v>96.849226727143005</v>
      </c>
      <c r="N838" t="s">
        <v>232</v>
      </c>
      <c r="O838" t="s">
        <v>254</v>
      </c>
      <c r="P838">
        <v>1</v>
      </c>
      <c r="Q838">
        <v>0.474674682538544</v>
      </c>
      <c r="R838">
        <v>-23.595414696775599</v>
      </c>
      <c r="S838" t="s">
        <v>2</v>
      </c>
    </row>
    <row r="839" spans="1:19">
      <c r="A839" s="11">
        <v>44927.581250000003</v>
      </c>
      <c r="B839" t="s">
        <v>344</v>
      </c>
      <c r="C839">
        <v>25.871816973499001</v>
      </c>
      <c r="D839">
        <v>73.3958633534059</v>
      </c>
      <c r="E839">
        <v>17.200685413559501</v>
      </c>
      <c r="F839">
        <v>870.07296177548096</v>
      </c>
      <c r="G839">
        <v>249.738662519173</v>
      </c>
      <c r="H839">
        <v>65</v>
      </c>
      <c r="I839">
        <v>46.130931103129001</v>
      </c>
      <c r="J839">
        <v>0</v>
      </c>
      <c r="K839">
        <v>97.211578281542799</v>
      </c>
      <c r="L839">
        <v>52.306393856833203</v>
      </c>
      <c r="M839">
        <v>89.373909517747194</v>
      </c>
      <c r="N839" t="s">
        <v>231</v>
      </c>
      <c r="O839" t="s">
        <v>254</v>
      </c>
      <c r="P839">
        <v>0</v>
      </c>
      <c r="Q839">
        <v>0.70970663235583098</v>
      </c>
      <c r="R839">
        <v>22.211578281542799</v>
      </c>
      <c r="S839" t="s">
        <v>3</v>
      </c>
    </row>
    <row r="840" spans="1:19">
      <c r="A840" s="11">
        <v>44927.581944444442</v>
      </c>
      <c r="B840" t="s">
        <v>265</v>
      </c>
      <c r="C840">
        <v>32.417650508341303</v>
      </c>
      <c r="D840">
        <v>59.052730249746602</v>
      </c>
      <c r="E840">
        <v>38.022821967993302</v>
      </c>
      <c r="F840">
        <v>344.33909752829999</v>
      </c>
      <c r="G840">
        <v>297.00007857308202</v>
      </c>
      <c r="H840">
        <v>85</v>
      </c>
      <c r="I840">
        <v>46.190831316994398</v>
      </c>
      <c r="J840">
        <v>0</v>
      </c>
      <c r="K840">
        <v>63.450595819647504</v>
      </c>
      <c r="L840">
        <v>89.603293560478207</v>
      </c>
      <c r="M840">
        <v>98.659265857496294</v>
      </c>
      <c r="N840" t="s">
        <v>235</v>
      </c>
      <c r="O840" t="s">
        <v>254</v>
      </c>
      <c r="P840">
        <v>1</v>
      </c>
      <c r="Q840">
        <v>0.54342154490581596</v>
      </c>
      <c r="R840">
        <v>-11.5494041803525</v>
      </c>
      <c r="S840" t="s">
        <v>2</v>
      </c>
    </row>
    <row r="841" spans="1:19">
      <c r="A841" s="11">
        <v>44927.582638888889</v>
      </c>
      <c r="B841" t="s">
        <v>293</v>
      </c>
      <c r="C841">
        <v>33.967928637585899</v>
      </c>
      <c r="D841">
        <v>48.514791595231998</v>
      </c>
      <c r="E841">
        <v>29.213146363639702</v>
      </c>
      <c r="F841">
        <v>467.94755486393097</v>
      </c>
      <c r="G841">
        <v>318.06013876813</v>
      </c>
      <c r="H841">
        <v>78</v>
      </c>
      <c r="I841">
        <v>46.208757717525899</v>
      </c>
      <c r="J841">
        <v>0</v>
      </c>
      <c r="K841">
        <v>95.379325013700495</v>
      </c>
      <c r="L841">
        <v>90.815523305357004</v>
      </c>
      <c r="M841">
        <v>90.511706421005698</v>
      </c>
      <c r="N841" t="s">
        <v>232</v>
      </c>
      <c r="O841" t="s">
        <v>254</v>
      </c>
      <c r="P841">
        <v>0</v>
      </c>
      <c r="Q841">
        <v>0.59241997073751196</v>
      </c>
      <c r="R841">
        <v>20.379325013700502</v>
      </c>
      <c r="S841" t="s">
        <v>3</v>
      </c>
    </row>
    <row r="842" spans="1:19">
      <c r="A842" s="11">
        <v>44927.583333333336</v>
      </c>
      <c r="B842" t="s">
        <v>335</v>
      </c>
      <c r="C842">
        <v>15.39283369765</v>
      </c>
      <c r="D842">
        <v>71.276453764002298</v>
      </c>
      <c r="E842">
        <v>1.90463557947643</v>
      </c>
      <c r="F842">
        <v>753.41291888341402</v>
      </c>
      <c r="G842">
        <v>315.75002018465301</v>
      </c>
      <c r="H842">
        <v>89</v>
      </c>
      <c r="I842">
        <v>46.281451994893203</v>
      </c>
      <c r="J842">
        <v>0</v>
      </c>
      <c r="K842">
        <v>75.594841710749193</v>
      </c>
      <c r="L842">
        <v>29.707577554106301</v>
      </c>
      <c r="M842">
        <v>87.351790080411305</v>
      </c>
      <c r="N842" t="s">
        <v>232</v>
      </c>
      <c r="O842" t="s">
        <v>254</v>
      </c>
      <c r="P842">
        <v>0</v>
      </c>
      <c r="Q842">
        <v>0.52001631454936204</v>
      </c>
      <c r="R842">
        <v>0.59484171074923597</v>
      </c>
      <c r="S842" t="s">
        <v>4</v>
      </c>
    </row>
    <row r="843" spans="1:19">
      <c r="A843" s="11">
        <v>44927.584027777775</v>
      </c>
      <c r="B843" t="s">
        <v>353</v>
      </c>
      <c r="C843">
        <v>34.9061211605013</v>
      </c>
      <c r="D843">
        <v>48.2820866103798</v>
      </c>
      <c r="E843">
        <v>43.872424182548798</v>
      </c>
      <c r="F843">
        <v>189.15006780727401</v>
      </c>
      <c r="G843">
        <v>65.524875084969807</v>
      </c>
      <c r="H843">
        <v>73</v>
      </c>
      <c r="I843">
        <v>46.346246577907003</v>
      </c>
      <c r="J843">
        <v>0</v>
      </c>
      <c r="K843">
        <v>74.959100803893193</v>
      </c>
      <c r="L843">
        <v>10.1526884872585</v>
      </c>
      <c r="M843">
        <v>84.0525458812848</v>
      </c>
      <c r="N843" t="s">
        <v>231</v>
      </c>
      <c r="O843" t="s">
        <v>254</v>
      </c>
      <c r="P843">
        <v>1</v>
      </c>
      <c r="Q843">
        <v>0.63488009010831503</v>
      </c>
      <c r="R843">
        <v>-4.0899196106806798E-2</v>
      </c>
      <c r="S843" t="s">
        <v>4</v>
      </c>
    </row>
    <row r="844" spans="1:19">
      <c r="A844" s="11">
        <v>44927.584722222222</v>
      </c>
      <c r="B844" t="s">
        <v>269</v>
      </c>
      <c r="C844">
        <v>20.3410790060925</v>
      </c>
      <c r="D844">
        <v>72.117690230621704</v>
      </c>
      <c r="E844">
        <v>14.8398070240082</v>
      </c>
      <c r="F844">
        <v>779.98018090540597</v>
      </c>
      <c r="G844">
        <v>418.47909480407901</v>
      </c>
      <c r="H844">
        <v>38</v>
      </c>
      <c r="I844">
        <v>46.375159928411499</v>
      </c>
      <c r="J844">
        <v>1</v>
      </c>
      <c r="K844">
        <v>72.530658182311697</v>
      </c>
      <c r="L844">
        <v>34.408057254820498</v>
      </c>
      <c r="M844">
        <v>86.553194767696098</v>
      </c>
      <c r="N844" t="s">
        <v>231</v>
      </c>
      <c r="O844" t="s">
        <v>254</v>
      </c>
      <c r="P844">
        <v>1</v>
      </c>
      <c r="Q844">
        <v>1.2203989454845099</v>
      </c>
      <c r="R844">
        <v>-2.4693418176883299</v>
      </c>
      <c r="S844" t="s">
        <v>4</v>
      </c>
    </row>
    <row r="845" spans="1:19">
      <c r="A845" s="11">
        <v>44927.585416666669</v>
      </c>
      <c r="B845" t="s">
        <v>349</v>
      </c>
      <c r="C845">
        <v>43.832109524083698</v>
      </c>
      <c r="D845">
        <v>37.494606174545901</v>
      </c>
      <c r="E845">
        <v>49.853743845657199</v>
      </c>
      <c r="F845">
        <v>199.42563344927001</v>
      </c>
      <c r="G845">
        <v>137.68376858367699</v>
      </c>
      <c r="H845">
        <v>87</v>
      </c>
      <c r="I845">
        <v>46.466208551480499</v>
      </c>
      <c r="J845">
        <v>0</v>
      </c>
      <c r="K845">
        <v>96.121369506597901</v>
      </c>
      <c r="L845">
        <v>6.7038750969786198</v>
      </c>
      <c r="M845">
        <v>84.1916239299361</v>
      </c>
      <c r="N845" t="s">
        <v>235</v>
      </c>
      <c r="O845" t="s">
        <v>254</v>
      </c>
      <c r="P845">
        <v>0</v>
      </c>
      <c r="Q845">
        <v>0.53409435116644199</v>
      </c>
      <c r="R845">
        <v>21.121369506597901</v>
      </c>
      <c r="S845" t="s">
        <v>3</v>
      </c>
    </row>
    <row r="846" spans="1:19">
      <c r="A846" s="11">
        <v>44927.586111111108</v>
      </c>
      <c r="B846" t="s">
        <v>263</v>
      </c>
      <c r="C846">
        <v>19.4598818325934</v>
      </c>
      <c r="D846">
        <v>27.728784425779299</v>
      </c>
      <c r="E846">
        <v>47.709536516739298</v>
      </c>
      <c r="F846">
        <v>923.010159041252</v>
      </c>
      <c r="G846">
        <v>181.55395750273701</v>
      </c>
      <c r="H846">
        <v>68</v>
      </c>
      <c r="I846">
        <v>46.484008647831701</v>
      </c>
      <c r="J846">
        <v>0</v>
      </c>
      <c r="K846">
        <v>60.4053992206643</v>
      </c>
      <c r="L846">
        <v>78.125475430658696</v>
      </c>
      <c r="M846">
        <v>97.510990802540903</v>
      </c>
      <c r="N846" t="s">
        <v>233</v>
      </c>
      <c r="O846" t="s">
        <v>254</v>
      </c>
      <c r="P846">
        <v>1</v>
      </c>
      <c r="Q846">
        <v>0.68358836246811305</v>
      </c>
      <c r="R846">
        <v>-14.5946007793357</v>
      </c>
      <c r="S846" t="s">
        <v>2</v>
      </c>
    </row>
    <row r="847" spans="1:19">
      <c r="A847" s="11">
        <v>44927.586805555555</v>
      </c>
      <c r="B847" t="s">
        <v>287</v>
      </c>
      <c r="C847">
        <v>27.438723711810699</v>
      </c>
      <c r="D847">
        <v>71.318867861776297</v>
      </c>
      <c r="E847">
        <v>47.026535834098297</v>
      </c>
      <c r="F847">
        <v>348.70536396671798</v>
      </c>
      <c r="G847">
        <v>128.04328400930399</v>
      </c>
      <c r="H847">
        <v>34</v>
      </c>
      <c r="I847">
        <v>46.5275820911016</v>
      </c>
      <c r="J847">
        <v>0</v>
      </c>
      <c r="K847">
        <v>80.582258606722107</v>
      </c>
      <c r="L847">
        <v>14.618162938456701</v>
      </c>
      <c r="M847">
        <v>91.409380105178798</v>
      </c>
      <c r="N847" t="s">
        <v>232</v>
      </c>
      <c r="O847" t="s">
        <v>254</v>
      </c>
      <c r="P847">
        <v>0</v>
      </c>
      <c r="Q847">
        <v>1.36845829679711</v>
      </c>
      <c r="R847">
        <v>5.5822586067220898</v>
      </c>
      <c r="S847" t="s">
        <v>4</v>
      </c>
    </row>
    <row r="848" spans="1:19">
      <c r="A848" s="11">
        <v>44927.587500000001</v>
      </c>
      <c r="B848" t="s">
        <v>257</v>
      </c>
      <c r="C848">
        <v>17.560490042359302</v>
      </c>
      <c r="D848">
        <v>55.244909827560001</v>
      </c>
      <c r="E848">
        <v>40.5563802031987</v>
      </c>
      <c r="F848">
        <v>618.03941218062005</v>
      </c>
      <c r="G848">
        <v>395.18449589114499</v>
      </c>
      <c r="H848">
        <v>81</v>
      </c>
      <c r="I848">
        <v>46.546090065883</v>
      </c>
      <c r="J848">
        <v>0</v>
      </c>
      <c r="K848">
        <v>65.889080371237995</v>
      </c>
      <c r="L848">
        <v>86.6359495812993</v>
      </c>
      <c r="M848">
        <v>95.583566621848703</v>
      </c>
      <c r="N848" t="s">
        <v>232</v>
      </c>
      <c r="O848" t="s">
        <v>254</v>
      </c>
      <c r="P848">
        <v>1</v>
      </c>
      <c r="Q848">
        <v>0.57464308723312396</v>
      </c>
      <c r="R848">
        <v>-9.1109196287619802</v>
      </c>
      <c r="S848" t="s">
        <v>2</v>
      </c>
    </row>
    <row r="849" spans="1:19">
      <c r="A849" s="11">
        <v>44927.588194444441</v>
      </c>
      <c r="B849" t="s">
        <v>324</v>
      </c>
      <c r="C849">
        <v>44.9062275553784</v>
      </c>
      <c r="D849">
        <v>73.345543894937606</v>
      </c>
      <c r="E849">
        <v>11.0306665841771</v>
      </c>
      <c r="F849">
        <v>205.438150068646</v>
      </c>
      <c r="G849">
        <v>312.64609668143902</v>
      </c>
      <c r="H849">
        <v>36</v>
      </c>
      <c r="I849">
        <v>46.638165102979599</v>
      </c>
      <c r="J849">
        <v>0</v>
      </c>
      <c r="K849">
        <v>95.761930981298505</v>
      </c>
      <c r="L849">
        <v>41.532720353144299</v>
      </c>
      <c r="M849">
        <v>83.957596232715204</v>
      </c>
      <c r="N849" t="s">
        <v>235</v>
      </c>
      <c r="O849" t="s">
        <v>254</v>
      </c>
      <c r="P849">
        <v>0</v>
      </c>
      <c r="Q849">
        <v>1.2955045861938801</v>
      </c>
      <c r="R849">
        <v>20.761930981298502</v>
      </c>
      <c r="S849" t="s">
        <v>3</v>
      </c>
    </row>
    <row r="850" spans="1:19">
      <c r="A850" s="11">
        <v>44927.588888888888</v>
      </c>
      <c r="B850" t="s">
        <v>324</v>
      </c>
      <c r="C850">
        <v>30.0658503099373</v>
      </c>
      <c r="D850">
        <v>76.269632419543001</v>
      </c>
      <c r="E850">
        <v>26.631637201439101</v>
      </c>
      <c r="F850">
        <v>342.54383919623098</v>
      </c>
      <c r="G850">
        <v>389.883268738423</v>
      </c>
      <c r="H850">
        <v>31</v>
      </c>
      <c r="I850">
        <v>46.651349674599402</v>
      </c>
      <c r="J850">
        <v>0</v>
      </c>
      <c r="K850">
        <v>58.467027172887697</v>
      </c>
      <c r="L850">
        <v>27.860378471990298</v>
      </c>
      <c r="M850">
        <v>81.179463595425503</v>
      </c>
      <c r="N850" t="s">
        <v>232</v>
      </c>
      <c r="O850" t="s">
        <v>254</v>
      </c>
      <c r="P850">
        <v>1</v>
      </c>
      <c r="Q850">
        <v>1.5048822475677199</v>
      </c>
      <c r="R850">
        <v>-16.5329728271123</v>
      </c>
      <c r="S850" t="s">
        <v>2</v>
      </c>
    </row>
    <row r="851" spans="1:19">
      <c r="A851" s="11">
        <v>44927.589583333334</v>
      </c>
      <c r="B851" t="s">
        <v>253</v>
      </c>
      <c r="C851">
        <v>32.861550519601302</v>
      </c>
      <c r="D851">
        <v>23.217703422286998</v>
      </c>
      <c r="E851">
        <v>11.2151313412487</v>
      </c>
      <c r="F851">
        <v>463.559539138395</v>
      </c>
      <c r="G851">
        <v>344.02928244318502</v>
      </c>
      <c r="H851">
        <v>80</v>
      </c>
      <c r="I851">
        <v>46.699668504513603</v>
      </c>
      <c r="J851">
        <v>0</v>
      </c>
      <c r="K851">
        <v>83.809488621262901</v>
      </c>
      <c r="L851">
        <v>50.151875924415698</v>
      </c>
      <c r="M851">
        <v>87.959184871012795</v>
      </c>
      <c r="N851" t="s">
        <v>235</v>
      </c>
      <c r="O851" t="s">
        <v>254</v>
      </c>
      <c r="P851">
        <v>0</v>
      </c>
      <c r="Q851">
        <v>0.58374585630641995</v>
      </c>
      <c r="R851">
        <v>8.80948862126289</v>
      </c>
      <c r="S851" t="s">
        <v>3</v>
      </c>
    </row>
    <row r="852" spans="1:19">
      <c r="A852" s="11">
        <v>44927.590277777781</v>
      </c>
      <c r="B852" t="s">
        <v>351</v>
      </c>
      <c r="C852">
        <v>17.012294321652799</v>
      </c>
      <c r="D852">
        <v>50.058158111532101</v>
      </c>
      <c r="E852">
        <v>12.9837727794475</v>
      </c>
      <c r="F852">
        <v>538.34398901471297</v>
      </c>
      <c r="G852">
        <v>96.871385488730894</v>
      </c>
      <c r="H852">
        <v>56</v>
      </c>
      <c r="I852">
        <v>46.7872285863142</v>
      </c>
      <c r="J852">
        <v>0</v>
      </c>
      <c r="K852">
        <v>71.087921953834396</v>
      </c>
      <c r="L852">
        <v>60.5470075559398</v>
      </c>
      <c r="M852">
        <v>97.788416502459697</v>
      </c>
      <c r="N852" t="s">
        <v>233</v>
      </c>
      <c r="O852" t="s">
        <v>254</v>
      </c>
      <c r="P852">
        <v>1</v>
      </c>
      <c r="Q852">
        <v>0.83548622475561096</v>
      </c>
      <c r="R852">
        <v>-3.9120780461656302</v>
      </c>
      <c r="S852" t="s">
        <v>4</v>
      </c>
    </row>
    <row r="853" spans="1:19">
      <c r="A853" s="11">
        <v>44927.59097222222</v>
      </c>
      <c r="B853" t="s">
        <v>265</v>
      </c>
      <c r="C853">
        <v>37.4988141119753</v>
      </c>
      <c r="D853">
        <v>42.497872944471801</v>
      </c>
      <c r="E853">
        <v>30.547588471813899</v>
      </c>
      <c r="F853">
        <v>100.060747881917</v>
      </c>
      <c r="G853">
        <v>185.67489913295199</v>
      </c>
      <c r="H853">
        <v>85</v>
      </c>
      <c r="I853">
        <v>46.819852996833397</v>
      </c>
      <c r="J853">
        <v>0</v>
      </c>
      <c r="K853">
        <v>83.061143285553598</v>
      </c>
      <c r="L853">
        <v>70.154341975186497</v>
      </c>
      <c r="M853">
        <v>82.148064643542199</v>
      </c>
      <c r="N853" t="s">
        <v>234</v>
      </c>
      <c r="O853" t="s">
        <v>254</v>
      </c>
      <c r="P853">
        <v>0</v>
      </c>
      <c r="Q853">
        <v>0.55082179996274605</v>
      </c>
      <c r="R853">
        <v>8.0611432855536105</v>
      </c>
      <c r="S853" t="s">
        <v>4</v>
      </c>
    </row>
    <row r="854" spans="1:19">
      <c r="A854" s="11">
        <v>44927.591666666667</v>
      </c>
      <c r="B854" t="s">
        <v>283</v>
      </c>
      <c r="C854">
        <v>21.297167792867601</v>
      </c>
      <c r="D854">
        <v>57.551503824207003</v>
      </c>
      <c r="E854">
        <v>2.0416772676531698</v>
      </c>
      <c r="F854">
        <v>899.79018614242204</v>
      </c>
      <c r="G854">
        <v>278.26932181555497</v>
      </c>
      <c r="H854">
        <v>64</v>
      </c>
      <c r="I854">
        <v>46.839304101183998</v>
      </c>
      <c r="J854">
        <v>0</v>
      </c>
      <c r="K854">
        <v>57.880375857729398</v>
      </c>
      <c r="L854">
        <v>33.818227657633102</v>
      </c>
      <c r="M854">
        <v>94.983292440646395</v>
      </c>
      <c r="N854" t="s">
        <v>231</v>
      </c>
      <c r="O854" t="s">
        <v>254</v>
      </c>
      <c r="P854">
        <v>1</v>
      </c>
      <c r="Q854">
        <v>0.73186412658099997</v>
      </c>
      <c r="R854">
        <v>-17.119624142270599</v>
      </c>
      <c r="S854" t="s">
        <v>2</v>
      </c>
    </row>
    <row r="855" spans="1:19">
      <c r="A855" s="11">
        <v>44927.592361111114</v>
      </c>
      <c r="B855" t="s">
        <v>296</v>
      </c>
      <c r="C855">
        <v>41.941628683221403</v>
      </c>
      <c r="D855">
        <v>67.615471832139406</v>
      </c>
      <c r="E855">
        <v>48.472928341035399</v>
      </c>
      <c r="F855">
        <v>106.907328602989</v>
      </c>
      <c r="G855">
        <v>187.22526414411399</v>
      </c>
      <c r="H855">
        <v>18</v>
      </c>
      <c r="I855">
        <v>46.8607344910263</v>
      </c>
      <c r="J855">
        <v>0</v>
      </c>
      <c r="K855">
        <v>69.682954293476499</v>
      </c>
      <c r="L855">
        <v>98.297080010020693</v>
      </c>
      <c r="M855">
        <v>81.124808569924895</v>
      </c>
      <c r="N855" t="s">
        <v>233</v>
      </c>
      <c r="O855" t="s">
        <v>254</v>
      </c>
      <c r="P855">
        <v>1</v>
      </c>
      <c r="Q855">
        <v>2.6033741383903499</v>
      </c>
      <c r="R855">
        <v>-5.3170457065235199</v>
      </c>
      <c r="S855" t="s">
        <v>4</v>
      </c>
    </row>
    <row r="856" spans="1:19">
      <c r="A856" s="11">
        <v>44927.593055555553</v>
      </c>
      <c r="B856" t="s">
        <v>277</v>
      </c>
      <c r="C856">
        <v>21.1541892144602</v>
      </c>
      <c r="D856">
        <v>36.835412958462101</v>
      </c>
      <c r="E856">
        <v>45.933658628898201</v>
      </c>
      <c r="F856">
        <v>796.31610669498298</v>
      </c>
      <c r="G856">
        <v>143.286756982752</v>
      </c>
      <c r="H856">
        <v>63</v>
      </c>
      <c r="I856">
        <v>46.907178649505298</v>
      </c>
      <c r="J856">
        <v>0</v>
      </c>
      <c r="K856">
        <v>55.363125824415398</v>
      </c>
      <c r="L856">
        <v>42.228728024808603</v>
      </c>
      <c r="M856">
        <v>83.138490588574896</v>
      </c>
      <c r="N856" t="s">
        <v>233</v>
      </c>
      <c r="O856" t="s">
        <v>254</v>
      </c>
      <c r="P856">
        <v>1</v>
      </c>
      <c r="Q856">
        <v>0.74455839126198797</v>
      </c>
      <c r="R856">
        <v>-19.636874175584602</v>
      </c>
      <c r="S856" t="s">
        <v>2</v>
      </c>
    </row>
    <row r="857" spans="1:19">
      <c r="A857" s="11">
        <v>44927.59375</v>
      </c>
      <c r="B857" t="s">
        <v>345</v>
      </c>
      <c r="C857">
        <v>20.720631619910002</v>
      </c>
      <c r="D857">
        <v>53.407903062390297</v>
      </c>
      <c r="E857">
        <v>19.038378607885999</v>
      </c>
      <c r="F857">
        <v>523.52102112073396</v>
      </c>
      <c r="G857">
        <v>441.41538607997001</v>
      </c>
      <c r="H857">
        <v>73</v>
      </c>
      <c r="I857">
        <v>46.955751016841603</v>
      </c>
      <c r="J857">
        <v>0</v>
      </c>
      <c r="K857">
        <v>98.438849114619302</v>
      </c>
      <c r="L857">
        <v>83.446825337417494</v>
      </c>
      <c r="M857">
        <v>93.869029672529393</v>
      </c>
      <c r="N857" t="s">
        <v>233</v>
      </c>
      <c r="O857" t="s">
        <v>254</v>
      </c>
      <c r="P857">
        <v>0</v>
      </c>
      <c r="Q857">
        <v>0.643229465984132</v>
      </c>
      <c r="R857">
        <v>23.438849114619298</v>
      </c>
      <c r="S857" t="s">
        <v>3</v>
      </c>
    </row>
    <row r="858" spans="1:19">
      <c r="A858" s="11">
        <v>44927.594444444447</v>
      </c>
      <c r="B858" t="s">
        <v>286</v>
      </c>
      <c r="C858">
        <v>16.096490035442802</v>
      </c>
      <c r="D858">
        <v>62.523714794294001</v>
      </c>
      <c r="E858">
        <v>25.7711224003457</v>
      </c>
      <c r="F858">
        <v>571.49202241123896</v>
      </c>
      <c r="G858">
        <v>386.50265384691897</v>
      </c>
      <c r="H858">
        <v>48</v>
      </c>
      <c r="I858">
        <v>47.030377941204002</v>
      </c>
      <c r="J858">
        <v>0</v>
      </c>
      <c r="K858">
        <v>60.6996202086602</v>
      </c>
      <c r="L858">
        <v>3.4867670230413399</v>
      </c>
      <c r="M858">
        <v>84.008704282116597</v>
      </c>
      <c r="N858" t="s">
        <v>232</v>
      </c>
      <c r="O858" t="s">
        <v>254</v>
      </c>
      <c r="P858">
        <v>1</v>
      </c>
      <c r="Q858">
        <v>0.97979954044174999</v>
      </c>
      <c r="R858">
        <v>-14.3003797913398</v>
      </c>
      <c r="S858" t="s">
        <v>2</v>
      </c>
    </row>
    <row r="859" spans="1:19">
      <c r="A859" s="11">
        <v>44927.595138888886</v>
      </c>
      <c r="B859" t="s">
        <v>266</v>
      </c>
      <c r="C859">
        <v>29.162008353299999</v>
      </c>
      <c r="D859">
        <v>28.065864970143998</v>
      </c>
      <c r="E859">
        <v>23.3059709633879</v>
      </c>
      <c r="F859">
        <v>287.43893140108702</v>
      </c>
      <c r="G859">
        <v>205.34902724937999</v>
      </c>
      <c r="H859">
        <v>92</v>
      </c>
      <c r="I859">
        <v>47.061791520969798</v>
      </c>
      <c r="J859">
        <v>0</v>
      </c>
      <c r="K859">
        <v>99.661306311663495</v>
      </c>
      <c r="L859">
        <v>77.796313072457707</v>
      </c>
      <c r="M859">
        <v>80.418625202932603</v>
      </c>
      <c r="N859" t="s">
        <v>235</v>
      </c>
      <c r="O859" t="s">
        <v>254</v>
      </c>
      <c r="P859">
        <v>0</v>
      </c>
      <c r="Q859">
        <v>0.51154121218445503</v>
      </c>
      <c r="R859">
        <v>24.661306311663498</v>
      </c>
      <c r="S859" t="s">
        <v>3</v>
      </c>
    </row>
    <row r="860" spans="1:19">
      <c r="A860" s="11">
        <v>44927.595833333333</v>
      </c>
      <c r="B860" t="s">
        <v>318</v>
      </c>
      <c r="C860">
        <v>31.9452339978785</v>
      </c>
      <c r="D860">
        <v>68.844014357076006</v>
      </c>
      <c r="E860">
        <v>44.109988930873499</v>
      </c>
      <c r="F860">
        <v>646.63151531113397</v>
      </c>
      <c r="G860">
        <v>394.25556318300403</v>
      </c>
      <c r="H860">
        <v>17</v>
      </c>
      <c r="I860">
        <v>47.134957092133298</v>
      </c>
      <c r="J860">
        <v>0</v>
      </c>
      <c r="K860">
        <v>70.9249078828325</v>
      </c>
      <c r="L860">
        <v>55.133814723072398</v>
      </c>
      <c r="M860">
        <v>84.168591861712997</v>
      </c>
      <c r="N860" t="s">
        <v>232</v>
      </c>
      <c r="O860" t="s">
        <v>254</v>
      </c>
      <c r="P860">
        <v>1</v>
      </c>
      <c r="Q860">
        <v>2.77264453483137</v>
      </c>
      <c r="R860">
        <v>-4.0750921171674603</v>
      </c>
      <c r="S860" t="s">
        <v>4</v>
      </c>
    </row>
    <row r="861" spans="1:19">
      <c r="A861" s="11">
        <v>44927.59652777778</v>
      </c>
      <c r="B861" t="s">
        <v>324</v>
      </c>
      <c r="C861">
        <v>16.971259182850599</v>
      </c>
      <c r="D861">
        <v>56.366575991178401</v>
      </c>
      <c r="E861">
        <v>34.430093815805499</v>
      </c>
      <c r="F861">
        <v>583.50871825250704</v>
      </c>
      <c r="G861">
        <v>332.39237830035302</v>
      </c>
      <c r="H861">
        <v>36</v>
      </c>
      <c r="I861">
        <v>47.234864930248101</v>
      </c>
      <c r="J861">
        <v>0</v>
      </c>
      <c r="K861">
        <v>53.57745634386</v>
      </c>
      <c r="L861">
        <v>63.962560893318397</v>
      </c>
      <c r="M861">
        <v>93.922812248483595</v>
      </c>
      <c r="N861" t="s">
        <v>234</v>
      </c>
      <c r="O861" t="s">
        <v>254</v>
      </c>
      <c r="P861">
        <v>1</v>
      </c>
      <c r="Q861">
        <v>1.31207958139578</v>
      </c>
      <c r="R861">
        <v>-21.42254365614</v>
      </c>
      <c r="S861" t="s">
        <v>2</v>
      </c>
    </row>
    <row r="862" spans="1:19">
      <c r="A862" s="11">
        <v>44927.597222222219</v>
      </c>
      <c r="B862" t="s">
        <v>280</v>
      </c>
      <c r="C862">
        <v>38.265828500850297</v>
      </c>
      <c r="D862">
        <v>76.972246226819095</v>
      </c>
      <c r="E862">
        <v>13.905562371217799</v>
      </c>
      <c r="F862">
        <v>247.812765958266</v>
      </c>
      <c r="G862">
        <v>51.703580134578502</v>
      </c>
      <c r="H862">
        <v>78</v>
      </c>
      <c r="I862">
        <v>47.322647508811897</v>
      </c>
      <c r="J862">
        <v>0</v>
      </c>
      <c r="K862">
        <v>50.8787591281461</v>
      </c>
      <c r="L862">
        <v>37.287877347625098</v>
      </c>
      <c r="M862">
        <v>90.111279073749998</v>
      </c>
      <c r="N862" t="s">
        <v>232</v>
      </c>
      <c r="O862" t="s">
        <v>254</v>
      </c>
      <c r="P862">
        <v>1</v>
      </c>
      <c r="Q862">
        <v>0.60670060908733203</v>
      </c>
      <c r="R862">
        <v>-24.1212408718539</v>
      </c>
      <c r="S862" t="s">
        <v>2</v>
      </c>
    </row>
    <row r="863" spans="1:19">
      <c r="A863" s="11">
        <v>44927.597916666666</v>
      </c>
      <c r="B863" t="s">
        <v>290</v>
      </c>
      <c r="C863">
        <v>28.5986650424408</v>
      </c>
      <c r="D863">
        <v>40.371735147841598</v>
      </c>
      <c r="E863">
        <v>22.342062723264799</v>
      </c>
      <c r="F863">
        <v>314.30710121429701</v>
      </c>
      <c r="G863">
        <v>221.117911705236</v>
      </c>
      <c r="H863">
        <v>42</v>
      </c>
      <c r="I863">
        <v>47.389849199474703</v>
      </c>
      <c r="J863">
        <v>0</v>
      </c>
      <c r="K863">
        <v>79.947818600510999</v>
      </c>
      <c r="L863">
        <v>54.484060502809001</v>
      </c>
      <c r="M863">
        <v>90.397332833121396</v>
      </c>
      <c r="N863" t="s">
        <v>235</v>
      </c>
      <c r="O863" t="s">
        <v>254</v>
      </c>
      <c r="P863">
        <v>0</v>
      </c>
      <c r="Q863">
        <v>1.1283297428446399</v>
      </c>
      <c r="R863">
        <v>4.9478186005109599</v>
      </c>
      <c r="S863" t="s">
        <v>4</v>
      </c>
    </row>
    <row r="864" spans="1:19">
      <c r="A864" s="11">
        <v>44927.598611111112</v>
      </c>
      <c r="B864" t="s">
        <v>259</v>
      </c>
      <c r="C864">
        <v>30.731708079827399</v>
      </c>
      <c r="D864">
        <v>26.488756540231901</v>
      </c>
      <c r="E864">
        <v>21.448298784338199</v>
      </c>
      <c r="F864">
        <v>160.213266111211</v>
      </c>
      <c r="G864">
        <v>180.71937463744899</v>
      </c>
      <c r="H864">
        <v>94</v>
      </c>
      <c r="I864">
        <v>47.484441324569502</v>
      </c>
      <c r="J864">
        <v>0</v>
      </c>
      <c r="K864">
        <v>80.736482815593604</v>
      </c>
      <c r="L864">
        <v>93.222045275971396</v>
      </c>
      <c r="M864">
        <v>87.798181880633805</v>
      </c>
      <c r="N864" t="s">
        <v>233</v>
      </c>
      <c r="O864" t="s">
        <v>254</v>
      </c>
      <c r="P864">
        <v>0</v>
      </c>
      <c r="Q864">
        <v>0.50515363111244105</v>
      </c>
      <c r="R864">
        <v>5.7364828155935896</v>
      </c>
      <c r="S864" t="s">
        <v>4</v>
      </c>
    </row>
    <row r="865" spans="1:19">
      <c r="A865" s="11">
        <v>44927.599305555559</v>
      </c>
      <c r="B865" t="s">
        <v>275</v>
      </c>
      <c r="C865">
        <v>28.222882408146798</v>
      </c>
      <c r="D865">
        <v>50.390072062215502</v>
      </c>
      <c r="E865">
        <v>47.966758414195901</v>
      </c>
      <c r="F865">
        <v>159.655214880507</v>
      </c>
      <c r="G865">
        <v>148.05887976765399</v>
      </c>
      <c r="H865">
        <v>19</v>
      </c>
      <c r="I865">
        <v>47.5836411500906</v>
      </c>
      <c r="J865">
        <v>0</v>
      </c>
      <c r="K865">
        <v>76.2396582098485</v>
      </c>
      <c r="L865">
        <v>38.603677029739501</v>
      </c>
      <c r="M865">
        <v>82.770694480282103</v>
      </c>
      <c r="N865" t="s">
        <v>232</v>
      </c>
      <c r="O865" t="s">
        <v>254</v>
      </c>
      <c r="P865">
        <v>0</v>
      </c>
      <c r="Q865">
        <v>2.5044021657942399</v>
      </c>
      <c r="R865">
        <v>1.2396582098484701</v>
      </c>
      <c r="S865" t="s">
        <v>4</v>
      </c>
    </row>
    <row r="866" spans="1:19">
      <c r="A866" s="11">
        <v>44927.6</v>
      </c>
      <c r="B866" t="s">
        <v>294</v>
      </c>
      <c r="C866">
        <v>27.022891826259801</v>
      </c>
      <c r="D866">
        <v>25.148646302566299</v>
      </c>
      <c r="E866">
        <v>8.7655455257319801</v>
      </c>
      <c r="F866">
        <v>112.39820735718401</v>
      </c>
      <c r="G866">
        <v>163.21522733187999</v>
      </c>
      <c r="H866">
        <v>25</v>
      </c>
      <c r="I866">
        <v>47.644965800313102</v>
      </c>
      <c r="J866">
        <v>0</v>
      </c>
      <c r="K866">
        <v>53.319958760177101</v>
      </c>
      <c r="L866">
        <v>10.5766037064125</v>
      </c>
      <c r="M866">
        <v>84.095423427798295</v>
      </c>
      <c r="N866" t="s">
        <v>231</v>
      </c>
      <c r="O866" t="s">
        <v>254</v>
      </c>
      <c r="P866">
        <v>1</v>
      </c>
      <c r="Q866">
        <v>1.90579863201252</v>
      </c>
      <c r="R866">
        <v>-21.680041239822899</v>
      </c>
      <c r="S866" t="s">
        <v>2</v>
      </c>
    </row>
    <row r="867" spans="1:19">
      <c r="A867" s="11">
        <v>44927.600694444445</v>
      </c>
      <c r="B867" t="s">
        <v>270</v>
      </c>
      <c r="C867">
        <v>31.789209939246501</v>
      </c>
      <c r="D867">
        <v>78.171591399440402</v>
      </c>
      <c r="E867">
        <v>4.4788168647214501</v>
      </c>
      <c r="F867">
        <v>298.42689293477503</v>
      </c>
      <c r="G867">
        <v>474.06418095898499</v>
      </c>
      <c r="H867">
        <v>20</v>
      </c>
      <c r="I867">
        <v>47.679592511628499</v>
      </c>
      <c r="J867">
        <v>0</v>
      </c>
      <c r="K867">
        <v>66.575218433709693</v>
      </c>
      <c r="L867">
        <v>72.051264879596403</v>
      </c>
      <c r="M867">
        <v>83.517825741022193</v>
      </c>
      <c r="N867" t="s">
        <v>235</v>
      </c>
      <c r="O867" t="s">
        <v>254</v>
      </c>
      <c r="P867">
        <v>1</v>
      </c>
      <c r="Q867">
        <v>2.3839796255814201</v>
      </c>
      <c r="R867">
        <v>-8.4247815662902603</v>
      </c>
      <c r="S867" t="s">
        <v>4</v>
      </c>
    </row>
    <row r="868" spans="1:19">
      <c r="A868" s="11">
        <v>44927.601388888892</v>
      </c>
      <c r="B868" t="s">
        <v>340</v>
      </c>
      <c r="C868">
        <v>19.657207377921399</v>
      </c>
      <c r="D868">
        <v>22.321097495431498</v>
      </c>
      <c r="E868">
        <v>44.030941608084497</v>
      </c>
      <c r="F868">
        <v>711.69510465735004</v>
      </c>
      <c r="G868">
        <v>268.842680596192</v>
      </c>
      <c r="H868">
        <v>28</v>
      </c>
      <c r="I868">
        <v>47.7719410049923</v>
      </c>
      <c r="J868">
        <v>1</v>
      </c>
      <c r="K868">
        <v>67.953540317012994</v>
      </c>
      <c r="L868">
        <v>50.516400442036698</v>
      </c>
      <c r="M868">
        <v>93.436359099743299</v>
      </c>
      <c r="N868" t="s">
        <v>233</v>
      </c>
      <c r="O868" t="s">
        <v>254</v>
      </c>
      <c r="P868">
        <v>1</v>
      </c>
      <c r="Q868">
        <v>1.7061407501782999</v>
      </c>
      <c r="R868">
        <v>-7.0464596829870096</v>
      </c>
      <c r="S868" t="s">
        <v>4</v>
      </c>
    </row>
    <row r="869" spans="1:19">
      <c r="A869" s="11">
        <v>44927.602083333331</v>
      </c>
      <c r="B869" t="s">
        <v>267</v>
      </c>
      <c r="C869">
        <v>20.457843914858099</v>
      </c>
      <c r="D869">
        <v>65.210234066438503</v>
      </c>
      <c r="E869">
        <v>44.834299475293498</v>
      </c>
      <c r="F869">
        <v>384.593849328121</v>
      </c>
      <c r="G869">
        <v>431.46892320085402</v>
      </c>
      <c r="H869">
        <v>73</v>
      </c>
      <c r="I869">
        <v>47.857918534795203</v>
      </c>
      <c r="J869">
        <v>0</v>
      </c>
      <c r="K869">
        <v>85.240836636290197</v>
      </c>
      <c r="L869">
        <v>42.494133947102299</v>
      </c>
      <c r="M869">
        <v>96.094741531925393</v>
      </c>
      <c r="N869" t="s">
        <v>234</v>
      </c>
      <c r="O869" t="s">
        <v>254</v>
      </c>
      <c r="P869">
        <v>0</v>
      </c>
      <c r="Q869">
        <v>0.65558792513418096</v>
      </c>
      <c r="R869">
        <v>10.240836636290201</v>
      </c>
      <c r="S869" t="s">
        <v>3</v>
      </c>
    </row>
    <row r="870" spans="1:19">
      <c r="A870" s="11">
        <v>44927.602777777778</v>
      </c>
      <c r="B870" t="s">
        <v>283</v>
      </c>
      <c r="C870">
        <v>40.853568630405498</v>
      </c>
      <c r="D870">
        <v>51.506143888534602</v>
      </c>
      <c r="E870">
        <v>43.586954395608203</v>
      </c>
      <c r="F870">
        <v>408.46084288063901</v>
      </c>
      <c r="G870">
        <v>146.39771846884199</v>
      </c>
      <c r="H870">
        <v>61</v>
      </c>
      <c r="I870">
        <v>47.875533548330601</v>
      </c>
      <c r="J870">
        <v>0</v>
      </c>
      <c r="K870">
        <v>70.942736259987001</v>
      </c>
      <c r="L870">
        <v>77.781828038399496</v>
      </c>
      <c r="M870">
        <v>84.513004481643506</v>
      </c>
      <c r="N870" t="s">
        <v>232</v>
      </c>
      <c r="O870" t="s">
        <v>254</v>
      </c>
      <c r="P870">
        <v>1</v>
      </c>
      <c r="Q870">
        <v>0.78484481226771396</v>
      </c>
      <c r="R870">
        <v>-4.0572637400129699</v>
      </c>
      <c r="S870" t="s">
        <v>4</v>
      </c>
    </row>
    <row r="871" spans="1:19">
      <c r="A871" s="11">
        <v>44927.603472222225</v>
      </c>
      <c r="B871" t="s">
        <v>264</v>
      </c>
      <c r="C871">
        <v>43.383463864009002</v>
      </c>
      <c r="D871">
        <v>42.117239149897301</v>
      </c>
      <c r="E871">
        <v>25.548845781277802</v>
      </c>
      <c r="F871">
        <v>218.71485392989999</v>
      </c>
      <c r="G871">
        <v>128.48170984067701</v>
      </c>
      <c r="H871">
        <v>86</v>
      </c>
      <c r="I871">
        <v>47.969807271491</v>
      </c>
      <c r="J871">
        <v>0</v>
      </c>
      <c r="K871">
        <v>78.648355509172603</v>
      </c>
      <c r="L871">
        <v>56.217682809699703</v>
      </c>
      <c r="M871">
        <v>83.277943889506702</v>
      </c>
      <c r="N871" t="s">
        <v>234</v>
      </c>
      <c r="O871" t="s">
        <v>254</v>
      </c>
      <c r="P871">
        <v>0</v>
      </c>
      <c r="Q871">
        <v>0.55778845664524401</v>
      </c>
      <c r="R871">
        <v>3.6483555091725899</v>
      </c>
      <c r="S871" t="s">
        <v>4</v>
      </c>
    </row>
    <row r="872" spans="1:19">
      <c r="A872" s="11">
        <v>44927.604166666664</v>
      </c>
      <c r="B872" t="s">
        <v>329</v>
      </c>
      <c r="C872">
        <v>26.199279488392602</v>
      </c>
      <c r="D872">
        <v>23.950529870519301</v>
      </c>
      <c r="E872">
        <v>32.987221413473002</v>
      </c>
      <c r="F872">
        <v>617.92360089077795</v>
      </c>
      <c r="G872">
        <v>449.95531474125897</v>
      </c>
      <c r="H872">
        <v>24</v>
      </c>
      <c r="I872">
        <v>48.012767056839401</v>
      </c>
      <c r="J872">
        <v>0</v>
      </c>
      <c r="K872">
        <v>64.316517092177094</v>
      </c>
      <c r="L872">
        <v>63.138069564575702</v>
      </c>
      <c r="M872">
        <v>84.782292319623807</v>
      </c>
      <c r="N872" t="s">
        <v>235</v>
      </c>
      <c r="O872" t="s">
        <v>254</v>
      </c>
      <c r="P872">
        <v>1</v>
      </c>
      <c r="Q872">
        <v>2.0005319607016401</v>
      </c>
      <c r="R872">
        <v>-10.683482907822899</v>
      </c>
      <c r="S872" t="s">
        <v>2</v>
      </c>
    </row>
    <row r="873" spans="1:19">
      <c r="A873" s="11">
        <v>44927.604861111111</v>
      </c>
      <c r="B873" t="s">
        <v>307</v>
      </c>
      <c r="C873">
        <v>23.122340194306599</v>
      </c>
      <c r="D873">
        <v>57.330015450416496</v>
      </c>
      <c r="E873">
        <v>28.1681523780492</v>
      </c>
      <c r="F873">
        <v>407.92927739206402</v>
      </c>
      <c r="G873">
        <v>273.06710860211098</v>
      </c>
      <c r="H873">
        <v>51</v>
      </c>
      <c r="I873">
        <v>48.051754788635499</v>
      </c>
      <c r="J873">
        <v>0</v>
      </c>
      <c r="K873">
        <v>86.2990867740657</v>
      </c>
      <c r="L873">
        <v>92.607599011900803</v>
      </c>
      <c r="M873">
        <v>97.836968064927703</v>
      </c>
      <c r="N873" t="s">
        <v>232</v>
      </c>
      <c r="O873" t="s">
        <v>254</v>
      </c>
      <c r="P873">
        <v>0</v>
      </c>
      <c r="Q873">
        <v>0.94219127036540196</v>
      </c>
      <c r="R873">
        <v>11.2990867740657</v>
      </c>
      <c r="S873" t="s">
        <v>3</v>
      </c>
    </row>
    <row r="874" spans="1:19">
      <c r="A874" s="11">
        <v>44927.605555555558</v>
      </c>
      <c r="B874" t="s">
        <v>300</v>
      </c>
      <c r="C874">
        <v>34.319986297170502</v>
      </c>
      <c r="D874">
        <v>55.113219763457302</v>
      </c>
      <c r="E874">
        <v>3.4723913027200499</v>
      </c>
      <c r="F874">
        <v>708.68512308719301</v>
      </c>
      <c r="G874">
        <v>452.81845639058599</v>
      </c>
      <c r="H874">
        <v>92</v>
      </c>
      <c r="I874">
        <v>48.092649030780301</v>
      </c>
      <c r="J874">
        <v>0</v>
      </c>
      <c r="K874">
        <v>52.3382957449382</v>
      </c>
      <c r="L874">
        <v>5.8511005517583703</v>
      </c>
      <c r="M874">
        <v>84.058780351907501</v>
      </c>
      <c r="N874" t="s">
        <v>231</v>
      </c>
      <c r="O874" t="s">
        <v>254</v>
      </c>
      <c r="P874">
        <v>1</v>
      </c>
      <c r="Q874">
        <v>0.52274618511717696</v>
      </c>
      <c r="R874">
        <v>-22.6617042550618</v>
      </c>
      <c r="S874" t="s">
        <v>2</v>
      </c>
    </row>
    <row r="875" spans="1:19">
      <c r="A875" s="11">
        <v>44927.606249999997</v>
      </c>
      <c r="B875" t="s">
        <v>297</v>
      </c>
      <c r="C875">
        <v>27.262025132942899</v>
      </c>
      <c r="D875">
        <v>36.852996384055999</v>
      </c>
      <c r="E875">
        <v>29.791744845036099</v>
      </c>
      <c r="F875">
        <v>767.313521958298</v>
      </c>
      <c r="G875">
        <v>78.362983792073706</v>
      </c>
      <c r="H875">
        <v>88</v>
      </c>
      <c r="I875">
        <v>48.131450679127802</v>
      </c>
      <c r="J875">
        <v>0</v>
      </c>
      <c r="K875">
        <v>99.4252128430563</v>
      </c>
      <c r="L875">
        <v>26.238209421079102</v>
      </c>
      <c r="M875">
        <v>93.109417257655195</v>
      </c>
      <c r="N875" t="s">
        <v>234</v>
      </c>
      <c r="O875" t="s">
        <v>254</v>
      </c>
      <c r="P875">
        <v>0</v>
      </c>
      <c r="Q875">
        <v>0.54694830317190601</v>
      </c>
      <c r="R875">
        <v>24.4252128430563</v>
      </c>
      <c r="S875" t="s">
        <v>3</v>
      </c>
    </row>
    <row r="876" spans="1:19">
      <c r="A876" s="11">
        <v>44927.606944444444</v>
      </c>
      <c r="B876" t="s">
        <v>273</v>
      </c>
      <c r="C876">
        <v>15.7615906698103</v>
      </c>
      <c r="D876">
        <v>74.613302084618695</v>
      </c>
      <c r="E876">
        <v>0.68070736280504396</v>
      </c>
      <c r="F876">
        <v>626.22358772354403</v>
      </c>
      <c r="G876">
        <v>462.39598497933798</v>
      </c>
      <c r="H876">
        <v>47</v>
      </c>
      <c r="I876">
        <v>48.187892945283799</v>
      </c>
      <c r="J876">
        <v>0</v>
      </c>
      <c r="K876">
        <v>82.074629381485295</v>
      </c>
      <c r="L876">
        <v>89.822145930135505</v>
      </c>
      <c r="M876">
        <v>82.218058200508906</v>
      </c>
      <c r="N876" t="s">
        <v>231</v>
      </c>
      <c r="O876" t="s">
        <v>254</v>
      </c>
      <c r="P876">
        <v>0</v>
      </c>
      <c r="Q876">
        <v>1.0252743179847601</v>
      </c>
      <c r="R876">
        <v>7.0746293814852903</v>
      </c>
      <c r="S876" t="s">
        <v>4</v>
      </c>
    </row>
    <row r="877" spans="1:19">
      <c r="A877" s="11">
        <v>44927.607638888891</v>
      </c>
      <c r="B877" t="s">
        <v>324</v>
      </c>
      <c r="C877">
        <v>19.684577920985699</v>
      </c>
      <c r="D877">
        <v>38.246600440570198</v>
      </c>
      <c r="E877">
        <v>16.249370477854299</v>
      </c>
      <c r="F877">
        <v>348.46258313083302</v>
      </c>
      <c r="G877">
        <v>236.950392354</v>
      </c>
      <c r="H877">
        <v>95</v>
      </c>
      <c r="I877">
        <v>48.250072580243199</v>
      </c>
      <c r="J877">
        <v>0</v>
      </c>
      <c r="K877">
        <v>57.443058808436902</v>
      </c>
      <c r="L877">
        <v>79.272795462179502</v>
      </c>
      <c r="M877">
        <v>92.545023171924399</v>
      </c>
      <c r="N877" t="s">
        <v>231</v>
      </c>
      <c r="O877" t="s">
        <v>254</v>
      </c>
      <c r="P877">
        <v>1</v>
      </c>
      <c r="Q877">
        <v>0.50789550084466495</v>
      </c>
      <c r="R877">
        <v>-17.556941191563102</v>
      </c>
      <c r="S877" t="s">
        <v>2</v>
      </c>
    </row>
    <row r="878" spans="1:19">
      <c r="A878" s="11">
        <v>44927.60833333333</v>
      </c>
      <c r="B878" t="s">
        <v>323</v>
      </c>
      <c r="C878">
        <v>36.479166865421902</v>
      </c>
      <c r="D878">
        <v>46.9835246355264</v>
      </c>
      <c r="E878">
        <v>46.614628793658397</v>
      </c>
      <c r="F878">
        <v>557.74701940352895</v>
      </c>
      <c r="G878">
        <v>119.916719339832</v>
      </c>
      <c r="H878">
        <v>58</v>
      </c>
      <c r="I878">
        <v>48.298379769611401</v>
      </c>
      <c r="J878">
        <v>0</v>
      </c>
      <c r="K878">
        <v>85.874540852998194</v>
      </c>
      <c r="L878">
        <v>18.859854686063102</v>
      </c>
      <c r="M878">
        <v>84.645858466371095</v>
      </c>
      <c r="N878" t="s">
        <v>231</v>
      </c>
      <c r="O878" t="s">
        <v>254</v>
      </c>
      <c r="P878">
        <v>0</v>
      </c>
      <c r="Q878">
        <v>0.83273068568295505</v>
      </c>
      <c r="R878">
        <v>10.8745408529982</v>
      </c>
      <c r="S878" t="s">
        <v>3</v>
      </c>
    </row>
    <row r="879" spans="1:19">
      <c r="A879" s="11">
        <v>44927.609027777777</v>
      </c>
      <c r="B879" t="s">
        <v>264</v>
      </c>
      <c r="C879">
        <v>34.767718257304502</v>
      </c>
      <c r="D879">
        <v>52.625747355119302</v>
      </c>
      <c r="E879">
        <v>15.2022634817904</v>
      </c>
      <c r="F879">
        <v>326.73772421407301</v>
      </c>
      <c r="G879">
        <v>357.52221024583702</v>
      </c>
      <c r="H879">
        <v>86</v>
      </c>
      <c r="I879">
        <v>48.345511875759399</v>
      </c>
      <c r="J879">
        <v>0</v>
      </c>
      <c r="K879">
        <v>89.327858339820395</v>
      </c>
      <c r="L879">
        <v>16.911820981293499</v>
      </c>
      <c r="M879">
        <v>95.906377089010206</v>
      </c>
      <c r="N879" t="s">
        <v>232</v>
      </c>
      <c r="O879" t="s">
        <v>254</v>
      </c>
      <c r="P879">
        <v>0</v>
      </c>
      <c r="Q879">
        <v>0.562157114834412</v>
      </c>
      <c r="R879">
        <v>14.3278583398204</v>
      </c>
      <c r="S879" t="s">
        <v>3</v>
      </c>
    </row>
    <row r="880" spans="1:19">
      <c r="A880" s="11">
        <v>44927.609722222223</v>
      </c>
      <c r="B880" t="s">
        <v>290</v>
      </c>
      <c r="C880">
        <v>15.8128797751045</v>
      </c>
      <c r="D880">
        <v>26.0139126905772</v>
      </c>
      <c r="E880">
        <v>46.991332132212399</v>
      </c>
      <c r="F880">
        <v>912.62155181852597</v>
      </c>
      <c r="G880">
        <v>408.60620748241598</v>
      </c>
      <c r="H880">
        <v>93</v>
      </c>
      <c r="I880">
        <v>48.421870117275702</v>
      </c>
      <c r="J880">
        <v>0</v>
      </c>
      <c r="K880">
        <v>89.429799702546603</v>
      </c>
      <c r="L880">
        <v>82.513667601543006</v>
      </c>
      <c r="M880">
        <v>80.441291225044907</v>
      </c>
      <c r="N880" t="s">
        <v>235</v>
      </c>
      <c r="O880" t="s">
        <v>254</v>
      </c>
      <c r="P880">
        <v>0</v>
      </c>
      <c r="Q880">
        <v>0.52066527007823404</v>
      </c>
      <c r="R880">
        <v>14.4297997025466</v>
      </c>
      <c r="S880" t="s">
        <v>3</v>
      </c>
    </row>
    <row r="881" spans="1:19">
      <c r="A881" s="11">
        <v>44927.61041666667</v>
      </c>
      <c r="B881" t="s">
        <v>293</v>
      </c>
      <c r="C881">
        <v>21.6591648579885</v>
      </c>
      <c r="D881">
        <v>75.929703152818007</v>
      </c>
      <c r="E881">
        <v>12.5066978574622</v>
      </c>
      <c r="F881">
        <v>789.74717507430205</v>
      </c>
      <c r="G881">
        <v>71.318627411630203</v>
      </c>
      <c r="H881">
        <v>58</v>
      </c>
      <c r="I881">
        <v>48.432142595720798</v>
      </c>
      <c r="J881">
        <v>1</v>
      </c>
      <c r="K881">
        <v>63.536607950557197</v>
      </c>
      <c r="L881">
        <v>55.286384618534903</v>
      </c>
      <c r="M881">
        <v>89.504898465251003</v>
      </c>
      <c r="N881" t="s">
        <v>232</v>
      </c>
      <c r="O881" t="s">
        <v>254</v>
      </c>
      <c r="P881">
        <v>1</v>
      </c>
      <c r="Q881">
        <v>0.83503694130552997</v>
      </c>
      <c r="R881">
        <v>-11.463392049442801</v>
      </c>
      <c r="S881" t="s">
        <v>2</v>
      </c>
    </row>
    <row r="882" spans="1:19">
      <c r="A882" s="11">
        <v>44927.611111111109</v>
      </c>
      <c r="B882" t="s">
        <v>315</v>
      </c>
      <c r="C882">
        <v>21.932243897642099</v>
      </c>
      <c r="D882">
        <v>42.472169147062502</v>
      </c>
      <c r="E882">
        <v>15.7281120230766</v>
      </c>
      <c r="F882">
        <v>543.70531540500997</v>
      </c>
      <c r="G882">
        <v>494.23818848840898</v>
      </c>
      <c r="H882">
        <v>88</v>
      </c>
      <c r="I882">
        <v>48.527362377260602</v>
      </c>
      <c r="J882">
        <v>0</v>
      </c>
      <c r="K882">
        <v>97.931885689419801</v>
      </c>
      <c r="L882">
        <v>86.033975555765807</v>
      </c>
      <c r="M882">
        <v>92.603002182224799</v>
      </c>
      <c r="N882" t="s">
        <v>233</v>
      </c>
      <c r="O882" t="s">
        <v>254</v>
      </c>
      <c r="P882">
        <v>0</v>
      </c>
      <c r="Q882">
        <v>0.55144729974159801</v>
      </c>
      <c r="R882">
        <v>22.931885689419801</v>
      </c>
      <c r="S882" t="s">
        <v>3</v>
      </c>
    </row>
    <row r="883" spans="1:19">
      <c r="A883" s="11">
        <v>44927.611805555556</v>
      </c>
      <c r="B883" t="s">
        <v>345</v>
      </c>
      <c r="C883">
        <v>35.156782307961798</v>
      </c>
      <c r="D883">
        <v>24.846752832460599</v>
      </c>
      <c r="E883">
        <v>31.420374821927702</v>
      </c>
      <c r="F883">
        <v>968.91142886033197</v>
      </c>
      <c r="G883">
        <v>363.66209929228103</v>
      </c>
      <c r="H883">
        <v>80</v>
      </c>
      <c r="I883">
        <v>48.6016614063129</v>
      </c>
      <c r="J883">
        <v>0</v>
      </c>
      <c r="K883">
        <v>50.886894039003003</v>
      </c>
      <c r="L883">
        <v>91.768412993935399</v>
      </c>
      <c r="M883">
        <v>94.126574751282007</v>
      </c>
      <c r="N883" t="s">
        <v>235</v>
      </c>
      <c r="O883" t="s">
        <v>254</v>
      </c>
      <c r="P883">
        <v>1</v>
      </c>
      <c r="Q883">
        <v>0.60752076757891105</v>
      </c>
      <c r="R883">
        <v>-24.113105960997</v>
      </c>
      <c r="S883" t="s">
        <v>2</v>
      </c>
    </row>
    <row r="884" spans="1:19">
      <c r="A884" s="11">
        <v>44927.612500000003</v>
      </c>
      <c r="B884" t="s">
        <v>311</v>
      </c>
      <c r="C884">
        <v>15.591316132630901</v>
      </c>
      <c r="D884">
        <v>43.237470420519799</v>
      </c>
      <c r="E884">
        <v>38.0813486394647</v>
      </c>
      <c r="F884">
        <v>592.07990205716897</v>
      </c>
      <c r="G884">
        <v>194.63089624603001</v>
      </c>
      <c r="H884">
        <v>64</v>
      </c>
      <c r="I884">
        <v>48.675314133885401</v>
      </c>
      <c r="J884">
        <v>0</v>
      </c>
      <c r="K884">
        <v>68.991972353512196</v>
      </c>
      <c r="L884">
        <v>6.9543284012468298</v>
      </c>
      <c r="M884">
        <v>97.106700149226398</v>
      </c>
      <c r="N884" t="s">
        <v>232</v>
      </c>
      <c r="O884" t="s">
        <v>254</v>
      </c>
      <c r="P884">
        <v>1</v>
      </c>
      <c r="Q884">
        <v>0.76055178334195905</v>
      </c>
      <c r="R884">
        <v>-6.0080276464877604</v>
      </c>
      <c r="S884" t="s">
        <v>4</v>
      </c>
    </row>
    <row r="885" spans="1:19">
      <c r="A885" s="11">
        <v>44927.613194444442</v>
      </c>
      <c r="B885" t="s">
        <v>308</v>
      </c>
      <c r="C885">
        <v>18.1232574595372</v>
      </c>
      <c r="D885">
        <v>56.0121528255548</v>
      </c>
      <c r="E885">
        <v>25.0693884002442</v>
      </c>
      <c r="F885">
        <v>395.681929261253</v>
      </c>
      <c r="G885">
        <v>118.082208062926</v>
      </c>
      <c r="H885">
        <v>31</v>
      </c>
      <c r="I885">
        <v>48.7232908368442</v>
      </c>
      <c r="J885">
        <v>0</v>
      </c>
      <c r="K885">
        <v>55.210908508623902</v>
      </c>
      <c r="L885">
        <v>96.977829331125093</v>
      </c>
      <c r="M885">
        <v>91.891198035001807</v>
      </c>
      <c r="N885" t="s">
        <v>233</v>
      </c>
      <c r="O885" t="s">
        <v>254</v>
      </c>
      <c r="P885">
        <v>1</v>
      </c>
      <c r="Q885">
        <v>1.5717190592530399</v>
      </c>
      <c r="R885">
        <v>-19.789091491376102</v>
      </c>
      <c r="S885" t="s">
        <v>2</v>
      </c>
    </row>
    <row r="886" spans="1:19">
      <c r="A886" s="11">
        <v>44927.613888888889</v>
      </c>
      <c r="B886" t="s">
        <v>259</v>
      </c>
      <c r="C886">
        <v>38.997482561195703</v>
      </c>
      <c r="D886">
        <v>50.819160309279802</v>
      </c>
      <c r="E886">
        <v>44.105784359707798</v>
      </c>
      <c r="F886">
        <v>185.920570714642</v>
      </c>
      <c r="G886">
        <v>226.639136605197</v>
      </c>
      <c r="H886">
        <v>52</v>
      </c>
      <c r="I886">
        <v>48.820211650791599</v>
      </c>
      <c r="J886">
        <v>0</v>
      </c>
      <c r="K886">
        <v>69.242970303325507</v>
      </c>
      <c r="L886">
        <v>71.647358876200997</v>
      </c>
      <c r="M886">
        <v>82.443509167114897</v>
      </c>
      <c r="N886" t="s">
        <v>232</v>
      </c>
      <c r="O886" t="s">
        <v>254</v>
      </c>
      <c r="P886">
        <v>1</v>
      </c>
      <c r="Q886">
        <v>0.93885022405368501</v>
      </c>
      <c r="R886">
        <v>-5.7570296966744596</v>
      </c>
      <c r="S886" t="s">
        <v>4</v>
      </c>
    </row>
    <row r="887" spans="1:19">
      <c r="A887" s="11">
        <v>44927.614583333336</v>
      </c>
      <c r="B887" t="s">
        <v>342</v>
      </c>
      <c r="C887">
        <v>20.356339861630001</v>
      </c>
      <c r="D887">
        <v>61.672518442236402</v>
      </c>
      <c r="E887">
        <v>2.01202108053096</v>
      </c>
      <c r="F887">
        <v>589.37108033207198</v>
      </c>
      <c r="G887">
        <v>149.25454725138201</v>
      </c>
      <c r="H887">
        <v>59</v>
      </c>
      <c r="I887">
        <v>48.830240741642903</v>
      </c>
      <c r="J887">
        <v>0</v>
      </c>
      <c r="K887">
        <v>52.861249856714302</v>
      </c>
      <c r="L887">
        <v>83.446566030633903</v>
      </c>
      <c r="M887">
        <v>93.746834621707194</v>
      </c>
      <c r="N887" t="s">
        <v>233</v>
      </c>
      <c r="O887" t="s">
        <v>254</v>
      </c>
      <c r="P887">
        <v>1</v>
      </c>
      <c r="Q887">
        <v>0.82763119901089699</v>
      </c>
      <c r="R887">
        <v>-22.138750143285701</v>
      </c>
      <c r="S887" t="s">
        <v>2</v>
      </c>
    </row>
    <row r="888" spans="1:19">
      <c r="A888" s="11">
        <v>44927.615277777775</v>
      </c>
      <c r="B888" t="s">
        <v>258</v>
      </c>
      <c r="C888">
        <v>34.5823832355562</v>
      </c>
      <c r="D888">
        <v>23.329036524074599</v>
      </c>
      <c r="E888">
        <v>46.109741931718503</v>
      </c>
      <c r="F888">
        <v>874.37495042321098</v>
      </c>
      <c r="G888">
        <v>272.36895061914299</v>
      </c>
      <c r="H888">
        <v>93</v>
      </c>
      <c r="I888">
        <v>48.847124068553299</v>
      </c>
      <c r="J888">
        <v>0</v>
      </c>
      <c r="K888">
        <v>82.248986473033298</v>
      </c>
      <c r="L888">
        <v>63.033411146732597</v>
      </c>
      <c r="M888">
        <v>90.032901025473393</v>
      </c>
      <c r="N888" t="s">
        <v>231</v>
      </c>
      <c r="O888" t="s">
        <v>254</v>
      </c>
      <c r="P888">
        <v>0</v>
      </c>
      <c r="Q888">
        <v>0.52523789321025105</v>
      </c>
      <c r="R888">
        <v>7.24898647303326</v>
      </c>
      <c r="S888" t="s">
        <v>4</v>
      </c>
    </row>
    <row r="889" spans="1:19">
      <c r="A889" s="11">
        <v>44927.615972222222</v>
      </c>
      <c r="B889" t="s">
        <v>290</v>
      </c>
      <c r="C889">
        <v>22.1454834314018</v>
      </c>
      <c r="D889">
        <v>37.072436616323401</v>
      </c>
      <c r="E889">
        <v>9.8153899947704009</v>
      </c>
      <c r="F889">
        <v>880.04685534080397</v>
      </c>
      <c r="G889">
        <v>401.85171882064702</v>
      </c>
      <c r="H889">
        <v>28</v>
      </c>
      <c r="I889">
        <v>48.929489855836103</v>
      </c>
      <c r="J889">
        <v>0</v>
      </c>
      <c r="K889">
        <v>53.123057841771399</v>
      </c>
      <c r="L889">
        <v>30.516175643375799</v>
      </c>
      <c r="M889">
        <v>81.892727042700898</v>
      </c>
      <c r="N889" t="s">
        <v>232</v>
      </c>
      <c r="O889" t="s">
        <v>254</v>
      </c>
      <c r="P889">
        <v>1</v>
      </c>
      <c r="Q889">
        <v>1.74748178056558</v>
      </c>
      <c r="R889">
        <v>-21.876942158228601</v>
      </c>
      <c r="S889" t="s">
        <v>2</v>
      </c>
    </row>
    <row r="890" spans="1:19">
      <c r="A890" s="11">
        <v>44927.616666666669</v>
      </c>
      <c r="B890" t="s">
        <v>327</v>
      </c>
      <c r="C890">
        <v>17.9832417827804</v>
      </c>
      <c r="D890">
        <v>69.153834610406093</v>
      </c>
      <c r="E890">
        <v>44.211937254232801</v>
      </c>
      <c r="F890">
        <v>644.11036001447405</v>
      </c>
      <c r="G890">
        <v>347.05867502774902</v>
      </c>
      <c r="H890">
        <v>81</v>
      </c>
      <c r="I890">
        <v>49.005972935138203</v>
      </c>
      <c r="J890">
        <v>0</v>
      </c>
      <c r="K890">
        <v>80.792339615527993</v>
      </c>
      <c r="L890">
        <v>59.943080925748099</v>
      </c>
      <c r="M890">
        <v>82.666717844622198</v>
      </c>
      <c r="N890" t="s">
        <v>234</v>
      </c>
      <c r="O890" t="s">
        <v>254</v>
      </c>
      <c r="P890">
        <v>0</v>
      </c>
      <c r="Q890">
        <v>0.60501201154491702</v>
      </c>
      <c r="R890">
        <v>5.79233961552801</v>
      </c>
      <c r="S890" t="s">
        <v>4</v>
      </c>
    </row>
    <row r="891" spans="1:19">
      <c r="A891" s="11">
        <v>44927.617361111108</v>
      </c>
      <c r="B891" t="s">
        <v>301</v>
      </c>
      <c r="C891">
        <v>22.295165729983601</v>
      </c>
      <c r="D891">
        <v>24.793621267481701</v>
      </c>
      <c r="E891">
        <v>20.043158974318999</v>
      </c>
      <c r="F891">
        <v>454.09452691079201</v>
      </c>
      <c r="G891">
        <v>246.170707151778</v>
      </c>
      <c r="H891">
        <v>27</v>
      </c>
      <c r="I891">
        <v>49.040394929793003</v>
      </c>
      <c r="J891">
        <v>0</v>
      </c>
      <c r="K891">
        <v>61.704212945191401</v>
      </c>
      <c r="L891">
        <v>51.587039402510001</v>
      </c>
      <c r="M891">
        <v>95.739110162726504</v>
      </c>
      <c r="N891" t="s">
        <v>235</v>
      </c>
      <c r="O891" t="s">
        <v>254</v>
      </c>
      <c r="P891">
        <v>1</v>
      </c>
      <c r="Q891">
        <v>1.81631092332567</v>
      </c>
      <c r="R891">
        <v>-13.295787054808599</v>
      </c>
      <c r="S891" t="s">
        <v>2</v>
      </c>
    </row>
    <row r="892" spans="1:19">
      <c r="A892" s="11">
        <v>44927.618055555555</v>
      </c>
      <c r="B892" t="s">
        <v>301</v>
      </c>
      <c r="C892">
        <v>36.6680079556698</v>
      </c>
      <c r="D892">
        <v>71.329157281757503</v>
      </c>
      <c r="E892">
        <v>41.6378527935519</v>
      </c>
      <c r="F892">
        <v>685.26667728161203</v>
      </c>
      <c r="G892">
        <v>103.52476606102201</v>
      </c>
      <c r="H892">
        <v>19</v>
      </c>
      <c r="I892">
        <v>49.103923319004601</v>
      </c>
      <c r="J892">
        <v>0</v>
      </c>
      <c r="K892">
        <v>58.957393779623501</v>
      </c>
      <c r="L892">
        <v>93.2074726065444</v>
      </c>
      <c r="M892">
        <v>90.745221119776801</v>
      </c>
      <c r="N892" t="s">
        <v>234</v>
      </c>
      <c r="O892" t="s">
        <v>254</v>
      </c>
      <c r="P892">
        <v>1</v>
      </c>
      <c r="Q892">
        <v>2.58441701678972</v>
      </c>
      <c r="R892">
        <v>-16.042606220376499</v>
      </c>
      <c r="S892" t="s">
        <v>2</v>
      </c>
    </row>
    <row r="893" spans="1:19">
      <c r="A893" s="11">
        <v>44927.618750000001</v>
      </c>
      <c r="B893" t="s">
        <v>262</v>
      </c>
      <c r="C893">
        <v>40.670894043188603</v>
      </c>
      <c r="D893">
        <v>25.5137655246264</v>
      </c>
      <c r="E893">
        <v>33.583277490184798</v>
      </c>
      <c r="F893">
        <v>785.92631910313605</v>
      </c>
      <c r="G893">
        <v>480.720615065603</v>
      </c>
      <c r="H893">
        <v>59</v>
      </c>
      <c r="I893">
        <v>49.161808075611198</v>
      </c>
      <c r="J893">
        <v>0</v>
      </c>
      <c r="K893">
        <v>67.350043196273901</v>
      </c>
      <c r="L893">
        <v>55.503036712581903</v>
      </c>
      <c r="M893">
        <v>82.998662509845204</v>
      </c>
      <c r="N893" t="s">
        <v>233</v>
      </c>
      <c r="O893" t="s">
        <v>254</v>
      </c>
      <c r="P893">
        <v>1</v>
      </c>
      <c r="Q893">
        <v>0.83325098433239397</v>
      </c>
      <c r="R893">
        <v>-7.6499568037261101</v>
      </c>
      <c r="S893" t="s">
        <v>4</v>
      </c>
    </row>
    <row r="894" spans="1:19">
      <c r="A894" s="11">
        <v>44927.619444444441</v>
      </c>
      <c r="B894" t="s">
        <v>341</v>
      </c>
      <c r="C894">
        <v>39.906595937009698</v>
      </c>
      <c r="D894">
        <v>70.067252893501802</v>
      </c>
      <c r="E894">
        <v>8.7970816239130993</v>
      </c>
      <c r="F894">
        <v>470.462305954714</v>
      </c>
      <c r="G894">
        <v>171.66673645271899</v>
      </c>
      <c r="H894">
        <v>58</v>
      </c>
      <c r="I894">
        <v>49.219248402585102</v>
      </c>
      <c r="J894">
        <v>0</v>
      </c>
      <c r="K894">
        <v>82.048051443557696</v>
      </c>
      <c r="L894">
        <v>2.7894658202794198</v>
      </c>
      <c r="M894">
        <v>94.980863275571295</v>
      </c>
      <c r="N894" t="s">
        <v>234</v>
      </c>
      <c r="O894" t="s">
        <v>254</v>
      </c>
      <c r="P894">
        <v>0</v>
      </c>
      <c r="Q894">
        <v>0.84860773107905296</v>
      </c>
      <c r="R894">
        <v>7.0480514435576502</v>
      </c>
      <c r="S894" t="s">
        <v>4</v>
      </c>
    </row>
    <row r="895" spans="1:19">
      <c r="A895" s="11">
        <v>44927.620138888888</v>
      </c>
      <c r="B895" t="s">
        <v>319</v>
      </c>
      <c r="C895">
        <v>26.9155058885536</v>
      </c>
      <c r="D895">
        <v>41.647304064723599</v>
      </c>
      <c r="E895">
        <v>45.902378494072401</v>
      </c>
      <c r="F895">
        <v>528.62875229343297</v>
      </c>
      <c r="G895">
        <v>175.02554564375799</v>
      </c>
      <c r="H895">
        <v>50</v>
      </c>
      <c r="I895">
        <v>49.282848919979898</v>
      </c>
      <c r="J895">
        <v>0</v>
      </c>
      <c r="K895">
        <v>78.910024416158905</v>
      </c>
      <c r="L895">
        <v>68.609519979809093</v>
      </c>
      <c r="M895">
        <v>91.143108604292806</v>
      </c>
      <c r="N895" t="s">
        <v>231</v>
      </c>
      <c r="O895" t="s">
        <v>254</v>
      </c>
      <c r="P895">
        <v>0</v>
      </c>
      <c r="Q895">
        <v>0.98565697839959698</v>
      </c>
      <c r="R895">
        <v>3.9100244161589202</v>
      </c>
      <c r="S895" t="s">
        <v>4</v>
      </c>
    </row>
    <row r="896" spans="1:19">
      <c r="A896" s="11">
        <v>44927.620833333334</v>
      </c>
      <c r="B896" t="s">
        <v>326</v>
      </c>
      <c r="C896">
        <v>35.0425540971194</v>
      </c>
      <c r="D896">
        <v>56.732543795432903</v>
      </c>
      <c r="E896">
        <v>12.275869524422999</v>
      </c>
      <c r="F896">
        <v>712.55467664014895</v>
      </c>
      <c r="G896">
        <v>340.47599982733999</v>
      </c>
      <c r="H896">
        <v>24</v>
      </c>
      <c r="I896">
        <v>49.382285096711001</v>
      </c>
      <c r="J896">
        <v>0</v>
      </c>
      <c r="K896">
        <v>84.023579783165502</v>
      </c>
      <c r="L896">
        <v>5.0540544256004898</v>
      </c>
      <c r="M896">
        <v>83.180277624313703</v>
      </c>
      <c r="N896" t="s">
        <v>232</v>
      </c>
      <c r="O896" t="s">
        <v>254</v>
      </c>
      <c r="P896">
        <v>0</v>
      </c>
      <c r="Q896">
        <v>2.0575952123629602</v>
      </c>
      <c r="R896">
        <v>9.02357978316547</v>
      </c>
      <c r="S896" t="s">
        <v>3</v>
      </c>
    </row>
    <row r="897" spans="1:19">
      <c r="A897" s="11">
        <v>44927.621527777781</v>
      </c>
      <c r="B897" t="s">
        <v>347</v>
      </c>
      <c r="C897">
        <v>21.1495288624746</v>
      </c>
      <c r="D897">
        <v>29.1732269388799</v>
      </c>
      <c r="E897">
        <v>12.207005934750001</v>
      </c>
      <c r="F897">
        <v>888.98734549247195</v>
      </c>
      <c r="G897">
        <v>396.72932996619602</v>
      </c>
      <c r="H897">
        <v>32</v>
      </c>
      <c r="I897">
        <v>49.481146141598799</v>
      </c>
      <c r="J897">
        <v>0</v>
      </c>
      <c r="K897">
        <v>95.949048994553905</v>
      </c>
      <c r="L897">
        <v>94.400078745139595</v>
      </c>
      <c r="M897">
        <v>88.545693763869195</v>
      </c>
      <c r="N897" t="s">
        <v>235</v>
      </c>
      <c r="O897" t="s">
        <v>254</v>
      </c>
      <c r="P897">
        <v>0</v>
      </c>
      <c r="Q897">
        <v>1.54628581692496</v>
      </c>
      <c r="R897">
        <v>20.949048994553898</v>
      </c>
      <c r="S897" t="s">
        <v>3</v>
      </c>
    </row>
    <row r="898" spans="1:19">
      <c r="A898" s="11">
        <v>44927.62222222222</v>
      </c>
      <c r="B898" t="s">
        <v>344</v>
      </c>
      <c r="C898">
        <v>23.794431907830401</v>
      </c>
      <c r="D898">
        <v>23.9701233035108</v>
      </c>
      <c r="E898">
        <v>40.708944831868997</v>
      </c>
      <c r="F898">
        <v>811.90934032804705</v>
      </c>
      <c r="G898">
        <v>492.868744392807</v>
      </c>
      <c r="H898">
        <v>85</v>
      </c>
      <c r="I898">
        <v>49.579497494080002</v>
      </c>
      <c r="J898">
        <v>0</v>
      </c>
      <c r="K898">
        <v>60.165158925655</v>
      </c>
      <c r="L898">
        <v>48.659265431305599</v>
      </c>
      <c r="M898">
        <v>97.649765210066604</v>
      </c>
      <c r="N898" t="s">
        <v>235</v>
      </c>
      <c r="O898" t="s">
        <v>254</v>
      </c>
      <c r="P898">
        <v>1</v>
      </c>
      <c r="Q898">
        <v>0.58328820581270502</v>
      </c>
      <c r="R898">
        <v>-14.834841074345</v>
      </c>
      <c r="S898" t="s">
        <v>2</v>
      </c>
    </row>
    <row r="899" spans="1:19">
      <c r="A899" s="11">
        <v>44927.622916666667</v>
      </c>
      <c r="B899" t="s">
        <v>323</v>
      </c>
      <c r="C899">
        <v>41.890074555633603</v>
      </c>
      <c r="D899">
        <v>32.956292241208097</v>
      </c>
      <c r="E899">
        <v>5.2936627786260502</v>
      </c>
      <c r="F899">
        <v>120.152232388314</v>
      </c>
      <c r="G899">
        <v>486.12391728251299</v>
      </c>
      <c r="H899">
        <v>36</v>
      </c>
      <c r="I899">
        <v>49.638879089265203</v>
      </c>
      <c r="J899">
        <v>1</v>
      </c>
      <c r="K899">
        <v>70.667855640460402</v>
      </c>
      <c r="L899">
        <v>96.800769966299498</v>
      </c>
      <c r="M899">
        <v>94.278189344437607</v>
      </c>
      <c r="N899" t="s">
        <v>231</v>
      </c>
      <c r="O899" t="s">
        <v>254</v>
      </c>
      <c r="P899">
        <v>1</v>
      </c>
      <c r="Q899">
        <v>1.37885775247959</v>
      </c>
      <c r="R899">
        <v>-4.3321443595395701</v>
      </c>
      <c r="S899" t="s">
        <v>4</v>
      </c>
    </row>
    <row r="900" spans="1:19">
      <c r="A900" s="11">
        <v>44927.623611111114</v>
      </c>
      <c r="B900" t="s">
        <v>267</v>
      </c>
      <c r="C900">
        <v>15.3900577053221</v>
      </c>
      <c r="D900">
        <v>27.671229074521701</v>
      </c>
      <c r="E900">
        <v>11.101795318522999</v>
      </c>
      <c r="F900">
        <v>211.93510940612899</v>
      </c>
      <c r="G900">
        <v>461.19223590443602</v>
      </c>
      <c r="H900">
        <v>15</v>
      </c>
      <c r="I900">
        <v>49.677507539626397</v>
      </c>
      <c r="J900">
        <v>0</v>
      </c>
      <c r="K900">
        <v>63.291030820213102</v>
      </c>
      <c r="L900">
        <v>2.5864677518093</v>
      </c>
      <c r="M900">
        <v>87.350110880968302</v>
      </c>
      <c r="N900" t="s">
        <v>233</v>
      </c>
      <c r="O900" t="s">
        <v>254</v>
      </c>
      <c r="P900">
        <v>1</v>
      </c>
      <c r="Q900">
        <v>3.3118338359750901</v>
      </c>
      <c r="R900">
        <v>-11.7089691797869</v>
      </c>
      <c r="S900" t="s">
        <v>2</v>
      </c>
    </row>
    <row r="901" spans="1:19">
      <c r="A901" s="11">
        <v>44927.624305555553</v>
      </c>
      <c r="B901" t="s">
        <v>299</v>
      </c>
      <c r="C901">
        <v>17.565255925633998</v>
      </c>
      <c r="D901">
        <v>38.744353860777899</v>
      </c>
      <c r="E901">
        <v>25.183878671053101</v>
      </c>
      <c r="F901">
        <v>867.50036225696999</v>
      </c>
      <c r="G901">
        <v>245.891105322507</v>
      </c>
      <c r="H901">
        <v>33</v>
      </c>
      <c r="I901">
        <v>49.7379174430856</v>
      </c>
      <c r="J901">
        <v>1</v>
      </c>
      <c r="K901">
        <v>79.317399729076101</v>
      </c>
      <c r="L901">
        <v>53.284991640575001</v>
      </c>
      <c r="M901">
        <v>80.100300849016506</v>
      </c>
      <c r="N901" t="s">
        <v>234</v>
      </c>
      <c r="O901" t="s">
        <v>254</v>
      </c>
      <c r="P901">
        <v>0</v>
      </c>
      <c r="Q901">
        <v>1.50720961948744</v>
      </c>
      <c r="R901">
        <v>4.3173997290760697</v>
      </c>
      <c r="S901" t="s">
        <v>4</v>
      </c>
    </row>
    <row r="902" spans="1:19">
      <c r="A902" s="11">
        <v>44927.625</v>
      </c>
      <c r="B902" t="s">
        <v>263</v>
      </c>
      <c r="C902">
        <v>21.236587654380799</v>
      </c>
      <c r="D902">
        <v>50.862994790661197</v>
      </c>
      <c r="E902">
        <v>41.523851434331199</v>
      </c>
      <c r="F902">
        <v>850.44054524053001</v>
      </c>
      <c r="G902">
        <v>125.001346890402</v>
      </c>
      <c r="H902">
        <v>95</v>
      </c>
      <c r="I902">
        <v>49.803959407486801</v>
      </c>
      <c r="J902">
        <v>0</v>
      </c>
      <c r="K902">
        <v>64.1700396841036</v>
      </c>
      <c r="L902">
        <v>22.620610316370101</v>
      </c>
      <c r="M902">
        <v>84.293325433677495</v>
      </c>
      <c r="N902" t="s">
        <v>234</v>
      </c>
      <c r="O902" t="s">
        <v>254</v>
      </c>
      <c r="P902">
        <v>1</v>
      </c>
      <c r="Q902">
        <v>0.52425220428933506</v>
      </c>
      <c r="R902">
        <v>-10.8299603158964</v>
      </c>
      <c r="S902" t="s">
        <v>2</v>
      </c>
    </row>
    <row r="903" spans="1:19">
      <c r="A903" s="11">
        <v>44927.625694444447</v>
      </c>
      <c r="B903" t="s">
        <v>329</v>
      </c>
      <c r="C903">
        <v>15.795966116214601</v>
      </c>
      <c r="D903">
        <v>55.325567813900598</v>
      </c>
      <c r="E903">
        <v>7.3741987368633701</v>
      </c>
      <c r="F903">
        <v>449.926104833838</v>
      </c>
      <c r="G903">
        <v>313.01204147898198</v>
      </c>
      <c r="H903">
        <v>18</v>
      </c>
      <c r="I903">
        <v>49.841988833673099</v>
      </c>
      <c r="J903">
        <v>0</v>
      </c>
      <c r="K903">
        <v>77.900835109771094</v>
      </c>
      <c r="L903">
        <v>64.0741372575458</v>
      </c>
      <c r="M903">
        <v>83.435999254066004</v>
      </c>
      <c r="N903" t="s">
        <v>231</v>
      </c>
      <c r="O903" t="s">
        <v>254</v>
      </c>
      <c r="P903">
        <v>0</v>
      </c>
      <c r="Q903">
        <v>2.7689993796485002</v>
      </c>
      <c r="R903">
        <v>2.9008351097710698</v>
      </c>
      <c r="S903" t="s">
        <v>4</v>
      </c>
    </row>
    <row r="904" spans="1:19">
      <c r="A904" s="11">
        <v>44927.626388888886</v>
      </c>
      <c r="B904" t="s">
        <v>287</v>
      </c>
      <c r="C904">
        <v>20.443063052693901</v>
      </c>
      <c r="D904">
        <v>67.392086442784603</v>
      </c>
      <c r="E904">
        <v>27.3834117256173</v>
      </c>
      <c r="F904">
        <v>625.85013012189904</v>
      </c>
      <c r="G904">
        <v>57.765427496045604</v>
      </c>
      <c r="H904">
        <v>83</v>
      </c>
      <c r="I904">
        <v>49.908938666020298</v>
      </c>
      <c r="J904">
        <v>0</v>
      </c>
      <c r="K904">
        <v>91.158190095523096</v>
      </c>
      <c r="L904">
        <v>49.821031528111199</v>
      </c>
      <c r="M904">
        <v>87.176304216023297</v>
      </c>
      <c r="N904" t="s">
        <v>235</v>
      </c>
      <c r="O904" t="s">
        <v>254</v>
      </c>
      <c r="P904">
        <v>0</v>
      </c>
      <c r="Q904">
        <v>0.601312514048437</v>
      </c>
      <c r="R904">
        <v>16.1581900955231</v>
      </c>
      <c r="S904" t="s">
        <v>3</v>
      </c>
    </row>
    <row r="905" spans="1:19">
      <c r="A905" s="11">
        <v>44927.627083333333</v>
      </c>
      <c r="B905" t="s">
        <v>322</v>
      </c>
      <c r="C905">
        <v>32.491246829090798</v>
      </c>
      <c r="D905">
        <v>59.374393594901498</v>
      </c>
      <c r="E905">
        <v>35.562029590146999</v>
      </c>
      <c r="F905">
        <v>915.26048418578205</v>
      </c>
      <c r="G905">
        <v>138.311977547927</v>
      </c>
      <c r="H905">
        <v>71</v>
      </c>
      <c r="I905">
        <v>49.9749181506388</v>
      </c>
      <c r="J905">
        <v>0</v>
      </c>
      <c r="K905">
        <v>77.547272871571906</v>
      </c>
      <c r="L905">
        <v>56.612480626516103</v>
      </c>
      <c r="M905">
        <v>96.767709934416899</v>
      </c>
      <c r="N905" t="s">
        <v>235</v>
      </c>
      <c r="O905" t="s">
        <v>254</v>
      </c>
      <c r="P905">
        <v>0</v>
      </c>
      <c r="Q905">
        <v>0.70387208662871603</v>
      </c>
      <c r="R905">
        <v>2.54727287157188</v>
      </c>
      <c r="S905" t="s">
        <v>4</v>
      </c>
    </row>
    <row r="906" spans="1:19">
      <c r="A906" s="11">
        <v>44927.62777777778</v>
      </c>
      <c r="B906" t="s">
        <v>258</v>
      </c>
      <c r="C906">
        <v>27.6427365177749</v>
      </c>
      <c r="D906">
        <v>56.525499507773198</v>
      </c>
      <c r="E906">
        <v>43.029761235797601</v>
      </c>
      <c r="F906">
        <v>920.402812906387</v>
      </c>
      <c r="G906">
        <v>51.138228557644098</v>
      </c>
      <c r="H906">
        <v>76</v>
      </c>
      <c r="I906">
        <v>50.066230577748698</v>
      </c>
      <c r="J906">
        <v>0</v>
      </c>
      <c r="K906">
        <v>91.906456768895197</v>
      </c>
      <c r="L906">
        <v>35.964059450799603</v>
      </c>
      <c r="M906">
        <v>83.419823866740799</v>
      </c>
      <c r="N906" t="s">
        <v>231</v>
      </c>
      <c r="O906" t="s">
        <v>254</v>
      </c>
      <c r="P906">
        <v>0</v>
      </c>
      <c r="Q906">
        <v>0.65876619181248197</v>
      </c>
      <c r="R906">
        <v>16.9064567688952</v>
      </c>
      <c r="S906" t="s">
        <v>3</v>
      </c>
    </row>
    <row r="907" spans="1:19">
      <c r="A907" s="11">
        <v>44927.628472222219</v>
      </c>
      <c r="B907" t="s">
        <v>298</v>
      </c>
      <c r="C907">
        <v>41.780151332309202</v>
      </c>
      <c r="D907">
        <v>44.706921649146501</v>
      </c>
      <c r="E907">
        <v>46.778278010111002</v>
      </c>
      <c r="F907">
        <v>804.78356118480201</v>
      </c>
      <c r="G907">
        <v>131.24116065719201</v>
      </c>
      <c r="H907">
        <v>79</v>
      </c>
      <c r="I907">
        <v>50.0976149051547</v>
      </c>
      <c r="J907">
        <v>0</v>
      </c>
      <c r="K907">
        <v>80.5675101645963</v>
      </c>
      <c r="L907">
        <v>5.1544447556757396</v>
      </c>
      <c r="M907">
        <v>80.945130657836202</v>
      </c>
      <c r="N907" t="s">
        <v>234</v>
      </c>
      <c r="O907" t="s">
        <v>254</v>
      </c>
      <c r="P907">
        <v>0</v>
      </c>
      <c r="Q907">
        <v>0.63414702411588297</v>
      </c>
      <c r="R907">
        <v>5.5675101645963103</v>
      </c>
      <c r="S907" t="s">
        <v>4</v>
      </c>
    </row>
    <row r="908" spans="1:19">
      <c r="A908" s="11">
        <v>44927.629166666666</v>
      </c>
      <c r="B908" t="s">
        <v>333</v>
      </c>
      <c r="C908">
        <v>39.523306852153198</v>
      </c>
      <c r="D908">
        <v>48.428506097608299</v>
      </c>
      <c r="E908">
        <v>39.231995723446602</v>
      </c>
      <c r="F908">
        <v>288.63004452371098</v>
      </c>
      <c r="G908">
        <v>263.64070552831498</v>
      </c>
      <c r="H908">
        <v>99</v>
      </c>
      <c r="I908">
        <v>50.1703997894761</v>
      </c>
      <c r="J908">
        <v>0</v>
      </c>
      <c r="K908">
        <v>93.514991740003694</v>
      </c>
      <c r="L908">
        <v>10.6096608776484</v>
      </c>
      <c r="M908">
        <v>82.4952967143373</v>
      </c>
      <c r="N908" t="s">
        <v>234</v>
      </c>
      <c r="O908" t="s">
        <v>254</v>
      </c>
      <c r="P908">
        <v>0</v>
      </c>
      <c r="Q908">
        <v>0.50677171504521401</v>
      </c>
      <c r="R908">
        <v>18.514991740003701</v>
      </c>
      <c r="S908" t="s">
        <v>3</v>
      </c>
    </row>
    <row r="909" spans="1:19">
      <c r="A909" s="11">
        <v>44927.629861111112</v>
      </c>
      <c r="B909" t="s">
        <v>299</v>
      </c>
      <c r="C909">
        <v>25.254520550936299</v>
      </c>
      <c r="D909">
        <v>44.871249763410901</v>
      </c>
      <c r="E909">
        <v>32.641419911100101</v>
      </c>
      <c r="F909">
        <v>757.25452661855002</v>
      </c>
      <c r="G909">
        <v>226.99593999203699</v>
      </c>
      <c r="H909">
        <v>87</v>
      </c>
      <c r="I909">
        <v>50.220968313054598</v>
      </c>
      <c r="J909">
        <v>0</v>
      </c>
      <c r="K909">
        <v>96.520854426495603</v>
      </c>
      <c r="L909">
        <v>85.856056126159203</v>
      </c>
      <c r="M909">
        <v>88.478068225304597</v>
      </c>
      <c r="N909" t="s">
        <v>231</v>
      </c>
      <c r="O909" t="s">
        <v>254</v>
      </c>
      <c r="P909">
        <v>0</v>
      </c>
      <c r="Q909">
        <v>0.57725250934545502</v>
      </c>
      <c r="R909">
        <v>21.5208544264956</v>
      </c>
      <c r="S909" t="s">
        <v>3</v>
      </c>
    </row>
    <row r="910" spans="1:19">
      <c r="A910" s="11">
        <v>44927.630555555559</v>
      </c>
      <c r="B910" t="s">
        <v>267</v>
      </c>
      <c r="C910">
        <v>22.782703002938799</v>
      </c>
      <c r="D910">
        <v>70.529961803682994</v>
      </c>
      <c r="E910">
        <v>21.6810042656383</v>
      </c>
      <c r="F910">
        <v>190.98858911235101</v>
      </c>
      <c r="G910">
        <v>216.183454216988</v>
      </c>
      <c r="H910">
        <v>51</v>
      </c>
      <c r="I910">
        <v>50.242660723776602</v>
      </c>
      <c r="J910">
        <v>0</v>
      </c>
      <c r="K910">
        <v>75.390643479233105</v>
      </c>
      <c r="L910">
        <v>70.277229814886198</v>
      </c>
      <c r="M910">
        <v>81.282112828360397</v>
      </c>
      <c r="N910" t="s">
        <v>232</v>
      </c>
      <c r="O910" t="s">
        <v>254</v>
      </c>
      <c r="P910">
        <v>0</v>
      </c>
      <c r="Q910">
        <v>0.98515021027012895</v>
      </c>
      <c r="R910">
        <v>0.39064347923311998</v>
      </c>
      <c r="S910" t="s">
        <v>4</v>
      </c>
    </row>
    <row r="911" spans="1:19">
      <c r="A911" s="11">
        <v>44927.631249999999</v>
      </c>
      <c r="B911" t="s">
        <v>294</v>
      </c>
      <c r="C911">
        <v>26.390772245017999</v>
      </c>
      <c r="D911">
        <v>33.800027152904001</v>
      </c>
      <c r="E911">
        <v>5.60550770942098</v>
      </c>
      <c r="F911">
        <v>904.54461350911197</v>
      </c>
      <c r="G911">
        <v>423.92878877023799</v>
      </c>
      <c r="H911">
        <v>69</v>
      </c>
      <c r="I911">
        <v>50.281117164374798</v>
      </c>
      <c r="J911">
        <v>0</v>
      </c>
      <c r="K911">
        <v>89.5323001285402</v>
      </c>
      <c r="L911">
        <v>76.939767334010696</v>
      </c>
      <c r="M911">
        <v>90.574008954105395</v>
      </c>
      <c r="N911" t="s">
        <v>232</v>
      </c>
      <c r="O911" t="s">
        <v>254</v>
      </c>
      <c r="P911">
        <v>0</v>
      </c>
      <c r="Q911">
        <v>0.72871184296195302</v>
      </c>
      <c r="R911">
        <v>14.5323001285402</v>
      </c>
      <c r="S911" t="s">
        <v>3</v>
      </c>
    </row>
    <row r="912" spans="1:19">
      <c r="A912" s="11">
        <v>44927.631944444445</v>
      </c>
      <c r="B912" t="s">
        <v>255</v>
      </c>
      <c r="C912">
        <v>32.708848275444197</v>
      </c>
      <c r="D912">
        <v>20.343255892517899</v>
      </c>
      <c r="E912">
        <v>35.4868596262761</v>
      </c>
      <c r="F912">
        <v>234.233923220843</v>
      </c>
      <c r="G912">
        <v>353.74833709055503</v>
      </c>
      <c r="H912">
        <v>92</v>
      </c>
      <c r="I912">
        <v>50.296272097474997</v>
      </c>
      <c r="J912">
        <v>0</v>
      </c>
      <c r="K912">
        <v>73.440772266081296</v>
      </c>
      <c r="L912">
        <v>12.2669399626835</v>
      </c>
      <c r="M912">
        <v>85.204157877540496</v>
      </c>
      <c r="N912" t="s">
        <v>235</v>
      </c>
      <c r="O912" t="s">
        <v>254</v>
      </c>
      <c r="P912">
        <v>1</v>
      </c>
      <c r="Q912">
        <v>0.54669860975516305</v>
      </c>
      <c r="R912">
        <v>-1.5592277339187</v>
      </c>
      <c r="S912" t="s">
        <v>4</v>
      </c>
    </row>
    <row r="913" spans="1:19">
      <c r="A913" s="11">
        <v>44927.632638888892</v>
      </c>
      <c r="B913" t="s">
        <v>322</v>
      </c>
      <c r="C913">
        <v>23.0419092246863</v>
      </c>
      <c r="D913">
        <v>59.079193833574401</v>
      </c>
      <c r="E913">
        <v>49.636865223774301</v>
      </c>
      <c r="F913">
        <v>696.11377610030604</v>
      </c>
      <c r="G913">
        <v>471.394293291998</v>
      </c>
      <c r="H913">
        <v>57</v>
      </c>
      <c r="I913">
        <v>50.335012052341703</v>
      </c>
      <c r="J913">
        <v>0</v>
      </c>
      <c r="K913">
        <v>85.259688909629006</v>
      </c>
      <c r="L913">
        <v>4.9241179485863498</v>
      </c>
      <c r="M913">
        <v>87.123093693878701</v>
      </c>
      <c r="N913" t="s">
        <v>231</v>
      </c>
      <c r="O913" t="s">
        <v>254</v>
      </c>
      <c r="P913">
        <v>0</v>
      </c>
      <c r="Q913">
        <v>0.88307038688318795</v>
      </c>
      <c r="R913">
        <v>10.259688909629</v>
      </c>
      <c r="S913" t="s">
        <v>3</v>
      </c>
    </row>
    <row r="914" spans="1:19">
      <c r="A914" s="11">
        <v>44927.633333333331</v>
      </c>
      <c r="B914" t="s">
        <v>300</v>
      </c>
      <c r="C914">
        <v>33.724467235474002</v>
      </c>
      <c r="D914">
        <v>32.1477310183299</v>
      </c>
      <c r="E914">
        <v>36.838029736605002</v>
      </c>
      <c r="F914">
        <v>649.218946827114</v>
      </c>
      <c r="G914">
        <v>250.40349080495301</v>
      </c>
      <c r="H914">
        <v>65</v>
      </c>
      <c r="I914">
        <v>50.351223280596599</v>
      </c>
      <c r="J914">
        <v>0</v>
      </c>
      <c r="K914">
        <v>51.875393308448302</v>
      </c>
      <c r="L914">
        <v>1.7276350930618001</v>
      </c>
      <c r="M914">
        <v>82.965176919832302</v>
      </c>
      <c r="N914" t="s">
        <v>233</v>
      </c>
      <c r="O914" t="s">
        <v>254</v>
      </c>
      <c r="P914">
        <v>1</v>
      </c>
      <c r="Q914">
        <v>0.77463420431687102</v>
      </c>
      <c r="R914">
        <v>-23.124606691551701</v>
      </c>
      <c r="S914" t="s">
        <v>2</v>
      </c>
    </row>
    <row r="915" spans="1:19">
      <c r="A915" s="11">
        <v>44927.634027777778</v>
      </c>
      <c r="B915" t="s">
        <v>283</v>
      </c>
      <c r="C915">
        <v>27.282349565737199</v>
      </c>
      <c r="D915">
        <v>73.406908178588594</v>
      </c>
      <c r="E915">
        <v>0.83555468688631396</v>
      </c>
      <c r="F915">
        <v>799.20969029162495</v>
      </c>
      <c r="G915">
        <v>172.50335396417799</v>
      </c>
      <c r="H915">
        <v>96</v>
      </c>
      <c r="I915">
        <v>50.444513335627398</v>
      </c>
      <c r="J915">
        <v>0</v>
      </c>
      <c r="K915">
        <v>98.345622474042599</v>
      </c>
      <c r="L915">
        <v>52.181433101989498</v>
      </c>
      <c r="M915">
        <v>94.1687967493027</v>
      </c>
      <c r="N915" t="s">
        <v>235</v>
      </c>
      <c r="O915" t="s">
        <v>254</v>
      </c>
      <c r="P915">
        <v>0</v>
      </c>
      <c r="Q915">
        <v>0.52546368057945203</v>
      </c>
      <c r="R915">
        <v>23.345622474042599</v>
      </c>
      <c r="S915" t="s">
        <v>3</v>
      </c>
    </row>
    <row r="916" spans="1:19">
      <c r="A916" s="11">
        <v>44927.634722222225</v>
      </c>
      <c r="B916" t="s">
        <v>345</v>
      </c>
      <c r="C916">
        <v>31.561415425559399</v>
      </c>
      <c r="D916">
        <v>71.542779782399407</v>
      </c>
      <c r="E916">
        <v>24.812998902091898</v>
      </c>
      <c r="F916">
        <v>596.41975212261002</v>
      </c>
      <c r="G916">
        <v>105.20804211501</v>
      </c>
      <c r="H916">
        <v>14</v>
      </c>
      <c r="I916">
        <v>50.463670471728598</v>
      </c>
      <c r="J916">
        <v>0</v>
      </c>
      <c r="K916">
        <v>94.716673022094596</v>
      </c>
      <c r="L916">
        <v>50.089713639512802</v>
      </c>
      <c r="M916">
        <v>87.245791927748499</v>
      </c>
      <c r="N916" t="s">
        <v>234</v>
      </c>
      <c r="O916" t="s">
        <v>254</v>
      </c>
      <c r="P916">
        <v>0</v>
      </c>
      <c r="Q916">
        <v>3.6045478908377602</v>
      </c>
      <c r="R916">
        <v>19.7166730220946</v>
      </c>
      <c r="S916" t="s">
        <v>3</v>
      </c>
    </row>
    <row r="917" spans="1:19">
      <c r="A917" s="11">
        <v>44927.635416666664</v>
      </c>
      <c r="B917" t="s">
        <v>304</v>
      </c>
      <c r="C917">
        <v>28.083795874059501</v>
      </c>
      <c r="D917">
        <v>24.603642315692401</v>
      </c>
      <c r="E917">
        <v>30.7323316241452</v>
      </c>
      <c r="F917">
        <v>153.60991783815899</v>
      </c>
      <c r="G917">
        <v>352.41232805831601</v>
      </c>
      <c r="H917">
        <v>88</v>
      </c>
      <c r="I917">
        <v>50.547231194170301</v>
      </c>
      <c r="J917">
        <v>0</v>
      </c>
      <c r="K917">
        <v>94.664368142731604</v>
      </c>
      <c r="L917">
        <v>11.064804252904199</v>
      </c>
      <c r="M917">
        <v>82.187374597417303</v>
      </c>
      <c r="N917" t="s">
        <v>235</v>
      </c>
      <c r="O917" t="s">
        <v>254</v>
      </c>
      <c r="P917">
        <v>0</v>
      </c>
      <c r="Q917">
        <v>0.57440035447920801</v>
      </c>
      <c r="R917">
        <v>19.6643681427316</v>
      </c>
      <c r="S917" t="s">
        <v>3</v>
      </c>
    </row>
    <row r="918" spans="1:19">
      <c r="A918" s="11">
        <v>44927.636111111111</v>
      </c>
      <c r="B918" t="s">
        <v>267</v>
      </c>
      <c r="C918">
        <v>23.833972786257501</v>
      </c>
      <c r="D918">
        <v>26.383304324844602</v>
      </c>
      <c r="E918">
        <v>34.483710055142197</v>
      </c>
      <c r="F918">
        <v>735.261628639734</v>
      </c>
      <c r="G918">
        <v>428.78348981224599</v>
      </c>
      <c r="H918">
        <v>63</v>
      </c>
      <c r="I918">
        <v>50.638782571103597</v>
      </c>
      <c r="J918">
        <v>0</v>
      </c>
      <c r="K918">
        <v>64.062564418872796</v>
      </c>
      <c r="L918">
        <v>34.662210696765499</v>
      </c>
      <c r="M918">
        <v>86.869383581578504</v>
      </c>
      <c r="N918" t="s">
        <v>235</v>
      </c>
      <c r="O918" t="s">
        <v>254</v>
      </c>
      <c r="P918">
        <v>1</v>
      </c>
      <c r="Q918">
        <v>0.80379019954132602</v>
      </c>
      <c r="R918">
        <v>-10.9374355811272</v>
      </c>
      <c r="S918" t="s">
        <v>2</v>
      </c>
    </row>
    <row r="919" spans="1:19">
      <c r="A919" s="11">
        <v>44927.636805555558</v>
      </c>
      <c r="B919" t="s">
        <v>258</v>
      </c>
      <c r="C919">
        <v>43.453599208864702</v>
      </c>
      <c r="D919">
        <v>49.710295534799997</v>
      </c>
      <c r="E919">
        <v>35.986291780035401</v>
      </c>
      <c r="F919">
        <v>444.83910295174098</v>
      </c>
      <c r="G919">
        <v>132.68271391779001</v>
      </c>
      <c r="H919">
        <v>47</v>
      </c>
      <c r="I919">
        <v>50.690872921323098</v>
      </c>
      <c r="J919">
        <v>0</v>
      </c>
      <c r="K919">
        <v>64.158362204944197</v>
      </c>
      <c r="L919">
        <v>53.0214859167464</v>
      </c>
      <c r="M919">
        <v>98.687005456528198</v>
      </c>
      <c r="N919" t="s">
        <v>235</v>
      </c>
      <c r="O919" t="s">
        <v>254</v>
      </c>
      <c r="P919">
        <v>1</v>
      </c>
      <c r="Q919">
        <v>1.07852921109198</v>
      </c>
      <c r="R919">
        <v>-10.841637795055799</v>
      </c>
      <c r="S919" t="s">
        <v>2</v>
      </c>
    </row>
    <row r="920" spans="1:19">
      <c r="A920" s="11">
        <v>44927.637499999997</v>
      </c>
      <c r="B920" t="s">
        <v>273</v>
      </c>
      <c r="C920">
        <v>37.908173824792797</v>
      </c>
      <c r="D920">
        <v>56.5533597661613</v>
      </c>
      <c r="E920">
        <v>27.905422060826201</v>
      </c>
      <c r="F920">
        <v>388.25650109719902</v>
      </c>
      <c r="G920">
        <v>445.438735030641</v>
      </c>
      <c r="H920">
        <v>28</v>
      </c>
      <c r="I920">
        <v>50.705726280763201</v>
      </c>
      <c r="J920">
        <v>0</v>
      </c>
      <c r="K920">
        <v>70.130037760237897</v>
      </c>
      <c r="L920">
        <v>67.581483886741196</v>
      </c>
      <c r="M920">
        <v>93.565063340143794</v>
      </c>
      <c r="N920" t="s">
        <v>233</v>
      </c>
      <c r="O920" t="s">
        <v>254</v>
      </c>
      <c r="P920">
        <v>1</v>
      </c>
      <c r="Q920">
        <v>1.81091879574154</v>
      </c>
      <c r="R920">
        <v>-4.8699622397621196</v>
      </c>
      <c r="S920" t="s">
        <v>4</v>
      </c>
    </row>
    <row r="921" spans="1:19">
      <c r="A921" s="11">
        <v>44927.638194444444</v>
      </c>
      <c r="B921" t="s">
        <v>300</v>
      </c>
      <c r="C921">
        <v>19.2033952729936</v>
      </c>
      <c r="D921">
        <v>36.494500248934401</v>
      </c>
      <c r="E921">
        <v>11.168016636712</v>
      </c>
      <c r="F921">
        <v>992.50619458036101</v>
      </c>
      <c r="G921">
        <v>286.82429076289998</v>
      </c>
      <c r="H921">
        <v>78</v>
      </c>
      <c r="I921">
        <v>50.769346992271601</v>
      </c>
      <c r="J921">
        <v>0</v>
      </c>
      <c r="K921">
        <v>94.009477140335804</v>
      </c>
      <c r="L921">
        <v>80.999853079163998</v>
      </c>
      <c r="M921">
        <v>96.516617357673695</v>
      </c>
      <c r="N921" t="s">
        <v>231</v>
      </c>
      <c r="O921" t="s">
        <v>254</v>
      </c>
      <c r="P921">
        <v>0</v>
      </c>
      <c r="Q921">
        <v>0.65088906400348201</v>
      </c>
      <c r="R921">
        <v>19.0094771403358</v>
      </c>
      <c r="S921" t="s">
        <v>3</v>
      </c>
    </row>
    <row r="922" spans="1:19">
      <c r="A922" s="11">
        <v>44927.638888888891</v>
      </c>
      <c r="B922" t="s">
        <v>324</v>
      </c>
      <c r="C922">
        <v>41.054039276937402</v>
      </c>
      <c r="D922">
        <v>63.0078630019622</v>
      </c>
      <c r="E922">
        <v>47.110033073827303</v>
      </c>
      <c r="F922">
        <v>631.359789363755</v>
      </c>
      <c r="G922">
        <v>114.836284463428</v>
      </c>
      <c r="H922">
        <v>82</v>
      </c>
      <c r="I922">
        <v>50.800476146809601</v>
      </c>
      <c r="J922">
        <v>0</v>
      </c>
      <c r="K922">
        <v>92.931956832090904</v>
      </c>
      <c r="L922">
        <v>64.138878736202997</v>
      </c>
      <c r="M922">
        <v>96.947214142188898</v>
      </c>
      <c r="N922" t="s">
        <v>231</v>
      </c>
      <c r="O922" t="s">
        <v>254</v>
      </c>
      <c r="P922">
        <v>0</v>
      </c>
      <c r="Q922">
        <v>0.61951800179036198</v>
      </c>
      <c r="R922">
        <v>17.931956832090901</v>
      </c>
      <c r="S922" t="s">
        <v>3</v>
      </c>
    </row>
    <row r="923" spans="1:19">
      <c r="A923" s="11">
        <v>44927.63958333333</v>
      </c>
      <c r="B923" t="s">
        <v>270</v>
      </c>
      <c r="C923">
        <v>29.622935947485399</v>
      </c>
      <c r="D923">
        <v>55.694961255132299</v>
      </c>
      <c r="E923">
        <v>34.8333233831831</v>
      </c>
      <c r="F923">
        <v>739.64716594247</v>
      </c>
      <c r="G923">
        <v>339.28849620579001</v>
      </c>
      <c r="H923">
        <v>80</v>
      </c>
      <c r="I923">
        <v>50.826375403140098</v>
      </c>
      <c r="J923">
        <v>0</v>
      </c>
      <c r="K923">
        <v>64.472998569658401</v>
      </c>
      <c r="L923">
        <v>3.00064657667243</v>
      </c>
      <c r="M923">
        <v>90.427753034739894</v>
      </c>
      <c r="N923" t="s">
        <v>235</v>
      </c>
      <c r="O923" t="s">
        <v>254</v>
      </c>
      <c r="P923">
        <v>1</v>
      </c>
      <c r="Q923">
        <v>0.63532969253925198</v>
      </c>
      <c r="R923">
        <v>-10.527001430341601</v>
      </c>
      <c r="S923" t="s">
        <v>2</v>
      </c>
    </row>
    <row r="924" spans="1:19">
      <c r="A924" s="11">
        <v>44927.640277777777</v>
      </c>
      <c r="B924" t="s">
        <v>285</v>
      </c>
      <c r="C924">
        <v>41.836566806822702</v>
      </c>
      <c r="D924">
        <v>39.489446584913303</v>
      </c>
      <c r="E924">
        <v>11.8420018434705</v>
      </c>
      <c r="F924">
        <v>573.69352324208398</v>
      </c>
      <c r="G924">
        <v>284.02373369174597</v>
      </c>
      <c r="H924">
        <v>33</v>
      </c>
      <c r="I924">
        <v>50.887384153226698</v>
      </c>
      <c r="J924">
        <v>0</v>
      </c>
      <c r="K924">
        <v>77.088808445713099</v>
      </c>
      <c r="L924">
        <v>58.609116845683999</v>
      </c>
      <c r="M924">
        <v>90.580661609450999</v>
      </c>
      <c r="N924" t="s">
        <v>232</v>
      </c>
      <c r="O924" t="s">
        <v>254</v>
      </c>
      <c r="P924">
        <v>0</v>
      </c>
      <c r="Q924">
        <v>1.54204194403717</v>
      </c>
      <c r="R924">
        <v>2.08880844571308</v>
      </c>
      <c r="S924" t="s">
        <v>4</v>
      </c>
    </row>
    <row r="925" spans="1:19">
      <c r="A925" s="11">
        <v>44927.640972222223</v>
      </c>
      <c r="B925" t="s">
        <v>300</v>
      </c>
      <c r="C925">
        <v>38.995657678419498</v>
      </c>
      <c r="D925">
        <v>21.5222892825389</v>
      </c>
      <c r="E925">
        <v>16.1160916135136</v>
      </c>
      <c r="F925">
        <v>792.97538135648699</v>
      </c>
      <c r="G925">
        <v>62.682596290729499</v>
      </c>
      <c r="H925">
        <v>89</v>
      </c>
      <c r="I925">
        <v>50.929458568762101</v>
      </c>
      <c r="J925">
        <v>0</v>
      </c>
      <c r="K925">
        <v>73.758507333977505</v>
      </c>
      <c r="L925">
        <v>8.7921363622693107</v>
      </c>
      <c r="M925">
        <v>97.226507974874494</v>
      </c>
      <c r="N925" t="s">
        <v>232</v>
      </c>
      <c r="O925" t="s">
        <v>254</v>
      </c>
      <c r="P925">
        <v>1</v>
      </c>
      <c r="Q925">
        <v>0.572241107514181</v>
      </c>
      <c r="R925">
        <v>-1.2414926660225101</v>
      </c>
      <c r="S925" t="s">
        <v>4</v>
      </c>
    </row>
    <row r="926" spans="1:19">
      <c r="A926" s="11">
        <v>44927.64166666667</v>
      </c>
      <c r="B926" t="s">
        <v>334</v>
      </c>
      <c r="C926">
        <v>27.756405134076999</v>
      </c>
      <c r="D926">
        <v>65.009016877911094</v>
      </c>
      <c r="E926">
        <v>46.096383531518498</v>
      </c>
      <c r="F926">
        <v>776.865461949978</v>
      </c>
      <c r="G926">
        <v>229.65944212698099</v>
      </c>
      <c r="H926">
        <v>19</v>
      </c>
      <c r="I926">
        <v>51.005192640678302</v>
      </c>
      <c r="J926">
        <v>0</v>
      </c>
      <c r="K926">
        <v>82.533759253282398</v>
      </c>
      <c r="L926">
        <v>56.4910122693231</v>
      </c>
      <c r="M926">
        <v>96.592313166168395</v>
      </c>
      <c r="N926" t="s">
        <v>232</v>
      </c>
      <c r="O926" t="s">
        <v>254</v>
      </c>
      <c r="P926">
        <v>0</v>
      </c>
      <c r="Q926">
        <v>2.6844838231935899</v>
      </c>
      <c r="R926">
        <v>7.53375925328241</v>
      </c>
      <c r="S926" t="s">
        <v>4</v>
      </c>
    </row>
    <row r="927" spans="1:19">
      <c r="A927" s="11">
        <v>44927.642361111109</v>
      </c>
      <c r="B927" t="s">
        <v>317</v>
      </c>
      <c r="C927">
        <v>15.6740792496035</v>
      </c>
      <c r="D927">
        <v>32.885219949505</v>
      </c>
      <c r="E927">
        <v>44.374259335366801</v>
      </c>
      <c r="F927">
        <v>691.43150411214401</v>
      </c>
      <c r="G927">
        <v>403.15459682430998</v>
      </c>
      <c r="H927">
        <v>94</v>
      </c>
      <c r="I927">
        <v>51.068405235657899</v>
      </c>
      <c r="J927">
        <v>0</v>
      </c>
      <c r="K927">
        <v>60.694995484053401</v>
      </c>
      <c r="L927">
        <v>37.598740258038099</v>
      </c>
      <c r="M927">
        <v>93.610883135204503</v>
      </c>
      <c r="N927" t="s">
        <v>235</v>
      </c>
      <c r="O927" t="s">
        <v>254</v>
      </c>
      <c r="P927">
        <v>1</v>
      </c>
      <c r="Q927">
        <v>0.54328090676231799</v>
      </c>
      <c r="R927">
        <v>-14.305004515946599</v>
      </c>
      <c r="S927" t="s">
        <v>2</v>
      </c>
    </row>
    <row r="928" spans="1:19">
      <c r="A928" s="11">
        <v>44927.643055555556</v>
      </c>
      <c r="B928" t="s">
        <v>292</v>
      </c>
      <c r="C928">
        <v>23.060320781548398</v>
      </c>
      <c r="D928">
        <v>70.068424607757706</v>
      </c>
      <c r="E928">
        <v>20.257321917904498</v>
      </c>
      <c r="F928">
        <v>997.96875529939905</v>
      </c>
      <c r="G928">
        <v>299.94068903994798</v>
      </c>
      <c r="H928">
        <v>30</v>
      </c>
      <c r="I928">
        <v>51.1530459502928</v>
      </c>
      <c r="J928">
        <v>0</v>
      </c>
      <c r="K928">
        <v>54.252531606841799</v>
      </c>
      <c r="L928">
        <v>28.633756137735599</v>
      </c>
      <c r="M928">
        <v>95.617242136348196</v>
      </c>
      <c r="N928" t="s">
        <v>235</v>
      </c>
      <c r="O928" t="s">
        <v>254</v>
      </c>
      <c r="P928">
        <v>1</v>
      </c>
      <c r="Q928">
        <v>1.70510153167643</v>
      </c>
      <c r="R928">
        <v>-20.747468393158201</v>
      </c>
      <c r="S928" t="s">
        <v>2</v>
      </c>
    </row>
    <row r="929" spans="1:19">
      <c r="A929" s="11">
        <v>44927.643750000003</v>
      </c>
      <c r="B929" t="s">
        <v>341</v>
      </c>
      <c r="C929">
        <v>31.249026439826</v>
      </c>
      <c r="D929">
        <v>45.217415603255297</v>
      </c>
      <c r="E929">
        <v>1.9153610995725501</v>
      </c>
      <c r="F929">
        <v>513.814180674824</v>
      </c>
      <c r="G929">
        <v>176.91850681813901</v>
      </c>
      <c r="H929">
        <v>24</v>
      </c>
      <c r="I929">
        <v>51.168300678023101</v>
      </c>
      <c r="J929">
        <v>0</v>
      </c>
      <c r="K929">
        <v>51.362756119865203</v>
      </c>
      <c r="L929">
        <v>48.171610269572597</v>
      </c>
      <c r="M929">
        <v>94.086552533745405</v>
      </c>
      <c r="N929" t="s">
        <v>231</v>
      </c>
      <c r="O929" t="s">
        <v>254</v>
      </c>
      <c r="P929">
        <v>1</v>
      </c>
      <c r="Q929">
        <v>2.1320125282509599</v>
      </c>
      <c r="R929">
        <v>-23.6372438801348</v>
      </c>
      <c r="S929" t="s">
        <v>2</v>
      </c>
    </row>
    <row r="930" spans="1:19">
      <c r="A930" s="11">
        <v>44927.644444444442</v>
      </c>
      <c r="B930" t="s">
        <v>315</v>
      </c>
      <c r="C930">
        <v>34.004346594784401</v>
      </c>
      <c r="D930">
        <v>54.624646557905898</v>
      </c>
      <c r="E930">
        <v>2.42486844469691</v>
      </c>
      <c r="F930">
        <v>735.57311346834001</v>
      </c>
      <c r="G930">
        <v>467.88879352214701</v>
      </c>
      <c r="H930">
        <v>73</v>
      </c>
      <c r="I930">
        <v>51.199443392048302</v>
      </c>
      <c r="J930">
        <v>0</v>
      </c>
      <c r="K930">
        <v>69.070865731357301</v>
      </c>
      <c r="L930">
        <v>38.147821422894602</v>
      </c>
      <c r="M930">
        <v>85.848867279182898</v>
      </c>
      <c r="N930" t="s">
        <v>233</v>
      </c>
      <c r="O930" t="s">
        <v>254</v>
      </c>
      <c r="P930">
        <v>1</v>
      </c>
      <c r="Q930">
        <v>0.70136223824723798</v>
      </c>
      <c r="R930">
        <v>-5.9291342686426596</v>
      </c>
      <c r="S930" t="s">
        <v>4</v>
      </c>
    </row>
    <row r="931" spans="1:19">
      <c r="A931" s="11">
        <v>44927.645138888889</v>
      </c>
      <c r="B931" t="s">
        <v>287</v>
      </c>
      <c r="C931">
        <v>22.736630562996101</v>
      </c>
      <c r="D931">
        <v>72.3769238245401</v>
      </c>
      <c r="E931">
        <v>14.1959145459195</v>
      </c>
      <c r="F931">
        <v>818.00016652442605</v>
      </c>
      <c r="G931">
        <v>157.00056711973701</v>
      </c>
      <c r="H931">
        <v>22</v>
      </c>
      <c r="I931">
        <v>51.260472463610697</v>
      </c>
      <c r="J931">
        <v>0</v>
      </c>
      <c r="K931">
        <v>97.330591344000695</v>
      </c>
      <c r="L931">
        <v>83.027050729200099</v>
      </c>
      <c r="M931">
        <v>82.294926565150902</v>
      </c>
      <c r="N931" t="s">
        <v>234</v>
      </c>
      <c r="O931" t="s">
        <v>254</v>
      </c>
      <c r="P931">
        <v>0</v>
      </c>
      <c r="Q931">
        <v>2.3300214756186701</v>
      </c>
      <c r="R931">
        <v>22.330591344000702</v>
      </c>
      <c r="S931" t="s">
        <v>3</v>
      </c>
    </row>
    <row r="932" spans="1:19">
      <c r="A932" s="11">
        <v>44927.645833333336</v>
      </c>
      <c r="B932" t="s">
        <v>283</v>
      </c>
      <c r="C932">
        <v>19.1806822221847</v>
      </c>
      <c r="D932">
        <v>71.817380055197205</v>
      </c>
      <c r="E932">
        <v>31.45611096695</v>
      </c>
      <c r="F932">
        <v>438.43123863508998</v>
      </c>
      <c r="G932">
        <v>163.73120311967699</v>
      </c>
      <c r="H932">
        <v>80</v>
      </c>
      <c r="I932">
        <v>51.349711004530803</v>
      </c>
      <c r="J932">
        <v>0</v>
      </c>
      <c r="K932">
        <v>84.2407155159963</v>
      </c>
      <c r="L932">
        <v>22.649244137719698</v>
      </c>
      <c r="M932">
        <v>93.626777535134906</v>
      </c>
      <c r="N932" t="s">
        <v>231</v>
      </c>
      <c r="O932" t="s">
        <v>254</v>
      </c>
      <c r="P932">
        <v>0</v>
      </c>
      <c r="Q932">
        <v>0.64187138755663498</v>
      </c>
      <c r="R932">
        <v>9.2407155159963406</v>
      </c>
      <c r="S932" t="s">
        <v>3</v>
      </c>
    </row>
    <row r="933" spans="1:19">
      <c r="A933" s="11">
        <v>44927.646527777775</v>
      </c>
      <c r="B933" t="s">
        <v>302</v>
      </c>
      <c r="C933">
        <v>40.047907103979</v>
      </c>
      <c r="D933">
        <v>42.291174514614397</v>
      </c>
      <c r="E933">
        <v>29.209731766728101</v>
      </c>
      <c r="F933">
        <v>511.457524798257</v>
      </c>
      <c r="G933">
        <v>209.587705826118</v>
      </c>
      <c r="H933">
        <v>49</v>
      </c>
      <c r="I933">
        <v>51.432919855084002</v>
      </c>
      <c r="J933">
        <v>0</v>
      </c>
      <c r="K933">
        <v>87.456508537756704</v>
      </c>
      <c r="L933">
        <v>13.6708970983511</v>
      </c>
      <c r="M933">
        <v>97.206914237839001</v>
      </c>
      <c r="N933" t="s">
        <v>235</v>
      </c>
      <c r="O933" t="s">
        <v>254</v>
      </c>
      <c r="P933">
        <v>0</v>
      </c>
      <c r="Q933">
        <v>1.04965142561396</v>
      </c>
      <c r="R933">
        <v>12.456508537756701</v>
      </c>
      <c r="S933" t="s">
        <v>3</v>
      </c>
    </row>
    <row r="934" spans="1:19">
      <c r="A934" s="11">
        <v>44927.647222222222</v>
      </c>
      <c r="B934" t="s">
        <v>344</v>
      </c>
      <c r="C934">
        <v>44.532065421106601</v>
      </c>
      <c r="D934">
        <v>32.533333562890597</v>
      </c>
      <c r="E934">
        <v>31.691389347197099</v>
      </c>
      <c r="F934">
        <v>972.25053975152696</v>
      </c>
      <c r="G934">
        <v>452.542037565258</v>
      </c>
      <c r="H934">
        <v>17</v>
      </c>
      <c r="I934">
        <v>51.504077675588199</v>
      </c>
      <c r="J934">
        <v>0</v>
      </c>
      <c r="K934">
        <v>97.2581813279849</v>
      </c>
      <c r="L934">
        <v>83.697919456092507</v>
      </c>
      <c r="M934">
        <v>98.592097029620902</v>
      </c>
      <c r="N934" t="s">
        <v>235</v>
      </c>
      <c r="O934" t="s">
        <v>254</v>
      </c>
      <c r="P934">
        <v>0</v>
      </c>
      <c r="Q934">
        <v>3.0296516279757699</v>
      </c>
      <c r="R934">
        <v>22.2581813279849</v>
      </c>
      <c r="S934" t="s">
        <v>3</v>
      </c>
    </row>
    <row r="935" spans="1:19">
      <c r="A935" s="11">
        <v>44927.647916666669</v>
      </c>
      <c r="B935" t="s">
        <v>315</v>
      </c>
      <c r="C935">
        <v>30.7707054690806</v>
      </c>
      <c r="D935">
        <v>66.508764663715695</v>
      </c>
      <c r="E935">
        <v>35.864148596605297</v>
      </c>
      <c r="F935">
        <v>129.06191541394699</v>
      </c>
      <c r="G935">
        <v>278.43142794148201</v>
      </c>
      <c r="H935">
        <v>47</v>
      </c>
      <c r="I935">
        <v>51.565744158771899</v>
      </c>
      <c r="J935">
        <v>0</v>
      </c>
      <c r="K935">
        <v>71.102576780451102</v>
      </c>
      <c r="L935">
        <v>24.3408924756353</v>
      </c>
      <c r="M935">
        <v>80.928579151348501</v>
      </c>
      <c r="N935" t="s">
        <v>232</v>
      </c>
      <c r="O935" t="s">
        <v>254</v>
      </c>
      <c r="P935">
        <v>1</v>
      </c>
      <c r="Q935">
        <v>1.09714349273983</v>
      </c>
      <c r="R935">
        <v>-3.89742321954891</v>
      </c>
      <c r="S935" t="s">
        <v>4</v>
      </c>
    </row>
    <row r="936" spans="1:19">
      <c r="A936" s="11">
        <v>44927.648611111108</v>
      </c>
      <c r="B936" t="s">
        <v>351</v>
      </c>
      <c r="C936">
        <v>20.1503785754491</v>
      </c>
      <c r="D936">
        <v>45.984812216127899</v>
      </c>
      <c r="E936">
        <v>0.95161267963692098</v>
      </c>
      <c r="F936">
        <v>401.76608856482301</v>
      </c>
      <c r="G936">
        <v>356.98057665162298</v>
      </c>
      <c r="H936">
        <v>61</v>
      </c>
      <c r="I936">
        <v>51.632575490102099</v>
      </c>
      <c r="J936">
        <v>0</v>
      </c>
      <c r="K936">
        <v>73.718396333308206</v>
      </c>
      <c r="L936">
        <v>3.2236113096968699</v>
      </c>
      <c r="M936">
        <v>92.099991395882</v>
      </c>
      <c r="N936" t="s">
        <v>235</v>
      </c>
      <c r="O936" t="s">
        <v>254</v>
      </c>
      <c r="P936">
        <v>1</v>
      </c>
      <c r="Q936">
        <v>0.84643566377216495</v>
      </c>
      <c r="R936">
        <v>-1.28160366669182</v>
      </c>
      <c r="S936" t="s">
        <v>4</v>
      </c>
    </row>
    <row r="937" spans="1:19">
      <c r="A937" s="11">
        <v>44927.649305555555</v>
      </c>
      <c r="B937" t="s">
        <v>311</v>
      </c>
      <c r="C937">
        <v>23.1692197955811</v>
      </c>
      <c r="D937">
        <v>31.522519613540201</v>
      </c>
      <c r="E937">
        <v>5.2542797586221397</v>
      </c>
      <c r="F937">
        <v>537.59166610480304</v>
      </c>
      <c r="G937">
        <v>489.318877629626</v>
      </c>
      <c r="H937">
        <v>11</v>
      </c>
      <c r="I937">
        <v>51.661800187792501</v>
      </c>
      <c r="J937">
        <v>0</v>
      </c>
      <c r="K937">
        <v>67.9770549640659</v>
      </c>
      <c r="L937">
        <v>38.6983262236024</v>
      </c>
      <c r="M937">
        <v>91.729665609063403</v>
      </c>
      <c r="N937" t="s">
        <v>235</v>
      </c>
      <c r="O937" t="s">
        <v>254</v>
      </c>
      <c r="P937">
        <v>1</v>
      </c>
      <c r="Q937">
        <v>4.6965272897993202</v>
      </c>
      <c r="R937">
        <v>-7.0229450359341401</v>
      </c>
      <c r="S937" t="s">
        <v>4</v>
      </c>
    </row>
    <row r="938" spans="1:19">
      <c r="A938" s="11">
        <v>44927.65</v>
      </c>
      <c r="B938" t="s">
        <v>313</v>
      </c>
      <c r="C938">
        <v>15.551720296424</v>
      </c>
      <c r="D938">
        <v>74.265520539028998</v>
      </c>
      <c r="E938">
        <v>17.974172591360599</v>
      </c>
      <c r="F938">
        <v>101.318493762271</v>
      </c>
      <c r="G938">
        <v>402.48333360156403</v>
      </c>
      <c r="H938">
        <v>31</v>
      </c>
      <c r="I938">
        <v>51.7253675746692</v>
      </c>
      <c r="J938">
        <v>0</v>
      </c>
      <c r="K938">
        <v>59.068633117256603</v>
      </c>
      <c r="L938">
        <v>81.904490037907706</v>
      </c>
      <c r="M938">
        <v>87.0140344247489</v>
      </c>
      <c r="N938" t="s">
        <v>232</v>
      </c>
      <c r="O938" t="s">
        <v>254</v>
      </c>
      <c r="P938">
        <v>1</v>
      </c>
      <c r="Q938">
        <v>1.6685602443441701</v>
      </c>
      <c r="R938">
        <v>-15.931366882743401</v>
      </c>
      <c r="S938" t="s">
        <v>2</v>
      </c>
    </row>
    <row r="939" spans="1:19">
      <c r="A939" s="11">
        <v>44927.650694444441</v>
      </c>
      <c r="B939" t="s">
        <v>344</v>
      </c>
      <c r="C939">
        <v>42.428964196815002</v>
      </c>
      <c r="D939">
        <v>31.886251654465202</v>
      </c>
      <c r="E939">
        <v>7.7429998760790903</v>
      </c>
      <c r="F939">
        <v>909.21439090595095</v>
      </c>
      <c r="G939">
        <v>127.670053392992</v>
      </c>
      <c r="H939">
        <v>13</v>
      </c>
      <c r="I939">
        <v>51.779806117704297</v>
      </c>
      <c r="J939">
        <v>0</v>
      </c>
      <c r="K939">
        <v>88.319697205626696</v>
      </c>
      <c r="L939">
        <v>43.187013967979503</v>
      </c>
      <c r="M939">
        <v>90.498667067818502</v>
      </c>
      <c r="N939" t="s">
        <v>234</v>
      </c>
      <c r="O939" t="s">
        <v>254</v>
      </c>
      <c r="P939">
        <v>0</v>
      </c>
      <c r="Q939">
        <v>3.98306200905418</v>
      </c>
      <c r="R939">
        <v>13.319697205626699</v>
      </c>
      <c r="S939" t="s">
        <v>3</v>
      </c>
    </row>
    <row r="940" spans="1:19">
      <c r="A940" s="11">
        <v>44927.651388888888</v>
      </c>
      <c r="B940" t="s">
        <v>281</v>
      </c>
      <c r="C940">
        <v>18.532532486704199</v>
      </c>
      <c r="D940">
        <v>21.5484300914739</v>
      </c>
      <c r="E940">
        <v>3.76600212722771</v>
      </c>
      <c r="F940">
        <v>357.619960190943</v>
      </c>
      <c r="G940">
        <v>404.75926806798901</v>
      </c>
      <c r="H940">
        <v>61</v>
      </c>
      <c r="I940">
        <v>51.824405220997598</v>
      </c>
      <c r="J940">
        <v>1</v>
      </c>
      <c r="K940">
        <v>95.334289646550801</v>
      </c>
      <c r="L940">
        <v>47.008540731090797</v>
      </c>
      <c r="M940">
        <v>88.660139377982404</v>
      </c>
      <c r="N940" t="s">
        <v>235</v>
      </c>
      <c r="O940" t="s">
        <v>254</v>
      </c>
      <c r="P940">
        <v>0</v>
      </c>
      <c r="Q940">
        <v>0.84958041345897695</v>
      </c>
      <c r="R940">
        <v>20.334289646550801</v>
      </c>
      <c r="S940" t="s">
        <v>3</v>
      </c>
    </row>
    <row r="941" spans="1:19">
      <c r="A941" s="11">
        <v>44927.652083333334</v>
      </c>
      <c r="B941" t="s">
        <v>338</v>
      </c>
      <c r="C941">
        <v>32.2954942654276</v>
      </c>
      <c r="D941">
        <v>21.216798426045202</v>
      </c>
      <c r="E941">
        <v>32.048219799866601</v>
      </c>
      <c r="F941">
        <v>331.93434889849999</v>
      </c>
      <c r="G941">
        <v>386.75171715170899</v>
      </c>
      <c r="H941">
        <v>16</v>
      </c>
      <c r="I941">
        <v>51.914300967535603</v>
      </c>
      <c r="J941">
        <v>0</v>
      </c>
      <c r="K941">
        <v>90.693778369215707</v>
      </c>
      <c r="L941">
        <v>4.7197302128074297</v>
      </c>
      <c r="M941">
        <v>97.567145879118399</v>
      </c>
      <c r="N941" t="s">
        <v>232</v>
      </c>
      <c r="O941" t="s">
        <v>254</v>
      </c>
      <c r="P941">
        <v>0</v>
      </c>
      <c r="Q941">
        <v>3.24464381047098</v>
      </c>
      <c r="R941">
        <v>15.6937783692157</v>
      </c>
      <c r="S941" t="s">
        <v>3</v>
      </c>
    </row>
    <row r="942" spans="1:19">
      <c r="A942" s="11">
        <v>44927.652777777781</v>
      </c>
      <c r="B942" t="s">
        <v>313</v>
      </c>
      <c r="C942">
        <v>23.221656620616201</v>
      </c>
      <c r="D942">
        <v>57.338921387255901</v>
      </c>
      <c r="E942">
        <v>40.766823874555001</v>
      </c>
      <c r="F942">
        <v>838.29357581836803</v>
      </c>
      <c r="G942">
        <v>154.67764751475201</v>
      </c>
      <c r="H942">
        <v>10</v>
      </c>
      <c r="I942">
        <v>51.998948382762798</v>
      </c>
      <c r="J942">
        <v>0</v>
      </c>
      <c r="K942">
        <v>52.386008058101901</v>
      </c>
      <c r="L942">
        <v>71.105014805670706</v>
      </c>
      <c r="M942">
        <v>85.683951486616607</v>
      </c>
      <c r="N942" t="s">
        <v>232</v>
      </c>
      <c r="O942" t="s">
        <v>254</v>
      </c>
      <c r="P942">
        <v>1</v>
      </c>
      <c r="Q942">
        <v>5.19989483827628</v>
      </c>
      <c r="R942">
        <v>-22.613991941898099</v>
      </c>
      <c r="S942" t="s">
        <v>2</v>
      </c>
    </row>
    <row r="943" spans="1:19">
      <c r="A943" s="11">
        <v>44927.65347222222</v>
      </c>
      <c r="B943" t="s">
        <v>353</v>
      </c>
      <c r="C943">
        <v>31.625340075473801</v>
      </c>
      <c r="D943">
        <v>59.700503643051803</v>
      </c>
      <c r="E943">
        <v>37.6313328717141</v>
      </c>
      <c r="F943">
        <v>350.184905652228</v>
      </c>
      <c r="G943">
        <v>196.40742389942699</v>
      </c>
      <c r="H943">
        <v>92</v>
      </c>
      <c r="I943">
        <v>52.015854592140499</v>
      </c>
      <c r="J943">
        <v>0</v>
      </c>
      <c r="K943">
        <v>64.957237178645201</v>
      </c>
      <c r="L943">
        <v>34.370764541829601</v>
      </c>
      <c r="M943">
        <v>83.406862764087293</v>
      </c>
      <c r="N943" t="s">
        <v>233</v>
      </c>
      <c r="O943" t="s">
        <v>254</v>
      </c>
      <c r="P943">
        <v>1</v>
      </c>
      <c r="Q943">
        <v>0.56538972382761399</v>
      </c>
      <c r="R943">
        <v>-10.042762821354801</v>
      </c>
      <c r="S943" t="s">
        <v>2</v>
      </c>
    </row>
    <row r="944" spans="1:19">
      <c r="A944" s="11">
        <v>44927.654166666667</v>
      </c>
      <c r="B944" t="s">
        <v>315</v>
      </c>
      <c r="C944">
        <v>34.542611650555898</v>
      </c>
      <c r="D944">
        <v>38.662502303418997</v>
      </c>
      <c r="E944">
        <v>40.851988930459001</v>
      </c>
      <c r="F944">
        <v>691.86033451182004</v>
      </c>
      <c r="G944">
        <v>369.55770793838502</v>
      </c>
      <c r="H944">
        <v>67</v>
      </c>
      <c r="I944">
        <v>52.114570241882298</v>
      </c>
      <c r="J944">
        <v>0</v>
      </c>
      <c r="K944">
        <v>79.604279191634504</v>
      </c>
      <c r="L944">
        <v>72.861825536494095</v>
      </c>
      <c r="M944">
        <v>92.789535128297899</v>
      </c>
      <c r="N944" t="s">
        <v>235</v>
      </c>
      <c r="O944" t="s">
        <v>254</v>
      </c>
      <c r="P944">
        <v>0</v>
      </c>
      <c r="Q944">
        <v>0.77782940659525901</v>
      </c>
      <c r="R944">
        <v>4.6042791916345003</v>
      </c>
      <c r="S944" t="s">
        <v>4</v>
      </c>
    </row>
    <row r="945" spans="1:19">
      <c r="A945" s="11">
        <v>44927.654861111114</v>
      </c>
      <c r="B945" t="s">
        <v>288</v>
      </c>
      <c r="C945">
        <v>39.892254111215998</v>
      </c>
      <c r="D945">
        <v>39.200659354823799</v>
      </c>
      <c r="E945">
        <v>33.292827202893903</v>
      </c>
      <c r="F945">
        <v>839.35282951176305</v>
      </c>
      <c r="G945">
        <v>157.27689233053599</v>
      </c>
      <c r="H945">
        <v>71</v>
      </c>
      <c r="I945">
        <v>52.145268820149902</v>
      </c>
      <c r="J945">
        <v>0</v>
      </c>
      <c r="K945">
        <v>66.359254591423195</v>
      </c>
      <c r="L945">
        <v>41.097080103403599</v>
      </c>
      <c r="M945">
        <v>85.430876498881503</v>
      </c>
      <c r="N945" t="s">
        <v>234</v>
      </c>
      <c r="O945" t="s">
        <v>254</v>
      </c>
      <c r="P945">
        <v>1</v>
      </c>
      <c r="Q945">
        <v>0.73444040591760396</v>
      </c>
      <c r="R945">
        <v>-8.6407454085767608</v>
      </c>
      <c r="S945" t="s">
        <v>2</v>
      </c>
    </row>
    <row r="946" spans="1:19">
      <c r="A946" s="11">
        <v>44927.655555555553</v>
      </c>
      <c r="B946" t="s">
        <v>289</v>
      </c>
      <c r="C946">
        <v>21.192638152818098</v>
      </c>
      <c r="D946">
        <v>40.369634903596598</v>
      </c>
      <c r="E946">
        <v>36.767266090710102</v>
      </c>
      <c r="F946">
        <v>813.22916293933497</v>
      </c>
      <c r="G946">
        <v>143.684091051179</v>
      </c>
      <c r="H946">
        <v>75</v>
      </c>
      <c r="I946">
        <v>52.174649365010602</v>
      </c>
      <c r="J946">
        <v>1</v>
      </c>
      <c r="K946">
        <v>57.505944071198897</v>
      </c>
      <c r="L946">
        <v>52.689285657188499</v>
      </c>
      <c r="M946">
        <v>81.058237778424399</v>
      </c>
      <c r="N946" t="s">
        <v>234</v>
      </c>
      <c r="O946" t="s">
        <v>254</v>
      </c>
      <c r="P946">
        <v>1</v>
      </c>
      <c r="Q946">
        <v>0.69566199153347497</v>
      </c>
      <c r="R946">
        <v>-17.494055928801099</v>
      </c>
      <c r="S946" t="s">
        <v>2</v>
      </c>
    </row>
    <row r="947" spans="1:19">
      <c r="A947" s="11">
        <v>44927.65625</v>
      </c>
      <c r="B947" t="s">
        <v>266</v>
      </c>
      <c r="C947">
        <v>15.329874859754399</v>
      </c>
      <c r="D947">
        <v>60.809512805532698</v>
      </c>
      <c r="E947">
        <v>13.5889387104151</v>
      </c>
      <c r="F947">
        <v>803.75566368333602</v>
      </c>
      <c r="G947">
        <v>366.56274745864903</v>
      </c>
      <c r="H947">
        <v>64</v>
      </c>
      <c r="I947">
        <v>52.269592827179103</v>
      </c>
      <c r="J947">
        <v>0</v>
      </c>
      <c r="K947">
        <v>76.918154872883804</v>
      </c>
      <c r="L947">
        <v>58.948575909891801</v>
      </c>
      <c r="M947">
        <v>95.228316685327101</v>
      </c>
      <c r="N947" t="s">
        <v>231</v>
      </c>
      <c r="O947" t="s">
        <v>254</v>
      </c>
      <c r="P947">
        <v>0</v>
      </c>
      <c r="Q947">
        <v>0.81671238792467404</v>
      </c>
      <c r="R947">
        <v>1.9181548728837801</v>
      </c>
      <c r="S947" t="s">
        <v>4</v>
      </c>
    </row>
    <row r="948" spans="1:19">
      <c r="A948" s="11">
        <v>44927.656944444447</v>
      </c>
      <c r="B948" t="s">
        <v>337</v>
      </c>
      <c r="C948">
        <v>19.1065689020642</v>
      </c>
      <c r="D948">
        <v>23.4880274616097</v>
      </c>
      <c r="E948">
        <v>49.650401814208202</v>
      </c>
      <c r="F948">
        <v>179.773812878711</v>
      </c>
      <c r="G948">
        <v>446.26797176889397</v>
      </c>
      <c r="H948">
        <v>22</v>
      </c>
      <c r="I948">
        <v>52.319625045696299</v>
      </c>
      <c r="J948">
        <v>0</v>
      </c>
      <c r="K948">
        <v>76.074608630891802</v>
      </c>
      <c r="L948">
        <v>19.689067041268501</v>
      </c>
      <c r="M948">
        <v>86.166784050700699</v>
      </c>
      <c r="N948" t="s">
        <v>235</v>
      </c>
      <c r="O948" t="s">
        <v>254</v>
      </c>
      <c r="P948">
        <v>0</v>
      </c>
      <c r="Q948">
        <v>2.3781647748043802</v>
      </c>
      <c r="R948">
        <v>1.0746086308918401</v>
      </c>
      <c r="S948" t="s">
        <v>4</v>
      </c>
    </row>
    <row r="949" spans="1:19">
      <c r="A949" s="11">
        <v>44927.657638888886</v>
      </c>
      <c r="B949" t="s">
        <v>348</v>
      </c>
      <c r="C949">
        <v>42.0005592554432</v>
      </c>
      <c r="D949">
        <v>75.746981161479496</v>
      </c>
      <c r="E949">
        <v>9.1582827246943594</v>
      </c>
      <c r="F949">
        <v>171.862270815128</v>
      </c>
      <c r="G949">
        <v>83.757507179954004</v>
      </c>
      <c r="H949">
        <v>37</v>
      </c>
      <c r="I949">
        <v>52.402107869019801</v>
      </c>
      <c r="J949">
        <v>0</v>
      </c>
      <c r="K949">
        <v>85.494714960952805</v>
      </c>
      <c r="L949">
        <v>29.401440024221198</v>
      </c>
      <c r="M949">
        <v>98.857458373389505</v>
      </c>
      <c r="N949" t="s">
        <v>232</v>
      </c>
      <c r="O949" t="s">
        <v>254</v>
      </c>
      <c r="P949">
        <v>0</v>
      </c>
      <c r="Q949">
        <v>1.4162731856491799</v>
      </c>
      <c r="R949">
        <v>10.4947149609528</v>
      </c>
      <c r="S949" t="s">
        <v>3</v>
      </c>
    </row>
    <row r="950" spans="1:19">
      <c r="A950" s="11">
        <v>44927.658333333333</v>
      </c>
      <c r="B950" t="s">
        <v>258</v>
      </c>
      <c r="C950">
        <v>41.216702326875499</v>
      </c>
      <c r="D950">
        <v>33.351262650646802</v>
      </c>
      <c r="E950">
        <v>10.7246937194691</v>
      </c>
      <c r="F950">
        <v>376.09303216364901</v>
      </c>
      <c r="G950">
        <v>250.658480866151</v>
      </c>
      <c r="H950">
        <v>23</v>
      </c>
      <c r="I950">
        <v>52.438046074131897</v>
      </c>
      <c r="J950">
        <v>0</v>
      </c>
      <c r="K950">
        <v>99.993360025143701</v>
      </c>
      <c r="L950">
        <v>58.556883210859198</v>
      </c>
      <c r="M950">
        <v>85.928624016876</v>
      </c>
      <c r="N950" t="s">
        <v>232</v>
      </c>
      <c r="O950" t="s">
        <v>254</v>
      </c>
      <c r="P950">
        <v>0</v>
      </c>
      <c r="Q950">
        <v>2.2799150467013898</v>
      </c>
      <c r="R950">
        <v>24.993360025143701</v>
      </c>
      <c r="S950" t="s">
        <v>3</v>
      </c>
    </row>
    <row r="951" spans="1:19">
      <c r="A951" s="11">
        <v>44927.65902777778</v>
      </c>
      <c r="B951" t="s">
        <v>312</v>
      </c>
      <c r="C951">
        <v>32.922393065109198</v>
      </c>
      <c r="D951">
        <v>79.980392314525503</v>
      </c>
      <c r="E951">
        <v>14.4460915907923</v>
      </c>
      <c r="F951">
        <v>132.353093076416</v>
      </c>
      <c r="G951">
        <v>323.228849148054</v>
      </c>
      <c r="H951">
        <v>12</v>
      </c>
      <c r="I951">
        <v>52.526631474576902</v>
      </c>
      <c r="J951">
        <v>0</v>
      </c>
      <c r="K951">
        <v>82.411921602362199</v>
      </c>
      <c r="L951">
        <v>82.294057240466898</v>
      </c>
      <c r="M951">
        <v>90.5578028898817</v>
      </c>
      <c r="N951" t="s">
        <v>233</v>
      </c>
      <c r="O951" t="s">
        <v>254</v>
      </c>
      <c r="P951">
        <v>0</v>
      </c>
      <c r="Q951">
        <v>4.3772192895480799</v>
      </c>
      <c r="R951">
        <v>7.4119216023621597</v>
      </c>
      <c r="S951" t="s">
        <v>4</v>
      </c>
    </row>
    <row r="952" spans="1:19">
      <c r="A952" s="11">
        <v>44927.659722222219</v>
      </c>
      <c r="B952" t="s">
        <v>273</v>
      </c>
      <c r="C952">
        <v>33.015505813009597</v>
      </c>
      <c r="D952">
        <v>30.291361627231201</v>
      </c>
      <c r="E952">
        <v>48.766621505328899</v>
      </c>
      <c r="F952">
        <v>550.38676286733801</v>
      </c>
      <c r="G952">
        <v>354.32455362443102</v>
      </c>
      <c r="H952">
        <v>25</v>
      </c>
      <c r="I952">
        <v>52.611538903460399</v>
      </c>
      <c r="J952">
        <v>0</v>
      </c>
      <c r="K952">
        <v>65.844277643919298</v>
      </c>
      <c r="L952">
        <v>96.144336871688097</v>
      </c>
      <c r="M952">
        <v>83.061196345446902</v>
      </c>
      <c r="N952" t="s">
        <v>232</v>
      </c>
      <c r="O952" t="s">
        <v>254</v>
      </c>
      <c r="P952">
        <v>1</v>
      </c>
      <c r="Q952">
        <v>2.1044615561384101</v>
      </c>
      <c r="R952">
        <v>-9.1557223560807195</v>
      </c>
      <c r="S952" t="s">
        <v>2</v>
      </c>
    </row>
    <row r="953" spans="1:19">
      <c r="A953" s="11">
        <v>44927.660416666666</v>
      </c>
      <c r="B953" t="s">
        <v>299</v>
      </c>
      <c r="C953">
        <v>34.951100236387703</v>
      </c>
      <c r="D953">
        <v>66.292787438742593</v>
      </c>
      <c r="E953">
        <v>49.4144294676953</v>
      </c>
      <c r="F953">
        <v>455.30385964319601</v>
      </c>
      <c r="G953">
        <v>498.28816056867299</v>
      </c>
      <c r="H953">
        <v>98</v>
      </c>
      <c r="I953">
        <v>52.668291983905902</v>
      </c>
      <c r="J953">
        <v>0</v>
      </c>
      <c r="K953">
        <v>97.819057861616599</v>
      </c>
      <c r="L953">
        <v>52.416997934365298</v>
      </c>
      <c r="M953">
        <v>90.124591747632607</v>
      </c>
      <c r="N953" t="s">
        <v>232</v>
      </c>
      <c r="O953" t="s">
        <v>254</v>
      </c>
      <c r="P953">
        <v>0</v>
      </c>
      <c r="Q953">
        <v>0.53743155085618199</v>
      </c>
      <c r="R953">
        <v>22.819057861616599</v>
      </c>
      <c r="S953" t="s">
        <v>3</v>
      </c>
    </row>
    <row r="954" spans="1:19">
      <c r="A954" s="11">
        <v>44927.661111111112</v>
      </c>
      <c r="B954" t="s">
        <v>342</v>
      </c>
      <c r="C954">
        <v>20.261138358703501</v>
      </c>
      <c r="D954">
        <v>33.404752695777503</v>
      </c>
      <c r="E954">
        <v>39.744687485324903</v>
      </c>
      <c r="F954">
        <v>601.32332128883399</v>
      </c>
      <c r="G954">
        <v>357.21138214252397</v>
      </c>
      <c r="H954">
        <v>55</v>
      </c>
      <c r="I954">
        <v>52.7417470202926</v>
      </c>
      <c r="J954">
        <v>0</v>
      </c>
      <c r="K954">
        <v>78.565023807996695</v>
      </c>
      <c r="L954">
        <v>7.3912503206303404</v>
      </c>
      <c r="M954">
        <v>85.035666570828496</v>
      </c>
      <c r="N954" t="s">
        <v>231</v>
      </c>
      <c r="O954" t="s">
        <v>254</v>
      </c>
      <c r="P954">
        <v>0</v>
      </c>
      <c r="Q954">
        <v>0.95894085491441095</v>
      </c>
      <c r="R954">
        <v>3.5650238079967398</v>
      </c>
      <c r="S954" t="s">
        <v>4</v>
      </c>
    </row>
    <row r="955" spans="1:19">
      <c r="A955" s="11">
        <v>44927.661805555559</v>
      </c>
      <c r="B955" t="s">
        <v>308</v>
      </c>
      <c r="C955">
        <v>42.432358377748798</v>
      </c>
      <c r="D955">
        <v>24.850808098595198</v>
      </c>
      <c r="E955">
        <v>31.452879927981702</v>
      </c>
      <c r="F955">
        <v>368.90968480272102</v>
      </c>
      <c r="G955">
        <v>329.06935084871901</v>
      </c>
      <c r="H955">
        <v>12</v>
      </c>
      <c r="I955">
        <v>52.8385095547834</v>
      </c>
      <c r="J955">
        <v>0</v>
      </c>
      <c r="K955">
        <v>82.286805646329199</v>
      </c>
      <c r="L955">
        <v>95.601341011360603</v>
      </c>
      <c r="M955">
        <v>92.961147241087502</v>
      </c>
      <c r="N955" t="s">
        <v>232</v>
      </c>
      <c r="O955" t="s">
        <v>254</v>
      </c>
      <c r="P955">
        <v>0</v>
      </c>
      <c r="Q955">
        <v>4.4032091295652798</v>
      </c>
      <c r="R955">
        <v>7.2868056463292099</v>
      </c>
      <c r="S955" t="s">
        <v>4</v>
      </c>
    </row>
    <row r="956" spans="1:19">
      <c r="A956" s="11">
        <v>44927.662499999999</v>
      </c>
      <c r="B956" t="s">
        <v>287</v>
      </c>
      <c r="C956">
        <v>27.5631157467622</v>
      </c>
      <c r="D956">
        <v>72.495999461038906</v>
      </c>
      <c r="E956">
        <v>26.003128759230702</v>
      </c>
      <c r="F956">
        <v>537.17860269138396</v>
      </c>
      <c r="G956">
        <v>495.38036853905101</v>
      </c>
      <c r="H956">
        <v>12</v>
      </c>
      <c r="I956">
        <v>52.889193644376803</v>
      </c>
      <c r="J956">
        <v>0</v>
      </c>
      <c r="K956">
        <v>67.878048859192305</v>
      </c>
      <c r="L956">
        <v>42.076894664215303</v>
      </c>
      <c r="M956">
        <v>80.5400967602382</v>
      </c>
      <c r="N956" t="s">
        <v>233</v>
      </c>
      <c r="O956" t="s">
        <v>254</v>
      </c>
      <c r="P956">
        <v>1</v>
      </c>
      <c r="Q956">
        <v>4.4074328036980699</v>
      </c>
      <c r="R956">
        <v>-7.1219511408076697</v>
      </c>
      <c r="S956" t="s">
        <v>4</v>
      </c>
    </row>
    <row r="957" spans="1:19">
      <c r="A957" s="11">
        <v>44927.663194444445</v>
      </c>
      <c r="B957" t="s">
        <v>292</v>
      </c>
      <c r="C957">
        <v>26.494155847484901</v>
      </c>
      <c r="D957">
        <v>71.525075551453497</v>
      </c>
      <c r="E957">
        <v>48.531042284342298</v>
      </c>
      <c r="F957">
        <v>401.27028927314802</v>
      </c>
      <c r="G957">
        <v>77.300663170182702</v>
      </c>
      <c r="H957">
        <v>50</v>
      </c>
      <c r="I957">
        <v>52.943672083097198</v>
      </c>
      <c r="J957">
        <v>1</v>
      </c>
      <c r="K957">
        <v>72.591819158940595</v>
      </c>
      <c r="L957">
        <v>10.2479809606677</v>
      </c>
      <c r="M957">
        <v>93.282344973946195</v>
      </c>
      <c r="N957" t="s">
        <v>233</v>
      </c>
      <c r="O957" t="s">
        <v>254</v>
      </c>
      <c r="P957">
        <v>1</v>
      </c>
      <c r="Q957">
        <v>1.0588734416619401</v>
      </c>
      <c r="R957">
        <v>-2.4081808410593899</v>
      </c>
      <c r="S957" t="s">
        <v>4</v>
      </c>
    </row>
    <row r="958" spans="1:19">
      <c r="A958" s="11">
        <v>44927.663888888892</v>
      </c>
      <c r="B958" t="s">
        <v>295</v>
      </c>
      <c r="C958">
        <v>30.567531158485099</v>
      </c>
      <c r="D958">
        <v>44.2142235469761</v>
      </c>
      <c r="E958">
        <v>34.781140142912399</v>
      </c>
      <c r="F958">
        <v>275.68728300097803</v>
      </c>
      <c r="G958">
        <v>83.496603268894205</v>
      </c>
      <c r="H958">
        <v>38</v>
      </c>
      <c r="I958">
        <v>53.0187244207928</v>
      </c>
      <c r="J958">
        <v>0</v>
      </c>
      <c r="K958">
        <v>70.931547202415999</v>
      </c>
      <c r="L958">
        <v>97.220200136265504</v>
      </c>
      <c r="M958">
        <v>89.836482205822904</v>
      </c>
      <c r="N958" t="s">
        <v>231</v>
      </c>
      <c r="O958" t="s">
        <v>254</v>
      </c>
      <c r="P958">
        <v>1</v>
      </c>
      <c r="Q958">
        <v>1.39522959002086</v>
      </c>
      <c r="R958">
        <v>-4.0684527975839702</v>
      </c>
      <c r="S958" t="s">
        <v>4</v>
      </c>
    </row>
    <row r="959" spans="1:19">
      <c r="A959" s="11">
        <v>44927.664583333331</v>
      </c>
      <c r="B959" t="s">
        <v>291</v>
      </c>
      <c r="C959">
        <v>16.408979003251702</v>
      </c>
      <c r="D959">
        <v>62.143768552425598</v>
      </c>
      <c r="E959">
        <v>47.236506416301502</v>
      </c>
      <c r="F959">
        <v>684.43001302403297</v>
      </c>
      <c r="G959">
        <v>302.30713689083802</v>
      </c>
      <c r="H959">
        <v>49</v>
      </c>
      <c r="I959">
        <v>53.063502811251901</v>
      </c>
      <c r="J959">
        <v>0</v>
      </c>
      <c r="K959">
        <v>96.810788279271804</v>
      </c>
      <c r="L959">
        <v>28.0513801163865</v>
      </c>
      <c r="M959">
        <v>87.2203002027575</v>
      </c>
      <c r="N959" t="s">
        <v>234</v>
      </c>
      <c r="O959" t="s">
        <v>254</v>
      </c>
      <c r="P959">
        <v>0</v>
      </c>
      <c r="Q959">
        <v>1.08292862880106</v>
      </c>
      <c r="R959">
        <v>21.810788279271801</v>
      </c>
      <c r="S959" t="s">
        <v>3</v>
      </c>
    </row>
    <row r="960" spans="1:19">
      <c r="A960" s="11">
        <v>44927.665277777778</v>
      </c>
      <c r="B960" t="s">
        <v>345</v>
      </c>
      <c r="C960">
        <v>19.988501062682399</v>
      </c>
      <c r="D960">
        <v>53.423955961034999</v>
      </c>
      <c r="E960">
        <v>15.827539973881199</v>
      </c>
      <c r="F960">
        <v>706.09231134926699</v>
      </c>
      <c r="G960">
        <v>211.399076457316</v>
      </c>
      <c r="H960">
        <v>28</v>
      </c>
      <c r="I960">
        <v>53.160013486473197</v>
      </c>
      <c r="J960">
        <v>0</v>
      </c>
      <c r="K960">
        <v>90.479506711645101</v>
      </c>
      <c r="L960">
        <v>65.6837981887642</v>
      </c>
      <c r="M960">
        <v>81.226838655303197</v>
      </c>
      <c r="N960" t="s">
        <v>231</v>
      </c>
      <c r="O960" t="s">
        <v>254</v>
      </c>
      <c r="P960">
        <v>0</v>
      </c>
      <c r="Q960">
        <v>1.89857191023118</v>
      </c>
      <c r="R960">
        <v>15.479506711645101</v>
      </c>
      <c r="S960" t="s">
        <v>3</v>
      </c>
    </row>
    <row r="961" spans="1:19">
      <c r="A961" s="11">
        <v>44927.665972222225</v>
      </c>
      <c r="B961" t="s">
        <v>275</v>
      </c>
      <c r="C961">
        <v>37.141008492791102</v>
      </c>
      <c r="D961">
        <v>71.177366820424893</v>
      </c>
      <c r="E961">
        <v>16.688739613478301</v>
      </c>
      <c r="F961">
        <v>846.30852347477503</v>
      </c>
      <c r="G961">
        <v>93.513881186175198</v>
      </c>
      <c r="H961">
        <v>29</v>
      </c>
      <c r="I961">
        <v>53.173652705762898</v>
      </c>
      <c r="J961">
        <v>0</v>
      </c>
      <c r="K961">
        <v>54.535203230095</v>
      </c>
      <c r="L961">
        <v>14.4119327686684</v>
      </c>
      <c r="M961">
        <v>81.185938983863707</v>
      </c>
      <c r="N961" t="s">
        <v>235</v>
      </c>
      <c r="O961" t="s">
        <v>254</v>
      </c>
      <c r="P961">
        <v>1</v>
      </c>
      <c r="Q961">
        <v>1.8335742312332</v>
      </c>
      <c r="R961">
        <v>-20.464796769905</v>
      </c>
      <c r="S961" t="s">
        <v>2</v>
      </c>
    </row>
    <row r="962" spans="1:19">
      <c r="A962" s="11">
        <v>44927.666666666664</v>
      </c>
      <c r="B962" t="s">
        <v>338</v>
      </c>
      <c r="C962">
        <v>17.4839600377538</v>
      </c>
      <c r="D962">
        <v>38.9033581591193</v>
      </c>
      <c r="E962">
        <v>42.736229705921801</v>
      </c>
      <c r="F962">
        <v>887.276604838352</v>
      </c>
      <c r="G962">
        <v>187.90200324175601</v>
      </c>
      <c r="H962">
        <v>30</v>
      </c>
      <c r="I962">
        <v>53.219956716384097</v>
      </c>
      <c r="J962">
        <v>0</v>
      </c>
      <c r="K962">
        <v>65.693318476947397</v>
      </c>
      <c r="L962">
        <v>71.956294456812003</v>
      </c>
      <c r="M962">
        <v>95.051261725994706</v>
      </c>
      <c r="N962" t="s">
        <v>231</v>
      </c>
      <c r="O962" t="s">
        <v>254</v>
      </c>
      <c r="P962">
        <v>1</v>
      </c>
      <c r="Q962">
        <v>1.7739985572128001</v>
      </c>
      <c r="R962">
        <v>-9.3066815230525997</v>
      </c>
      <c r="S962" t="s">
        <v>2</v>
      </c>
    </row>
    <row r="963" spans="1:19">
      <c r="A963" s="11">
        <v>44927.667361111111</v>
      </c>
      <c r="B963" t="s">
        <v>300</v>
      </c>
      <c r="C963">
        <v>33.094563283991597</v>
      </c>
      <c r="D963">
        <v>51.420343999939099</v>
      </c>
      <c r="E963">
        <v>7.4927460292647199</v>
      </c>
      <c r="F963">
        <v>734.01571393112397</v>
      </c>
      <c r="G963">
        <v>353.45951933344003</v>
      </c>
      <c r="H963">
        <v>29</v>
      </c>
      <c r="I963">
        <v>53.2942033124177</v>
      </c>
      <c r="J963">
        <v>0</v>
      </c>
      <c r="K963">
        <v>52.784427010762698</v>
      </c>
      <c r="L963">
        <v>97.631382272675694</v>
      </c>
      <c r="M963">
        <v>94.072635528309505</v>
      </c>
      <c r="N963" t="s">
        <v>234</v>
      </c>
      <c r="O963" t="s">
        <v>254</v>
      </c>
      <c r="P963">
        <v>1</v>
      </c>
      <c r="Q963">
        <v>1.83773114870406</v>
      </c>
      <c r="R963">
        <v>-22.215572989237302</v>
      </c>
      <c r="S963" t="s">
        <v>2</v>
      </c>
    </row>
    <row r="964" spans="1:19">
      <c r="A964" s="11">
        <v>44927.668055555558</v>
      </c>
      <c r="B964" t="s">
        <v>269</v>
      </c>
      <c r="C964">
        <v>22.3604732904396</v>
      </c>
      <c r="D964">
        <v>49.122342272273002</v>
      </c>
      <c r="E964">
        <v>47.296393064803802</v>
      </c>
      <c r="F964">
        <v>718.74827802776099</v>
      </c>
      <c r="G964">
        <v>446.27673365898403</v>
      </c>
      <c r="H964">
        <v>56</v>
      </c>
      <c r="I964">
        <v>53.342847568741703</v>
      </c>
      <c r="J964">
        <v>0</v>
      </c>
      <c r="K964">
        <v>75.837967640588104</v>
      </c>
      <c r="L964">
        <v>98.505668787950697</v>
      </c>
      <c r="M964">
        <v>88.847473025688203</v>
      </c>
      <c r="N964" t="s">
        <v>231</v>
      </c>
      <c r="O964" t="s">
        <v>254</v>
      </c>
      <c r="P964">
        <v>0</v>
      </c>
      <c r="Q964">
        <v>0.95255084944181601</v>
      </c>
      <c r="R964">
        <v>0.83796764058806195</v>
      </c>
      <c r="S964" t="s">
        <v>4</v>
      </c>
    </row>
    <row r="965" spans="1:19">
      <c r="A965" s="11">
        <v>44927.668749999997</v>
      </c>
      <c r="B965" t="s">
        <v>257</v>
      </c>
      <c r="C965">
        <v>26.678868421259299</v>
      </c>
      <c r="D965">
        <v>41.2343495754115</v>
      </c>
      <c r="E965">
        <v>25.373717733170398</v>
      </c>
      <c r="F965">
        <v>151.008098802825</v>
      </c>
      <c r="G965">
        <v>92.446014495449404</v>
      </c>
      <c r="H965">
        <v>53</v>
      </c>
      <c r="I965">
        <v>53.376179943578997</v>
      </c>
      <c r="J965">
        <v>0</v>
      </c>
      <c r="K965">
        <v>63.971214536508398</v>
      </c>
      <c r="L965">
        <v>12.620919653239101</v>
      </c>
      <c r="M965">
        <v>80.130944749284794</v>
      </c>
      <c r="N965" t="s">
        <v>235</v>
      </c>
      <c r="O965" t="s">
        <v>254</v>
      </c>
      <c r="P965">
        <v>1</v>
      </c>
      <c r="Q965">
        <v>1.00709773478451</v>
      </c>
      <c r="R965">
        <v>-11.0287854634916</v>
      </c>
      <c r="S965" t="s">
        <v>2</v>
      </c>
    </row>
    <row r="966" spans="1:19">
      <c r="A966" s="11">
        <v>44927.669444444444</v>
      </c>
      <c r="B966" t="s">
        <v>353</v>
      </c>
      <c r="C966">
        <v>23.660812103121</v>
      </c>
      <c r="D966">
        <v>73.487303873382302</v>
      </c>
      <c r="E966">
        <v>46.320693929184898</v>
      </c>
      <c r="F966">
        <v>198.801317312354</v>
      </c>
      <c r="G966">
        <v>293.06527811784701</v>
      </c>
      <c r="H966">
        <v>98</v>
      </c>
      <c r="I966">
        <v>53.423390817759199</v>
      </c>
      <c r="J966">
        <v>0</v>
      </c>
      <c r="K966">
        <v>53.6700096984151</v>
      </c>
      <c r="L966">
        <v>76.870676491563003</v>
      </c>
      <c r="M966">
        <v>95.448376509729599</v>
      </c>
      <c r="N966" t="s">
        <v>234</v>
      </c>
      <c r="O966" t="s">
        <v>254</v>
      </c>
      <c r="P966">
        <v>1</v>
      </c>
      <c r="Q966">
        <v>0.545136640997543</v>
      </c>
      <c r="R966">
        <v>-21.3299903015849</v>
      </c>
      <c r="S966" t="s">
        <v>2</v>
      </c>
    </row>
    <row r="967" spans="1:19">
      <c r="A967" s="11">
        <v>44927.670138888891</v>
      </c>
      <c r="B967" t="s">
        <v>264</v>
      </c>
      <c r="C967">
        <v>25.670181493948501</v>
      </c>
      <c r="D967">
        <v>29.952675479752099</v>
      </c>
      <c r="E967">
        <v>16.8396394362907</v>
      </c>
      <c r="F967">
        <v>831.30643935178603</v>
      </c>
      <c r="G967">
        <v>183.25200415839001</v>
      </c>
      <c r="H967">
        <v>11</v>
      </c>
      <c r="I967">
        <v>53.512727329543601</v>
      </c>
      <c r="J967">
        <v>0</v>
      </c>
      <c r="K967">
        <v>88.600455018610305</v>
      </c>
      <c r="L967">
        <v>66.429015520568498</v>
      </c>
      <c r="M967">
        <v>92.645581949012097</v>
      </c>
      <c r="N967" t="s">
        <v>235</v>
      </c>
      <c r="O967" t="s">
        <v>254</v>
      </c>
      <c r="P967">
        <v>0</v>
      </c>
      <c r="Q967">
        <v>4.8647933935948799</v>
      </c>
      <c r="R967">
        <v>13.600455018610299</v>
      </c>
      <c r="S967" t="s">
        <v>3</v>
      </c>
    </row>
    <row r="968" spans="1:19">
      <c r="A968" s="11">
        <v>44927.67083333333</v>
      </c>
      <c r="B968" t="s">
        <v>318</v>
      </c>
      <c r="C968">
        <v>36.571377155527401</v>
      </c>
      <c r="D968">
        <v>28.970518371241798</v>
      </c>
      <c r="E968">
        <v>35.7979452069698</v>
      </c>
      <c r="F968">
        <v>309.65613546126798</v>
      </c>
      <c r="G968">
        <v>350.29677348221298</v>
      </c>
      <c r="H968">
        <v>52</v>
      </c>
      <c r="I968">
        <v>53.571957982272302</v>
      </c>
      <c r="J968">
        <v>0</v>
      </c>
      <c r="K968">
        <v>54.556411187189099</v>
      </c>
      <c r="L968">
        <v>80.147071364195696</v>
      </c>
      <c r="M968">
        <v>81.459457766749097</v>
      </c>
      <c r="N968" t="s">
        <v>234</v>
      </c>
      <c r="O968" t="s">
        <v>254</v>
      </c>
      <c r="P968">
        <v>1</v>
      </c>
      <c r="Q968">
        <v>1.0302299611975401</v>
      </c>
      <c r="R968">
        <v>-20.443588812810901</v>
      </c>
      <c r="S968" t="s">
        <v>2</v>
      </c>
    </row>
    <row r="969" spans="1:19">
      <c r="A969" s="11">
        <v>44927.671527777777</v>
      </c>
      <c r="B969" t="s">
        <v>350</v>
      </c>
      <c r="C969">
        <v>23.9136514686952</v>
      </c>
      <c r="D969">
        <v>54.6145721193651</v>
      </c>
      <c r="E969">
        <v>24.143756098634501</v>
      </c>
      <c r="F969">
        <v>420.00855419537498</v>
      </c>
      <c r="G969">
        <v>297.25317250587801</v>
      </c>
      <c r="H969">
        <v>66</v>
      </c>
      <c r="I969">
        <v>53.612117899626902</v>
      </c>
      <c r="J969">
        <v>0</v>
      </c>
      <c r="K969">
        <v>63.578192499289997</v>
      </c>
      <c r="L969">
        <v>33.3208725428074</v>
      </c>
      <c r="M969">
        <v>85.254333076862395</v>
      </c>
      <c r="N969" t="s">
        <v>234</v>
      </c>
      <c r="O969" t="s">
        <v>254</v>
      </c>
      <c r="P969">
        <v>1</v>
      </c>
      <c r="Q969">
        <v>0.81230481666101295</v>
      </c>
      <c r="R969">
        <v>-11.421807500710001</v>
      </c>
      <c r="S969" t="s">
        <v>2</v>
      </c>
    </row>
    <row r="970" spans="1:19">
      <c r="A970" s="11">
        <v>44927.672222222223</v>
      </c>
      <c r="B970" t="s">
        <v>282</v>
      </c>
      <c r="C970">
        <v>31.992139208906899</v>
      </c>
      <c r="D970">
        <v>59.449653799096502</v>
      </c>
      <c r="E970">
        <v>31.340181512273698</v>
      </c>
      <c r="F970">
        <v>230.767618308289</v>
      </c>
      <c r="G970">
        <v>467.019952709981</v>
      </c>
      <c r="H970">
        <v>97</v>
      </c>
      <c r="I970">
        <v>53.682554968202702</v>
      </c>
      <c r="J970">
        <v>0</v>
      </c>
      <c r="K970">
        <v>88.581861430455007</v>
      </c>
      <c r="L970">
        <v>40.174669053564003</v>
      </c>
      <c r="M970">
        <v>81.288197016000495</v>
      </c>
      <c r="N970" t="s">
        <v>234</v>
      </c>
      <c r="O970" t="s">
        <v>254</v>
      </c>
      <c r="P970">
        <v>0</v>
      </c>
      <c r="Q970">
        <v>0.55342840173404895</v>
      </c>
      <c r="R970">
        <v>13.581861430455</v>
      </c>
      <c r="S970" t="s">
        <v>3</v>
      </c>
    </row>
    <row r="971" spans="1:19">
      <c r="A971" s="11">
        <v>44927.67291666667</v>
      </c>
      <c r="B971" t="s">
        <v>275</v>
      </c>
      <c r="C971">
        <v>29.281512065973001</v>
      </c>
      <c r="D971">
        <v>31.677155259473899</v>
      </c>
      <c r="E971">
        <v>25.218624656957601</v>
      </c>
      <c r="F971">
        <v>275.636771717427</v>
      </c>
      <c r="G971">
        <v>66.957749127449702</v>
      </c>
      <c r="H971">
        <v>28</v>
      </c>
      <c r="I971">
        <v>53.747621023685902</v>
      </c>
      <c r="J971">
        <v>0</v>
      </c>
      <c r="K971">
        <v>75.578594948520305</v>
      </c>
      <c r="L971">
        <v>34.181222164242598</v>
      </c>
      <c r="M971">
        <v>96.526909784805596</v>
      </c>
      <c r="N971" t="s">
        <v>235</v>
      </c>
      <c r="O971" t="s">
        <v>254</v>
      </c>
      <c r="P971">
        <v>0</v>
      </c>
      <c r="Q971">
        <v>1.91955789370307</v>
      </c>
      <c r="R971">
        <v>0.57859494852026205</v>
      </c>
      <c r="S971" t="s">
        <v>4</v>
      </c>
    </row>
    <row r="972" spans="1:19">
      <c r="A972" s="11">
        <v>44927.673611111109</v>
      </c>
      <c r="B972" t="s">
        <v>335</v>
      </c>
      <c r="C972">
        <v>34.910134960879397</v>
      </c>
      <c r="D972">
        <v>43.443046535277404</v>
      </c>
      <c r="E972">
        <v>48.355780868568097</v>
      </c>
      <c r="F972">
        <v>797.87551183318601</v>
      </c>
      <c r="G972">
        <v>261.51677372306398</v>
      </c>
      <c r="H972">
        <v>99</v>
      </c>
      <c r="I972">
        <v>53.8080612370713</v>
      </c>
      <c r="J972">
        <v>0</v>
      </c>
      <c r="K972">
        <v>90.855793284184401</v>
      </c>
      <c r="L972">
        <v>76.651667450014202</v>
      </c>
      <c r="M972">
        <v>89.571614367375503</v>
      </c>
      <c r="N972" t="s">
        <v>235</v>
      </c>
      <c r="O972" t="s">
        <v>254</v>
      </c>
      <c r="P972">
        <v>0</v>
      </c>
      <c r="Q972">
        <v>0.54351577007142704</v>
      </c>
      <c r="R972">
        <v>15.855793284184401</v>
      </c>
      <c r="S972" t="s">
        <v>3</v>
      </c>
    </row>
    <row r="973" spans="1:19">
      <c r="A973" s="11">
        <v>44927.674305555556</v>
      </c>
      <c r="B973" t="s">
        <v>302</v>
      </c>
      <c r="C973">
        <v>43.104892179742698</v>
      </c>
      <c r="D973">
        <v>76.793830578724595</v>
      </c>
      <c r="E973">
        <v>34.605269890695901</v>
      </c>
      <c r="F973">
        <v>335.67365756398402</v>
      </c>
      <c r="G973">
        <v>136.741799907819</v>
      </c>
      <c r="H973">
        <v>73</v>
      </c>
      <c r="I973">
        <v>53.853265391438299</v>
      </c>
      <c r="J973">
        <v>0</v>
      </c>
      <c r="K973">
        <v>70.724062932957693</v>
      </c>
      <c r="L973">
        <v>80.910478642372794</v>
      </c>
      <c r="M973">
        <v>87.110668678208</v>
      </c>
      <c r="N973" t="s">
        <v>235</v>
      </c>
      <c r="O973" t="s">
        <v>254</v>
      </c>
      <c r="P973">
        <v>1</v>
      </c>
      <c r="Q973">
        <v>0.73771596426627895</v>
      </c>
      <c r="R973">
        <v>-4.27593706704228</v>
      </c>
      <c r="S973" t="s">
        <v>4</v>
      </c>
    </row>
    <row r="974" spans="1:19">
      <c r="A974" s="11">
        <v>44927.675000000003</v>
      </c>
      <c r="B974" t="s">
        <v>308</v>
      </c>
      <c r="C974">
        <v>36.977162916307499</v>
      </c>
      <c r="D974">
        <v>34.797045361440397</v>
      </c>
      <c r="E974">
        <v>12.5659484313158</v>
      </c>
      <c r="F974">
        <v>504.13146963777098</v>
      </c>
      <c r="G974">
        <v>291.55176889891101</v>
      </c>
      <c r="H974">
        <v>55</v>
      </c>
      <c r="I974">
        <v>53.869763419124197</v>
      </c>
      <c r="J974">
        <v>0</v>
      </c>
      <c r="K974">
        <v>90.743110732835106</v>
      </c>
      <c r="L974">
        <v>24.9301270353502</v>
      </c>
      <c r="M974">
        <v>92.002816450653896</v>
      </c>
      <c r="N974" t="s">
        <v>234</v>
      </c>
      <c r="O974" t="s">
        <v>254</v>
      </c>
      <c r="P974">
        <v>0</v>
      </c>
      <c r="Q974">
        <v>0.97945024398407698</v>
      </c>
      <c r="R974">
        <v>15.743110732835101</v>
      </c>
      <c r="S974" t="s">
        <v>3</v>
      </c>
    </row>
    <row r="975" spans="1:19">
      <c r="A975" s="11">
        <v>44927.675694444442</v>
      </c>
      <c r="B975" t="s">
        <v>294</v>
      </c>
      <c r="C975">
        <v>21.448211357722698</v>
      </c>
      <c r="D975">
        <v>60.101642127043597</v>
      </c>
      <c r="E975">
        <v>45.483846095254201</v>
      </c>
      <c r="F975">
        <v>236.50423575331499</v>
      </c>
      <c r="G975">
        <v>434.11070483007899</v>
      </c>
      <c r="H975">
        <v>50</v>
      </c>
      <c r="I975">
        <v>53.935629253684397</v>
      </c>
      <c r="J975">
        <v>0</v>
      </c>
      <c r="K975">
        <v>76.908184876234699</v>
      </c>
      <c r="L975">
        <v>57.278856702940601</v>
      </c>
      <c r="M975">
        <v>94.170480887619206</v>
      </c>
      <c r="N975" t="s">
        <v>235</v>
      </c>
      <c r="O975" t="s">
        <v>254</v>
      </c>
      <c r="P975">
        <v>0</v>
      </c>
      <c r="Q975">
        <v>1.0787125850736901</v>
      </c>
      <c r="R975">
        <v>1.90818487623471</v>
      </c>
      <c r="S975" t="s">
        <v>4</v>
      </c>
    </row>
    <row r="976" spans="1:19">
      <c r="A976" s="11">
        <v>44927.676388888889</v>
      </c>
      <c r="B976" t="s">
        <v>259</v>
      </c>
      <c r="C976">
        <v>15.9354940518385</v>
      </c>
      <c r="D976">
        <v>64.408963621855406</v>
      </c>
      <c r="E976">
        <v>14.7014869077552</v>
      </c>
      <c r="F976">
        <v>710.13691568448905</v>
      </c>
      <c r="G976">
        <v>460.09243750372599</v>
      </c>
      <c r="H976">
        <v>76</v>
      </c>
      <c r="I976">
        <v>53.9834102423914</v>
      </c>
      <c r="J976">
        <v>0</v>
      </c>
      <c r="K976">
        <v>54.397692874994597</v>
      </c>
      <c r="L976">
        <v>12.596734720669501</v>
      </c>
      <c r="M976">
        <v>92.407702001265406</v>
      </c>
      <c r="N976" t="s">
        <v>233</v>
      </c>
      <c r="O976" t="s">
        <v>254</v>
      </c>
      <c r="P976">
        <v>1</v>
      </c>
      <c r="Q976">
        <v>0.71030802950515004</v>
      </c>
      <c r="R976">
        <v>-20.6023071250054</v>
      </c>
      <c r="S976" t="s">
        <v>2</v>
      </c>
    </row>
    <row r="977" spans="1:19">
      <c r="A977" s="11">
        <v>44927.677083333336</v>
      </c>
      <c r="B977" t="s">
        <v>264</v>
      </c>
      <c r="C977">
        <v>22.8679213289948</v>
      </c>
      <c r="D977">
        <v>46.887721967909599</v>
      </c>
      <c r="E977">
        <v>18.580254965042801</v>
      </c>
      <c r="F977">
        <v>755.44276072012894</v>
      </c>
      <c r="G977">
        <v>229.20424844774101</v>
      </c>
      <c r="H977">
        <v>23</v>
      </c>
      <c r="I977">
        <v>54.031999010334196</v>
      </c>
      <c r="J977">
        <v>0</v>
      </c>
      <c r="K977">
        <v>73.574524797752204</v>
      </c>
      <c r="L977">
        <v>1.31630378106475</v>
      </c>
      <c r="M977">
        <v>95.747923594231295</v>
      </c>
      <c r="N977" t="s">
        <v>233</v>
      </c>
      <c r="O977" t="s">
        <v>254</v>
      </c>
      <c r="P977">
        <v>1</v>
      </c>
      <c r="Q977">
        <v>2.3492173482754</v>
      </c>
      <c r="R977">
        <v>-1.4254752022477799</v>
      </c>
      <c r="S977" t="s">
        <v>4</v>
      </c>
    </row>
    <row r="978" spans="1:19">
      <c r="A978" s="11">
        <v>44927.677777777775</v>
      </c>
      <c r="B978" t="s">
        <v>332</v>
      </c>
      <c r="C978">
        <v>32.852337921007603</v>
      </c>
      <c r="D978">
        <v>76.251559205575006</v>
      </c>
      <c r="E978">
        <v>5.1061849010106704</v>
      </c>
      <c r="F978">
        <v>425.52308610884199</v>
      </c>
      <c r="G978">
        <v>415.30123546962199</v>
      </c>
      <c r="H978">
        <v>29</v>
      </c>
      <c r="I978">
        <v>54.063066249450898</v>
      </c>
      <c r="J978">
        <v>0</v>
      </c>
      <c r="K978">
        <v>77.677180974239803</v>
      </c>
      <c r="L978">
        <v>61.007395956696399</v>
      </c>
      <c r="M978">
        <v>91.293903713401093</v>
      </c>
      <c r="N978" t="s">
        <v>231</v>
      </c>
      <c r="O978" t="s">
        <v>254</v>
      </c>
      <c r="P978">
        <v>0</v>
      </c>
      <c r="Q978">
        <v>1.8642436637741699</v>
      </c>
      <c r="R978">
        <v>2.67718097423983</v>
      </c>
      <c r="S978" t="s">
        <v>4</v>
      </c>
    </row>
    <row r="979" spans="1:19">
      <c r="A979" s="11">
        <v>44927.678472222222</v>
      </c>
      <c r="B979" t="s">
        <v>264</v>
      </c>
      <c r="C979">
        <v>16.542774404527499</v>
      </c>
      <c r="D979">
        <v>64.1994041131274</v>
      </c>
      <c r="E979">
        <v>44.998325989809501</v>
      </c>
      <c r="F979">
        <v>806.27198151047503</v>
      </c>
      <c r="G979">
        <v>176.22863362647701</v>
      </c>
      <c r="H979">
        <v>44</v>
      </c>
      <c r="I979">
        <v>54.095514049488202</v>
      </c>
      <c r="J979">
        <v>0</v>
      </c>
      <c r="K979">
        <v>80.605083866515102</v>
      </c>
      <c r="L979">
        <v>84.020262484849297</v>
      </c>
      <c r="M979">
        <v>80.058047101578495</v>
      </c>
      <c r="N979" t="s">
        <v>231</v>
      </c>
      <c r="O979" t="s">
        <v>254</v>
      </c>
      <c r="P979">
        <v>0</v>
      </c>
      <c r="Q979">
        <v>1.22944350112473</v>
      </c>
      <c r="R979">
        <v>5.6050838665150602</v>
      </c>
      <c r="S979" t="s">
        <v>4</v>
      </c>
    </row>
    <row r="980" spans="1:19">
      <c r="A980" s="11">
        <v>44927.679166666669</v>
      </c>
      <c r="B980" t="s">
        <v>293</v>
      </c>
      <c r="C980">
        <v>29.890987416037099</v>
      </c>
      <c r="D980">
        <v>47.475474791653902</v>
      </c>
      <c r="E980">
        <v>14.3056011613932</v>
      </c>
      <c r="F980">
        <v>315.91598672991398</v>
      </c>
      <c r="G980">
        <v>52.837225843631302</v>
      </c>
      <c r="H980">
        <v>96</v>
      </c>
      <c r="I980">
        <v>54.176385566959603</v>
      </c>
      <c r="J980">
        <v>0</v>
      </c>
      <c r="K980">
        <v>96.394164243417904</v>
      </c>
      <c r="L980">
        <v>90.655318861978699</v>
      </c>
      <c r="M980">
        <v>82.586795160433297</v>
      </c>
      <c r="N980" t="s">
        <v>232</v>
      </c>
      <c r="O980" t="s">
        <v>254</v>
      </c>
      <c r="P980">
        <v>0</v>
      </c>
      <c r="Q980">
        <v>0.56433734965582905</v>
      </c>
      <c r="R980">
        <v>21.394164243417901</v>
      </c>
      <c r="S980" t="s">
        <v>3</v>
      </c>
    </row>
    <row r="981" spans="1:19">
      <c r="A981" s="11">
        <v>44927.679861111108</v>
      </c>
      <c r="B981" t="s">
        <v>299</v>
      </c>
      <c r="C981">
        <v>32.905285467506701</v>
      </c>
      <c r="D981">
        <v>54.160112106565599</v>
      </c>
      <c r="E981">
        <v>12.945880896569101</v>
      </c>
      <c r="F981">
        <v>722.71347589013999</v>
      </c>
      <c r="G981">
        <v>434.85757588533602</v>
      </c>
      <c r="H981">
        <v>34</v>
      </c>
      <c r="I981">
        <v>54.229528398548901</v>
      </c>
      <c r="J981">
        <v>0</v>
      </c>
      <c r="K981">
        <v>59.177862776728702</v>
      </c>
      <c r="L981">
        <v>62.036132410916601</v>
      </c>
      <c r="M981">
        <v>96.476545510000705</v>
      </c>
      <c r="N981" t="s">
        <v>234</v>
      </c>
      <c r="O981" t="s">
        <v>254</v>
      </c>
      <c r="P981">
        <v>1</v>
      </c>
      <c r="Q981">
        <v>1.5949861293690799</v>
      </c>
      <c r="R981">
        <v>-15.8221372232713</v>
      </c>
      <c r="S981" t="s">
        <v>2</v>
      </c>
    </row>
    <row r="982" spans="1:19">
      <c r="A982" s="11">
        <v>44927.680555555555</v>
      </c>
      <c r="B982" t="s">
        <v>276</v>
      </c>
      <c r="C982">
        <v>25.0273167245088</v>
      </c>
      <c r="D982">
        <v>61.556806605505997</v>
      </c>
      <c r="E982">
        <v>46.013129899747703</v>
      </c>
      <c r="F982">
        <v>756.96812327840905</v>
      </c>
      <c r="G982">
        <v>103.735509082977</v>
      </c>
      <c r="H982">
        <v>13</v>
      </c>
      <c r="I982">
        <v>54.249365210377597</v>
      </c>
      <c r="J982">
        <v>0</v>
      </c>
      <c r="K982">
        <v>80.301399474247802</v>
      </c>
      <c r="L982">
        <v>80.869141452581303</v>
      </c>
      <c r="M982">
        <v>82.428647453123901</v>
      </c>
      <c r="N982" t="s">
        <v>233</v>
      </c>
      <c r="O982" t="s">
        <v>254</v>
      </c>
      <c r="P982">
        <v>0</v>
      </c>
      <c r="Q982">
        <v>4.1730280931059696</v>
      </c>
      <c r="R982">
        <v>5.3013994742478197</v>
      </c>
      <c r="S982" t="s">
        <v>4</v>
      </c>
    </row>
    <row r="983" spans="1:19">
      <c r="A983" s="11">
        <v>44927.681250000001</v>
      </c>
      <c r="B983" t="s">
        <v>289</v>
      </c>
      <c r="C983">
        <v>38.127366112374702</v>
      </c>
      <c r="D983">
        <v>55.531410825753099</v>
      </c>
      <c r="E983">
        <v>40.276343120251703</v>
      </c>
      <c r="F983">
        <v>971.79164000989897</v>
      </c>
      <c r="G983">
        <v>57.925005513326802</v>
      </c>
      <c r="H983">
        <v>66</v>
      </c>
      <c r="I983">
        <v>54.263491797218002</v>
      </c>
      <c r="J983">
        <v>0</v>
      </c>
      <c r="K983">
        <v>87.6011214541344</v>
      </c>
      <c r="L983">
        <v>40.423857940169299</v>
      </c>
      <c r="M983">
        <v>91.772288827713794</v>
      </c>
      <c r="N983" t="s">
        <v>232</v>
      </c>
      <c r="O983" t="s">
        <v>254</v>
      </c>
      <c r="P983">
        <v>0</v>
      </c>
      <c r="Q983">
        <v>0.82217411813966601</v>
      </c>
      <c r="R983">
        <v>12.6011214541344</v>
      </c>
      <c r="S983" t="s">
        <v>3</v>
      </c>
    </row>
    <row r="984" spans="1:19">
      <c r="A984" s="11">
        <v>44927.681944444441</v>
      </c>
      <c r="B984" t="s">
        <v>289</v>
      </c>
      <c r="C984">
        <v>18.197947594013201</v>
      </c>
      <c r="D984">
        <v>72.721855029564594</v>
      </c>
      <c r="E984">
        <v>7.05394607596872</v>
      </c>
      <c r="F984">
        <v>309.089498668045</v>
      </c>
      <c r="G984">
        <v>209.20894851557699</v>
      </c>
      <c r="H984">
        <v>11</v>
      </c>
      <c r="I984">
        <v>54.293716189273098</v>
      </c>
      <c r="J984">
        <v>0</v>
      </c>
      <c r="K984">
        <v>94.497749441870397</v>
      </c>
      <c r="L984">
        <v>87.533726764873904</v>
      </c>
      <c r="M984">
        <v>83.914037072484504</v>
      </c>
      <c r="N984" t="s">
        <v>234</v>
      </c>
      <c r="O984" t="s">
        <v>254</v>
      </c>
      <c r="P984">
        <v>0</v>
      </c>
      <c r="Q984">
        <v>4.9357923808430098</v>
      </c>
      <c r="R984">
        <v>19.4977494418704</v>
      </c>
      <c r="S984" t="s">
        <v>3</v>
      </c>
    </row>
    <row r="985" spans="1:19">
      <c r="A985" s="11">
        <v>44927.682638888888</v>
      </c>
      <c r="B985" t="s">
        <v>312</v>
      </c>
      <c r="C985">
        <v>17.254133452074299</v>
      </c>
      <c r="D985">
        <v>41.4133197368241</v>
      </c>
      <c r="E985">
        <v>38.466225195184002</v>
      </c>
      <c r="F985">
        <v>184.33943203847701</v>
      </c>
      <c r="G985">
        <v>220.72099533123099</v>
      </c>
      <c r="H985">
        <v>75</v>
      </c>
      <c r="I985">
        <v>54.347585949993999</v>
      </c>
      <c r="J985">
        <v>0</v>
      </c>
      <c r="K985">
        <v>76.265304645970403</v>
      </c>
      <c r="L985">
        <v>77.471758142677004</v>
      </c>
      <c r="M985">
        <v>98.248876843760797</v>
      </c>
      <c r="N985" t="s">
        <v>235</v>
      </c>
      <c r="O985" t="s">
        <v>254</v>
      </c>
      <c r="P985">
        <v>0</v>
      </c>
      <c r="Q985">
        <v>0.72463447933325298</v>
      </c>
      <c r="R985">
        <v>1.26530464597042</v>
      </c>
      <c r="S985" t="s">
        <v>4</v>
      </c>
    </row>
    <row r="986" spans="1:19">
      <c r="A986" s="11">
        <v>44927.683333333334</v>
      </c>
      <c r="B986" t="s">
        <v>316</v>
      </c>
      <c r="C986">
        <v>36.845662686108099</v>
      </c>
      <c r="D986">
        <v>37.993144403348303</v>
      </c>
      <c r="E986">
        <v>45.651654902689501</v>
      </c>
      <c r="F986">
        <v>336.73188006080801</v>
      </c>
      <c r="G986">
        <v>84.749076847522602</v>
      </c>
      <c r="H986">
        <v>98</v>
      </c>
      <c r="I986">
        <v>54.413138458424697</v>
      </c>
      <c r="J986">
        <v>0</v>
      </c>
      <c r="K986">
        <v>60.697526587749003</v>
      </c>
      <c r="L986">
        <v>30.8527904557379</v>
      </c>
      <c r="M986">
        <v>84.281881269523495</v>
      </c>
      <c r="N986" t="s">
        <v>234</v>
      </c>
      <c r="O986" t="s">
        <v>254</v>
      </c>
      <c r="P986">
        <v>1</v>
      </c>
      <c r="Q986">
        <v>0.55523610671862</v>
      </c>
      <c r="R986">
        <v>-14.302473412251</v>
      </c>
      <c r="S986" t="s">
        <v>2</v>
      </c>
    </row>
    <row r="987" spans="1:19">
      <c r="A987" s="11">
        <v>44927.684027777781</v>
      </c>
      <c r="B987" t="s">
        <v>349</v>
      </c>
      <c r="C987">
        <v>29.864739486186</v>
      </c>
      <c r="D987">
        <v>32.830333369715902</v>
      </c>
      <c r="E987">
        <v>3.9255609105371998</v>
      </c>
      <c r="F987">
        <v>210.57597692390701</v>
      </c>
      <c r="G987">
        <v>416.38219091801199</v>
      </c>
      <c r="H987">
        <v>96</v>
      </c>
      <c r="I987">
        <v>54.436069547790098</v>
      </c>
      <c r="J987">
        <v>0</v>
      </c>
      <c r="K987">
        <v>90.884106691425799</v>
      </c>
      <c r="L987">
        <v>59.721668369452601</v>
      </c>
      <c r="M987">
        <v>86.875380337894697</v>
      </c>
      <c r="N987" t="s">
        <v>235</v>
      </c>
      <c r="O987" t="s">
        <v>254</v>
      </c>
      <c r="P987">
        <v>0</v>
      </c>
      <c r="Q987">
        <v>0.56704239112281396</v>
      </c>
      <c r="R987">
        <v>15.884106691425799</v>
      </c>
      <c r="S987" t="s">
        <v>3</v>
      </c>
    </row>
    <row r="988" spans="1:19">
      <c r="A988" s="11">
        <v>44927.68472222222</v>
      </c>
      <c r="B988" t="s">
        <v>338</v>
      </c>
      <c r="C988">
        <v>35.652071892832097</v>
      </c>
      <c r="D988">
        <v>22.266978083875699</v>
      </c>
      <c r="E988">
        <v>41.260749745228701</v>
      </c>
      <c r="F988">
        <v>252.724877644879</v>
      </c>
      <c r="G988">
        <v>232.51672859375</v>
      </c>
      <c r="H988">
        <v>30</v>
      </c>
      <c r="I988">
        <v>54.485116861967001</v>
      </c>
      <c r="J988">
        <v>0</v>
      </c>
      <c r="K988">
        <v>95.252393985715997</v>
      </c>
      <c r="L988">
        <v>5.1258666687060099</v>
      </c>
      <c r="M988">
        <v>94.700858053913606</v>
      </c>
      <c r="N988" t="s">
        <v>234</v>
      </c>
      <c r="O988" t="s">
        <v>254</v>
      </c>
      <c r="P988">
        <v>0</v>
      </c>
      <c r="Q988">
        <v>1.8161705620655699</v>
      </c>
      <c r="R988">
        <v>20.252393985716001</v>
      </c>
      <c r="S988" t="s">
        <v>3</v>
      </c>
    </row>
    <row r="989" spans="1:19">
      <c r="A989" s="11">
        <v>44927.685416666667</v>
      </c>
      <c r="B989" t="s">
        <v>285</v>
      </c>
      <c r="C989">
        <v>28.044820158112401</v>
      </c>
      <c r="D989">
        <v>22.5808378628033</v>
      </c>
      <c r="E989">
        <v>27.371002593652801</v>
      </c>
      <c r="F989">
        <v>400.703060670377</v>
      </c>
      <c r="G989">
        <v>270.46562619631698</v>
      </c>
      <c r="H989">
        <v>98</v>
      </c>
      <c r="I989">
        <v>54.501646558416603</v>
      </c>
      <c r="J989">
        <v>0</v>
      </c>
      <c r="K989">
        <v>55.318405252909102</v>
      </c>
      <c r="L989">
        <v>14.6587129821093</v>
      </c>
      <c r="M989">
        <v>92.504360730770202</v>
      </c>
      <c r="N989" t="s">
        <v>235</v>
      </c>
      <c r="O989" t="s">
        <v>254</v>
      </c>
      <c r="P989">
        <v>1</v>
      </c>
      <c r="Q989">
        <v>0.55613925059608704</v>
      </c>
      <c r="R989">
        <v>-19.681594747090902</v>
      </c>
      <c r="S989" t="s">
        <v>2</v>
      </c>
    </row>
    <row r="990" spans="1:19">
      <c r="A990" s="11">
        <v>44927.686111111114</v>
      </c>
      <c r="B990" t="s">
        <v>256</v>
      </c>
      <c r="C990">
        <v>22.3920609971732</v>
      </c>
      <c r="D990">
        <v>72.203311586557007</v>
      </c>
      <c r="E990">
        <v>33.459872468939999</v>
      </c>
      <c r="F990">
        <v>472.59167204980099</v>
      </c>
      <c r="G990">
        <v>169.081370578774</v>
      </c>
      <c r="H990">
        <v>61</v>
      </c>
      <c r="I990">
        <v>54.515041888338601</v>
      </c>
      <c r="J990">
        <v>0</v>
      </c>
      <c r="K990">
        <v>61.485841816681699</v>
      </c>
      <c r="L990">
        <v>94.665271345914803</v>
      </c>
      <c r="M990">
        <v>86.110771342190304</v>
      </c>
      <c r="N990" t="s">
        <v>235</v>
      </c>
      <c r="O990" t="s">
        <v>254</v>
      </c>
      <c r="P990">
        <v>1</v>
      </c>
      <c r="Q990">
        <v>0.89368921128423895</v>
      </c>
      <c r="R990">
        <v>-13.514158183318299</v>
      </c>
      <c r="S990" t="s">
        <v>2</v>
      </c>
    </row>
    <row r="991" spans="1:19">
      <c r="A991" s="11">
        <v>44927.686805555553</v>
      </c>
      <c r="B991" t="s">
        <v>353</v>
      </c>
      <c r="C991">
        <v>39.573069530226</v>
      </c>
      <c r="D991">
        <v>60.703588784354402</v>
      </c>
      <c r="E991">
        <v>24.6427169452468</v>
      </c>
      <c r="F991">
        <v>913.35180317624202</v>
      </c>
      <c r="G991">
        <v>280.17803855596901</v>
      </c>
      <c r="H991">
        <v>84</v>
      </c>
      <c r="I991">
        <v>54.602743202875999</v>
      </c>
      <c r="J991">
        <v>0</v>
      </c>
      <c r="K991">
        <v>93.573163075809305</v>
      </c>
      <c r="L991">
        <v>0.975421315430547</v>
      </c>
      <c r="M991">
        <v>93.261533457287399</v>
      </c>
      <c r="N991" t="s">
        <v>234</v>
      </c>
      <c r="O991" t="s">
        <v>254</v>
      </c>
      <c r="P991">
        <v>0</v>
      </c>
      <c r="Q991">
        <v>0.65003265717709502</v>
      </c>
      <c r="R991">
        <v>18.573163075809301</v>
      </c>
      <c r="S991" t="s">
        <v>3</v>
      </c>
    </row>
    <row r="992" spans="1:19">
      <c r="A992" s="11">
        <v>44927.6875</v>
      </c>
      <c r="B992" t="s">
        <v>328</v>
      </c>
      <c r="C992">
        <v>38.982476369069403</v>
      </c>
      <c r="D992">
        <v>59.631944926189199</v>
      </c>
      <c r="E992">
        <v>34.890154245263901</v>
      </c>
      <c r="F992">
        <v>276.05419435001897</v>
      </c>
      <c r="G992">
        <v>395.0291257778</v>
      </c>
      <c r="H992">
        <v>87</v>
      </c>
      <c r="I992">
        <v>54.671993282643299</v>
      </c>
      <c r="J992">
        <v>0</v>
      </c>
      <c r="K992">
        <v>74.220778306422602</v>
      </c>
      <c r="L992">
        <v>20.323455822151701</v>
      </c>
      <c r="M992">
        <v>98.618581133285204</v>
      </c>
      <c r="N992" t="s">
        <v>233</v>
      </c>
      <c r="O992" t="s">
        <v>254</v>
      </c>
      <c r="P992">
        <v>1</v>
      </c>
      <c r="Q992">
        <v>0.62841371589245199</v>
      </c>
      <c r="R992">
        <v>-0.77922169357736903</v>
      </c>
      <c r="S992" t="s">
        <v>4</v>
      </c>
    </row>
    <row r="993" spans="1:19">
      <c r="A993" s="11">
        <v>44927.688194444447</v>
      </c>
      <c r="B993" t="s">
        <v>331</v>
      </c>
      <c r="C993">
        <v>35.840894125632801</v>
      </c>
      <c r="D993">
        <v>56.878569136093198</v>
      </c>
      <c r="E993">
        <v>1.7048930833376601</v>
      </c>
      <c r="F993">
        <v>974.58307832909497</v>
      </c>
      <c r="G993">
        <v>457.78222197523303</v>
      </c>
      <c r="H993">
        <v>90</v>
      </c>
      <c r="I993">
        <v>54.752291723331297</v>
      </c>
      <c r="J993">
        <v>1</v>
      </c>
      <c r="K993">
        <v>58.4550213650434</v>
      </c>
      <c r="L993">
        <v>13.880850841622101</v>
      </c>
      <c r="M993">
        <v>82.754347446483706</v>
      </c>
      <c r="N993" t="s">
        <v>232</v>
      </c>
      <c r="O993" t="s">
        <v>254</v>
      </c>
      <c r="P993">
        <v>1</v>
      </c>
      <c r="Q993">
        <v>0.608358796925903</v>
      </c>
      <c r="R993">
        <v>-16.5449786349566</v>
      </c>
      <c r="S993" t="s">
        <v>2</v>
      </c>
    </row>
    <row r="994" spans="1:19">
      <c r="A994" s="11">
        <v>44927.688888888886</v>
      </c>
      <c r="B994" t="s">
        <v>298</v>
      </c>
      <c r="C994">
        <v>23.164354116898899</v>
      </c>
      <c r="D994">
        <v>70.953148681646297</v>
      </c>
      <c r="E994">
        <v>38.135336161164197</v>
      </c>
      <c r="F994">
        <v>829.13788890655496</v>
      </c>
      <c r="G994">
        <v>486.73832033081698</v>
      </c>
      <c r="H994">
        <v>24</v>
      </c>
      <c r="I994">
        <v>54.778660691708303</v>
      </c>
      <c r="J994">
        <v>0</v>
      </c>
      <c r="K994">
        <v>82.264729840145606</v>
      </c>
      <c r="L994">
        <v>69.876866104693093</v>
      </c>
      <c r="M994">
        <v>84.568298909235494</v>
      </c>
      <c r="N994" t="s">
        <v>235</v>
      </c>
      <c r="O994" t="s">
        <v>254</v>
      </c>
      <c r="P994">
        <v>0</v>
      </c>
      <c r="Q994">
        <v>2.2824441954878498</v>
      </c>
      <c r="R994">
        <v>7.2647298401456499</v>
      </c>
      <c r="S994" t="s">
        <v>4</v>
      </c>
    </row>
    <row r="995" spans="1:19">
      <c r="A995" s="11">
        <v>44927.689583333333</v>
      </c>
      <c r="B995" t="s">
        <v>335</v>
      </c>
      <c r="C995">
        <v>32.7069200060726</v>
      </c>
      <c r="D995">
        <v>48.816015539937702</v>
      </c>
      <c r="E995">
        <v>1.66718489294792</v>
      </c>
      <c r="F995">
        <v>893.32425090409697</v>
      </c>
      <c r="G995">
        <v>242.025766070614</v>
      </c>
      <c r="H995">
        <v>55</v>
      </c>
      <c r="I995">
        <v>54.817654883198102</v>
      </c>
      <c r="J995">
        <v>0</v>
      </c>
      <c r="K995">
        <v>72.914446247875105</v>
      </c>
      <c r="L995">
        <v>10.5694366057688</v>
      </c>
      <c r="M995">
        <v>88.531948738497903</v>
      </c>
      <c r="N995" t="s">
        <v>232</v>
      </c>
      <c r="O995" t="s">
        <v>254</v>
      </c>
      <c r="P995">
        <v>1</v>
      </c>
      <c r="Q995">
        <v>0.99668463423996601</v>
      </c>
      <c r="R995">
        <v>-2.0855537521248899</v>
      </c>
      <c r="S995" t="s">
        <v>4</v>
      </c>
    </row>
    <row r="996" spans="1:19">
      <c r="A996" s="11">
        <v>44927.69027777778</v>
      </c>
      <c r="B996" t="s">
        <v>278</v>
      </c>
      <c r="C996">
        <v>25.829216908200799</v>
      </c>
      <c r="D996">
        <v>72.224649713497996</v>
      </c>
      <c r="E996">
        <v>22.764992387367201</v>
      </c>
      <c r="F996">
        <v>936.49959076621894</v>
      </c>
      <c r="G996">
        <v>495.51523644580698</v>
      </c>
      <c r="H996">
        <v>40</v>
      </c>
      <c r="I996">
        <v>54.867596100487198</v>
      </c>
      <c r="J996">
        <v>0</v>
      </c>
      <c r="K996">
        <v>98.397969721866502</v>
      </c>
      <c r="L996">
        <v>2.01289985485769</v>
      </c>
      <c r="M996">
        <v>85.955357314138894</v>
      </c>
      <c r="N996" t="s">
        <v>232</v>
      </c>
      <c r="O996" t="s">
        <v>254</v>
      </c>
      <c r="P996">
        <v>0</v>
      </c>
      <c r="Q996">
        <v>1.37168990251218</v>
      </c>
      <c r="R996">
        <v>23.397969721866499</v>
      </c>
      <c r="S996" t="s">
        <v>3</v>
      </c>
    </row>
    <row r="997" spans="1:19">
      <c r="A997" s="11">
        <v>44927.690972222219</v>
      </c>
      <c r="B997" t="s">
        <v>277</v>
      </c>
      <c r="C997">
        <v>17.747462199798999</v>
      </c>
      <c r="D997">
        <v>41.566701570934299</v>
      </c>
      <c r="E997">
        <v>7.5482496565147397</v>
      </c>
      <c r="F997">
        <v>777.91707742700896</v>
      </c>
      <c r="G997">
        <v>182.730070275207</v>
      </c>
      <c r="H997">
        <v>71</v>
      </c>
      <c r="I997">
        <v>54.936819191516797</v>
      </c>
      <c r="J997">
        <v>0</v>
      </c>
      <c r="K997">
        <v>61.135707883643299</v>
      </c>
      <c r="L997">
        <v>93.048928658645906</v>
      </c>
      <c r="M997">
        <v>86.020380973738</v>
      </c>
      <c r="N997" t="s">
        <v>235</v>
      </c>
      <c r="O997" t="s">
        <v>254</v>
      </c>
      <c r="P997">
        <v>1</v>
      </c>
      <c r="Q997">
        <v>0.77375801678192702</v>
      </c>
      <c r="R997">
        <v>-13.864292116356699</v>
      </c>
      <c r="S997" t="s">
        <v>2</v>
      </c>
    </row>
    <row r="998" spans="1:19">
      <c r="A998" s="11">
        <v>44927.691666666666</v>
      </c>
      <c r="B998" t="s">
        <v>343</v>
      </c>
      <c r="C998">
        <v>42.519407263867301</v>
      </c>
      <c r="D998">
        <v>75.602450260345407</v>
      </c>
      <c r="E998">
        <v>41.178713867565399</v>
      </c>
      <c r="F998">
        <v>809.90184845535498</v>
      </c>
      <c r="G998">
        <v>53.139170878277099</v>
      </c>
      <c r="H998">
        <v>43</v>
      </c>
      <c r="I998">
        <v>54.994955130615402</v>
      </c>
      <c r="J998">
        <v>0</v>
      </c>
      <c r="K998">
        <v>68.108093427145803</v>
      </c>
      <c r="L998">
        <v>87.275941273892997</v>
      </c>
      <c r="M998">
        <v>88.151704184780101</v>
      </c>
      <c r="N998" t="s">
        <v>231</v>
      </c>
      <c r="O998" t="s">
        <v>254</v>
      </c>
      <c r="P998">
        <v>1</v>
      </c>
      <c r="Q998">
        <v>1.2789524448980301</v>
      </c>
      <c r="R998">
        <v>-6.8919065728541504</v>
      </c>
      <c r="S998" t="s">
        <v>4</v>
      </c>
    </row>
    <row r="999" spans="1:19">
      <c r="A999" s="11">
        <v>44927.692361111112</v>
      </c>
      <c r="B999" t="s">
        <v>317</v>
      </c>
      <c r="C999">
        <v>19.104558927568799</v>
      </c>
      <c r="D999">
        <v>61.919418804874397</v>
      </c>
      <c r="E999">
        <v>15.683045458783401</v>
      </c>
      <c r="F999">
        <v>494.03646694505801</v>
      </c>
      <c r="G999">
        <v>395.42766975393602</v>
      </c>
      <c r="H999">
        <v>45</v>
      </c>
      <c r="I999">
        <v>55.0545862829266</v>
      </c>
      <c r="J999">
        <v>0</v>
      </c>
      <c r="K999">
        <v>58.307560397116099</v>
      </c>
      <c r="L999">
        <v>35.844877320043203</v>
      </c>
      <c r="M999">
        <v>95.003934913831799</v>
      </c>
      <c r="N999" t="s">
        <v>232</v>
      </c>
      <c r="O999" t="s">
        <v>254</v>
      </c>
      <c r="P999">
        <v>1</v>
      </c>
      <c r="Q999">
        <v>1.2234352507316999</v>
      </c>
      <c r="R999">
        <v>-16.692439602883901</v>
      </c>
      <c r="S999" t="s">
        <v>2</v>
      </c>
    </row>
    <row r="1000" spans="1:19">
      <c r="A1000" s="11">
        <v>44927.693055555559</v>
      </c>
      <c r="B1000" t="s">
        <v>308</v>
      </c>
      <c r="C1000">
        <v>43.5071206146241</v>
      </c>
      <c r="D1000">
        <v>35.430628161465599</v>
      </c>
      <c r="E1000">
        <v>22.7046772302166</v>
      </c>
      <c r="F1000">
        <v>559.40521120862002</v>
      </c>
      <c r="G1000">
        <v>130.296041843539</v>
      </c>
      <c r="H1000">
        <v>53</v>
      </c>
      <c r="I1000">
        <v>55.078711139316702</v>
      </c>
      <c r="J1000">
        <v>1</v>
      </c>
      <c r="K1000">
        <v>52.486627059113701</v>
      </c>
      <c r="L1000">
        <v>10.052389505426</v>
      </c>
      <c r="M1000">
        <v>86.782596290576393</v>
      </c>
      <c r="N1000" t="s">
        <v>235</v>
      </c>
      <c r="O1000" t="s">
        <v>254</v>
      </c>
      <c r="P1000">
        <v>1</v>
      </c>
      <c r="Q1000">
        <v>1.0392209648927699</v>
      </c>
      <c r="R1000">
        <v>-22.513372940886299</v>
      </c>
      <c r="S1000" t="s">
        <v>2</v>
      </c>
    </row>
    <row r="1001" spans="1:19">
      <c r="A1001" s="11">
        <v>44927.693749999999</v>
      </c>
      <c r="B1001" t="s">
        <v>312</v>
      </c>
      <c r="C1001">
        <v>28.380173188738699</v>
      </c>
      <c r="D1001">
        <v>53.8450953013175</v>
      </c>
      <c r="E1001">
        <v>21.437537064915599</v>
      </c>
      <c r="F1001">
        <v>939.236884089971</v>
      </c>
      <c r="G1001">
        <v>73.604677155738301</v>
      </c>
      <c r="H1001">
        <v>72</v>
      </c>
      <c r="I1001">
        <v>55.131441970753897</v>
      </c>
      <c r="J1001">
        <v>1</v>
      </c>
      <c r="K1001">
        <v>63.695166328836997</v>
      </c>
      <c r="L1001">
        <v>67.820215946256994</v>
      </c>
      <c r="M1001">
        <v>84.878849710679802</v>
      </c>
      <c r="N1001" t="s">
        <v>234</v>
      </c>
      <c r="O1001" t="s">
        <v>254</v>
      </c>
      <c r="P1001">
        <v>1</v>
      </c>
      <c r="Q1001">
        <v>0.76571447181602703</v>
      </c>
      <c r="R1001">
        <v>-11.304833671162999</v>
      </c>
      <c r="S1001" t="s">
        <v>2</v>
      </c>
    </row>
    <row r="1002" spans="1:19">
      <c r="A1002" s="11">
        <v>44927.694444444445</v>
      </c>
      <c r="B1002" t="s">
        <v>283</v>
      </c>
      <c r="C1002">
        <v>20.5539878651586</v>
      </c>
      <c r="D1002">
        <v>51.9818336892953</v>
      </c>
      <c r="E1002">
        <v>38.6250982842353</v>
      </c>
      <c r="F1002">
        <v>440.430320397385</v>
      </c>
      <c r="G1002">
        <v>465.80401516896399</v>
      </c>
      <c r="H1002">
        <v>86</v>
      </c>
      <c r="I1002">
        <v>55.215583816679697</v>
      </c>
      <c r="J1002">
        <v>0</v>
      </c>
      <c r="K1002">
        <v>90.991397020223701</v>
      </c>
      <c r="L1002">
        <v>88.311605308875301</v>
      </c>
      <c r="M1002">
        <v>90.465872629360405</v>
      </c>
      <c r="N1002" t="s">
        <v>231</v>
      </c>
      <c r="O1002" t="s">
        <v>254</v>
      </c>
      <c r="P1002">
        <v>0</v>
      </c>
      <c r="Q1002">
        <v>0.64204167228697395</v>
      </c>
      <c r="R1002">
        <v>15.991397020223699</v>
      </c>
      <c r="S1002" t="s">
        <v>3</v>
      </c>
    </row>
    <row r="1003" spans="1:19">
      <c r="A1003" s="11">
        <v>44927.695138888892</v>
      </c>
      <c r="B1003" t="s">
        <v>305</v>
      </c>
      <c r="C1003">
        <v>31.2570284213507</v>
      </c>
      <c r="D1003">
        <v>28.273929303820001</v>
      </c>
      <c r="E1003">
        <v>24.057217989798801</v>
      </c>
      <c r="F1003">
        <v>137.75236575778601</v>
      </c>
      <c r="G1003">
        <v>406.31487372364398</v>
      </c>
      <c r="H1003">
        <v>27</v>
      </c>
      <c r="I1003">
        <v>55.271435293394397</v>
      </c>
      <c r="J1003">
        <v>0</v>
      </c>
      <c r="K1003">
        <v>63.361648425701702</v>
      </c>
      <c r="L1003">
        <v>97.465185323594994</v>
      </c>
      <c r="M1003">
        <v>96.561771469656307</v>
      </c>
      <c r="N1003" t="s">
        <v>233</v>
      </c>
      <c r="O1003" t="s">
        <v>254</v>
      </c>
      <c r="P1003">
        <v>1</v>
      </c>
      <c r="Q1003">
        <v>2.0470901960516401</v>
      </c>
      <c r="R1003">
        <v>-11.6383515742983</v>
      </c>
      <c r="S1003" t="s">
        <v>2</v>
      </c>
    </row>
    <row r="1004" spans="1:19">
      <c r="A1004" s="11">
        <v>44927.695833333331</v>
      </c>
      <c r="B1004" t="s">
        <v>338</v>
      </c>
      <c r="C1004">
        <v>41.188375076292203</v>
      </c>
      <c r="D1004">
        <v>55.4745743450368</v>
      </c>
      <c r="E1004">
        <v>39.447916750517301</v>
      </c>
      <c r="F1004">
        <v>786.47894692729596</v>
      </c>
      <c r="G1004">
        <v>96.199160692215301</v>
      </c>
      <c r="H1004">
        <v>90</v>
      </c>
      <c r="I1004">
        <v>55.299412056204297</v>
      </c>
      <c r="J1004">
        <v>0</v>
      </c>
      <c r="K1004">
        <v>84.817153097993398</v>
      </c>
      <c r="L1004">
        <v>13.0123932572867</v>
      </c>
      <c r="M1004">
        <v>93.289749002561805</v>
      </c>
      <c r="N1004" t="s">
        <v>234</v>
      </c>
      <c r="O1004" t="s">
        <v>254</v>
      </c>
      <c r="P1004">
        <v>0</v>
      </c>
      <c r="Q1004">
        <v>0.61443791173560303</v>
      </c>
      <c r="R1004">
        <v>9.8171530979933799</v>
      </c>
      <c r="S1004" t="s">
        <v>3</v>
      </c>
    </row>
    <row r="1005" spans="1:19">
      <c r="A1005" s="11">
        <v>44927.696527777778</v>
      </c>
      <c r="B1005" t="s">
        <v>293</v>
      </c>
      <c r="C1005">
        <v>36.966746592286803</v>
      </c>
      <c r="D1005">
        <v>38.887137423017499</v>
      </c>
      <c r="E1005">
        <v>3.6754138401337602</v>
      </c>
      <c r="F1005">
        <v>615.84176054576699</v>
      </c>
      <c r="G1005">
        <v>399.60956857295002</v>
      </c>
      <c r="H1005">
        <v>54</v>
      </c>
      <c r="I1005">
        <v>55.346617803283301</v>
      </c>
      <c r="J1005">
        <v>0</v>
      </c>
      <c r="K1005">
        <v>76.301172627463998</v>
      </c>
      <c r="L1005">
        <v>60.021068228303797</v>
      </c>
      <c r="M1005">
        <v>86.462446731709804</v>
      </c>
      <c r="N1005" t="s">
        <v>235</v>
      </c>
      <c r="O1005" t="s">
        <v>254</v>
      </c>
      <c r="P1005">
        <v>0</v>
      </c>
      <c r="Q1005">
        <v>1.0249373667274699</v>
      </c>
      <c r="R1005">
        <v>1.3011726274640301</v>
      </c>
      <c r="S1005" t="s">
        <v>4</v>
      </c>
    </row>
    <row r="1006" spans="1:19">
      <c r="A1006" s="11">
        <v>44927.697222222225</v>
      </c>
      <c r="B1006" t="s">
        <v>320</v>
      </c>
      <c r="C1006">
        <v>39.196834435843499</v>
      </c>
      <c r="D1006">
        <v>23.140926008576098</v>
      </c>
      <c r="E1006">
        <v>9.5796983951497605</v>
      </c>
      <c r="F1006">
        <v>833.38836610897999</v>
      </c>
      <c r="G1006">
        <v>429.799863842148</v>
      </c>
      <c r="H1006">
        <v>48</v>
      </c>
      <c r="I1006">
        <v>55.424550580426001</v>
      </c>
      <c r="J1006">
        <v>0</v>
      </c>
      <c r="K1006">
        <v>75.985500858557899</v>
      </c>
      <c r="L1006">
        <v>43.055102759163901</v>
      </c>
      <c r="M1006">
        <v>98.471120310086405</v>
      </c>
      <c r="N1006" t="s">
        <v>234</v>
      </c>
      <c r="O1006" t="s">
        <v>254</v>
      </c>
      <c r="P1006">
        <v>0</v>
      </c>
      <c r="Q1006">
        <v>1.1546781370922099</v>
      </c>
      <c r="R1006">
        <v>0.98550085855791303</v>
      </c>
      <c r="S1006" t="s">
        <v>4</v>
      </c>
    </row>
    <row r="1007" spans="1:19">
      <c r="A1007" s="11">
        <v>44927.697916666664</v>
      </c>
      <c r="B1007" t="s">
        <v>264</v>
      </c>
      <c r="C1007">
        <v>34.763501001321501</v>
      </c>
      <c r="D1007">
        <v>76.919369462393902</v>
      </c>
      <c r="E1007">
        <v>27.576712482318001</v>
      </c>
      <c r="F1007">
        <v>167.99613994986601</v>
      </c>
      <c r="G1007">
        <v>457.38574933215699</v>
      </c>
      <c r="H1007">
        <v>35</v>
      </c>
      <c r="I1007">
        <v>55.446699898186203</v>
      </c>
      <c r="J1007">
        <v>0</v>
      </c>
      <c r="K1007">
        <v>89.077162873008106</v>
      </c>
      <c r="L1007">
        <v>15.6750353195711</v>
      </c>
      <c r="M1007">
        <v>93.125443445012394</v>
      </c>
      <c r="N1007" t="s">
        <v>233</v>
      </c>
      <c r="O1007" t="s">
        <v>254</v>
      </c>
      <c r="P1007">
        <v>0</v>
      </c>
      <c r="Q1007">
        <v>1.5841914256624601</v>
      </c>
      <c r="R1007">
        <v>14.077162873008101</v>
      </c>
      <c r="S1007" t="s">
        <v>3</v>
      </c>
    </row>
    <row r="1008" spans="1:19">
      <c r="A1008" s="11">
        <v>44927.698611111111</v>
      </c>
      <c r="B1008" t="s">
        <v>271</v>
      </c>
      <c r="C1008">
        <v>35.768296935535602</v>
      </c>
      <c r="D1008">
        <v>58.489422143857297</v>
      </c>
      <c r="E1008">
        <v>47.354416237634801</v>
      </c>
      <c r="F1008">
        <v>659.10879142821102</v>
      </c>
      <c r="G1008">
        <v>294.66233035986198</v>
      </c>
      <c r="H1008">
        <v>87</v>
      </c>
      <c r="I1008">
        <v>55.508941602841297</v>
      </c>
      <c r="J1008">
        <v>0</v>
      </c>
      <c r="K1008">
        <v>80.888393225500593</v>
      </c>
      <c r="L1008">
        <v>80.7895795624286</v>
      </c>
      <c r="M1008">
        <v>82.627063969487494</v>
      </c>
      <c r="N1008" t="s">
        <v>234</v>
      </c>
      <c r="O1008" t="s">
        <v>254</v>
      </c>
      <c r="P1008">
        <v>0</v>
      </c>
      <c r="Q1008">
        <v>0.63803381152691097</v>
      </c>
      <c r="R1008">
        <v>5.8883932255006499</v>
      </c>
      <c r="S1008" t="s">
        <v>4</v>
      </c>
    </row>
    <row r="1009" spans="1:19">
      <c r="A1009" s="11">
        <v>44927.699305555558</v>
      </c>
      <c r="B1009" t="s">
        <v>273</v>
      </c>
      <c r="C1009">
        <v>40.475869546959601</v>
      </c>
      <c r="D1009">
        <v>72.615135912250807</v>
      </c>
      <c r="E1009">
        <v>3.7378923360890202</v>
      </c>
      <c r="F1009">
        <v>322.93529919168202</v>
      </c>
      <c r="G1009">
        <v>366.53543173764302</v>
      </c>
      <c r="H1009">
        <v>84</v>
      </c>
      <c r="I1009">
        <v>55.605819927484099</v>
      </c>
      <c r="J1009">
        <v>0</v>
      </c>
      <c r="K1009">
        <v>57.992786442302801</v>
      </c>
      <c r="L1009">
        <v>78.219086720753594</v>
      </c>
      <c r="M1009">
        <v>93.197051119590498</v>
      </c>
      <c r="N1009" t="s">
        <v>232</v>
      </c>
      <c r="O1009" t="s">
        <v>254</v>
      </c>
      <c r="P1009">
        <v>1</v>
      </c>
      <c r="Q1009">
        <v>0.66197404675576299</v>
      </c>
      <c r="R1009">
        <v>-17.007213557697199</v>
      </c>
      <c r="S1009" t="s">
        <v>2</v>
      </c>
    </row>
    <row r="1010" spans="1:19">
      <c r="A1010" s="11">
        <v>44927.7</v>
      </c>
      <c r="B1010" t="s">
        <v>310</v>
      </c>
      <c r="C1010">
        <v>22.490040265775601</v>
      </c>
      <c r="D1010">
        <v>60.563360300795203</v>
      </c>
      <c r="E1010">
        <v>2.1542108078432198</v>
      </c>
      <c r="F1010">
        <v>912.94173504503601</v>
      </c>
      <c r="G1010">
        <v>393.00767553245498</v>
      </c>
      <c r="H1010">
        <v>33</v>
      </c>
      <c r="I1010">
        <v>55.650047099365104</v>
      </c>
      <c r="J1010">
        <v>0</v>
      </c>
      <c r="K1010">
        <v>61.038213153161401</v>
      </c>
      <c r="L1010">
        <v>96.464842867131495</v>
      </c>
      <c r="M1010">
        <v>97.210308522395593</v>
      </c>
      <c r="N1010" t="s">
        <v>232</v>
      </c>
      <c r="O1010" t="s">
        <v>254</v>
      </c>
      <c r="P1010">
        <v>1</v>
      </c>
      <c r="Q1010">
        <v>1.6863650636171299</v>
      </c>
      <c r="R1010">
        <v>-13.961786846838599</v>
      </c>
      <c r="S1010" t="s">
        <v>2</v>
      </c>
    </row>
    <row r="1011" spans="1:19">
      <c r="A1011" s="11">
        <v>44927.700694444444</v>
      </c>
      <c r="B1011" t="s">
        <v>293</v>
      </c>
      <c r="C1011">
        <v>29.682748909294201</v>
      </c>
      <c r="D1011">
        <v>41.419021528406802</v>
      </c>
      <c r="E1011">
        <v>7.8275337463927803</v>
      </c>
      <c r="F1011">
        <v>198.91894576757099</v>
      </c>
      <c r="G1011">
        <v>359.88752082024803</v>
      </c>
      <c r="H1011">
        <v>67</v>
      </c>
      <c r="I1011">
        <v>55.66397481125</v>
      </c>
      <c r="J1011">
        <v>0</v>
      </c>
      <c r="K1011">
        <v>77.1892338603013</v>
      </c>
      <c r="L1011">
        <v>8.5533821041057791</v>
      </c>
      <c r="M1011">
        <v>88.986860087228095</v>
      </c>
      <c r="N1011" t="s">
        <v>234</v>
      </c>
      <c r="O1011" t="s">
        <v>254</v>
      </c>
      <c r="P1011">
        <v>0</v>
      </c>
      <c r="Q1011">
        <v>0.83080559419776101</v>
      </c>
      <c r="R1011">
        <v>2.1892338603013299</v>
      </c>
      <c r="S1011" t="s">
        <v>4</v>
      </c>
    </row>
    <row r="1012" spans="1:19">
      <c r="A1012" s="11">
        <v>44927.701388888891</v>
      </c>
      <c r="B1012" t="s">
        <v>326</v>
      </c>
      <c r="C1012">
        <v>21.636283254588101</v>
      </c>
      <c r="D1012">
        <v>50.761284339728697</v>
      </c>
      <c r="E1012">
        <v>32.057656443007801</v>
      </c>
      <c r="F1012">
        <v>858.76234545255704</v>
      </c>
      <c r="G1012">
        <v>341.07512913751702</v>
      </c>
      <c r="H1012">
        <v>59</v>
      </c>
      <c r="I1012">
        <v>55.730954171611799</v>
      </c>
      <c r="J1012">
        <v>0</v>
      </c>
      <c r="K1012">
        <v>92.265732510104399</v>
      </c>
      <c r="L1012">
        <v>23.8875027738755</v>
      </c>
      <c r="M1012">
        <v>93.859218659741302</v>
      </c>
      <c r="N1012" t="s">
        <v>232</v>
      </c>
      <c r="O1012" t="s">
        <v>254</v>
      </c>
      <c r="P1012">
        <v>0</v>
      </c>
      <c r="Q1012">
        <v>0.94459244358663996</v>
      </c>
      <c r="R1012">
        <v>17.265732510104399</v>
      </c>
      <c r="S1012" t="s">
        <v>3</v>
      </c>
    </row>
    <row r="1013" spans="1:19">
      <c r="A1013" s="11">
        <v>44927.70208333333</v>
      </c>
      <c r="B1013" t="s">
        <v>314</v>
      </c>
      <c r="C1013">
        <v>44.630040239899401</v>
      </c>
      <c r="D1013">
        <v>60.544805620830601</v>
      </c>
      <c r="E1013">
        <v>19.949645833512399</v>
      </c>
      <c r="F1013">
        <v>179.69882677471901</v>
      </c>
      <c r="G1013">
        <v>296.40166375004799</v>
      </c>
      <c r="H1013">
        <v>81</v>
      </c>
      <c r="I1013">
        <v>55.745193487992303</v>
      </c>
      <c r="J1013">
        <v>0</v>
      </c>
      <c r="K1013">
        <v>57.615963126007102</v>
      </c>
      <c r="L1013">
        <v>82.757554508035298</v>
      </c>
      <c r="M1013">
        <v>82.864991703572301</v>
      </c>
      <c r="N1013" t="s">
        <v>231</v>
      </c>
      <c r="O1013" t="s">
        <v>254</v>
      </c>
      <c r="P1013">
        <v>1</v>
      </c>
      <c r="Q1013">
        <v>0.68821226528385504</v>
      </c>
      <c r="R1013">
        <v>-17.384036873992901</v>
      </c>
      <c r="S1013" t="s">
        <v>2</v>
      </c>
    </row>
    <row r="1014" spans="1:19">
      <c r="A1014" s="11">
        <v>44927.702777777777</v>
      </c>
      <c r="B1014" t="s">
        <v>284</v>
      </c>
      <c r="C1014">
        <v>43.321780190598403</v>
      </c>
      <c r="D1014">
        <v>77.615139512086202</v>
      </c>
      <c r="E1014">
        <v>41.277618970884298</v>
      </c>
      <c r="F1014">
        <v>122.58761994729799</v>
      </c>
      <c r="G1014">
        <v>265.63795438800599</v>
      </c>
      <c r="H1014">
        <v>48</v>
      </c>
      <c r="I1014">
        <v>55.7724379977845</v>
      </c>
      <c r="J1014">
        <v>0</v>
      </c>
      <c r="K1014">
        <v>55.3447661798346</v>
      </c>
      <c r="L1014">
        <v>39.542655550583</v>
      </c>
      <c r="M1014">
        <v>82.101291429907803</v>
      </c>
      <c r="N1014" t="s">
        <v>235</v>
      </c>
      <c r="O1014" t="s">
        <v>254</v>
      </c>
      <c r="P1014">
        <v>1</v>
      </c>
      <c r="Q1014">
        <v>1.1619257916205099</v>
      </c>
      <c r="R1014">
        <v>-19.6552338201654</v>
      </c>
      <c r="S1014" t="s">
        <v>2</v>
      </c>
    </row>
    <row r="1015" spans="1:19">
      <c r="A1015" s="11">
        <v>44927.703472222223</v>
      </c>
      <c r="B1015" t="s">
        <v>306</v>
      </c>
      <c r="C1015">
        <v>16.182804341055199</v>
      </c>
      <c r="D1015">
        <v>35.220167547301799</v>
      </c>
      <c r="E1015">
        <v>3.5966575740682898</v>
      </c>
      <c r="F1015">
        <v>311.55348703773001</v>
      </c>
      <c r="G1015">
        <v>498.25625880417402</v>
      </c>
      <c r="H1015">
        <v>81</v>
      </c>
      <c r="I1015">
        <v>55.786793752638197</v>
      </c>
      <c r="J1015">
        <v>0</v>
      </c>
      <c r="K1015">
        <v>75.8769258036873</v>
      </c>
      <c r="L1015">
        <v>47.593447620375699</v>
      </c>
      <c r="M1015">
        <v>91.932394992285793</v>
      </c>
      <c r="N1015" t="s">
        <v>232</v>
      </c>
      <c r="O1015" t="s">
        <v>254</v>
      </c>
      <c r="P1015">
        <v>0</v>
      </c>
      <c r="Q1015">
        <v>0.68872584879800303</v>
      </c>
      <c r="R1015">
        <v>0.87692580368732798</v>
      </c>
      <c r="S1015" t="s">
        <v>4</v>
      </c>
    </row>
    <row r="1016" spans="1:19">
      <c r="A1016" s="11">
        <v>44927.70416666667</v>
      </c>
      <c r="B1016" t="s">
        <v>304</v>
      </c>
      <c r="C1016">
        <v>36.1672551754707</v>
      </c>
      <c r="D1016">
        <v>72.498623517447101</v>
      </c>
      <c r="E1016">
        <v>9.8207043407350501</v>
      </c>
      <c r="F1016">
        <v>399.74008683401502</v>
      </c>
      <c r="G1016">
        <v>201.90235118997001</v>
      </c>
      <c r="H1016">
        <v>40</v>
      </c>
      <c r="I1016">
        <v>55.812152307793397</v>
      </c>
      <c r="J1016">
        <v>0</v>
      </c>
      <c r="K1016">
        <v>59.432546622155201</v>
      </c>
      <c r="L1016">
        <v>61.152522161401897</v>
      </c>
      <c r="M1016">
        <v>87.606385662764893</v>
      </c>
      <c r="N1016" t="s">
        <v>235</v>
      </c>
      <c r="O1016" t="s">
        <v>254</v>
      </c>
      <c r="P1016">
        <v>1</v>
      </c>
      <c r="Q1016">
        <v>1.3953038076948401</v>
      </c>
      <c r="R1016">
        <v>-15.567453377844799</v>
      </c>
      <c r="S1016" t="s">
        <v>2</v>
      </c>
    </row>
    <row r="1017" spans="1:19">
      <c r="A1017" s="11">
        <v>44927.704861111109</v>
      </c>
      <c r="B1017" t="s">
        <v>300</v>
      </c>
      <c r="C1017">
        <v>42.757449522469997</v>
      </c>
      <c r="D1017">
        <v>75.444668317656195</v>
      </c>
      <c r="E1017">
        <v>15.001320273244801</v>
      </c>
      <c r="F1017">
        <v>663.875894630684</v>
      </c>
      <c r="G1017">
        <v>89.720946700046895</v>
      </c>
      <c r="H1017">
        <v>92</v>
      </c>
      <c r="I1017">
        <v>55.899096207356997</v>
      </c>
      <c r="J1017">
        <v>0</v>
      </c>
      <c r="K1017">
        <v>99.711783065332597</v>
      </c>
      <c r="L1017">
        <v>40.8454416058878</v>
      </c>
      <c r="M1017">
        <v>88.727947951274103</v>
      </c>
      <c r="N1017" t="s">
        <v>233</v>
      </c>
      <c r="O1017" t="s">
        <v>254</v>
      </c>
      <c r="P1017">
        <v>0</v>
      </c>
      <c r="Q1017">
        <v>0.607598871819098</v>
      </c>
      <c r="R1017">
        <v>24.7117830653326</v>
      </c>
      <c r="S1017" t="s">
        <v>3</v>
      </c>
    </row>
    <row r="1018" spans="1:19">
      <c r="A1018" s="11">
        <v>44927.705555555556</v>
      </c>
      <c r="B1018" t="s">
        <v>320</v>
      </c>
      <c r="C1018">
        <v>20.417260353820001</v>
      </c>
      <c r="D1018">
        <v>60.224930879537403</v>
      </c>
      <c r="E1018">
        <v>31.336504334439301</v>
      </c>
      <c r="F1018">
        <v>218.55213762494799</v>
      </c>
      <c r="G1018">
        <v>394.26663425163201</v>
      </c>
      <c r="H1018">
        <v>45</v>
      </c>
      <c r="I1018">
        <v>55.975232825948702</v>
      </c>
      <c r="J1018">
        <v>0</v>
      </c>
      <c r="K1018">
        <v>50.217914559895299</v>
      </c>
      <c r="L1018">
        <v>3.5397139534463</v>
      </c>
      <c r="M1018">
        <v>85.840948664145202</v>
      </c>
      <c r="N1018" t="s">
        <v>232</v>
      </c>
      <c r="O1018" t="s">
        <v>254</v>
      </c>
      <c r="P1018">
        <v>1</v>
      </c>
      <c r="Q1018">
        <v>1.2438940627988599</v>
      </c>
      <c r="R1018">
        <v>-24.782085440104701</v>
      </c>
      <c r="S1018" t="s">
        <v>2</v>
      </c>
    </row>
    <row r="1019" spans="1:19">
      <c r="A1019" s="11">
        <v>44927.706250000003</v>
      </c>
      <c r="B1019" t="s">
        <v>306</v>
      </c>
      <c r="C1019">
        <v>32.038356916578898</v>
      </c>
      <c r="D1019">
        <v>75.8759976440803</v>
      </c>
      <c r="E1019">
        <v>34.258634515077397</v>
      </c>
      <c r="F1019">
        <v>493.59694023196698</v>
      </c>
      <c r="G1019">
        <v>146.22097004127201</v>
      </c>
      <c r="H1019">
        <v>48</v>
      </c>
      <c r="I1019">
        <v>56.015999563441497</v>
      </c>
      <c r="J1019">
        <v>0</v>
      </c>
      <c r="K1019">
        <v>72.443161516490605</v>
      </c>
      <c r="L1019">
        <v>60.398492198637904</v>
      </c>
      <c r="M1019">
        <v>88.656646266457003</v>
      </c>
      <c r="N1019" t="s">
        <v>234</v>
      </c>
      <c r="O1019" t="s">
        <v>254</v>
      </c>
      <c r="P1019">
        <v>1</v>
      </c>
      <c r="Q1019">
        <v>1.1669999909050299</v>
      </c>
      <c r="R1019">
        <v>-2.5568384835093498</v>
      </c>
      <c r="S1019" t="s">
        <v>4</v>
      </c>
    </row>
    <row r="1020" spans="1:19">
      <c r="A1020" s="11">
        <v>44927.706944444442</v>
      </c>
      <c r="B1020" t="s">
        <v>325</v>
      </c>
      <c r="C1020">
        <v>42.464648927641299</v>
      </c>
      <c r="D1020">
        <v>43.872715248642102</v>
      </c>
      <c r="E1020">
        <v>6.2101646981886898</v>
      </c>
      <c r="F1020">
        <v>283.83724189258601</v>
      </c>
      <c r="G1020">
        <v>289.71201182841799</v>
      </c>
      <c r="H1020">
        <v>30</v>
      </c>
      <c r="I1020">
        <v>56.106741967380799</v>
      </c>
      <c r="J1020">
        <v>0</v>
      </c>
      <c r="K1020">
        <v>58.127072737073902</v>
      </c>
      <c r="L1020">
        <v>22.8872456023051</v>
      </c>
      <c r="M1020">
        <v>81.881729104910093</v>
      </c>
      <c r="N1020" t="s">
        <v>234</v>
      </c>
      <c r="O1020" t="s">
        <v>254</v>
      </c>
      <c r="P1020">
        <v>1</v>
      </c>
      <c r="Q1020">
        <v>1.8702247322460299</v>
      </c>
      <c r="R1020">
        <v>-16.872927262926101</v>
      </c>
      <c r="S1020" t="s">
        <v>2</v>
      </c>
    </row>
    <row r="1021" spans="1:19">
      <c r="A1021" s="11">
        <v>44927.707638888889</v>
      </c>
      <c r="B1021" t="s">
        <v>341</v>
      </c>
      <c r="C1021">
        <v>16.018379357573998</v>
      </c>
      <c r="D1021">
        <v>77.180970562426594</v>
      </c>
      <c r="E1021">
        <v>47.190235449587</v>
      </c>
      <c r="F1021">
        <v>869.77298939235698</v>
      </c>
      <c r="G1021">
        <v>93.110682470256805</v>
      </c>
      <c r="H1021">
        <v>32</v>
      </c>
      <c r="I1021">
        <v>56.176608366796899</v>
      </c>
      <c r="J1021">
        <v>0</v>
      </c>
      <c r="K1021">
        <v>84.053942862736704</v>
      </c>
      <c r="L1021">
        <v>96.887104578709696</v>
      </c>
      <c r="M1021">
        <v>82.051703805334697</v>
      </c>
      <c r="N1021" t="s">
        <v>233</v>
      </c>
      <c r="O1021" t="s">
        <v>254</v>
      </c>
      <c r="P1021">
        <v>0</v>
      </c>
      <c r="Q1021">
        <v>1.7555190114624</v>
      </c>
      <c r="R1021">
        <v>9.0539428627366991</v>
      </c>
      <c r="S1021" t="s">
        <v>3</v>
      </c>
    </row>
    <row r="1022" spans="1:19">
      <c r="A1022" s="11">
        <v>44927.708333333336</v>
      </c>
      <c r="B1022" t="s">
        <v>257</v>
      </c>
      <c r="C1022">
        <v>35.922608017405203</v>
      </c>
      <c r="D1022">
        <v>62.166972629958501</v>
      </c>
      <c r="E1022">
        <v>17.052206759510501</v>
      </c>
      <c r="F1022">
        <v>140.46985715617399</v>
      </c>
      <c r="G1022">
        <v>328.67773736755601</v>
      </c>
      <c r="H1022">
        <v>63</v>
      </c>
      <c r="I1022">
        <v>56.226905560408802</v>
      </c>
      <c r="J1022">
        <v>0</v>
      </c>
      <c r="K1022">
        <v>81.506725871741097</v>
      </c>
      <c r="L1022">
        <v>69.032564557544404</v>
      </c>
      <c r="M1022">
        <v>88.439147731242002</v>
      </c>
      <c r="N1022" t="s">
        <v>233</v>
      </c>
      <c r="O1022" t="s">
        <v>254</v>
      </c>
      <c r="P1022">
        <v>0</v>
      </c>
      <c r="Q1022">
        <v>0.892490564450933</v>
      </c>
      <c r="R1022">
        <v>6.50672587174114</v>
      </c>
      <c r="S1022" t="s">
        <v>4</v>
      </c>
    </row>
    <row r="1023" spans="1:19">
      <c r="A1023" s="11">
        <v>44927.709027777775</v>
      </c>
      <c r="B1023" t="s">
        <v>256</v>
      </c>
      <c r="C1023">
        <v>23.920470221176501</v>
      </c>
      <c r="D1023">
        <v>22.520346045128701</v>
      </c>
      <c r="E1023">
        <v>35.658438150014199</v>
      </c>
      <c r="F1023">
        <v>420.34395401966901</v>
      </c>
      <c r="G1023">
        <v>474.80333175645001</v>
      </c>
      <c r="H1023">
        <v>45</v>
      </c>
      <c r="I1023">
        <v>56.243055519719803</v>
      </c>
      <c r="J1023">
        <v>0</v>
      </c>
      <c r="K1023">
        <v>90.353391913256303</v>
      </c>
      <c r="L1023">
        <v>84.065416108391702</v>
      </c>
      <c r="M1023">
        <v>88.6092587500018</v>
      </c>
      <c r="N1023" t="s">
        <v>235</v>
      </c>
      <c r="O1023" t="s">
        <v>254</v>
      </c>
      <c r="P1023">
        <v>0</v>
      </c>
      <c r="Q1023">
        <v>1.2498456782159999</v>
      </c>
      <c r="R1023">
        <v>15.353391913256299</v>
      </c>
      <c r="S1023" t="s">
        <v>3</v>
      </c>
    </row>
    <row r="1024" spans="1:19">
      <c r="A1024" s="11">
        <v>44927.709722222222</v>
      </c>
      <c r="B1024" t="s">
        <v>312</v>
      </c>
      <c r="C1024">
        <v>42.7318858612959</v>
      </c>
      <c r="D1024">
        <v>74.412369909143194</v>
      </c>
      <c r="E1024">
        <v>26.2103859473849</v>
      </c>
      <c r="F1024">
        <v>668.236671972198</v>
      </c>
      <c r="G1024">
        <v>375.21712067313098</v>
      </c>
      <c r="H1024">
        <v>24</v>
      </c>
      <c r="I1024">
        <v>56.318820442885702</v>
      </c>
      <c r="J1024">
        <v>0</v>
      </c>
      <c r="K1024">
        <v>78.170149951400504</v>
      </c>
      <c r="L1024">
        <v>95.440142095430701</v>
      </c>
      <c r="M1024">
        <v>96.556911298733596</v>
      </c>
      <c r="N1024" t="s">
        <v>232</v>
      </c>
      <c r="O1024" t="s">
        <v>254</v>
      </c>
      <c r="P1024">
        <v>0</v>
      </c>
      <c r="Q1024">
        <v>2.34661751845357</v>
      </c>
      <c r="R1024">
        <v>3.1701499514004801</v>
      </c>
      <c r="S1024" t="s">
        <v>4</v>
      </c>
    </row>
    <row r="1025" spans="1:19">
      <c r="A1025" s="11">
        <v>44927.710416666669</v>
      </c>
      <c r="B1025" t="s">
        <v>299</v>
      </c>
      <c r="C1025">
        <v>44.131747354961</v>
      </c>
      <c r="D1025">
        <v>49.068368541991603</v>
      </c>
      <c r="E1025">
        <v>11.137905677355301</v>
      </c>
      <c r="F1025">
        <v>921.779360246745</v>
      </c>
      <c r="G1025">
        <v>146.54065020197601</v>
      </c>
      <c r="H1025">
        <v>11</v>
      </c>
      <c r="I1025">
        <v>56.362617794184203</v>
      </c>
      <c r="J1025">
        <v>0</v>
      </c>
      <c r="K1025">
        <v>59.4684280608029</v>
      </c>
      <c r="L1025">
        <v>6.3326254682273602</v>
      </c>
      <c r="M1025">
        <v>86.277069049048393</v>
      </c>
      <c r="N1025" t="s">
        <v>234</v>
      </c>
      <c r="O1025" t="s">
        <v>254</v>
      </c>
      <c r="P1025">
        <v>1</v>
      </c>
      <c r="Q1025">
        <v>5.1238743449258397</v>
      </c>
      <c r="R1025">
        <v>-15.5315719391971</v>
      </c>
      <c r="S1025" t="s">
        <v>2</v>
      </c>
    </row>
    <row r="1026" spans="1:19">
      <c r="A1026" s="11">
        <v>44927.711111111108</v>
      </c>
      <c r="B1026" t="s">
        <v>306</v>
      </c>
      <c r="C1026">
        <v>43.327994673402998</v>
      </c>
      <c r="D1026">
        <v>47.619619086669999</v>
      </c>
      <c r="E1026">
        <v>42.311416155770601</v>
      </c>
      <c r="F1026">
        <v>881.19408042450596</v>
      </c>
      <c r="G1026">
        <v>487.01212037998698</v>
      </c>
      <c r="H1026">
        <v>85</v>
      </c>
      <c r="I1026">
        <v>56.399872404566203</v>
      </c>
      <c r="J1026">
        <v>0</v>
      </c>
      <c r="K1026">
        <v>52.665736482864297</v>
      </c>
      <c r="L1026">
        <v>14.8692508430003</v>
      </c>
      <c r="M1026">
        <v>92.8603422636684</v>
      </c>
      <c r="N1026" t="s">
        <v>232</v>
      </c>
      <c r="O1026" t="s">
        <v>254</v>
      </c>
      <c r="P1026">
        <v>1</v>
      </c>
      <c r="Q1026">
        <v>0.66352791064195504</v>
      </c>
      <c r="R1026">
        <v>-22.3342635171357</v>
      </c>
      <c r="S1026" t="s">
        <v>2</v>
      </c>
    </row>
    <row r="1027" spans="1:19">
      <c r="A1027" s="11">
        <v>44927.711805555555</v>
      </c>
      <c r="B1027" t="s">
        <v>353</v>
      </c>
      <c r="C1027">
        <v>29.2264264997239</v>
      </c>
      <c r="D1027">
        <v>53.987996358778098</v>
      </c>
      <c r="E1027">
        <v>40.911901409596503</v>
      </c>
      <c r="F1027">
        <v>905.67279956544701</v>
      </c>
      <c r="G1027">
        <v>188.189118961047</v>
      </c>
      <c r="H1027">
        <v>79</v>
      </c>
      <c r="I1027">
        <v>56.435816975770798</v>
      </c>
      <c r="J1027">
        <v>0</v>
      </c>
      <c r="K1027">
        <v>86.107338702571496</v>
      </c>
      <c r="L1027">
        <v>80.802333254756604</v>
      </c>
      <c r="M1027">
        <v>85.759189531553901</v>
      </c>
      <c r="N1027" t="s">
        <v>234</v>
      </c>
      <c r="O1027" t="s">
        <v>254</v>
      </c>
      <c r="P1027">
        <v>0</v>
      </c>
      <c r="Q1027">
        <v>0.71437743007304799</v>
      </c>
      <c r="R1027">
        <v>11.1073387025715</v>
      </c>
      <c r="S1027" t="s">
        <v>3</v>
      </c>
    </row>
    <row r="1028" spans="1:19">
      <c r="A1028" s="11">
        <v>44927.712500000001</v>
      </c>
      <c r="B1028" t="s">
        <v>288</v>
      </c>
      <c r="C1028">
        <v>40.8612795296794</v>
      </c>
      <c r="D1028">
        <v>28.963072806273701</v>
      </c>
      <c r="E1028">
        <v>19.803592695834499</v>
      </c>
      <c r="F1028">
        <v>156.56796431468399</v>
      </c>
      <c r="G1028">
        <v>246.476743921109</v>
      </c>
      <c r="H1028">
        <v>47</v>
      </c>
      <c r="I1028">
        <v>56.446510806105799</v>
      </c>
      <c r="J1028">
        <v>0</v>
      </c>
      <c r="K1028">
        <v>71.996093143436198</v>
      </c>
      <c r="L1028">
        <v>88.479175953818796</v>
      </c>
      <c r="M1028">
        <v>85.849621851882503</v>
      </c>
      <c r="N1028" t="s">
        <v>231</v>
      </c>
      <c r="O1028" t="s">
        <v>254</v>
      </c>
      <c r="P1028">
        <v>1</v>
      </c>
      <c r="Q1028">
        <v>1.2009895916192701</v>
      </c>
      <c r="R1028">
        <v>-3.0039068565637601</v>
      </c>
      <c r="S1028" t="s">
        <v>4</v>
      </c>
    </row>
    <row r="1029" spans="1:19">
      <c r="A1029" s="11">
        <v>44927.713194444441</v>
      </c>
      <c r="B1029" t="s">
        <v>301</v>
      </c>
      <c r="C1029">
        <v>40.336481956052097</v>
      </c>
      <c r="D1029">
        <v>48.149962914043897</v>
      </c>
      <c r="E1029">
        <v>29.430379284692801</v>
      </c>
      <c r="F1029">
        <v>856.83093531711404</v>
      </c>
      <c r="G1029">
        <v>274.15265916776002</v>
      </c>
      <c r="H1029">
        <v>74</v>
      </c>
      <c r="I1029">
        <v>56.523348874358</v>
      </c>
      <c r="J1029">
        <v>0</v>
      </c>
      <c r="K1029">
        <v>61.110641671903103</v>
      </c>
      <c r="L1029">
        <v>0.48787374130094802</v>
      </c>
      <c r="M1029">
        <v>93.468072240692507</v>
      </c>
      <c r="N1029" t="s">
        <v>235</v>
      </c>
      <c r="O1029" t="s">
        <v>254</v>
      </c>
      <c r="P1029">
        <v>1</v>
      </c>
      <c r="Q1029">
        <v>0.76382903884267495</v>
      </c>
      <c r="R1029">
        <v>-13.8893583280969</v>
      </c>
      <c r="S1029" t="s">
        <v>2</v>
      </c>
    </row>
    <row r="1030" spans="1:19">
      <c r="A1030" s="11">
        <v>44927.713888888888</v>
      </c>
      <c r="B1030" t="s">
        <v>326</v>
      </c>
      <c r="C1030">
        <v>24.573014197297699</v>
      </c>
      <c r="D1030">
        <v>69.867633003064697</v>
      </c>
      <c r="E1030">
        <v>12.891284796797001</v>
      </c>
      <c r="F1030">
        <v>801.92132068970704</v>
      </c>
      <c r="G1030">
        <v>495.82343451806298</v>
      </c>
      <c r="H1030">
        <v>59</v>
      </c>
      <c r="I1030">
        <v>56.546426804689503</v>
      </c>
      <c r="J1030">
        <v>0</v>
      </c>
      <c r="K1030">
        <v>62.591089983675197</v>
      </c>
      <c r="L1030">
        <v>94.522471503170294</v>
      </c>
      <c r="M1030">
        <v>90.678489500737001</v>
      </c>
      <c r="N1030" t="s">
        <v>233</v>
      </c>
      <c r="O1030" t="s">
        <v>254</v>
      </c>
      <c r="P1030">
        <v>1</v>
      </c>
      <c r="Q1030">
        <v>0.95841401363880596</v>
      </c>
      <c r="R1030">
        <v>-12.4089100163248</v>
      </c>
      <c r="S1030" t="s">
        <v>2</v>
      </c>
    </row>
    <row r="1031" spans="1:19">
      <c r="A1031" s="11">
        <v>44927.714583333334</v>
      </c>
      <c r="B1031" t="s">
        <v>325</v>
      </c>
      <c r="C1031">
        <v>39.867464224520297</v>
      </c>
      <c r="D1031">
        <v>20.9289475482509</v>
      </c>
      <c r="E1031">
        <v>34.492581437315103</v>
      </c>
      <c r="F1031">
        <v>912.18848434805705</v>
      </c>
      <c r="G1031">
        <v>81.001130323632395</v>
      </c>
      <c r="H1031">
        <v>99</v>
      </c>
      <c r="I1031">
        <v>56.6032848401873</v>
      </c>
      <c r="J1031">
        <v>0</v>
      </c>
      <c r="K1031">
        <v>57.451338119346303</v>
      </c>
      <c r="L1031">
        <v>45.4378342162927</v>
      </c>
      <c r="M1031">
        <v>87.085602047316897</v>
      </c>
      <c r="N1031" t="s">
        <v>231</v>
      </c>
      <c r="O1031" t="s">
        <v>254</v>
      </c>
      <c r="P1031">
        <v>1</v>
      </c>
      <c r="Q1031">
        <v>0.57175035192108403</v>
      </c>
      <c r="R1031">
        <v>-17.5486618806537</v>
      </c>
      <c r="S1031" t="s">
        <v>2</v>
      </c>
    </row>
    <row r="1032" spans="1:19">
      <c r="A1032" s="11">
        <v>44927.715277777781</v>
      </c>
      <c r="B1032" t="s">
        <v>327</v>
      </c>
      <c r="C1032">
        <v>16.110229041464802</v>
      </c>
      <c r="D1032">
        <v>36.375029619462303</v>
      </c>
      <c r="E1032">
        <v>15.451340631021599</v>
      </c>
      <c r="F1032">
        <v>380.41864053220098</v>
      </c>
      <c r="G1032">
        <v>363.52773249600602</v>
      </c>
      <c r="H1032">
        <v>96</v>
      </c>
      <c r="I1032">
        <v>56.614732166367702</v>
      </c>
      <c r="J1032">
        <v>0</v>
      </c>
      <c r="K1032">
        <v>64.179016719540499</v>
      </c>
      <c r="L1032">
        <v>46.262669312453497</v>
      </c>
      <c r="M1032">
        <v>89.182892808797305</v>
      </c>
      <c r="N1032" t="s">
        <v>235</v>
      </c>
      <c r="O1032" t="s">
        <v>254</v>
      </c>
      <c r="P1032">
        <v>1</v>
      </c>
      <c r="Q1032">
        <v>0.58973679339966301</v>
      </c>
      <c r="R1032">
        <v>-10.820983280459499</v>
      </c>
      <c r="S1032" t="s">
        <v>2</v>
      </c>
    </row>
    <row r="1033" spans="1:19">
      <c r="A1033" s="11">
        <v>44927.71597222222</v>
      </c>
      <c r="B1033" t="s">
        <v>272</v>
      </c>
      <c r="C1033">
        <v>32.888096354461602</v>
      </c>
      <c r="D1033">
        <v>20.147275186630701</v>
      </c>
      <c r="E1033">
        <v>42.203936719111702</v>
      </c>
      <c r="F1033">
        <v>920.58859564602994</v>
      </c>
      <c r="G1033">
        <v>212.868894061731</v>
      </c>
      <c r="H1033">
        <v>10</v>
      </c>
      <c r="I1033">
        <v>56.681241662281003</v>
      </c>
      <c r="J1033">
        <v>0</v>
      </c>
      <c r="K1033">
        <v>89.601069642126404</v>
      </c>
      <c r="L1033">
        <v>87.874260238541197</v>
      </c>
      <c r="M1033">
        <v>96.044176246814899</v>
      </c>
      <c r="N1033" t="s">
        <v>234</v>
      </c>
      <c r="O1033" t="s">
        <v>254</v>
      </c>
      <c r="P1033">
        <v>0</v>
      </c>
      <c r="Q1033">
        <v>5.6681241662281003</v>
      </c>
      <c r="R1033">
        <v>14.601069642126401</v>
      </c>
      <c r="S1033" t="s">
        <v>3</v>
      </c>
    </row>
    <row r="1034" spans="1:19">
      <c r="A1034" s="11">
        <v>44927.716666666667</v>
      </c>
      <c r="B1034" t="s">
        <v>263</v>
      </c>
      <c r="C1034">
        <v>21.900265118631101</v>
      </c>
      <c r="D1034">
        <v>44.942678548990898</v>
      </c>
      <c r="E1034">
        <v>10.869255213863701</v>
      </c>
      <c r="F1034">
        <v>462.37697657780302</v>
      </c>
      <c r="G1034">
        <v>85.246393596097704</v>
      </c>
      <c r="H1034">
        <v>30</v>
      </c>
      <c r="I1034">
        <v>56.724495973667999</v>
      </c>
      <c r="J1034">
        <v>0</v>
      </c>
      <c r="K1034">
        <v>81.033003249253298</v>
      </c>
      <c r="L1034">
        <v>28.953279332393201</v>
      </c>
      <c r="M1034">
        <v>94.172147445331802</v>
      </c>
      <c r="N1034" t="s">
        <v>232</v>
      </c>
      <c r="O1034" t="s">
        <v>254</v>
      </c>
      <c r="P1034">
        <v>0</v>
      </c>
      <c r="Q1034">
        <v>1.8908165324556001</v>
      </c>
      <c r="R1034">
        <v>6.0330032492532597</v>
      </c>
      <c r="S1034" t="s">
        <v>4</v>
      </c>
    </row>
    <row r="1035" spans="1:19">
      <c r="A1035" s="11">
        <v>44927.717361111114</v>
      </c>
      <c r="B1035" t="s">
        <v>301</v>
      </c>
      <c r="C1035">
        <v>18.617006573318399</v>
      </c>
      <c r="D1035">
        <v>63.698930629624101</v>
      </c>
      <c r="E1035">
        <v>0.74017114092320702</v>
      </c>
      <c r="F1035">
        <v>670.68971697322002</v>
      </c>
      <c r="G1035">
        <v>470.76424593478498</v>
      </c>
      <c r="H1035">
        <v>66</v>
      </c>
      <c r="I1035">
        <v>56.791263244290903</v>
      </c>
      <c r="J1035">
        <v>0</v>
      </c>
      <c r="K1035">
        <v>99.369915483349502</v>
      </c>
      <c r="L1035">
        <v>58.349109870307302</v>
      </c>
      <c r="M1035">
        <v>97.758266039896498</v>
      </c>
      <c r="N1035" t="s">
        <v>233</v>
      </c>
      <c r="O1035" t="s">
        <v>254</v>
      </c>
      <c r="P1035">
        <v>0</v>
      </c>
      <c r="Q1035">
        <v>0.86047368551955905</v>
      </c>
      <c r="R1035">
        <v>24.369915483349502</v>
      </c>
      <c r="S1035" t="s">
        <v>3</v>
      </c>
    </row>
    <row r="1036" spans="1:19">
      <c r="A1036" s="11">
        <v>44927.718055555553</v>
      </c>
      <c r="B1036" t="s">
        <v>262</v>
      </c>
      <c r="C1036">
        <v>17.3085960488763</v>
      </c>
      <c r="D1036">
        <v>67.926309746877706</v>
      </c>
      <c r="E1036">
        <v>13.425402098395899</v>
      </c>
      <c r="F1036">
        <v>481.76109208629902</v>
      </c>
      <c r="G1036">
        <v>315.43624361437901</v>
      </c>
      <c r="H1036">
        <v>28</v>
      </c>
      <c r="I1036">
        <v>56.809353789522298</v>
      </c>
      <c r="J1036">
        <v>0</v>
      </c>
      <c r="K1036">
        <v>76.214061756726295</v>
      </c>
      <c r="L1036">
        <v>33.418938874532898</v>
      </c>
      <c r="M1036">
        <v>96.660565129527399</v>
      </c>
      <c r="N1036" t="s">
        <v>232</v>
      </c>
      <c r="O1036" t="s">
        <v>254</v>
      </c>
      <c r="P1036">
        <v>0</v>
      </c>
      <c r="Q1036">
        <v>2.0289054924829402</v>
      </c>
      <c r="R1036">
        <v>1.2140617567262999</v>
      </c>
      <c r="S1036" t="s">
        <v>4</v>
      </c>
    </row>
    <row r="1037" spans="1:19">
      <c r="A1037" s="11">
        <v>44927.71875</v>
      </c>
      <c r="B1037" t="s">
        <v>279</v>
      </c>
      <c r="C1037">
        <v>35.888663276344197</v>
      </c>
      <c r="D1037">
        <v>76.711385667620405</v>
      </c>
      <c r="E1037">
        <v>9.5526243229743404</v>
      </c>
      <c r="F1037">
        <v>484.88358746408602</v>
      </c>
      <c r="G1037">
        <v>389.08310341494899</v>
      </c>
      <c r="H1037">
        <v>38</v>
      </c>
      <c r="I1037">
        <v>56.8433238356603</v>
      </c>
      <c r="J1037">
        <v>0</v>
      </c>
      <c r="K1037">
        <v>76.074482322352907</v>
      </c>
      <c r="L1037">
        <v>11.3554526391436</v>
      </c>
      <c r="M1037">
        <v>92.721281110402202</v>
      </c>
      <c r="N1037" t="s">
        <v>232</v>
      </c>
      <c r="O1037" t="s">
        <v>254</v>
      </c>
      <c r="P1037">
        <v>0</v>
      </c>
      <c r="Q1037">
        <v>1.49587694304369</v>
      </c>
      <c r="R1037">
        <v>1.0744823223528901</v>
      </c>
      <c r="S1037" t="s">
        <v>4</v>
      </c>
    </row>
    <row r="1038" spans="1:19">
      <c r="A1038" s="11">
        <v>44927.719444444447</v>
      </c>
      <c r="B1038" t="s">
        <v>353</v>
      </c>
      <c r="C1038">
        <v>25.196248913042002</v>
      </c>
      <c r="D1038">
        <v>56.510276778247203</v>
      </c>
      <c r="E1038">
        <v>25.4143219862462</v>
      </c>
      <c r="F1038">
        <v>591.97331691541103</v>
      </c>
      <c r="G1038">
        <v>158.173446007076</v>
      </c>
      <c r="H1038">
        <v>59</v>
      </c>
      <c r="I1038">
        <v>56.863251447027899</v>
      </c>
      <c r="J1038">
        <v>0</v>
      </c>
      <c r="K1038">
        <v>59.569303066517499</v>
      </c>
      <c r="L1038">
        <v>35.857857817464797</v>
      </c>
      <c r="M1038">
        <v>83.610841495632002</v>
      </c>
      <c r="N1038" t="s">
        <v>231</v>
      </c>
      <c r="O1038" t="s">
        <v>254</v>
      </c>
      <c r="P1038">
        <v>1</v>
      </c>
      <c r="Q1038">
        <v>0.96378392283098202</v>
      </c>
      <c r="R1038">
        <v>-15.430696933482499</v>
      </c>
      <c r="S1038" t="s">
        <v>2</v>
      </c>
    </row>
    <row r="1039" spans="1:19">
      <c r="A1039" s="11">
        <v>44927.720138888886</v>
      </c>
      <c r="B1039" t="s">
        <v>264</v>
      </c>
      <c r="C1039">
        <v>36.743003145862801</v>
      </c>
      <c r="D1039">
        <v>35.2776119991737</v>
      </c>
      <c r="E1039">
        <v>10.185164582828801</v>
      </c>
      <c r="F1039">
        <v>420.33403865873998</v>
      </c>
      <c r="G1039">
        <v>392.69341518324097</v>
      </c>
      <c r="H1039">
        <v>99</v>
      </c>
      <c r="I1039">
        <v>56.931397817040697</v>
      </c>
      <c r="J1039">
        <v>0</v>
      </c>
      <c r="K1039">
        <v>79.322776426664205</v>
      </c>
      <c r="L1039">
        <v>17.303248141367099</v>
      </c>
      <c r="M1039">
        <v>86.876880145240705</v>
      </c>
      <c r="N1039" t="s">
        <v>233</v>
      </c>
      <c r="O1039" t="s">
        <v>254</v>
      </c>
      <c r="P1039">
        <v>0</v>
      </c>
      <c r="Q1039">
        <v>0.57506462441455197</v>
      </c>
      <c r="R1039">
        <v>4.3227764266642303</v>
      </c>
      <c r="S1039" t="s">
        <v>4</v>
      </c>
    </row>
    <row r="1040" spans="1:19">
      <c r="A1040" s="11">
        <v>44927.720833333333</v>
      </c>
      <c r="B1040" t="s">
        <v>353</v>
      </c>
      <c r="C1040">
        <v>16.9606902239683</v>
      </c>
      <c r="D1040">
        <v>75.448876948201899</v>
      </c>
      <c r="E1040">
        <v>38.159493535974697</v>
      </c>
      <c r="F1040">
        <v>813.46329484231205</v>
      </c>
      <c r="G1040">
        <v>422.81394801044701</v>
      </c>
      <c r="H1040">
        <v>43</v>
      </c>
      <c r="I1040">
        <v>56.951167631669698</v>
      </c>
      <c r="J1040">
        <v>1</v>
      </c>
      <c r="K1040">
        <v>80.418383155922399</v>
      </c>
      <c r="L1040">
        <v>52.097945439524402</v>
      </c>
      <c r="M1040">
        <v>90.537848237486898</v>
      </c>
      <c r="N1040" t="s">
        <v>232</v>
      </c>
      <c r="O1040" t="s">
        <v>254</v>
      </c>
      <c r="P1040">
        <v>0</v>
      </c>
      <c r="Q1040">
        <v>1.3244457588760401</v>
      </c>
      <c r="R1040">
        <v>5.4183831559223803</v>
      </c>
      <c r="S1040" t="s">
        <v>4</v>
      </c>
    </row>
    <row r="1041" spans="1:19">
      <c r="A1041" s="11">
        <v>44927.72152777778</v>
      </c>
      <c r="B1041" t="s">
        <v>321</v>
      </c>
      <c r="C1041">
        <v>24.458710134918299</v>
      </c>
      <c r="D1041">
        <v>66.518945232822603</v>
      </c>
      <c r="E1041">
        <v>12.068531900200201</v>
      </c>
      <c r="F1041">
        <v>670.27486187371505</v>
      </c>
      <c r="G1041">
        <v>243.873228746514</v>
      </c>
      <c r="H1041">
        <v>90</v>
      </c>
      <c r="I1041">
        <v>57.016706830707697</v>
      </c>
      <c r="J1041">
        <v>0</v>
      </c>
      <c r="K1041">
        <v>60.326553202190297</v>
      </c>
      <c r="L1041">
        <v>52.979418258159001</v>
      </c>
      <c r="M1041">
        <v>80.642849362082302</v>
      </c>
      <c r="N1041" t="s">
        <v>235</v>
      </c>
      <c r="O1041" t="s">
        <v>254</v>
      </c>
      <c r="P1041">
        <v>1</v>
      </c>
      <c r="Q1041">
        <v>0.63351896478564096</v>
      </c>
      <c r="R1041">
        <v>-14.673446797809699</v>
      </c>
      <c r="S1041" t="s">
        <v>2</v>
      </c>
    </row>
    <row r="1042" spans="1:19">
      <c r="A1042" s="11">
        <v>44927.722222222219</v>
      </c>
      <c r="B1042" t="s">
        <v>253</v>
      </c>
      <c r="C1042">
        <v>31.184738771260101</v>
      </c>
      <c r="D1042">
        <v>54.465708980188701</v>
      </c>
      <c r="E1042">
        <v>35.348408995632802</v>
      </c>
      <c r="F1042">
        <v>720.78018538505103</v>
      </c>
      <c r="G1042">
        <v>307.38041273658399</v>
      </c>
      <c r="H1042">
        <v>91</v>
      </c>
      <c r="I1042">
        <v>57.038828973096201</v>
      </c>
      <c r="J1042">
        <v>0</v>
      </c>
      <c r="K1042">
        <v>54.398303711313801</v>
      </c>
      <c r="L1042">
        <v>43.730725762976299</v>
      </c>
      <c r="M1042">
        <v>92.944061766547605</v>
      </c>
      <c r="N1042" t="s">
        <v>234</v>
      </c>
      <c r="O1042" t="s">
        <v>254</v>
      </c>
      <c r="P1042">
        <v>1</v>
      </c>
      <c r="Q1042">
        <v>0.62680031838567196</v>
      </c>
      <c r="R1042">
        <v>-20.601696288686199</v>
      </c>
      <c r="S1042" t="s">
        <v>2</v>
      </c>
    </row>
    <row r="1043" spans="1:19">
      <c r="A1043" s="11">
        <v>44927.722916666666</v>
      </c>
      <c r="B1043" t="s">
        <v>330</v>
      </c>
      <c r="C1043">
        <v>38.721694945168899</v>
      </c>
      <c r="D1043">
        <v>61.738412943136197</v>
      </c>
      <c r="E1043">
        <v>28.923546150686199</v>
      </c>
      <c r="F1043">
        <v>307.93132019958699</v>
      </c>
      <c r="G1043">
        <v>487.3426407183</v>
      </c>
      <c r="H1043">
        <v>63</v>
      </c>
      <c r="I1043">
        <v>57.133730887598702</v>
      </c>
      <c r="J1043">
        <v>0</v>
      </c>
      <c r="K1043">
        <v>68.438564627683206</v>
      </c>
      <c r="L1043">
        <v>17.381337109233701</v>
      </c>
      <c r="M1043">
        <v>98.620859213710006</v>
      </c>
      <c r="N1043" t="s">
        <v>231</v>
      </c>
      <c r="O1043" t="s">
        <v>254</v>
      </c>
      <c r="P1043">
        <v>1</v>
      </c>
      <c r="Q1043">
        <v>0.90688461726347103</v>
      </c>
      <c r="R1043">
        <v>-6.5614353723168097</v>
      </c>
      <c r="S1043" t="s">
        <v>4</v>
      </c>
    </row>
    <row r="1044" spans="1:19">
      <c r="A1044" s="11">
        <v>44927.723611111112</v>
      </c>
      <c r="B1044" t="s">
        <v>353</v>
      </c>
      <c r="C1044">
        <v>24.562575087962099</v>
      </c>
      <c r="D1044">
        <v>75.4589813004457</v>
      </c>
      <c r="E1044">
        <v>49.312492823594198</v>
      </c>
      <c r="F1044">
        <v>972.61775963325294</v>
      </c>
      <c r="G1044">
        <v>431.02833876849098</v>
      </c>
      <c r="H1044">
        <v>41</v>
      </c>
      <c r="I1044">
        <v>57.181205148565098</v>
      </c>
      <c r="J1044">
        <v>0</v>
      </c>
      <c r="K1044">
        <v>58.605172883994001</v>
      </c>
      <c r="L1044">
        <v>11.8732192675402</v>
      </c>
      <c r="M1044">
        <v>95.723003820499301</v>
      </c>
      <c r="N1044" t="s">
        <v>231</v>
      </c>
      <c r="O1044" t="s">
        <v>254</v>
      </c>
      <c r="P1044">
        <v>1</v>
      </c>
      <c r="Q1044">
        <v>1.3946635402089</v>
      </c>
      <c r="R1044">
        <v>-16.394827116005999</v>
      </c>
      <c r="S1044" t="s">
        <v>2</v>
      </c>
    </row>
    <row r="1045" spans="1:19">
      <c r="A1045" s="11">
        <v>44927.724305555559</v>
      </c>
      <c r="B1045" t="s">
        <v>341</v>
      </c>
      <c r="C1045">
        <v>33.776741293110298</v>
      </c>
      <c r="D1045">
        <v>62.7436417083753</v>
      </c>
      <c r="E1045">
        <v>49.9950488504616</v>
      </c>
      <c r="F1045">
        <v>694.15848799566902</v>
      </c>
      <c r="G1045">
        <v>250.182527480674</v>
      </c>
      <c r="H1045">
        <v>13</v>
      </c>
      <c r="I1045">
        <v>57.202598255726897</v>
      </c>
      <c r="J1045">
        <v>0</v>
      </c>
      <c r="K1045">
        <v>75.160229274176103</v>
      </c>
      <c r="L1045">
        <v>10.461799614029999</v>
      </c>
      <c r="M1045">
        <v>93.069714691151106</v>
      </c>
      <c r="N1045" t="s">
        <v>233</v>
      </c>
      <c r="O1045" t="s">
        <v>254</v>
      </c>
      <c r="P1045">
        <v>0</v>
      </c>
      <c r="Q1045">
        <v>4.40019986582515</v>
      </c>
      <c r="R1045">
        <v>0.16022927417614599</v>
      </c>
      <c r="S1045" t="s">
        <v>4</v>
      </c>
    </row>
    <row r="1046" spans="1:19">
      <c r="A1046" s="11">
        <v>44927.724999999999</v>
      </c>
      <c r="B1046" t="s">
        <v>348</v>
      </c>
      <c r="C1046">
        <v>41.579332447085598</v>
      </c>
      <c r="D1046">
        <v>42.102470455084003</v>
      </c>
      <c r="E1046">
        <v>43.476304165866502</v>
      </c>
      <c r="F1046">
        <v>277.47627807735199</v>
      </c>
      <c r="G1046">
        <v>349.058236440131</v>
      </c>
      <c r="H1046">
        <v>39</v>
      </c>
      <c r="I1046">
        <v>57.216361196262703</v>
      </c>
      <c r="J1046">
        <v>0</v>
      </c>
      <c r="K1046">
        <v>76.305491320343407</v>
      </c>
      <c r="L1046">
        <v>11.2164753478545</v>
      </c>
      <c r="M1046">
        <v>92.879951412044093</v>
      </c>
      <c r="N1046" t="s">
        <v>234</v>
      </c>
      <c r="O1046" t="s">
        <v>254</v>
      </c>
      <c r="P1046">
        <v>0</v>
      </c>
      <c r="Q1046">
        <v>1.46708618451956</v>
      </c>
      <c r="R1046">
        <v>1.30549132034339</v>
      </c>
      <c r="S1046" t="s">
        <v>4</v>
      </c>
    </row>
    <row r="1047" spans="1:19">
      <c r="A1047" s="11">
        <v>44927.725694444445</v>
      </c>
      <c r="B1047" t="s">
        <v>301</v>
      </c>
      <c r="C1047">
        <v>33.475895645469102</v>
      </c>
      <c r="D1047">
        <v>62.7816921373458</v>
      </c>
      <c r="E1047">
        <v>37.999168464937597</v>
      </c>
      <c r="F1047">
        <v>775.44121912392995</v>
      </c>
      <c r="G1047">
        <v>402.90416456113098</v>
      </c>
      <c r="H1047">
        <v>27</v>
      </c>
      <c r="I1047">
        <v>57.256009226109398</v>
      </c>
      <c r="J1047">
        <v>0</v>
      </c>
      <c r="K1047">
        <v>80.407793357777393</v>
      </c>
      <c r="L1047">
        <v>29.487825770350401</v>
      </c>
      <c r="M1047">
        <v>97.043646455632</v>
      </c>
      <c r="N1047" t="s">
        <v>231</v>
      </c>
      <c r="O1047" t="s">
        <v>254</v>
      </c>
      <c r="P1047">
        <v>0</v>
      </c>
      <c r="Q1047">
        <v>2.1205929343003498</v>
      </c>
      <c r="R1047">
        <v>5.40779335777738</v>
      </c>
      <c r="S1047" t="s">
        <v>4</v>
      </c>
    </row>
    <row r="1048" spans="1:19">
      <c r="A1048" s="11">
        <v>44927.726388888892</v>
      </c>
      <c r="B1048" t="s">
        <v>347</v>
      </c>
      <c r="C1048">
        <v>21.988784242609</v>
      </c>
      <c r="D1048">
        <v>22.416689764123301</v>
      </c>
      <c r="E1048">
        <v>19.3228207000287</v>
      </c>
      <c r="F1048">
        <v>256.34269288685999</v>
      </c>
      <c r="G1048">
        <v>60.947969260211799</v>
      </c>
      <c r="H1048">
        <v>78</v>
      </c>
      <c r="I1048">
        <v>57.3462340042948</v>
      </c>
      <c r="J1048">
        <v>0</v>
      </c>
      <c r="K1048">
        <v>80.141549848940599</v>
      </c>
      <c r="L1048">
        <v>0.186441257352254</v>
      </c>
      <c r="M1048">
        <v>85.896155522122797</v>
      </c>
      <c r="N1048" t="s">
        <v>231</v>
      </c>
      <c r="O1048" t="s">
        <v>254</v>
      </c>
      <c r="P1048">
        <v>0</v>
      </c>
      <c r="Q1048">
        <v>0.73520812826019</v>
      </c>
      <c r="R1048">
        <v>5.14154984894056</v>
      </c>
      <c r="S1048" t="s">
        <v>4</v>
      </c>
    </row>
    <row r="1049" spans="1:19">
      <c r="A1049" s="11">
        <v>44927.727083333331</v>
      </c>
      <c r="B1049" t="s">
        <v>282</v>
      </c>
      <c r="C1049">
        <v>15.7320234466961</v>
      </c>
      <c r="D1049">
        <v>43.184933709834901</v>
      </c>
      <c r="E1049">
        <v>37.663836356565199</v>
      </c>
      <c r="F1049">
        <v>157.046406669558</v>
      </c>
      <c r="G1049">
        <v>314.76469398137198</v>
      </c>
      <c r="H1049">
        <v>38</v>
      </c>
      <c r="I1049">
        <v>57.369177368869501</v>
      </c>
      <c r="J1049">
        <v>0</v>
      </c>
      <c r="K1049">
        <v>83.743906496703005</v>
      </c>
      <c r="L1049">
        <v>6.2256312326430603</v>
      </c>
      <c r="M1049">
        <v>88.486421690859004</v>
      </c>
      <c r="N1049" t="s">
        <v>235</v>
      </c>
      <c r="O1049" t="s">
        <v>254</v>
      </c>
      <c r="P1049">
        <v>0</v>
      </c>
      <c r="Q1049">
        <v>1.5097151939176201</v>
      </c>
      <c r="R1049">
        <v>8.74390649670298</v>
      </c>
      <c r="S1049" t="s">
        <v>4</v>
      </c>
    </row>
    <row r="1050" spans="1:19">
      <c r="A1050" s="11">
        <v>44927.727777777778</v>
      </c>
      <c r="B1050" t="s">
        <v>344</v>
      </c>
      <c r="C1050">
        <v>41.102966217027898</v>
      </c>
      <c r="D1050">
        <v>44.3793819107348</v>
      </c>
      <c r="E1050">
        <v>47.833776853974499</v>
      </c>
      <c r="F1050">
        <v>574.79805653125095</v>
      </c>
      <c r="G1050">
        <v>493.03787603571902</v>
      </c>
      <c r="H1050">
        <v>21</v>
      </c>
      <c r="I1050">
        <v>57.450352254947902</v>
      </c>
      <c r="J1050">
        <v>0</v>
      </c>
      <c r="K1050">
        <v>61.522744366603398</v>
      </c>
      <c r="L1050">
        <v>47.044438713412497</v>
      </c>
      <c r="M1050">
        <v>92.547090388498404</v>
      </c>
      <c r="N1050" t="s">
        <v>231</v>
      </c>
      <c r="O1050" t="s">
        <v>254</v>
      </c>
      <c r="P1050">
        <v>1</v>
      </c>
      <c r="Q1050">
        <v>2.73573105975942</v>
      </c>
      <c r="R1050">
        <v>-13.4772556333966</v>
      </c>
      <c r="S1050" t="s">
        <v>2</v>
      </c>
    </row>
    <row r="1051" spans="1:19">
      <c r="A1051" s="11">
        <v>44927.728472222225</v>
      </c>
      <c r="B1051" t="s">
        <v>312</v>
      </c>
      <c r="C1051">
        <v>15.638082325511601</v>
      </c>
      <c r="D1051">
        <v>30.0102940652501</v>
      </c>
      <c r="E1051">
        <v>1.1688787697722101</v>
      </c>
      <c r="F1051">
        <v>598.17155874611296</v>
      </c>
      <c r="G1051">
        <v>476.23129242184899</v>
      </c>
      <c r="H1051">
        <v>24</v>
      </c>
      <c r="I1051">
        <v>57.497915719516797</v>
      </c>
      <c r="J1051">
        <v>0</v>
      </c>
      <c r="K1051">
        <v>86.542151582893197</v>
      </c>
      <c r="L1051">
        <v>18.269067497004698</v>
      </c>
      <c r="M1051">
        <v>90.880937414462693</v>
      </c>
      <c r="N1051" t="s">
        <v>231</v>
      </c>
      <c r="O1051" t="s">
        <v>254</v>
      </c>
      <c r="P1051">
        <v>0</v>
      </c>
      <c r="Q1051">
        <v>2.3957464883132</v>
      </c>
      <c r="R1051">
        <v>11.542151582893201</v>
      </c>
      <c r="S1051" t="s">
        <v>3</v>
      </c>
    </row>
    <row r="1052" spans="1:19">
      <c r="A1052" s="11">
        <v>44927.729166666664</v>
      </c>
      <c r="B1052" t="s">
        <v>348</v>
      </c>
      <c r="C1052">
        <v>41.241050180526003</v>
      </c>
      <c r="D1052">
        <v>21.385128833106201</v>
      </c>
      <c r="E1052">
        <v>26.895735009886899</v>
      </c>
      <c r="F1052">
        <v>270.06901725843898</v>
      </c>
      <c r="G1052">
        <v>424.59817764309997</v>
      </c>
      <c r="H1052">
        <v>88</v>
      </c>
      <c r="I1052">
        <v>57.580179226083303</v>
      </c>
      <c r="J1052">
        <v>0</v>
      </c>
      <c r="K1052">
        <v>76.241166903198305</v>
      </c>
      <c r="L1052">
        <v>26.337894645351199</v>
      </c>
      <c r="M1052">
        <v>96.0379955092301</v>
      </c>
      <c r="N1052" t="s">
        <v>234</v>
      </c>
      <c r="O1052" t="s">
        <v>254</v>
      </c>
      <c r="P1052">
        <v>0</v>
      </c>
      <c r="Q1052">
        <v>0.65432021847821897</v>
      </c>
      <c r="R1052">
        <v>1.2411669031983099</v>
      </c>
      <c r="S1052" t="s">
        <v>4</v>
      </c>
    </row>
    <row r="1053" spans="1:19">
      <c r="A1053" s="11">
        <v>44927.729861111111</v>
      </c>
      <c r="B1053" t="s">
        <v>322</v>
      </c>
      <c r="C1053">
        <v>30.8681140208164</v>
      </c>
      <c r="D1053">
        <v>28.0028741982646</v>
      </c>
      <c r="E1053">
        <v>10.8999152194217</v>
      </c>
      <c r="F1053">
        <v>413.541049862943</v>
      </c>
      <c r="G1053">
        <v>97.796341908808401</v>
      </c>
      <c r="H1053">
        <v>62</v>
      </c>
      <c r="I1053">
        <v>57.668865447479703</v>
      </c>
      <c r="J1053">
        <v>0</v>
      </c>
      <c r="K1053">
        <v>71.865298038369801</v>
      </c>
      <c r="L1053">
        <v>35.332255902805798</v>
      </c>
      <c r="M1053">
        <v>86.959154593774301</v>
      </c>
      <c r="N1053" t="s">
        <v>233</v>
      </c>
      <c r="O1053" t="s">
        <v>254</v>
      </c>
      <c r="P1053">
        <v>1</v>
      </c>
      <c r="Q1053">
        <v>0.93014299108838205</v>
      </c>
      <c r="R1053">
        <v>-3.1347019616302001</v>
      </c>
      <c r="S1053" t="s">
        <v>4</v>
      </c>
    </row>
    <row r="1054" spans="1:19">
      <c r="A1054" s="11">
        <v>44927.730555555558</v>
      </c>
      <c r="B1054" t="s">
        <v>267</v>
      </c>
      <c r="C1054">
        <v>43.172030955386901</v>
      </c>
      <c r="D1054">
        <v>59.277289747823303</v>
      </c>
      <c r="E1054">
        <v>27.893815793442499</v>
      </c>
      <c r="F1054">
        <v>951.19236611082704</v>
      </c>
      <c r="G1054">
        <v>497.31865363226802</v>
      </c>
      <c r="H1054">
        <v>44</v>
      </c>
      <c r="I1054">
        <v>57.768669027664401</v>
      </c>
      <c r="J1054">
        <v>1</v>
      </c>
      <c r="K1054">
        <v>82.394771108427705</v>
      </c>
      <c r="L1054">
        <v>3.96514148223963</v>
      </c>
      <c r="M1054">
        <v>87.9093339838834</v>
      </c>
      <c r="N1054" t="s">
        <v>234</v>
      </c>
      <c r="O1054" t="s">
        <v>254</v>
      </c>
      <c r="P1054">
        <v>0</v>
      </c>
      <c r="Q1054">
        <v>1.3129242960832801</v>
      </c>
      <c r="R1054">
        <v>7.3947711084277197</v>
      </c>
      <c r="S1054" t="s">
        <v>4</v>
      </c>
    </row>
    <row r="1055" spans="1:19">
      <c r="A1055" s="11">
        <v>44927.731249999997</v>
      </c>
      <c r="B1055" t="s">
        <v>268</v>
      </c>
      <c r="C1055">
        <v>38.96349707321</v>
      </c>
      <c r="D1055">
        <v>68.137328981821298</v>
      </c>
      <c r="E1055">
        <v>23.322354487944601</v>
      </c>
      <c r="F1055">
        <v>356.50290887874098</v>
      </c>
      <c r="G1055">
        <v>324.29216891207699</v>
      </c>
      <c r="H1055">
        <v>61</v>
      </c>
      <c r="I1055">
        <v>57.784806800561398</v>
      </c>
      <c r="J1055">
        <v>0</v>
      </c>
      <c r="K1055">
        <v>75.063034495370005</v>
      </c>
      <c r="L1055">
        <v>22.002170344045801</v>
      </c>
      <c r="M1055">
        <v>84.735524829467295</v>
      </c>
      <c r="N1055" t="s">
        <v>234</v>
      </c>
      <c r="O1055" t="s">
        <v>254</v>
      </c>
      <c r="P1055">
        <v>0</v>
      </c>
      <c r="Q1055">
        <v>0.94729191476330199</v>
      </c>
      <c r="R1055">
        <v>6.3034495370004606E-2</v>
      </c>
      <c r="S1055" t="s">
        <v>4</v>
      </c>
    </row>
    <row r="1056" spans="1:19">
      <c r="A1056" s="11">
        <v>44927.731944444444</v>
      </c>
      <c r="B1056" t="s">
        <v>260</v>
      </c>
      <c r="C1056">
        <v>44.938023316000098</v>
      </c>
      <c r="D1056">
        <v>79.292209563618499</v>
      </c>
      <c r="E1056">
        <v>28.7884290776142</v>
      </c>
      <c r="F1056">
        <v>240.011254688832</v>
      </c>
      <c r="G1056">
        <v>150.308712243271</v>
      </c>
      <c r="H1056">
        <v>62</v>
      </c>
      <c r="I1056">
        <v>57.866473914026699</v>
      </c>
      <c r="J1056">
        <v>0</v>
      </c>
      <c r="K1056">
        <v>76.283401516034303</v>
      </c>
      <c r="L1056">
        <v>77.668752510527995</v>
      </c>
      <c r="M1056">
        <v>92.132984518384902</v>
      </c>
      <c r="N1056" t="s">
        <v>231</v>
      </c>
      <c r="O1056" t="s">
        <v>254</v>
      </c>
      <c r="P1056">
        <v>0</v>
      </c>
      <c r="Q1056">
        <v>0.93333022441978497</v>
      </c>
      <c r="R1056">
        <v>1.28340151603427</v>
      </c>
      <c r="S1056" t="s">
        <v>4</v>
      </c>
    </row>
    <row r="1057" spans="1:19">
      <c r="A1057" s="11">
        <v>44927.732638888891</v>
      </c>
      <c r="B1057" t="s">
        <v>314</v>
      </c>
      <c r="C1057">
        <v>25.521354463551301</v>
      </c>
      <c r="D1057">
        <v>40.781810186509702</v>
      </c>
      <c r="E1057">
        <v>27.548111070936201</v>
      </c>
      <c r="F1057">
        <v>993.30576279890897</v>
      </c>
      <c r="G1057">
        <v>353.42091032644203</v>
      </c>
      <c r="H1057">
        <v>23</v>
      </c>
      <c r="I1057">
        <v>57.882745913564001</v>
      </c>
      <c r="J1057">
        <v>0</v>
      </c>
      <c r="K1057">
        <v>51.162390386426097</v>
      </c>
      <c r="L1057">
        <v>34.089696099867801</v>
      </c>
      <c r="M1057">
        <v>87.415789916853498</v>
      </c>
      <c r="N1057" t="s">
        <v>231</v>
      </c>
      <c r="O1057" t="s">
        <v>254</v>
      </c>
      <c r="P1057">
        <v>1</v>
      </c>
      <c r="Q1057">
        <v>2.5166411266767001</v>
      </c>
      <c r="R1057">
        <v>-23.8376096135739</v>
      </c>
      <c r="S1057" t="s">
        <v>2</v>
      </c>
    </row>
    <row r="1058" spans="1:19">
      <c r="A1058" s="11">
        <v>44927.73333333333</v>
      </c>
      <c r="B1058" t="s">
        <v>313</v>
      </c>
      <c r="C1058">
        <v>38.015648667933803</v>
      </c>
      <c r="D1058">
        <v>55.9627533356661</v>
      </c>
      <c r="E1058">
        <v>48.005351958428101</v>
      </c>
      <c r="F1058">
        <v>372.07498274241999</v>
      </c>
      <c r="G1058">
        <v>435.43560293585699</v>
      </c>
      <c r="H1058">
        <v>27</v>
      </c>
      <c r="I1058">
        <v>57.921077257624098</v>
      </c>
      <c r="J1058">
        <v>0</v>
      </c>
      <c r="K1058">
        <v>90.101841568761799</v>
      </c>
      <c r="L1058">
        <v>18.615959422063</v>
      </c>
      <c r="M1058">
        <v>90.423475014809</v>
      </c>
      <c r="N1058" t="s">
        <v>234</v>
      </c>
      <c r="O1058" t="s">
        <v>254</v>
      </c>
      <c r="P1058">
        <v>0</v>
      </c>
      <c r="Q1058">
        <v>2.1452250836157098</v>
      </c>
      <c r="R1058">
        <v>15.101841568761801</v>
      </c>
      <c r="S1058" t="s">
        <v>3</v>
      </c>
    </row>
    <row r="1059" spans="1:19">
      <c r="A1059" s="11">
        <v>44927.734027777777</v>
      </c>
      <c r="B1059" t="s">
        <v>255</v>
      </c>
      <c r="C1059">
        <v>27.057927408277301</v>
      </c>
      <c r="D1059">
        <v>76.228698008907301</v>
      </c>
      <c r="E1059">
        <v>27.609305446736801</v>
      </c>
      <c r="F1059">
        <v>712.22830583147095</v>
      </c>
      <c r="G1059">
        <v>100.547492381436</v>
      </c>
      <c r="H1059">
        <v>47</v>
      </c>
      <c r="I1059">
        <v>57.989238160541902</v>
      </c>
      <c r="J1059">
        <v>0</v>
      </c>
      <c r="K1059">
        <v>71.208793194818995</v>
      </c>
      <c r="L1059">
        <v>19.774450781507401</v>
      </c>
      <c r="M1059">
        <v>81.150988952598695</v>
      </c>
      <c r="N1059" t="s">
        <v>233</v>
      </c>
      <c r="O1059" t="s">
        <v>254</v>
      </c>
      <c r="P1059">
        <v>1</v>
      </c>
      <c r="Q1059">
        <v>1.2338135778838699</v>
      </c>
      <c r="R1059">
        <v>-3.7912068051810102</v>
      </c>
      <c r="S1059" t="s">
        <v>4</v>
      </c>
    </row>
    <row r="1060" spans="1:19">
      <c r="A1060" s="11">
        <v>44927.734722222223</v>
      </c>
      <c r="B1060" t="s">
        <v>287</v>
      </c>
      <c r="C1060">
        <v>29.3962686091173</v>
      </c>
      <c r="D1060">
        <v>30.0225068802892</v>
      </c>
      <c r="E1060">
        <v>42.311604406243397</v>
      </c>
      <c r="F1060">
        <v>308.40416329534003</v>
      </c>
      <c r="G1060">
        <v>462.39716448024097</v>
      </c>
      <c r="H1060">
        <v>95</v>
      </c>
      <c r="I1060">
        <v>58.039494119692897</v>
      </c>
      <c r="J1060">
        <v>0</v>
      </c>
      <c r="K1060">
        <v>75.903824567158296</v>
      </c>
      <c r="L1060">
        <v>98.473291530314995</v>
      </c>
      <c r="M1060">
        <v>93.383361100209797</v>
      </c>
      <c r="N1060" t="s">
        <v>232</v>
      </c>
      <c r="O1060" t="s">
        <v>254</v>
      </c>
      <c r="P1060">
        <v>0</v>
      </c>
      <c r="Q1060">
        <v>0.61094204336518898</v>
      </c>
      <c r="R1060">
        <v>0.90382456715828097</v>
      </c>
      <c r="S1060" t="s">
        <v>4</v>
      </c>
    </row>
    <row r="1061" spans="1:19">
      <c r="A1061" s="11">
        <v>44927.73541666667</v>
      </c>
      <c r="B1061" t="s">
        <v>284</v>
      </c>
      <c r="C1061">
        <v>33.825163896551103</v>
      </c>
      <c r="D1061">
        <v>63.058735180564597</v>
      </c>
      <c r="E1061">
        <v>15.9910143400423</v>
      </c>
      <c r="F1061">
        <v>595.10907728774998</v>
      </c>
      <c r="G1061">
        <v>464.09192663854799</v>
      </c>
      <c r="H1061">
        <v>47</v>
      </c>
      <c r="I1061">
        <v>58.100367238467101</v>
      </c>
      <c r="J1061">
        <v>0</v>
      </c>
      <c r="K1061">
        <v>69.495526439248593</v>
      </c>
      <c r="L1061">
        <v>14.845531793581401</v>
      </c>
      <c r="M1061">
        <v>90.119369532529703</v>
      </c>
      <c r="N1061" t="s">
        <v>235</v>
      </c>
      <c r="O1061" t="s">
        <v>254</v>
      </c>
      <c r="P1061">
        <v>1</v>
      </c>
      <c r="Q1061">
        <v>1.2361780263503599</v>
      </c>
      <c r="R1061">
        <v>-5.5044735607514399</v>
      </c>
      <c r="S1061" t="s">
        <v>4</v>
      </c>
    </row>
    <row r="1062" spans="1:19">
      <c r="A1062" s="11">
        <v>44927.736111111109</v>
      </c>
      <c r="B1062" t="s">
        <v>348</v>
      </c>
      <c r="C1062">
        <v>41.210313425590201</v>
      </c>
      <c r="D1062">
        <v>65.298723988949803</v>
      </c>
      <c r="E1062">
        <v>21.905034439552399</v>
      </c>
      <c r="F1062">
        <v>447.65378794865399</v>
      </c>
      <c r="G1062">
        <v>56.058982804092999</v>
      </c>
      <c r="H1062">
        <v>64</v>
      </c>
      <c r="I1062">
        <v>58.197324529350503</v>
      </c>
      <c r="J1062">
        <v>0</v>
      </c>
      <c r="K1062">
        <v>77.5765237253717</v>
      </c>
      <c r="L1062">
        <v>90.541821821235899</v>
      </c>
      <c r="M1062">
        <v>94.102365699359197</v>
      </c>
      <c r="N1062" t="s">
        <v>232</v>
      </c>
      <c r="O1062" t="s">
        <v>254</v>
      </c>
      <c r="P1062">
        <v>0</v>
      </c>
      <c r="Q1062">
        <v>0.90933319577110105</v>
      </c>
      <c r="R1062">
        <v>2.5765237253716902</v>
      </c>
      <c r="S1062" t="s">
        <v>4</v>
      </c>
    </row>
    <row r="1063" spans="1:19">
      <c r="A1063" s="11">
        <v>44927.736805555556</v>
      </c>
      <c r="B1063" t="s">
        <v>290</v>
      </c>
      <c r="C1063">
        <v>44.522504075978901</v>
      </c>
      <c r="D1063">
        <v>25.338532152160301</v>
      </c>
      <c r="E1063">
        <v>23.520673802240498</v>
      </c>
      <c r="F1063">
        <v>965.42133504327001</v>
      </c>
      <c r="G1063">
        <v>455.14360474852703</v>
      </c>
      <c r="H1063">
        <v>20</v>
      </c>
      <c r="I1063">
        <v>58.281003637589897</v>
      </c>
      <c r="J1063">
        <v>0</v>
      </c>
      <c r="K1063">
        <v>52.702119309842502</v>
      </c>
      <c r="L1063">
        <v>8.0544816493578892</v>
      </c>
      <c r="M1063">
        <v>84.750419720355694</v>
      </c>
      <c r="N1063" t="s">
        <v>235</v>
      </c>
      <c r="O1063" t="s">
        <v>254</v>
      </c>
      <c r="P1063">
        <v>1</v>
      </c>
      <c r="Q1063">
        <v>2.9140501818794999</v>
      </c>
      <c r="R1063">
        <v>-22.297880690157498</v>
      </c>
      <c r="S1063" t="s">
        <v>2</v>
      </c>
    </row>
    <row r="1064" spans="1:19">
      <c r="A1064" s="11">
        <v>44927.737500000003</v>
      </c>
      <c r="B1064" t="s">
        <v>262</v>
      </c>
      <c r="C1064">
        <v>38.048202415935499</v>
      </c>
      <c r="D1064">
        <v>71.674963110983896</v>
      </c>
      <c r="E1064">
        <v>13.936402166769</v>
      </c>
      <c r="F1064">
        <v>489.52528709543901</v>
      </c>
      <c r="G1064">
        <v>476.06806320806999</v>
      </c>
      <c r="H1064">
        <v>76</v>
      </c>
      <c r="I1064">
        <v>58.323733897736197</v>
      </c>
      <c r="J1064">
        <v>0</v>
      </c>
      <c r="K1064">
        <v>69.195453069986797</v>
      </c>
      <c r="L1064">
        <v>87.443043988829402</v>
      </c>
      <c r="M1064">
        <v>96.254113239927307</v>
      </c>
      <c r="N1064" t="s">
        <v>235</v>
      </c>
      <c r="O1064" t="s">
        <v>254</v>
      </c>
      <c r="P1064">
        <v>1</v>
      </c>
      <c r="Q1064">
        <v>0.76741755128600297</v>
      </c>
      <c r="R1064">
        <v>-5.8045469300132</v>
      </c>
      <c r="S1064" t="s">
        <v>4</v>
      </c>
    </row>
    <row r="1065" spans="1:19">
      <c r="A1065" s="11">
        <v>44927.738194444442</v>
      </c>
      <c r="B1065" t="s">
        <v>349</v>
      </c>
      <c r="C1065">
        <v>27.533003465019998</v>
      </c>
      <c r="D1065">
        <v>68.786302826650598</v>
      </c>
      <c r="E1065">
        <v>18.9895130738978</v>
      </c>
      <c r="F1065">
        <v>625.75676576355204</v>
      </c>
      <c r="G1065">
        <v>66.961308641155298</v>
      </c>
      <c r="H1065">
        <v>62</v>
      </c>
      <c r="I1065">
        <v>58.387728914867999</v>
      </c>
      <c r="J1065">
        <v>0</v>
      </c>
      <c r="K1065">
        <v>83.433889606301307</v>
      </c>
      <c r="L1065">
        <v>50.691630223871101</v>
      </c>
      <c r="M1065">
        <v>96.544567900445401</v>
      </c>
      <c r="N1065" t="s">
        <v>233</v>
      </c>
      <c r="O1065" t="s">
        <v>254</v>
      </c>
      <c r="P1065">
        <v>0</v>
      </c>
      <c r="Q1065">
        <v>0.94173756314303303</v>
      </c>
      <c r="R1065">
        <v>8.4338896063013404</v>
      </c>
      <c r="S1065" t="s">
        <v>4</v>
      </c>
    </row>
    <row r="1066" spans="1:19">
      <c r="A1066" s="11">
        <v>44927.738888888889</v>
      </c>
      <c r="B1066" t="s">
        <v>266</v>
      </c>
      <c r="C1066">
        <v>27.640710068312099</v>
      </c>
      <c r="D1066">
        <v>22.004180394646099</v>
      </c>
      <c r="E1066">
        <v>29.9256539733388</v>
      </c>
      <c r="F1066">
        <v>950.28963931013197</v>
      </c>
      <c r="G1066">
        <v>182.374845578623</v>
      </c>
      <c r="H1066">
        <v>87</v>
      </c>
      <c r="I1066">
        <v>58.402092387391399</v>
      </c>
      <c r="J1066">
        <v>0</v>
      </c>
      <c r="K1066">
        <v>96.922305190873701</v>
      </c>
      <c r="L1066">
        <v>60.870537203729697</v>
      </c>
      <c r="M1066">
        <v>88.304384686586104</v>
      </c>
      <c r="N1066" t="s">
        <v>233</v>
      </c>
      <c r="O1066" t="s">
        <v>254</v>
      </c>
      <c r="P1066">
        <v>0</v>
      </c>
      <c r="Q1066">
        <v>0.67128841824587804</v>
      </c>
      <c r="R1066">
        <v>21.922305190873701</v>
      </c>
      <c r="S1066" t="s">
        <v>3</v>
      </c>
    </row>
    <row r="1067" spans="1:19">
      <c r="A1067" s="11">
        <v>44927.739583333336</v>
      </c>
      <c r="B1067" t="s">
        <v>329</v>
      </c>
      <c r="C1067">
        <v>37.1274690476667</v>
      </c>
      <c r="D1067">
        <v>25.465064892803099</v>
      </c>
      <c r="E1067">
        <v>29.0093881652266</v>
      </c>
      <c r="F1067">
        <v>990.31086994416</v>
      </c>
      <c r="G1067">
        <v>217.898378067257</v>
      </c>
      <c r="H1067">
        <v>53</v>
      </c>
      <c r="I1067">
        <v>58.452853228734099</v>
      </c>
      <c r="J1067">
        <v>0</v>
      </c>
      <c r="K1067">
        <v>92.459012110414207</v>
      </c>
      <c r="L1067">
        <v>24.5931690911708</v>
      </c>
      <c r="M1067">
        <v>81.809885482534497</v>
      </c>
      <c r="N1067" t="s">
        <v>235</v>
      </c>
      <c r="O1067" t="s">
        <v>254</v>
      </c>
      <c r="P1067">
        <v>0</v>
      </c>
      <c r="Q1067">
        <v>1.1028840231836601</v>
      </c>
      <c r="R1067">
        <v>17.4590121104142</v>
      </c>
      <c r="S1067" t="s">
        <v>3</v>
      </c>
    </row>
    <row r="1068" spans="1:19">
      <c r="A1068" s="11">
        <v>44927.740277777775</v>
      </c>
      <c r="B1068" t="s">
        <v>265</v>
      </c>
      <c r="C1068">
        <v>22.163314373049101</v>
      </c>
      <c r="D1068">
        <v>22.9476136335111</v>
      </c>
      <c r="E1068">
        <v>31.821767228673998</v>
      </c>
      <c r="F1068">
        <v>191.49252760449701</v>
      </c>
      <c r="G1068">
        <v>207.00071242987599</v>
      </c>
      <c r="H1068">
        <v>34</v>
      </c>
      <c r="I1068">
        <v>58.5176089169195</v>
      </c>
      <c r="J1068">
        <v>0</v>
      </c>
      <c r="K1068">
        <v>98.140901529636494</v>
      </c>
      <c r="L1068">
        <v>89.860867495309805</v>
      </c>
      <c r="M1068">
        <v>89.636583380709098</v>
      </c>
      <c r="N1068" t="s">
        <v>235</v>
      </c>
      <c r="O1068" t="s">
        <v>254</v>
      </c>
      <c r="P1068">
        <v>0</v>
      </c>
      <c r="Q1068">
        <v>1.72110614461528</v>
      </c>
      <c r="R1068">
        <v>23.140901529636501</v>
      </c>
      <c r="S1068" t="s">
        <v>3</v>
      </c>
    </row>
    <row r="1069" spans="1:19">
      <c r="A1069" s="11">
        <v>44927.740972222222</v>
      </c>
      <c r="B1069" t="s">
        <v>321</v>
      </c>
      <c r="C1069">
        <v>18.314223393941798</v>
      </c>
      <c r="D1069">
        <v>40.084611907961701</v>
      </c>
      <c r="E1069">
        <v>17.590895771007101</v>
      </c>
      <c r="F1069">
        <v>850.88864083814997</v>
      </c>
      <c r="G1069">
        <v>391.55145677158498</v>
      </c>
      <c r="H1069">
        <v>71</v>
      </c>
      <c r="I1069">
        <v>58.591933458560099</v>
      </c>
      <c r="J1069">
        <v>0</v>
      </c>
      <c r="K1069">
        <v>89.075732550860906</v>
      </c>
      <c r="L1069">
        <v>58.714543512091502</v>
      </c>
      <c r="M1069">
        <v>92.293407955971205</v>
      </c>
      <c r="N1069" t="s">
        <v>234</v>
      </c>
      <c r="O1069" t="s">
        <v>254</v>
      </c>
      <c r="P1069">
        <v>0</v>
      </c>
      <c r="Q1069">
        <v>0.82523849941633898</v>
      </c>
      <c r="R1069">
        <v>14.0757325508609</v>
      </c>
      <c r="S1069" t="s">
        <v>3</v>
      </c>
    </row>
    <row r="1070" spans="1:19">
      <c r="A1070" s="11">
        <v>44927.741666666669</v>
      </c>
      <c r="B1070" t="s">
        <v>312</v>
      </c>
      <c r="C1070">
        <v>25.638664729223301</v>
      </c>
      <c r="D1070">
        <v>50.557339440795602</v>
      </c>
      <c r="E1070">
        <v>15.791574757652899</v>
      </c>
      <c r="F1070">
        <v>443.90484476852401</v>
      </c>
      <c r="G1070">
        <v>211.14700665074</v>
      </c>
      <c r="H1070">
        <v>23</v>
      </c>
      <c r="I1070">
        <v>58.683070014550303</v>
      </c>
      <c r="J1070">
        <v>0</v>
      </c>
      <c r="K1070">
        <v>81.630863641190004</v>
      </c>
      <c r="L1070">
        <v>67.570005633786494</v>
      </c>
      <c r="M1070">
        <v>91.389526632710798</v>
      </c>
      <c r="N1070" t="s">
        <v>235</v>
      </c>
      <c r="O1070" t="s">
        <v>254</v>
      </c>
      <c r="P1070">
        <v>0</v>
      </c>
      <c r="Q1070">
        <v>2.5514378267195799</v>
      </c>
      <c r="R1070">
        <v>6.6308636411900199</v>
      </c>
      <c r="S1070" t="s">
        <v>4</v>
      </c>
    </row>
    <row r="1071" spans="1:19">
      <c r="A1071" s="11">
        <v>44927.742361111108</v>
      </c>
      <c r="B1071" t="s">
        <v>294</v>
      </c>
      <c r="C1071">
        <v>23.617169749622501</v>
      </c>
      <c r="D1071">
        <v>51.940863677277697</v>
      </c>
      <c r="E1071">
        <v>30.580894137708199</v>
      </c>
      <c r="F1071">
        <v>635.34583558505199</v>
      </c>
      <c r="G1071">
        <v>480.46046445263403</v>
      </c>
      <c r="H1071">
        <v>56</v>
      </c>
      <c r="I1071">
        <v>58.718545255567697</v>
      </c>
      <c r="J1071">
        <v>0</v>
      </c>
      <c r="K1071">
        <v>71.163622120107405</v>
      </c>
      <c r="L1071">
        <v>55.676100769077102</v>
      </c>
      <c r="M1071">
        <v>97.055689726543207</v>
      </c>
      <c r="N1071" t="s">
        <v>233</v>
      </c>
      <c r="O1071" t="s">
        <v>254</v>
      </c>
      <c r="P1071">
        <v>1</v>
      </c>
      <c r="Q1071">
        <v>1.04854545099228</v>
      </c>
      <c r="R1071">
        <v>-3.8363778798925701</v>
      </c>
      <c r="S1071" t="s">
        <v>4</v>
      </c>
    </row>
    <row r="1072" spans="1:19">
      <c r="A1072" s="11">
        <v>44927.743055555555</v>
      </c>
      <c r="B1072" t="s">
        <v>266</v>
      </c>
      <c r="C1072">
        <v>23.8892436136797</v>
      </c>
      <c r="D1072">
        <v>36.060005586166596</v>
      </c>
      <c r="E1072">
        <v>6.6430874213762499</v>
      </c>
      <c r="F1072">
        <v>437.54327105972101</v>
      </c>
      <c r="G1072">
        <v>497.74668138713201</v>
      </c>
      <c r="H1072">
        <v>98</v>
      </c>
      <c r="I1072">
        <v>58.809740594580298</v>
      </c>
      <c r="J1072">
        <v>0</v>
      </c>
      <c r="K1072">
        <v>56.1571196784911</v>
      </c>
      <c r="L1072">
        <v>12.5234657098749</v>
      </c>
      <c r="M1072">
        <v>97.446547088033597</v>
      </c>
      <c r="N1072" t="s">
        <v>234</v>
      </c>
      <c r="O1072" t="s">
        <v>254</v>
      </c>
      <c r="P1072">
        <v>1</v>
      </c>
      <c r="Q1072">
        <v>0.60009939382224797</v>
      </c>
      <c r="R1072">
        <v>-18.8428803215089</v>
      </c>
      <c r="S1072" t="s">
        <v>2</v>
      </c>
    </row>
    <row r="1073" spans="1:19">
      <c r="A1073" s="11">
        <v>44927.743750000001</v>
      </c>
      <c r="B1073" t="s">
        <v>290</v>
      </c>
      <c r="C1073">
        <v>22.008232531497299</v>
      </c>
      <c r="D1073">
        <v>74.695813193616502</v>
      </c>
      <c r="E1073">
        <v>12.651577176607001</v>
      </c>
      <c r="F1073">
        <v>461.00458508931303</v>
      </c>
      <c r="G1073">
        <v>192.56849181781101</v>
      </c>
      <c r="H1073">
        <v>64</v>
      </c>
      <c r="I1073">
        <v>58.879277261026097</v>
      </c>
      <c r="J1073">
        <v>0</v>
      </c>
      <c r="K1073">
        <v>62.540106851534802</v>
      </c>
      <c r="L1073">
        <v>83.622468257162794</v>
      </c>
      <c r="M1073">
        <v>91.820669058527798</v>
      </c>
      <c r="N1073" t="s">
        <v>235</v>
      </c>
      <c r="O1073" t="s">
        <v>254</v>
      </c>
      <c r="P1073">
        <v>1</v>
      </c>
      <c r="Q1073">
        <v>0.91998870720353298</v>
      </c>
      <c r="R1073">
        <v>-12.4598931484652</v>
      </c>
      <c r="S1073" t="s">
        <v>2</v>
      </c>
    </row>
    <row r="1074" spans="1:19">
      <c r="A1074" s="11">
        <v>44927.744444444441</v>
      </c>
      <c r="B1074" t="s">
        <v>282</v>
      </c>
      <c r="C1074">
        <v>16.2627956890909</v>
      </c>
      <c r="D1074">
        <v>42.095767392314798</v>
      </c>
      <c r="E1074">
        <v>2.1063868476497598</v>
      </c>
      <c r="F1074">
        <v>242.97178238660001</v>
      </c>
      <c r="G1074">
        <v>278.96033894292799</v>
      </c>
      <c r="H1074">
        <v>92</v>
      </c>
      <c r="I1074">
        <v>58.896265376031401</v>
      </c>
      <c r="J1074">
        <v>0</v>
      </c>
      <c r="K1074">
        <v>63.5587523203519</v>
      </c>
      <c r="L1074">
        <v>18.358513994505099</v>
      </c>
      <c r="M1074">
        <v>92.202968110620901</v>
      </c>
      <c r="N1074" t="s">
        <v>234</v>
      </c>
      <c r="O1074" t="s">
        <v>254</v>
      </c>
      <c r="P1074">
        <v>1</v>
      </c>
      <c r="Q1074">
        <v>0.64017679756555801</v>
      </c>
      <c r="R1074">
        <v>-11.4412476796481</v>
      </c>
      <c r="S1074" t="s">
        <v>2</v>
      </c>
    </row>
    <row r="1075" spans="1:19">
      <c r="A1075" s="11">
        <v>44927.745138888888</v>
      </c>
      <c r="B1075" t="s">
        <v>311</v>
      </c>
      <c r="C1075">
        <v>15.5362180420024</v>
      </c>
      <c r="D1075">
        <v>22.733009357921201</v>
      </c>
      <c r="E1075">
        <v>3.63054262980401</v>
      </c>
      <c r="F1075">
        <v>615.48981258507899</v>
      </c>
      <c r="G1075">
        <v>300.967628135003</v>
      </c>
      <c r="H1075">
        <v>21</v>
      </c>
      <c r="I1075">
        <v>58.940495335585197</v>
      </c>
      <c r="J1075">
        <v>0</v>
      </c>
      <c r="K1075">
        <v>71.3941509491804</v>
      </c>
      <c r="L1075">
        <v>29.194802684933201</v>
      </c>
      <c r="M1075">
        <v>82.466583279016803</v>
      </c>
      <c r="N1075" t="s">
        <v>231</v>
      </c>
      <c r="O1075" t="s">
        <v>254</v>
      </c>
      <c r="P1075">
        <v>1</v>
      </c>
      <c r="Q1075">
        <v>2.8066902540754901</v>
      </c>
      <c r="R1075">
        <v>-3.6058490508196401</v>
      </c>
      <c r="S1075" t="s">
        <v>4</v>
      </c>
    </row>
    <row r="1076" spans="1:19">
      <c r="A1076" s="11">
        <v>44927.745833333334</v>
      </c>
      <c r="B1076" t="s">
        <v>263</v>
      </c>
      <c r="C1076">
        <v>44.6316716920809</v>
      </c>
      <c r="D1076">
        <v>38.0136266924832</v>
      </c>
      <c r="E1076">
        <v>12.1691639630304</v>
      </c>
      <c r="F1076">
        <v>592.04435135025199</v>
      </c>
      <c r="G1076">
        <v>310.73127348517801</v>
      </c>
      <c r="H1076">
        <v>16</v>
      </c>
      <c r="I1076">
        <v>58.993388896271703</v>
      </c>
      <c r="J1076">
        <v>0</v>
      </c>
      <c r="K1076">
        <v>80.492048558136801</v>
      </c>
      <c r="L1076">
        <v>66.951862594756193</v>
      </c>
      <c r="M1076">
        <v>87.473417255719298</v>
      </c>
      <c r="N1076" t="s">
        <v>235</v>
      </c>
      <c r="O1076" t="s">
        <v>254</v>
      </c>
      <c r="P1076">
        <v>0</v>
      </c>
      <c r="Q1076">
        <v>3.6870868060169801</v>
      </c>
      <c r="R1076">
        <v>5.4920485581368297</v>
      </c>
      <c r="S1076" t="s">
        <v>4</v>
      </c>
    </row>
    <row r="1077" spans="1:19">
      <c r="A1077" s="11">
        <v>44927.746527777781</v>
      </c>
      <c r="B1077" t="s">
        <v>331</v>
      </c>
      <c r="C1077">
        <v>27.8331940120759</v>
      </c>
      <c r="D1077">
        <v>51.866565352649303</v>
      </c>
      <c r="E1077">
        <v>0.97646401484595102</v>
      </c>
      <c r="F1077">
        <v>270.42020968456001</v>
      </c>
      <c r="G1077">
        <v>218.394047387885</v>
      </c>
      <c r="H1077">
        <v>58</v>
      </c>
      <c r="I1077">
        <v>59.035112750190102</v>
      </c>
      <c r="J1077">
        <v>0</v>
      </c>
      <c r="K1077">
        <v>80.933092307483506</v>
      </c>
      <c r="L1077">
        <v>9.3329290040963393</v>
      </c>
      <c r="M1077">
        <v>86.272411781238304</v>
      </c>
      <c r="N1077" t="s">
        <v>235</v>
      </c>
      <c r="O1077" t="s">
        <v>254</v>
      </c>
      <c r="P1077">
        <v>0</v>
      </c>
      <c r="Q1077">
        <v>1.0178467715549999</v>
      </c>
      <c r="R1077">
        <v>5.9330923074834798</v>
      </c>
      <c r="S1077" t="s">
        <v>4</v>
      </c>
    </row>
    <row r="1078" spans="1:19">
      <c r="A1078" s="11">
        <v>44927.74722222222</v>
      </c>
      <c r="B1078" t="s">
        <v>311</v>
      </c>
      <c r="C1078">
        <v>26.5297994147904</v>
      </c>
      <c r="D1078">
        <v>44.493309355293903</v>
      </c>
      <c r="E1078">
        <v>12.270529604373101</v>
      </c>
      <c r="F1078">
        <v>587.55738640054699</v>
      </c>
      <c r="G1078">
        <v>124.697075881473</v>
      </c>
      <c r="H1078">
        <v>23</v>
      </c>
      <c r="I1078">
        <v>59.055547320500999</v>
      </c>
      <c r="J1078">
        <v>0</v>
      </c>
      <c r="K1078">
        <v>72.777131871980302</v>
      </c>
      <c r="L1078">
        <v>93.340421527039993</v>
      </c>
      <c r="M1078">
        <v>86.570704916814805</v>
      </c>
      <c r="N1078" t="s">
        <v>233</v>
      </c>
      <c r="O1078" t="s">
        <v>254</v>
      </c>
      <c r="P1078">
        <v>1</v>
      </c>
      <c r="Q1078">
        <v>2.5676324921956999</v>
      </c>
      <c r="R1078">
        <v>-2.22286812801967</v>
      </c>
      <c r="S1078" t="s">
        <v>4</v>
      </c>
    </row>
    <row r="1079" spans="1:19">
      <c r="A1079" s="11">
        <v>44927.747916666667</v>
      </c>
      <c r="B1079" t="s">
        <v>338</v>
      </c>
      <c r="C1079">
        <v>35.389418480792102</v>
      </c>
      <c r="D1079">
        <v>36.430551145955498</v>
      </c>
      <c r="E1079">
        <v>32.748816153101302</v>
      </c>
      <c r="F1079">
        <v>975.79169436797702</v>
      </c>
      <c r="G1079">
        <v>74.552243779007497</v>
      </c>
      <c r="H1079">
        <v>38</v>
      </c>
      <c r="I1079">
        <v>59.115189931151903</v>
      </c>
      <c r="J1079">
        <v>0</v>
      </c>
      <c r="K1079">
        <v>63.7321879502977</v>
      </c>
      <c r="L1079">
        <v>12.4127585051623</v>
      </c>
      <c r="M1079">
        <v>93.820329980429506</v>
      </c>
      <c r="N1079" t="s">
        <v>234</v>
      </c>
      <c r="O1079" t="s">
        <v>254</v>
      </c>
      <c r="P1079">
        <v>1</v>
      </c>
      <c r="Q1079">
        <v>1.55566289292505</v>
      </c>
      <c r="R1079">
        <v>-11.2678120497023</v>
      </c>
      <c r="S1079" t="s">
        <v>2</v>
      </c>
    </row>
    <row r="1080" spans="1:19">
      <c r="A1080" s="11">
        <v>44927.748611111114</v>
      </c>
      <c r="B1080" t="s">
        <v>338</v>
      </c>
      <c r="C1080">
        <v>21.547616635951901</v>
      </c>
      <c r="D1080">
        <v>27.879394985859001</v>
      </c>
      <c r="E1080">
        <v>3.05535392344665</v>
      </c>
      <c r="F1080">
        <v>742.96773626841104</v>
      </c>
      <c r="G1080">
        <v>97.8568995424245</v>
      </c>
      <c r="H1080">
        <v>56</v>
      </c>
      <c r="I1080">
        <v>59.137047739815102</v>
      </c>
      <c r="J1080">
        <v>0</v>
      </c>
      <c r="K1080">
        <v>52.824720592781198</v>
      </c>
      <c r="L1080">
        <v>66.715594544150306</v>
      </c>
      <c r="M1080">
        <v>89.271901103264497</v>
      </c>
      <c r="N1080" t="s">
        <v>234</v>
      </c>
      <c r="O1080" t="s">
        <v>254</v>
      </c>
      <c r="P1080">
        <v>1</v>
      </c>
      <c r="Q1080">
        <v>1.0560187096395599</v>
      </c>
      <c r="R1080">
        <v>-22.175279407218799</v>
      </c>
      <c r="S1080" t="s">
        <v>2</v>
      </c>
    </row>
    <row r="1081" spans="1:19">
      <c r="A1081" s="11">
        <v>44927.749305555553</v>
      </c>
      <c r="B1081" t="s">
        <v>309</v>
      </c>
      <c r="C1081">
        <v>43.498835518506802</v>
      </c>
      <c r="D1081">
        <v>69.149870005773806</v>
      </c>
      <c r="E1081">
        <v>21.836833889731999</v>
      </c>
      <c r="F1081">
        <v>532.88430362501697</v>
      </c>
      <c r="G1081">
        <v>455.58105691722898</v>
      </c>
      <c r="H1081">
        <v>23</v>
      </c>
      <c r="I1081">
        <v>59.2294001883932</v>
      </c>
      <c r="J1081">
        <v>0</v>
      </c>
      <c r="K1081">
        <v>99.441819264016303</v>
      </c>
      <c r="L1081">
        <v>63.512207850245801</v>
      </c>
      <c r="M1081">
        <v>89.548606332871699</v>
      </c>
      <c r="N1081" t="s">
        <v>235</v>
      </c>
      <c r="O1081" t="s">
        <v>254</v>
      </c>
      <c r="P1081">
        <v>0</v>
      </c>
      <c r="Q1081">
        <v>2.5751913125388302</v>
      </c>
      <c r="R1081">
        <v>24.441819264016299</v>
      </c>
      <c r="S1081" t="s">
        <v>3</v>
      </c>
    </row>
    <row r="1082" spans="1:19">
      <c r="A1082" s="11">
        <v>44927.75</v>
      </c>
      <c r="B1082" t="s">
        <v>307</v>
      </c>
      <c r="C1082">
        <v>38.5903504324666</v>
      </c>
      <c r="D1082">
        <v>79.768714527451493</v>
      </c>
      <c r="E1082">
        <v>45.655439345977499</v>
      </c>
      <c r="F1082">
        <v>924.47558702323795</v>
      </c>
      <c r="G1082">
        <v>176.168752979228</v>
      </c>
      <c r="H1082">
        <v>96</v>
      </c>
      <c r="I1082">
        <v>59.317272963865904</v>
      </c>
      <c r="J1082">
        <v>0</v>
      </c>
      <c r="K1082">
        <v>96.977994906100804</v>
      </c>
      <c r="L1082">
        <v>69.803045629536399</v>
      </c>
      <c r="M1082">
        <v>84.706700858116804</v>
      </c>
      <c r="N1082" t="s">
        <v>235</v>
      </c>
      <c r="O1082" t="s">
        <v>254</v>
      </c>
      <c r="P1082">
        <v>0</v>
      </c>
      <c r="Q1082">
        <v>0.61788826004026998</v>
      </c>
      <c r="R1082">
        <v>21.9779949061008</v>
      </c>
      <c r="S1082" t="s">
        <v>3</v>
      </c>
    </row>
    <row r="1083" spans="1:19">
      <c r="A1083" s="11">
        <v>44927.750694444447</v>
      </c>
      <c r="B1083" t="s">
        <v>268</v>
      </c>
      <c r="C1083">
        <v>17.682330069367801</v>
      </c>
      <c r="D1083">
        <v>39.772528011432897</v>
      </c>
      <c r="E1083">
        <v>39.564241446270003</v>
      </c>
      <c r="F1083">
        <v>617.78292085477506</v>
      </c>
      <c r="G1083">
        <v>84.570342444969995</v>
      </c>
      <c r="H1083">
        <v>60</v>
      </c>
      <c r="I1083">
        <v>59.370042373148202</v>
      </c>
      <c r="J1083">
        <v>0</v>
      </c>
      <c r="K1083">
        <v>59.146297963065997</v>
      </c>
      <c r="L1083">
        <v>43.334680486483997</v>
      </c>
      <c r="M1083">
        <v>83.175879550512093</v>
      </c>
      <c r="N1083" t="s">
        <v>233</v>
      </c>
      <c r="O1083" t="s">
        <v>254</v>
      </c>
      <c r="P1083">
        <v>1</v>
      </c>
      <c r="Q1083">
        <v>0.98950070621913599</v>
      </c>
      <c r="R1083">
        <v>-15.853702036933999</v>
      </c>
      <c r="S1083" t="s">
        <v>2</v>
      </c>
    </row>
    <row r="1084" spans="1:19">
      <c r="A1084" s="11">
        <v>44927.751388888886</v>
      </c>
      <c r="B1084" t="s">
        <v>338</v>
      </c>
      <c r="C1084">
        <v>27.5274232735478</v>
      </c>
      <c r="D1084">
        <v>42.897262650596197</v>
      </c>
      <c r="E1084">
        <v>15.271875114742899</v>
      </c>
      <c r="F1084">
        <v>221.54319885502301</v>
      </c>
      <c r="G1084">
        <v>330.58836479495898</v>
      </c>
      <c r="H1084">
        <v>23</v>
      </c>
      <c r="I1084">
        <v>59.386139751297101</v>
      </c>
      <c r="J1084">
        <v>0</v>
      </c>
      <c r="K1084">
        <v>80.269793299648697</v>
      </c>
      <c r="L1084">
        <v>38.228521065683999</v>
      </c>
      <c r="M1084">
        <v>87.777922514619604</v>
      </c>
      <c r="N1084" t="s">
        <v>235</v>
      </c>
      <c r="O1084" t="s">
        <v>254</v>
      </c>
      <c r="P1084">
        <v>0</v>
      </c>
      <c r="Q1084">
        <v>2.5820060761433501</v>
      </c>
      <c r="R1084">
        <v>5.2697932996487404</v>
      </c>
      <c r="S1084" t="s">
        <v>4</v>
      </c>
    </row>
    <row r="1085" spans="1:19">
      <c r="A1085" s="11">
        <v>44927.752083333333</v>
      </c>
      <c r="B1085" t="s">
        <v>300</v>
      </c>
      <c r="C1085">
        <v>41.373549226864903</v>
      </c>
      <c r="D1085">
        <v>57.082251480617401</v>
      </c>
      <c r="E1085">
        <v>46.240273959582403</v>
      </c>
      <c r="F1085">
        <v>592.75868303121104</v>
      </c>
      <c r="G1085">
        <v>83.888218067578407</v>
      </c>
      <c r="H1085">
        <v>96</v>
      </c>
      <c r="I1085">
        <v>59.445838238168299</v>
      </c>
      <c r="J1085">
        <v>0</v>
      </c>
      <c r="K1085">
        <v>64.782717019692498</v>
      </c>
      <c r="L1085">
        <v>97.765798563932606</v>
      </c>
      <c r="M1085">
        <v>81.096563853423604</v>
      </c>
      <c r="N1085" t="s">
        <v>231</v>
      </c>
      <c r="O1085" t="s">
        <v>254</v>
      </c>
      <c r="P1085">
        <v>1</v>
      </c>
      <c r="Q1085">
        <v>0.61922748164758601</v>
      </c>
      <c r="R1085">
        <v>-10.2172829803075</v>
      </c>
      <c r="S1085" t="s">
        <v>2</v>
      </c>
    </row>
    <row r="1086" spans="1:19">
      <c r="A1086" s="11">
        <v>44927.75277777778</v>
      </c>
      <c r="B1086" t="s">
        <v>268</v>
      </c>
      <c r="C1086">
        <v>43.341960668742303</v>
      </c>
      <c r="D1086">
        <v>63.106488484132498</v>
      </c>
      <c r="E1086">
        <v>16.482324837386201</v>
      </c>
      <c r="F1086">
        <v>262.87580382928098</v>
      </c>
      <c r="G1086">
        <v>81.523822851060899</v>
      </c>
      <c r="H1086">
        <v>17</v>
      </c>
      <c r="I1086">
        <v>59.5091395421545</v>
      </c>
      <c r="J1086">
        <v>0</v>
      </c>
      <c r="K1086">
        <v>59.721418163109398</v>
      </c>
      <c r="L1086">
        <v>81.715848374733994</v>
      </c>
      <c r="M1086">
        <v>83.030753241760607</v>
      </c>
      <c r="N1086" t="s">
        <v>233</v>
      </c>
      <c r="O1086" t="s">
        <v>254</v>
      </c>
      <c r="P1086">
        <v>1</v>
      </c>
      <c r="Q1086">
        <v>3.50053762012673</v>
      </c>
      <c r="R1086">
        <v>-15.2785818368906</v>
      </c>
      <c r="S1086" t="s">
        <v>2</v>
      </c>
    </row>
    <row r="1087" spans="1:19">
      <c r="A1087" s="11">
        <v>44927.753472222219</v>
      </c>
      <c r="B1087" t="s">
        <v>270</v>
      </c>
      <c r="C1087">
        <v>29.022045337496099</v>
      </c>
      <c r="D1087">
        <v>43.521772088215499</v>
      </c>
      <c r="E1087">
        <v>3.6257748168781201</v>
      </c>
      <c r="F1087">
        <v>790.75435487290702</v>
      </c>
      <c r="G1087">
        <v>329.70672764205</v>
      </c>
      <c r="H1087">
        <v>86</v>
      </c>
      <c r="I1087">
        <v>59.599097594111001</v>
      </c>
      <c r="J1087">
        <v>0</v>
      </c>
      <c r="K1087">
        <v>84.220566269087996</v>
      </c>
      <c r="L1087">
        <v>48.544364244029197</v>
      </c>
      <c r="M1087">
        <v>95.552417405298002</v>
      </c>
      <c r="N1087" t="s">
        <v>234</v>
      </c>
      <c r="O1087" t="s">
        <v>254</v>
      </c>
      <c r="P1087">
        <v>0</v>
      </c>
      <c r="Q1087">
        <v>0.69301276272222001</v>
      </c>
      <c r="R1087">
        <v>9.2205662690879802</v>
      </c>
      <c r="S1087" t="s">
        <v>3</v>
      </c>
    </row>
    <row r="1088" spans="1:19">
      <c r="A1088" s="11">
        <v>44927.754166666666</v>
      </c>
      <c r="B1088" t="s">
        <v>275</v>
      </c>
      <c r="C1088">
        <v>33.4023416763212</v>
      </c>
      <c r="D1088">
        <v>74.295771018908894</v>
      </c>
      <c r="E1088">
        <v>49.702797838405701</v>
      </c>
      <c r="F1088">
        <v>970.45679286523796</v>
      </c>
      <c r="G1088">
        <v>316.12785988933899</v>
      </c>
      <c r="H1088">
        <v>74</v>
      </c>
      <c r="I1088">
        <v>59.615174170643698</v>
      </c>
      <c r="J1088">
        <v>0</v>
      </c>
      <c r="K1088">
        <v>89.309637703334801</v>
      </c>
      <c r="L1088">
        <v>18.2267588125736</v>
      </c>
      <c r="M1088">
        <v>88.310812228642504</v>
      </c>
      <c r="N1088" t="s">
        <v>235</v>
      </c>
      <c r="O1088" t="s">
        <v>254</v>
      </c>
      <c r="P1088">
        <v>0</v>
      </c>
      <c r="Q1088">
        <v>0.80561046176545503</v>
      </c>
      <c r="R1088">
        <v>14.309637703334801</v>
      </c>
      <c r="S1088" t="s">
        <v>3</v>
      </c>
    </row>
    <row r="1089" spans="1:19">
      <c r="A1089" s="11">
        <v>44927.754861111112</v>
      </c>
      <c r="B1089" t="s">
        <v>315</v>
      </c>
      <c r="C1089">
        <v>20.011018382762298</v>
      </c>
      <c r="D1089">
        <v>53.600239353735098</v>
      </c>
      <c r="E1089">
        <v>43.501126359458603</v>
      </c>
      <c r="F1089">
        <v>424.73672608899699</v>
      </c>
      <c r="G1089">
        <v>68.664779127482007</v>
      </c>
      <c r="H1089">
        <v>46</v>
      </c>
      <c r="I1089">
        <v>59.6874636001967</v>
      </c>
      <c r="J1089">
        <v>0</v>
      </c>
      <c r="K1089">
        <v>70.329647416077506</v>
      </c>
      <c r="L1089">
        <v>89.055358596137495</v>
      </c>
      <c r="M1089">
        <v>98.551028256888102</v>
      </c>
      <c r="N1089" t="s">
        <v>231</v>
      </c>
      <c r="O1089" t="s">
        <v>254</v>
      </c>
      <c r="P1089">
        <v>1</v>
      </c>
      <c r="Q1089">
        <v>1.2975535565260099</v>
      </c>
      <c r="R1089">
        <v>-4.6703525839225097</v>
      </c>
      <c r="S1089" t="s">
        <v>4</v>
      </c>
    </row>
    <row r="1090" spans="1:19">
      <c r="A1090" s="11">
        <v>44927.755555555559</v>
      </c>
      <c r="B1090" t="s">
        <v>278</v>
      </c>
      <c r="C1090">
        <v>44.735058784109299</v>
      </c>
      <c r="D1090">
        <v>47.023404584355902</v>
      </c>
      <c r="E1090">
        <v>23.2966391650546</v>
      </c>
      <c r="F1090">
        <v>491.42609211267501</v>
      </c>
      <c r="G1090">
        <v>257.21502549662699</v>
      </c>
      <c r="H1090">
        <v>99</v>
      </c>
      <c r="I1090">
        <v>59.748116040431903</v>
      </c>
      <c r="J1090">
        <v>0</v>
      </c>
      <c r="K1090">
        <v>52.953184310247202</v>
      </c>
      <c r="L1090">
        <v>64.874943639553905</v>
      </c>
      <c r="M1090">
        <v>80.082894281397103</v>
      </c>
      <c r="N1090" t="s">
        <v>234</v>
      </c>
      <c r="O1090" t="s">
        <v>254</v>
      </c>
      <c r="P1090">
        <v>1</v>
      </c>
      <c r="Q1090">
        <v>0.60351632364072605</v>
      </c>
      <c r="R1090">
        <v>-22.046815689752801</v>
      </c>
      <c r="S1090" t="s">
        <v>2</v>
      </c>
    </row>
    <row r="1091" spans="1:19">
      <c r="A1091" s="11">
        <v>44927.756249999999</v>
      </c>
      <c r="B1091" t="s">
        <v>316</v>
      </c>
      <c r="C1091">
        <v>21.9501510415033</v>
      </c>
      <c r="D1091">
        <v>58.800365189594302</v>
      </c>
      <c r="E1091">
        <v>33.318826209620198</v>
      </c>
      <c r="F1091">
        <v>479.34682015476699</v>
      </c>
      <c r="G1091">
        <v>246.095738557716</v>
      </c>
      <c r="H1091">
        <v>77</v>
      </c>
      <c r="I1091">
        <v>59.773845748462698</v>
      </c>
      <c r="J1091">
        <v>0</v>
      </c>
      <c r="K1091">
        <v>70.074791099204802</v>
      </c>
      <c r="L1091">
        <v>13.5773399375297</v>
      </c>
      <c r="M1091">
        <v>97.4909514682045</v>
      </c>
      <c r="N1091" t="s">
        <v>232</v>
      </c>
      <c r="O1091" t="s">
        <v>254</v>
      </c>
      <c r="P1091">
        <v>1</v>
      </c>
      <c r="Q1091">
        <v>0.77628371101899596</v>
      </c>
      <c r="R1091">
        <v>-4.9252089007952096</v>
      </c>
      <c r="S1091" t="s">
        <v>4</v>
      </c>
    </row>
    <row r="1092" spans="1:19">
      <c r="A1092" s="11">
        <v>44927.756944444445</v>
      </c>
      <c r="B1092" t="s">
        <v>317</v>
      </c>
      <c r="C1092">
        <v>43.281953224053801</v>
      </c>
      <c r="D1092">
        <v>77.168230894950398</v>
      </c>
      <c r="E1092">
        <v>33.561403892833503</v>
      </c>
      <c r="F1092">
        <v>356.76997821539402</v>
      </c>
      <c r="G1092">
        <v>296.01010836615001</v>
      </c>
      <c r="H1092">
        <v>25</v>
      </c>
      <c r="I1092">
        <v>59.7948017587537</v>
      </c>
      <c r="J1092">
        <v>0</v>
      </c>
      <c r="K1092">
        <v>76.609698332837894</v>
      </c>
      <c r="L1092">
        <v>18.310438230208799</v>
      </c>
      <c r="M1092">
        <v>92.396371206696102</v>
      </c>
      <c r="N1092" t="s">
        <v>233</v>
      </c>
      <c r="O1092" t="s">
        <v>254</v>
      </c>
      <c r="P1092">
        <v>0</v>
      </c>
      <c r="Q1092">
        <v>2.3917920703501498</v>
      </c>
      <c r="R1092">
        <v>1.60969833283787</v>
      </c>
      <c r="S1092" t="s">
        <v>4</v>
      </c>
    </row>
    <row r="1093" spans="1:19">
      <c r="A1093" s="11">
        <v>44927.757638888892</v>
      </c>
      <c r="B1093" t="s">
        <v>275</v>
      </c>
      <c r="C1093">
        <v>34.489399469771101</v>
      </c>
      <c r="D1093">
        <v>67.673137665302306</v>
      </c>
      <c r="E1093">
        <v>9.7241115365230204</v>
      </c>
      <c r="F1093">
        <v>814.76196839076795</v>
      </c>
      <c r="G1093">
        <v>382.03011969655398</v>
      </c>
      <c r="H1093">
        <v>98</v>
      </c>
      <c r="I1093">
        <v>59.867257333501797</v>
      </c>
      <c r="J1093">
        <v>0</v>
      </c>
      <c r="K1093">
        <v>94.660826020525803</v>
      </c>
      <c r="L1093">
        <v>54.081985993214701</v>
      </c>
      <c r="M1093">
        <v>91.839411305626797</v>
      </c>
      <c r="N1093" t="s">
        <v>233</v>
      </c>
      <c r="O1093" t="s">
        <v>254</v>
      </c>
      <c r="P1093">
        <v>0</v>
      </c>
      <c r="Q1093">
        <v>0.61089038095409998</v>
      </c>
      <c r="R1093">
        <v>19.6608260205258</v>
      </c>
      <c r="S1093" t="s">
        <v>3</v>
      </c>
    </row>
    <row r="1094" spans="1:19">
      <c r="A1094" s="11">
        <v>44927.758333333331</v>
      </c>
      <c r="B1094" t="s">
        <v>284</v>
      </c>
      <c r="C1094">
        <v>33.232103846365803</v>
      </c>
      <c r="D1094">
        <v>22.4007878321075</v>
      </c>
      <c r="E1094">
        <v>10.002431657681599</v>
      </c>
      <c r="F1094">
        <v>655.95549947229597</v>
      </c>
      <c r="G1094">
        <v>177.26002140298701</v>
      </c>
      <c r="H1094">
        <v>92</v>
      </c>
      <c r="I1094">
        <v>59.907841212549599</v>
      </c>
      <c r="J1094">
        <v>0</v>
      </c>
      <c r="K1094">
        <v>82.840132524111496</v>
      </c>
      <c r="L1094">
        <v>50.368363753551499</v>
      </c>
      <c r="M1094">
        <v>95.967140367608295</v>
      </c>
      <c r="N1094" t="s">
        <v>233</v>
      </c>
      <c r="O1094" t="s">
        <v>254</v>
      </c>
      <c r="P1094">
        <v>0</v>
      </c>
      <c r="Q1094">
        <v>0.65117218709293001</v>
      </c>
      <c r="R1094">
        <v>7.8401325241114499</v>
      </c>
      <c r="S1094" t="s">
        <v>4</v>
      </c>
    </row>
    <row r="1095" spans="1:19">
      <c r="A1095" s="11">
        <v>44927.759027777778</v>
      </c>
      <c r="B1095" t="s">
        <v>275</v>
      </c>
      <c r="C1095">
        <v>30.380655330495301</v>
      </c>
      <c r="D1095">
        <v>39.938594644397597</v>
      </c>
      <c r="E1095">
        <v>23.479035167591299</v>
      </c>
      <c r="F1095">
        <v>157.646401170904</v>
      </c>
      <c r="G1095">
        <v>244.75112761271501</v>
      </c>
      <c r="H1095">
        <v>29</v>
      </c>
      <c r="I1095">
        <v>60.007835785193699</v>
      </c>
      <c r="J1095">
        <v>0</v>
      </c>
      <c r="K1095">
        <v>85.524821853601694</v>
      </c>
      <c r="L1095">
        <v>40.928218731122499</v>
      </c>
      <c r="M1095">
        <v>91.908957799103007</v>
      </c>
      <c r="N1095" t="s">
        <v>234</v>
      </c>
      <c r="O1095" t="s">
        <v>254</v>
      </c>
      <c r="P1095">
        <v>0</v>
      </c>
      <c r="Q1095">
        <v>2.06923571673082</v>
      </c>
      <c r="R1095">
        <v>10.524821853601701</v>
      </c>
      <c r="S1095" t="s">
        <v>3</v>
      </c>
    </row>
    <row r="1096" spans="1:19">
      <c r="A1096" s="11">
        <v>44927.759722222225</v>
      </c>
      <c r="B1096" t="s">
        <v>280</v>
      </c>
      <c r="C1096">
        <v>21.9200943515328</v>
      </c>
      <c r="D1096">
        <v>48.232681097073403</v>
      </c>
      <c r="E1096">
        <v>45.578657006884903</v>
      </c>
      <c r="F1096">
        <v>854.92570152082203</v>
      </c>
      <c r="G1096">
        <v>406.73420796243403</v>
      </c>
      <c r="H1096">
        <v>99</v>
      </c>
      <c r="I1096">
        <v>60.098296069550102</v>
      </c>
      <c r="J1096">
        <v>0</v>
      </c>
      <c r="K1096">
        <v>60.131564219363902</v>
      </c>
      <c r="L1096">
        <v>42.687399527818101</v>
      </c>
      <c r="M1096">
        <v>80.662258444880905</v>
      </c>
      <c r="N1096" t="s">
        <v>233</v>
      </c>
      <c r="O1096" t="s">
        <v>254</v>
      </c>
      <c r="P1096">
        <v>1</v>
      </c>
      <c r="Q1096">
        <v>0.60705349565202105</v>
      </c>
      <c r="R1096">
        <v>-14.8684357806361</v>
      </c>
      <c r="S1096" t="s">
        <v>2</v>
      </c>
    </row>
    <row r="1097" spans="1:19">
      <c r="A1097" s="11">
        <v>44927.760416666664</v>
      </c>
      <c r="B1097" t="s">
        <v>313</v>
      </c>
      <c r="C1097">
        <v>20.295840960165201</v>
      </c>
      <c r="D1097">
        <v>38.871054332546301</v>
      </c>
      <c r="E1097">
        <v>0.49968874292853899</v>
      </c>
      <c r="F1097">
        <v>268.379408037887</v>
      </c>
      <c r="G1097">
        <v>465.15037570725599</v>
      </c>
      <c r="H1097">
        <v>76</v>
      </c>
      <c r="I1097">
        <v>60.159210642147599</v>
      </c>
      <c r="J1097">
        <v>0</v>
      </c>
      <c r="K1097">
        <v>86.013581217990506</v>
      </c>
      <c r="L1097">
        <v>17.220237655303499</v>
      </c>
      <c r="M1097">
        <v>97.201037884058394</v>
      </c>
      <c r="N1097" t="s">
        <v>233</v>
      </c>
      <c r="O1097" t="s">
        <v>254</v>
      </c>
      <c r="P1097">
        <v>0</v>
      </c>
      <c r="Q1097">
        <v>0.79156856108089002</v>
      </c>
      <c r="R1097">
        <v>11.013581217990501</v>
      </c>
      <c r="S1097" t="s">
        <v>3</v>
      </c>
    </row>
    <row r="1098" spans="1:19">
      <c r="A1098" s="11">
        <v>44927.761111111111</v>
      </c>
      <c r="B1098" t="s">
        <v>290</v>
      </c>
      <c r="C1098">
        <v>21.614586272105299</v>
      </c>
      <c r="D1098">
        <v>62.011253649827403</v>
      </c>
      <c r="E1098">
        <v>39.125281797467999</v>
      </c>
      <c r="F1098">
        <v>981.23604553820905</v>
      </c>
      <c r="G1098">
        <v>451.09533787244499</v>
      </c>
      <c r="H1098">
        <v>80</v>
      </c>
      <c r="I1098">
        <v>60.226966484864498</v>
      </c>
      <c r="J1098">
        <v>0</v>
      </c>
      <c r="K1098">
        <v>75.091242849640494</v>
      </c>
      <c r="L1098">
        <v>25.546593897270299</v>
      </c>
      <c r="M1098">
        <v>96.590231114645505</v>
      </c>
      <c r="N1098" t="s">
        <v>234</v>
      </c>
      <c r="O1098" t="s">
        <v>254</v>
      </c>
      <c r="P1098">
        <v>0</v>
      </c>
      <c r="Q1098">
        <v>0.75283708106080605</v>
      </c>
      <c r="R1098">
        <v>9.1242849640536902E-2</v>
      </c>
      <c r="S1098" t="s">
        <v>4</v>
      </c>
    </row>
    <row r="1099" spans="1:19">
      <c r="A1099" s="11">
        <v>44927.761805555558</v>
      </c>
      <c r="B1099" t="s">
        <v>277</v>
      </c>
      <c r="C1099">
        <v>20.593147864327602</v>
      </c>
      <c r="D1099">
        <v>69.576148991754906</v>
      </c>
      <c r="E1099">
        <v>2.8763391857327099</v>
      </c>
      <c r="F1099">
        <v>438.996825102309</v>
      </c>
      <c r="G1099">
        <v>264.93392844231897</v>
      </c>
      <c r="H1099">
        <v>41</v>
      </c>
      <c r="I1099">
        <v>60.251266275501898</v>
      </c>
      <c r="J1099">
        <v>1</v>
      </c>
      <c r="K1099">
        <v>91.020577636764202</v>
      </c>
      <c r="L1099">
        <v>49.270842869667497</v>
      </c>
      <c r="M1099">
        <v>89.878859251384497</v>
      </c>
      <c r="N1099" t="s">
        <v>231</v>
      </c>
      <c r="O1099" t="s">
        <v>254</v>
      </c>
      <c r="P1099">
        <v>0</v>
      </c>
      <c r="Q1099">
        <v>1.46954307989029</v>
      </c>
      <c r="R1099">
        <v>16.020577636764202</v>
      </c>
      <c r="S1099" t="s">
        <v>3</v>
      </c>
    </row>
    <row r="1100" spans="1:19">
      <c r="A1100" s="11">
        <v>44927.762499999997</v>
      </c>
      <c r="B1100" t="s">
        <v>274</v>
      </c>
      <c r="C1100">
        <v>38.387534207002602</v>
      </c>
      <c r="D1100">
        <v>63.880705711116299</v>
      </c>
      <c r="E1100">
        <v>23.911105744155901</v>
      </c>
      <c r="F1100">
        <v>654.80468243529106</v>
      </c>
      <c r="G1100">
        <v>284.389608650946</v>
      </c>
      <c r="H1100">
        <v>78</v>
      </c>
      <c r="I1100">
        <v>60.341726698559398</v>
      </c>
      <c r="J1100">
        <v>0</v>
      </c>
      <c r="K1100">
        <v>60.8184729053851</v>
      </c>
      <c r="L1100">
        <v>6.3704640401908703</v>
      </c>
      <c r="M1100">
        <v>82.393061841847199</v>
      </c>
      <c r="N1100" t="s">
        <v>232</v>
      </c>
      <c r="O1100" t="s">
        <v>254</v>
      </c>
      <c r="P1100">
        <v>1</v>
      </c>
      <c r="Q1100">
        <v>0.77361188075076104</v>
      </c>
      <c r="R1100">
        <v>-14.1815270946149</v>
      </c>
      <c r="S1100" t="s">
        <v>2</v>
      </c>
    </row>
    <row r="1101" spans="1:19">
      <c r="A1101" s="11">
        <v>44927.763194444444</v>
      </c>
      <c r="B1101" t="s">
        <v>287</v>
      </c>
      <c r="C1101">
        <v>25.503757775001901</v>
      </c>
      <c r="D1101">
        <v>79.359997209696502</v>
      </c>
      <c r="E1101">
        <v>31.8936416536738</v>
      </c>
      <c r="F1101">
        <v>170.041257006427</v>
      </c>
      <c r="G1101">
        <v>288.09744896847201</v>
      </c>
      <c r="H1101">
        <v>94</v>
      </c>
      <c r="I1101">
        <v>60.393030738250403</v>
      </c>
      <c r="J1101">
        <v>0</v>
      </c>
      <c r="K1101">
        <v>75.743119982423195</v>
      </c>
      <c r="L1101">
        <v>35.268229374071502</v>
      </c>
      <c r="M1101">
        <v>95.607920992703598</v>
      </c>
      <c r="N1101" t="s">
        <v>232</v>
      </c>
      <c r="O1101" t="s">
        <v>254</v>
      </c>
      <c r="P1101">
        <v>0</v>
      </c>
      <c r="Q1101">
        <v>0.64247905040691899</v>
      </c>
      <c r="R1101">
        <v>0.74311998242319499</v>
      </c>
      <c r="S1101" t="s">
        <v>4</v>
      </c>
    </row>
    <row r="1102" spans="1:19">
      <c r="A1102" s="11">
        <v>44927.763888888891</v>
      </c>
      <c r="B1102" t="s">
        <v>323</v>
      </c>
      <c r="C1102">
        <v>16.735280296901902</v>
      </c>
      <c r="D1102">
        <v>36.352858873581702</v>
      </c>
      <c r="E1102">
        <v>34.337963354123197</v>
      </c>
      <c r="F1102">
        <v>410.19694721952101</v>
      </c>
      <c r="G1102">
        <v>440.92200636836799</v>
      </c>
      <c r="H1102">
        <v>39</v>
      </c>
      <c r="I1102">
        <v>60.449952598216797</v>
      </c>
      <c r="J1102">
        <v>0</v>
      </c>
      <c r="K1102">
        <v>60.473855003813703</v>
      </c>
      <c r="L1102">
        <v>21.037383720790402</v>
      </c>
      <c r="M1102">
        <v>90.065589768291304</v>
      </c>
      <c r="N1102" t="s">
        <v>235</v>
      </c>
      <c r="O1102" t="s">
        <v>254</v>
      </c>
      <c r="P1102">
        <v>1</v>
      </c>
      <c r="Q1102">
        <v>1.5499987845696599</v>
      </c>
      <c r="R1102">
        <v>-14.5261449961863</v>
      </c>
      <c r="S1102" t="s">
        <v>2</v>
      </c>
    </row>
    <row r="1103" spans="1:19">
      <c r="A1103" s="11">
        <v>44927.76458333333</v>
      </c>
      <c r="B1103" t="s">
        <v>337</v>
      </c>
      <c r="C1103">
        <v>44.073078904224303</v>
      </c>
      <c r="D1103">
        <v>72.499369701465298</v>
      </c>
      <c r="E1103">
        <v>2.9239631807955702</v>
      </c>
      <c r="F1103">
        <v>822.11856162470303</v>
      </c>
      <c r="G1103">
        <v>427.97277812210001</v>
      </c>
      <c r="H1103">
        <v>29</v>
      </c>
      <c r="I1103">
        <v>60.5385342159678</v>
      </c>
      <c r="J1103">
        <v>0</v>
      </c>
      <c r="K1103">
        <v>64.295822481881103</v>
      </c>
      <c r="L1103">
        <v>17.464819472092099</v>
      </c>
      <c r="M1103">
        <v>86.198553381059796</v>
      </c>
      <c r="N1103" t="s">
        <v>232</v>
      </c>
      <c r="O1103" t="s">
        <v>254</v>
      </c>
      <c r="P1103">
        <v>1</v>
      </c>
      <c r="Q1103">
        <v>2.08753566261958</v>
      </c>
      <c r="R1103">
        <v>-10.7041775181189</v>
      </c>
      <c r="S1103" t="s">
        <v>2</v>
      </c>
    </row>
    <row r="1104" spans="1:19">
      <c r="A1104" s="11">
        <v>44927.765277777777</v>
      </c>
      <c r="B1104" t="s">
        <v>270</v>
      </c>
      <c r="C1104">
        <v>41.513576548902797</v>
      </c>
      <c r="D1104">
        <v>65.9973599104692</v>
      </c>
      <c r="E1104">
        <v>20.930180869198399</v>
      </c>
      <c r="F1104">
        <v>529.48764275793303</v>
      </c>
      <c r="G1104">
        <v>190.189637845405</v>
      </c>
      <c r="H1104">
        <v>67</v>
      </c>
      <c r="I1104">
        <v>60.549096745621398</v>
      </c>
      <c r="J1104">
        <v>1</v>
      </c>
      <c r="K1104">
        <v>91.610204220024002</v>
      </c>
      <c r="L1104">
        <v>14.6593017475594</v>
      </c>
      <c r="M1104">
        <v>98.872885221332297</v>
      </c>
      <c r="N1104" t="s">
        <v>233</v>
      </c>
      <c r="O1104" t="s">
        <v>254</v>
      </c>
      <c r="P1104">
        <v>0</v>
      </c>
      <c r="Q1104">
        <v>0.90371786187494596</v>
      </c>
      <c r="R1104">
        <v>16.610204220023999</v>
      </c>
      <c r="S1104" t="s">
        <v>3</v>
      </c>
    </row>
    <row r="1105" spans="1:19">
      <c r="A1105" s="11">
        <v>44927.765972222223</v>
      </c>
      <c r="B1105" t="s">
        <v>269</v>
      </c>
      <c r="C1105">
        <v>42.8325684958564</v>
      </c>
      <c r="D1105">
        <v>41.730725453488802</v>
      </c>
      <c r="E1105">
        <v>29.191863025116199</v>
      </c>
      <c r="F1105">
        <v>914.14313518962103</v>
      </c>
      <c r="G1105">
        <v>123.282360239916</v>
      </c>
      <c r="H1105">
        <v>38</v>
      </c>
      <c r="I1105">
        <v>60.603587939682498</v>
      </c>
      <c r="J1105">
        <v>0</v>
      </c>
      <c r="K1105">
        <v>84.389715901858295</v>
      </c>
      <c r="L1105">
        <v>14.0189432577943</v>
      </c>
      <c r="M1105">
        <v>83.125792196394897</v>
      </c>
      <c r="N1105" t="s">
        <v>234</v>
      </c>
      <c r="O1105" t="s">
        <v>254</v>
      </c>
      <c r="P1105">
        <v>0</v>
      </c>
      <c r="Q1105">
        <v>1.59483126157059</v>
      </c>
      <c r="R1105">
        <v>9.3897159018583203</v>
      </c>
      <c r="S1105" t="s">
        <v>3</v>
      </c>
    </row>
    <row r="1106" spans="1:19">
      <c r="A1106" s="11">
        <v>44927.76666666667</v>
      </c>
      <c r="B1106" t="s">
        <v>319</v>
      </c>
      <c r="C1106">
        <v>44.847234679393097</v>
      </c>
      <c r="D1106">
        <v>64.047472619418102</v>
      </c>
      <c r="E1106">
        <v>3.30227686530035</v>
      </c>
      <c r="F1106">
        <v>617.62459694572601</v>
      </c>
      <c r="G1106">
        <v>220.53855267144601</v>
      </c>
      <c r="H1106">
        <v>33</v>
      </c>
      <c r="I1106">
        <v>60.669996938445998</v>
      </c>
      <c r="J1106">
        <v>0</v>
      </c>
      <c r="K1106">
        <v>86.424402088292794</v>
      </c>
      <c r="L1106">
        <v>16.043893389177601</v>
      </c>
      <c r="M1106">
        <v>83.127190108773107</v>
      </c>
      <c r="N1106" t="s">
        <v>235</v>
      </c>
      <c r="O1106" t="s">
        <v>254</v>
      </c>
      <c r="P1106">
        <v>0</v>
      </c>
      <c r="Q1106">
        <v>1.83848475571049</v>
      </c>
      <c r="R1106">
        <v>11.424402088292799</v>
      </c>
      <c r="S1106" t="s">
        <v>3</v>
      </c>
    </row>
    <row r="1107" spans="1:19">
      <c r="A1107" s="11">
        <v>44927.767361111109</v>
      </c>
      <c r="B1107" t="s">
        <v>328</v>
      </c>
      <c r="C1107">
        <v>20.2168574765846</v>
      </c>
      <c r="D1107">
        <v>26.244557385094801</v>
      </c>
      <c r="E1107">
        <v>6.75472782976549</v>
      </c>
      <c r="F1107">
        <v>935.71497585617306</v>
      </c>
      <c r="G1107">
        <v>179.78287246223101</v>
      </c>
      <c r="H1107">
        <v>10</v>
      </c>
      <c r="I1107">
        <v>60.694334838855497</v>
      </c>
      <c r="J1107">
        <v>0</v>
      </c>
      <c r="K1107">
        <v>53.426866898277702</v>
      </c>
      <c r="L1107">
        <v>37.413293469045797</v>
      </c>
      <c r="M1107">
        <v>91.394277736467401</v>
      </c>
      <c r="N1107" t="s">
        <v>234</v>
      </c>
      <c r="O1107" t="s">
        <v>254</v>
      </c>
      <c r="P1107">
        <v>1</v>
      </c>
      <c r="Q1107">
        <v>6.0694334838855504</v>
      </c>
      <c r="R1107">
        <v>-21.573133101722298</v>
      </c>
      <c r="S1107" t="s">
        <v>2</v>
      </c>
    </row>
    <row r="1108" spans="1:19">
      <c r="A1108" s="11">
        <v>44927.768055555556</v>
      </c>
      <c r="B1108" t="s">
        <v>325</v>
      </c>
      <c r="C1108">
        <v>26.8872605670798</v>
      </c>
      <c r="D1108">
        <v>67.360008940433104</v>
      </c>
      <c r="E1108">
        <v>33.182449475201899</v>
      </c>
      <c r="F1108">
        <v>984.34891631130097</v>
      </c>
      <c r="G1108">
        <v>477.85132616670899</v>
      </c>
      <c r="H1108">
        <v>98</v>
      </c>
      <c r="I1108">
        <v>60.710481875173002</v>
      </c>
      <c r="J1108">
        <v>0</v>
      </c>
      <c r="K1108">
        <v>86.437827939116701</v>
      </c>
      <c r="L1108">
        <v>10.145506030613401</v>
      </c>
      <c r="M1108">
        <v>85.072624033645795</v>
      </c>
      <c r="N1108" t="s">
        <v>233</v>
      </c>
      <c r="O1108" t="s">
        <v>254</v>
      </c>
      <c r="P1108">
        <v>0</v>
      </c>
      <c r="Q1108">
        <v>0.61949471301196901</v>
      </c>
      <c r="R1108">
        <v>11.437827939116699</v>
      </c>
      <c r="S1108" t="s">
        <v>3</v>
      </c>
    </row>
    <row r="1109" spans="1:19">
      <c r="A1109" s="11">
        <v>44927.768750000003</v>
      </c>
      <c r="B1109" t="s">
        <v>351</v>
      </c>
      <c r="C1109">
        <v>37.747154271122703</v>
      </c>
      <c r="D1109">
        <v>51.939836155226203</v>
      </c>
      <c r="E1109">
        <v>26.081909829532599</v>
      </c>
      <c r="F1109">
        <v>508.50510356644799</v>
      </c>
      <c r="G1109">
        <v>169.662055747393</v>
      </c>
      <c r="H1109">
        <v>36</v>
      </c>
      <c r="I1109">
        <v>60.768625947476103</v>
      </c>
      <c r="J1109">
        <v>0</v>
      </c>
      <c r="K1109">
        <v>74.570354780919402</v>
      </c>
      <c r="L1109">
        <v>89.704143401537095</v>
      </c>
      <c r="M1109">
        <v>87.829595375121698</v>
      </c>
      <c r="N1109" t="s">
        <v>232</v>
      </c>
      <c r="O1109" t="s">
        <v>254</v>
      </c>
      <c r="P1109">
        <v>1</v>
      </c>
      <c r="Q1109">
        <v>1.68801738742989</v>
      </c>
      <c r="R1109">
        <v>-0.429645219080598</v>
      </c>
      <c r="S1109" t="s">
        <v>4</v>
      </c>
    </row>
    <row r="1110" spans="1:19">
      <c r="A1110" s="11">
        <v>44927.769444444442</v>
      </c>
      <c r="B1110" t="s">
        <v>343</v>
      </c>
      <c r="C1110">
        <v>35.880618541613799</v>
      </c>
      <c r="D1110">
        <v>37.5374103625552</v>
      </c>
      <c r="E1110">
        <v>8.0914330634145308</v>
      </c>
      <c r="F1110">
        <v>608.64091532002703</v>
      </c>
      <c r="G1110">
        <v>131.54300677712101</v>
      </c>
      <c r="H1110">
        <v>98</v>
      </c>
      <c r="I1110">
        <v>60.827903562653702</v>
      </c>
      <c r="J1110">
        <v>0</v>
      </c>
      <c r="K1110">
        <v>72.957189639602007</v>
      </c>
      <c r="L1110">
        <v>49.791612538233302</v>
      </c>
      <c r="M1110">
        <v>84.570244670057093</v>
      </c>
      <c r="N1110" t="s">
        <v>233</v>
      </c>
      <c r="O1110" t="s">
        <v>254</v>
      </c>
      <c r="P1110">
        <v>1</v>
      </c>
      <c r="Q1110">
        <v>0.62069289349646695</v>
      </c>
      <c r="R1110">
        <v>-2.0428103603979699</v>
      </c>
      <c r="S1110" t="s">
        <v>4</v>
      </c>
    </row>
    <row r="1111" spans="1:19">
      <c r="A1111" s="11">
        <v>44927.770138888889</v>
      </c>
      <c r="B1111" t="s">
        <v>337</v>
      </c>
      <c r="C1111">
        <v>19.616877190195702</v>
      </c>
      <c r="D1111">
        <v>59.346638107050801</v>
      </c>
      <c r="E1111">
        <v>26.761966845736701</v>
      </c>
      <c r="F1111">
        <v>851.42857892614302</v>
      </c>
      <c r="G1111">
        <v>454.76557815164699</v>
      </c>
      <c r="H1111">
        <v>30</v>
      </c>
      <c r="I1111">
        <v>60.867626108191601</v>
      </c>
      <c r="J1111">
        <v>1</v>
      </c>
      <c r="K1111">
        <v>70.631346418807397</v>
      </c>
      <c r="L1111">
        <v>50.477548702452999</v>
      </c>
      <c r="M1111">
        <v>94.869803700316297</v>
      </c>
      <c r="N1111" t="s">
        <v>234</v>
      </c>
      <c r="O1111" t="s">
        <v>254</v>
      </c>
      <c r="P1111">
        <v>1</v>
      </c>
      <c r="Q1111">
        <v>2.0289208702730499</v>
      </c>
      <c r="R1111">
        <v>-4.3686535811925804</v>
      </c>
      <c r="S1111" t="s">
        <v>4</v>
      </c>
    </row>
    <row r="1112" spans="1:19">
      <c r="A1112" s="11">
        <v>44927.770833333336</v>
      </c>
      <c r="B1112" t="s">
        <v>281</v>
      </c>
      <c r="C1112">
        <v>39.4749937497185</v>
      </c>
      <c r="D1112">
        <v>58.497199922864503</v>
      </c>
      <c r="E1112">
        <v>45.634618672220803</v>
      </c>
      <c r="F1112">
        <v>299.379704982232</v>
      </c>
      <c r="G1112">
        <v>88.915371960231994</v>
      </c>
      <c r="H1112">
        <v>26</v>
      </c>
      <c r="I1112">
        <v>60.957026923124602</v>
      </c>
      <c r="J1112">
        <v>0</v>
      </c>
      <c r="K1112">
        <v>92.589743956265195</v>
      </c>
      <c r="L1112">
        <v>21.109228678481099</v>
      </c>
      <c r="M1112">
        <v>85.218255085006405</v>
      </c>
      <c r="N1112" t="s">
        <v>235</v>
      </c>
      <c r="O1112" t="s">
        <v>254</v>
      </c>
      <c r="P1112">
        <v>0</v>
      </c>
      <c r="Q1112">
        <v>2.3445010355047899</v>
      </c>
      <c r="R1112">
        <v>17.589743956265199</v>
      </c>
      <c r="S1112" t="s">
        <v>3</v>
      </c>
    </row>
    <row r="1113" spans="1:19">
      <c r="A1113" s="11">
        <v>44927.771527777775</v>
      </c>
      <c r="B1113" t="s">
        <v>308</v>
      </c>
      <c r="C1113">
        <v>21.733217155099801</v>
      </c>
      <c r="D1113">
        <v>32.569173363175999</v>
      </c>
      <c r="E1113">
        <v>0.77937923876819604</v>
      </c>
      <c r="F1113">
        <v>875.46661640299897</v>
      </c>
      <c r="G1113">
        <v>167.119723141907</v>
      </c>
      <c r="H1113">
        <v>41</v>
      </c>
      <c r="I1113">
        <v>60.994124535907901</v>
      </c>
      <c r="J1113">
        <v>0</v>
      </c>
      <c r="K1113">
        <v>58.873196951438999</v>
      </c>
      <c r="L1113">
        <v>86.715520478729601</v>
      </c>
      <c r="M1113">
        <v>96.001993986523004</v>
      </c>
      <c r="N1113" t="s">
        <v>232</v>
      </c>
      <c r="O1113" t="s">
        <v>254</v>
      </c>
      <c r="P1113">
        <v>1</v>
      </c>
      <c r="Q1113">
        <v>1.48766157404653</v>
      </c>
      <c r="R1113">
        <v>-16.126803048561001</v>
      </c>
      <c r="S1113" t="s">
        <v>2</v>
      </c>
    </row>
    <row r="1114" spans="1:19">
      <c r="A1114" s="11">
        <v>44927.772222222222</v>
      </c>
      <c r="B1114" t="s">
        <v>306</v>
      </c>
      <c r="C1114">
        <v>21.714528444678699</v>
      </c>
      <c r="D1114">
        <v>21.8238448886916</v>
      </c>
      <c r="E1114">
        <v>32.131688674292697</v>
      </c>
      <c r="F1114">
        <v>632.728126339543</v>
      </c>
      <c r="G1114">
        <v>247.600037300265</v>
      </c>
      <c r="H1114">
        <v>53</v>
      </c>
      <c r="I1114">
        <v>61.050607688626897</v>
      </c>
      <c r="J1114">
        <v>0</v>
      </c>
      <c r="K1114">
        <v>90.705734891632801</v>
      </c>
      <c r="L1114">
        <v>82.813107121410894</v>
      </c>
      <c r="M1114">
        <v>93.982716707193802</v>
      </c>
      <c r="N1114" t="s">
        <v>232</v>
      </c>
      <c r="O1114" t="s">
        <v>254</v>
      </c>
      <c r="P1114">
        <v>0</v>
      </c>
      <c r="Q1114">
        <v>1.15189825827598</v>
      </c>
      <c r="R1114">
        <v>15.705734891632799</v>
      </c>
      <c r="S1114" t="s">
        <v>3</v>
      </c>
    </row>
    <row r="1115" spans="1:19">
      <c r="A1115" s="11">
        <v>44927.772916666669</v>
      </c>
      <c r="B1115" t="s">
        <v>274</v>
      </c>
      <c r="C1115">
        <v>31.1092326868024</v>
      </c>
      <c r="D1115">
        <v>46.017355214100398</v>
      </c>
      <c r="E1115">
        <v>3.6825217302671001</v>
      </c>
      <c r="F1115">
        <v>752.95012184607299</v>
      </c>
      <c r="G1115">
        <v>317.79832017185697</v>
      </c>
      <c r="H1115">
        <v>31</v>
      </c>
      <c r="I1115">
        <v>61.077412042135599</v>
      </c>
      <c r="J1115">
        <v>0</v>
      </c>
      <c r="K1115">
        <v>96.416192485815998</v>
      </c>
      <c r="L1115">
        <v>3.4246050124340699</v>
      </c>
      <c r="M1115">
        <v>85.657801856825103</v>
      </c>
      <c r="N1115" t="s">
        <v>233</v>
      </c>
      <c r="O1115" t="s">
        <v>254</v>
      </c>
      <c r="P1115">
        <v>0</v>
      </c>
      <c r="Q1115">
        <v>1.9702390981334099</v>
      </c>
      <c r="R1115">
        <v>21.416192485816001</v>
      </c>
      <c r="S1115" t="s">
        <v>3</v>
      </c>
    </row>
    <row r="1116" spans="1:19">
      <c r="A1116" s="11">
        <v>44927.773611111108</v>
      </c>
      <c r="B1116" t="s">
        <v>271</v>
      </c>
      <c r="C1116">
        <v>32.7881980452511</v>
      </c>
      <c r="D1116">
        <v>54.170712160665303</v>
      </c>
      <c r="E1116">
        <v>0.322472148235042</v>
      </c>
      <c r="F1116">
        <v>171.86862039710101</v>
      </c>
      <c r="G1116">
        <v>197.452803367988</v>
      </c>
      <c r="H1116">
        <v>51</v>
      </c>
      <c r="I1116">
        <v>61.088416469628903</v>
      </c>
      <c r="J1116">
        <v>0</v>
      </c>
      <c r="K1116">
        <v>58.411941166709802</v>
      </c>
      <c r="L1116">
        <v>73.240434884840596</v>
      </c>
      <c r="M1116">
        <v>95.181520671005202</v>
      </c>
      <c r="N1116" t="s">
        <v>232</v>
      </c>
      <c r="O1116" t="s">
        <v>254</v>
      </c>
      <c r="P1116">
        <v>1</v>
      </c>
      <c r="Q1116">
        <v>1.19781208763978</v>
      </c>
      <c r="R1116">
        <v>-16.588058833290201</v>
      </c>
      <c r="S1116" t="s">
        <v>2</v>
      </c>
    </row>
    <row r="1117" spans="1:19">
      <c r="A1117" s="11">
        <v>44927.774305555555</v>
      </c>
      <c r="B1117" t="s">
        <v>323</v>
      </c>
      <c r="C1117">
        <v>32.402586235134301</v>
      </c>
      <c r="D1117">
        <v>72.596316702235896</v>
      </c>
      <c r="E1117">
        <v>7.5327244330316896</v>
      </c>
      <c r="F1117">
        <v>789.56891510806304</v>
      </c>
      <c r="G1117">
        <v>273.305298614452</v>
      </c>
      <c r="H1117">
        <v>92</v>
      </c>
      <c r="I1117">
        <v>61.136758976461699</v>
      </c>
      <c r="J1117">
        <v>0</v>
      </c>
      <c r="K1117">
        <v>99.979799932505003</v>
      </c>
      <c r="L1117">
        <v>18.426915357987099</v>
      </c>
      <c r="M1117">
        <v>86.056480699969001</v>
      </c>
      <c r="N1117" t="s">
        <v>233</v>
      </c>
      <c r="O1117" t="s">
        <v>254</v>
      </c>
      <c r="P1117">
        <v>0</v>
      </c>
      <c r="Q1117">
        <v>0.66452998887458303</v>
      </c>
      <c r="R1117">
        <v>24.979799932504999</v>
      </c>
      <c r="S1117" t="s">
        <v>3</v>
      </c>
    </row>
    <row r="1118" spans="1:19">
      <c r="A1118" s="11">
        <v>44927.775000000001</v>
      </c>
      <c r="B1118" t="s">
        <v>282</v>
      </c>
      <c r="C1118">
        <v>17.744605121932601</v>
      </c>
      <c r="D1118">
        <v>75.693007738855698</v>
      </c>
      <c r="E1118">
        <v>21.145331592695999</v>
      </c>
      <c r="F1118">
        <v>379.70821411629299</v>
      </c>
      <c r="G1118">
        <v>139.474033893773</v>
      </c>
      <c r="H1118">
        <v>71</v>
      </c>
      <c r="I1118">
        <v>61.194184330055499</v>
      </c>
      <c r="J1118">
        <v>0</v>
      </c>
      <c r="K1118">
        <v>99.526712106689104</v>
      </c>
      <c r="L1118">
        <v>55.5616844382971</v>
      </c>
      <c r="M1118">
        <v>87.725509298377105</v>
      </c>
      <c r="N1118" t="s">
        <v>231</v>
      </c>
      <c r="O1118" t="s">
        <v>254</v>
      </c>
      <c r="P1118">
        <v>0</v>
      </c>
      <c r="Q1118">
        <v>0.86188992014162702</v>
      </c>
      <c r="R1118">
        <v>24.5267121066891</v>
      </c>
      <c r="S1118" t="s">
        <v>3</v>
      </c>
    </row>
    <row r="1119" spans="1:19">
      <c r="A1119" s="11">
        <v>44927.775694444441</v>
      </c>
      <c r="B1119" t="s">
        <v>331</v>
      </c>
      <c r="C1119">
        <v>41.3238258789114</v>
      </c>
      <c r="D1119">
        <v>51.728313089406001</v>
      </c>
      <c r="E1119">
        <v>40.117199949097603</v>
      </c>
      <c r="F1119">
        <v>824.70904916485802</v>
      </c>
      <c r="G1119">
        <v>308.42335410146802</v>
      </c>
      <c r="H1119">
        <v>57</v>
      </c>
      <c r="I1119">
        <v>61.273005517124801</v>
      </c>
      <c r="J1119">
        <v>0</v>
      </c>
      <c r="K1119">
        <v>81.0659464563592</v>
      </c>
      <c r="L1119">
        <v>87.051826929621001</v>
      </c>
      <c r="M1119">
        <v>81.487262133611793</v>
      </c>
      <c r="N1119" t="s">
        <v>233</v>
      </c>
      <c r="O1119" t="s">
        <v>254</v>
      </c>
      <c r="P1119">
        <v>0</v>
      </c>
      <c r="Q1119">
        <v>1.0749650090723599</v>
      </c>
      <c r="R1119">
        <v>6.0659464563591596</v>
      </c>
      <c r="S1119" t="s">
        <v>4</v>
      </c>
    </row>
    <row r="1120" spans="1:19">
      <c r="A1120" s="11">
        <v>44927.776388888888</v>
      </c>
      <c r="B1120" t="s">
        <v>290</v>
      </c>
      <c r="C1120">
        <v>22.968001277661202</v>
      </c>
      <c r="D1120">
        <v>65.228209026112694</v>
      </c>
      <c r="E1120">
        <v>14.0892748302279</v>
      </c>
      <c r="F1120">
        <v>558.23728447243604</v>
      </c>
      <c r="G1120">
        <v>233.517563725847</v>
      </c>
      <c r="H1120">
        <v>17</v>
      </c>
      <c r="I1120">
        <v>61.323394999311603</v>
      </c>
      <c r="J1120">
        <v>0</v>
      </c>
      <c r="K1120">
        <v>63.426745121196198</v>
      </c>
      <c r="L1120">
        <v>93.405279396851995</v>
      </c>
      <c r="M1120">
        <v>90.806271292060003</v>
      </c>
      <c r="N1120" t="s">
        <v>232</v>
      </c>
      <c r="O1120" t="s">
        <v>254</v>
      </c>
      <c r="P1120">
        <v>1</v>
      </c>
      <c r="Q1120">
        <v>3.6072585293712698</v>
      </c>
      <c r="R1120">
        <v>-11.5732548788038</v>
      </c>
      <c r="S1120" t="s">
        <v>2</v>
      </c>
    </row>
    <row r="1121" spans="1:19">
      <c r="A1121" s="11">
        <v>44927.777083333334</v>
      </c>
      <c r="B1121" t="s">
        <v>278</v>
      </c>
      <c r="C1121">
        <v>18.885447638484099</v>
      </c>
      <c r="D1121">
        <v>46.3581963396798</v>
      </c>
      <c r="E1121">
        <v>31.283660619437899</v>
      </c>
      <c r="F1121">
        <v>347.15290133407001</v>
      </c>
      <c r="G1121">
        <v>432.166859270803</v>
      </c>
      <c r="H1121">
        <v>11</v>
      </c>
      <c r="I1121">
        <v>61.358480895489599</v>
      </c>
      <c r="J1121">
        <v>0</v>
      </c>
      <c r="K1121">
        <v>71.481254222165106</v>
      </c>
      <c r="L1121">
        <v>18.445233750505601</v>
      </c>
      <c r="M1121">
        <v>95.509626446609701</v>
      </c>
      <c r="N1121" t="s">
        <v>231</v>
      </c>
      <c r="O1121" t="s">
        <v>254</v>
      </c>
      <c r="P1121">
        <v>1</v>
      </c>
      <c r="Q1121">
        <v>5.5780437177717799</v>
      </c>
      <c r="R1121">
        <v>-3.5187457778348801</v>
      </c>
      <c r="S1121" t="s">
        <v>4</v>
      </c>
    </row>
    <row r="1122" spans="1:19">
      <c r="A1122" s="11">
        <v>44927.777777777781</v>
      </c>
      <c r="B1122" t="s">
        <v>312</v>
      </c>
      <c r="C1122">
        <v>41.662442396069302</v>
      </c>
      <c r="D1122">
        <v>64.764929394373596</v>
      </c>
      <c r="E1122">
        <v>20.557831897765301</v>
      </c>
      <c r="F1122">
        <v>957.48372731948905</v>
      </c>
      <c r="G1122">
        <v>237.08036002489399</v>
      </c>
      <c r="H1122">
        <v>14</v>
      </c>
      <c r="I1122">
        <v>61.422862195952298</v>
      </c>
      <c r="J1122">
        <v>0</v>
      </c>
      <c r="K1122">
        <v>58.519162261980497</v>
      </c>
      <c r="L1122">
        <v>93.957602453866997</v>
      </c>
      <c r="M1122">
        <v>91.836770407856804</v>
      </c>
      <c r="N1122" t="s">
        <v>232</v>
      </c>
      <c r="O1122" t="s">
        <v>254</v>
      </c>
      <c r="P1122">
        <v>1</v>
      </c>
      <c r="Q1122">
        <v>4.3873472997108802</v>
      </c>
      <c r="R1122">
        <v>-16.480837738019499</v>
      </c>
      <c r="S1122" t="s">
        <v>2</v>
      </c>
    </row>
    <row r="1123" spans="1:19">
      <c r="A1123" s="11">
        <v>44927.77847222222</v>
      </c>
      <c r="B1123" t="s">
        <v>261</v>
      </c>
      <c r="C1123">
        <v>43.6695449468926</v>
      </c>
      <c r="D1123">
        <v>32.288091496349999</v>
      </c>
      <c r="E1123">
        <v>11.7165895983004</v>
      </c>
      <c r="F1123">
        <v>788.55615794034895</v>
      </c>
      <c r="G1123">
        <v>249.71693804692299</v>
      </c>
      <c r="H1123">
        <v>37</v>
      </c>
      <c r="I1123">
        <v>61.467167961355798</v>
      </c>
      <c r="J1123">
        <v>0</v>
      </c>
      <c r="K1123">
        <v>56.010109596066698</v>
      </c>
      <c r="L1123">
        <v>6.9582734281047802</v>
      </c>
      <c r="M1123">
        <v>90.482447913296994</v>
      </c>
      <c r="N1123" t="s">
        <v>234</v>
      </c>
      <c r="O1123" t="s">
        <v>254</v>
      </c>
      <c r="P1123">
        <v>1</v>
      </c>
      <c r="Q1123">
        <v>1.6612748097663701</v>
      </c>
      <c r="R1123">
        <v>-18.989890403933298</v>
      </c>
      <c r="S1123" t="s">
        <v>2</v>
      </c>
    </row>
    <row r="1124" spans="1:19">
      <c r="A1124" s="11">
        <v>44927.779166666667</v>
      </c>
      <c r="B1124" t="s">
        <v>266</v>
      </c>
      <c r="C1124">
        <v>40.863828517963498</v>
      </c>
      <c r="D1124">
        <v>42.263884088211903</v>
      </c>
      <c r="E1124">
        <v>25.712355714142902</v>
      </c>
      <c r="F1124">
        <v>987.11746648628196</v>
      </c>
      <c r="G1124">
        <v>316.47874520408601</v>
      </c>
      <c r="H1124">
        <v>13</v>
      </c>
      <c r="I1124">
        <v>61.4981761864954</v>
      </c>
      <c r="J1124">
        <v>0</v>
      </c>
      <c r="K1124">
        <v>85.201481749975201</v>
      </c>
      <c r="L1124">
        <v>90.932654408127902</v>
      </c>
      <c r="M1124">
        <v>97.060707968837406</v>
      </c>
      <c r="N1124" t="s">
        <v>234</v>
      </c>
      <c r="O1124" t="s">
        <v>254</v>
      </c>
      <c r="P1124">
        <v>0</v>
      </c>
      <c r="Q1124">
        <v>4.7306289374227202</v>
      </c>
      <c r="R1124">
        <v>10.2014817499752</v>
      </c>
      <c r="S1124" t="s">
        <v>3</v>
      </c>
    </row>
    <row r="1125" spans="1:19">
      <c r="A1125" s="11">
        <v>44927.779861111114</v>
      </c>
      <c r="B1125" t="s">
        <v>346</v>
      </c>
      <c r="C1125">
        <v>39.285482241746301</v>
      </c>
      <c r="D1125">
        <v>58.053679928816898</v>
      </c>
      <c r="E1125">
        <v>39.873224518631197</v>
      </c>
      <c r="F1125">
        <v>428.02290857098302</v>
      </c>
      <c r="G1125">
        <v>105.42650183462401</v>
      </c>
      <c r="H1125">
        <v>62</v>
      </c>
      <c r="I1125">
        <v>61.590107505270602</v>
      </c>
      <c r="J1125">
        <v>0</v>
      </c>
      <c r="K1125">
        <v>78.992301270321207</v>
      </c>
      <c r="L1125">
        <v>77.232599904352</v>
      </c>
      <c r="M1125">
        <v>88.384862336990196</v>
      </c>
      <c r="N1125" t="s">
        <v>231</v>
      </c>
      <c r="O1125" t="s">
        <v>254</v>
      </c>
      <c r="P1125">
        <v>0</v>
      </c>
      <c r="Q1125">
        <v>0.99338883073017104</v>
      </c>
      <c r="R1125">
        <v>3.99230127032122</v>
      </c>
      <c r="S1125" t="s">
        <v>4</v>
      </c>
    </row>
    <row r="1126" spans="1:19">
      <c r="A1126" s="11">
        <v>44927.780555555553</v>
      </c>
      <c r="B1126" t="s">
        <v>328</v>
      </c>
      <c r="C1126">
        <v>34.6572594191707</v>
      </c>
      <c r="D1126">
        <v>21.0894779364247</v>
      </c>
      <c r="E1126">
        <v>41.624618502807202</v>
      </c>
      <c r="F1126">
        <v>684.29767018747498</v>
      </c>
      <c r="G1126">
        <v>120.55782951782599</v>
      </c>
      <c r="H1126">
        <v>10</v>
      </c>
      <c r="I1126">
        <v>61.648409676653699</v>
      </c>
      <c r="J1126">
        <v>0</v>
      </c>
      <c r="K1126">
        <v>78.178695073105899</v>
      </c>
      <c r="L1126">
        <v>91.382480129293796</v>
      </c>
      <c r="M1126">
        <v>98.919590678661805</v>
      </c>
      <c r="N1126" t="s">
        <v>235</v>
      </c>
      <c r="O1126" t="s">
        <v>254</v>
      </c>
      <c r="P1126">
        <v>0</v>
      </c>
      <c r="Q1126">
        <v>6.1648409676653699</v>
      </c>
      <c r="R1126">
        <v>3.1786950731058998</v>
      </c>
      <c r="S1126" t="s">
        <v>4</v>
      </c>
    </row>
    <row r="1127" spans="1:19">
      <c r="A1127" s="11">
        <v>44927.78125</v>
      </c>
      <c r="B1127" t="s">
        <v>306</v>
      </c>
      <c r="C1127">
        <v>31.525721118274198</v>
      </c>
      <c r="D1127">
        <v>63.347678620337199</v>
      </c>
      <c r="E1127">
        <v>42.325976593861803</v>
      </c>
      <c r="F1127">
        <v>650.42981007735398</v>
      </c>
      <c r="G1127">
        <v>405.60698625225803</v>
      </c>
      <c r="H1127">
        <v>88</v>
      </c>
      <c r="I1127">
        <v>61.676452631043801</v>
      </c>
      <c r="J1127">
        <v>0</v>
      </c>
      <c r="K1127">
        <v>62.388043803867902</v>
      </c>
      <c r="L1127">
        <v>36.614622633587302</v>
      </c>
      <c r="M1127">
        <v>88.753851441028402</v>
      </c>
      <c r="N1127" t="s">
        <v>234</v>
      </c>
      <c r="O1127" t="s">
        <v>254</v>
      </c>
      <c r="P1127">
        <v>1</v>
      </c>
      <c r="Q1127">
        <v>0.70086877989822505</v>
      </c>
      <c r="R1127">
        <v>-12.6119561961321</v>
      </c>
      <c r="S1127" t="s">
        <v>2</v>
      </c>
    </row>
    <row r="1128" spans="1:19">
      <c r="A1128" s="11">
        <v>44927.781944444447</v>
      </c>
      <c r="B1128" t="s">
        <v>287</v>
      </c>
      <c r="C1128">
        <v>17.609602797342301</v>
      </c>
      <c r="D1128">
        <v>70.132130076089993</v>
      </c>
      <c r="E1128">
        <v>16.927890627749001</v>
      </c>
      <c r="F1128">
        <v>718.80106696192297</v>
      </c>
      <c r="G1128">
        <v>173.038450612796</v>
      </c>
      <c r="H1128">
        <v>86</v>
      </c>
      <c r="I1128">
        <v>61.746834651128502</v>
      </c>
      <c r="J1128">
        <v>0</v>
      </c>
      <c r="K1128">
        <v>61.745312240318803</v>
      </c>
      <c r="L1128">
        <v>94.0779291860499</v>
      </c>
      <c r="M1128">
        <v>92.222445714700399</v>
      </c>
      <c r="N1128" t="s">
        <v>232</v>
      </c>
      <c r="O1128" t="s">
        <v>254</v>
      </c>
      <c r="P1128">
        <v>1</v>
      </c>
      <c r="Q1128">
        <v>0.71798644943172596</v>
      </c>
      <c r="R1128">
        <v>-13.2546877596812</v>
      </c>
      <c r="S1128" t="s">
        <v>2</v>
      </c>
    </row>
    <row r="1129" spans="1:19">
      <c r="A1129" s="11">
        <v>44927.782638888886</v>
      </c>
      <c r="B1129" t="s">
        <v>318</v>
      </c>
      <c r="C1129">
        <v>27.253596392121</v>
      </c>
      <c r="D1129">
        <v>43.948499665637101</v>
      </c>
      <c r="E1129">
        <v>39.672803235787697</v>
      </c>
      <c r="F1129">
        <v>134.48490943719801</v>
      </c>
      <c r="G1129">
        <v>358.11361801780498</v>
      </c>
      <c r="H1129">
        <v>90</v>
      </c>
      <c r="I1129">
        <v>61.8291116363824</v>
      </c>
      <c r="J1129">
        <v>0</v>
      </c>
      <c r="K1129">
        <v>99.486712295109101</v>
      </c>
      <c r="L1129">
        <v>81.851680220138306</v>
      </c>
      <c r="M1129">
        <v>80.881420971574101</v>
      </c>
      <c r="N1129" t="s">
        <v>235</v>
      </c>
      <c r="O1129" t="s">
        <v>254</v>
      </c>
      <c r="P1129">
        <v>0</v>
      </c>
      <c r="Q1129">
        <v>0.68699012929313796</v>
      </c>
      <c r="R1129">
        <v>24.486712295109101</v>
      </c>
      <c r="S1129" t="s">
        <v>3</v>
      </c>
    </row>
    <row r="1130" spans="1:19">
      <c r="A1130" s="11">
        <v>44927.783333333333</v>
      </c>
      <c r="B1130" t="s">
        <v>331</v>
      </c>
      <c r="C1130">
        <v>26.180655510369402</v>
      </c>
      <c r="D1130">
        <v>46.876545030629899</v>
      </c>
      <c r="E1130">
        <v>10.6089227554454</v>
      </c>
      <c r="F1130">
        <v>362.54739148963699</v>
      </c>
      <c r="G1130">
        <v>93.842136489740994</v>
      </c>
      <c r="H1130">
        <v>15</v>
      </c>
      <c r="I1130">
        <v>61.907379674375399</v>
      </c>
      <c r="J1130">
        <v>0</v>
      </c>
      <c r="K1130">
        <v>81.438690572448493</v>
      </c>
      <c r="L1130">
        <v>32.832252096580604</v>
      </c>
      <c r="M1130">
        <v>93.271710301591597</v>
      </c>
      <c r="N1130" t="s">
        <v>234</v>
      </c>
      <c r="O1130" t="s">
        <v>254</v>
      </c>
      <c r="P1130">
        <v>0</v>
      </c>
      <c r="Q1130">
        <v>4.1271586449583602</v>
      </c>
      <c r="R1130">
        <v>6.43869057244848</v>
      </c>
      <c r="S1130" t="s">
        <v>4</v>
      </c>
    </row>
    <row r="1131" spans="1:19">
      <c r="A1131" s="11">
        <v>44927.78402777778</v>
      </c>
      <c r="B1131" t="s">
        <v>257</v>
      </c>
      <c r="C1131">
        <v>22.792613512809801</v>
      </c>
      <c r="D1131">
        <v>71.076932732991807</v>
      </c>
      <c r="E1131">
        <v>36.921255062144198</v>
      </c>
      <c r="F1131">
        <v>918.40381641172701</v>
      </c>
      <c r="G1131">
        <v>419.830997143106</v>
      </c>
      <c r="H1131">
        <v>97</v>
      </c>
      <c r="I1131">
        <v>61.971338041369002</v>
      </c>
      <c r="J1131">
        <v>0</v>
      </c>
      <c r="K1131">
        <v>90.972778147187299</v>
      </c>
      <c r="L1131">
        <v>33.893416585357102</v>
      </c>
      <c r="M1131">
        <v>86.069695505133396</v>
      </c>
      <c r="N1131" t="s">
        <v>234</v>
      </c>
      <c r="O1131" t="s">
        <v>254</v>
      </c>
      <c r="P1131">
        <v>0</v>
      </c>
      <c r="Q1131">
        <v>0.63887977362236104</v>
      </c>
      <c r="R1131">
        <v>15.9727781471873</v>
      </c>
      <c r="S1131" t="s">
        <v>3</v>
      </c>
    </row>
    <row r="1132" spans="1:19">
      <c r="A1132" s="11">
        <v>44927.784722222219</v>
      </c>
      <c r="B1132" t="s">
        <v>256</v>
      </c>
      <c r="C1132">
        <v>36.702603410657503</v>
      </c>
      <c r="D1132">
        <v>66.539278119561999</v>
      </c>
      <c r="E1132">
        <v>47.4192213136308</v>
      </c>
      <c r="F1132">
        <v>481.43804938500398</v>
      </c>
      <c r="G1132">
        <v>494.70264991353099</v>
      </c>
      <c r="H1132">
        <v>64</v>
      </c>
      <c r="I1132">
        <v>62.028103988458803</v>
      </c>
      <c r="J1132">
        <v>0</v>
      </c>
      <c r="K1132">
        <v>68.925596087262093</v>
      </c>
      <c r="L1132">
        <v>35.721546446947698</v>
      </c>
      <c r="M1132">
        <v>82.427048702580507</v>
      </c>
      <c r="N1132" t="s">
        <v>233</v>
      </c>
      <c r="O1132" t="s">
        <v>254</v>
      </c>
      <c r="P1132">
        <v>1</v>
      </c>
      <c r="Q1132">
        <v>0.96918912481966901</v>
      </c>
      <c r="R1132">
        <v>-6.0744039127378899</v>
      </c>
      <c r="S1132" t="s">
        <v>4</v>
      </c>
    </row>
    <row r="1133" spans="1:19">
      <c r="A1133" s="11">
        <v>44927.785416666666</v>
      </c>
      <c r="B1133" t="s">
        <v>288</v>
      </c>
      <c r="C1133">
        <v>29.876272052363099</v>
      </c>
      <c r="D1133">
        <v>37.288969342002503</v>
      </c>
      <c r="E1133">
        <v>0.68719173454785998</v>
      </c>
      <c r="F1133">
        <v>964.57931117339297</v>
      </c>
      <c r="G1133">
        <v>218.16092534350301</v>
      </c>
      <c r="H1133">
        <v>61</v>
      </c>
      <c r="I1133">
        <v>62.108063119934499</v>
      </c>
      <c r="J1133">
        <v>0</v>
      </c>
      <c r="K1133">
        <v>92.184054692811003</v>
      </c>
      <c r="L1133">
        <v>58.878674134291998</v>
      </c>
      <c r="M1133">
        <v>82.814779649028694</v>
      </c>
      <c r="N1133" t="s">
        <v>232</v>
      </c>
      <c r="O1133" t="s">
        <v>254</v>
      </c>
      <c r="P1133">
        <v>0</v>
      </c>
      <c r="Q1133">
        <v>1.01816496917925</v>
      </c>
      <c r="R1133">
        <v>17.184054692810999</v>
      </c>
      <c r="S1133" t="s">
        <v>3</v>
      </c>
    </row>
    <row r="1134" spans="1:19">
      <c r="A1134" s="11">
        <v>44927.786111111112</v>
      </c>
      <c r="B1134" t="s">
        <v>296</v>
      </c>
      <c r="C1134">
        <v>17.431386477229399</v>
      </c>
      <c r="D1134">
        <v>39.438566393692298</v>
      </c>
      <c r="E1134">
        <v>22.018196558939898</v>
      </c>
      <c r="F1134">
        <v>292.152855380478</v>
      </c>
      <c r="G1134">
        <v>277.48854586170398</v>
      </c>
      <c r="H1134">
        <v>86</v>
      </c>
      <c r="I1134">
        <v>62.181794118304602</v>
      </c>
      <c r="J1134">
        <v>1</v>
      </c>
      <c r="K1134">
        <v>86.119037315311104</v>
      </c>
      <c r="L1134">
        <v>18.1899267454708</v>
      </c>
      <c r="M1134">
        <v>89.657554213927497</v>
      </c>
      <c r="N1134" t="s">
        <v>232</v>
      </c>
      <c r="O1134" t="s">
        <v>254</v>
      </c>
      <c r="P1134">
        <v>0</v>
      </c>
      <c r="Q1134">
        <v>0.723044117654704</v>
      </c>
      <c r="R1134">
        <v>11.1190373153111</v>
      </c>
      <c r="S1134" t="s">
        <v>3</v>
      </c>
    </row>
    <row r="1135" spans="1:19">
      <c r="A1135" s="11">
        <v>44927.786805555559</v>
      </c>
      <c r="B1135" t="s">
        <v>257</v>
      </c>
      <c r="C1135">
        <v>21.6054960584943</v>
      </c>
      <c r="D1135">
        <v>60.732693943435798</v>
      </c>
      <c r="E1135">
        <v>32.388549420700201</v>
      </c>
      <c r="F1135">
        <v>997.68157613298001</v>
      </c>
      <c r="G1135">
        <v>249.22039092791101</v>
      </c>
      <c r="H1135">
        <v>94</v>
      </c>
      <c r="I1135">
        <v>62.243227058946097</v>
      </c>
      <c r="J1135">
        <v>0</v>
      </c>
      <c r="K1135">
        <v>67.506220975085498</v>
      </c>
      <c r="L1135">
        <v>43.349988523100201</v>
      </c>
      <c r="M1135">
        <v>91.201499544797102</v>
      </c>
      <c r="N1135" t="s">
        <v>234</v>
      </c>
      <c r="O1135" t="s">
        <v>254</v>
      </c>
      <c r="P1135">
        <v>1</v>
      </c>
      <c r="Q1135">
        <v>0.66216198998878795</v>
      </c>
      <c r="R1135">
        <v>-7.4937790249144998</v>
      </c>
      <c r="S1135" t="s">
        <v>4</v>
      </c>
    </row>
    <row r="1136" spans="1:19">
      <c r="A1136" s="11">
        <v>44927.787499999999</v>
      </c>
      <c r="B1136" t="s">
        <v>280</v>
      </c>
      <c r="C1136">
        <v>35.497762909787902</v>
      </c>
      <c r="D1136">
        <v>53.791885546889702</v>
      </c>
      <c r="E1136">
        <v>35.088788524377598</v>
      </c>
      <c r="F1136">
        <v>727.82281806357901</v>
      </c>
      <c r="G1136">
        <v>452.38448688756102</v>
      </c>
      <c r="H1136">
        <v>33</v>
      </c>
      <c r="I1136">
        <v>62.312421909774201</v>
      </c>
      <c r="J1136">
        <v>0</v>
      </c>
      <c r="K1136">
        <v>85.884722410977503</v>
      </c>
      <c r="L1136">
        <v>6.7660524034723704</v>
      </c>
      <c r="M1136">
        <v>93.362486193115899</v>
      </c>
      <c r="N1136" t="s">
        <v>235</v>
      </c>
      <c r="O1136" t="s">
        <v>254</v>
      </c>
      <c r="P1136">
        <v>0</v>
      </c>
      <c r="Q1136">
        <v>1.8882552093870999</v>
      </c>
      <c r="R1136">
        <v>10.884722410977499</v>
      </c>
      <c r="S1136" t="s">
        <v>3</v>
      </c>
    </row>
    <row r="1137" spans="1:19">
      <c r="A1137" s="11">
        <v>44927.788194444445</v>
      </c>
      <c r="B1137" t="s">
        <v>313</v>
      </c>
      <c r="C1137">
        <v>17.283925784709002</v>
      </c>
      <c r="D1137">
        <v>29.733774265789801</v>
      </c>
      <c r="E1137">
        <v>8.8043879134601095</v>
      </c>
      <c r="F1137">
        <v>798.75408165983902</v>
      </c>
      <c r="G1137">
        <v>54.470316963595799</v>
      </c>
      <c r="H1137">
        <v>71</v>
      </c>
      <c r="I1137">
        <v>62.337598235776397</v>
      </c>
      <c r="J1137">
        <v>0</v>
      </c>
      <c r="K1137">
        <v>96.281136380366803</v>
      </c>
      <c r="L1137">
        <v>35.831547658478698</v>
      </c>
      <c r="M1137">
        <v>88.476153882649896</v>
      </c>
      <c r="N1137" t="s">
        <v>233</v>
      </c>
      <c r="O1137" t="s">
        <v>254</v>
      </c>
      <c r="P1137">
        <v>0</v>
      </c>
      <c r="Q1137">
        <v>0.87799434134896404</v>
      </c>
      <c r="R1137">
        <v>21.281136380366799</v>
      </c>
      <c r="S1137" t="s">
        <v>3</v>
      </c>
    </row>
    <row r="1138" spans="1:19">
      <c r="A1138" s="11">
        <v>44927.788888888892</v>
      </c>
      <c r="B1138" t="s">
        <v>315</v>
      </c>
      <c r="C1138">
        <v>40.536207421463097</v>
      </c>
      <c r="D1138">
        <v>38.595794553749997</v>
      </c>
      <c r="E1138">
        <v>48.609163761929601</v>
      </c>
      <c r="F1138">
        <v>457.17505498228201</v>
      </c>
      <c r="G1138">
        <v>344.05669452372598</v>
      </c>
      <c r="H1138">
        <v>65</v>
      </c>
      <c r="I1138">
        <v>62.349392254215097</v>
      </c>
      <c r="J1138">
        <v>0</v>
      </c>
      <c r="K1138">
        <v>60.686574418785398</v>
      </c>
      <c r="L1138">
        <v>66.673304789235402</v>
      </c>
      <c r="M1138">
        <v>96.430242501854096</v>
      </c>
      <c r="N1138" t="s">
        <v>233</v>
      </c>
      <c r="O1138" t="s">
        <v>254</v>
      </c>
      <c r="P1138">
        <v>1</v>
      </c>
      <c r="Q1138">
        <v>0.95922141929561699</v>
      </c>
      <c r="R1138">
        <v>-14.313425581214601</v>
      </c>
      <c r="S1138" t="s">
        <v>2</v>
      </c>
    </row>
    <row r="1139" spans="1:19">
      <c r="A1139" s="11">
        <v>44927.789583333331</v>
      </c>
      <c r="B1139" t="s">
        <v>261</v>
      </c>
      <c r="C1139">
        <v>29.854395810419199</v>
      </c>
      <c r="D1139">
        <v>73.998996612719296</v>
      </c>
      <c r="E1139">
        <v>30.7632683985487</v>
      </c>
      <c r="F1139">
        <v>916.30730913455898</v>
      </c>
      <c r="G1139">
        <v>343.56572276159</v>
      </c>
      <c r="H1139">
        <v>95</v>
      </c>
      <c r="I1139">
        <v>62.443194503463502</v>
      </c>
      <c r="J1139">
        <v>0</v>
      </c>
      <c r="K1139">
        <v>77.381630578923804</v>
      </c>
      <c r="L1139">
        <v>58.9469315071306</v>
      </c>
      <c r="M1139">
        <v>81.302155190652798</v>
      </c>
      <c r="N1139" t="s">
        <v>235</v>
      </c>
      <c r="O1139" t="s">
        <v>254</v>
      </c>
      <c r="P1139">
        <v>0</v>
      </c>
      <c r="Q1139">
        <v>0.65729678424698401</v>
      </c>
      <c r="R1139">
        <v>2.38163057892376</v>
      </c>
      <c r="S1139" t="s">
        <v>4</v>
      </c>
    </row>
    <row r="1140" spans="1:19">
      <c r="A1140" s="11">
        <v>44927.790277777778</v>
      </c>
      <c r="B1140" t="s">
        <v>332</v>
      </c>
      <c r="C1140">
        <v>29.417597319799398</v>
      </c>
      <c r="D1140">
        <v>61.290466203335797</v>
      </c>
      <c r="E1140">
        <v>8.2170300614133893</v>
      </c>
      <c r="F1140">
        <v>590.91661086275997</v>
      </c>
      <c r="G1140">
        <v>222.073253734079</v>
      </c>
      <c r="H1140">
        <v>33</v>
      </c>
      <c r="I1140">
        <v>62.537370126030801</v>
      </c>
      <c r="J1140">
        <v>0</v>
      </c>
      <c r="K1140">
        <v>98.332519358266893</v>
      </c>
      <c r="L1140">
        <v>31.6535720879194</v>
      </c>
      <c r="M1140">
        <v>82.307515073444307</v>
      </c>
      <c r="N1140" t="s">
        <v>233</v>
      </c>
      <c r="O1140" t="s">
        <v>254</v>
      </c>
      <c r="P1140">
        <v>0</v>
      </c>
      <c r="Q1140">
        <v>1.8950718220009299</v>
      </c>
      <c r="R1140">
        <v>23.3325193582669</v>
      </c>
      <c r="S1140" t="s">
        <v>3</v>
      </c>
    </row>
    <row r="1141" spans="1:19">
      <c r="A1141" s="11">
        <v>44927.790972222225</v>
      </c>
      <c r="B1141" t="s">
        <v>256</v>
      </c>
      <c r="C1141">
        <v>32.772233539785503</v>
      </c>
      <c r="D1141">
        <v>79.158459061131197</v>
      </c>
      <c r="E1141">
        <v>1.0261255856257601</v>
      </c>
      <c r="F1141">
        <v>712.84454220217197</v>
      </c>
      <c r="G1141">
        <v>148.700138952657</v>
      </c>
      <c r="H1141">
        <v>85</v>
      </c>
      <c r="I1141">
        <v>62.618287496319098</v>
      </c>
      <c r="J1141">
        <v>0</v>
      </c>
      <c r="K1141">
        <v>91.069897000869503</v>
      </c>
      <c r="L1141">
        <v>25.720404595522101</v>
      </c>
      <c r="M1141">
        <v>84.329593466625695</v>
      </c>
      <c r="N1141" t="s">
        <v>233</v>
      </c>
      <c r="O1141" t="s">
        <v>254</v>
      </c>
      <c r="P1141">
        <v>0</v>
      </c>
      <c r="Q1141">
        <v>0.73668573525081205</v>
      </c>
      <c r="R1141">
        <v>16.069897000869499</v>
      </c>
      <c r="S1141" t="s">
        <v>3</v>
      </c>
    </row>
    <row r="1142" spans="1:19">
      <c r="A1142" s="11">
        <v>44927.791666666664</v>
      </c>
      <c r="B1142" t="s">
        <v>275</v>
      </c>
      <c r="C1142">
        <v>39.740428977754497</v>
      </c>
      <c r="D1142">
        <v>66.020751798846206</v>
      </c>
      <c r="E1142">
        <v>39.163209939488802</v>
      </c>
      <c r="F1142">
        <v>185.32744420265701</v>
      </c>
      <c r="G1142">
        <v>157.85720663676599</v>
      </c>
      <c r="H1142">
        <v>29</v>
      </c>
      <c r="I1142">
        <v>62.661794874544597</v>
      </c>
      <c r="J1142">
        <v>0</v>
      </c>
      <c r="K1142">
        <v>81.014559083723199</v>
      </c>
      <c r="L1142">
        <v>32.709651237214203</v>
      </c>
      <c r="M1142">
        <v>81.9331323824225</v>
      </c>
      <c r="N1142" t="s">
        <v>234</v>
      </c>
      <c r="O1142" t="s">
        <v>254</v>
      </c>
      <c r="P1142">
        <v>0</v>
      </c>
      <c r="Q1142">
        <v>2.1607515473980898</v>
      </c>
      <c r="R1142">
        <v>6.0145590837232099</v>
      </c>
      <c r="S1142" t="s">
        <v>4</v>
      </c>
    </row>
    <row r="1143" spans="1:19">
      <c r="A1143" s="11">
        <v>44927.792361111111</v>
      </c>
      <c r="B1143" t="s">
        <v>352</v>
      </c>
      <c r="C1143">
        <v>25.434276237065799</v>
      </c>
      <c r="D1143">
        <v>76.518465928615399</v>
      </c>
      <c r="E1143">
        <v>3.9852369722729502</v>
      </c>
      <c r="F1143">
        <v>668.512630803604</v>
      </c>
      <c r="G1143">
        <v>410.20885454625102</v>
      </c>
      <c r="H1143">
        <v>43</v>
      </c>
      <c r="I1143">
        <v>62.685362437211502</v>
      </c>
      <c r="J1143">
        <v>0</v>
      </c>
      <c r="K1143">
        <v>53.488271879113597</v>
      </c>
      <c r="L1143">
        <v>6.9547544612038097</v>
      </c>
      <c r="M1143">
        <v>94.362273511760193</v>
      </c>
      <c r="N1143" t="s">
        <v>233</v>
      </c>
      <c r="O1143" t="s">
        <v>254</v>
      </c>
      <c r="P1143">
        <v>1</v>
      </c>
      <c r="Q1143">
        <v>1.45779912644678</v>
      </c>
      <c r="R1143">
        <v>-21.511728120886399</v>
      </c>
      <c r="S1143" t="s">
        <v>2</v>
      </c>
    </row>
    <row r="1144" spans="1:19">
      <c r="A1144" s="11">
        <v>44927.793055555558</v>
      </c>
      <c r="B1144" t="s">
        <v>350</v>
      </c>
      <c r="C1144">
        <v>35.3404845767719</v>
      </c>
      <c r="D1144">
        <v>32.971314432228503</v>
      </c>
      <c r="E1144">
        <v>7.0525460535118301</v>
      </c>
      <c r="F1144">
        <v>891.17108943594098</v>
      </c>
      <c r="G1144">
        <v>79.746393368731603</v>
      </c>
      <c r="H1144">
        <v>24</v>
      </c>
      <c r="I1144">
        <v>62.727522328106701</v>
      </c>
      <c r="J1144">
        <v>0</v>
      </c>
      <c r="K1144">
        <v>70.316159853476094</v>
      </c>
      <c r="L1144">
        <v>25.757747227455798</v>
      </c>
      <c r="M1144">
        <v>86.895130007154606</v>
      </c>
      <c r="N1144" t="s">
        <v>233</v>
      </c>
      <c r="O1144" t="s">
        <v>254</v>
      </c>
      <c r="P1144">
        <v>1</v>
      </c>
      <c r="Q1144">
        <v>2.61364676367111</v>
      </c>
      <c r="R1144">
        <v>-4.6838401465238597</v>
      </c>
      <c r="S1144" t="s">
        <v>4</v>
      </c>
    </row>
    <row r="1145" spans="1:19">
      <c r="A1145" s="11">
        <v>44927.793749999997</v>
      </c>
      <c r="B1145" t="s">
        <v>308</v>
      </c>
      <c r="C1145">
        <v>31.9719589198737</v>
      </c>
      <c r="D1145">
        <v>66.289092489015502</v>
      </c>
      <c r="E1145">
        <v>28.741501342784499</v>
      </c>
      <c r="F1145">
        <v>260.45490539438902</v>
      </c>
      <c r="G1145">
        <v>303.72086582346202</v>
      </c>
      <c r="H1145">
        <v>60</v>
      </c>
      <c r="I1145">
        <v>62.802883340114803</v>
      </c>
      <c r="J1145">
        <v>0</v>
      </c>
      <c r="K1145">
        <v>82.538273395344504</v>
      </c>
      <c r="L1145">
        <v>70.805101035137</v>
      </c>
      <c r="M1145">
        <v>91.4808402458834</v>
      </c>
      <c r="N1145" t="s">
        <v>235</v>
      </c>
      <c r="O1145" t="s">
        <v>254</v>
      </c>
      <c r="P1145">
        <v>0</v>
      </c>
      <c r="Q1145">
        <v>1.04671472233525</v>
      </c>
      <c r="R1145">
        <v>7.53827339534452</v>
      </c>
      <c r="S1145" t="s">
        <v>4</v>
      </c>
    </row>
    <row r="1146" spans="1:19">
      <c r="A1146" s="11">
        <v>44927.794444444444</v>
      </c>
      <c r="B1146" t="s">
        <v>298</v>
      </c>
      <c r="C1146">
        <v>23.010848105082601</v>
      </c>
      <c r="D1146">
        <v>21.2130512088678</v>
      </c>
      <c r="E1146">
        <v>30.175275172481001</v>
      </c>
      <c r="F1146">
        <v>763.95334117136099</v>
      </c>
      <c r="G1146">
        <v>188.078271340219</v>
      </c>
      <c r="H1146">
        <v>13</v>
      </c>
      <c r="I1146">
        <v>62.843051336980103</v>
      </c>
      <c r="J1146">
        <v>0</v>
      </c>
      <c r="K1146">
        <v>70.4830927394122</v>
      </c>
      <c r="L1146">
        <v>17.8748684724284</v>
      </c>
      <c r="M1146">
        <v>94.5331932225495</v>
      </c>
      <c r="N1146" t="s">
        <v>233</v>
      </c>
      <c r="O1146" t="s">
        <v>254</v>
      </c>
      <c r="P1146">
        <v>1</v>
      </c>
      <c r="Q1146">
        <v>4.8340808720753996</v>
      </c>
      <c r="R1146">
        <v>-4.5169072605878302</v>
      </c>
      <c r="S1146" t="s">
        <v>4</v>
      </c>
    </row>
    <row r="1147" spans="1:19">
      <c r="A1147" s="11">
        <v>44927.795138888891</v>
      </c>
      <c r="B1147" t="s">
        <v>332</v>
      </c>
      <c r="C1147">
        <v>41.358899590654701</v>
      </c>
      <c r="D1147">
        <v>60.245601302692002</v>
      </c>
      <c r="E1147">
        <v>34.344355929619901</v>
      </c>
      <c r="F1147">
        <v>122.860683095189</v>
      </c>
      <c r="G1147">
        <v>169.36151561074399</v>
      </c>
      <c r="H1147">
        <v>62</v>
      </c>
      <c r="I1147">
        <v>62.924683501856698</v>
      </c>
      <c r="J1147">
        <v>0</v>
      </c>
      <c r="K1147">
        <v>99.854190043805104</v>
      </c>
      <c r="L1147">
        <v>13.823054706483401</v>
      </c>
      <c r="M1147">
        <v>90.397007961796703</v>
      </c>
      <c r="N1147" t="s">
        <v>235</v>
      </c>
      <c r="O1147" t="s">
        <v>254</v>
      </c>
      <c r="P1147">
        <v>0</v>
      </c>
      <c r="Q1147">
        <v>1.0149142500299499</v>
      </c>
      <c r="R1147">
        <v>24.854190043805101</v>
      </c>
      <c r="S1147" t="s">
        <v>3</v>
      </c>
    </row>
    <row r="1148" spans="1:19">
      <c r="A1148" s="11">
        <v>44927.79583333333</v>
      </c>
      <c r="B1148" t="s">
        <v>264</v>
      </c>
      <c r="C1148">
        <v>38.922780648207798</v>
      </c>
      <c r="D1148">
        <v>48.156936687214497</v>
      </c>
      <c r="E1148">
        <v>19.675700633180998</v>
      </c>
      <c r="F1148">
        <v>933.58271490626703</v>
      </c>
      <c r="G1148">
        <v>277.58194948896602</v>
      </c>
      <c r="H1148">
        <v>23</v>
      </c>
      <c r="I1148">
        <v>62.995254699262702</v>
      </c>
      <c r="J1148">
        <v>0</v>
      </c>
      <c r="K1148">
        <v>87.669640001647707</v>
      </c>
      <c r="L1148">
        <v>84.605719781808503</v>
      </c>
      <c r="M1148">
        <v>90.135616162838005</v>
      </c>
      <c r="N1148" t="s">
        <v>234</v>
      </c>
      <c r="O1148" t="s">
        <v>254</v>
      </c>
      <c r="P1148">
        <v>0</v>
      </c>
      <c r="Q1148">
        <v>2.7389241173592498</v>
      </c>
      <c r="R1148">
        <v>12.6696400016477</v>
      </c>
      <c r="S1148" t="s">
        <v>3</v>
      </c>
    </row>
    <row r="1149" spans="1:19">
      <c r="A1149" s="11">
        <v>44927.796527777777</v>
      </c>
      <c r="B1149" t="s">
        <v>277</v>
      </c>
      <c r="C1149">
        <v>34.753555039752797</v>
      </c>
      <c r="D1149">
        <v>40.8056043152041</v>
      </c>
      <c r="E1149">
        <v>38.694933448341096</v>
      </c>
      <c r="F1149">
        <v>984.62540442806801</v>
      </c>
      <c r="G1149">
        <v>454.037677825895</v>
      </c>
      <c r="H1149">
        <v>74</v>
      </c>
      <c r="I1149">
        <v>63.061952864307798</v>
      </c>
      <c r="J1149">
        <v>0</v>
      </c>
      <c r="K1149">
        <v>59.354090939289001</v>
      </c>
      <c r="L1149">
        <v>23.655247908394401</v>
      </c>
      <c r="M1149">
        <v>88.556301746100402</v>
      </c>
      <c r="N1149" t="s">
        <v>235</v>
      </c>
      <c r="O1149" t="s">
        <v>254</v>
      </c>
      <c r="P1149">
        <v>1</v>
      </c>
      <c r="Q1149">
        <v>0.85218855222037604</v>
      </c>
      <c r="R1149">
        <v>-15.645909060711</v>
      </c>
      <c r="S1149" t="s">
        <v>2</v>
      </c>
    </row>
    <row r="1150" spans="1:19">
      <c r="A1150" s="11">
        <v>44927.797222222223</v>
      </c>
      <c r="B1150" t="s">
        <v>332</v>
      </c>
      <c r="C1150">
        <v>40.517451872827301</v>
      </c>
      <c r="D1150">
        <v>71.744261137585298</v>
      </c>
      <c r="E1150">
        <v>48.717929980794402</v>
      </c>
      <c r="F1150">
        <v>418.76206011828498</v>
      </c>
      <c r="G1150">
        <v>328.14136356679899</v>
      </c>
      <c r="H1150">
        <v>42</v>
      </c>
      <c r="I1150">
        <v>63.155674180507098</v>
      </c>
      <c r="J1150">
        <v>0</v>
      </c>
      <c r="K1150">
        <v>74.519317474106799</v>
      </c>
      <c r="L1150">
        <v>25.110420396906498</v>
      </c>
      <c r="M1150">
        <v>93.214808998178796</v>
      </c>
      <c r="N1150" t="s">
        <v>233</v>
      </c>
      <c r="O1150" t="s">
        <v>254</v>
      </c>
      <c r="P1150">
        <v>1</v>
      </c>
      <c r="Q1150">
        <v>1.5037065281073101</v>
      </c>
      <c r="R1150">
        <v>-0.48068252589324301</v>
      </c>
      <c r="S1150" t="s">
        <v>4</v>
      </c>
    </row>
    <row r="1151" spans="1:19">
      <c r="A1151" s="11">
        <v>44927.79791666667</v>
      </c>
      <c r="B1151" t="s">
        <v>259</v>
      </c>
      <c r="C1151">
        <v>41.018826028794102</v>
      </c>
      <c r="D1151">
        <v>71.256061559451794</v>
      </c>
      <c r="E1151">
        <v>13.554747153994199</v>
      </c>
      <c r="F1151">
        <v>196.366464743801</v>
      </c>
      <c r="G1151">
        <v>404.87478248989601</v>
      </c>
      <c r="H1151">
        <v>59</v>
      </c>
      <c r="I1151">
        <v>63.2460816466239</v>
      </c>
      <c r="J1151">
        <v>0</v>
      </c>
      <c r="K1151">
        <v>69.198610310897493</v>
      </c>
      <c r="L1151">
        <v>46.303872967741697</v>
      </c>
      <c r="M1151">
        <v>90.062632476683802</v>
      </c>
      <c r="N1151" t="s">
        <v>235</v>
      </c>
      <c r="O1151" t="s">
        <v>254</v>
      </c>
      <c r="P1151">
        <v>1</v>
      </c>
      <c r="Q1151">
        <v>1.071967485536</v>
      </c>
      <c r="R1151">
        <v>-5.8013896891025398</v>
      </c>
      <c r="S1151" t="s">
        <v>4</v>
      </c>
    </row>
    <row r="1152" spans="1:19">
      <c r="A1152" s="11">
        <v>44927.798611111109</v>
      </c>
      <c r="B1152" t="s">
        <v>277</v>
      </c>
      <c r="C1152">
        <v>36.250889301450997</v>
      </c>
      <c r="D1152">
        <v>21.338102293918599</v>
      </c>
      <c r="E1152">
        <v>35.151430826897297</v>
      </c>
      <c r="F1152">
        <v>692.71873134683096</v>
      </c>
      <c r="G1152">
        <v>320.30770066829598</v>
      </c>
      <c r="H1152">
        <v>72</v>
      </c>
      <c r="I1152">
        <v>63.320131538641597</v>
      </c>
      <c r="J1152">
        <v>0</v>
      </c>
      <c r="K1152">
        <v>79.692158993208494</v>
      </c>
      <c r="L1152">
        <v>47.191198934030098</v>
      </c>
      <c r="M1152">
        <v>87.667809509136006</v>
      </c>
      <c r="N1152" t="s">
        <v>234</v>
      </c>
      <c r="O1152" t="s">
        <v>254</v>
      </c>
      <c r="P1152">
        <v>0</v>
      </c>
      <c r="Q1152">
        <v>0.87944627137002196</v>
      </c>
      <c r="R1152">
        <v>4.6921589932085102</v>
      </c>
      <c r="S1152" t="s">
        <v>4</v>
      </c>
    </row>
    <row r="1153" spans="1:19">
      <c r="A1153" s="11">
        <v>44927.799305555556</v>
      </c>
      <c r="B1153" t="s">
        <v>256</v>
      </c>
      <c r="C1153">
        <v>40.110399850910198</v>
      </c>
      <c r="D1153">
        <v>56.570307346965897</v>
      </c>
      <c r="E1153">
        <v>46.423432619757797</v>
      </c>
      <c r="F1153">
        <v>126.85106273273099</v>
      </c>
      <c r="G1153">
        <v>363.97210094273299</v>
      </c>
      <c r="H1153">
        <v>59</v>
      </c>
      <c r="I1153">
        <v>63.348063816643197</v>
      </c>
      <c r="J1153">
        <v>0</v>
      </c>
      <c r="K1153">
        <v>72.328225807386502</v>
      </c>
      <c r="L1153">
        <v>18.620236413872</v>
      </c>
      <c r="M1153">
        <v>91.737944140658797</v>
      </c>
      <c r="N1153" t="s">
        <v>235</v>
      </c>
      <c r="O1153" t="s">
        <v>254</v>
      </c>
      <c r="P1153">
        <v>1</v>
      </c>
      <c r="Q1153">
        <v>1.0736959968922599</v>
      </c>
      <c r="R1153">
        <v>-2.6717741926135101</v>
      </c>
      <c r="S1153" t="s">
        <v>4</v>
      </c>
    </row>
    <row r="1154" spans="1:19">
      <c r="A1154" s="11">
        <v>44927.8</v>
      </c>
      <c r="B1154" t="s">
        <v>328</v>
      </c>
      <c r="C1154">
        <v>35.924143850078501</v>
      </c>
      <c r="D1154">
        <v>42.069933459257399</v>
      </c>
      <c r="E1154">
        <v>34.3143381308521</v>
      </c>
      <c r="F1154">
        <v>534.23765316746801</v>
      </c>
      <c r="G1154">
        <v>244.58344195698299</v>
      </c>
      <c r="H1154">
        <v>83</v>
      </c>
      <c r="I1154">
        <v>63.442566996868102</v>
      </c>
      <c r="J1154">
        <v>0</v>
      </c>
      <c r="K1154">
        <v>61.895035791005299</v>
      </c>
      <c r="L1154">
        <v>55.613955974679399</v>
      </c>
      <c r="M1154">
        <v>98.269006478684602</v>
      </c>
      <c r="N1154" t="s">
        <v>232</v>
      </c>
      <c r="O1154" t="s">
        <v>254</v>
      </c>
      <c r="P1154">
        <v>1</v>
      </c>
      <c r="Q1154">
        <v>0.76436827707069999</v>
      </c>
      <c r="R1154">
        <v>-13.1049642089947</v>
      </c>
      <c r="S1154" t="s">
        <v>2</v>
      </c>
    </row>
    <row r="1155" spans="1:19">
      <c r="A1155" s="11">
        <v>44927.800694444442</v>
      </c>
      <c r="B1155" t="s">
        <v>269</v>
      </c>
      <c r="C1155">
        <v>35.404223152809003</v>
      </c>
      <c r="D1155">
        <v>44.939660090026898</v>
      </c>
      <c r="E1155">
        <v>34.055474932213002</v>
      </c>
      <c r="F1155">
        <v>344.60125762409803</v>
      </c>
      <c r="G1155">
        <v>466.69173584368298</v>
      </c>
      <c r="H1155">
        <v>45</v>
      </c>
      <c r="I1155">
        <v>63.473008017509102</v>
      </c>
      <c r="J1155">
        <v>0</v>
      </c>
      <c r="K1155">
        <v>86.2185632662339</v>
      </c>
      <c r="L1155">
        <v>69.574130555869004</v>
      </c>
      <c r="M1155">
        <v>95.354700167961497</v>
      </c>
      <c r="N1155" t="s">
        <v>233</v>
      </c>
      <c r="O1155" t="s">
        <v>254</v>
      </c>
      <c r="P1155">
        <v>0</v>
      </c>
      <c r="Q1155">
        <v>1.4105112892779801</v>
      </c>
      <c r="R1155">
        <v>11.2185632662339</v>
      </c>
      <c r="S1155" t="s">
        <v>3</v>
      </c>
    </row>
    <row r="1156" spans="1:19">
      <c r="A1156" s="11">
        <v>44927.801388888889</v>
      </c>
      <c r="B1156" t="s">
        <v>319</v>
      </c>
      <c r="C1156">
        <v>33.558341346455499</v>
      </c>
      <c r="D1156">
        <v>69.922444353126593</v>
      </c>
      <c r="E1156">
        <v>11.1886284542603</v>
      </c>
      <c r="F1156">
        <v>526.005148557589</v>
      </c>
      <c r="G1156">
        <v>275.87255919762202</v>
      </c>
      <c r="H1156">
        <v>87</v>
      </c>
      <c r="I1156">
        <v>63.516540501487398</v>
      </c>
      <c r="J1156">
        <v>0</v>
      </c>
      <c r="K1156">
        <v>55.333050702795298</v>
      </c>
      <c r="L1156">
        <v>48.449261097494102</v>
      </c>
      <c r="M1156">
        <v>88.494798690501298</v>
      </c>
      <c r="N1156" t="s">
        <v>234</v>
      </c>
      <c r="O1156" t="s">
        <v>254</v>
      </c>
      <c r="P1156">
        <v>1</v>
      </c>
      <c r="Q1156">
        <v>0.73007517817801604</v>
      </c>
      <c r="R1156">
        <v>-19.666949297204699</v>
      </c>
      <c r="S1156" t="s">
        <v>2</v>
      </c>
    </row>
    <row r="1157" spans="1:19">
      <c r="A1157" s="11">
        <v>44927.802083333336</v>
      </c>
      <c r="B1157" t="s">
        <v>266</v>
      </c>
      <c r="C1157">
        <v>37.581499186729197</v>
      </c>
      <c r="D1157">
        <v>38.5903862916607</v>
      </c>
      <c r="E1157">
        <v>26.756510015984599</v>
      </c>
      <c r="F1157">
        <v>116.44796326452099</v>
      </c>
      <c r="G1157">
        <v>298.29860115204298</v>
      </c>
      <c r="H1157">
        <v>95</v>
      </c>
      <c r="I1157">
        <v>63.6009508072706</v>
      </c>
      <c r="J1157">
        <v>0</v>
      </c>
      <c r="K1157">
        <v>76.606699502605494</v>
      </c>
      <c r="L1157">
        <v>89.543480538220095</v>
      </c>
      <c r="M1157">
        <v>91.545036361484094</v>
      </c>
      <c r="N1157" t="s">
        <v>234</v>
      </c>
      <c r="O1157" t="s">
        <v>254</v>
      </c>
      <c r="P1157">
        <v>0</v>
      </c>
      <c r="Q1157">
        <v>0.66948369270811103</v>
      </c>
      <c r="R1157">
        <v>1.60669950260551</v>
      </c>
      <c r="S1157" t="s">
        <v>4</v>
      </c>
    </row>
    <row r="1158" spans="1:19">
      <c r="A1158" s="11">
        <v>44927.802777777775</v>
      </c>
      <c r="B1158" t="s">
        <v>255</v>
      </c>
      <c r="C1158">
        <v>19.758153158792201</v>
      </c>
      <c r="D1158">
        <v>76.582928638257201</v>
      </c>
      <c r="E1158">
        <v>28.126142180228999</v>
      </c>
      <c r="F1158">
        <v>146.45096476363599</v>
      </c>
      <c r="G1158">
        <v>286.23447646468202</v>
      </c>
      <c r="H1158">
        <v>80</v>
      </c>
      <c r="I1158">
        <v>63.629729946970002</v>
      </c>
      <c r="J1158">
        <v>0</v>
      </c>
      <c r="K1158">
        <v>65.507999122426497</v>
      </c>
      <c r="L1158">
        <v>99.159225893626299</v>
      </c>
      <c r="M1158">
        <v>87.435722701767901</v>
      </c>
      <c r="N1158" t="s">
        <v>231</v>
      </c>
      <c r="O1158" t="s">
        <v>254</v>
      </c>
      <c r="P1158">
        <v>1</v>
      </c>
      <c r="Q1158">
        <v>0.79537162433712505</v>
      </c>
      <c r="R1158">
        <v>-9.4920008775734992</v>
      </c>
      <c r="S1158" t="s">
        <v>2</v>
      </c>
    </row>
    <row r="1159" spans="1:19">
      <c r="A1159" s="11">
        <v>44927.803472222222</v>
      </c>
      <c r="B1159" t="s">
        <v>328</v>
      </c>
      <c r="C1159">
        <v>41.426122775967897</v>
      </c>
      <c r="D1159">
        <v>30.778029582328401</v>
      </c>
      <c r="E1159">
        <v>35.006478122797603</v>
      </c>
      <c r="F1159">
        <v>114.37824595904399</v>
      </c>
      <c r="G1159">
        <v>192.285059074213</v>
      </c>
      <c r="H1159">
        <v>59</v>
      </c>
      <c r="I1159">
        <v>63.697204238580902</v>
      </c>
      <c r="J1159">
        <v>0</v>
      </c>
      <c r="K1159">
        <v>98.3265517515119</v>
      </c>
      <c r="L1159">
        <v>52.861050150266401</v>
      </c>
      <c r="M1159">
        <v>89.884526413565396</v>
      </c>
      <c r="N1159" t="s">
        <v>232</v>
      </c>
      <c r="O1159" t="s">
        <v>254</v>
      </c>
      <c r="P1159">
        <v>0</v>
      </c>
      <c r="Q1159">
        <v>1.0796136311623901</v>
      </c>
      <c r="R1159">
        <v>23.3265517515119</v>
      </c>
      <c r="S1159" t="s">
        <v>3</v>
      </c>
    </row>
    <row r="1160" spans="1:19">
      <c r="A1160" s="11">
        <v>44927.804166666669</v>
      </c>
      <c r="B1160" t="s">
        <v>272</v>
      </c>
      <c r="C1160">
        <v>41.155305832357001</v>
      </c>
      <c r="D1160">
        <v>59.7633454020907</v>
      </c>
      <c r="E1160">
        <v>49.841072494809097</v>
      </c>
      <c r="F1160">
        <v>657.21868304240297</v>
      </c>
      <c r="G1160">
        <v>154.05729601963401</v>
      </c>
      <c r="H1160">
        <v>50</v>
      </c>
      <c r="I1160">
        <v>63.748409512810703</v>
      </c>
      <c r="J1160">
        <v>0</v>
      </c>
      <c r="K1160">
        <v>65.178067760608201</v>
      </c>
      <c r="L1160">
        <v>97.269553205121895</v>
      </c>
      <c r="M1160">
        <v>93.939174604473607</v>
      </c>
      <c r="N1160" t="s">
        <v>233</v>
      </c>
      <c r="O1160" t="s">
        <v>254</v>
      </c>
      <c r="P1160">
        <v>1</v>
      </c>
      <c r="Q1160">
        <v>1.27496819025621</v>
      </c>
      <c r="R1160">
        <v>-9.8219322393918294</v>
      </c>
      <c r="S1160" t="s">
        <v>2</v>
      </c>
    </row>
    <row r="1161" spans="1:19">
      <c r="A1161" s="11">
        <v>44927.804861111108</v>
      </c>
      <c r="B1161" t="s">
        <v>340</v>
      </c>
      <c r="C1161">
        <v>15.877418491036799</v>
      </c>
      <c r="D1161">
        <v>60.326304020825901</v>
      </c>
      <c r="E1161">
        <v>1.6821911271881</v>
      </c>
      <c r="F1161">
        <v>604.08362590768797</v>
      </c>
      <c r="G1161">
        <v>83.225733851999806</v>
      </c>
      <c r="H1161">
        <v>79</v>
      </c>
      <c r="I1161">
        <v>63.814572510614603</v>
      </c>
      <c r="J1161">
        <v>0</v>
      </c>
      <c r="K1161">
        <v>67.047077223913206</v>
      </c>
      <c r="L1161">
        <v>64.648872946819694</v>
      </c>
      <c r="M1161">
        <v>95.920349699682504</v>
      </c>
      <c r="N1161" t="s">
        <v>234</v>
      </c>
      <c r="O1161" t="s">
        <v>254</v>
      </c>
      <c r="P1161">
        <v>1</v>
      </c>
      <c r="Q1161">
        <v>0.80777939886854</v>
      </c>
      <c r="R1161">
        <v>-7.9529227760867496</v>
      </c>
      <c r="S1161" t="s">
        <v>4</v>
      </c>
    </row>
    <row r="1162" spans="1:19">
      <c r="A1162" s="11">
        <v>44927.805555555555</v>
      </c>
      <c r="B1162" t="s">
        <v>310</v>
      </c>
      <c r="C1162">
        <v>39.774502516942903</v>
      </c>
      <c r="D1162">
        <v>35.131709685675098</v>
      </c>
      <c r="E1162">
        <v>3.2616330633743398</v>
      </c>
      <c r="F1162">
        <v>309.842198682944</v>
      </c>
      <c r="G1162">
        <v>373.17874190114702</v>
      </c>
      <c r="H1162">
        <v>36</v>
      </c>
      <c r="I1162">
        <v>63.910797080003498</v>
      </c>
      <c r="J1162">
        <v>0</v>
      </c>
      <c r="K1162">
        <v>85.354358534468105</v>
      </c>
      <c r="L1162">
        <v>52.880589656764499</v>
      </c>
      <c r="M1162">
        <v>81.163132022511306</v>
      </c>
      <c r="N1162" t="s">
        <v>235</v>
      </c>
      <c r="O1162" t="s">
        <v>254</v>
      </c>
      <c r="P1162">
        <v>0</v>
      </c>
      <c r="Q1162">
        <v>1.77529991888899</v>
      </c>
      <c r="R1162">
        <v>10.3543585344681</v>
      </c>
      <c r="S1162" t="s">
        <v>3</v>
      </c>
    </row>
    <row r="1163" spans="1:19">
      <c r="A1163" s="11">
        <v>44927.806250000001</v>
      </c>
      <c r="B1163" t="s">
        <v>283</v>
      </c>
      <c r="C1163">
        <v>18.866096024203401</v>
      </c>
      <c r="D1163">
        <v>39.485036538032098</v>
      </c>
      <c r="E1163">
        <v>3.89750347154594</v>
      </c>
      <c r="F1163">
        <v>681.97881601361905</v>
      </c>
      <c r="G1163">
        <v>180.17386842666701</v>
      </c>
      <c r="H1163">
        <v>39</v>
      </c>
      <c r="I1163">
        <v>63.993549865104697</v>
      </c>
      <c r="J1163">
        <v>0</v>
      </c>
      <c r="K1163">
        <v>56.423762115638802</v>
      </c>
      <c r="L1163">
        <v>87.002443039193196</v>
      </c>
      <c r="M1163">
        <v>83.129586413200698</v>
      </c>
      <c r="N1163" t="s">
        <v>233</v>
      </c>
      <c r="O1163" t="s">
        <v>254</v>
      </c>
      <c r="P1163">
        <v>1</v>
      </c>
      <c r="Q1163">
        <v>1.6408602529514</v>
      </c>
      <c r="R1163">
        <v>-18.576237884361198</v>
      </c>
      <c r="S1163" t="s">
        <v>2</v>
      </c>
    </row>
    <row r="1164" spans="1:19">
      <c r="A1164" s="11">
        <v>44927.806944444441</v>
      </c>
      <c r="B1164" t="s">
        <v>328</v>
      </c>
      <c r="C1164">
        <v>25.053565627774301</v>
      </c>
      <c r="D1164">
        <v>70.087909554796397</v>
      </c>
      <c r="E1164">
        <v>37.1489567244478</v>
      </c>
      <c r="F1164">
        <v>895.78653120547801</v>
      </c>
      <c r="G1164">
        <v>225.13908343802299</v>
      </c>
      <c r="H1164">
        <v>41</v>
      </c>
      <c r="I1164">
        <v>64.030173902350995</v>
      </c>
      <c r="J1164">
        <v>0</v>
      </c>
      <c r="K1164">
        <v>66.231254961386796</v>
      </c>
      <c r="L1164">
        <v>96.649507882756595</v>
      </c>
      <c r="M1164">
        <v>91.026982616267304</v>
      </c>
      <c r="N1164" t="s">
        <v>234</v>
      </c>
      <c r="O1164" t="s">
        <v>254</v>
      </c>
      <c r="P1164">
        <v>1</v>
      </c>
      <c r="Q1164">
        <v>1.5617115585939301</v>
      </c>
      <c r="R1164">
        <v>-8.7687450386132006</v>
      </c>
      <c r="S1164" t="s">
        <v>2</v>
      </c>
    </row>
    <row r="1165" spans="1:19">
      <c r="A1165" s="11">
        <v>44927.807638888888</v>
      </c>
      <c r="B1165" t="s">
        <v>331</v>
      </c>
      <c r="C1165">
        <v>37.305247688748203</v>
      </c>
      <c r="D1165">
        <v>65.708315297297105</v>
      </c>
      <c r="E1165">
        <v>6.8176897555378799</v>
      </c>
      <c r="F1165">
        <v>349.58989092350203</v>
      </c>
      <c r="G1165">
        <v>463.96767322679602</v>
      </c>
      <c r="H1165">
        <v>92</v>
      </c>
      <c r="I1165">
        <v>64.045328586362203</v>
      </c>
      <c r="J1165">
        <v>0</v>
      </c>
      <c r="K1165">
        <v>84.795741191936898</v>
      </c>
      <c r="L1165">
        <v>99.900951597003697</v>
      </c>
      <c r="M1165">
        <v>93.3669597981919</v>
      </c>
      <c r="N1165" t="s">
        <v>233</v>
      </c>
      <c r="O1165" t="s">
        <v>254</v>
      </c>
      <c r="P1165">
        <v>0</v>
      </c>
      <c r="Q1165">
        <v>0.69614487593871899</v>
      </c>
      <c r="R1165">
        <v>9.7957411919369406</v>
      </c>
      <c r="S1165" t="s">
        <v>3</v>
      </c>
    </row>
    <row r="1166" spans="1:19">
      <c r="A1166" s="11">
        <v>44927.808333333334</v>
      </c>
      <c r="B1166" t="s">
        <v>253</v>
      </c>
      <c r="C1166">
        <v>19.8227968814492</v>
      </c>
      <c r="D1166">
        <v>39.745752818885599</v>
      </c>
      <c r="E1166">
        <v>31.122593724517301</v>
      </c>
      <c r="F1166">
        <v>848.79442709108901</v>
      </c>
      <c r="G1166">
        <v>304.90130723534298</v>
      </c>
      <c r="H1166">
        <v>31</v>
      </c>
      <c r="I1166">
        <v>64.142362576321503</v>
      </c>
      <c r="J1166">
        <v>0</v>
      </c>
      <c r="K1166">
        <v>51.537687031013597</v>
      </c>
      <c r="L1166">
        <v>75.917629701828105</v>
      </c>
      <c r="M1166">
        <v>92.5554884176576</v>
      </c>
      <c r="N1166" t="s">
        <v>232</v>
      </c>
      <c r="O1166" t="s">
        <v>254</v>
      </c>
      <c r="P1166">
        <v>1</v>
      </c>
      <c r="Q1166">
        <v>2.0691084702039202</v>
      </c>
      <c r="R1166">
        <v>-23.462312968986399</v>
      </c>
      <c r="S1166" t="s">
        <v>2</v>
      </c>
    </row>
    <row r="1167" spans="1:19">
      <c r="A1167" s="11">
        <v>44927.809027777781</v>
      </c>
      <c r="B1167" t="s">
        <v>253</v>
      </c>
      <c r="C1167">
        <v>39.539010723571899</v>
      </c>
      <c r="D1167">
        <v>52.037392816096002</v>
      </c>
      <c r="E1167">
        <v>16.233443894672899</v>
      </c>
      <c r="F1167">
        <v>696.25822240196305</v>
      </c>
      <c r="G1167">
        <v>93.685128756772201</v>
      </c>
      <c r="H1167">
        <v>94</v>
      </c>
      <c r="I1167">
        <v>64.205028094703394</v>
      </c>
      <c r="J1167">
        <v>0</v>
      </c>
      <c r="K1167">
        <v>65.550031453218196</v>
      </c>
      <c r="L1167">
        <v>48.5300369447788</v>
      </c>
      <c r="M1167">
        <v>84.741090998317603</v>
      </c>
      <c r="N1167" t="s">
        <v>232</v>
      </c>
      <c r="O1167" t="s">
        <v>254</v>
      </c>
      <c r="P1167">
        <v>1</v>
      </c>
      <c r="Q1167">
        <v>0.68303221377344003</v>
      </c>
      <c r="R1167">
        <v>-9.4499685467818306</v>
      </c>
      <c r="S1167" t="s">
        <v>2</v>
      </c>
    </row>
    <row r="1168" spans="1:19">
      <c r="A1168" s="11">
        <v>44927.80972222222</v>
      </c>
      <c r="B1168" t="s">
        <v>306</v>
      </c>
      <c r="C1168">
        <v>39.964025338732299</v>
      </c>
      <c r="D1168">
        <v>23.700817775185701</v>
      </c>
      <c r="E1168">
        <v>22.8659978105355</v>
      </c>
      <c r="F1168">
        <v>130.43839885568499</v>
      </c>
      <c r="G1168">
        <v>409.825360770732</v>
      </c>
      <c r="H1168">
        <v>78</v>
      </c>
      <c r="I1168">
        <v>64.230607557250295</v>
      </c>
      <c r="J1168">
        <v>0</v>
      </c>
      <c r="K1168">
        <v>50.4127833185672</v>
      </c>
      <c r="L1168">
        <v>29.603647085583599</v>
      </c>
      <c r="M1168">
        <v>92.434492380839501</v>
      </c>
      <c r="N1168" t="s">
        <v>234</v>
      </c>
      <c r="O1168" t="s">
        <v>254</v>
      </c>
      <c r="P1168">
        <v>1</v>
      </c>
      <c r="Q1168">
        <v>0.82346932765705505</v>
      </c>
      <c r="R1168">
        <v>-24.5872166814328</v>
      </c>
      <c r="S1168" t="s">
        <v>2</v>
      </c>
    </row>
    <row r="1169" spans="1:19">
      <c r="A1169" s="11">
        <v>44927.810416666667</v>
      </c>
      <c r="B1169" t="s">
        <v>338</v>
      </c>
      <c r="C1169">
        <v>30.224032012825099</v>
      </c>
      <c r="D1169">
        <v>32.524752943917797</v>
      </c>
      <c r="E1169">
        <v>10.7831579908707</v>
      </c>
      <c r="F1169">
        <v>437.63490624649103</v>
      </c>
      <c r="G1169">
        <v>165.258769599255</v>
      </c>
      <c r="H1169">
        <v>30</v>
      </c>
      <c r="I1169">
        <v>64.297047337998194</v>
      </c>
      <c r="J1169">
        <v>0</v>
      </c>
      <c r="K1169">
        <v>57.511459875170203</v>
      </c>
      <c r="L1169">
        <v>55.798068158656001</v>
      </c>
      <c r="M1169">
        <v>88.776326225228004</v>
      </c>
      <c r="N1169" t="s">
        <v>232</v>
      </c>
      <c r="O1169" t="s">
        <v>254</v>
      </c>
      <c r="P1169">
        <v>1</v>
      </c>
      <c r="Q1169">
        <v>2.1432349112666098</v>
      </c>
      <c r="R1169">
        <v>-17.4885401248298</v>
      </c>
      <c r="S1169" t="s">
        <v>2</v>
      </c>
    </row>
    <row r="1170" spans="1:19">
      <c r="A1170" s="11">
        <v>44927.811111111114</v>
      </c>
      <c r="B1170" t="s">
        <v>353</v>
      </c>
      <c r="C1170">
        <v>15.191576151505</v>
      </c>
      <c r="D1170">
        <v>49.149233531623899</v>
      </c>
      <c r="E1170">
        <v>43.305328065227101</v>
      </c>
      <c r="F1170">
        <v>556.981494273115</v>
      </c>
      <c r="G1170">
        <v>298.71762919078202</v>
      </c>
      <c r="H1170">
        <v>65</v>
      </c>
      <c r="I1170">
        <v>64.310846818966795</v>
      </c>
      <c r="J1170">
        <v>0</v>
      </c>
      <c r="K1170">
        <v>80.209869703250703</v>
      </c>
      <c r="L1170">
        <v>77.752945693205902</v>
      </c>
      <c r="M1170">
        <v>84.653398831785594</v>
      </c>
      <c r="N1170" t="s">
        <v>232</v>
      </c>
      <c r="O1170" t="s">
        <v>254</v>
      </c>
      <c r="P1170">
        <v>0</v>
      </c>
      <c r="Q1170">
        <v>0.98939764336872005</v>
      </c>
      <c r="R1170">
        <v>5.2098697032507202</v>
      </c>
      <c r="S1170" t="s">
        <v>4</v>
      </c>
    </row>
    <row r="1171" spans="1:19">
      <c r="A1171" s="11">
        <v>44927.811805555553</v>
      </c>
      <c r="B1171" t="s">
        <v>349</v>
      </c>
      <c r="C1171">
        <v>23.611143995247399</v>
      </c>
      <c r="D1171">
        <v>25.158424116752698</v>
      </c>
      <c r="E1171">
        <v>29.307516208151299</v>
      </c>
      <c r="F1171">
        <v>758.52927095924895</v>
      </c>
      <c r="G1171">
        <v>279.491663688796</v>
      </c>
      <c r="H1171">
        <v>93</v>
      </c>
      <c r="I1171">
        <v>64.337723798798905</v>
      </c>
      <c r="J1171">
        <v>0</v>
      </c>
      <c r="K1171">
        <v>72.835743028506002</v>
      </c>
      <c r="L1171">
        <v>2.6824577244836898</v>
      </c>
      <c r="M1171">
        <v>96.808453161128199</v>
      </c>
      <c r="N1171" t="s">
        <v>231</v>
      </c>
      <c r="O1171" t="s">
        <v>254</v>
      </c>
      <c r="P1171">
        <v>1</v>
      </c>
      <c r="Q1171">
        <v>0.69180348170751504</v>
      </c>
      <c r="R1171">
        <v>-2.1642569714939799</v>
      </c>
      <c r="S1171" t="s">
        <v>4</v>
      </c>
    </row>
    <row r="1172" spans="1:19">
      <c r="A1172" s="11">
        <v>44927.8125</v>
      </c>
      <c r="B1172" t="s">
        <v>308</v>
      </c>
      <c r="C1172">
        <v>33.5078075512723</v>
      </c>
      <c r="D1172">
        <v>70.599941293516295</v>
      </c>
      <c r="E1172">
        <v>47.228163179112599</v>
      </c>
      <c r="F1172">
        <v>358.41750242807501</v>
      </c>
      <c r="G1172">
        <v>157.13547905834599</v>
      </c>
      <c r="H1172">
        <v>40</v>
      </c>
      <c r="I1172">
        <v>64.404660536634196</v>
      </c>
      <c r="J1172">
        <v>0</v>
      </c>
      <c r="K1172">
        <v>57.801295724636802</v>
      </c>
      <c r="L1172">
        <v>26.765074635685298</v>
      </c>
      <c r="M1172">
        <v>90.070156759817706</v>
      </c>
      <c r="N1172" t="s">
        <v>233</v>
      </c>
      <c r="O1172" t="s">
        <v>254</v>
      </c>
      <c r="P1172">
        <v>1</v>
      </c>
      <c r="Q1172">
        <v>1.6101165134158499</v>
      </c>
      <c r="R1172">
        <v>-17.198704275363198</v>
      </c>
      <c r="S1172" t="s">
        <v>2</v>
      </c>
    </row>
    <row r="1173" spans="1:19">
      <c r="A1173" s="11">
        <v>44927.813194444447</v>
      </c>
      <c r="B1173" t="s">
        <v>328</v>
      </c>
      <c r="C1173">
        <v>44.435585340822698</v>
      </c>
      <c r="D1173">
        <v>63.080372606458901</v>
      </c>
      <c r="E1173">
        <v>28.729812485216499</v>
      </c>
      <c r="F1173">
        <v>984.45709437213895</v>
      </c>
      <c r="G1173">
        <v>102.096965657561</v>
      </c>
      <c r="H1173">
        <v>68</v>
      </c>
      <c r="I1173">
        <v>64.450883494812203</v>
      </c>
      <c r="J1173">
        <v>0</v>
      </c>
      <c r="K1173">
        <v>53.901271908778298</v>
      </c>
      <c r="L1173">
        <v>35.460349605534702</v>
      </c>
      <c r="M1173">
        <v>96.386486308250198</v>
      </c>
      <c r="N1173" t="s">
        <v>233</v>
      </c>
      <c r="O1173" t="s">
        <v>254</v>
      </c>
      <c r="P1173">
        <v>1</v>
      </c>
      <c r="Q1173">
        <v>0.94780711021782704</v>
      </c>
      <c r="R1173">
        <v>-21.098728091221702</v>
      </c>
      <c r="S1173" t="s">
        <v>2</v>
      </c>
    </row>
    <row r="1174" spans="1:19">
      <c r="A1174" s="11">
        <v>44927.813888888886</v>
      </c>
      <c r="B1174" t="s">
        <v>350</v>
      </c>
      <c r="C1174">
        <v>33.954405810499999</v>
      </c>
      <c r="D1174">
        <v>76.618020238909693</v>
      </c>
      <c r="E1174">
        <v>6.1954015298473299</v>
      </c>
      <c r="F1174">
        <v>716.08576645457697</v>
      </c>
      <c r="G1174">
        <v>145.06772292273601</v>
      </c>
      <c r="H1174">
        <v>79</v>
      </c>
      <c r="I1174">
        <v>64.490141750257294</v>
      </c>
      <c r="J1174">
        <v>0</v>
      </c>
      <c r="K1174">
        <v>52.816223436364098</v>
      </c>
      <c r="L1174">
        <v>77.994774851148193</v>
      </c>
      <c r="M1174">
        <v>87.941307837751694</v>
      </c>
      <c r="N1174" t="s">
        <v>233</v>
      </c>
      <c r="O1174" t="s">
        <v>254</v>
      </c>
      <c r="P1174">
        <v>1</v>
      </c>
      <c r="Q1174">
        <v>0.81633090823110499</v>
      </c>
      <c r="R1174">
        <v>-22.183776563635899</v>
      </c>
      <c r="S1174" t="s">
        <v>2</v>
      </c>
    </row>
    <row r="1175" spans="1:19">
      <c r="A1175" s="11">
        <v>44927.814583333333</v>
      </c>
      <c r="B1175" t="s">
        <v>305</v>
      </c>
      <c r="C1175">
        <v>22.7941074319248</v>
      </c>
      <c r="D1175">
        <v>61.608014357841597</v>
      </c>
      <c r="E1175">
        <v>8.54352169192377</v>
      </c>
      <c r="F1175">
        <v>435.53230944792398</v>
      </c>
      <c r="G1175">
        <v>93.8020098037845</v>
      </c>
      <c r="H1175">
        <v>52</v>
      </c>
      <c r="I1175">
        <v>64.559136268749398</v>
      </c>
      <c r="J1175">
        <v>0</v>
      </c>
      <c r="K1175">
        <v>54.2679079148851</v>
      </c>
      <c r="L1175">
        <v>61.355208748503799</v>
      </c>
      <c r="M1175">
        <v>92.025655013730002</v>
      </c>
      <c r="N1175" t="s">
        <v>233</v>
      </c>
      <c r="O1175" t="s">
        <v>254</v>
      </c>
      <c r="P1175">
        <v>1</v>
      </c>
      <c r="Q1175">
        <v>1.2415218513221</v>
      </c>
      <c r="R1175">
        <v>-20.7320920851149</v>
      </c>
      <c r="S1175" t="s">
        <v>2</v>
      </c>
    </row>
    <row r="1176" spans="1:19">
      <c r="A1176" s="11">
        <v>44927.81527777778</v>
      </c>
      <c r="B1176" t="s">
        <v>332</v>
      </c>
      <c r="C1176">
        <v>34.020171092988299</v>
      </c>
      <c r="D1176">
        <v>76.4240823357311</v>
      </c>
      <c r="E1176">
        <v>49.453698818392397</v>
      </c>
      <c r="F1176">
        <v>187.32253516940099</v>
      </c>
      <c r="G1176">
        <v>174.03260852844599</v>
      </c>
      <c r="H1176">
        <v>97</v>
      </c>
      <c r="I1176">
        <v>64.6471125852608</v>
      </c>
      <c r="J1176">
        <v>0</v>
      </c>
      <c r="K1176">
        <v>54.803839696453799</v>
      </c>
      <c r="L1176">
        <v>42.570655406076398</v>
      </c>
      <c r="M1176">
        <v>95.522203088130695</v>
      </c>
      <c r="N1176" t="s">
        <v>231</v>
      </c>
      <c r="O1176" t="s">
        <v>254</v>
      </c>
      <c r="P1176">
        <v>1</v>
      </c>
      <c r="Q1176">
        <v>0.66646507819856504</v>
      </c>
      <c r="R1176">
        <v>-20.196160303546201</v>
      </c>
      <c r="S1176" t="s">
        <v>2</v>
      </c>
    </row>
    <row r="1177" spans="1:19">
      <c r="A1177" s="11">
        <v>44927.815972222219</v>
      </c>
      <c r="B1177" t="s">
        <v>308</v>
      </c>
      <c r="C1177">
        <v>31.199561391475701</v>
      </c>
      <c r="D1177">
        <v>53.270753341457898</v>
      </c>
      <c r="E1177">
        <v>36.278259866543401</v>
      </c>
      <c r="F1177">
        <v>263.23098424372898</v>
      </c>
      <c r="G1177">
        <v>498.783879831859</v>
      </c>
      <c r="H1177">
        <v>63</v>
      </c>
      <c r="I1177">
        <v>64.718185784195597</v>
      </c>
      <c r="J1177">
        <v>0</v>
      </c>
      <c r="K1177">
        <v>54.315634229105299</v>
      </c>
      <c r="L1177">
        <v>91.926674095489602</v>
      </c>
      <c r="M1177">
        <v>86.247326789345493</v>
      </c>
      <c r="N1177" t="s">
        <v>233</v>
      </c>
      <c r="O1177" t="s">
        <v>254</v>
      </c>
      <c r="P1177">
        <v>1</v>
      </c>
      <c r="Q1177">
        <v>1.02727279022533</v>
      </c>
      <c r="R1177">
        <v>-20.684365770894701</v>
      </c>
      <c r="S1177" t="s">
        <v>2</v>
      </c>
    </row>
    <row r="1178" spans="1:19">
      <c r="A1178" s="11">
        <v>44927.816666666666</v>
      </c>
      <c r="B1178" t="s">
        <v>282</v>
      </c>
      <c r="C1178">
        <v>38.395361854534301</v>
      </c>
      <c r="D1178">
        <v>56.013116663718201</v>
      </c>
      <c r="E1178">
        <v>2.4639375014544802</v>
      </c>
      <c r="F1178">
        <v>538.84698404964104</v>
      </c>
      <c r="G1178">
        <v>230.941519358622</v>
      </c>
      <c r="H1178">
        <v>27</v>
      </c>
      <c r="I1178">
        <v>64.769895423850201</v>
      </c>
      <c r="J1178">
        <v>0</v>
      </c>
      <c r="K1178">
        <v>52.754011055155303</v>
      </c>
      <c r="L1178">
        <v>53.814624406690697</v>
      </c>
      <c r="M1178">
        <v>96.293850771364305</v>
      </c>
      <c r="N1178" t="s">
        <v>232</v>
      </c>
      <c r="O1178" t="s">
        <v>254</v>
      </c>
      <c r="P1178">
        <v>1</v>
      </c>
      <c r="Q1178">
        <v>2.39888501569816</v>
      </c>
      <c r="R1178">
        <v>-22.245988944844701</v>
      </c>
      <c r="S1178" t="s">
        <v>2</v>
      </c>
    </row>
    <row r="1179" spans="1:19">
      <c r="A1179" s="11">
        <v>44927.817361111112</v>
      </c>
      <c r="B1179" t="s">
        <v>318</v>
      </c>
      <c r="C1179">
        <v>18.2094191648088</v>
      </c>
      <c r="D1179">
        <v>78.618263277575707</v>
      </c>
      <c r="E1179">
        <v>35.1890502517332</v>
      </c>
      <c r="F1179">
        <v>545.22581946253001</v>
      </c>
      <c r="G1179">
        <v>438.74977610075501</v>
      </c>
      <c r="H1179">
        <v>64</v>
      </c>
      <c r="I1179">
        <v>64.839193168647299</v>
      </c>
      <c r="J1179">
        <v>0</v>
      </c>
      <c r="K1179">
        <v>84.851536288175794</v>
      </c>
      <c r="L1179">
        <v>72.391212643690807</v>
      </c>
      <c r="M1179">
        <v>86.678756569044097</v>
      </c>
      <c r="N1179" t="s">
        <v>232</v>
      </c>
      <c r="O1179" t="s">
        <v>254</v>
      </c>
      <c r="P1179">
        <v>0</v>
      </c>
      <c r="Q1179">
        <v>1.01311239326011</v>
      </c>
      <c r="R1179">
        <v>9.8515362881757707</v>
      </c>
      <c r="S1179" t="s">
        <v>3</v>
      </c>
    </row>
    <row r="1180" spans="1:19">
      <c r="A1180" s="11">
        <v>44927.818055555559</v>
      </c>
      <c r="B1180" t="s">
        <v>316</v>
      </c>
      <c r="C1180">
        <v>37.830837075060799</v>
      </c>
      <c r="D1180">
        <v>58.527748811855602</v>
      </c>
      <c r="E1180">
        <v>20.608652340480599</v>
      </c>
      <c r="F1180">
        <v>790.94688833921805</v>
      </c>
      <c r="G1180">
        <v>297.12996145807801</v>
      </c>
      <c r="H1180">
        <v>38</v>
      </c>
      <c r="I1180">
        <v>64.911801868064003</v>
      </c>
      <c r="J1180">
        <v>0</v>
      </c>
      <c r="K1180">
        <v>97.063335396330402</v>
      </c>
      <c r="L1180">
        <v>65.547226765983893</v>
      </c>
      <c r="M1180">
        <v>83.838864503673506</v>
      </c>
      <c r="N1180" t="s">
        <v>232</v>
      </c>
      <c r="O1180" t="s">
        <v>254</v>
      </c>
      <c r="P1180">
        <v>0</v>
      </c>
      <c r="Q1180">
        <v>1.7082053123174701</v>
      </c>
      <c r="R1180">
        <v>22.063335396330402</v>
      </c>
      <c r="S1180" t="s">
        <v>3</v>
      </c>
    </row>
    <row r="1181" spans="1:19">
      <c r="A1181" s="11">
        <v>44927.818749999999</v>
      </c>
      <c r="B1181" t="s">
        <v>266</v>
      </c>
      <c r="C1181">
        <v>31.237997360283298</v>
      </c>
      <c r="D1181">
        <v>21.847194131644802</v>
      </c>
      <c r="E1181">
        <v>15.360419341159499</v>
      </c>
      <c r="F1181">
        <v>753.55896301502696</v>
      </c>
      <c r="G1181">
        <v>349.96238570017999</v>
      </c>
      <c r="H1181">
        <v>70</v>
      </c>
      <c r="I1181">
        <v>64.991556423884902</v>
      </c>
      <c r="J1181">
        <v>0</v>
      </c>
      <c r="K1181">
        <v>92.798944243416798</v>
      </c>
      <c r="L1181">
        <v>85.850822818503602</v>
      </c>
      <c r="M1181">
        <v>94.062287297781594</v>
      </c>
      <c r="N1181" t="s">
        <v>234</v>
      </c>
      <c r="O1181" t="s">
        <v>254</v>
      </c>
      <c r="P1181">
        <v>0</v>
      </c>
      <c r="Q1181">
        <v>0.92845080605549901</v>
      </c>
      <c r="R1181">
        <v>17.798944243416798</v>
      </c>
      <c r="S1181" t="s">
        <v>3</v>
      </c>
    </row>
    <row r="1182" spans="1:19">
      <c r="A1182" s="11">
        <v>44927.819444444445</v>
      </c>
      <c r="B1182" t="s">
        <v>285</v>
      </c>
      <c r="C1182">
        <v>43.889760115769803</v>
      </c>
      <c r="D1182">
        <v>63.4281665978314</v>
      </c>
      <c r="E1182">
        <v>7.7030396865267097</v>
      </c>
      <c r="F1182">
        <v>281.14573466603599</v>
      </c>
      <c r="G1182">
        <v>120.35658638775</v>
      </c>
      <c r="H1182">
        <v>60</v>
      </c>
      <c r="I1182">
        <v>65.029190778417004</v>
      </c>
      <c r="J1182">
        <v>0</v>
      </c>
      <c r="K1182">
        <v>63.292678206020398</v>
      </c>
      <c r="L1182">
        <v>81.237862148427695</v>
      </c>
      <c r="M1182">
        <v>86.361850996134706</v>
      </c>
      <c r="N1182" t="s">
        <v>232</v>
      </c>
      <c r="O1182" t="s">
        <v>254</v>
      </c>
      <c r="P1182">
        <v>1</v>
      </c>
      <c r="Q1182">
        <v>1.0838198463069499</v>
      </c>
      <c r="R1182">
        <v>-11.707321793979601</v>
      </c>
      <c r="S1182" t="s">
        <v>2</v>
      </c>
    </row>
    <row r="1183" spans="1:19">
      <c r="A1183" s="11">
        <v>44927.820138888892</v>
      </c>
      <c r="B1183" t="s">
        <v>263</v>
      </c>
      <c r="C1183">
        <v>25.256164981160602</v>
      </c>
      <c r="D1183">
        <v>74.328121528244907</v>
      </c>
      <c r="E1183">
        <v>41.995197727828298</v>
      </c>
      <c r="F1183">
        <v>635.46095850243898</v>
      </c>
      <c r="G1183">
        <v>173.66264033988901</v>
      </c>
      <c r="H1183">
        <v>85</v>
      </c>
      <c r="I1183">
        <v>65.049489811351194</v>
      </c>
      <c r="J1183">
        <v>0</v>
      </c>
      <c r="K1183">
        <v>60.213972358331397</v>
      </c>
      <c r="L1183">
        <v>98.903138175713707</v>
      </c>
      <c r="M1183">
        <v>98.114611982894104</v>
      </c>
      <c r="N1183" t="s">
        <v>235</v>
      </c>
      <c r="O1183" t="s">
        <v>254</v>
      </c>
      <c r="P1183">
        <v>1</v>
      </c>
      <c r="Q1183">
        <v>0.76528811542766095</v>
      </c>
      <c r="R1183">
        <v>-14.7860276416686</v>
      </c>
      <c r="S1183" t="s">
        <v>2</v>
      </c>
    </row>
    <row r="1184" spans="1:19">
      <c r="A1184" s="11">
        <v>44927.820833333331</v>
      </c>
      <c r="B1184" t="s">
        <v>257</v>
      </c>
      <c r="C1184">
        <v>33.978656794018399</v>
      </c>
      <c r="D1184">
        <v>67.734814987659604</v>
      </c>
      <c r="E1184">
        <v>3.1920689494550301</v>
      </c>
      <c r="F1184">
        <v>118.559620668599</v>
      </c>
      <c r="G1184">
        <v>279.69954036301601</v>
      </c>
      <c r="H1184">
        <v>21</v>
      </c>
      <c r="I1184">
        <v>65.120859016770297</v>
      </c>
      <c r="J1184">
        <v>0</v>
      </c>
      <c r="K1184">
        <v>52.395602610042999</v>
      </c>
      <c r="L1184">
        <v>37.919119685555401</v>
      </c>
      <c r="M1184">
        <v>95.284879841736995</v>
      </c>
      <c r="N1184" t="s">
        <v>231</v>
      </c>
      <c r="O1184" t="s">
        <v>254</v>
      </c>
      <c r="P1184">
        <v>1</v>
      </c>
      <c r="Q1184">
        <v>3.1009932865128702</v>
      </c>
      <c r="R1184">
        <v>-22.604397389957001</v>
      </c>
      <c r="S1184" t="s">
        <v>2</v>
      </c>
    </row>
    <row r="1185" spans="1:19">
      <c r="A1185" s="11">
        <v>44927.821527777778</v>
      </c>
      <c r="B1185" t="s">
        <v>348</v>
      </c>
      <c r="C1185">
        <v>42.960843165300503</v>
      </c>
      <c r="D1185">
        <v>55.029996357525398</v>
      </c>
      <c r="E1185">
        <v>14.491773118982</v>
      </c>
      <c r="F1185">
        <v>458.69265944590001</v>
      </c>
      <c r="G1185">
        <v>446.514545402078</v>
      </c>
      <c r="H1185">
        <v>70</v>
      </c>
      <c r="I1185">
        <v>65.141756646520193</v>
      </c>
      <c r="J1185">
        <v>0</v>
      </c>
      <c r="K1185">
        <v>57.801684001649299</v>
      </c>
      <c r="L1185">
        <v>16.4872137699513</v>
      </c>
      <c r="M1185">
        <v>84.379824882287394</v>
      </c>
      <c r="N1185" t="s">
        <v>235</v>
      </c>
      <c r="O1185" t="s">
        <v>254</v>
      </c>
      <c r="P1185">
        <v>1</v>
      </c>
      <c r="Q1185">
        <v>0.93059652352171696</v>
      </c>
      <c r="R1185">
        <v>-17.198315998350701</v>
      </c>
      <c r="S1185" t="s">
        <v>2</v>
      </c>
    </row>
    <row r="1186" spans="1:19">
      <c r="A1186" s="11">
        <v>44927.822222222225</v>
      </c>
      <c r="B1186" t="s">
        <v>314</v>
      </c>
      <c r="C1186">
        <v>18.0752918397204</v>
      </c>
      <c r="D1186">
        <v>60.278210785611002</v>
      </c>
      <c r="E1186">
        <v>15.319144691285199</v>
      </c>
      <c r="F1186">
        <v>787.69471651444496</v>
      </c>
      <c r="G1186">
        <v>69.299616148223095</v>
      </c>
      <c r="H1186">
        <v>80</v>
      </c>
      <c r="I1186">
        <v>65.193337962510597</v>
      </c>
      <c r="J1186">
        <v>0</v>
      </c>
      <c r="K1186">
        <v>78.388564641294906</v>
      </c>
      <c r="L1186">
        <v>75.981759783189403</v>
      </c>
      <c r="M1186">
        <v>98.744136318444006</v>
      </c>
      <c r="N1186" t="s">
        <v>232</v>
      </c>
      <c r="O1186" t="s">
        <v>254</v>
      </c>
      <c r="P1186">
        <v>0</v>
      </c>
      <c r="Q1186">
        <v>0.81491672453138198</v>
      </c>
      <c r="R1186">
        <v>3.38856464129488</v>
      </c>
      <c r="S1186" t="s">
        <v>4</v>
      </c>
    </row>
    <row r="1187" spans="1:19">
      <c r="A1187" s="11">
        <v>44927.822916666664</v>
      </c>
      <c r="B1187" t="s">
        <v>321</v>
      </c>
      <c r="C1187">
        <v>43.116854617093502</v>
      </c>
      <c r="D1187">
        <v>79.411507355100298</v>
      </c>
      <c r="E1187">
        <v>8.0452641981750208</v>
      </c>
      <c r="F1187">
        <v>459.55773395845</v>
      </c>
      <c r="G1187">
        <v>278.113981804574</v>
      </c>
      <c r="H1187">
        <v>25</v>
      </c>
      <c r="I1187">
        <v>65.224101109486099</v>
      </c>
      <c r="J1187">
        <v>0</v>
      </c>
      <c r="K1187">
        <v>99.906242589912097</v>
      </c>
      <c r="L1187">
        <v>87.471404048828902</v>
      </c>
      <c r="M1187">
        <v>86.910078084654003</v>
      </c>
      <c r="N1187" t="s">
        <v>231</v>
      </c>
      <c r="O1187" t="s">
        <v>254</v>
      </c>
      <c r="P1187">
        <v>0</v>
      </c>
      <c r="Q1187">
        <v>2.6089640443794502</v>
      </c>
      <c r="R1187">
        <v>24.9062425899121</v>
      </c>
      <c r="S1187" t="s">
        <v>3</v>
      </c>
    </row>
    <row r="1188" spans="1:19">
      <c r="A1188" s="11">
        <v>44927.823611111111</v>
      </c>
      <c r="B1188" t="s">
        <v>311</v>
      </c>
      <c r="C1188">
        <v>35.636571669024399</v>
      </c>
      <c r="D1188">
        <v>25.439725310560299</v>
      </c>
      <c r="E1188">
        <v>25.409244164343502</v>
      </c>
      <c r="F1188">
        <v>852.036615821282</v>
      </c>
      <c r="G1188">
        <v>72.9554956287935</v>
      </c>
      <c r="H1188">
        <v>21</v>
      </c>
      <c r="I1188">
        <v>65.263987503373002</v>
      </c>
      <c r="J1188">
        <v>0</v>
      </c>
      <c r="K1188">
        <v>92.951720343667205</v>
      </c>
      <c r="L1188">
        <v>5.4371971111108897</v>
      </c>
      <c r="M1188">
        <v>90.600295083888099</v>
      </c>
      <c r="N1188" t="s">
        <v>231</v>
      </c>
      <c r="O1188" t="s">
        <v>254</v>
      </c>
      <c r="P1188">
        <v>0</v>
      </c>
      <c r="Q1188">
        <v>3.1078089287320498</v>
      </c>
      <c r="R1188">
        <v>17.951720343667201</v>
      </c>
      <c r="S1188" t="s">
        <v>3</v>
      </c>
    </row>
    <row r="1189" spans="1:19">
      <c r="A1189" s="11">
        <v>44927.824305555558</v>
      </c>
      <c r="B1189" t="s">
        <v>295</v>
      </c>
      <c r="C1189">
        <v>17.035111773155201</v>
      </c>
      <c r="D1189">
        <v>60.034689717994397</v>
      </c>
      <c r="E1189">
        <v>0.58513134054463101</v>
      </c>
      <c r="F1189">
        <v>978.53976111275301</v>
      </c>
      <c r="G1189">
        <v>255.57020440217701</v>
      </c>
      <c r="H1189">
        <v>71</v>
      </c>
      <c r="I1189">
        <v>65.316343718059301</v>
      </c>
      <c r="J1189">
        <v>0</v>
      </c>
      <c r="K1189">
        <v>75.746076517273707</v>
      </c>
      <c r="L1189">
        <v>33.287665667804802</v>
      </c>
      <c r="M1189">
        <v>81.397119418247499</v>
      </c>
      <c r="N1189" t="s">
        <v>233</v>
      </c>
      <c r="O1189" t="s">
        <v>254</v>
      </c>
      <c r="P1189">
        <v>0</v>
      </c>
      <c r="Q1189">
        <v>0.91994850307125797</v>
      </c>
      <c r="R1189">
        <v>0.74607651727367896</v>
      </c>
      <c r="S1189" t="s">
        <v>4</v>
      </c>
    </row>
    <row r="1190" spans="1:19">
      <c r="A1190" s="11">
        <v>44927.824999999997</v>
      </c>
      <c r="B1190" t="s">
        <v>275</v>
      </c>
      <c r="C1190">
        <v>24.028907008404499</v>
      </c>
      <c r="D1190">
        <v>37.003861674235601</v>
      </c>
      <c r="E1190">
        <v>15.0487757705205</v>
      </c>
      <c r="F1190">
        <v>646.49134242942898</v>
      </c>
      <c r="G1190">
        <v>332.99067169968703</v>
      </c>
      <c r="H1190">
        <v>94</v>
      </c>
      <c r="I1190">
        <v>65.406999615003599</v>
      </c>
      <c r="J1190">
        <v>0</v>
      </c>
      <c r="K1190">
        <v>71.172744194318994</v>
      </c>
      <c r="L1190">
        <v>80.719406203830303</v>
      </c>
      <c r="M1190">
        <v>80.790779276182803</v>
      </c>
      <c r="N1190" t="s">
        <v>231</v>
      </c>
      <c r="O1190" t="s">
        <v>254</v>
      </c>
      <c r="P1190">
        <v>1</v>
      </c>
      <c r="Q1190">
        <v>0.69581914484046403</v>
      </c>
      <c r="R1190">
        <v>-3.8272558056809598</v>
      </c>
      <c r="S1190" t="s">
        <v>4</v>
      </c>
    </row>
    <row r="1191" spans="1:19">
      <c r="A1191" s="11">
        <v>44927.825694444444</v>
      </c>
      <c r="B1191" t="s">
        <v>280</v>
      </c>
      <c r="C1191">
        <v>36.2451626593584</v>
      </c>
      <c r="D1191">
        <v>58.405423795170201</v>
      </c>
      <c r="E1191">
        <v>46.6814722016532</v>
      </c>
      <c r="F1191">
        <v>230.503668707581</v>
      </c>
      <c r="G1191">
        <v>385.12543614273801</v>
      </c>
      <c r="H1191">
        <v>77</v>
      </c>
      <c r="I1191">
        <v>65.478237747866103</v>
      </c>
      <c r="J1191">
        <v>1</v>
      </c>
      <c r="K1191">
        <v>57.391294200689501</v>
      </c>
      <c r="L1191">
        <v>68.3436409791329</v>
      </c>
      <c r="M1191">
        <v>85.616293201514395</v>
      </c>
      <c r="N1191" t="s">
        <v>232</v>
      </c>
      <c r="O1191" t="s">
        <v>254</v>
      </c>
      <c r="P1191">
        <v>1</v>
      </c>
      <c r="Q1191">
        <v>0.85036672399826096</v>
      </c>
      <c r="R1191">
        <v>-17.608705799310499</v>
      </c>
      <c r="S1191" t="s">
        <v>2</v>
      </c>
    </row>
    <row r="1192" spans="1:19">
      <c r="A1192" s="11">
        <v>44927.826388888891</v>
      </c>
      <c r="B1192" t="s">
        <v>336</v>
      </c>
      <c r="C1192">
        <v>17.020518044063198</v>
      </c>
      <c r="D1192">
        <v>56.457414553036301</v>
      </c>
      <c r="E1192">
        <v>15.526478467100301</v>
      </c>
      <c r="F1192">
        <v>441.70948711487</v>
      </c>
      <c r="G1192">
        <v>112.33940236728201</v>
      </c>
      <c r="H1192">
        <v>69</v>
      </c>
      <c r="I1192">
        <v>65.503685050380298</v>
      </c>
      <c r="J1192">
        <v>0</v>
      </c>
      <c r="K1192">
        <v>70.929561707006897</v>
      </c>
      <c r="L1192">
        <v>75.530142069426702</v>
      </c>
      <c r="M1192">
        <v>80.234211311992595</v>
      </c>
      <c r="N1192" t="s">
        <v>235</v>
      </c>
      <c r="O1192" t="s">
        <v>254</v>
      </c>
      <c r="P1192">
        <v>1</v>
      </c>
      <c r="Q1192">
        <v>0.94932876884609196</v>
      </c>
      <c r="R1192">
        <v>-4.07043829299315</v>
      </c>
      <c r="S1192" t="s">
        <v>4</v>
      </c>
    </row>
    <row r="1193" spans="1:19">
      <c r="A1193" s="11">
        <v>44927.82708333333</v>
      </c>
      <c r="B1193" t="s">
        <v>300</v>
      </c>
      <c r="C1193">
        <v>32.465113805288198</v>
      </c>
      <c r="D1193">
        <v>29.207409926489699</v>
      </c>
      <c r="E1193">
        <v>18.022969355337601</v>
      </c>
      <c r="F1193">
        <v>108.53501956153799</v>
      </c>
      <c r="G1193">
        <v>124.958877557607</v>
      </c>
      <c r="H1193">
        <v>90</v>
      </c>
      <c r="I1193">
        <v>65.592835319253993</v>
      </c>
      <c r="J1193">
        <v>0</v>
      </c>
      <c r="K1193">
        <v>79.7429091576481</v>
      </c>
      <c r="L1193">
        <v>54.319965948944102</v>
      </c>
      <c r="M1193">
        <v>85.274808294677698</v>
      </c>
      <c r="N1193" t="s">
        <v>231</v>
      </c>
      <c r="O1193" t="s">
        <v>254</v>
      </c>
      <c r="P1193">
        <v>0</v>
      </c>
      <c r="Q1193">
        <v>0.72880928132504397</v>
      </c>
      <c r="R1193">
        <v>4.7429091576480999</v>
      </c>
      <c r="S1193" t="s">
        <v>4</v>
      </c>
    </row>
    <row r="1194" spans="1:19">
      <c r="A1194" s="11">
        <v>44927.827777777777</v>
      </c>
      <c r="B1194" t="s">
        <v>305</v>
      </c>
      <c r="C1194">
        <v>25.376491708588699</v>
      </c>
      <c r="D1194">
        <v>32.4047987444144</v>
      </c>
      <c r="E1194">
        <v>23.6582524117036</v>
      </c>
      <c r="F1194">
        <v>642.45333145667701</v>
      </c>
      <c r="G1194">
        <v>261.52921476130598</v>
      </c>
      <c r="H1194">
        <v>37</v>
      </c>
      <c r="I1194">
        <v>65.647884189688597</v>
      </c>
      <c r="J1194">
        <v>0</v>
      </c>
      <c r="K1194">
        <v>79.773725405756494</v>
      </c>
      <c r="L1194">
        <v>38.183909906750898</v>
      </c>
      <c r="M1194">
        <v>89.923125338594204</v>
      </c>
      <c r="N1194" t="s">
        <v>233</v>
      </c>
      <c r="O1194" t="s">
        <v>254</v>
      </c>
      <c r="P1194">
        <v>0</v>
      </c>
      <c r="Q1194">
        <v>1.77426714026185</v>
      </c>
      <c r="R1194">
        <v>4.7737254057564904</v>
      </c>
      <c r="S1194" t="s">
        <v>4</v>
      </c>
    </row>
    <row r="1195" spans="1:19">
      <c r="A1195" s="11">
        <v>44927.828472222223</v>
      </c>
      <c r="B1195" t="s">
        <v>334</v>
      </c>
      <c r="C1195">
        <v>33.627465533024299</v>
      </c>
      <c r="D1195">
        <v>57.297774682592802</v>
      </c>
      <c r="E1195">
        <v>28.084668742573701</v>
      </c>
      <c r="F1195">
        <v>839.41165087641798</v>
      </c>
      <c r="G1195">
        <v>499.11640609058298</v>
      </c>
      <c r="H1195">
        <v>73</v>
      </c>
      <c r="I1195">
        <v>65.676267048424293</v>
      </c>
      <c r="J1195">
        <v>0</v>
      </c>
      <c r="K1195">
        <v>77.877324155427303</v>
      </c>
      <c r="L1195">
        <v>81.139116016984602</v>
      </c>
      <c r="M1195">
        <v>93.126985750155299</v>
      </c>
      <c r="N1195" t="s">
        <v>232</v>
      </c>
      <c r="O1195" t="s">
        <v>254</v>
      </c>
      <c r="P1195">
        <v>0</v>
      </c>
      <c r="Q1195">
        <v>0.89967489107430498</v>
      </c>
      <c r="R1195">
        <v>2.8773241554272602</v>
      </c>
      <c r="S1195" t="s">
        <v>4</v>
      </c>
    </row>
    <row r="1196" spans="1:19">
      <c r="A1196" s="11">
        <v>44927.82916666667</v>
      </c>
      <c r="B1196" t="s">
        <v>310</v>
      </c>
      <c r="C1196">
        <v>16.3722610143754</v>
      </c>
      <c r="D1196">
        <v>27.693796838226401</v>
      </c>
      <c r="E1196">
        <v>40.435432241037198</v>
      </c>
      <c r="F1196">
        <v>666.94607103073895</v>
      </c>
      <c r="G1196">
        <v>210.22107604554401</v>
      </c>
      <c r="H1196">
        <v>81</v>
      </c>
      <c r="I1196">
        <v>65.733736483724201</v>
      </c>
      <c r="J1196">
        <v>0</v>
      </c>
      <c r="K1196">
        <v>91.2009418270314</v>
      </c>
      <c r="L1196">
        <v>55.4540076626405</v>
      </c>
      <c r="M1196">
        <v>84.774927761748501</v>
      </c>
      <c r="N1196" t="s">
        <v>233</v>
      </c>
      <c r="O1196" t="s">
        <v>254</v>
      </c>
      <c r="P1196">
        <v>0</v>
      </c>
      <c r="Q1196">
        <v>0.811527610910175</v>
      </c>
      <c r="R1196">
        <v>16.2009418270314</v>
      </c>
      <c r="S1196" t="s">
        <v>3</v>
      </c>
    </row>
    <row r="1197" spans="1:19">
      <c r="A1197" s="11">
        <v>44927.829861111109</v>
      </c>
      <c r="B1197" t="s">
        <v>289</v>
      </c>
      <c r="C1197">
        <v>41.1461041845713</v>
      </c>
      <c r="D1197">
        <v>35.910852507819399</v>
      </c>
      <c r="E1197">
        <v>9.5160611578008805</v>
      </c>
      <c r="F1197">
        <v>807.47760626510501</v>
      </c>
      <c r="G1197">
        <v>242.38734231331</v>
      </c>
      <c r="H1197">
        <v>59</v>
      </c>
      <c r="I1197">
        <v>65.760919794290402</v>
      </c>
      <c r="J1197">
        <v>0</v>
      </c>
      <c r="K1197">
        <v>75.504193680940901</v>
      </c>
      <c r="L1197">
        <v>51.501623954236699</v>
      </c>
      <c r="M1197">
        <v>87.739787270236206</v>
      </c>
      <c r="N1197" t="s">
        <v>233</v>
      </c>
      <c r="O1197" t="s">
        <v>254</v>
      </c>
      <c r="P1197">
        <v>0</v>
      </c>
      <c r="Q1197">
        <v>1.1145918609201799</v>
      </c>
      <c r="R1197">
        <v>0.50419368094094397</v>
      </c>
      <c r="S1197" t="s">
        <v>4</v>
      </c>
    </row>
    <row r="1198" spans="1:19">
      <c r="A1198" s="11">
        <v>44927.830555555556</v>
      </c>
      <c r="B1198" t="s">
        <v>285</v>
      </c>
      <c r="C1198">
        <v>44.204669075321902</v>
      </c>
      <c r="D1198">
        <v>70.1147328642801</v>
      </c>
      <c r="E1198">
        <v>43.587318859627899</v>
      </c>
      <c r="F1198">
        <v>819.913534548298</v>
      </c>
      <c r="G1198">
        <v>244.601034266548</v>
      </c>
      <c r="H1198">
        <v>35</v>
      </c>
      <c r="I1198">
        <v>65.8039790534867</v>
      </c>
      <c r="J1198">
        <v>0</v>
      </c>
      <c r="K1198">
        <v>73.642478815620294</v>
      </c>
      <c r="L1198">
        <v>73.484424979988603</v>
      </c>
      <c r="M1198">
        <v>87.275157273595596</v>
      </c>
      <c r="N1198" t="s">
        <v>231</v>
      </c>
      <c r="O1198" t="s">
        <v>254</v>
      </c>
      <c r="P1198">
        <v>1</v>
      </c>
      <c r="Q1198">
        <v>1.88011368724248</v>
      </c>
      <c r="R1198">
        <v>-1.3575211843796799</v>
      </c>
      <c r="S1198" t="s">
        <v>4</v>
      </c>
    </row>
    <row r="1199" spans="1:19">
      <c r="A1199" s="11">
        <v>44927.831250000003</v>
      </c>
      <c r="B1199" t="s">
        <v>270</v>
      </c>
      <c r="C1199">
        <v>44.066335658570701</v>
      </c>
      <c r="D1199">
        <v>39.625490360098297</v>
      </c>
      <c r="E1199">
        <v>37.877467857194503</v>
      </c>
      <c r="F1199">
        <v>865.91131859571703</v>
      </c>
      <c r="G1199">
        <v>86.315369610692997</v>
      </c>
      <c r="H1199">
        <v>49</v>
      </c>
      <c r="I1199">
        <v>65.886476200291298</v>
      </c>
      <c r="J1199">
        <v>0</v>
      </c>
      <c r="K1199">
        <v>65.288695266661506</v>
      </c>
      <c r="L1199">
        <v>19.086708205145701</v>
      </c>
      <c r="M1199">
        <v>86.223959091448407</v>
      </c>
      <c r="N1199" t="s">
        <v>233</v>
      </c>
      <c r="O1199" t="s">
        <v>254</v>
      </c>
      <c r="P1199">
        <v>1</v>
      </c>
      <c r="Q1199">
        <v>1.3446219632712499</v>
      </c>
      <c r="R1199">
        <v>-9.7113047333384905</v>
      </c>
      <c r="S1199" t="s">
        <v>2</v>
      </c>
    </row>
    <row r="1200" spans="1:19">
      <c r="A1200" s="11">
        <v>44927.831944444442</v>
      </c>
      <c r="B1200" t="s">
        <v>333</v>
      </c>
      <c r="C1200">
        <v>37.489554952287698</v>
      </c>
      <c r="D1200">
        <v>49.283609376179797</v>
      </c>
      <c r="E1200">
        <v>36.1325167330778</v>
      </c>
      <c r="F1200">
        <v>339.99740469779903</v>
      </c>
      <c r="G1200">
        <v>398.37746538049799</v>
      </c>
      <c r="H1200">
        <v>64</v>
      </c>
      <c r="I1200">
        <v>65.9557515991619</v>
      </c>
      <c r="J1200">
        <v>0</v>
      </c>
      <c r="K1200">
        <v>59.0120866235074</v>
      </c>
      <c r="L1200">
        <v>58.600426645135002</v>
      </c>
      <c r="M1200">
        <v>87.383247456431405</v>
      </c>
      <c r="N1200" t="s">
        <v>231</v>
      </c>
      <c r="O1200" t="s">
        <v>254</v>
      </c>
      <c r="P1200">
        <v>1</v>
      </c>
      <c r="Q1200">
        <v>1.0305586187369</v>
      </c>
      <c r="R1200">
        <v>-15.9879133764926</v>
      </c>
      <c r="S1200" t="s">
        <v>2</v>
      </c>
    </row>
    <row r="1201" spans="1:19">
      <c r="A1201" s="11">
        <v>44927.832638888889</v>
      </c>
      <c r="B1201" t="s">
        <v>255</v>
      </c>
      <c r="C1201">
        <v>18.902587203919001</v>
      </c>
      <c r="D1201">
        <v>76.468420108750394</v>
      </c>
      <c r="E1201">
        <v>4.34022868573176</v>
      </c>
      <c r="F1201">
        <v>884.14167053838003</v>
      </c>
      <c r="G1201">
        <v>163.895685991748</v>
      </c>
      <c r="H1201">
        <v>40</v>
      </c>
      <c r="I1201">
        <v>66.008766374335494</v>
      </c>
      <c r="J1201">
        <v>0</v>
      </c>
      <c r="K1201">
        <v>50.070197326478699</v>
      </c>
      <c r="L1201">
        <v>30.441477444505399</v>
      </c>
      <c r="M1201">
        <v>89.273644087907101</v>
      </c>
      <c r="N1201" t="s">
        <v>233</v>
      </c>
      <c r="O1201" t="s">
        <v>254</v>
      </c>
      <c r="P1201">
        <v>1</v>
      </c>
      <c r="Q1201">
        <v>1.6502191593583899</v>
      </c>
      <c r="R1201">
        <v>-24.929802673521301</v>
      </c>
      <c r="S1201" t="s">
        <v>2</v>
      </c>
    </row>
    <row r="1202" spans="1:19">
      <c r="A1202" s="11">
        <v>44927.833333333336</v>
      </c>
      <c r="B1202" t="s">
        <v>297</v>
      </c>
      <c r="C1202">
        <v>37.747895877870697</v>
      </c>
      <c r="D1202">
        <v>33.628945330216801</v>
      </c>
      <c r="E1202">
        <v>1.0820344987292301</v>
      </c>
      <c r="F1202">
        <v>688.684598617142</v>
      </c>
      <c r="G1202">
        <v>366.65017559731399</v>
      </c>
      <c r="H1202">
        <v>92</v>
      </c>
      <c r="I1202">
        <v>66.039145915053396</v>
      </c>
      <c r="J1202">
        <v>0</v>
      </c>
      <c r="K1202">
        <v>66.104914761229395</v>
      </c>
      <c r="L1202">
        <v>2.1449421960181501</v>
      </c>
      <c r="M1202">
        <v>83.771536140974902</v>
      </c>
      <c r="N1202" t="s">
        <v>234</v>
      </c>
      <c r="O1202" t="s">
        <v>254</v>
      </c>
      <c r="P1202">
        <v>1</v>
      </c>
      <c r="Q1202">
        <v>0.71781680342449306</v>
      </c>
      <c r="R1202">
        <v>-8.8950852387706494</v>
      </c>
      <c r="S1202" t="s">
        <v>2</v>
      </c>
    </row>
    <row r="1203" spans="1:19">
      <c r="A1203" s="11">
        <v>44927.834027777775</v>
      </c>
      <c r="B1203" t="s">
        <v>290</v>
      </c>
      <c r="C1203">
        <v>15.737607493763999</v>
      </c>
      <c r="D1203">
        <v>43.377561041480597</v>
      </c>
      <c r="E1203">
        <v>29.700635045404201</v>
      </c>
      <c r="F1203">
        <v>360.75300093503802</v>
      </c>
      <c r="G1203">
        <v>263.79044547601598</v>
      </c>
      <c r="H1203">
        <v>80</v>
      </c>
      <c r="I1203">
        <v>66.074541162096907</v>
      </c>
      <c r="J1203">
        <v>0</v>
      </c>
      <c r="K1203">
        <v>81.654038271085398</v>
      </c>
      <c r="L1203">
        <v>74.886788483722</v>
      </c>
      <c r="M1203">
        <v>88.827326096826795</v>
      </c>
      <c r="N1203" t="s">
        <v>232</v>
      </c>
      <c r="O1203" t="s">
        <v>254</v>
      </c>
      <c r="P1203">
        <v>0</v>
      </c>
      <c r="Q1203">
        <v>0.82593176452621198</v>
      </c>
      <c r="R1203">
        <v>6.6540382710854002</v>
      </c>
      <c r="S1203" t="s">
        <v>4</v>
      </c>
    </row>
    <row r="1204" spans="1:19">
      <c r="A1204" s="11">
        <v>44927.834722222222</v>
      </c>
      <c r="B1204" t="s">
        <v>313</v>
      </c>
      <c r="C1204">
        <v>15.6637065458699</v>
      </c>
      <c r="D1204">
        <v>56.387466532612699</v>
      </c>
      <c r="E1204">
        <v>43.156698126158098</v>
      </c>
      <c r="F1204">
        <v>988.56524349663505</v>
      </c>
      <c r="G1204">
        <v>325.30088399872301</v>
      </c>
      <c r="H1204">
        <v>14</v>
      </c>
      <c r="I1204">
        <v>66.172582438947401</v>
      </c>
      <c r="J1204">
        <v>1</v>
      </c>
      <c r="K1204">
        <v>77.944875479642704</v>
      </c>
      <c r="L1204">
        <v>47.468551582752497</v>
      </c>
      <c r="M1204">
        <v>84.948877002562497</v>
      </c>
      <c r="N1204" t="s">
        <v>231</v>
      </c>
      <c r="O1204" t="s">
        <v>254</v>
      </c>
      <c r="P1204">
        <v>0</v>
      </c>
      <c r="Q1204">
        <v>4.7266130313533896</v>
      </c>
      <c r="R1204">
        <v>2.9448754796426799</v>
      </c>
      <c r="S1204" t="s">
        <v>4</v>
      </c>
    </row>
    <row r="1205" spans="1:19">
      <c r="A1205" s="11">
        <v>44927.835416666669</v>
      </c>
      <c r="B1205" t="s">
        <v>256</v>
      </c>
      <c r="C1205">
        <v>24.708306574486201</v>
      </c>
      <c r="D1205">
        <v>65.320335770238302</v>
      </c>
      <c r="E1205">
        <v>29.222073207031801</v>
      </c>
      <c r="F1205">
        <v>955.16415435850195</v>
      </c>
      <c r="G1205">
        <v>74.287236422748293</v>
      </c>
      <c r="H1205">
        <v>22</v>
      </c>
      <c r="I1205">
        <v>66.213446747617994</v>
      </c>
      <c r="J1205">
        <v>1</v>
      </c>
      <c r="K1205">
        <v>76.525828149925402</v>
      </c>
      <c r="L1205">
        <v>90.324742895942293</v>
      </c>
      <c r="M1205">
        <v>81.208173412616404</v>
      </c>
      <c r="N1205" t="s">
        <v>231</v>
      </c>
      <c r="O1205" t="s">
        <v>254</v>
      </c>
      <c r="P1205">
        <v>0</v>
      </c>
      <c r="Q1205">
        <v>3.0097021248917302</v>
      </c>
      <c r="R1205">
        <v>1.5258281499253701</v>
      </c>
      <c r="S1205" t="s">
        <v>4</v>
      </c>
    </row>
    <row r="1206" spans="1:19">
      <c r="A1206" s="11">
        <v>44927.836111111108</v>
      </c>
      <c r="B1206" t="s">
        <v>330</v>
      </c>
      <c r="C1206">
        <v>29.65929571214</v>
      </c>
      <c r="D1206">
        <v>74.099203202762297</v>
      </c>
      <c r="E1206">
        <v>10.6617432722765</v>
      </c>
      <c r="F1206">
        <v>616.99688488575896</v>
      </c>
      <c r="G1206">
        <v>450.48455798745499</v>
      </c>
      <c r="H1206">
        <v>27</v>
      </c>
      <c r="I1206">
        <v>66.278898227176796</v>
      </c>
      <c r="J1206">
        <v>0</v>
      </c>
      <c r="K1206">
        <v>88.618838574764197</v>
      </c>
      <c r="L1206">
        <v>50.016625330228003</v>
      </c>
      <c r="M1206">
        <v>84.057801685411704</v>
      </c>
      <c r="N1206" t="s">
        <v>232</v>
      </c>
      <c r="O1206" t="s">
        <v>254</v>
      </c>
      <c r="P1206">
        <v>0</v>
      </c>
      <c r="Q1206">
        <v>2.4547740084139602</v>
      </c>
      <c r="R1206">
        <v>13.618838574764199</v>
      </c>
      <c r="S1206" t="s">
        <v>3</v>
      </c>
    </row>
    <row r="1207" spans="1:19">
      <c r="A1207" s="11">
        <v>44927.836805555555</v>
      </c>
      <c r="B1207" t="s">
        <v>261</v>
      </c>
      <c r="C1207">
        <v>38.112222534233801</v>
      </c>
      <c r="D1207">
        <v>74.928379254410899</v>
      </c>
      <c r="E1207">
        <v>4.5259948974606603</v>
      </c>
      <c r="F1207">
        <v>858.88754055960703</v>
      </c>
      <c r="G1207">
        <v>159.735546238871</v>
      </c>
      <c r="H1207">
        <v>91</v>
      </c>
      <c r="I1207">
        <v>66.333875564061501</v>
      </c>
      <c r="J1207">
        <v>0</v>
      </c>
      <c r="K1207">
        <v>61.642339070687399</v>
      </c>
      <c r="L1207">
        <v>1.0189239275797299</v>
      </c>
      <c r="M1207">
        <v>97.747077347129405</v>
      </c>
      <c r="N1207" t="s">
        <v>231</v>
      </c>
      <c r="O1207" t="s">
        <v>254</v>
      </c>
      <c r="P1207">
        <v>1</v>
      </c>
      <c r="Q1207">
        <v>0.72894368751715899</v>
      </c>
      <c r="R1207">
        <v>-13.357660929312599</v>
      </c>
      <c r="S1207" t="s">
        <v>2</v>
      </c>
    </row>
    <row r="1208" spans="1:19">
      <c r="A1208" s="11">
        <v>44927.837500000001</v>
      </c>
      <c r="B1208" t="s">
        <v>324</v>
      </c>
      <c r="C1208">
        <v>35.498861298195202</v>
      </c>
      <c r="D1208">
        <v>66.598404462357394</v>
      </c>
      <c r="E1208">
        <v>34.979822640886802</v>
      </c>
      <c r="F1208">
        <v>335.345039847885</v>
      </c>
      <c r="G1208">
        <v>351.54292437537703</v>
      </c>
      <c r="H1208">
        <v>59</v>
      </c>
      <c r="I1208">
        <v>66.345954931947603</v>
      </c>
      <c r="J1208">
        <v>0</v>
      </c>
      <c r="K1208">
        <v>83.926900242977993</v>
      </c>
      <c r="L1208">
        <v>40.874729633923899</v>
      </c>
      <c r="M1208">
        <v>89.599695344601301</v>
      </c>
      <c r="N1208" t="s">
        <v>232</v>
      </c>
      <c r="O1208" t="s">
        <v>254</v>
      </c>
      <c r="P1208">
        <v>0</v>
      </c>
      <c r="Q1208">
        <v>1.12450771071098</v>
      </c>
      <c r="R1208">
        <v>8.9269002429779807</v>
      </c>
      <c r="S1208" t="s">
        <v>3</v>
      </c>
    </row>
    <row r="1209" spans="1:19">
      <c r="A1209" s="11">
        <v>44927.838194444441</v>
      </c>
      <c r="B1209" t="s">
        <v>307</v>
      </c>
      <c r="C1209">
        <v>28.377081191302501</v>
      </c>
      <c r="D1209">
        <v>33.6998501955986</v>
      </c>
      <c r="E1209">
        <v>36.088513865890498</v>
      </c>
      <c r="F1209">
        <v>474.43329694980099</v>
      </c>
      <c r="G1209">
        <v>409.10860042977299</v>
      </c>
      <c r="H1209">
        <v>93</v>
      </c>
      <c r="I1209">
        <v>66.440975663534005</v>
      </c>
      <c r="J1209">
        <v>0</v>
      </c>
      <c r="K1209">
        <v>80.358242498518095</v>
      </c>
      <c r="L1209">
        <v>17.1073730221602</v>
      </c>
      <c r="M1209">
        <v>98.668973909087896</v>
      </c>
      <c r="N1209" t="s">
        <v>235</v>
      </c>
      <c r="O1209" t="s">
        <v>254</v>
      </c>
      <c r="P1209">
        <v>0</v>
      </c>
      <c r="Q1209">
        <v>0.71441909315628005</v>
      </c>
      <c r="R1209">
        <v>5.3582424985180701</v>
      </c>
      <c r="S1209" t="s">
        <v>4</v>
      </c>
    </row>
    <row r="1210" spans="1:19">
      <c r="A1210" s="11">
        <v>44927.838888888888</v>
      </c>
      <c r="B1210" t="s">
        <v>314</v>
      </c>
      <c r="C1210">
        <v>23.20879998845</v>
      </c>
      <c r="D1210">
        <v>21.488559802553901</v>
      </c>
      <c r="E1210">
        <v>8.6265850343554291</v>
      </c>
      <c r="F1210">
        <v>265.57458466945002</v>
      </c>
      <c r="G1210">
        <v>293.01742277743898</v>
      </c>
      <c r="H1210">
        <v>96</v>
      </c>
      <c r="I1210">
        <v>66.458889297104804</v>
      </c>
      <c r="J1210">
        <v>0</v>
      </c>
      <c r="K1210">
        <v>66.949571406211007</v>
      </c>
      <c r="L1210">
        <v>92.107883791534505</v>
      </c>
      <c r="M1210">
        <v>84.278976991731795</v>
      </c>
      <c r="N1210" t="s">
        <v>234</v>
      </c>
      <c r="O1210" t="s">
        <v>254</v>
      </c>
      <c r="P1210">
        <v>1</v>
      </c>
      <c r="Q1210">
        <v>0.69228009684484204</v>
      </c>
      <c r="R1210">
        <v>-8.0504285937889897</v>
      </c>
      <c r="S1210" t="s">
        <v>4</v>
      </c>
    </row>
    <row r="1211" spans="1:19">
      <c r="A1211" s="11">
        <v>44927.839583333334</v>
      </c>
      <c r="B1211" t="s">
        <v>287</v>
      </c>
      <c r="C1211">
        <v>44.913735004731301</v>
      </c>
      <c r="D1211">
        <v>43.026435821337401</v>
      </c>
      <c r="E1211">
        <v>1.4095157748268099</v>
      </c>
      <c r="F1211">
        <v>568.09237836632303</v>
      </c>
      <c r="G1211">
        <v>201.80030993538099</v>
      </c>
      <c r="H1211">
        <v>45</v>
      </c>
      <c r="I1211">
        <v>66.528172994073003</v>
      </c>
      <c r="J1211">
        <v>0</v>
      </c>
      <c r="K1211">
        <v>60.927180139600601</v>
      </c>
      <c r="L1211">
        <v>44.579901840954399</v>
      </c>
      <c r="M1211">
        <v>85.548720708897207</v>
      </c>
      <c r="N1211" t="s">
        <v>231</v>
      </c>
      <c r="O1211" t="s">
        <v>254</v>
      </c>
      <c r="P1211">
        <v>1</v>
      </c>
      <c r="Q1211">
        <v>1.4784038443127301</v>
      </c>
      <c r="R1211">
        <v>-14.072819860399401</v>
      </c>
      <c r="S1211" t="s">
        <v>2</v>
      </c>
    </row>
    <row r="1212" spans="1:19">
      <c r="A1212" s="11">
        <v>44927.840277777781</v>
      </c>
      <c r="B1212" t="s">
        <v>304</v>
      </c>
      <c r="C1212">
        <v>27.785439067079199</v>
      </c>
      <c r="D1212">
        <v>28.492931059269399</v>
      </c>
      <c r="E1212">
        <v>20.414175661159799</v>
      </c>
      <c r="F1212">
        <v>546.401287064499</v>
      </c>
      <c r="G1212">
        <v>490.05651851648503</v>
      </c>
      <c r="H1212">
        <v>61</v>
      </c>
      <c r="I1212">
        <v>66.611165177121194</v>
      </c>
      <c r="J1212">
        <v>0</v>
      </c>
      <c r="K1212">
        <v>78.134493477692303</v>
      </c>
      <c r="L1212">
        <v>51.069391851709902</v>
      </c>
      <c r="M1212">
        <v>92.168214071365298</v>
      </c>
      <c r="N1212" t="s">
        <v>235</v>
      </c>
      <c r="O1212" t="s">
        <v>254</v>
      </c>
      <c r="P1212">
        <v>0</v>
      </c>
      <c r="Q1212">
        <v>1.09198631437904</v>
      </c>
      <c r="R1212">
        <v>3.1344934776923199</v>
      </c>
      <c r="S1212" t="s">
        <v>4</v>
      </c>
    </row>
    <row r="1213" spans="1:19">
      <c r="A1213" s="11">
        <v>44927.84097222222</v>
      </c>
      <c r="B1213" t="s">
        <v>326</v>
      </c>
      <c r="C1213">
        <v>28.541610729890301</v>
      </c>
      <c r="D1213">
        <v>62.623258846297901</v>
      </c>
      <c r="E1213">
        <v>29.1359351066511</v>
      </c>
      <c r="F1213">
        <v>291.53190336541002</v>
      </c>
      <c r="G1213">
        <v>175.29787097181301</v>
      </c>
      <c r="H1213">
        <v>42</v>
      </c>
      <c r="I1213">
        <v>66.6885512994793</v>
      </c>
      <c r="J1213">
        <v>0</v>
      </c>
      <c r="K1213">
        <v>97.257403473973497</v>
      </c>
      <c r="L1213">
        <v>36.549650924106203</v>
      </c>
      <c r="M1213">
        <v>86.751601752532693</v>
      </c>
      <c r="N1213" t="s">
        <v>234</v>
      </c>
      <c r="O1213" t="s">
        <v>254</v>
      </c>
      <c r="P1213">
        <v>0</v>
      </c>
      <c r="Q1213">
        <v>1.5878226499876</v>
      </c>
      <c r="R1213">
        <v>22.2574034739735</v>
      </c>
      <c r="S1213" t="s">
        <v>3</v>
      </c>
    </row>
    <row r="1214" spans="1:19">
      <c r="A1214" s="11">
        <v>44927.841666666667</v>
      </c>
      <c r="B1214" t="s">
        <v>316</v>
      </c>
      <c r="C1214">
        <v>19.908714635750101</v>
      </c>
      <c r="D1214">
        <v>59.667835209543</v>
      </c>
      <c r="E1214">
        <v>35.300120478359602</v>
      </c>
      <c r="F1214">
        <v>705.52152434448794</v>
      </c>
      <c r="G1214">
        <v>476.89805170547203</v>
      </c>
      <c r="H1214">
        <v>73</v>
      </c>
      <c r="I1214">
        <v>66.771383828059498</v>
      </c>
      <c r="J1214">
        <v>0</v>
      </c>
      <c r="K1214">
        <v>53.817542106723401</v>
      </c>
      <c r="L1214">
        <v>52.222424272521998</v>
      </c>
      <c r="M1214">
        <v>86.862723841651501</v>
      </c>
      <c r="N1214" t="s">
        <v>233</v>
      </c>
      <c r="O1214" t="s">
        <v>254</v>
      </c>
      <c r="P1214">
        <v>1</v>
      </c>
      <c r="Q1214">
        <v>0.91467649079533497</v>
      </c>
      <c r="R1214">
        <v>-21.182457893276599</v>
      </c>
      <c r="S1214" t="s">
        <v>2</v>
      </c>
    </row>
    <row r="1215" spans="1:19">
      <c r="A1215" s="11">
        <v>44927.842361111114</v>
      </c>
      <c r="B1215" t="s">
        <v>292</v>
      </c>
      <c r="C1215">
        <v>38.844286462497898</v>
      </c>
      <c r="D1215">
        <v>22.638298497287298</v>
      </c>
      <c r="E1215">
        <v>40.497250457645102</v>
      </c>
      <c r="F1215">
        <v>206.011265972871</v>
      </c>
      <c r="G1215">
        <v>120.300860158129</v>
      </c>
      <c r="H1215">
        <v>80</v>
      </c>
      <c r="I1215">
        <v>66.847958629904497</v>
      </c>
      <c r="J1215">
        <v>0</v>
      </c>
      <c r="K1215">
        <v>97.649241964727494</v>
      </c>
      <c r="L1215">
        <v>8.2792166796934108</v>
      </c>
      <c r="M1215">
        <v>96.034382722622098</v>
      </c>
      <c r="N1215" t="s">
        <v>234</v>
      </c>
      <c r="O1215" t="s">
        <v>254</v>
      </c>
      <c r="P1215">
        <v>0</v>
      </c>
      <c r="Q1215">
        <v>0.83559948287380703</v>
      </c>
      <c r="R1215">
        <v>22.649241964727501</v>
      </c>
      <c r="S1215" t="s">
        <v>3</v>
      </c>
    </row>
    <row r="1216" spans="1:19">
      <c r="A1216" s="11">
        <v>44927.843055555553</v>
      </c>
      <c r="B1216" t="s">
        <v>257</v>
      </c>
      <c r="C1216">
        <v>35.810466773444702</v>
      </c>
      <c r="D1216">
        <v>70.195626747857105</v>
      </c>
      <c r="E1216">
        <v>30.5268713653366</v>
      </c>
      <c r="F1216">
        <v>155.52230596274001</v>
      </c>
      <c r="G1216">
        <v>225.149959185055</v>
      </c>
      <c r="H1216">
        <v>78</v>
      </c>
      <c r="I1216">
        <v>66.898060124930694</v>
      </c>
      <c r="J1216">
        <v>0</v>
      </c>
      <c r="K1216">
        <v>73.2379071943908</v>
      </c>
      <c r="L1216">
        <v>45.873310423980499</v>
      </c>
      <c r="M1216">
        <v>80.554765395004196</v>
      </c>
      <c r="N1216" t="s">
        <v>231</v>
      </c>
      <c r="O1216" t="s">
        <v>254</v>
      </c>
      <c r="P1216">
        <v>1</v>
      </c>
      <c r="Q1216">
        <v>0.85766743749911101</v>
      </c>
      <c r="R1216">
        <v>-1.76209280560923</v>
      </c>
      <c r="S1216" t="s">
        <v>4</v>
      </c>
    </row>
    <row r="1217" spans="1:19">
      <c r="A1217" s="11">
        <v>44927.84375</v>
      </c>
      <c r="B1217" t="s">
        <v>278</v>
      </c>
      <c r="C1217">
        <v>21.6230883836628</v>
      </c>
      <c r="D1217">
        <v>34.924595977470901</v>
      </c>
      <c r="E1217">
        <v>5.5440304299242502</v>
      </c>
      <c r="F1217">
        <v>446.41447179614698</v>
      </c>
      <c r="G1217">
        <v>112.32301286628601</v>
      </c>
      <c r="H1217">
        <v>82</v>
      </c>
      <c r="I1217">
        <v>66.988724838214395</v>
      </c>
      <c r="J1217">
        <v>0</v>
      </c>
      <c r="K1217">
        <v>85.502175044784593</v>
      </c>
      <c r="L1217">
        <v>66.3443319869167</v>
      </c>
      <c r="M1217">
        <v>92.657591057484495</v>
      </c>
      <c r="N1217" t="s">
        <v>233</v>
      </c>
      <c r="O1217" t="s">
        <v>254</v>
      </c>
      <c r="P1217">
        <v>0</v>
      </c>
      <c r="Q1217">
        <v>0.81693566875871204</v>
      </c>
      <c r="R1217">
        <v>10.5021750447846</v>
      </c>
      <c r="S1217" t="s">
        <v>3</v>
      </c>
    </row>
    <row r="1218" spans="1:19">
      <c r="A1218" s="11">
        <v>44927.844444444447</v>
      </c>
      <c r="B1218" t="s">
        <v>323</v>
      </c>
      <c r="C1218">
        <v>17.471431368475301</v>
      </c>
      <c r="D1218">
        <v>45.933624529462499</v>
      </c>
      <c r="E1218">
        <v>34.129083607120698</v>
      </c>
      <c r="F1218">
        <v>468.84230000623398</v>
      </c>
      <c r="G1218">
        <v>51.008212883163203</v>
      </c>
      <c r="H1218">
        <v>39</v>
      </c>
      <c r="I1218">
        <v>67.080844536207096</v>
      </c>
      <c r="J1218">
        <v>0</v>
      </c>
      <c r="K1218">
        <v>90.160233351745802</v>
      </c>
      <c r="L1218">
        <v>37.225441812742602</v>
      </c>
      <c r="M1218">
        <v>96.726082173684901</v>
      </c>
      <c r="N1218" t="s">
        <v>233</v>
      </c>
      <c r="O1218" t="s">
        <v>254</v>
      </c>
      <c r="P1218">
        <v>0</v>
      </c>
      <c r="Q1218">
        <v>1.7200216547745399</v>
      </c>
      <c r="R1218">
        <v>15.1602333517458</v>
      </c>
      <c r="S1218" t="s">
        <v>3</v>
      </c>
    </row>
    <row r="1219" spans="1:19">
      <c r="A1219" s="11">
        <v>44927.845138888886</v>
      </c>
      <c r="B1219" t="s">
        <v>282</v>
      </c>
      <c r="C1219">
        <v>35.4149790622414</v>
      </c>
      <c r="D1219">
        <v>60.076024127344503</v>
      </c>
      <c r="E1219">
        <v>49.2088321447441</v>
      </c>
      <c r="F1219">
        <v>387.76654587383803</v>
      </c>
      <c r="G1219">
        <v>167.11634317841401</v>
      </c>
      <c r="H1219">
        <v>77</v>
      </c>
      <c r="I1219">
        <v>67.130170475216303</v>
      </c>
      <c r="J1219">
        <v>0</v>
      </c>
      <c r="K1219">
        <v>57.575739851758897</v>
      </c>
      <c r="L1219">
        <v>39.266741828858102</v>
      </c>
      <c r="M1219">
        <v>83.310919893143705</v>
      </c>
      <c r="N1219" t="s">
        <v>235</v>
      </c>
      <c r="O1219" t="s">
        <v>254</v>
      </c>
      <c r="P1219">
        <v>1</v>
      </c>
      <c r="Q1219">
        <v>0.87182039578202997</v>
      </c>
      <c r="R1219">
        <v>-17.4242601482411</v>
      </c>
      <c r="S1219" t="s">
        <v>2</v>
      </c>
    </row>
    <row r="1220" spans="1:19">
      <c r="A1220" s="11">
        <v>44927.845833333333</v>
      </c>
      <c r="B1220" t="s">
        <v>328</v>
      </c>
      <c r="C1220">
        <v>34.635336428434101</v>
      </c>
      <c r="D1220">
        <v>45.765127211135201</v>
      </c>
      <c r="E1220">
        <v>45.279229229870197</v>
      </c>
      <c r="F1220">
        <v>332.15197382042498</v>
      </c>
      <c r="G1220">
        <v>89.244680413529593</v>
      </c>
      <c r="H1220">
        <v>98</v>
      </c>
      <c r="I1220">
        <v>67.183800346684606</v>
      </c>
      <c r="J1220">
        <v>0</v>
      </c>
      <c r="K1220">
        <v>52.247903040728602</v>
      </c>
      <c r="L1220">
        <v>83.741959022985498</v>
      </c>
      <c r="M1220">
        <v>87.666234446609906</v>
      </c>
      <c r="N1220" t="s">
        <v>232</v>
      </c>
      <c r="O1220" t="s">
        <v>254</v>
      </c>
      <c r="P1220">
        <v>1</v>
      </c>
      <c r="Q1220">
        <v>0.68554898312943502</v>
      </c>
      <c r="R1220">
        <v>-22.752096959271402</v>
      </c>
      <c r="S1220" t="s">
        <v>2</v>
      </c>
    </row>
    <row r="1221" spans="1:19">
      <c r="A1221" s="11">
        <v>44927.84652777778</v>
      </c>
      <c r="B1221" t="s">
        <v>334</v>
      </c>
      <c r="C1221">
        <v>23.1977858099463</v>
      </c>
      <c r="D1221">
        <v>46.477268167996598</v>
      </c>
      <c r="E1221">
        <v>43.583445463475599</v>
      </c>
      <c r="F1221">
        <v>404.89871050857698</v>
      </c>
      <c r="G1221">
        <v>493.85548539065599</v>
      </c>
      <c r="H1221">
        <v>31</v>
      </c>
      <c r="I1221">
        <v>67.237508522410195</v>
      </c>
      <c r="J1221">
        <v>0</v>
      </c>
      <c r="K1221">
        <v>56.424586326654499</v>
      </c>
      <c r="L1221">
        <v>53.662624062277402</v>
      </c>
      <c r="M1221">
        <v>95.373478529867896</v>
      </c>
      <c r="N1221" t="s">
        <v>235</v>
      </c>
      <c r="O1221" t="s">
        <v>254</v>
      </c>
      <c r="P1221">
        <v>1</v>
      </c>
      <c r="Q1221">
        <v>2.1689518878196798</v>
      </c>
      <c r="R1221">
        <v>-18.575413673345501</v>
      </c>
      <c r="S1221" t="s">
        <v>2</v>
      </c>
    </row>
    <row r="1222" spans="1:19">
      <c r="A1222" s="11">
        <v>44927.847222222219</v>
      </c>
      <c r="B1222" t="s">
        <v>338</v>
      </c>
      <c r="C1222">
        <v>43.525906867512298</v>
      </c>
      <c r="D1222">
        <v>23.937679720144398</v>
      </c>
      <c r="E1222">
        <v>15.108507667916999</v>
      </c>
      <c r="F1222">
        <v>247.03801655689301</v>
      </c>
      <c r="G1222">
        <v>392.74399307831101</v>
      </c>
      <c r="H1222">
        <v>68</v>
      </c>
      <c r="I1222">
        <v>67.272609776147405</v>
      </c>
      <c r="J1222">
        <v>0</v>
      </c>
      <c r="K1222">
        <v>67.047644464520104</v>
      </c>
      <c r="L1222">
        <v>58.764832148878298</v>
      </c>
      <c r="M1222">
        <v>90.166309688866605</v>
      </c>
      <c r="N1222" t="s">
        <v>233</v>
      </c>
      <c r="O1222" t="s">
        <v>254</v>
      </c>
      <c r="P1222">
        <v>1</v>
      </c>
      <c r="Q1222">
        <v>0.98930308494334396</v>
      </c>
      <c r="R1222">
        <v>-7.9523555354798798</v>
      </c>
      <c r="S1222" t="s">
        <v>4</v>
      </c>
    </row>
    <row r="1223" spans="1:19">
      <c r="A1223" s="11">
        <v>44927.847916666666</v>
      </c>
      <c r="B1223" t="s">
        <v>295</v>
      </c>
      <c r="C1223">
        <v>19.531736753427001</v>
      </c>
      <c r="D1223">
        <v>44.086612955600202</v>
      </c>
      <c r="E1223">
        <v>37.539408822699997</v>
      </c>
      <c r="F1223">
        <v>463.10722221959003</v>
      </c>
      <c r="G1223">
        <v>51.667158344904003</v>
      </c>
      <c r="H1223">
        <v>17</v>
      </c>
      <c r="I1223">
        <v>67.292954072335405</v>
      </c>
      <c r="J1223">
        <v>0</v>
      </c>
      <c r="K1223">
        <v>97.827711480187006</v>
      </c>
      <c r="L1223">
        <v>29.681663092630401</v>
      </c>
      <c r="M1223">
        <v>86.796369429334106</v>
      </c>
      <c r="N1223" t="s">
        <v>234</v>
      </c>
      <c r="O1223" t="s">
        <v>254</v>
      </c>
      <c r="P1223">
        <v>0</v>
      </c>
      <c r="Q1223">
        <v>3.95840906307855</v>
      </c>
      <c r="R1223">
        <v>22.827711480186998</v>
      </c>
      <c r="S1223" t="s">
        <v>3</v>
      </c>
    </row>
    <row r="1224" spans="1:19">
      <c r="A1224" s="11">
        <v>44927.848611111112</v>
      </c>
      <c r="B1224" t="s">
        <v>345</v>
      </c>
      <c r="C1224">
        <v>27.9700440312781</v>
      </c>
      <c r="D1224">
        <v>65.890873593199004</v>
      </c>
      <c r="E1224">
        <v>42.555172298257297</v>
      </c>
      <c r="F1224">
        <v>914.14303616569896</v>
      </c>
      <c r="G1224">
        <v>150.640963170616</v>
      </c>
      <c r="H1224">
        <v>75</v>
      </c>
      <c r="I1224">
        <v>67.326532229397102</v>
      </c>
      <c r="J1224">
        <v>0</v>
      </c>
      <c r="K1224">
        <v>52.138771895768699</v>
      </c>
      <c r="L1224">
        <v>48.2979790397589</v>
      </c>
      <c r="M1224">
        <v>91.892519413239398</v>
      </c>
      <c r="N1224" t="s">
        <v>231</v>
      </c>
      <c r="O1224" t="s">
        <v>254</v>
      </c>
      <c r="P1224">
        <v>1</v>
      </c>
      <c r="Q1224">
        <v>0.89768709639196098</v>
      </c>
      <c r="R1224">
        <v>-22.861228104231301</v>
      </c>
      <c r="S1224" t="s">
        <v>2</v>
      </c>
    </row>
    <row r="1225" spans="1:19">
      <c r="A1225" s="11">
        <v>44927.849305555559</v>
      </c>
      <c r="B1225" t="s">
        <v>337</v>
      </c>
      <c r="C1225">
        <v>43.308477605028003</v>
      </c>
      <c r="D1225">
        <v>74.910580231195894</v>
      </c>
      <c r="E1225">
        <v>33.916310231563202</v>
      </c>
      <c r="F1225">
        <v>301.984193087954</v>
      </c>
      <c r="G1225">
        <v>351.55590857767299</v>
      </c>
      <c r="H1225">
        <v>46</v>
      </c>
      <c r="I1225">
        <v>67.412501572158405</v>
      </c>
      <c r="J1225">
        <v>0</v>
      </c>
      <c r="K1225">
        <v>95.989904981237601</v>
      </c>
      <c r="L1225">
        <v>5.3960658041326202</v>
      </c>
      <c r="M1225">
        <v>86.169602181910705</v>
      </c>
      <c r="N1225" t="s">
        <v>235</v>
      </c>
      <c r="O1225" t="s">
        <v>254</v>
      </c>
      <c r="P1225">
        <v>0</v>
      </c>
      <c r="Q1225">
        <v>1.46548916461214</v>
      </c>
      <c r="R1225">
        <v>20.989904981237601</v>
      </c>
      <c r="S1225" t="s">
        <v>3</v>
      </c>
    </row>
    <row r="1226" spans="1:19">
      <c r="A1226" s="11">
        <v>44927.85</v>
      </c>
      <c r="B1226" t="s">
        <v>339</v>
      </c>
      <c r="C1226">
        <v>27.591819507783701</v>
      </c>
      <c r="D1226">
        <v>44.809828223802299</v>
      </c>
      <c r="E1226">
        <v>12.528087828399</v>
      </c>
      <c r="F1226">
        <v>716.005993915315</v>
      </c>
      <c r="G1226">
        <v>229.34845092414</v>
      </c>
      <c r="H1226">
        <v>65</v>
      </c>
      <c r="I1226">
        <v>67.471376632666804</v>
      </c>
      <c r="J1226">
        <v>0</v>
      </c>
      <c r="K1226">
        <v>78.064734573106094</v>
      </c>
      <c r="L1226">
        <v>43.029693369772403</v>
      </c>
      <c r="M1226">
        <v>91.899880776161893</v>
      </c>
      <c r="N1226" t="s">
        <v>233</v>
      </c>
      <c r="O1226" t="s">
        <v>254</v>
      </c>
      <c r="P1226">
        <v>0</v>
      </c>
      <c r="Q1226">
        <v>1.0380211789641001</v>
      </c>
      <c r="R1226">
        <v>3.0647345731060902</v>
      </c>
      <c r="S1226" t="s">
        <v>4</v>
      </c>
    </row>
    <row r="1227" spans="1:19">
      <c r="A1227" s="11">
        <v>44927.850694444445</v>
      </c>
      <c r="B1227" t="s">
        <v>345</v>
      </c>
      <c r="C1227">
        <v>34.155778429922599</v>
      </c>
      <c r="D1227">
        <v>45.415149612744699</v>
      </c>
      <c r="E1227">
        <v>47.691698593747901</v>
      </c>
      <c r="F1227">
        <v>227.60605935805501</v>
      </c>
      <c r="G1227">
        <v>424.32915336990197</v>
      </c>
      <c r="H1227">
        <v>70</v>
      </c>
      <c r="I1227">
        <v>67.557894466051593</v>
      </c>
      <c r="J1227">
        <v>0</v>
      </c>
      <c r="K1227">
        <v>55.117048074923403</v>
      </c>
      <c r="L1227">
        <v>80.269563644794104</v>
      </c>
      <c r="M1227">
        <v>82.755576626213994</v>
      </c>
      <c r="N1227" t="s">
        <v>234</v>
      </c>
      <c r="O1227" t="s">
        <v>254</v>
      </c>
      <c r="P1227">
        <v>1</v>
      </c>
      <c r="Q1227">
        <v>0.96511277808645202</v>
      </c>
      <c r="R1227">
        <v>-19.8829519250766</v>
      </c>
      <c r="S1227" t="s">
        <v>2</v>
      </c>
    </row>
    <row r="1228" spans="1:19">
      <c r="A1228" s="11">
        <v>44927.851388888892</v>
      </c>
      <c r="B1228" t="s">
        <v>322</v>
      </c>
      <c r="C1228">
        <v>26.927831938883799</v>
      </c>
      <c r="D1228">
        <v>62.157626379419099</v>
      </c>
      <c r="E1228">
        <v>22.540970572933801</v>
      </c>
      <c r="F1228">
        <v>418.51596160920798</v>
      </c>
      <c r="G1228">
        <v>277.18735026907899</v>
      </c>
      <c r="H1228">
        <v>95</v>
      </c>
      <c r="I1228">
        <v>67.634959040425798</v>
      </c>
      <c r="J1228">
        <v>0</v>
      </c>
      <c r="K1228">
        <v>57.637424558466599</v>
      </c>
      <c r="L1228">
        <v>16.145740882274101</v>
      </c>
      <c r="M1228">
        <v>84.282718928909901</v>
      </c>
      <c r="N1228" t="s">
        <v>233</v>
      </c>
      <c r="O1228" t="s">
        <v>254</v>
      </c>
      <c r="P1228">
        <v>1</v>
      </c>
      <c r="Q1228">
        <v>0.71194693726764002</v>
      </c>
      <c r="R1228">
        <v>-17.362575441533401</v>
      </c>
      <c r="S1228" t="s">
        <v>2</v>
      </c>
    </row>
    <row r="1229" spans="1:19">
      <c r="A1229" s="11">
        <v>44927.852083333331</v>
      </c>
      <c r="B1229" t="s">
        <v>265</v>
      </c>
      <c r="C1229">
        <v>23.226456070460099</v>
      </c>
      <c r="D1229">
        <v>76.566320066316607</v>
      </c>
      <c r="E1229">
        <v>6.49027793329397</v>
      </c>
      <c r="F1229">
        <v>389.05730249073099</v>
      </c>
      <c r="G1229">
        <v>344.14313887959298</v>
      </c>
      <c r="H1229">
        <v>74</v>
      </c>
      <c r="I1229">
        <v>67.676334346739495</v>
      </c>
      <c r="J1229">
        <v>0</v>
      </c>
      <c r="K1229">
        <v>84.466558590780906</v>
      </c>
      <c r="L1229">
        <v>76.447768592520404</v>
      </c>
      <c r="M1229">
        <v>80.279001054581201</v>
      </c>
      <c r="N1229" t="s">
        <v>235</v>
      </c>
      <c r="O1229" t="s">
        <v>254</v>
      </c>
      <c r="P1229">
        <v>0</v>
      </c>
      <c r="Q1229">
        <v>0.91454505873972303</v>
      </c>
      <c r="R1229">
        <v>9.4665585907808598</v>
      </c>
      <c r="S1229" t="s">
        <v>3</v>
      </c>
    </row>
    <row r="1230" spans="1:19">
      <c r="A1230" s="11">
        <v>44927.852777777778</v>
      </c>
      <c r="B1230" t="s">
        <v>262</v>
      </c>
      <c r="C1230">
        <v>44.519329438794799</v>
      </c>
      <c r="D1230">
        <v>36.023656414361596</v>
      </c>
      <c r="E1230">
        <v>5.4888947528695997</v>
      </c>
      <c r="F1230">
        <v>943.32645496749501</v>
      </c>
      <c r="G1230">
        <v>318.666828917516</v>
      </c>
      <c r="H1230">
        <v>51</v>
      </c>
      <c r="I1230">
        <v>67.703012471779502</v>
      </c>
      <c r="J1230">
        <v>0</v>
      </c>
      <c r="K1230">
        <v>80.422673010521507</v>
      </c>
      <c r="L1230">
        <v>37.4215631194458</v>
      </c>
      <c r="M1230">
        <v>83.505272149152702</v>
      </c>
      <c r="N1230" t="s">
        <v>232</v>
      </c>
      <c r="O1230" t="s">
        <v>254</v>
      </c>
      <c r="P1230">
        <v>0</v>
      </c>
      <c r="Q1230">
        <v>1.3275100484662601</v>
      </c>
      <c r="R1230">
        <v>5.4226730105214598</v>
      </c>
      <c r="S1230" t="s">
        <v>4</v>
      </c>
    </row>
    <row r="1231" spans="1:19">
      <c r="A1231" s="11">
        <v>44927.853472222225</v>
      </c>
      <c r="B1231" t="s">
        <v>297</v>
      </c>
      <c r="C1231">
        <v>27.280020189451299</v>
      </c>
      <c r="D1231">
        <v>46.408652392276203</v>
      </c>
      <c r="E1231">
        <v>32.375949364952298</v>
      </c>
      <c r="F1231">
        <v>485.18385022162801</v>
      </c>
      <c r="G1231">
        <v>337.17600528063502</v>
      </c>
      <c r="H1231">
        <v>58</v>
      </c>
      <c r="I1231">
        <v>67.764062254887506</v>
      </c>
      <c r="J1231">
        <v>0</v>
      </c>
      <c r="K1231">
        <v>58.372823473802697</v>
      </c>
      <c r="L1231">
        <v>2.7061711983730299</v>
      </c>
      <c r="M1231">
        <v>82.483728873742805</v>
      </c>
      <c r="N1231" t="s">
        <v>233</v>
      </c>
      <c r="O1231" t="s">
        <v>254</v>
      </c>
      <c r="P1231">
        <v>1</v>
      </c>
      <c r="Q1231">
        <v>1.1683459009463399</v>
      </c>
      <c r="R1231">
        <v>-16.627176526197299</v>
      </c>
      <c r="S1231" t="s">
        <v>2</v>
      </c>
    </row>
    <row r="1232" spans="1:19">
      <c r="A1232" s="11">
        <v>44927.854166666664</v>
      </c>
      <c r="B1232" t="s">
        <v>330</v>
      </c>
      <c r="C1232">
        <v>41.822976110374</v>
      </c>
      <c r="D1232">
        <v>67.758394613138094</v>
      </c>
      <c r="E1232">
        <v>21.885482320836999</v>
      </c>
      <c r="F1232">
        <v>721.41934940324597</v>
      </c>
      <c r="G1232">
        <v>153.54448422223101</v>
      </c>
      <c r="H1232">
        <v>77</v>
      </c>
      <c r="I1232">
        <v>67.858289358394003</v>
      </c>
      <c r="J1232">
        <v>0</v>
      </c>
      <c r="K1232">
        <v>95.216554400354795</v>
      </c>
      <c r="L1232">
        <v>95.320784912624205</v>
      </c>
      <c r="M1232">
        <v>91.363847983746695</v>
      </c>
      <c r="N1232" t="s">
        <v>234</v>
      </c>
      <c r="O1232" t="s">
        <v>254</v>
      </c>
      <c r="P1232">
        <v>0</v>
      </c>
      <c r="Q1232">
        <v>0.88127648517394797</v>
      </c>
      <c r="R1232">
        <v>20.216554400354799</v>
      </c>
      <c r="S1232" t="s">
        <v>3</v>
      </c>
    </row>
    <row r="1233" spans="1:19">
      <c r="A1233" s="11">
        <v>44927.854861111111</v>
      </c>
      <c r="B1233" t="s">
        <v>334</v>
      </c>
      <c r="C1233">
        <v>21.8986381767326</v>
      </c>
      <c r="D1233">
        <v>56.5816141624423</v>
      </c>
      <c r="E1233">
        <v>4.7241937589481804</v>
      </c>
      <c r="F1233">
        <v>642.21652807419605</v>
      </c>
      <c r="G1233">
        <v>217.980247642786</v>
      </c>
      <c r="H1233">
        <v>18</v>
      </c>
      <c r="I1233">
        <v>67.943836727003699</v>
      </c>
      <c r="J1233">
        <v>0</v>
      </c>
      <c r="K1233">
        <v>56.645196662886299</v>
      </c>
      <c r="L1233">
        <v>18.135771390488902</v>
      </c>
      <c r="M1233">
        <v>97.943233224254996</v>
      </c>
      <c r="N1233" t="s">
        <v>233</v>
      </c>
      <c r="O1233" t="s">
        <v>254</v>
      </c>
      <c r="P1233">
        <v>1</v>
      </c>
      <c r="Q1233">
        <v>3.77465759594465</v>
      </c>
      <c r="R1233">
        <v>-18.354803337113701</v>
      </c>
      <c r="S1233" t="s">
        <v>2</v>
      </c>
    </row>
    <row r="1234" spans="1:19">
      <c r="A1234" s="11">
        <v>44927.855555555558</v>
      </c>
      <c r="B1234" t="s">
        <v>256</v>
      </c>
      <c r="C1234">
        <v>21.3931411207525</v>
      </c>
      <c r="D1234">
        <v>26.635180637837301</v>
      </c>
      <c r="E1234">
        <v>37.018228607804701</v>
      </c>
      <c r="F1234">
        <v>226.927067756285</v>
      </c>
      <c r="G1234">
        <v>72.783163789021103</v>
      </c>
      <c r="H1234">
        <v>17</v>
      </c>
      <c r="I1234">
        <v>68.022581921337405</v>
      </c>
      <c r="J1234">
        <v>0</v>
      </c>
      <c r="K1234">
        <v>75.578679302698006</v>
      </c>
      <c r="L1234">
        <v>33.476843722875003</v>
      </c>
      <c r="M1234">
        <v>84.091951593231101</v>
      </c>
      <c r="N1234" t="s">
        <v>235</v>
      </c>
      <c r="O1234" t="s">
        <v>254</v>
      </c>
      <c r="P1234">
        <v>0</v>
      </c>
      <c r="Q1234">
        <v>4.0013283483139697</v>
      </c>
      <c r="R1234">
        <v>0.57867930269803503</v>
      </c>
      <c r="S1234" t="s">
        <v>4</v>
      </c>
    </row>
    <row r="1235" spans="1:19">
      <c r="A1235" s="11">
        <v>44927.856249999997</v>
      </c>
      <c r="B1235" t="s">
        <v>287</v>
      </c>
      <c r="C1235">
        <v>15.9340224865353</v>
      </c>
      <c r="D1235">
        <v>57.663964133735902</v>
      </c>
      <c r="E1235">
        <v>39.966258362931001</v>
      </c>
      <c r="F1235">
        <v>945.58640592755603</v>
      </c>
      <c r="G1235">
        <v>314.43643160969401</v>
      </c>
      <c r="H1235">
        <v>67</v>
      </c>
      <c r="I1235">
        <v>68.101357588698605</v>
      </c>
      <c r="J1235">
        <v>0</v>
      </c>
      <c r="K1235">
        <v>76.414717137575295</v>
      </c>
      <c r="L1235">
        <v>48.0727817904638</v>
      </c>
      <c r="M1235">
        <v>82.456940767855002</v>
      </c>
      <c r="N1235" t="s">
        <v>231</v>
      </c>
      <c r="O1235" t="s">
        <v>254</v>
      </c>
      <c r="P1235">
        <v>0</v>
      </c>
      <c r="Q1235">
        <v>1.01643817296565</v>
      </c>
      <c r="R1235">
        <v>1.41471713757534</v>
      </c>
      <c r="S1235" t="s">
        <v>4</v>
      </c>
    </row>
    <row r="1236" spans="1:19">
      <c r="A1236" s="11">
        <v>44927.856944444444</v>
      </c>
      <c r="B1236" t="s">
        <v>339</v>
      </c>
      <c r="C1236">
        <v>34.550004761276597</v>
      </c>
      <c r="D1236">
        <v>31.204777075839601</v>
      </c>
      <c r="E1236">
        <v>36.270781539322599</v>
      </c>
      <c r="F1236">
        <v>411.28236267018701</v>
      </c>
      <c r="G1236">
        <v>256.666307934099</v>
      </c>
      <c r="H1236">
        <v>95</v>
      </c>
      <c r="I1236">
        <v>68.158855385284696</v>
      </c>
      <c r="J1236">
        <v>0</v>
      </c>
      <c r="K1236">
        <v>93.525117830308204</v>
      </c>
      <c r="L1236">
        <v>94.944322020818404</v>
      </c>
      <c r="M1236">
        <v>90.170422367816798</v>
      </c>
      <c r="N1236" t="s">
        <v>231</v>
      </c>
      <c r="O1236" t="s">
        <v>254</v>
      </c>
      <c r="P1236">
        <v>0</v>
      </c>
      <c r="Q1236">
        <v>0.71746163563457599</v>
      </c>
      <c r="R1236">
        <v>18.525117830308201</v>
      </c>
      <c r="S1236" t="s">
        <v>3</v>
      </c>
    </row>
    <row r="1237" spans="1:19">
      <c r="A1237" s="11">
        <v>44927.857638888891</v>
      </c>
      <c r="B1237" t="s">
        <v>271</v>
      </c>
      <c r="C1237">
        <v>26.055790311712801</v>
      </c>
      <c r="D1237">
        <v>50.612956044704198</v>
      </c>
      <c r="E1237">
        <v>10.1130438842006</v>
      </c>
      <c r="F1237">
        <v>140.28252020528501</v>
      </c>
      <c r="G1237">
        <v>392.32226705858199</v>
      </c>
      <c r="H1237">
        <v>63</v>
      </c>
      <c r="I1237">
        <v>68.184112758473105</v>
      </c>
      <c r="J1237">
        <v>1</v>
      </c>
      <c r="K1237">
        <v>51.1075107993952</v>
      </c>
      <c r="L1237">
        <v>58.116766131514197</v>
      </c>
      <c r="M1237">
        <v>83.440469677527005</v>
      </c>
      <c r="N1237" t="s">
        <v>233</v>
      </c>
      <c r="O1237" t="s">
        <v>254</v>
      </c>
      <c r="P1237">
        <v>1</v>
      </c>
      <c r="Q1237">
        <v>1.08228750410275</v>
      </c>
      <c r="R1237">
        <v>-23.8924892006048</v>
      </c>
      <c r="S1237" t="s">
        <v>2</v>
      </c>
    </row>
    <row r="1238" spans="1:19">
      <c r="A1238" s="11">
        <v>44927.85833333333</v>
      </c>
      <c r="B1238" t="s">
        <v>339</v>
      </c>
      <c r="C1238">
        <v>40.930747495189102</v>
      </c>
      <c r="D1238">
        <v>51.7461960596263</v>
      </c>
      <c r="E1238">
        <v>34.488772799803499</v>
      </c>
      <c r="F1238">
        <v>370.39933615976901</v>
      </c>
      <c r="G1238">
        <v>142.872109079739</v>
      </c>
      <c r="H1238">
        <v>94</v>
      </c>
      <c r="I1238">
        <v>68.219811768915505</v>
      </c>
      <c r="J1238">
        <v>0</v>
      </c>
      <c r="K1238">
        <v>56.822585045394398</v>
      </c>
      <c r="L1238">
        <v>90.534092047527807</v>
      </c>
      <c r="M1238">
        <v>90.291137658943597</v>
      </c>
      <c r="N1238" t="s">
        <v>231</v>
      </c>
      <c r="O1238" t="s">
        <v>254</v>
      </c>
      <c r="P1238">
        <v>1</v>
      </c>
      <c r="Q1238">
        <v>0.725742678392718</v>
      </c>
      <c r="R1238">
        <v>-18.177414954605599</v>
      </c>
      <c r="S1238" t="s">
        <v>2</v>
      </c>
    </row>
    <row r="1239" spans="1:19">
      <c r="A1239" s="11">
        <v>44927.859027777777</v>
      </c>
      <c r="B1239" t="s">
        <v>313</v>
      </c>
      <c r="C1239">
        <v>29.196297200746699</v>
      </c>
      <c r="D1239">
        <v>72.572201733499099</v>
      </c>
      <c r="E1239">
        <v>0.53614014471925497</v>
      </c>
      <c r="F1239">
        <v>402.07035329409302</v>
      </c>
      <c r="G1239">
        <v>246.565452230511</v>
      </c>
      <c r="H1239">
        <v>57</v>
      </c>
      <c r="I1239">
        <v>68.281822124405906</v>
      </c>
      <c r="J1239">
        <v>0</v>
      </c>
      <c r="K1239">
        <v>58.533934002718702</v>
      </c>
      <c r="L1239">
        <v>56.4465201154973</v>
      </c>
      <c r="M1239">
        <v>89.584620398452003</v>
      </c>
      <c r="N1239" t="s">
        <v>231</v>
      </c>
      <c r="O1239" t="s">
        <v>254</v>
      </c>
      <c r="P1239">
        <v>1</v>
      </c>
      <c r="Q1239">
        <v>1.1979267039369501</v>
      </c>
      <c r="R1239">
        <v>-16.466065997281301</v>
      </c>
      <c r="S1239" t="s">
        <v>2</v>
      </c>
    </row>
    <row r="1240" spans="1:19">
      <c r="A1240" s="11">
        <v>44927.859722222223</v>
      </c>
      <c r="B1240" t="s">
        <v>313</v>
      </c>
      <c r="C1240">
        <v>44.045802837441698</v>
      </c>
      <c r="D1240">
        <v>47.7496564407463</v>
      </c>
      <c r="E1240">
        <v>15.255606983920501</v>
      </c>
      <c r="F1240">
        <v>183.470794640854</v>
      </c>
      <c r="G1240">
        <v>131.33544487582401</v>
      </c>
      <c r="H1240">
        <v>63</v>
      </c>
      <c r="I1240">
        <v>68.320293932651197</v>
      </c>
      <c r="J1240">
        <v>0</v>
      </c>
      <c r="K1240">
        <v>53.144069876240202</v>
      </c>
      <c r="L1240">
        <v>20.539581945974501</v>
      </c>
      <c r="M1240">
        <v>80.368803315478004</v>
      </c>
      <c r="N1240" t="s">
        <v>231</v>
      </c>
      <c r="O1240" t="s">
        <v>254</v>
      </c>
      <c r="P1240">
        <v>1</v>
      </c>
      <c r="Q1240">
        <v>1.0844491100420801</v>
      </c>
      <c r="R1240">
        <v>-21.855930123759801</v>
      </c>
      <c r="S1240" t="s">
        <v>2</v>
      </c>
    </row>
    <row r="1241" spans="1:19">
      <c r="A1241" s="11">
        <v>44927.86041666667</v>
      </c>
      <c r="B1241" t="s">
        <v>352</v>
      </c>
      <c r="C1241">
        <v>20.565765471093599</v>
      </c>
      <c r="D1241">
        <v>36.766545334153697</v>
      </c>
      <c r="E1241">
        <v>19.941076570377199</v>
      </c>
      <c r="F1241">
        <v>657.97966574194902</v>
      </c>
      <c r="G1241">
        <v>326.29065136179901</v>
      </c>
      <c r="H1241">
        <v>37</v>
      </c>
      <c r="I1241">
        <v>68.400634940963599</v>
      </c>
      <c r="J1241">
        <v>0</v>
      </c>
      <c r="K1241">
        <v>81.574164204547699</v>
      </c>
      <c r="L1241">
        <v>56.437167720725299</v>
      </c>
      <c r="M1241">
        <v>98.322510034188298</v>
      </c>
      <c r="N1241" t="s">
        <v>235</v>
      </c>
      <c r="O1241" t="s">
        <v>254</v>
      </c>
      <c r="P1241">
        <v>0</v>
      </c>
      <c r="Q1241">
        <v>1.8486658092152299</v>
      </c>
      <c r="R1241">
        <v>6.5741642045477402</v>
      </c>
      <c r="S1241" t="s">
        <v>4</v>
      </c>
    </row>
    <row r="1242" spans="1:19">
      <c r="A1242" s="11">
        <v>44927.861111111109</v>
      </c>
      <c r="B1242" t="s">
        <v>278</v>
      </c>
      <c r="C1242">
        <v>41.058695038668297</v>
      </c>
      <c r="D1242">
        <v>33.857980892961898</v>
      </c>
      <c r="E1242">
        <v>41.7623474442751</v>
      </c>
      <c r="F1242">
        <v>412.08778498739099</v>
      </c>
      <c r="G1242">
        <v>431.613615430153</v>
      </c>
      <c r="H1242">
        <v>75</v>
      </c>
      <c r="I1242">
        <v>68.444224449466304</v>
      </c>
      <c r="J1242">
        <v>0</v>
      </c>
      <c r="K1242">
        <v>61.479993035157399</v>
      </c>
      <c r="L1242">
        <v>10.0444410900508</v>
      </c>
      <c r="M1242">
        <v>83.826735386242305</v>
      </c>
      <c r="N1242" t="s">
        <v>232</v>
      </c>
      <c r="O1242" t="s">
        <v>254</v>
      </c>
      <c r="P1242">
        <v>1</v>
      </c>
      <c r="Q1242">
        <v>0.91258965932621705</v>
      </c>
      <c r="R1242">
        <v>-13.520006964842599</v>
      </c>
      <c r="S1242" t="s">
        <v>2</v>
      </c>
    </row>
    <row r="1243" spans="1:19">
      <c r="A1243" s="11">
        <v>44927.861805555556</v>
      </c>
      <c r="B1243" t="s">
        <v>259</v>
      </c>
      <c r="C1243">
        <v>38.297905583752303</v>
      </c>
      <c r="D1243">
        <v>72.455112601060193</v>
      </c>
      <c r="E1243">
        <v>19.5197186534702</v>
      </c>
      <c r="F1243">
        <v>666.22114569787402</v>
      </c>
      <c r="G1243">
        <v>394.449461802043</v>
      </c>
      <c r="H1243">
        <v>90</v>
      </c>
      <c r="I1243">
        <v>68.464475132638597</v>
      </c>
      <c r="J1243">
        <v>0</v>
      </c>
      <c r="K1243">
        <v>78.8334917280186</v>
      </c>
      <c r="L1243">
        <v>11.7058894519727</v>
      </c>
      <c r="M1243">
        <v>97.001905559560001</v>
      </c>
      <c r="N1243" t="s">
        <v>235</v>
      </c>
      <c r="O1243" t="s">
        <v>254</v>
      </c>
      <c r="P1243">
        <v>0</v>
      </c>
      <c r="Q1243">
        <v>0.76071639036265104</v>
      </c>
      <c r="R1243">
        <v>3.8334917280186298</v>
      </c>
      <c r="S1243" t="s">
        <v>4</v>
      </c>
    </row>
    <row r="1244" spans="1:19">
      <c r="A1244" s="11">
        <v>44927.862500000003</v>
      </c>
      <c r="B1244" t="s">
        <v>264</v>
      </c>
      <c r="C1244">
        <v>38.127655339321599</v>
      </c>
      <c r="D1244">
        <v>30.260651265093699</v>
      </c>
      <c r="E1244">
        <v>0.563472309469915</v>
      </c>
      <c r="F1244">
        <v>106.06650723016</v>
      </c>
      <c r="G1244">
        <v>474.88908768389899</v>
      </c>
      <c r="H1244">
        <v>40</v>
      </c>
      <c r="I1244">
        <v>68.544904124411502</v>
      </c>
      <c r="J1244">
        <v>0</v>
      </c>
      <c r="K1244">
        <v>89.130610179621598</v>
      </c>
      <c r="L1244">
        <v>11.566517186935</v>
      </c>
      <c r="M1244">
        <v>87.2785085607741</v>
      </c>
      <c r="N1244" t="s">
        <v>235</v>
      </c>
      <c r="O1244" t="s">
        <v>254</v>
      </c>
      <c r="P1244">
        <v>0</v>
      </c>
      <c r="Q1244">
        <v>1.7136226031102899</v>
      </c>
      <c r="R1244">
        <v>14.1306101796216</v>
      </c>
      <c r="S1244" t="s">
        <v>3</v>
      </c>
    </row>
    <row r="1245" spans="1:19">
      <c r="A1245" s="11">
        <v>44927.863194444442</v>
      </c>
      <c r="B1245" t="s">
        <v>280</v>
      </c>
      <c r="C1245">
        <v>40.3434968435066</v>
      </c>
      <c r="D1245">
        <v>45.552113652988602</v>
      </c>
      <c r="E1245">
        <v>17.6173205914005</v>
      </c>
      <c r="F1245">
        <v>983.84355909167698</v>
      </c>
      <c r="G1245">
        <v>487.27660183861599</v>
      </c>
      <c r="H1245">
        <v>22</v>
      </c>
      <c r="I1245">
        <v>68.617735840906107</v>
      </c>
      <c r="J1245">
        <v>0</v>
      </c>
      <c r="K1245">
        <v>70.426424664463397</v>
      </c>
      <c r="L1245">
        <v>1.22527413210758</v>
      </c>
      <c r="M1245">
        <v>83.009145381916198</v>
      </c>
      <c r="N1245" t="s">
        <v>232</v>
      </c>
      <c r="O1245" t="s">
        <v>254</v>
      </c>
      <c r="P1245">
        <v>1</v>
      </c>
      <c r="Q1245">
        <v>3.1189879927684601</v>
      </c>
      <c r="R1245">
        <v>-4.5735753355366002</v>
      </c>
      <c r="S1245" t="s">
        <v>4</v>
      </c>
    </row>
    <row r="1246" spans="1:19">
      <c r="A1246" s="11">
        <v>44927.863888888889</v>
      </c>
      <c r="B1246" t="s">
        <v>308</v>
      </c>
      <c r="C1246">
        <v>37.830719728289999</v>
      </c>
      <c r="D1246">
        <v>31.2303868956168</v>
      </c>
      <c r="E1246">
        <v>24.946204917964401</v>
      </c>
      <c r="F1246">
        <v>253.46472269021299</v>
      </c>
      <c r="G1246">
        <v>397.41524041189598</v>
      </c>
      <c r="H1246">
        <v>68</v>
      </c>
      <c r="I1246">
        <v>68.650519957717094</v>
      </c>
      <c r="J1246">
        <v>0</v>
      </c>
      <c r="K1246">
        <v>88.442513716503996</v>
      </c>
      <c r="L1246">
        <v>15.1286720703384</v>
      </c>
      <c r="M1246">
        <v>82.028905057154006</v>
      </c>
      <c r="N1246" t="s">
        <v>234</v>
      </c>
      <c r="O1246" t="s">
        <v>254</v>
      </c>
      <c r="P1246">
        <v>0</v>
      </c>
      <c r="Q1246">
        <v>1.00956646996643</v>
      </c>
      <c r="R1246">
        <v>13.442513716503999</v>
      </c>
      <c r="S1246" t="s">
        <v>3</v>
      </c>
    </row>
    <row r="1247" spans="1:19">
      <c r="A1247" s="11">
        <v>44927.864583333336</v>
      </c>
      <c r="B1247" t="s">
        <v>340</v>
      </c>
      <c r="C1247">
        <v>33.786609648942502</v>
      </c>
      <c r="D1247">
        <v>66.398242406862494</v>
      </c>
      <c r="E1247">
        <v>47.450239333638699</v>
      </c>
      <c r="F1247">
        <v>693.39788803444299</v>
      </c>
      <c r="G1247">
        <v>179.06273842111599</v>
      </c>
      <c r="H1247">
        <v>91</v>
      </c>
      <c r="I1247">
        <v>68.748820328390707</v>
      </c>
      <c r="J1247">
        <v>0</v>
      </c>
      <c r="K1247">
        <v>88.893427532181207</v>
      </c>
      <c r="L1247">
        <v>35.2978881711729</v>
      </c>
      <c r="M1247">
        <v>89.702919034122203</v>
      </c>
      <c r="N1247" t="s">
        <v>234</v>
      </c>
      <c r="O1247" t="s">
        <v>254</v>
      </c>
      <c r="P1247">
        <v>0</v>
      </c>
      <c r="Q1247">
        <v>0.755481542070227</v>
      </c>
      <c r="R1247">
        <v>13.8934275321812</v>
      </c>
      <c r="S1247" t="s">
        <v>3</v>
      </c>
    </row>
    <row r="1248" spans="1:19">
      <c r="A1248" s="11">
        <v>44927.865277777775</v>
      </c>
      <c r="B1248" t="s">
        <v>260</v>
      </c>
      <c r="C1248">
        <v>18.937346330471598</v>
      </c>
      <c r="D1248">
        <v>48.4623583984771</v>
      </c>
      <c r="E1248">
        <v>47.0517151894772</v>
      </c>
      <c r="F1248">
        <v>744.20587295156395</v>
      </c>
      <c r="G1248">
        <v>148.667619746893</v>
      </c>
      <c r="H1248">
        <v>97</v>
      </c>
      <c r="I1248">
        <v>68.795107385515195</v>
      </c>
      <c r="J1248">
        <v>0</v>
      </c>
      <c r="K1248">
        <v>63.171153287032901</v>
      </c>
      <c r="L1248">
        <v>7.2116288115680502</v>
      </c>
      <c r="M1248">
        <v>86.875103257038106</v>
      </c>
      <c r="N1248" t="s">
        <v>232</v>
      </c>
      <c r="O1248" t="s">
        <v>254</v>
      </c>
      <c r="P1248">
        <v>1</v>
      </c>
      <c r="Q1248">
        <v>0.70922791119087802</v>
      </c>
      <c r="R1248">
        <v>-11.828846712967101</v>
      </c>
      <c r="S1248" t="s">
        <v>2</v>
      </c>
    </row>
    <row r="1249" spans="1:19">
      <c r="A1249" s="11">
        <v>44927.865972222222</v>
      </c>
      <c r="B1249" t="s">
        <v>327</v>
      </c>
      <c r="C1249">
        <v>15.9757853847376</v>
      </c>
      <c r="D1249">
        <v>41.068621433408701</v>
      </c>
      <c r="E1249">
        <v>9.0437019110705794</v>
      </c>
      <c r="F1249">
        <v>254.447514772728</v>
      </c>
      <c r="G1249">
        <v>251.39706554702499</v>
      </c>
      <c r="H1249">
        <v>40</v>
      </c>
      <c r="I1249">
        <v>68.866348846130606</v>
      </c>
      <c r="J1249">
        <v>0</v>
      </c>
      <c r="K1249">
        <v>50.787229870153197</v>
      </c>
      <c r="L1249">
        <v>0.61628725642437499</v>
      </c>
      <c r="M1249">
        <v>97.432642703509401</v>
      </c>
      <c r="N1249" t="s">
        <v>235</v>
      </c>
      <c r="O1249" t="s">
        <v>254</v>
      </c>
      <c r="P1249">
        <v>1</v>
      </c>
      <c r="Q1249">
        <v>1.7216587211532699</v>
      </c>
      <c r="R1249">
        <v>-24.212770129846799</v>
      </c>
      <c r="S1249" t="s">
        <v>2</v>
      </c>
    </row>
    <row r="1250" spans="1:19">
      <c r="A1250" s="11">
        <v>44927.866666666669</v>
      </c>
      <c r="B1250" t="s">
        <v>289</v>
      </c>
      <c r="C1250">
        <v>42.625435434470603</v>
      </c>
      <c r="D1250">
        <v>41.665978437588002</v>
      </c>
      <c r="E1250">
        <v>9.2573270869725803</v>
      </c>
      <c r="F1250">
        <v>200.54105389217699</v>
      </c>
      <c r="G1250">
        <v>497.247662559704</v>
      </c>
      <c r="H1250">
        <v>42</v>
      </c>
      <c r="I1250">
        <v>68.958289205754497</v>
      </c>
      <c r="J1250">
        <v>0</v>
      </c>
      <c r="K1250">
        <v>55.164092660316598</v>
      </c>
      <c r="L1250">
        <v>11.2271820688263</v>
      </c>
      <c r="M1250">
        <v>83.827388401260293</v>
      </c>
      <c r="N1250" t="s">
        <v>232</v>
      </c>
      <c r="O1250" t="s">
        <v>254</v>
      </c>
      <c r="P1250">
        <v>1</v>
      </c>
      <c r="Q1250">
        <v>1.6418640287084401</v>
      </c>
      <c r="R1250">
        <v>-19.835907339683398</v>
      </c>
      <c r="S1250" t="s">
        <v>2</v>
      </c>
    </row>
    <row r="1251" spans="1:19">
      <c r="A1251" s="11">
        <v>44927.867361111108</v>
      </c>
      <c r="B1251" t="s">
        <v>253</v>
      </c>
      <c r="C1251">
        <v>33.499509435622102</v>
      </c>
      <c r="D1251">
        <v>71.132852403378806</v>
      </c>
      <c r="E1251">
        <v>8.1690728232275305</v>
      </c>
      <c r="F1251">
        <v>237.31947266032799</v>
      </c>
      <c r="G1251">
        <v>235.70060936772001</v>
      </c>
      <c r="H1251">
        <v>62</v>
      </c>
      <c r="I1251">
        <v>68.982328898702704</v>
      </c>
      <c r="J1251">
        <v>0</v>
      </c>
      <c r="K1251">
        <v>91.1761870085396</v>
      </c>
      <c r="L1251">
        <v>93.605803181514005</v>
      </c>
      <c r="M1251">
        <v>93.749261229673706</v>
      </c>
      <c r="N1251" t="s">
        <v>234</v>
      </c>
      <c r="O1251" t="s">
        <v>254</v>
      </c>
      <c r="P1251">
        <v>0</v>
      </c>
      <c r="Q1251">
        <v>1.11261820804359</v>
      </c>
      <c r="R1251">
        <v>16.1761870085396</v>
      </c>
      <c r="S1251" t="s">
        <v>3</v>
      </c>
    </row>
    <row r="1252" spans="1:19">
      <c r="A1252" s="11">
        <v>44927.868055555555</v>
      </c>
      <c r="B1252" t="s">
        <v>285</v>
      </c>
      <c r="C1252">
        <v>38.896118729285298</v>
      </c>
      <c r="D1252">
        <v>53.226437257666298</v>
      </c>
      <c r="E1252">
        <v>39.446096620705198</v>
      </c>
      <c r="F1252">
        <v>322.13643026045003</v>
      </c>
      <c r="G1252">
        <v>139.580784757521</v>
      </c>
      <c r="H1252">
        <v>45</v>
      </c>
      <c r="I1252">
        <v>69.071440859863102</v>
      </c>
      <c r="J1252">
        <v>0</v>
      </c>
      <c r="K1252">
        <v>70.265365750706195</v>
      </c>
      <c r="L1252">
        <v>52.563771497794399</v>
      </c>
      <c r="M1252">
        <v>83.530027991883699</v>
      </c>
      <c r="N1252" t="s">
        <v>232</v>
      </c>
      <c r="O1252" t="s">
        <v>254</v>
      </c>
      <c r="P1252">
        <v>1</v>
      </c>
      <c r="Q1252">
        <v>1.5349209079969599</v>
      </c>
      <c r="R1252">
        <v>-4.7346342492937996</v>
      </c>
      <c r="S1252" t="s">
        <v>4</v>
      </c>
    </row>
    <row r="1253" spans="1:19">
      <c r="A1253" s="11">
        <v>44927.868750000001</v>
      </c>
      <c r="B1253" t="s">
        <v>322</v>
      </c>
      <c r="C1253">
        <v>29.445670545376501</v>
      </c>
      <c r="D1253">
        <v>63.072071067875797</v>
      </c>
      <c r="E1253">
        <v>0.30110201842031797</v>
      </c>
      <c r="F1253">
        <v>251.40890619361801</v>
      </c>
      <c r="G1253">
        <v>474.95429500245803</v>
      </c>
      <c r="H1253">
        <v>94</v>
      </c>
      <c r="I1253">
        <v>69.144793017663503</v>
      </c>
      <c r="J1253">
        <v>0</v>
      </c>
      <c r="K1253">
        <v>91.954800805923497</v>
      </c>
      <c r="L1253">
        <v>43.502359154910501</v>
      </c>
      <c r="M1253">
        <v>96.562419086554399</v>
      </c>
      <c r="N1253" t="s">
        <v>232</v>
      </c>
      <c r="O1253" t="s">
        <v>254</v>
      </c>
      <c r="P1253">
        <v>0</v>
      </c>
      <c r="Q1253">
        <v>0.73558290444322905</v>
      </c>
      <c r="R1253">
        <v>16.954800805923501</v>
      </c>
      <c r="S1253" t="s">
        <v>3</v>
      </c>
    </row>
    <row r="1254" spans="1:19">
      <c r="A1254" s="11">
        <v>44927.869444444441</v>
      </c>
      <c r="B1254" t="s">
        <v>344</v>
      </c>
      <c r="C1254">
        <v>18.5192456688718</v>
      </c>
      <c r="D1254">
        <v>73.822310975041106</v>
      </c>
      <c r="E1254">
        <v>6.3588599095938703</v>
      </c>
      <c r="F1254">
        <v>706.59948426047299</v>
      </c>
      <c r="G1254">
        <v>223.66308991821001</v>
      </c>
      <c r="H1254">
        <v>78</v>
      </c>
      <c r="I1254">
        <v>69.169873667319493</v>
      </c>
      <c r="J1254">
        <v>0</v>
      </c>
      <c r="K1254">
        <v>77.375716017340395</v>
      </c>
      <c r="L1254">
        <v>48.715728431280098</v>
      </c>
      <c r="M1254">
        <v>89.698656673503905</v>
      </c>
      <c r="N1254" t="s">
        <v>234</v>
      </c>
      <c r="O1254" t="s">
        <v>254</v>
      </c>
      <c r="P1254">
        <v>0</v>
      </c>
      <c r="Q1254">
        <v>0.88679325214512195</v>
      </c>
      <c r="R1254">
        <v>2.3757160173403902</v>
      </c>
      <c r="S1254" t="s">
        <v>4</v>
      </c>
    </row>
    <row r="1255" spans="1:19">
      <c r="A1255" s="11">
        <v>44927.870138888888</v>
      </c>
      <c r="B1255" t="s">
        <v>266</v>
      </c>
      <c r="C1255">
        <v>18.755573766076498</v>
      </c>
      <c r="D1255">
        <v>74.104500562438503</v>
      </c>
      <c r="E1255">
        <v>26.897981582204899</v>
      </c>
      <c r="F1255">
        <v>478.74988335346097</v>
      </c>
      <c r="G1255">
        <v>360.90449925243399</v>
      </c>
      <c r="H1255">
        <v>84</v>
      </c>
      <c r="I1255">
        <v>69.239679763704999</v>
      </c>
      <c r="J1255">
        <v>0</v>
      </c>
      <c r="K1255">
        <v>59.869769386085501</v>
      </c>
      <c r="L1255">
        <v>55.480855778482997</v>
      </c>
      <c r="M1255">
        <v>95.792853550724502</v>
      </c>
      <c r="N1255" t="s">
        <v>231</v>
      </c>
      <c r="O1255" t="s">
        <v>254</v>
      </c>
      <c r="P1255">
        <v>1</v>
      </c>
      <c r="Q1255">
        <v>0.82428190194886997</v>
      </c>
      <c r="R1255">
        <v>-15.130230613914501</v>
      </c>
      <c r="S1255" t="s">
        <v>2</v>
      </c>
    </row>
    <row r="1256" spans="1:19">
      <c r="A1256" s="11">
        <v>44927.870833333334</v>
      </c>
      <c r="B1256" t="s">
        <v>263</v>
      </c>
      <c r="C1256">
        <v>35.566958616869101</v>
      </c>
      <c r="D1256">
        <v>39.710543260271798</v>
      </c>
      <c r="E1256">
        <v>12.3781033443383</v>
      </c>
      <c r="F1256">
        <v>584.01243506382696</v>
      </c>
      <c r="G1256">
        <v>404.66884037656399</v>
      </c>
      <c r="H1256">
        <v>43</v>
      </c>
      <c r="I1256">
        <v>69.328391569302099</v>
      </c>
      <c r="J1256">
        <v>0</v>
      </c>
      <c r="K1256">
        <v>85.611862854700206</v>
      </c>
      <c r="L1256">
        <v>10.7831165463387</v>
      </c>
      <c r="M1256">
        <v>88.312719966541195</v>
      </c>
      <c r="N1256" t="s">
        <v>232</v>
      </c>
      <c r="O1256" t="s">
        <v>254</v>
      </c>
      <c r="P1256">
        <v>0</v>
      </c>
      <c r="Q1256">
        <v>1.6122881760302801</v>
      </c>
      <c r="R1256">
        <v>10.611862854700201</v>
      </c>
      <c r="S1256" t="s">
        <v>3</v>
      </c>
    </row>
    <row r="1257" spans="1:19">
      <c r="A1257" s="11">
        <v>44927.871527777781</v>
      </c>
      <c r="B1257" t="s">
        <v>305</v>
      </c>
      <c r="C1257">
        <v>27.9091768469839</v>
      </c>
      <c r="D1257">
        <v>77.147075788783098</v>
      </c>
      <c r="E1257">
        <v>4.6178229119631</v>
      </c>
      <c r="F1257">
        <v>142.60310992824199</v>
      </c>
      <c r="G1257">
        <v>429.42015592679002</v>
      </c>
      <c r="H1257">
        <v>70</v>
      </c>
      <c r="I1257">
        <v>69.410302956020601</v>
      </c>
      <c r="J1257">
        <v>0</v>
      </c>
      <c r="K1257">
        <v>77.909317131629393</v>
      </c>
      <c r="L1257">
        <v>58.475651491297299</v>
      </c>
      <c r="M1257">
        <v>83.329751080826</v>
      </c>
      <c r="N1257" t="s">
        <v>233</v>
      </c>
      <c r="O1257" t="s">
        <v>254</v>
      </c>
      <c r="P1257">
        <v>0</v>
      </c>
      <c r="Q1257">
        <v>0.99157575651458096</v>
      </c>
      <c r="R1257">
        <v>2.90931713162936</v>
      </c>
      <c r="S1257" t="s">
        <v>4</v>
      </c>
    </row>
    <row r="1258" spans="1:19">
      <c r="A1258" s="11">
        <v>44927.87222222222</v>
      </c>
      <c r="B1258" t="s">
        <v>277</v>
      </c>
      <c r="C1258">
        <v>21.015741801010101</v>
      </c>
      <c r="D1258">
        <v>21.4925529208763</v>
      </c>
      <c r="E1258">
        <v>17.9939006166917</v>
      </c>
      <c r="F1258">
        <v>875.124066790651</v>
      </c>
      <c r="G1258">
        <v>419.576174205256</v>
      </c>
      <c r="H1258">
        <v>69</v>
      </c>
      <c r="I1258">
        <v>69.488757583547098</v>
      </c>
      <c r="J1258">
        <v>0</v>
      </c>
      <c r="K1258">
        <v>67.590260607357294</v>
      </c>
      <c r="L1258">
        <v>83.422337521543497</v>
      </c>
      <c r="M1258">
        <v>90.247279859097304</v>
      </c>
      <c r="N1258" t="s">
        <v>234</v>
      </c>
      <c r="O1258" t="s">
        <v>254</v>
      </c>
      <c r="P1258">
        <v>1</v>
      </c>
      <c r="Q1258">
        <v>1.0070834432398099</v>
      </c>
      <c r="R1258">
        <v>-7.4097393926427202</v>
      </c>
      <c r="S1258" t="s">
        <v>4</v>
      </c>
    </row>
    <row r="1259" spans="1:19">
      <c r="A1259" s="11">
        <v>44927.872916666667</v>
      </c>
      <c r="B1259" t="s">
        <v>292</v>
      </c>
      <c r="C1259">
        <v>29.747836402243099</v>
      </c>
      <c r="D1259">
        <v>42.6101336609699</v>
      </c>
      <c r="E1259">
        <v>13.7103802530122</v>
      </c>
      <c r="F1259">
        <v>253.514397885573</v>
      </c>
      <c r="G1259">
        <v>426.311088349991</v>
      </c>
      <c r="H1259">
        <v>12</v>
      </c>
      <c r="I1259">
        <v>69.513277836897103</v>
      </c>
      <c r="J1259">
        <v>0</v>
      </c>
      <c r="K1259">
        <v>54.385849772476497</v>
      </c>
      <c r="L1259">
        <v>56.064531200746501</v>
      </c>
      <c r="M1259">
        <v>85.178447920224997</v>
      </c>
      <c r="N1259" t="s">
        <v>234</v>
      </c>
      <c r="O1259" t="s">
        <v>254</v>
      </c>
      <c r="P1259">
        <v>1</v>
      </c>
      <c r="Q1259">
        <v>5.7927731530747604</v>
      </c>
      <c r="R1259">
        <v>-20.614150227523499</v>
      </c>
      <c r="S1259" t="s">
        <v>2</v>
      </c>
    </row>
    <row r="1260" spans="1:19">
      <c r="A1260" s="11">
        <v>44927.873611111114</v>
      </c>
      <c r="B1260" t="s">
        <v>333</v>
      </c>
      <c r="C1260">
        <v>16.926268112254</v>
      </c>
      <c r="D1260">
        <v>73.747931450530501</v>
      </c>
      <c r="E1260">
        <v>25.555215325714201</v>
      </c>
      <c r="F1260">
        <v>424.13709830957902</v>
      </c>
      <c r="G1260">
        <v>350.44404241004599</v>
      </c>
      <c r="H1260">
        <v>15</v>
      </c>
      <c r="I1260">
        <v>69.540434006844393</v>
      </c>
      <c r="J1260">
        <v>0</v>
      </c>
      <c r="K1260">
        <v>55.114917807822003</v>
      </c>
      <c r="L1260">
        <v>88.304765583914403</v>
      </c>
      <c r="M1260">
        <v>83.507788835378193</v>
      </c>
      <c r="N1260" t="s">
        <v>233</v>
      </c>
      <c r="O1260" t="s">
        <v>254</v>
      </c>
      <c r="P1260">
        <v>1</v>
      </c>
      <c r="Q1260">
        <v>4.6360289337896301</v>
      </c>
      <c r="R1260">
        <v>-19.885082192178</v>
      </c>
      <c r="S1260" t="s">
        <v>2</v>
      </c>
    </row>
    <row r="1261" spans="1:19">
      <c r="A1261" s="11">
        <v>44927.874305555553</v>
      </c>
      <c r="B1261" t="s">
        <v>295</v>
      </c>
      <c r="C1261">
        <v>32.459142057431997</v>
      </c>
      <c r="D1261">
        <v>36.478212789018997</v>
      </c>
      <c r="E1261">
        <v>48.961679691509801</v>
      </c>
      <c r="F1261">
        <v>164.71147584498999</v>
      </c>
      <c r="G1261">
        <v>231.72398117260701</v>
      </c>
      <c r="H1261">
        <v>29</v>
      </c>
      <c r="I1261">
        <v>69.599728487793001</v>
      </c>
      <c r="J1261">
        <v>0</v>
      </c>
      <c r="K1261">
        <v>59.4255807073189</v>
      </c>
      <c r="L1261">
        <v>13.823021075624199</v>
      </c>
      <c r="M1261">
        <v>97.171855915737893</v>
      </c>
      <c r="N1261" t="s">
        <v>234</v>
      </c>
      <c r="O1261" t="s">
        <v>254</v>
      </c>
      <c r="P1261">
        <v>1</v>
      </c>
      <c r="Q1261">
        <v>2.3999906375101001</v>
      </c>
      <c r="R1261">
        <v>-15.5744192926811</v>
      </c>
      <c r="S1261" t="s">
        <v>2</v>
      </c>
    </row>
    <row r="1262" spans="1:19">
      <c r="A1262" s="11">
        <v>44927.875</v>
      </c>
      <c r="B1262" t="s">
        <v>327</v>
      </c>
      <c r="C1262">
        <v>23.0698021330529</v>
      </c>
      <c r="D1262">
        <v>36.384887019279098</v>
      </c>
      <c r="E1262">
        <v>6.2152318407459202</v>
      </c>
      <c r="F1262">
        <v>223.11382118349701</v>
      </c>
      <c r="G1262">
        <v>350.27908432872698</v>
      </c>
      <c r="H1262">
        <v>13</v>
      </c>
      <c r="I1262">
        <v>69.661941629291604</v>
      </c>
      <c r="J1262">
        <v>0</v>
      </c>
      <c r="K1262">
        <v>83.646555962880001</v>
      </c>
      <c r="L1262">
        <v>82.588633868134295</v>
      </c>
      <c r="M1262">
        <v>90.477380453605903</v>
      </c>
      <c r="N1262" t="s">
        <v>235</v>
      </c>
      <c r="O1262" t="s">
        <v>254</v>
      </c>
      <c r="P1262">
        <v>0</v>
      </c>
      <c r="Q1262">
        <v>5.3586108945608997</v>
      </c>
      <c r="R1262">
        <v>8.6465559628799706</v>
      </c>
      <c r="S1262" t="s">
        <v>4</v>
      </c>
    </row>
    <row r="1263" spans="1:19">
      <c r="A1263" s="11">
        <v>44927.875694444447</v>
      </c>
      <c r="B1263" t="s">
        <v>344</v>
      </c>
      <c r="C1263">
        <v>38.926773019115601</v>
      </c>
      <c r="D1263">
        <v>38.157337104913303</v>
      </c>
      <c r="E1263">
        <v>18.6363352417047</v>
      </c>
      <c r="F1263">
        <v>699.21946897809505</v>
      </c>
      <c r="G1263">
        <v>426.53045032696099</v>
      </c>
      <c r="H1263">
        <v>62</v>
      </c>
      <c r="I1263">
        <v>69.7568677950173</v>
      </c>
      <c r="J1263">
        <v>0</v>
      </c>
      <c r="K1263">
        <v>86.398571105808202</v>
      </c>
      <c r="L1263">
        <v>66.261430511487902</v>
      </c>
      <c r="M1263">
        <v>95.205931614448502</v>
      </c>
      <c r="N1263" t="s">
        <v>234</v>
      </c>
      <c r="O1263" t="s">
        <v>254</v>
      </c>
      <c r="P1263">
        <v>0</v>
      </c>
      <c r="Q1263">
        <v>1.12511077088738</v>
      </c>
      <c r="R1263">
        <v>11.3985711058082</v>
      </c>
      <c r="S1263" t="s">
        <v>3</v>
      </c>
    </row>
    <row r="1264" spans="1:19">
      <c r="A1264" s="11">
        <v>44927.876388888886</v>
      </c>
      <c r="B1264" t="s">
        <v>264</v>
      </c>
      <c r="C1264">
        <v>24.310858767707199</v>
      </c>
      <c r="D1264">
        <v>56.738803090815303</v>
      </c>
      <c r="E1264">
        <v>46.599250893623697</v>
      </c>
      <c r="F1264">
        <v>723.32830203011997</v>
      </c>
      <c r="G1264">
        <v>207.78910908098899</v>
      </c>
      <c r="H1264">
        <v>80</v>
      </c>
      <c r="I1264">
        <v>69.809049115136403</v>
      </c>
      <c r="J1264">
        <v>0</v>
      </c>
      <c r="K1264">
        <v>81.545792638261901</v>
      </c>
      <c r="L1264">
        <v>60.367202884868902</v>
      </c>
      <c r="M1264">
        <v>94.743427757331105</v>
      </c>
      <c r="N1264" t="s">
        <v>233</v>
      </c>
      <c r="O1264" t="s">
        <v>254</v>
      </c>
      <c r="P1264">
        <v>0</v>
      </c>
      <c r="Q1264">
        <v>0.87261311393920504</v>
      </c>
      <c r="R1264">
        <v>6.5457926382618998</v>
      </c>
      <c r="S1264" t="s">
        <v>4</v>
      </c>
    </row>
    <row r="1265" spans="1:19">
      <c r="A1265" s="11">
        <v>44927.877083333333</v>
      </c>
      <c r="B1265" t="s">
        <v>296</v>
      </c>
      <c r="C1265">
        <v>28.656604472453999</v>
      </c>
      <c r="D1265">
        <v>46.299966536861199</v>
      </c>
      <c r="E1265">
        <v>43.843652174691101</v>
      </c>
      <c r="F1265">
        <v>709.268936162817</v>
      </c>
      <c r="G1265">
        <v>183.42859563141801</v>
      </c>
      <c r="H1265">
        <v>71</v>
      </c>
      <c r="I1265">
        <v>69.846274349789894</v>
      </c>
      <c r="J1265">
        <v>0</v>
      </c>
      <c r="K1265">
        <v>66.863419385009806</v>
      </c>
      <c r="L1265">
        <v>58.877332629081302</v>
      </c>
      <c r="M1265">
        <v>80.020439325990907</v>
      </c>
      <c r="N1265" t="s">
        <v>234</v>
      </c>
      <c r="O1265" t="s">
        <v>254</v>
      </c>
      <c r="P1265">
        <v>1</v>
      </c>
      <c r="Q1265">
        <v>0.98375034295478803</v>
      </c>
      <c r="R1265">
        <v>-8.1365806149902404</v>
      </c>
      <c r="S1265" t="s">
        <v>4</v>
      </c>
    </row>
    <row r="1266" spans="1:19">
      <c r="A1266" s="11">
        <v>44927.87777777778</v>
      </c>
      <c r="B1266" t="s">
        <v>310</v>
      </c>
      <c r="C1266">
        <v>15.348616197243</v>
      </c>
      <c r="D1266">
        <v>63.604090181200597</v>
      </c>
      <c r="E1266">
        <v>19.713551739214001</v>
      </c>
      <c r="F1266">
        <v>596.92310906141995</v>
      </c>
      <c r="G1266">
        <v>204.66824769732401</v>
      </c>
      <c r="H1266">
        <v>90</v>
      </c>
      <c r="I1266">
        <v>69.873443911800706</v>
      </c>
      <c r="J1266">
        <v>0</v>
      </c>
      <c r="K1266">
        <v>72.0235021577639</v>
      </c>
      <c r="L1266">
        <v>11.8946073653249</v>
      </c>
      <c r="M1266">
        <v>96.831585972428499</v>
      </c>
      <c r="N1266" t="s">
        <v>231</v>
      </c>
      <c r="O1266" t="s">
        <v>254</v>
      </c>
      <c r="P1266">
        <v>1</v>
      </c>
      <c r="Q1266">
        <v>0.77637159902000796</v>
      </c>
      <c r="R1266">
        <v>-2.9764978422360602</v>
      </c>
      <c r="S1266" t="s">
        <v>4</v>
      </c>
    </row>
    <row r="1267" spans="1:19">
      <c r="A1267" s="11">
        <v>44927.878472222219</v>
      </c>
      <c r="B1267" t="s">
        <v>286</v>
      </c>
      <c r="C1267">
        <v>17.173406633836802</v>
      </c>
      <c r="D1267">
        <v>73.694638553879898</v>
      </c>
      <c r="E1267">
        <v>34.947663225986801</v>
      </c>
      <c r="F1267">
        <v>957.26949761071603</v>
      </c>
      <c r="G1267">
        <v>298.077528213216</v>
      </c>
      <c r="H1267">
        <v>47</v>
      </c>
      <c r="I1267">
        <v>69.888319297829497</v>
      </c>
      <c r="J1267">
        <v>0</v>
      </c>
      <c r="K1267">
        <v>85.477988897321694</v>
      </c>
      <c r="L1267">
        <v>64.194244196502794</v>
      </c>
      <c r="M1267">
        <v>94.693907605441396</v>
      </c>
      <c r="N1267" t="s">
        <v>234</v>
      </c>
      <c r="O1267" t="s">
        <v>254</v>
      </c>
      <c r="P1267">
        <v>0</v>
      </c>
      <c r="Q1267">
        <v>1.4869855169751001</v>
      </c>
      <c r="R1267">
        <v>10.477988897321699</v>
      </c>
      <c r="S1267" t="s">
        <v>3</v>
      </c>
    </row>
    <row r="1268" spans="1:19">
      <c r="A1268" s="11">
        <v>44927.879166666666</v>
      </c>
      <c r="B1268" t="s">
        <v>317</v>
      </c>
      <c r="C1268">
        <v>26.774806692200499</v>
      </c>
      <c r="D1268">
        <v>60.451962496571603</v>
      </c>
      <c r="E1268">
        <v>4.3928506790672799</v>
      </c>
      <c r="F1268">
        <v>556.459444691719</v>
      </c>
      <c r="G1268">
        <v>73.599743666275003</v>
      </c>
      <c r="H1268">
        <v>45</v>
      </c>
      <c r="I1268">
        <v>69.904498119528299</v>
      </c>
      <c r="J1268">
        <v>0</v>
      </c>
      <c r="K1268">
        <v>82.992753501847204</v>
      </c>
      <c r="L1268">
        <v>39.878018711438202</v>
      </c>
      <c r="M1268">
        <v>85.106216425103398</v>
      </c>
      <c r="N1268" t="s">
        <v>235</v>
      </c>
      <c r="O1268" t="s">
        <v>254</v>
      </c>
      <c r="P1268">
        <v>0</v>
      </c>
      <c r="Q1268">
        <v>1.5534332915450699</v>
      </c>
      <c r="R1268">
        <v>7.9927535018471998</v>
      </c>
      <c r="S1268" t="s">
        <v>4</v>
      </c>
    </row>
    <row r="1269" spans="1:19">
      <c r="A1269" s="11">
        <v>44927.879861111112</v>
      </c>
      <c r="B1269" t="s">
        <v>309</v>
      </c>
      <c r="C1269">
        <v>29.3981650415137</v>
      </c>
      <c r="D1269">
        <v>32.268003211854499</v>
      </c>
      <c r="E1269">
        <v>35.627052777180801</v>
      </c>
      <c r="F1269">
        <v>504.47082636680199</v>
      </c>
      <c r="G1269">
        <v>400.53686855757798</v>
      </c>
      <c r="H1269">
        <v>43</v>
      </c>
      <c r="I1269">
        <v>69.966173142902306</v>
      </c>
      <c r="J1269">
        <v>0</v>
      </c>
      <c r="K1269">
        <v>88.650676545636301</v>
      </c>
      <c r="L1269">
        <v>6.3256698013735697</v>
      </c>
      <c r="M1269">
        <v>84.357357486777005</v>
      </c>
      <c r="N1269" t="s">
        <v>235</v>
      </c>
      <c r="O1269" t="s">
        <v>254</v>
      </c>
      <c r="P1269">
        <v>0</v>
      </c>
      <c r="Q1269">
        <v>1.6271203056488901</v>
      </c>
      <c r="R1269">
        <v>13.6506765456363</v>
      </c>
      <c r="S1269" t="s">
        <v>3</v>
      </c>
    </row>
    <row r="1270" spans="1:19">
      <c r="A1270" s="11">
        <v>44927.880555555559</v>
      </c>
      <c r="B1270" t="s">
        <v>328</v>
      </c>
      <c r="C1270">
        <v>33.000616443579098</v>
      </c>
      <c r="D1270">
        <v>75.960914141630099</v>
      </c>
      <c r="E1270">
        <v>48.642886474237102</v>
      </c>
      <c r="F1270">
        <v>322.79100914542897</v>
      </c>
      <c r="G1270">
        <v>112.483381302591</v>
      </c>
      <c r="H1270">
        <v>15</v>
      </c>
      <c r="I1270">
        <v>69.9920367191298</v>
      </c>
      <c r="J1270">
        <v>0</v>
      </c>
      <c r="K1270">
        <v>62.056877705081298</v>
      </c>
      <c r="L1270">
        <v>20.5256103922768</v>
      </c>
      <c r="M1270">
        <v>81.079716618826893</v>
      </c>
      <c r="N1270" t="s">
        <v>234</v>
      </c>
      <c r="O1270" t="s">
        <v>254</v>
      </c>
      <c r="P1270">
        <v>1</v>
      </c>
      <c r="Q1270">
        <v>4.6661357812753197</v>
      </c>
      <c r="R1270">
        <v>-12.9431222949187</v>
      </c>
      <c r="S1270" t="s">
        <v>2</v>
      </c>
    </row>
    <row r="1271" spans="1:19">
      <c r="A1271" s="11">
        <v>44927.881249999999</v>
      </c>
      <c r="B1271" t="s">
        <v>329</v>
      </c>
      <c r="C1271">
        <v>23.749877361279101</v>
      </c>
      <c r="D1271">
        <v>35.869572400848703</v>
      </c>
      <c r="E1271">
        <v>26.874407641709599</v>
      </c>
      <c r="F1271">
        <v>188.96457633995101</v>
      </c>
      <c r="G1271">
        <v>109.777395552844</v>
      </c>
      <c r="H1271">
        <v>75</v>
      </c>
      <c r="I1271">
        <v>70.078682257715798</v>
      </c>
      <c r="J1271">
        <v>0</v>
      </c>
      <c r="K1271">
        <v>50.224444564977503</v>
      </c>
      <c r="L1271">
        <v>44.257796968444197</v>
      </c>
      <c r="M1271">
        <v>81.757464585694294</v>
      </c>
      <c r="N1271" t="s">
        <v>232</v>
      </c>
      <c r="O1271" t="s">
        <v>254</v>
      </c>
      <c r="P1271">
        <v>1</v>
      </c>
      <c r="Q1271">
        <v>0.93438243010287803</v>
      </c>
      <c r="R1271">
        <v>-24.7755554350225</v>
      </c>
      <c r="S1271" t="s">
        <v>2</v>
      </c>
    </row>
    <row r="1272" spans="1:19">
      <c r="A1272" s="11">
        <v>44927.881944444445</v>
      </c>
      <c r="B1272" t="s">
        <v>284</v>
      </c>
      <c r="C1272">
        <v>35.849456583796297</v>
      </c>
      <c r="D1272">
        <v>28.993657719689502</v>
      </c>
      <c r="E1272">
        <v>24.9245113517207</v>
      </c>
      <c r="F1272">
        <v>593.33943696956101</v>
      </c>
      <c r="G1272">
        <v>138.946612710247</v>
      </c>
      <c r="H1272">
        <v>27</v>
      </c>
      <c r="I1272">
        <v>70.142364721497103</v>
      </c>
      <c r="J1272">
        <v>0</v>
      </c>
      <c r="K1272">
        <v>63.322105039944901</v>
      </c>
      <c r="L1272">
        <v>99.297810511556307</v>
      </c>
      <c r="M1272">
        <v>83.696846886097305</v>
      </c>
      <c r="N1272" t="s">
        <v>231</v>
      </c>
      <c r="O1272" t="s">
        <v>254</v>
      </c>
      <c r="P1272">
        <v>1</v>
      </c>
      <c r="Q1272">
        <v>2.59786536005545</v>
      </c>
      <c r="R1272">
        <v>-11.677894960055101</v>
      </c>
      <c r="S1272" t="s">
        <v>2</v>
      </c>
    </row>
    <row r="1273" spans="1:19">
      <c r="A1273" s="11">
        <v>44927.882638888892</v>
      </c>
      <c r="B1273" t="s">
        <v>341</v>
      </c>
      <c r="C1273">
        <v>40.803671915676098</v>
      </c>
      <c r="D1273">
        <v>25.398036731657701</v>
      </c>
      <c r="E1273">
        <v>9.3659309850955204</v>
      </c>
      <c r="F1273">
        <v>383.40116802354498</v>
      </c>
      <c r="G1273">
        <v>309.61734573762402</v>
      </c>
      <c r="H1273">
        <v>36</v>
      </c>
      <c r="I1273">
        <v>70.230204511703803</v>
      </c>
      <c r="J1273">
        <v>0</v>
      </c>
      <c r="K1273">
        <v>67.394573218680804</v>
      </c>
      <c r="L1273">
        <v>43.066607301408197</v>
      </c>
      <c r="M1273">
        <v>80.066073697436195</v>
      </c>
      <c r="N1273" t="s">
        <v>234</v>
      </c>
      <c r="O1273" t="s">
        <v>254</v>
      </c>
      <c r="P1273">
        <v>1</v>
      </c>
      <c r="Q1273">
        <v>1.95083901421399</v>
      </c>
      <c r="R1273">
        <v>-7.6054267813191698</v>
      </c>
      <c r="S1273" t="s">
        <v>4</v>
      </c>
    </row>
    <row r="1274" spans="1:19">
      <c r="A1274" s="11">
        <v>44927.883333333331</v>
      </c>
      <c r="B1274" t="s">
        <v>297</v>
      </c>
      <c r="C1274">
        <v>38.395529666800499</v>
      </c>
      <c r="D1274">
        <v>53.803024439969903</v>
      </c>
      <c r="E1274">
        <v>31.689409945364599</v>
      </c>
      <c r="F1274">
        <v>571.62284487146405</v>
      </c>
      <c r="G1274">
        <v>178.50576911178001</v>
      </c>
      <c r="H1274">
        <v>48</v>
      </c>
      <c r="I1274">
        <v>70.278676076607098</v>
      </c>
      <c r="J1274">
        <v>0</v>
      </c>
      <c r="K1274">
        <v>98.025673214609398</v>
      </c>
      <c r="L1274">
        <v>14.977836596402099</v>
      </c>
      <c r="M1274">
        <v>86.000781251480802</v>
      </c>
      <c r="N1274" t="s">
        <v>231</v>
      </c>
      <c r="O1274" t="s">
        <v>254</v>
      </c>
      <c r="P1274">
        <v>0</v>
      </c>
      <c r="Q1274">
        <v>1.4641390849293101</v>
      </c>
      <c r="R1274">
        <v>23.025673214609402</v>
      </c>
      <c r="S1274" t="s">
        <v>3</v>
      </c>
    </row>
    <row r="1275" spans="1:19">
      <c r="A1275" s="11">
        <v>44927.884027777778</v>
      </c>
      <c r="B1275" t="s">
        <v>305</v>
      </c>
      <c r="C1275">
        <v>16.188564760450699</v>
      </c>
      <c r="D1275">
        <v>26.825747748839099</v>
      </c>
      <c r="E1275">
        <v>29.521864038945701</v>
      </c>
      <c r="F1275">
        <v>285.507170434432</v>
      </c>
      <c r="G1275">
        <v>215.640648043949</v>
      </c>
      <c r="H1275">
        <v>60</v>
      </c>
      <c r="I1275">
        <v>70.342296006157298</v>
      </c>
      <c r="J1275">
        <v>0</v>
      </c>
      <c r="K1275">
        <v>60.886613665442603</v>
      </c>
      <c r="L1275">
        <v>90.170955467501599</v>
      </c>
      <c r="M1275">
        <v>97.522429086937393</v>
      </c>
      <c r="N1275" t="s">
        <v>235</v>
      </c>
      <c r="O1275" t="s">
        <v>254</v>
      </c>
      <c r="P1275">
        <v>1</v>
      </c>
      <c r="Q1275">
        <v>1.1723716001026201</v>
      </c>
      <c r="R1275">
        <v>-14.113386334557401</v>
      </c>
      <c r="S1275" t="s">
        <v>2</v>
      </c>
    </row>
    <row r="1276" spans="1:19">
      <c r="A1276" s="11">
        <v>44927.884722222225</v>
      </c>
      <c r="B1276" t="s">
        <v>287</v>
      </c>
      <c r="C1276">
        <v>29.415208417734899</v>
      </c>
      <c r="D1276">
        <v>28.326553046757802</v>
      </c>
      <c r="E1276">
        <v>32.596652973787499</v>
      </c>
      <c r="F1276">
        <v>854.35540498711998</v>
      </c>
      <c r="G1276">
        <v>469.24209994015803</v>
      </c>
      <c r="H1276">
        <v>28</v>
      </c>
      <c r="I1276">
        <v>70.399584553440107</v>
      </c>
      <c r="J1276">
        <v>0</v>
      </c>
      <c r="K1276">
        <v>91.3202175367405</v>
      </c>
      <c r="L1276">
        <v>3.52376229903546</v>
      </c>
      <c r="M1276">
        <v>90.549604367945506</v>
      </c>
      <c r="N1276" t="s">
        <v>232</v>
      </c>
      <c r="O1276" t="s">
        <v>254</v>
      </c>
      <c r="P1276">
        <v>0</v>
      </c>
      <c r="Q1276">
        <v>2.51427087690857</v>
      </c>
      <c r="R1276">
        <v>16.3202175367405</v>
      </c>
      <c r="S1276" t="s">
        <v>3</v>
      </c>
    </row>
    <row r="1277" spans="1:19">
      <c r="A1277" s="11">
        <v>44927.885416666664</v>
      </c>
      <c r="B1277" t="s">
        <v>342</v>
      </c>
      <c r="C1277">
        <v>18.147905352545202</v>
      </c>
      <c r="D1277">
        <v>38.001828835729803</v>
      </c>
      <c r="E1277">
        <v>1.30416433423609</v>
      </c>
      <c r="F1277">
        <v>999.72748869316194</v>
      </c>
      <c r="G1277">
        <v>431.24098098964299</v>
      </c>
      <c r="H1277">
        <v>97</v>
      </c>
      <c r="I1277">
        <v>70.498385460909802</v>
      </c>
      <c r="J1277">
        <v>0</v>
      </c>
      <c r="K1277">
        <v>81.125576449156597</v>
      </c>
      <c r="L1277">
        <v>12.6726842350977</v>
      </c>
      <c r="M1277">
        <v>91.031438127177296</v>
      </c>
      <c r="N1277" t="s">
        <v>234</v>
      </c>
      <c r="O1277" t="s">
        <v>254</v>
      </c>
      <c r="P1277">
        <v>0</v>
      </c>
      <c r="Q1277">
        <v>0.72678747897845097</v>
      </c>
      <c r="R1277">
        <v>6.1255764491565996</v>
      </c>
      <c r="S1277" t="s">
        <v>4</v>
      </c>
    </row>
    <row r="1278" spans="1:19">
      <c r="A1278" s="11">
        <v>44927.886111111111</v>
      </c>
      <c r="B1278" t="s">
        <v>344</v>
      </c>
      <c r="C1278">
        <v>22.261350475875801</v>
      </c>
      <c r="D1278">
        <v>36.899180581067803</v>
      </c>
      <c r="E1278">
        <v>27.436174417453699</v>
      </c>
      <c r="F1278">
        <v>390.16315910858498</v>
      </c>
      <c r="G1278">
        <v>433.48573989715197</v>
      </c>
      <c r="H1278">
        <v>43</v>
      </c>
      <c r="I1278">
        <v>70.580099251301704</v>
      </c>
      <c r="J1278">
        <v>0</v>
      </c>
      <c r="K1278">
        <v>58.376832394972801</v>
      </c>
      <c r="L1278">
        <v>47.372483477159697</v>
      </c>
      <c r="M1278">
        <v>84.499326782860606</v>
      </c>
      <c r="N1278" t="s">
        <v>231</v>
      </c>
      <c r="O1278" t="s">
        <v>254</v>
      </c>
      <c r="P1278">
        <v>1</v>
      </c>
      <c r="Q1278">
        <v>1.6413976570070199</v>
      </c>
      <c r="R1278">
        <v>-16.623167605027199</v>
      </c>
      <c r="S1278" t="s">
        <v>2</v>
      </c>
    </row>
    <row r="1279" spans="1:19">
      <c r="A1279" s="11">
        <v>44927.886805555558</v>
      </c>
      <c r="B1279" t="s">
        <v>290</v>
      </c>
      <c r="C1279">
        <v>44.599877798014397</v>
      </c>
      <c r="D1279">
        <v>56.254370619928501</v>
      </c>
      <c r="E1279">
        <v>29.7467421748687</v>
      </c>
      <c r="F1279">
        <v>858.09484653429695</v>
      </c>
      <c r="G1279">
        <v>309.93882499669502</v>
      </c>
      <c r="H1279">
        <v>98</v>
      </c>
      <c r="I1279">
        <v>70.643685258699307</v>
      </c>
      <c r="J1279">
        <v>0</v>
      </c>
      <c r="K1279">
        <v>70.175240533681404</v>
      </c>
      <c r="L1279">
        <v>9.2778681881186706</v>
      </c>
      <c r="M1279">
        <v>84.277298698208497</v>
      </c>
      <c r="N1279" t="s">
        <v>233</v>
      </c>
      <c r="O1279" t="s">
        <v>254</v>
      </c>
      <c r="P1279">
        <v>1</v>
      </c>
      <c r="Q1279">
        <v>0.72085393121121699</v>
      </c>
      <c r="R1279">
        <v>-4.8247594663186</v>
      </c>
      <c r="S1279" t="s">
        <v>4</v>
      </c>
    </row>
    <row r="1280" spans="1:19">
      <c r="A1280" s="11">
        <v>44927.887499999997</v>
      </c>
      <c r="B1280" t="s">
        <v>295</v>
      </c>
      <c r="C1280">
        <v>19.274866287045398</v>
      </c>
      <c r="D1280">
        <v>69.004716768360893</v>
      </c>
      <c r="E1280">
        <v>10.3765067706401</v>
      </c>
      <c r="F1280">
        <v>885.68752275316695</v>
      </c>
      <c r="G1280">
        <v>439.90976628071598</v>
      </c>
      <c r="H1280">
        <v>33</v>
      </c>
      <c r="I1280">
        <v>70.708277997737099</v>
      </c>
      <c r="J1280">
        <v>0</v>
      </c>
      <c r="K1280">
        <v>75.507932862609707</v>
      </c>
      <c r="L1280">
        <v>57.158567942513201</v>
      </c>
      <c r="M1280">
        <v>86.978798671176506</v>
      </c>
      <c r="N1280" t="s">
        <v>234</v>
      </c>
      <c r="O1280" t="s">
        <v>254</v>
      </c>
      <c r="P1280">
        <v>0</v>
      </c>
      <c r="Q1280">
        <v>2.1426750908405201</v>
      </c>
      <c r="R1280">
        <v>0.50793286260972104</v>
      </c>
      <c r="S1280" t="s">
        <v>4</v>
      </c>
    </row>
    <row r="1281" spans="1:19">
      <c r="A1281" s="11">
        <v>44927.888194444444</v>
      </c>
      <c r="B1281" t="s">
        <v>318</v>
      </c>
      <c r="C1281">
        <v>29.966644603540701</v>
      </c>
      <c r="D1281">
        <v>65.680979372173496</v>
      </c>
      <c r="E1281">
        <v>10.416642874426801</v>
      </c>
      <c r="F1281">
        <v>996.46640988137199</v>
      </c>
      <c r="G1281">
        <v>400.35462140324898</v>
      </c>
      <c r="H1281">
        <v>34</v>
      </c>
      <c r="I1281">
        <v>70.740670151876301</v>
      </c>
      <c r="J1281">
        <v>0</v>
      </c>
      <c r="K1281">
        <v>67.207508182561597</v>
      </c>
      <c r="L1281">
        <v>15.7767091620657</v>
      </c>
      <c r="M1281">
        <v>84.981238499933298</v>
      </c>
      <c r="N1281" t="s">
        <v>233</v>
      </c>
      <c r="O1281" t="s">
        <v>254</v>
      </c>
      <c r="P1281">
        <v>1</v>
      </c>
      <c r="Q1281">
        <v>2.0806079456434201</v>
      </c>
      <c r="R1281">
        <v>-7.7924918174384299</v>
      </c>
      <c r="S1281" t="s">
        <v>4</v>
      </c>
    </row>
    <row r="1282" spans="1:19">
      <c r="A1282" s="11">
        <v>44927.888888888891</v>
      </c>
      <c r="B1282" t="s">
        <v>299</v>
      </c>
      <c r="C1282">
        <v>33.544672029543598</v>
      </c>
      <c r="D1282">
        <v>35.749067282988598</v>
      </c>
      <c r="E1282">
        <v>13.810908425547501</v>
      </c>
      <c r="F1282">
        <v>408.44811680018103</v>
      </c>
      <c r="G1282">
        <v>478.95656130997799</v>
      </c>
      <c r="H1282">
        <v>85</v>
      </c>
      <c r="I1282">
        <v>70.816797916784097</v>
      </c>
      <c r="J1282">
        <v>1</v>
      </c>
      <c r="K1282">
        <v>61.307505904054402</v>
      </c>
      <c r="L1282">
        <v>65.085745191008797</v>
      </c>
      <c r="M1282">
        <v>96.309667998163704</v>
      </c>
      <c r="N1282" t="s">
        <v>235</v>
      </c>
      <c r="O1282" t="s">
        <v>254</v>
      </c>
      <c r="P1282">
        <v>1</v>
      </c>
      <c r="Q1282">
        <v>0.83313879902098897</v>
      </c>
      <c r="R1282">
        <v>-13.6924940959456</v>
      </c>
      <c r="S1282" t="s">
        <v>2</v>
      </c>
    </row>
    <row r="1283" spans="1:19">
      <c r="A1283" s="11">
        <v>44927.88958333333</v>
      </c>
      <c r="B1283" t="s">
        <v>318</v>
      </c>
      <c r="C1283">
        <v>36.073949116323099</v>
      </c>
      <c r="D1283">
        <v>34.718629879158797</v>
      </c>
      <c r="E1283">
        <v>35.586079586361897</v>
      </c>
      <c r="F1283">
        <v>780.43725434269504</v>
      </c>
      <c r="G1283">
        <v>78.965782259861996</v>
      </c>
      <c r="H1283">
        <v>79</v>
      </c>
      <c r="I1283">
        <v>70.915252874451298</v>
      </c>
      <c r="J1283">
        <v>0</v>
      </c>
      <c r="K1283">
        <v>62.642546983768497</v>
      </c>
      <c r="L1283">
        <v>11.766424353005601</v>
      </c>
      <c r="M1283">
        <v>83.3719453076436</v>
      </c>
      <c r="N1283" t="s">
        <v>232</v>
      </c>
      <c r="O1283" t="s">
        <v>254</v>
      </c>
      <c r="P1283">
        <v>1</v>
      </c>
      <c r="Q1283">
        <v>0.89766142879052202</v>
      </c>
      <c r="R1283">
        <v>-12.357453016231499</v>
      </c>
      <c r="S1283" t="s">
        <v>2</v>
      </c>
    </row>
    <row r="1284" spans="1:19">
      <c r="A1284" s="11">
        <v>44927.890277777777</v>
      </c>
      <c r="B1284" t="s">
        <v>333</v>
      </c>
      <c r="C1284">
        <v>31.789460504607401</v>
      </c>
      <c r="D1284">
        <v>77.9474918064181</v>
      </c>
      <c r="E1284">
        <v>30.3133031766186</v>
      </c>
      <c r="F1284">
        <v>305.92810327778699</v>
      </c>
      <c r="G1284">
        <v>62.9272101442698</v>
      </c>
      <c r="H1284">
        <v>39</v>
      </c>
      <c r="I1284">
        <v>70.936901691950396</v>
      </c>
      <c r="J1284">
        <v>0</v>
      </c>
      <c r="K1284">
        <v>79.260288266780805</v>
      </c>
      <c r="L1284">
        <v>81.010427661515294</v>
      </c>
      <c r="M1284">
        <v>92.822422688387604</v>
      </c>
      <c r="N1284" t="s">
        <v>232</v>
      </c>
      <c r="O1284" t="s">
        <v>254</v>
      </c>
      <c r="P1284">
        <v>0</v>
      </c>
      <c r="Q1284">
        <v>1.8188949151782201</v>
      </c>
      <c r="R1284">
        <v>4.2602882667807798</v>
      </c>
      <c r="S1284" t="s">
        <v>4</v>
      </c>
    </row>
    <row r="1285" spans="1:19">
      <c r="A1285" s="11">
        <v>44927.890972222223</v>
      </c>
      <c r="B1285" t="s">
        <v>333</v>
      </c>
      <c r="C1285">
        <v>15.2931254225755</v>
      </c>
      <c r="D1285">
        <v>20.494174495517601</v>
      </c>
      <c r="E1285">
        <v>42.288132305890201</v>
      </c>
      <c r="F1285">
        <v>662.31640116292897</v>
      </c>
      <c r="G1285">
        <v>128.76347332575099</v>
      </c>
      <c r="H1285">
        <v>88</v>
      </c>
      <c r="I1285">
        <v>71.004255199767698</v>
      </c>
      <c r="J1285">
        <v>0</v>
      </c>
      <c r="K1285">
        <v>84.405302629702604</v>
      </c>
      <c r="L1285">
        <v>73.383001747562403</v>
      </c>
      <c r="M1285">
        <v>89.302735773824395</v>
      </c>
      <c r="N1285" t="s">
        <v>234</v>
      </c>
      <c r="O1285" t="s">
        <v>254</v>
      </c>
      <c r="P1285">
        <v>0</v>
      </c>
      <c r="Q1285">
        <v>0.80686653636099603</v>
      </c>
      <c r="R1285">
        <v>9.4053026297025895</v>
      </c>
      <c r="S1285" t="s">
        <v>3</v>
      </c>
    </row>
    <row r="1286" spans="1:19">
      <c r="A1286" s="11">
        <v>44927.89166666667</v>
      </c>
      <c r="B1286" t="s">
        <v>342</v>
      </c>
      <c r="C1286">
        <v>24.793839247319799</v>
      </c>
      <c r="D1286">
        <v>72.783231983612893</v>
      </c>
      <c r="E1286">
        <v>14.782928592154899</v>
      </c>
      <c r="F1286">
        <v>734.35831252555397</v>
      </c>
      <c r="G1286">
        <v>468.08816922858898</v>
      </c>
      <c r="H1286">
        <v>63</v>
      </c>
      <c r="I1286">
        <v>71.060864518704506</v>
      </c>
      <c r="J1286">
        <v>0</v>
      </c>
      <c r="K1286">
        <v>73.448562932371601</v>
      </c>
      <c r="L1286">
        <v>92.540316042312298</v>
      </c>
      <c r="M1286">
        <v>92.867476311307499</v>
      </c>
      <c r="N1286" t="s">
        <v>232</v>
      </c>
      <c r="O1286" t="s">
        <v>254</v>
      </c>
      <c r="P1286">
        <v>1</v>
      </c>
      <c r="Q1286">
        <v>1.1279502304556299</v>
      </c>
      <c r="R1286">
        <v>-1.5514370676283999</v>
      </c>
      <c r="S1286" t="s">
        <v>4</v>
      </c>
    </row>
    <row r="1287" spans="1:19">
      <c r="A1287" s="11">
        <v>44927.892361111109</v>
      </c>
      <c r="B1287" t="s">
        <v>326</v>
      </c>
      <c r="C1287">
        <v>30.531349301541301</v>
      </c>
      <c r="D1287">
        <v>31.983711147344302</v>
      </c>
      <c r="E1287">
        <v>45.603402994415902</v>
      </c>
      <c r="F1287">
        <v>767.00862328158701</v>
      </c>
      <c r="G1287">
        <v>322.50429767941102</v>
      </c>
      <c r="H1287">
        <v>87</v>
      </c>
      <c r="I1287">
        <v>71.147401526046707</v>
      </c>
      <c r="J1287">
        <v>0</v>
      </c>
      <c r="K1287">
        <v>97.086791837319197</v>
      </c>
      <c r="L1287">
        <v>6.8417887210020201</v>
      </c>
      <c r="M1287">
        <v>95.859235697687794</v>
      </c>
      <c r="N1287" t="s">
        <v>234</v>
      </c>
      <c r="O1287" t="s">
        <v>254</v>
      </c>
      <c r="P1287">
        <v>0</v>
      </c>
      <c r="Q1287">
        <v>0.81778622443731797</v>
      </c>
      <c r="R1287">
        <v>22.0867918373192</v>
      </c>
      <c r="S1287" t="s">
        <v>3</v>
      </c>
    </row>
    <row r="1288" spans="1:19">
      <c r="A1288" s="11">
        <v>44927.893055555556</v>
      </c>
      <c r="B1288" t="s">
        <v>315</v>
      </c>
      <c r="C1288">
        <v>17.635994974345</v>
      </c>
      <c r="D1288">
        <v>76.837059385386098</v>
      </c>
      <c r="E1288">
        <v>37.185308099167898</v>
      </c>
      <c r="F1288">
        <v>286.454951726015</v>
      </c>
      <c r="G1288">
        <v>241.75063296287601</v>
      </c>
      <c r="H1288">
        <v>34</v>
      </c>
      <c r="I1288">
        <v>71.157405744327903</v>
      </c>
      <c r="J1288">
        <v>0</v>
      </c>
      <c r="K1288">
        <v>86.428321308343598</v>
      </c>
      <c r="L1288">
        <v>55.529697234073197</v>
      </c>
      <c r="M1288">
        <v>86.485949813903005</v>
      </c>
      <c r="N1288" t="s">
        <v>231</v>
      </c>
      <c r="O1288" t="s">
        <v>254</v>
      </c>
      <c r="P1288">
        <v>0</v>
      </c>
      <c r="Q1288">
        <v>2.09286487483317</v>
      </c>
      <c r="R1288">
        <v>11.4283213083436</v>
      </c>
      <c r="S1288" t="s">
        <v>3</v>
      </c>
    </row>
    <row r="1289" spans="1:19">
      <c r="A1289" s="11">
        <v>44927.893750000003</v>
      </c>
      <c r="B1289" t="s">
        <v>351</v>
      </c>
      <c r="C1289">
        <v>25.518807936275401</v>
      </c>
      <c r="D1289">
        <v>40.538437089651197</v>
      </c>
      <c r="E1289">
        <v>19.750583500684801</v>
      </c>
      <c r="F1289">
        <v>863.85301344657501</v>
      </c>
      <c r="G1289">
        <v>280.71997766426801</v>
      </c>
      <c r="H1289">
        <v>14</v>
      </c>
      <c r="I1289">
        <v>71.179698384194197</v>
      </c>
      <c r="J1289">
        <v>0</v>
      </c>
      <c r="K1289">
        <v>94.587898295085594</v>
      </c>
      <c r="L1289">
        <v>70.885358725722298</v>
      </c>
      <c r="M1289">
        <v>90.273864642158102</v>
      </c>
      <c r="N1289" t="s">
        <v>231</v>
      </c>
      <c r="O1289" t="s">
        <v>254</v>
      </c>
      <c r="P1289">
        <v>0</v>
      </c>
      <c r="Q1289">
        <v>5.0842641702995897</v>
      </c>
      <c r="R1289">
        <v>19.587898295085601</v>
      </c>
      <c r="S1289" t="s">
        <v>3</v>
      </c>
    </row>
    <row r="1290" spans="1:19">
      <c r="A1290" s="11">
        <v>44927.894444444442</v>
      </c>
      <c r="B1290" t="s">
        <v>285</v>
      </c>
      <c r="C1290">
        <v>15.996093263741001</v>
      </c>
      <c r="D1290">
        <v>46.421106433595099</v>
      </c>
      <c r="E1290">
        <v>4.7631032812727998</v>
      </c>
      <c r="F1290">
        <v>478.87467435328801</v>
      </c>
      <c r="G1290">
        <v>423.32206470245097</v>
      </c>
      <c r="H1290">
        <v>11</v>
      </c>
      <c r="I1290">
        <v>71.193034934944905</v>
      </c>
      <c r="J1290">
        <v>0</v>
      </c>
      <c r="K1290">
        <v>73.783177314416903</v>
      </c>
      <c r="L1290">
        <v>90.266449121551105</v>
      </c>
      <c r="M1290">
        <v>89.479043550728306</v>
      </c>
      <c r="N1290" t="s">
        <v>231</v>
      </c>
      <c r="O1290" t="s">
        <v>254</v>
      </c>
      <c r="P1290">
        <v>1</v>
      </c>
      <c r="Q1290">
        <v>6.4720940849949899</v>
      </c>
      <c r="R1290">
        <v>-1.2168226855831099</v>
      </c>
      <c r="S1290" t="s">
        <v>4</v>
      </c>
    </row>
    <row r="1291" spans="1:19">
      <c r="A1291" s="11">
        <v>44927.895138888889</v>
      </c>
      <c r="B1291" t="s">
        <v>315</v>
      </c>
      <c r="C1291">
        <v>17.3573549146506</v>
      </c>
      <c r="D1291">
        <v>62.4272368366629</v>
      </c>
      <c r="E1291">
        <v>12.8491831243741</v>
      </c>
      <c r="F1291">
        <v>294.73256596110002</v>
      </c>
      <c r="G1291">
        <v>468.09949811176602</v>
      </c>
      <c r="H1291">
        <v>89</v>
      </c>
      <c r="I1291">
        <v>71.217698929098205</v>
      </c>
      <c r="J1291">
        <v>0</v>
      </c>
      <c r="K1291">
        <v>50.744146397790402</v>
      </c>
      <c r="L1291">
        <v>48.205394065257799</v>
      </c>
      <c r="M1291">
        <v>87.091664713744507</v>
      </c>
      <c r="N1291" t="s">
        <v>234</v>
      </c>
      <c r="O1291" t="s">
        <v>254</v>
      </c>
      <c r="P1291">
        <v>1</v>
      </c>
      <c r="Q1291">
        <v>0.80019886437189003</v>
      </c>
      <c r="R1291">
        <v>-24.255853602209601</v>
      </c>
      <c r="S1291" t="s">
        <v>2</v>
      </c>
    </row>
    <row r="1292" spans="1:19">
      <c r="A1292" s="11">
        <v>44927.895833333336</v>
      </c>
      <c r="B1292" t="s">
        <v>333</v>
      </c>
      <c r="C1292">
        <v>26.9076982860479</v>
      </c>
      <c r="D1292">
        <v>55.260143088395601</v>
      </c>
      <c r="E1292">
        <v>47.838410860742499</v>
      </c>
      <c r="F1292">
        <v>588.27797953471099</v>
      </c>
      <c r="G1292">
        <v>378.36447543990897</v>
      </c>
      <c r="H1292">
        <v>72</v>
      </c>
      <c r="I1292">
        <v>71.291413194327802</v>
      </c>
      <c r="J1292">
        <v>0</v>
      </c>
      <c r="K1292">
        <v>79.603526480359207</v>
      </c>
      <c r="L1292">
        <v>95.131570482104706</v>
      </c>
      <c r="M1292">
        <v>95.426975825824499</v>
      </c>
      <c r="N1292" t="s">
        <v>233</v>
      </c>
      <c r="O1292" t="s">
        <v>254</v>
      </c>
      <c r="P1292">
        <v>0</v>
      </c>
      <c r="Q1292">
        <v>0.99015851658788601</v>
      </c>
      <c r="R1292">
        <v>4.6035264803591502</v>
      </c>
      <c r="S1292" t="s">
        <v>4</v>
      </c>
    </row>
    <row r="1293" spans="1:19">
      <c r="A1293" s="11">
        <v>44927.896527777775</v>
      </c>
      <c r="B1293" t="s">
        <v>291</v>
      </c>
      <c r="C1293">
        <v>18.9814726212918</v>
      </c>
      <c r="D1293">
        <v>39.076359782409398</v>
      </c>
      <c r="E1293">
        <v>15.518168794204</v>
      </c>
      <c r="F1293">
        <v>877.02141664624799</v>
      </c>
      <c r="G1293">
        <v>391.931524821783</v>
      </c>
      <c r="H1293">
        <v>63</v>
      </c>
      <c r="I1293">
        <v>71.313983622522201</v>
      </c>
      <c r="J1293">
        <v>1</v>
      </c>
      <c r="K1293">
        <v>90.912968973767704</v>
      </c>
      <c r="L1293">
        <v>12.2479299238955</v>
      </c>
      <c r="M1293">
        <v>80.194949789427696</v>
      </c>
      <c r="N1293" t="s">
        <v>235</v>
      </c>
      <c r="O1293" t="s">
        <v>254</v>
      </c>
      <c r="P1293">
        <v>0</v>
      </c>
      <c r="Q1293">
        <v>1.1319679940082901</v>
      </c>
      <c r="R1293">
        <v>15.9129689737677</v>
      </c>
      <c r="S1293" t="s">
        <v>3</v>
      </c>
    </row>
    <row r="1294" spans="1:19">
      <c r="A1294" s="11">
        <v>44927.897222222222</v>
      </c>
      <c r="B1294" t="s">
        <v>296</v>
      </c>
      <c r="C1294">
        <v>32.026225447846699</v>
      </c>
      <c r="D1294">
        <v>53.229854952069402</v>
      </c>
      <c r="E1294">
        <v>16.4950480074532</v>
      </c>
      <c r="F1294">
        <v>970.37911880030197</v>
      </c>
      <c r="G1294">
        <v>194.170119873727</v>
      </c>
      <c r="H1294">
        <v>47</v>
      </c>
      <c r="I1294">
        <v>71.379993417148</v>
      </c>
      <c r="J1294">
        <v>0</v>
      </c>
      <c r="K1294">
        <v>76.826752964490396</v>
      </c>
      <c r="L1294">
        <v>43.3229221465349</v>
      </c>
      <c r="M1294">
        <v>85.892041617636494</v>
      </c>
      <c r="N1294" t="s">
        <v>233</v>
      </c>
      <c r="O1294" t="s">
        <v>254</v>
      </c>
      <c r="P1294">
        <v>0</v>
      </c>
      <c r="Q1294">
        <v>1.51872326419464</v>
      </c>
      <c r="R1294">
        <v>1.8267529644903799</v>
      </c>
      <c r="S1294" t="s">
        <v>4</v>
      </c>
    </row>
    <row r="1295" spans="1:19">
      <c r="A1295" s="11">
        <v>44927.897916666669</v>
      </c>
      <c r="B1295" t="s">
        <v>351</v>
      </c>
      <c r="C1295">
        <v>35.683949074117997</v>
      </c>
      <c r="D1295">
        <v>63.8424130617732</v>
      </c>
      <c r="E1295">
        <v>9.4794465548858504</v>
      </c>
      <c r="F1295">
        <v>773.38703955508697</v>
      </c>
      <c r="G1295">
        <v>260.16583787354301</v>
      </c>
      <c r="H1295">
        <v>26</v>
      </c>
      <c r="I1295">
        <v>71.468131935342797</v>
      </c>
      <c r="J1295">
        <v>0</v>
      </c>
      <c r="K1295">
        <v>78.395052408838595</v>
      </c>
      <c r="L1295">
        <v>25.317201185626399</v>
      </c>
      <c r="M1295">
        <v>95.809907109588195</v>
      </c>
      <c r="N1295" t="s">
        <v>233</v>
      </c>
      <c r="O1295" t="s">
        <v>254</v>
      </c>
      <c r="P1295">
        <v>0</v>
      </c>
      <c r="Q1295">
        <v>2.7487743052054898</v>
      </c>
      <c r="R1295">
        <v>3.3950524088385698</v>
      </c>
      <c r="S1295" t="s">
        <v>4</v>
      </c>
    </row>
    <row r="1296" spans="1:19">
      <c r="A1296" s="11">
        <v>44927.898611111108</v>
      </c>
      <c r="B1296" t="s">
        <v>345</v>
      </c>
      <c r="C1296">
        <v>39.017600973272501</v>
      </c>
      <c r="D1296">
        <v>22.540096754149499</v>
      </c>
      <c r="E1296">
        <v>40.342530056938301</v>
      </c>
      <c r="F1296">
        <v>105.06059764422599</v>
      </c>
      <c r="G1296">
        <v>448.34458706202503</v>
      </c>
      <c r="H1296">
        <v>40</v>
      </c>
      <c r="I1296">
        <v>71.481248055557003</v>
      </c>
      <c r="J1296">
        <v>0</v>
      </c>
      <c r="K1296">
        <v>98.748544791581097</v>
      </c>
      <c r="L1296">
        <v>15.5388144182524</v>
      </c>
      <c r="M1296">
        <v>96.5702892062112</v>
      </c>
      <c r="N1296" t="s">
        <v>232</v>
      </c>
      <c r="O1296" t="s">
        <v>254</v>
      </c>
      <c r="P1296">
        <v>0</v>
      </c>
      <c r="Q1296">
        <v>1.78703120138892</v>
      </c>
      <c r="R1296">
        <v>23.7485447915811</v>
      </c>
      <c r="S1296" t="s">
        <v>3</v>
      </c>
    </row>
    <row r="1297" spans="1:19">
      <c r="A1297" s="11">
        <v>44927.899305555555</v>
      </c>
      <c r="B1297" t="s">
        <v>323</v>
      </c>
      <c r="C1297">
        <v>21.004507327344299</v>
      </c>
      <c r="D1297">
        <v>20.671958315342199</v>
      </c>
      <c r="E1297">
        <v>13.7822115121139</v>
      </c>
      <c r="F1297">
        <v>221.23068441936101</v>
      </c>
      <c r="G1297">
        <v>403.67034953266</v>
      </c>
      <c r="H1297">
        <v>10</v>
      </c>
      <c r="I1297">
        <v>71.493658832986199</v>
      </c>
      <c r="J1297">
        <v>0</v>
      </c>
      <c r="K1297">
        <v>68.307109218749702</v>
      </c>
      <c r="L1297">
        <v>28.678206157652301</v>
      </c>
      <c r="M1297">
        <v>93.179660943676495</v>
      </c>
      <c r="N1297" t="s">
        <v>233</v>
      </c>
      <c r="O1297" t="s">
        <v>254</v>
      </c>
      <c r="P1297">
        <v>1</v>
      </c>
      <c r="Q1297">
        <v>7.1493658832986204</v>
      </c>
      <c r="R1297">
        <v>-6.69289078125027</v>
      </c>
      <c r="S1297" t="s">
        <v>4</v>
      </c>
    </row>
    <row r="1298" spans="1:19">
      <c r="A1298" s="11">
        <v>44927.9</v>
      </c>
      <c r="B1298" t="s">
        <v>342</v>
      </c>
      <c r="C1298">
        <v>20.024477467772101</v>
      </c>
      <c r="D1298">
        <v>47.484016344373501</v>
      </c>
      <c r="E1298">
        <v>16.512912418442799</v>
      </c>
      <c r="F1298">
        <v>168.64658779497901</v>
      </c>
      <c r="G1298">
        <v>357.92191330760602</v>
      </c>
      <c r="H1298">
        <v>15</v>
      </c>
      <c r="I1298">
        <v>71.592745177673905</v>
      </c>
      <c r="J1298">
        <v>0</v>
      </c>
      <c r="K1298">
        <v>90.093640943578293</v>
      </c>
      <c r="L1298">
        <v>66.471807958693304</v>
      </c>
      <c r="M1298">
        <v>86.474724957498296</v>
      </c>
      <c r="N1298" t="s">
        <v>234</v>
      </c>
      <c r="O1298" t="s">
        <v>254</v>
      </c>
      <c r="P1298">
        <v>0</v>
      </c>
      <c r="Q1298">
        <v>4.7728496785115899</v>
      </c>
      <c r="R1298">
        <v>15.093640943578301</v>
      </c>
      <c r="S1298" t="s">
        <v>3</v>
      </c>
    </row>
    <row r="1299" spans="1:19">
      <c r="A1299" s="11">
        <v>44927.900694444441</v>
      </c>
      <c r="B1299" t="s">
        <v>288</v>
      </c>
      <c r="C1299">
        <v>18.137035210032</v>
      </c>
      <c r="D1299">
        <v>27.910197068210898</v>
      </c>
      <c r="E1299">
        <v>20.717405421581301</v>
      </c>
      <c r="F1299">
        <v>191.092368694496</v>
      </c>
      <c r="G1299">
        <v>79.361076149654195</v>
      </c>
      <c r="H1299">
        <v>79</v>
      </c>
      <c r="I1299">
        <v>71.663339888573702</v>
      </c>
      <c r="J1299">
        <v>0</v>
      </c>
      <c r="K1299">
        <v>75.253711973822305</v>
      </c>
      <c r="L1299">
        <v>48.320247261094501</v>
      </c>
      <c r="M1299">
        <v>95.624163890123498</v>
      </c>
      <c r="N1299" t="s">
        <v>232</v>
      </c>
      <c r="O1299" t="s">
        <v>254</v>
      </c>
      <c r="P1299">
        <v>0</v>
      </c>
      <c r="Q1299">
        <v>0.90713088466548997</v>
      </c>
      <c r="R1299">
        <v>0.25371197382229099</v>
      </c>
      <c r="S1299" t="s">
        <v>4</v>
      </c>
    </row>
    <row r="1300" spans="1:19">
      <c r="A1300" s="11">
        <v>44927.901388888888</v>
      </c>
      <c r="B1300" t="s">
        <v>271</v>
      </c>
      <c r="C1300">
        <v>34.092907486309102</v>
      </c>
      <c r="D1300">
        <v>59.860657487882897</v>
      </c>
      <c r="E1300">
        <v>21.6864139887305</v>
      </c>
      <c r="F1300">
        <v>444.73146041779802</v>
      </c>
      <c r="G1300">
        <v>67.778248754279701</v>
      </c>
      <c r="H1300">
        <v>45</v>
      </c>
      <c r="I1300">
        <v>71.686002458530595</v>
      </c>
      <c r="J1300">
        <v>0</v>
      </c>
      <c r="K1300">
        <v>73.185550191421598</v>
      </c>
      <c r="L1300">
        <v>18.154879152760198</v>
      </c>
      <c r="M1300">
        <v>81.596928113550305</v>
      </c>
      <c r="N1300" t="s">
        <v>232</v>
      </c>
      <c r="O1300" t="s">
        <v>254</v>
      </c>
      <c r="P1300">
        <v>1</v>
      </c>
      <c r="Q1300">
        <v>1.5930222768562301</v>
      </c>
      <c r="R1300">
        <v>-1.81444980857836</v>
      </c>
      <c r="S1300" t="s">
        <v>4</v>
      </c>
    </row>
    <row r="1301" spans="1:19">
      <c r="A1301" s="11">
        <v>44927.902083333334</v>
      </c>
      <c r="B1301" t="s">
        <v>258</v>
      </c>
      <c r="C1301">
        <v>36.194271794606998</v>
      </c>
      <c r="D1301">
        <v>32.843147373645998</v>
      </c>
      <c r="E1301">
        <v>20.567039520751099</v>
      </c>
      <c r="F1301">
        <v>404.64398334576498</v>
      </c>
      <c r="G1301">
        <v>108.68492440129801</v>
      </c>
      <c r="H1301">
        <v>17</v>
      </c>
      <c r="I1301">
        <v>71.723604737622793</v>
      </c>
      <c r="J1301">
        <v>0</v>
      </c>
      <c r="K1301">
        <v>57.278853155282697</v>
      </c>
      <c r="L1301">
        <v>3.1719742783005498</v>
      </c>
      <c r="M1301">
        <v>85.042498532261604</v>
      </c>
      <c r="N1301" t="s">
        <v>233</v>
      </c>
      <c r="O1301" t="s">
        <v>254</v>
      </c>
      <c r="P1301">
        <v>1</v>
      </c>
      <c r="Q1301">
        <v>4.2190355728013396</v>
      </c>
      <c r="R1301">
        <v>-17.7211468447173</v>
      </c>
      <c r="S1301" t="s">
        <v>2</v>
      </c>
    </row>
    <row r="1302" spans="1:19">
      <c r="A1302" s="11">
        <v>44927.902777777781</v>
      </c>
      <c r="B1302" t="s">
        <v>322</v>
      </c>
      <c r="C1302">
        <v>15.9475843447693</v>
      </c>
      <c r="D1302">
        <v>45.971066407740302</v>
      </c>
      <c r="E1302">
        <v>25.187184768736401</v>
      </c>
      <c r="F1302">
        <v>202.31648314147901</v>
      </c>
      <c r="G1302">
        <v>311.62599463902501</v>
      </c>
      <c r="H1302">
        <v>82</v>
      </c>
      <c r="I1302">
        <v>71.822255201417406</v>
      </c>
      <c r="J1302">
        <v>0</v>
      </c>
      <c r="K1302">
        <v>87.419754179052305</v>
      </c>
      <c r="L1302">
        <v>92.349976057530199</v>
      </c>
      <c r="M1302">
        <v>81.757409998263199</v>
      </c>
      <c r="N1302" t="s">
        <v>234</v>
      </c>
      <c r="O1302" t="s">
        <v>254</v>
      </c>
      <c r="P1302">
        <v>0</v>
      </c>
      <c r="Q1302">
        <v>0.87588116099289504</v>
      </c>
      <c r="R1302">
        <v>12.419754179052299</v>
      </c>
      <c r="S1302" t="s">
        <v>3</v>
      </c>
    </row>
    <row r="1303" spans="1:19">
      <c r="A1303" s="11">
        <v>44927.90347222222</v>
      </c>
      <c r="B1303" t="s">
        <v>279</v>
      </c>
      <c r="C1303">
        <v>43.086367387310702</v>
      </c>
      <c r="D1303">
        <v>31.8602562124561</v>
      </c>
      <c r="E1303">
        <v>40.725643980820202</v>
      </c>
      <c r="F1303">
        <v>894.01181645282395</v>
      </c>
      <c r="G1303">
        <v>291.37408130351702</v>
      </c>
      <c r="H1303">
        <v>95</v>
      </c>
      <c r="I1303">
        <v>71.852704693082302</v>
      </c>
      <c r="J1303">
        <v>0</v>
      </c>
      <c r="K1303">
        <v>91.164721111097705</v>
      </c>
      <c r="L1303">
        <v>31.413604680525602</v>
      </c>
      <c r="M1303">
        <v>82.096065738035804</v>
      </c>
      <c r="N1303" t="s">
        <v>232</v>
      </c>
      <c r="O1303" t="s">
        <v>254</v>
      </c>
      <c r="P1303">
        <v>0</v>
      </c>
      <c r="Q1303">
        <v>0.75634425992718202</v>
      </c>
      <c r="R1303">
        <v>16.164721111097698</v>
      </c>
      <c r="S1303" t="s">
        <v>3</v>
      </c>
    </row>
    <row r="1304" spans="1:19">
      <c r="A1304" s="11">
        <v>44927.904166666667</v>
      </c>
      <c r="B1304" t="s">
        <v>280</v>
      </c>
      <c r="C1304">
        <v>16.559138509544201</v>
      </c>
      <c r="D1304">
        <v>52.909015144947503</v>
      </c>
      <c r="E1304">
        <v>40.964252037101097</v>
      </c>
      <c r="F1304">
        <v>653.88481869912403</v>
      </c>
      <c r="G1304">
        <v>474.210871946174</v>
      </c>
      <c r="H1304">
        <v>19</v>
      </c>
      <c r="I1304">
        <v>71.930459083943802</v>
      </c>
      <c r="J1304">
        <v>0</v>
      </c>
      <c r="K1304">
        <v>71.543872253846303</v>
      </c>
      <c r="L1304">
        <v>12.7585103450643</v>
      </c>
      <c r="M1304">
        <v>91.267834237130003</v>
      </c>
      <c r="N1304" t="s">
        <v>231</v>
      </c>
      <c r="O1304" t="s">
        <v>254</v>
      </c>
      <c r="P1304">
        <v>1</v>
      </c>
      <c r="Q1304">
        <v>3.78581363599704</v>
      </c>
      <c r="R1304">
        <v>-3.4561277461537401</v>
      </c>
      <c r="S1304" t="s">
        <v>4</v>
      </c>
    </row>
    <row r="1305" spans="1:19">
      <c r="A1305" s="11">
        <v>44927.904861111114</v>
      </c>
      <c r="B1305" t="s">
        <v>343</v>
      </c>
      <c r="C1305">
        <v>31.238890059032101</v>
      </c>
      <c r="D1305">
        <v>26.9632075630741</v>
      </c>
      <c r="E1305">
        <v>39.915656688167303</v>
      </c>
      <c r="F1305">
        <v>816.81697806080399</v>
      </c>
      <c r="G1305">
        <v>362.641838019528</v>
      </c>
      <c r="H1305">
        <v>33</v>
      </c>
      <c r="I1305">
        <v>71.962165470886902</v>
      </c>
      <c r="J1305">
        <v>0</v>
      </c>
      <c r="K1305">
        <v>88.176529668695196</v>
      </c>
      <c r="L1305">
        <v>14.614764016857</v>
      </c>
      <c r="M1305">
        <v>81.369822769182704</v>
      </c>
      <c r="N1305" t="s">
        <v>232</v>
      </c>
      <c r="O1305" t="s">
        <v>254</v>
      </c>
      <c r="P1305">
        <v>0</v>
      </c>
      <c r="Q1305">
        <v>2.1806716809359701</v>
      </c>
      <c r="R1305">
        <v>13.176529668695199</v>
      </c>
      <c r="S1305" t="s">
        <v>3</v>
      </c>
    </row>
    <row r="1306" spans="1:19">
      <c r="A1306" s="11">
        <v>44927.905555555553</v>
      </c>
      <c r="B1306" t="s">
        <v>294</v>
      </c>
      <c r="C1306">
        <v>36.271815583527498</v>
      </c>
      <c r="D1306">
        <v>21.386411167248799</v>
      </c>
      <c r="E1306">
        <v>5.0562419558243796</v>
      </c>
      <c r="F1306">
        <v>434.394449969888</v>
      </c>
      <c r="G1306">
        <v>182.287677805442</v>
      </c>
      <c r="H1306">
        <v>72</v>
      </c>
      <c r="I1306">
        <v>72.008027557630498</v>
      </c>
      <c r="J1306">
        <v>0</v>
      </c>
      <c r="K1306">
        <v>79.056039339991599</v>
      </c>
      <c r="L1306">
        <v>25.342591796733501</v>
      </c>
      <c r="M1306">
        <v>92.916831884894606</v>
      </c>
      <c r="N1306" t="s">
        <v>235</v>
      </c>
      <c r="O1306" t="s">
        <v>254</v>
      </c>
      <c r="P1306">
        <v>0</v>
      </c>
      <c r="Q1306">
        <v>1.0001114938559801</v>
      </c>
      <c r="R1306">
        <v>4.0560393399916297</v>
      </c>
      <c r="S1306" t="s">
        <v>4</v>
      </c>
    </row>
    <row r="1307" spans="1:19">
      <c r="A1307" s="11">
        <v>44927.90625</v>
      </c>
      <c r="B1307" t="s">
        <v>255</v>
      </c>
      <c r="C1307">
        <v>41.129073712382599</v>
      </c>
      <c r="D1307">
        <v>23.0678982864018</v>
      </c>
      <c r="E1307">
        <v>39.983940163740698</v>
      </c>
      <c r="F1307">
        <v>469.21241465881099</v>
      </c>
      <c r="G1307">
        <v>122.673332217064</v>
      </c>
      <c r="H1307">
        <v>49</v>
      </c>
      <c r="I1307">
        <v>72.097290940287607</v>
      </c>
      <c r="J1307">
        <v>0</v>
      </c>
      <c r="K1307">
        <v>62.877715731941798</v>
      </c>
      <c r="L1307">
        <v>23.081209390886599</v>
      </c>
      <c r="M1307">
        <v>86.627835914721999</v>
      </c>
      <c r="N1307" t="s">
        <v>233</v>
      </c>
      <c r="O1307" t="s">
        <v>254</v>
      </c>
      <c r="P1307">
        <v>1</v>
      </c>
      <c r="Q1307">
        <v>1.47137328449567</v>
      </c>
      <c r="R1307">
        <v>-12.1222842680582</v>
      </c>
      <c r="S1307" t="s">
        <v>2</v>
      </c>
    </row>
    <row r="1308" spans="1:19">
      <c r="A1308" s="11">
        <v>44927.906944444447</v>
      </c>
      <c r="B1308" t="s">
        <v>320</v>
      </c>
      <c r="C1308">
        <v>36.422607963972801</v>
      </c>
      <c r="D1308">
        <v>77.255506490918606</v>
      </c>
      <c r="E1308">
        <v>6.0125886743288399</v>
      </c>
      <c r="F1308">
        <v>385.85908948305502</v>
      </c>
      <c r="G1308">
        <v>432.28995769777202</v>
      </c>
      <c r="H1308">
        <v>11</v>
      </c>
      <c r="I1308">
        <v>72.109850444999395</v>
      </c>
      <c r="J1308">
        <v>0</v>
      </c>
      <c r="K1308">
        <v>96.185776394394495</v>
      </c>
      <c r="L1308">
        <v>27.955015027780199</v>
      </c>
      <c r="M1308">
        <v>81.058372262306605</v>
      </c>
      <c r="N1308" t="s">
        <v>231</v>
      </c>
      <c r="O1308" t="s">
        <v>254</v>
      </c>
      <c r="P1308">
        <v>0</v>
      </c>
      <c r="Q1308">
        <v>6.5554409495453996</v>
      </c>
      <c r="R1308">
        <v>21.185776394394502</v>
      </c>
      <c r="S1308" t="s">
        <v>3</v>
      </c>
    </row>
    <row r="1309" spans="1:19">
      <c r="A1309" s="11">
        <v>44927.907638888886</v>
      </c>
      <c r="B1309" t="s">
        <v>255</v>
      </c>
      <c r="C1309">
        <v>39.051842492093797</v>
      </c>
      <c r="D1309">
        <v>28.537173116656099</v>
      </c>
      <c r="E1309">
        <v>6.2361885026129</v>
      </c>
      <c r="F1309">
        <v>494.58395088864199</v>
      </c>
      <c r="G1309">
        <v>256.83084666006101</v>
      </c>
      <c r="H1309">
        <v>29</v>
      </c>
      <c r="I1309">
        <v>72.147501609344403</v>
      </c>
      <c r="J1309">
        <v>0</v>
      </c>
      <c r="K1309">
        <v>84.838570684851206</v>
      </c>
      <c r="L1309">
        <v>22.550998382016601</v>
      </c>
      <c r="M1309">
        <v>85.426532775706605</v>
      </c>
      <c r="N1309" t="s">
        <v>233</v>
      </c>
      <c r="O1309" t="s">
        <v>254</v>
      </c>
      <c r="P1309">
        <v>0</v>
      </c>
      <c r="Q1309">
        <v>2.48784488308084</v>
      </c>
      <c r="R1309">
        <v>9.8385706848512502</v>
      </c>
      <c r="S1309" t="s">
        <v>3</v>
      </c>
    </row>
    <row r="1310" spans="1:19">
      <c r="A1310" s="11">
        <v>44927.908333333333</v>
      </c>
      <c r="B1310" t="s">
        <v>324</v>
      </c>
      <c r="C1310">
        <v>25.1835057762842</v>
      </c>
      <c r="D1310">
        <v>62.508695188210098</v>
      </c>
      <c r="E1310">
        <v>47.393138581747998</v>
      </c>
      <c r="F1310">
        <v>649.33953611954803</v>
      </c>
      <c r="G1310">
        <v>344.061273833982</v>
      </c>
      <c r="H1310">
        <v>90</v>
      </c>
      <c r="I1310">
        <v>72.201348953100506</v>
      </c>
      <c r="J1310">
        <v>0</v>
      </c>
      <c r="K1310">
        <v>93.916730883936395</v>
      </c>
      <c r="L1310">
        <v>43.064670471408697</v>
      </c>
      <c r="M1310">
        <v>87.586669000086104</v>
      </c>
      <c r="N1310" t="s">
        <v>235</v>
      </c>
      <c r="O1310" t="s">
        <v>254</v>
      </c>
      <c r="P1310">
        <v>0</v>
      </c>
      <c r="Q1310">
        <v>0.80223721059000497</v>
      </c>
      <c r="R1310">
        <v>18.916730883936399</v>
      </c>
      <c r="S1310" t="s">
        <v>3</v>
      </c>
    </row>
    <row r="1311" spans="1:19">
      <c r="A1311" s="11">
        <v>44927.90902777778</v>
      </c>
      <c r="B1311" t="s">
        <v>307</v>
      </c>
      <c r="C1311">
        <v>39.4447534123954</v>
      </c>
      <c r="D1311">
        <v>24.0755722533696</v>
      </c>
      <c r="E1311">
        <v>40.969892235277101</v>
      </c>
      <c r="F1311">
        <v>543.68560705621701</v>
      </c>
      <c r="G1311">
        <v>304.31462296586102</v>
      </c>
      <c r="H1311">
        <v>42</v>
      </c>
      <c r="I1311">
        <v>72.267643479504898</v>
      </c>
      <c r="J1311">
        <v>0</v>
      </c>
      <c r="K1311">
        <v>64.073221281638595</v>
      </c>
      <c r="L1311">
        <v>76.560366523057496</v>
      </c>
      <c r="M1311">
        <v>86.964601277361197</v>
      </c>
      <c r="N1311" t="s">
        <v>233</v>
      </c>
      <c r="O1311" t="s">
        <v>254</v>
      </c>
      <c r="P1311">
        <v>1</v>
      </c>
      <c r="Q1311">
        <v>1.72065817808345</v>
      </c>
      <c r="R1311">
        <v>-10.926778718361399</v>
      </c>
      <c r="S1311" t="s">
        <v>2</v>
      </c>
    </row>
    <row r="1312" spans="1:19">
      <c r="A1312" s="11">
        <v>44927.909722222219</v>
      </c>
      <c r="B1312" t="s">
        <v>340</v>
      </c>
      <c r="C1312">
        <v>17.403445391540298</v>
      </c>
      <c r="D1312">
        <v>26.489621134110902</v>
      </c>
      <c r="E1312">
        <v>27.6205233434004</v>
      </c>
      <c r="F1312">
        <v>854.12530556960496</v>
      </c>
      <c r="G1312">
        <v>98.355355761485797</v>
      </c>
      <c r="H1312">
        <v>23</v>
      </c>
      <c r="I1312">
        <v>72.280185228451401</v>
      </c>
      <c r="J1312">
        <v>0</v>
      </c>
      <c r="K1312">
        <v>95.8181594673283</v>
      </c>
      <c r="L1312">
        <v>2.71789446260596</v>
      </c>
      <c r="M1312">
        <v>89.692466753625496</v>
      </c>
      <c r="N1312" t="s">
        <v>231</v>
      </c>
      <c r="O1312" t="s">
        <v>254</v>
      </c>
      <c r="P1312">
        <v>0</v>
      </c>
      <c r="Q1312">
        <v>3.1426167490631101</v>
      </c>
      <c r="R1312">
        <v>20.8181594673283</v>
      </c>
      <c r="S1312" t="s">
        <v>3</v>
      </c>
    </row>
    <row r="1313" spans="1:19">
      <c r="A1313" s="11">
        <v>44927.910416666666</v>
      </c>
      <c r="B1313" t="s">
        <v>344</v>
      </c>
      <c r="C1313">
        <v>41.844499681815797</v>
      </c>
      <c r="D1313">
        <v>50.532575084560101</v>
      </c>
      <c r="E1313">
        <v>43.748510223893099</v>
      </c>
      <c r="F1313">
        <v>910.12525174884195</v>
      </c>
      <c r="G1313">
        <v>75.676272656822206</v>
      </c>
      <c r="H1313">
        <v>63</v>
      </c>
      <c r="I1313">
        <v>72.327145615430894</v>
      </c>
      <c r="J1313">
        <v>0</v>
      </c>
      <c r="K1313">
        <v>68.233343060407293</v>
      </c>
      <c r="L1313">
        <v>19.046272139197399</v>
      </c>
      <c r="M1313">
        <v>89.552939428306601</v>
      </c>
      <c r="N1313" t="s">
        <v>235</v>
      </c>
      <c r="O1313" t="s">
        <v>254</v>
      </c>
      <c r="P1313">
        <v>1</v>
      </c>
      <c r="Q1313">
        <v>1.14804993040366</v>
      </c>
      <c r="R1313">
        <v>-6.7666569395926599</v>
      </c>
      <c r="S1313" t="s">
        <v>4</v>
      </c>
    </row>
    <row r="1314" spans="1:19">
      <c r="A1314" s="11">
        <v>44927.911111111112</v>
      </c>
      <c r="B1314" t="s">
        <v>313</v>
      </c>
      <c r="C1314">
        <v>31.427771284612099</v>
      </c>
      <c r="D1314">
        <v>47.892255809260597</v>
      </c>
      <c r="E1314">
        <v>49.468232127593097</v>
      </c>
      <c r="F1314">
        <v>522.71546803083902</v>
      </c>
      <c r="G1314">
        <v>219.65818537238599</v>
      </c>
      <c r="H1314">
        <v>64</v>
      </c>
      <c r="I1314">
        <v>72.368131461802307</v>
      </c>
      <c r="J1314">
        <v>0</v>
      </c>
      <c r="K1314">
        <v>50.476594296414902</v>
      </c>
      <c r="L1314">
        <v>71.198599819009203</v>
      </c>
      <c r="M1314">
        <v>86.832752766911796</v>
      </c>
      <c r="N1314" t="s">
        <v>231</v>
      </c>
      <c r="O1314" t="s">
        <v>254</v>
      </c>
      <c r="P1314">
        <v>1</v>
      </c>
      <c r="Q1314">
        <v>1.1307520540906599</v>
      </c>
      <c r="R1314">
        <v>-24.523405703585102</v>
      </c>
      <c r="S1314" t="s">
        <v>2</v>
      </c>
    </row>
    <row r="1315" spans="1:19">
      <c r="A1315" s="11">
        <v>44927.911805555559</v>
      </c>
      <c r="B1315" t="s">
        <v>285</v>
      </c>
      <c r="C1315">
        <v>39.518933098874797</v>
      </c>
      <c r="D1315">
        <v>77.094818566392206</v>
      </c>
      <c r="E1315">
        <v>30.5321033315889</v>
      </c>
      <c r="F1315">
        <v>315.77318231378399</v>
      </c>
      <c r="G1315">
        <v>212.69763389557301</v>
      </c>
      <c r="H1315">
        <v>46</v>
      </c>
      <c r="I1315">
        <v>72.380549455975</v>
      </c>
      <c r="J1315">
        <v>0</v>
      </c>
      <c r="K1315">
        <v>53.751421898241901</v>
      </c>
      <c r="L1315">
        <v>14.888030703035399</v>
      </c>
      <c r="M1315">
        <v>97.085200016836495</v>
      </c>
      <c r="N1315" t="s">
        <v>235</v>
      </c>
      <c r="O1315" t="s">
        <v>254</v>
      </c>
      <c r="P1315">
        <v>1</v>
      </c>
      <c r="Q1315">
        <v>1.57349020556467</v>
      </c>
      <c r="R1315">
        <v>-21.248578101758099</v>
      </c>
      <c r="S1315" t="s">
        <v>2</v>
      </c>
    </row>
    <row r="1316" spans="1:19">
      <c r="A1316" s="11">
        <v>44927.912499999999</v>
      </c>
      <c r="B1316" t="s">
        <v>275</v>
      </c>
      <c r="C1316">
        <v>28.569548535549</v>
      </c>
      <c r="D1316">
        <v>76.690127181244193</v>
      </c>
      <c r="E1316">
        <v>30.644921849075899</v>
      </c>
      <c r="F1316">
        <v>950.67317751337805</v>
      </c>
      <c r="G1316">
        <v>353.20915083600801</v>
      </c>
      <c r="H1316">
        <v>97</v>
      </c>
      <c r="I1316">
        <v>72.422532549944094</v>
      </c>
      <c r="J1316">
        <v>0</v>
      </c>
      <c r="K1316">
        <v>54.4669242199639</v>
      </c>
      <c r="L1316">
        <v>74.132944725529299</v>
      </c>
      <c r="M1316">
        <v>84.180297562455493</v>
      </c>
      <c r="N1316" t="s">
        <v>235</v>
      </c>
      <c r="O1316" t="s">
        <v>254</v>
      </c>
      <c r="P1316">
        <v>1</v>
      </c>
      <c r="Q1316">
        <v>0.74662404690663997</v>
      </c>
      <c r="R1316">
        <v>-20.5330757800361</v>
      </c>
      <c r="S1316" t="s">
        <v>2</v>
      </c>
    </row>
    <row r="1317" spans="1:19">
      <c r="A1317" s="11">
        <v>44927.913194444445</v>
      </c>
      <c r="B1317" t="s">
        <v>313</v>
      </c>
      <c r="C1317">
        <v>34.3073308558957</v>
      </c>
      <c r="D1317">
        <v>66.776518552547898</v>
      </c>
      <c r="E1317">
        <v>37.721351457996398</v>
      </c>
      <c r="F1317">
        <v>761.53477874582995</v>
      </c>
      <c r="G1317">
        <v>334.49018409552298</v>
      </c>
      <c r="H1317">
        <v>93</v>
      </c>
      <c r="I1317">
        <v>72.516384495964601</v>
      </c>
      <c r="J1317">
        <v>0</v>
      </c>
      <c r="K1317">
        <v>60.357168410263597</v>
      </c>
      <c r="L1317">
        <v>51.480956604593501</v>
      </c>
      <c r="M1317">
        <v>86.465438571394102</v>
      </c>
      <c r="N1317" t="s">
        <v>232</v>
      </c>
      <c r="O1317" t="s">
        <v>254</v>
      </c>
      <c r="P1317">
        <v>1</v>
      </c>
      <c r="Q1317">
        <v>0.77974606984908101</v>
      </c>
      <c r="R1317">
        <v>-14.642831589736399</v>
      </c>
      <c r="S1317" t="s">
        <v>2</v>
      </c>
    </row>
    <row r="1318" spans="1:19">
      <c r="A1318" s="11">
        <v>44927.913888888892</v>
      </c>
      <c r="B1318" t="s">
        <v>338</v>
      </c>
      <c r="C1318">
        <v>30.792079828083398</v>
      </c>
      <c r="D1318">
        <v>56.126109807641001</v>
      </c>
      <c r="E1318">
        <v>11.6069476182666</v>
      </c>
      <c r="F1318">
        <v>676.11437744849195</v>
      </c>
      <c r="G1318">
        <v>486.02341780879698</v>
      </c>
      <c r="H1318">
        <v>15</v>
      </c>
      <c r="I1318">
        <v>72.551101055810605</v>
      </c>
      <c r="J1318">
        <v>0</v>
      </c>
      <c r="K1318">
        <v>59.326099289116797</v>
      </c>
      <c r="L1318">
        <v>88.161490256589005</v>
      </c>
      <c r="M1318">
        <v>90.519625097816899</v>
      </c>
      <c r="N1318" t="s">
        <v>231</v>
      </c>
      <c r="O1318" t="s">
        <v>254</v>
      </c>
      <c r="P1318">
        <v>1</v>
      </c>
      <c r="Q1318">
        <v>4.8367400703873704</v>
      </c>
      <c r="R1318">
        <v>-15.673900710883199</v>
      </c>
      <c r="S1318" t="s">
        <v>2</v>
      </c>
    </row>
    <row r="1319" spans="1:19">
      <c r="A1319" s="11">
        <v>44927.914583333331</v>
      </c>
      <c r="B1319" t="s">
        <v>273</v>
      </c>
      <c r="C1319">
        <v>36.947685652659999</v>
      </c>
      <c r="D1319">
        <v>47.297619043580703</v>
      </c>
      <c r="E1319">
        <v>8.35624307593997</v>
      </c>
      <c r="F1319">
        <v>770.87236026157802</v>
      </c>
      <c r="G1319">
        <v>436.14477624720701</v>
      </c>
      <c r="H1319">
        <v>42</v>
      </c>
      <c r="I1319">
        <v>72.613804272587103</v>
      </c>
      <c r="J1319">
        <v>0</v>
      </c>
      <c r="K1319">
        <v>52.894699701561002</v>
      </c>
      <c r="L1319">
        <v>1.0159980011898899</v>
      </c>
      <c r="M1319">
        <v>84.660115596837699</v>
      </c>
      <c r="N1319" t="s">
        <v>235</v>
      </c>
      <c r="O1319" t="s">
        <v>254</v>
      </c>
      <c r="P1319">
        <v>1</v>
      </c>
      <c r="Q1319">
        <v>1.7289001017282699</v>
      </c>
      <c r="R1319">
        <v>-22.105300298439001</v>
      </c>
      <c r="S1319" t="s">
        <v>2</v>
      </c>
    </row>
    <row r="1320" spans="1:19">
      <c r="A1320" s="11">
        <v>44927.915277777778</v>
      </c>
      <c r="B1320" t="s">
        <v>312</v>
      </c>
      <c r="C1320">
        <v>17.448899460917701</v>
      </c>
      <c r="D1320">
        <v>41.370712059705298</v>
      </c>
      <c r="E1320">
        <v>37.979037500753599</v>
      </c>
      <c r="F1320">
        <v>168.38360415723099</v>
      </c>
      <c r="G1320">
        <v>273.46213659888002</v>
      </c>
      <c r="H1320">
        <v>59</v>
      </c>
      <c r="I1320">
        <v>72.650632886250406</v>
      </c>
      <c r="J1320">
        <v>0</v>
      </c>
      <c r="K1320">
        <v>94.769621616648607</v>
      </c>
      <c r="L1320">
        <v>78.4356545517943</v>
      </c>
      <c r="M1320">
        <v>82.854331617969294</v>
      </c>
      <c r="N1320" t="s">
        <v>235</v>
      </c>
      <c r="O1320" t="s">
        <v>254</v>
      </c>
      <c r="P1320">
        <v>0</v>
      </c>
      <c r="Q1320">
        <v>1.23136665908899</v>
      </c>
      <c r="R1320">
        <v>19.7696216166486</v>
      </c>
      <c r="S1320" t="s">
        <v>3</v>
      </c>
    </row>
    <row r="1321" spans="1:19">
      <c r="A1321" s="11">
        <v>44927.915972222225</v>
      </c>
      <c r="B1321" t="s">
        <v>285</v>
      </c>
      <c r="C1321">
        <v>16.8105625197169</v>
      </c>
      <c r="D1321">
        <v>76.825252818533301</v>
      </c>
      <c r="E1321">
        <v>17.2452397497051</v>
      </c>
      <c r="F1321">
        <v>160.86369487390499</v>
      </c>
      <c r="G1321">
        <v>275.01140865321298</v>
      </c>
      <c r="H1321">
        <v>84</v>
      </c>
      <c r="I1321">
        <v>72.670232837107093</v>
      </c>
      <c r="J1321">
        <v>0</v>
      </c>
      <c r="K1321">
        <v>91.415504184998099</v>
      </c>
      <c r="L1321">
        <v>57.221089794562602</v>
      </c>
      <c r="M1321">
        <v>80.120132094324802</v>
      </c>
      <c r="N1321" t="s">
        <v>234</v>
      </c>
      <c r="O1321" t="s">
        <v>254</v>
      </c>
      <c r="P1321">
        <v>0</v>
      </c>
      <c r="Q1321">
        <v>0.86512181948937095</v>
      </c>
      <c r="R1321">
        <v>16.415504184998099</v>
      </c>
      <c r="S1321" t="s">
        <v>3</v>
      </c>
    </row>
    <row r="1322" spans="1:19">
      <c r="A1322" s="11">
        <v>44927.916666666664</v>
      </c>
      <c r="B1322" t="s">
        <v>337</v>
      </c>
      <c r="C1322">
        <v>22.413097020304399</v>
      </c>
      <c r="D1322">
        <v>56.1745286854811</v>
      </c>
      <c r="E1322">
        <v>6.7535178152966999</v>
      </c>
      <c r="F1322">
        <v>237.808587322889</v>
      </c>
      <c r="G1322">
        <v>353.358153100712</v>
      </c>
      <c r="H1322">
        <v>93</v>
      </c>
      <c r="I1322">
        <v>72.706307950310801</v>
      </c>
      <c r="J1322">
        <v>0</v>
      </c>
      <c r="K1322">
        <v>88.141161650841397</v>
      </c>
      <c r="L1322">
        <v>46.887860782211</v>
      </c>
      <c r="M1322">
        <v>97.960689378704402</v>
      </c>
      <c r="N1322" t="s">
        <v>231</v>
      </c>
      <c r="O1322" t="s">
        <v>254</v>
      </c>
      <c r="P1322">
        <v>0</v>
      </c>
      <c r="Q1322">
        <v>0.78178825753022296</v>
      </c>
      <c r="R1322">
        <v>13.141161650841401</v>
      </c>
      <c r="S1322" t="s">
        <v>3</v>
      </c>
    </row>
    <row r="1323" spans="1:19">
      <c r="A1323" s="11">
        <v>44927.917361111111</v>
      </c>
      <c r="B1323" t="s">
        <v>269</v>
      </c>
      <c r="C1323">
        <v>19.786340403395599</v>
      </c>
      <c r="D1323">
        <v>54.744351661159698</v>
      </c>
      <c r="E1323">
        <v>15.743886295887499</v>
      </c>
      <c r="F1323">
        <v>232.705870696479</v>
      </c>
      <c r="G1323">
        <v>101.340762247974</v>
      </c>
      <c r="H1323">
        <v>79</v>
      </c>
      <c r="I1323">
        <v>72.758676272812707</v>
      </c>
      <c r="J1323">
        <v>0</v>
      </c>
      <c r="K1323">
        <v>73.956669805731494</v>
      </c>
      <c r="L1323">
        <v>14.571966770799101</v>
      </c>
      <c r="M1323">
        <v>94.899963218613493</v>
      </c>
      <c r="N1323" t="s">
        <v>234</v>
      </c>
      <c r="O1323" t="s">
        <v>254</v>
      </c>
      <c r="P1323">
        <v>1</v>
      </c>
      <c r="Q1323">
        <v>0.92099590218750205</v>
      </c>
      <c r="R1323">
        <v>-1.04333019426851</v>
      </c>
      <c r="S1323" t="s">
        <v>4</v>
      </c>
    </row>
    <row r="1324" spans="1:19">
      <c r="A1324" s="11">
        <v>44927.918055555558</v>
      </c>
      <c r="B1324" t="s">
        <v>347</v>
      </c>
      <c r="C1324">
        <v>41.153506997766101</v>
      </c>
      <c r="D1324">
        <v>33.914067306134903</v>
      </c>
      <c r="E1324">
        <v>17.931843393728801</v>
      </c>
      <c r="F1324">
        <v>478.60342736446398</v>
      </c>
      <c r="G1324">
        <v>499.95075408412703</v>
      </c>
      <c r="H1324">
        <v>81</v>
      </c>
      <c r="I1324">
        <v>72.795335028618894</v>
      </c>
      <c r="J1324">
        <v>0</v>
      </c>
      <c r="K1324">
        <v>71.257407691113301</v>
      </c>
      <c r="L1324">
        <v>23.406322156456</v>
      </c>
      <c r="M1324">
        <v>96.8882000263457</v>
      </c>
      <c r="N1324" t="s">
        <v>235</v>
      </c>
      <c r="O1324" t="s">
        <v>254</v>
      </c>
      <c r="P1324">
        <v>1</v>
      </c>
      <c r="Q1324">
        <v>0.89870783985949199</v>
      </c>
      <c r="R1324">
        <v>-3.7425923088866901</v>
      </c>
      <c r="S1324" t="s">
        <v>4</v>
      </c>
    </row>
    <row r="1325" spans="1:19">
      <c r="A1325" s="11">
        <v>44927.918749999997</v>
      </c>
      <c r="B1325" t="s">
        <v>326</v>
      </c>
      <c r="C1325">
        <v>21.576419620741301</v>
      </c>
      <c r="D1325">
        <v>22.801869073106801</v>
      </c>
      <c r="E1325">
        <v>48.261382975284498</v>
      </c>
      <c r="F1325">
        <v>241.663674056828</v>
      </c>
      <c r="G1325">
        <v>283.463645559631</v>
      </c>
      <c r="H1325">
        <v>92</v>
      </c>
      <c r="I1325">
        <v>72.861510267522704</v>
      </c>
      <c r="J1325">
        <v>1</v>
      </c>
      <c r="K1325">
        <v>71.268224270166897</v>
      </c>
      <c r="L1325">
        <v>78.602995718793295</v>
      </c>
      <c r="M1325">
        <v>80.764283758548103</v>
      </c>
      <c r="N1325" t="s">
        <v>234</v>
      </c>
      <c r="O1325" t="s">
        <v>254</v>
      </c>
      <c r="P1325">
        <v>1</v>
      </c>
      <c r="Q1325">
        <v>0.79197293769046395</v>
      </c>
      <c r="R1325">
        <v>-3.7317757298330898</v>
      </c>
      <c r="S1325" t="s">
        <v>4</v>
      </c>
    </row>
    <row r="1326" spans="1:19">
      <c r="A1326" s="11">
        <v>44927.919444444444</v>
      </c>
      <c r="B1326" t="s">
        <v>270</v>
      </c>
      <c r="C1326">
        <v>44.275957674573903</v>
      </c>
      <c r="D1326">
        <v>76.711314785572696</v>
      </c>
      <c r="E1326">
        <v>34.8979855543962</v>
      </c>
      <c r="F1326">
        <v>869.07307983993701</v>
      </c>
      <c r="G1326">
        <v>459.45719325903599</v>
      </c>
      <c r="H1326">
        <v>88</v>
      </c>
      <c r="I1326">
        <v>72.9569282525011</v>
      </c>
      <c r="J1326">
        <v>0</v>
      </c>
      <c r="K1326">
        <v>63.088370493309299</v>
      </c>
      <c r="L1326">
        <v>14.900886359566799</v>
      </c>
      <c r="M1326">
        <v>81.394475815591704</v>
      </c>
      <c r="N1326" t="s">
        <v>233</v>
      </c>
      <c r="O1326" t="s">
        <v>254</v>
      </c>
      <c r="P1326">
        <v>1</v>
      </c>
      <c r="Q1326">
        <v>0.82905600286933101</v>
      </c>
      <c r="R1326">
        <v>-11.9116295066907</v>
      </c>
      <c r="S1326" t="s">
        <v>2</v>
      </c>
    </row>
    <row r="1327" spans="1:19">
      <c r="A1327" s="11">
        <v>44927.920138888891</v>
      </c>
      <c r="B1327" t="s">
        <v>256</v>
      </c>
      <c r="C1327">
        <v>25.1068737531332</v>
      </c>
      <c r="D1327">
        <v>38.824115530679201</v>
      </c>
      <c r="E1327">
        <v>26.542815869986701</v>
      </c>
      <c r="F1327">
        <v>620.28723783522298</v>
      </c>
      <c r="G1327">
        <v>485.31035059349398</v>
      </c>
      <c r="H1327">
        <v>95</v>
      </c>
      <c r="I1327">
        <v>72.973162693262594</v>
      </c>
      <c r="J1327">
        <v>0</v>
      </c>
      <c r="K1327">
        <v>80.412880675261704</v>
      </c>
      <c r="L1327">
        <v>52.734698659926998</v>
      </c>
      <c r="M1327">
        <v>90.487701441580796</v>
      </c>
      <c r="N1327" t="s">
        <v>231</v>
      </c>
      <c r="O1327" t="s">
        <v>254</v>
      </c>
      <c r="P1327">
        <v>0</v>
      </c>
      <c r="Q1327">
        <v>0.76813855466592296</v>
      </c>
      <c r="R1327">
        <v>5.4128806752617296</v>
      </c>
      <c r="S1327" t="s">
        <v>4</v>
      </c>
    </row>
    <row r="1328" spans="1:19">
      <c r="A1328" s="11">
        <v>44927.92083333333</v>
      </c>
      <c r="B1328" t="s">
        <v>325</v>
      </c>
      <c r="C1328">
        <v>20.463537470660999</v>
      </c>
      <c r="D1328">
        <v>46.555341399467501</v>
      </c>
      <c r="E1328">
        <v>48.443656934130203</v>
      </c>
      <c r="F1328">
        <v>431.43570671522599</v>
      </c>
      <c r="G1328">
        <v>311.73923295601901</v>
      </c>
      <c r="H1328">
        <v>60</v>
      </c>
      <c r="I1328">
        <v>73.047693085723296</v>
      </c>
      <c r="J1328">
        <v>0</v>
      </c>
      <c r="K1328">
        <v>52.953982552335397</v>
      </c>
      <c r="L1328">
        <v>20.7629689977983</v>
      </c>
      <c r="M1328">
        <v>80.439872984987801</v>
      </c>
      <c r="N1328" t="s">
        <v>231</v>
      </c>
      <c r="O1328" t="s">
        <v>254</v>
      </c>
      <c r="P1328">
        <v>1</v>
      </c>
      <c r="Q1328">
        <v>1.2174615514287199</v>
      </c>
      <c r="R1328">
        <v>-22.0460174476646</v>
      </c>
      <c r="S1328" t="s">
        <v>2</v>
      </c>
    </row>
    <row r="1329" spans="1:19">
      <c r="A1329" s="11">
        <v>44927.921527777777</v>
      </c>
      <c r="B1329" t="s">
        <v>298</v>
      </c>
      <c r="C1329">
        <v>38.690955214274403</v>
      </c>
      <c r="D1329">
        <v>26.8783966151424</v>
      </c>
      <c r="E1329">
        <v>45.156987023709</v>
      </c>
      <c r="F1329">
        <v>162.66028440273999</v>
      </c>
      <c r="G1329">
        <v>96.506891386148894</v>
      </c>
      <c r="H1329">
        <v>75</v>
      </c>
      <c r="I1329">
        <v>73.0578061623618</v>
      </c>
      <c r="J1329">
        <v>0</v>
      </c>
      <c r="K1329">
        <v>82.939195544730197</v>
      </c>
      <c r="L1329">
        <v>48.927182499128001</v>
      </c>
      <c r="M1329">
        <v>85.156591019225502</v>
      </c>
      <c r="N1329" t="s">
        <v>233</v>
      </c>
      <c r="O1329" t="s">
        <v>254</v>
      </c>
      <c r="P1329">
        <v>0</v>
      </c>
      <c r="Q1329">
        <v>0.97410408216482403</v>
      </c>
      <c r="R1329">
        <v>7.9391955447302101</v>
      </c>
      <c r="S1329" t="s">
        <v>4</v>
      </c>
    </row>
    <row r="1330" spans="1:19">
      <c r="A1330" s="11">
        <v>44927.922222222223</v>
      </c>
      <c r="B1330" t="s">
        <v>309</v>
      </c>
      <c r="C1330">
        <v>34.761233265026299</v>
      </c>
      <c r="D1330">
        <v>70.215459794557503</v>
      </c>
      <c r="E1330">
        <v>25.600042830707999</v>
      </c>
      <c r="F1330">
        <v>631.92501636321299</v>
      </c>
      <c r="G1330">
        <v>308.00561378898698</v>
      </c>
      <c r="H1330">
        <v>70</v>
      </c>
      <c r="I1330">
        <v>73.067898097276398</v>
      </c>
      <c r="J1330">
        <v>0</v>
      </c>
      <c r="K1330">
        <v>75.692873192660301</v>
      </c>
      <c r="L1330">
        <v>25.474036869187302</v>
      </c>
      <c r="M1330">
        <v>98.479883301749794</v>
      </c>
      <c r="N1330" t="s">
        <v>233</v>
      </c>
      <c r="O1330" t="s">
        <v>254</v>
      </c>
      <c r="P1330">
        <v>0</v>
      </c>
      <c r="Q1330">
        <v>1.04382711567538</v>
      </c>
      <c r="R1330">
        <v>0.69287319266027203</v>
      </c>
      <c r="S1330" t="s">
        <v>4</v>
      </c>
    </row>
    <row r="1331" spans="1:19">
      <c r="A1331" s="11">
        <v>44927.92291666667</v>
      </c>
      <c r="B1331" t="s">
        <v>351</v>
      </c>
      <c r="C1331">
        <v>29.945871493594201</v>
      </c>
      <c r="D1331">
        <v>21.657909971355799</v>
      </c>
      <c r="E1331">
        <v>45.283981768849003</v>
      </c>
      <c r="F1331">
        <v>204.87953853291401</v>
      </c>
      <c r="G1331">
        <v>318.93909672469402</v>
      </c>
      <c r="H1331">
        <v>37</v>
      </c>
      <c r="I1331">
        <v>73.089860839200298</v>
      </c>
      <c r="J1331">
        <v>0</v>
      </c>
      <c r="K1331">
        <v>90.826011019205794</v>
      </c>
      <c r="L1331">
        <v>35.111159914237902</v>
      </c>
      <c r="M1331">
        <v>86.791673959998406</v>
      </c>
      <c r="N1331" t="s">
        <v>234</v>
      </c>
      <c r="O1331" t="s">
        <v>254</v>
      </c>
      <c r="P1331">
        <v>0</v>
      </c>
      <c r="Q1331">
        <v>1.97540164430271</v>
      </c>
      <c r="R1331">
        <v>15.826011019205801</v>
      </c>
      <c r="S1331" t="s">
        <v>3</v>
      </c>
    </row>
    <row r="1332" spans="1:19">
      <c r="A1332" s="11">
        <v>44927.923611111109</v>
      </c>
      <c r="B1332" t="s">
        <v>335</v>
      </c>
      <c r="C1332">
        <v>31.660906528128901</v>
      </c>
      <c r="D1332">
        <v>70.039445725945797</v>
      </c>
      <c r="E1332">
        <v>20.215232903132801</v>
      </c>
      <c r="F1332">
        <v>768.89822536234601</v>
      </c>
      <c r="G1332">
        <v>405.13691154799898</v>
      </c>
      <c r="H1332">
        <v>53</v>
      </c>
      <c r="I1332">
        <v>73.143054584577698</v>
      </c>
      <c r="J1332">
        <v>0</v>
      </c>
      <c r="K1332">
        <v>98.637096841504103</v>
      </c>
      <c r="L1332">
        <v>80.244420515591898</v>
      </c>
      <c r="M1332">
        <v>98.608568259797906</v>
      </c>
      <c r="N1332" t="s">
        <v>233</v>
      </c>
      <c r="O1332" t="s">
        <v>254</v>
      </c>
      <c r="P1332">
        <v>0</v>
      </c>
      <c r="Q1332">
        <v>1.38005763367128</v>
      </c>
      <c r="R1332">
        <v>23.6370968415041</v>
      </c>
      <c r="S1332" t="s">
        <v>3</v>
      </c>
    </row>
    <row r="1333" spans="1:19">
      <c r="A1333" s="11">
        <v>44927.924305555556</v>
      </c>
      <c r="B1333" t="s">
        <v>288</v>
      </c>
      <c r="C1333">
        <v>36.576053348167903</v>
      </c>
      <c r="D1333">
        <v>28.417100767278001</v>
      </c>
      <c r="E1333">
        <v>11.5210332678312</v>
      </c>
      <c r="F1333">
        <v>822.48228706943905</v>
      </c>
      <c r="G1333">
        <v>71.703170147707795</v>
      </c>
      <c r="H1333">
        <v>91</v>
      </c>
      <c r="I1333">
        <v>73.157374947720101</v>
      </c>
      <c r="J1333">
        <v>0</v>
      </c>
      <c r="K1333">
        <v>93.830506893660598</v>
      </c>
      <c r="L1333">
        <v>3.71173285008862</v>
      </c>
      <c r="M1333">
        <v>82.251871853503502</v>
      </c>
      <c r="N1333" t="s">
        <v>235</v>
      </c>
      <c r="O1333" t="s">
        <v>254</v>
      </c>
      <c r="P1333">
        <v>0</v>
      </c>
      <c r="Q1333">
        <v>0.80392719722769301</v>
      </c>
      <c r="R1333">
        <v>18.830506893660601</v>
      </c>
      <c r="S1333" t="s">
        <v>3</v>
      </c>
    </row>
    <row r="1334" spans="1:19">
      <c r="A1334" s="11">
        <v>44927.925000000003</v>
      </c>
      <c r="B1334" t="s">
        <v>268</v>
      </c>
      <c r="C1334">
        <v>21.853642239938999</v>
      </c>
      <c r="D1334">
        <v>73.193846757869096</v>
      </c>
      <c r="E1334">
        <v>11.633908841104301</v>
      </c>
      <c r="F1334">
        <v>589.57863216385704</v>
      </c>
      <c r="G1334">
        <v>259.84191523779202</v>
      </c>
      <c r="H1334">
        <v>21</v>
      </c>
      <c r="I1334">
        <v>73.232368606818596</v>
      </c>
      <c r="J1334">
        <v>0</v>
      </c>
      <c r="K1334">
        <v>85.996207237474493</v>
      </c>
      <c r="L1334">
        <v>92.429805808303797</v>
      </c>
      <c r="M1334">
        <v>87.317204268316502</v>
      </c>
      <c r="N1334" t="s">
        <v>233</v>
      </c>
      <c r="O1334" t="s">
        <v>254</v>
      </c>
      <c r="P1334">
        <v>0</v>
      </c>
      <c r="Q1334">
        <v>3.4872556479437402</v>
      </c>
      <c r="R1334">
        <v>10.996207237474501</v>
      </c>
      <c r="S1334" t="s">
        <v>3</v>
      </c>
    </row>
    <row r="1335" spans="1:19">
      <c r="A1335" s="11">
        <v>44927.925694444442</v>
      </c>
      <c r="B1335" t="s">
        <v>312</v>
      </c>
      <c r="C1335">
        <v>44.890017481702301</v>
      </c>
      <c r="D1335">
        <v>63.786358240169399</v>
      </c>
      <c r="E1335">
        <v>33.115776222106298</v>
      </c>
      <c r="F1335">
        <v>234.64257322677199</v>
      </c>
      <c r="G1335">
        <v>465.24661625156602</v>
      </c>
      <c r="H1335">
        <v>92</v>
      </c>
      <c r="I1335">
        <v>73.245003945879603</v>
      </c>
      <c r="J1335">
        <v>0</v>
      </c>
      <c r="K1335">
        <v>71.639170632151504</v>
      </c>
      <c r="L1335">
        <v>31.9381889155298</v>
      </c>
      <c r="M1335">
        <v>80.110373433947302</v>
      </c>
      <c r="N1335" t="s">
        <v>234</v>
      </c>
      <c r="O1335" t="s">
        <v>254</v>
      </c>
      <c r="P1335">
        <v>1</v>
      </c>
      <c r="Q1335">
        <v>0.79614134723782204</v>
      </c>
      <c r="R1335">
        <v>-3.3608293678485399</v>
      </c>
      <c r="S1335" t="s">
        <v>4</v>
      </c>
    </row>
    <row r="1336" spans="1:19">
      <c r="A1336" s="11">
        <v>44927.926388888889</v>
      </c>
      <c r="B1336" t="s">
        <v>292</v>
      </c>
      <c r="C1336">
        <v>44.243794864403498</v>
      </c>
      <c r="D1336">
        <v>29.8802157504383</v>
      </c>
      <c r="E1336">
        <v>25.053516035363899</v>
      </c>
      <c r="F1336">
        <v>808.17645136641897</v>
      </c>
      <c r="G1336">
        <v>496.08458540539402</v>
      </c>
      <c r="H1336">
        <v>66</v>
      </c>
      <c r="I1336">
        <v>73.299592805605002</v>
      </c>
      <c r="J1336">
        <v>0</v>
      </c>
      <c r="K1336">
        <v>60.726213101997502</v>
      </c>
      <c r="L1336">
        <v>59.604191965408397</v>
      </c>
      <c r="M1336">
        <v>91.238828309402294</v>
      </c>
      <c r="N1336" t="s">
        <v>232</v>
      </c>
      <c r="O1336" t="s">
        <v>254</v>
      </c>
      <c r="P1336">
        <v>1</v>
      </c>
      <c r="Q1336">
        <v>1.11059989099402</v>
      </c>
      <c r="R1336">
        <v>-14.2737868980025</v>
      </c>
      <c r="S1336" t="s">
        <v>2</v>
      </c>
    </row>
    <row r="1337" spans="1:19">
      <c r="A1337" s="11">
        <v>44927.927083333336</v>
      </c>
      <c r="B1337" t="s">
        <v>324</v>
      </c>
      <c r="C1337">
        <v>34.509770590408102</v>
      </c>
      <c r="D1337">
        <v>53.949079571568099</v>
      </c>
      <c r="E1337">
        <v>32.9475423502723</v>
      </c>
      <c r="F1337">
        <v>377.04501033340102</v>
      </c>
      <c r="G1337">
        <v>136.122205441657</v>
      </c>
      <c r="H1337">
        <v>35</v>
      </c>
      <c r="I1337">
        <v>73.3704416829938</v>
      </c>
      <c r="J1337">
        <v>0</v>
      </c>
      <c r="K1337">
        <v>83.243665860333195</v>
      </c>
      <c r="L1337">
        <v>22.175441971152001</v>
      </c>
      <c r="M1337">
        <v>86.493329653204</v>
      </c>
      <c r="N1337" t="s">
        <v>231</v>
      </c>
      <c r="O1337" t="s">
        <v>254</v>
      </c>
      <c r="P1337">
        <v>0</v>
      </c>
      <c r="Q1337">
        <v>2.0962983337998198</v>
      </c>
      <c r="R1337">
        <v>8.2436658603332393</v>
      </c>
      <c r="S1337" t="s">
        <v>4</v>
      </c>
    </row>
    <row r="1338" spans="1:19">
      <c r="A1338" s="11">
        <v>44927.927777777775</v>
      </c>
      <c r="B1338" t="s">
        <v>339</v>
      </c>
      <c r="C1338">
        <v>20.986273527874399</v>
      </c>
      <c r="D1338">
        <v>38.759378861313202</v>
      </c>
      <c r="E1338">
        <v>34.3037982131085</v>
      </c>
      <c r="F1338">
        <v>300.38782847811399</v>
      </c>
      <c r="G1338">
        <v>441.76954673076602</v>
      </c>
      <c r="H1338">
        <v>34</v>
      </c>
      <c r="I1338">
        <v>73.401821237533198</v>
      </c>
      <c r="J1338">
        <v>0</v>
      </c>
      <c r="K1338">
        <v>60.079955450309399</v>
      </c>
      <c r="L1338">
        <v>35.873514394451703</v>
      </c>
      <c r="M1338">
        <v>89.575621158081503</v>
      </c>
      <c r="N1338" t="s">
        <v>233</v>
      </c>
      <c r="O1338" t="s">
        <v>254</v>
      </c>
      <c r="P1338">
        <v>1</v>
      </c>
      <c r="Q1338">
        <v>2.1588770952215701</v>
      </c>
      <c r="R1338">
        <v>-14.9200445496906</v>
      </c>
      <c r="S1338" t="s">
        <v>2</v>
      </c>
    </row>
    <row r="1339" spans="1:19">
      <c r="A1339" s="11">
        <v>44927.928472222222</v>
      </c>
      <c r="B1339" t="s">
        <v>347</v>
      </c>
      <c r="C1339">
        <v>35.406847272938698</v>
      </c>
      <c r="D1339">
        <v>30.693985934695</v>
      </c>
      <c r="E1339">
        <v>1.1161436448858799</v>
      </c>
      <c r="F1339">
        <v>523.500976916583</v>
      </c>
      <c r="G1339">
        <v>115.81275273379001</v>
      </c>
      <c r="H1339">
        <v>24</v>
      </c>
      <c r="I1339">
        <v>73.463958069873897</v>
      </c>
      <c r="J1339">
        <v>0</v>
      </c>
      <c r="K1339">
        <v>51.012947496334696</v>
      </c>
      <c r="L1339">
        <v>45.966533751151303</v>
      </c>
      <c r="M1339">
        <v>95.099657225962304</v>
      </c>
      <c r="N1339" t="s">
        <v>232</v>
      </c>
      <c r="O1339" t="s">
        <v>254</v>
      </c>
      <c r="P1339">
        <v>1</v>
      </c>
      <c r="Q1339">
        <v>3.0609982529114101</v>
      </c>
      <c r="R1339">
        <v>-23.9870525036653</v>
      </c>
      <c r="S1339" t="s">
        <v>2</v>
      </c>
    </row>
    <row r="1340" spans="1:19">
      <c r="A1340" s="11">
        <v>44927.929166666669</v>
      </c>
      <c r="B1340" t="s">
        <v>321</v>
      </c>
      <c r="C1340">
        <v>17.1659522693753</v>
      </c>
      <c r="D1340">
        <v>71.550931964666503</v>
      </c>
      <c r="E1340">
        <v>2.70197961739512</v>
      </c>
      <c r="F1340">
        <v>930.381617244626</v>
      </c>
      <c r="G1340">
        <v>428.528495555554</v>
      </c>
      <c r="H1340">
        <v>83</v>
      </c>
      <c r="I1340">
        <v>73.497518397220801</v>
      </c>
      <c r="J1340">
        <v>0</v>
      </c>
      <c r="K1340">
        <v>78.6616490598159</v>
      </c>
      <c r="L1340">
        <v>68.874664622104405</v>
      </c>
      <c r="M1340">
        <v>90.472537870677101</v>
      </c>
      <c r="N1340" t="s">
        <v>233</v>
      </c>
      <c r="O1340" t="s">
        <v>254</v>
      </c>
      <c r="P1340">
        <v>0</v>
      </c>
      <c r="Q1340">
        <v>0.88551226984603404</v>
      </c>
      <c r="R1340">
        <v>3.6616490598158902</v>
      </c>
      <c r="S1340" t="s">
        <v>4</v>
      </c>
    </row>
    <row r="1341" spans="1:19">
      <c r="A1341" s="11">
        <v>44927.929861111108</v>
      </c>
      <c r="B1341" t="s">
        <v>313</v>
      </c>
      <c r="C1341">
        <v>15.9195750661742</v>
      </c>
      <c r="D1341">
        <v>44.211365990433798</v>
      </c>
      <c r="E1341">
        <v>26.6338863295625</v>
      </c>
      <c r="F1341">
        <v>367.63596286707099</v>
      </c>
      <c r="G1341">
        <v>174.77497736044899</v>
      </c>
      <c r="H1341">
        <v>86</v>
      </c>
      <c r="I1341">
        <v>73.526787150682594</v>
      </c>
      <c r="J1341">
        <v>0</v>
      </c>
      <c r="K1341">
        <v>69.706520588510799</v>
      </c>
      <c r="L1341">
        <v>87.3090177198265</v>
      </c>
      <c r="M1341">
        <v>92.6401769836868</v>
      </c>
      <c r="N1341" t="s">
        <v>235</v>
      </c>
      <c r="O1341" t="s">
        <v>254</v>
      </c>
      <c r="P1341">
        <v>1</v>
      </c>
      <c r="Q1341">
        <v>0.85496264128700705</v>
      </c>
      <c r="R1341">
        <v>-5.2934794114892396</v>
      </c>
      <c r="S1341" t="s">
        <v>4</v>
      </c>
    </row>
    <row r="1342" spans="1:19">
      <c r="A1342" s="11">
        <v>44927.930555555555</v>
      </c>
      <c r="B1342" t="s">
        <v>336</v>
      </c>
      <c r="C1342">
        <v>22.730486655336399</v>
      </c>
      <c r="D1342">
        <v>43.912622861922898</v>
      </c>
      <c r="E1342">
        <v>9.5517738880038507</v>
      </c>
      <c r="F1342">
        <v>915.020650875358</v>
      </c>
      <c r="G1342">
        <v>481.831369722114</v>
      </c>
      <c r="H1342">
        <v>89</v>
      </c>
      <c r="I1342">
        <v>73.610442197974294</v>
      </c>
      <c r="J1342">
        <v>0</v>
      </c>
      <c r="K1342">
        <v>93.800933318466306</v>
      </c>
      <c r="L1342">
        <v>86.612943413469495</v>
      </c>
      <c r="M1342">
        <v>88.971672626439499</v>
      </c>
      <c r="N1342" t="s">
        <v>231</v>
      </c>
      <c r="O1342" t="s">
        <v>254</v>
      </c>
      <c r="P1342">
        <v>0</v>
      </c>
      <c r="Q1342">
        <v>0.82708362020195803</v>
      </c>
      <c r="R1342">
        <v>18.800933318466299</v>
      </c>
      <c r="S1342" t="s">
        <v>3</v>
      </c>
    </row>
    <row r="1343" spans="1:19">
      <c r="A1343" s="11">
        <v>44927.931250000001</v>
      </c>
      <c r="B1343" t="s">
        <v>335</v>
      </c>
      <c r="C1343">
        <v>28.878688702179499</v>
      </c>
      <c r="D1343">
        <v>30.193200488397199</v>
      </c>
      <c r="E1343">
        <v>31.626688440222001</v>
      </c>
      <c r="F1343">
        <v>148.28797786584499</v>
      </c>
      <c r="G1343">
        <v>362.973537905287</v>
      </c>
      <c r="H1343">
        <v>62</v>
      </c>
      <c r="I1343">
        <v>73.650404398689602</v>
      </c>
      <c r="J1343">
        <v>0</v>
      </c>
      <c r="K1343">
        <v>82.289003061482006</v>
      </c>
      <c r="L1343">
        <v>33.700900118411298</v>
      </c>
      <c r="M1343">
        <v>94.210153799307307</v>
      </c>
      <c r="N1343" t="s">
        <v>231</v>
      </c>
      <c r="O1343" t="s">
        <v>254</v>
      </c>
      <c r="P1343">
        <v>0</v>
      </c>
      <c r="Q1343">
        <v>1.18790974836596</v>
      </c>
      <c r="R1343">
        <v>7.2890030614819796</v>
      </c>
      <c r="S1343" t="s">
        <v>4</v>
      </c>
    </row>
    <row r="1344" spans="1:19">
      <c r="A1344" s="11">
        <v>44927.931944444441</v>
      </c>
      <c r="B1344" t="s">
        <v>285</v>
      </c>
      <c r="C1344">
        <v>41.048175162251397</v>
      </c>
      <c r="D1344">
        <v>42.983940565146703</v>
      </c>
      <c r="E1344">
        <v>27.609286958532401</v>
      </c>
      <c r="F1344">
        <v>175.171334516152</v>
      </c>
      <c r="G1344">
        <v>229.59977062539201</v>
      </c>
      <c r="H1344">
        <v>74</v>
      </c>
      <c r="I1344">
        <v>73.733662559716606</v>
      </c>
      <c r="J1344">
        <v>0</v>
      </c>
      <c r="K1344">
        <v>82.362505178112102</v>
      </c>
      <c r="L1344">
        <v>8.8712033126281398</v>
      </c>
      <c r="M1344">
        <v>91.447639387036304</v>
      </c>
      <c r="N1344" t="s">
        <v>232</v>
      </c>
      <c r="O1344" t="s">
        <v>254</v>
      </c>
      <c r="P1344">
        <v>0</v>
      </c>
      <c r="Q1344">
        <v>0.99640084540157603</v>
      </c>
      <c r="R1344">
        <v>7.36250517811209</v>
      </c>
      <c r="S1344" t="s">
        <v>4</v>
      </c>
    </row>
    <row r="1345" spans="1:19">
      <c r="A1345" s="11">
        <v>44927.932638888888</v>
      </c>
      <c r="B1345" t="s">
        <v>259</v>
      </c>
      <c r="C1345">
        <v>36.815072092989197</v>
      </c>
      <c r="D1345">
        <v>72.297010779730996</v>
      </c>
      <c r="E1345">
        <v>29.2880179185446</v>
      </c>
      <c r="F1345">
        <v>728.70492262172195</v>
      </c>
      <c r="G1345">
        <v>176.437998458675</v>
      </c>
      <c r="H1345">
        <v>63</v>
      </c>
      <c r="I1345">
        <v>73.763184406776702</v>
      </c>
      <c r="J1345">
        <v>0</v>
      </c>
      <c r="K1345">
        <v>89.394652381816897</v>
      </c>
      <c r="L1345">
        <v>92.501864087116402</v>
      </c>
      <c r="M1345">
        <v>96.451054957885304</v>
      </c>
      <c r="N1345" t="s">
        <v>233</v>
      </c>
      <c r="O1345" t="s">
        <v>254</v>
      </c>
      <c r="P1345">
        <v>0</v>
      </c>
      <c r="Q1345">
        <v>1.1708441969329599</v>
      </c>
      <c r="R1345">
        <v>14.394652381816901</v>
      </c>
      <c r="S1345" t="s">
        <v>3</v>
      </c>
    </row>
    <row r="1346" spans="1:19">
      <c r="A1346" s="11">
        <v>44927.933333333334</v>
      </c>
      <c r="B1346" t="s">
        <v>268</v>
      </c>
      <c r="C1346">
        <v>37.281195635999403</v>
      </c>
      <c r="D1346">
        <v>41.787722629378202</v>
      </c>
      <c r="E1346">
        <v>15.122768991550499</v>
      </c>
      <c r="F1346">
        <v>271.53339530335802</v>
      </c>
      <c r="G1346">
        <v>155.85688736349999</v>
      </c>
      <c r="H1346">
        <v>96</v>
      </c>
      <c r="I1346">
        <v>73.805212308123302</v>
      </c>
      <c r="J1346">
        <v>0</v>
      </c>
      <c r="K1346">
        <v>66.782600056839698</v>
      </c>
      <c r="L1346">
        <v>3.0696288817478199</v>
      </c>
      <c r="M1346">
        <v>94.361924253310505</v>
      </c>
      <c r="N1346" t="s">
        <v>235</v>
      </c>
      <c r="O1346" t="s">
        <v>254</v>
      </c>
      <c r="P1346">
        <v>1</v>
      </c>
      <c r="Q1346">
        <v>0.76880429487628399</v>
      </c>
      <c r="R1346">
        <v>-8.2173999431603004</v>
      </c>
      <c r="S1346" t="s">
        <v>4</v>
      </c>
    </row>
    <row r="1347" spans="1:19">
      <c r="A1347" s="11">
        <v>44927.934027777781</v>
      </c>
      <c r="B1347" t="s">
        <v>282</v>
      </c>
      <c r="C1347">
        <v>27.764800033442299</v>
      </c>
      <c r="D1347">
        <v>77.096213749987299</v>
      </c>
      <c r="E1347">
        <v>31.992175313894801</v>
      </c>
      <c r="F1347">
        <v>384.958614876963</v>
      </c>
      <c r="G1347">
        <v>356.35654714981303</v>
      </c>
      <c r="H1347">
        <v>87</v>
      </c>
      <c r="I1347">
        <v>73.824451601352706</v>
      </c>
      <c r="J1347">
        <v>0</v>
      </c>
      <c r="K1347">
        <v>97.908597581659507</v>
      </c>
      <c r="L1347">
        <v>88.106462559120203</v>
      </c>
      <c r="M1347">
        <v>84.408811280348303</v>
      </c>
      <c r="N1347" t="s">
        <v>235</v>
      </c>
      <c r="O1347" t="s">
        <v>254</v>
      </c>
      <c r="P1347">
        <v>0</v>
      </c>
      <c r="Q1347">
        <v>0.84855691495807695</v>
      </c>
      <c r="R1347">
        <v>22.9085975816595</v>
      </c>
      <c r="S1347" t="s">
        <v>3</v>
      </c>
    </row>
    <row r="1348" spans="1:19">
      <c r="A1348" s="11">
        <v>44927.93472222222</v>
      </c>
      <c r="B1348" t="s">
        <v>287</v>
      </c>
      <c r="C1348">
        <v>25.378049776408901</v>
      </c>
      <c r="D1348">
        <v>76.778533952503196</v>
      </c>
      <c r="E1348">
        <v>41.474631824251098</v>
      </c>
      <c r="F1348">
        <v>222.73568288252099</v>
      </c>
      <c r="G1348">
        <v>453.105951159597</v>
      </c>
      <c r="H1348">
        <v>48</v>
      </c>
      <c r="I1348">
        <v>73.879136636299194</v>
      </c>
      <c r="J1348">
        <v>0</v>
      </c>
      <c r="K1348">
        <v>61.0660745732281</v>
      </c>
      <c r="L1348">
        <v>2.5822575076674301</v>
      </c>
      <c r="M1348">
        <v>89.965130662951694</v>
      </c>
      <c r="N1348" t="s">
        <v>234</v>
      </c>
      <c r="O1348" t="s">
        <v>254</v>
      </c>
      <c r="P1348">
        <v>1</v>
      </c>
      <c r="Q1348">
        <v>1.5391486799228999</v>
      </c>
      <c r="R1348">
        <v>-13.9339254267719</v>
      </c>
      <c r="S1348" t="s">
        <v>2</v>
      </c>
    </row>
    <row r="1349" spans="1:19">
      <c r="A1349" s="11">
        <v>44927.935416666667</v>
      </c>
      <c r="B1349" t="s">
        <v>340</v>
      </c>
      <c r="C1349">
        <v>26.1311628895381</v>
      </c>
      <c r="D1349">
        <v>28.6939195584408</v>
      </c>
      <c r="E1349">
        <v>49.903562679611902</v>
      </c>
      <c r="F1349">
        <v>399.02344221929297</v>
      </c>
      <c r="G1349">
        <v>389.72388632645499</v>
      </c>
      <c r="H1349">
        <v>60</v>
      </c>
      <c r="I1349">
        <v>73.923480122614706</v>
      </c>
      <c r="J1349">
        <v>0</v>
      </c>
      <c r="K1349">
        <v>93.583994841291997</v>
      </c>
      <c r="L1349">
        <v>97.662061866745802</v>
      </c>
      <c r="M1349">
        <v>96.624074348424202</v>
      </c>
      <c r="N1349" t="s">
        <v>234</v>
      </c>
      <c r="O1349" t="s">
        <v>254</v>
      </c>
      <c r="P1349">
        <v>0</v>
      </c>
      <c r="Q1349">
        <v>1.2320580020435801</v>
      </c>
      <c r="R1349">
        <v>18.583994841292</v>
      </c>
      <c r="S1349" t="s">
        <v>3</v>
      </c>
    </row>
    <row r="1350" spans="1:19">
      <c r="A1350" s="11">
        <v>44927.936111111114</v>
      </c>
      <c r="B1350" t="s">
        <v>327</v>
      </c>
      <c r="C1350">
        <v>44.629486912081703</v>
      </c>
      <c r="D1350">
        <v>30.638675211358699</v>
      </c>
      <c r="E1350">
        <v>41.9222193086107</v>
      </c>
      <c r="F1350">
        <v>352.413994503217</v>
      </c>
      <c r="G1350">
        <v>425.65619210744399</v>
      </c>
      <c r="H1350">
        <v>29</v>
      </c>
      <c r="I1350">
        <v>73.934016218384002</v>
      </c>
      <c r="J1350">
        <v>0</v>
      </c>
      <c r="K1350">
        <v>95.542050082704506</v>
      </c>
      <c r="L1350">
        <v>1.11473074728732</v>
      </c>
      <c r="M1350">
        <v>96.319093545886403</v>
      </c>
      <c r="N1350" t="s">
        <v>235</v>
      </c>
      <c r="O1350" t="s">
        <v>254</v>
      </c>
      <c r="P1350">
        <v>0</v>
      </c>
      <c r="Q1350">
        <v>2.54944883511669</v>
      </c>
      <c r="R1350">
        <v>20.542050082704499</v>
      </c>
      <c r="S1350" t="s">
        <v>3</v>
      </c>
    </row>
    <row r="1351" spans="1:19">
      <c r="A1351" s="11">
        <v>44927.936805555553</v>
      </c>
      <c r="B1351" t="s">
        <v>282</v>
      </c>
      <c r="C1351">
        <v>16.203275742374501</v>
      </c>
      <c r="D1351">
        <v>71.760444219913396</v>
      </c>
      <c r="E1351">
        <v>27.874937983997398</v>
      </c>
      <c r="F1351">
        <v>762.70387509008503</v>
      </c>
      <c r="G1351">
        <v>401.62269543554203</v>
      </c>
      <c r="H1351">
        <v>73</v>
      </c>
      <c r="I1351">
        <v>73.9858531798765</v>
      </c>
      <c r="J1351">
        <v>0</v>
      </c>
      <c r="K1351">
        <v>51.9520188432193</v>
      </c>
      <c r="L1351">
        <v>1.69992098437201</v>
      </c>
      <c r="M1351">
        <v>89.065583017422497</v>
      </c>
      <c r="N1351" t="s">
        <v>235</v>
      </c>
      <c r="O1351" t="s">
        <v>254</v>
      </c>
      <c r="P1351">
        <v>1</v>
      </c>
      <c r="Q1351">
        <v>1.0135048380805001</v>
      </c>
      <c r="R1351">
        <v>-23.0479811567807</v>
      </c>
      <c r="S1351" t="s">
        <v>2</v>
      </c>
    </row>
    <row r="1352" spans="1:19">
      <c r="A1352" s="11">
        <v>44927.9375</v>
      </c>
      <c r="B1352" t="s">
        <v>298</v>
      </c>
      <c r="C1352">
        <v>41.010944883673503</v>
      </c>
      <c r="D1352">
        <v>43.565655135483198</v>
      </c>
      <c r="E1352">
        <v>9.6714795839978294</v>
      </c>
      <c r="F1352">
        <v>731.82104937013901</v>
      </c>
      <c r="G1352">
        <v>490.61644992410902</v>
      </c>
      <c r="H1352">
        <v>98</v>
      </c>
      <c r="I1352">
        <v>74.002550497156804</v>
      </c>
      <c r="J1352">
        <v>0</v>
      </c>
      <c r="K1352">
        <v>81.591105181431402</v>
      </c>
      <c r="L1352">
        <v>50.871130487400798</v>
      </c>
      <c r="M1352">
        <v>85.961804012795298</v>
      </c>
      <c r="N1352" t="s">
        <v>232</v>
      </c>
      <c r="O1352" t="s">
        <v>254</v>
      </c>
      <c r="P1352">
        <v>0</v>
      </c>
      <c r="Q1352">
        <v>0.75512806629751905</v>
      </c>
      <c r="R1352">
        <v>6.5911051814314199</v>
      </c>
      <c r="S1352" t="s">
        <v>4</v>
      </c>
    </row>
    <row r="1353" spans="1:19">
      <c r="A1353" s="11">
        <v>44927.938194444447</v>
      </c>
      <c r="B1353" t="s">
        <v>309</v>
      </c>
      <c r="C1353">
        <v>32.360262257171797</v>
      </c>
      <c r="D1353">
        <v>20.262438936980601</v>
      </c>
      <c r="E1353">
        <v>34.072293805991002</v>
      </c>
      <c r="F1353">
        <v>959.43445878552905</v>
      </c>
      <c r="G1353">
        <v>391.01221707184601</v>
      </c>
      <c r="H1353">
        <v>20</v>
      </c>
      <c r="I1353">
        <v>74.087876541276202</v>
      </c>
      <c r="J1353">
        <v>0</v>
      </c>
      <c r="K1353">
        <v>87.471041999995407</v>
      </c>
      <c r="L1353">
        <v>66.676984192769893</v>
      </c>
      <c r="M1353">
        <v>84.001958111543004</v>
      </c>
      <c r="N1353" t="s">
        <v>234</v>
      </c>
      <c r="O1353" t="s">
        <v>254</v>
      </c>
      <c r="P1353">
        <v>0</v>
      </c>
      <c r="Q1353">
        <v>3.7043938270638099</v>
      </c>
      <c r="R1353">
        <v>12.4710419999954</v>
      </c>
      <c r="S1353" t="s">
        <v>3</v>
      </c>
    </row>
    <row r="1354" spans="1:19">
      <c r="A1354" s="11">
        <v>44927.938888888886</v>
      </c>
      <c r="B1354" t="s">
        <v>323</v>
      </c>
      <c r="C1354">
        <v>28.1584625756877</v>
      </c>
      <c r="D1354">
        <v>36.4323091823223</v>
      </c>
      <c r="E1354">
        <v>46.882689277898898</v>
      </c>
      <c r="F1354">
        <v>751.97951665573703</v>
      </c>
      <c r="G1354">
        <v>144.60283331162299</v>
      </c>
      <c r="H1354">
        <v>99</v>
      </c>
      <c r="I1354">
        <v>74.142308926965597</v>
      </c>
      <c r="J1354">
        <v>0</v>
      </c>
      <c r="K1354">
        <v>97.691520231274595</v>
      </c>
      <c r="L1354">
        <v>35.278123596257402</v>
      </c>
      <c r="M1354">
        <v>83.692622294545004</v>
      </c>
      <c r="N1354" t="s">
        <v>233</v>
      </c>
      <c r="O1354" t="s">
        <v>254</v>
      </c>
      <c r="P1354">
        <v>0</v>
      </c>
      <c r="Q1354">
        <v>0.74891221138349096</v>
      </c>
      <c r="R1354">
        <v>22.691520231274598</v>
      </c>
      <c r="S1354" t="s">
        <v>3</v>
      </c>
    </row>
    <row r="1355" spans="1:19">
      <c r="A1355" s="11">
        <v>44927.939583333333</v>
      </c>
      <c r="B1355" t="s">
        <v>310</v>
      </c>
      <c r="C1355">
        <v>36.757729812454102</v>
      </c>
      <c r="D1355">
        <v>55.857739591733598</v>
      </c>
      <c r="E1355">
        <v>10.5933269866151</v>
      </c>
      <c r="F1355">
        <v>725.33597771924599</v>
      </c>
      <c r="G1355">
        <v>406.219309463532</v>
      </c>
      <c r="H1355">
        <v>61</v>
      </c>
      <c r="I1355">
        <v>74.214413489652699</v>
      </c>
      <c r="J1355">
        <v>0</v>
      </c>
      <c r="K1355">
        <v>62.568944956905</v>
      </c>
      <c r="L1355">
        <v>60.589680408211002</v>
      </c>
      <c r="M1355">
        <v>82.732950184890697</v>
      </c>
      <c r="N1355" t="s">
        <v>233</v>
      </c>
      <c r="O1355" t="s">
        <v>254</v>
      </c>
      <c r="P1355">
        <v>1</v>
      </c>
      <c r="Q1355">
        <v>1.2166297293385699</v>
      </c>
      <c r="R1355">
        <v>-12.431055043095</v>
      </c>
      <c r="S1355" t="s">
        <v>2</v>
      </c>
    </row>
    <row r="1356" spans="1:19">
      <c r="A1356" s="11">
        <v>44927.94027777778</v>
      </c>
      <c r="B1356" t="s">
        <v>318</v>
      </c>
      <c r="C1356">
        <v>29.600068242741099</v>
      </c>
      <c r="D1356">
        <v>67.955957957598102</v>
      </c>
      <c r="E1356">
        <v>12.799781026328899</v>
      </c>
      <c r="F1356">
        <v>724.78350015638705</v>
      </c>
      <c r="G1356">
        <v>194.93121244316001</v>
      </c>
      <c r="H1356">
        <v>94</v>
      </c>
      <c r="I1356">
        <v>74.298315729258604</v>
      </c>
      <c r="J1356">
        <v>0</v>
      </c>
      <c r="K1356">
        <v>78.092508774857095</v>
      </c>
      <c r="L1356">
        <v>84.585706746540197</v>
      </c>
      <c r="M1356">
        <v>98.992953976111806</v>
      </c>
      <c r="N1356" t="s">
        <v>234</v>
      </c>
      <c r="O1356" t="s">
        <v>254</v>
      </c>
      <c r="P1356">
        <v>0</v>
      </c>
      <c r="Q1356">
        <v>0.79040761414104899</v>
      </c>
      <c r="R1356">
        <v>3.0925087748570799</v>
      </c>
      <c r="S1356" t="s">
        <v>4</v>
      </c>
    </row>
    <row r="1357" spans="1:19">
      <c r="A1357" s="11">
        <v>44927.940972222219</v>
      </c>
      <c r="B1357" t="s">
        <v>286</v>
      </c>
      <c r="C1357">
        <v>41.2026971424498</v>
      </c>
      <c r="D1357">
        <v>28.003317025595599</v>
      </c>
      <c r="E1357">
        <v>7.45042717058256</v>
      </c>
      <c r="F1357">
        <v>894.67071008335802</v>
      </c>
      <c r="G1357">
        <v>498.10993819828599</v>
      </c>
      <c r="H1357">
        <v>63</v>
      </c>
      <c r="I1357">
        <v>74.312921740776105</v>
      </c>
      <c r="J1357">
        <v>0</v>
      </c>
      <c r="K1357">
        <v>88.655873388627697</v>
      </c>
      <c r="L1357">
        <v>79.5584318641789</v>
      </c>
      <c r="M1357">
        <v>92.589296361183997</v>
      </c>
      <c r="N1357" t="s">
        <v>233</v>
      </c>
      <c r="O1357" t="s">
        <v>254</v>
      </c>
      <c r="P1357">
        <v>0</v>
      </c>
      <c r="Q1357">
        <v>1.17957018636153</v>
      </c>
      <c r="R1357">
        <v>13.6558733886277</v>
      </c>
      <c r="S1357" t="s">
        <v>3</v>
      </c>
    </row>
    <row r="1358" spans="1:19">
      <c r="A1358" s="11">
        <v>44927.941666666666</v>
      </c>
      <c r="B1358" t="s">
        <v>280</v>
      </c>
      <c r="C1358">
        <v>42.021055920337801</v>
      </c>
      <c r="D1358">
        <v>26.632481865004099</v>
      </c>
      <c r="E1358">
        <v>36.836082181320101</v>
      </c>
      <c r="F1358">
        <v>366.613059587995</v>
      </c>
      <c r="G1358">
        <v>219.502679045066</v>
      </c>
      <c r="H1358">
        <v>78</v>
      </c>
      <c r="I1358">
        <v>74.353269538352805</v>
      </c>
      <c r="J1358">
        <v>0</v>
      </c>
      <c r="K1358">
        <v>57.417775971388998</v>
      </c>
      <c r="L1358">
        <v>88.407879423542894</v>
      </c>
      <c r="M1358">
        <v>85.9769543284593</v>
      </c>
      <c r="N1358" t="s">
        <v>232</v>
      </c>
      <c r="O1358" t="s">
        <v>254</v>
      </c>
      <c r="P1358">
        <v>1</v>
      </c>
      <c r="Q1358">
        <v>0.95324704536349802</v>
      </c>
      <c r="R1358">
        <v>-17.582224028611002</v>
      </c>
      <c r="S1358" t="s">
        <v>2</v>
      </c>
    </row>
    <row r="1359" spans="1:19">
      <c r="A1359" s="11">
        <v>44927.942361111112</v>
      </c>
      <c r="B1359" t="s">
        <v>329</v>
      </c>
      <c r="C1359">
        <v>27.651627806203699</v>
      </c>
      <c r="D1359">
        <v>75.325559214339904</v>
      </c>
      <c r="E1359">
        <v>20.328075171182999</v>
      </c>
      <c r="F1359">
        <v>370.082898274424</v>
      </c>
      <c r="G1359">
        <v>181.757190131253</v>
      </c>
      <c r="H1359">
        <v>16</v>
      </c>
      <c r="I1359">
        <v>74.365530142777601</v>
      </c>
      <c r="J1359">
        <v>0</v>
      </c>
      <c r="K1359">
        <v>92.649106477816204</v>
      </c>
      <c r="L1359">
        <v>15.916246758307</v>
      </c>
      <c r="M1359">
        <v>85.571938599160504</v>
      </c>
      <c r="N1359" t="s">
        <v>233</v>
      </c>
      <c r="O1359" t="s">
        <v>254</v>
      </c>
      <c r="P1359">
        <v>0</v>
      </c>
      <c r="Q1359">
        <v>4.6478456339236001</v>
      </c>
      <c r="R1359">
        <v>17.649106477816201</v>
      </c>
      <c r="S1359" t="s">
        <v>3</v>
      </c>
    </row>
    <row r="1360" spans="1:19">
      <c r="A1360" s="11">
        <v>44927.943055555559</v>
      </c>
      <c r="B1360" t="s">
        <v>299</v>
      </c>
      <c r="C1360">
        <v>23.3048339170515</v>
      </c>
      <c r="D1360">
        <v>65.068902069355005</v>
      </c>
      <c r="E1360">
        <v>3.1347819443192</v>
      </c>
      <c r="F1360">
        <v>767.09242873444305</v>
      </c>
      <c r="G1360">
        <v>157.64719347901001</v>
      </c>
      <c r="H1360">
        <v>21</v>
      </c>
      <c r="I1360">
        <v>74.379996535514906</v>
      </c>
      <c r="J1360">
        <v>0</v>
      </c>
      <c r="K1360">
        <v>70.181901570963007</v>
      </c>
      <c r="L1360">
        <v>22.4636511861491</v>
      </c>
      <c r="M1360">
        <v>85.803771748533705</v>
      </c>
      <c r="N1360" t="s">
        <v>232</v>
      </c>
      <c r="O1360" t="s">
        <v>254</v>
      </c>
      <c r="P1360">
        <v>1</v>
      </c>
      <c r="Q1360">
        <v>3.5419045969292799</v>
      </c>
      <c r="R1360">
        <v>-4.8180984290370397</v>
      </c>
      <c r="S1360" t="s">
        <v>4</v>
      </c>
    </row>
    <row r="1361" spans="1:19">
      <c r="A1361" s="11">
        <v>44927.943749999999</v>
      </c>
      <c r="B1361" t="s">
        <v>336</v>
      </c>
      <c r="C1361">
        <v>32.770509857800903</v>
      </c>
      <c r="D1361">
        <v>55.386776046684702</v>
      </c>
      <c r="E1361">
        <v>43.747499574514002</v>
      </c>
      <c r="F1361">
        <v>305.83462343511502</v>
      </c>
      <c r="G1361">
        <v>346.33159342626601</v>
      </c>
      <c r="H1361">
        <v>11</v>
      </c>
      <c r="I1361">
        <v>74.393401456126298</v>
      </c>
      <c r="J1361">
        <v>0</v>
      </c>
      <c r="K1361">
        <v>81.987542273346094</v>
      </c>
      <c r="L1361">
        <v>58.771330782088597</v>
      </c>
      <c r="M1361">
        <v>96.576929212313701</v>
      </c>
      <c r="N1361" t="s">
        <v>233</v>
      </c>
      <c r="O1361" t="s">
        <v>254</v>
      </c>
      <c r="P1361">
        <v>0</v>
      </c>
      <c r="Q1361">
        <v>6.7630364960114804</v>
      </c>
      <c r="R1361">
        <v>6.9875422733460804</v>
      </c>
      <c r="S1361" t="s">
        <v>4</v>
      </c>
    </row>
    <row r="1362" spans="1:19">
      <c r="A1362" s="11">
        <v>44927.944444444445</v>
      </c>
      <c r="B1362" t="s">
        <v>337</v>
      </c>
      <c r="C1362">
        <v>42.370900368500699</v>
      </c>
      <c r="D1362">
        <v>66.151207399755705</v>
      </c>
      <c r="E1362">
        <v>27.883595235128301</v>
      </c>
      <c r="F1362">
        <v>920.81800373317299</v>
      </c>
      <c r="G1362">
        <v>99.149489774388996</v>
      </c>
      <c r="H1362">
        <v>30</v>
      </c>
      <c r="I1362">
        <v>74.446413044834401</v>
      </c>
      <c r="J1362">
        <v>0</v>
      </c>
      <c r="K1362">
        <v>52.101904948136102</v>
      </c>
      <c r="L1362">
        <v>72.366939277843997</v>
      </c>
      <c r="M1362">
        <v>89.750628832700102</v>
      </c>
      <c r="N1362" t="s">
        <v>231</v>
      </c>
      <c r="O1362" t="s">
        <v>254</v>
      </c>
      <c r="P1362">
        <v>1</v>
      </c>
      <c r="Q1362">
        <v>2.4815471014944799</v>
      </c>
      <c r="R1362">
        <v>-22.898095051863901</v>
      </c>
      <c r="S1362" t="s">
        <v>2</v>
      </c>
    </row>
    <row r="1363" spans="1:19">
      <c r="A1363" s="11">
        <v>44927.945138888892</v>
      </c>
      <c r="B1363" t="s">
        <v>263</v>
      </c>
      <c r="C1363">
        <v>21.31986567017</v>
      </c>
      <c r="D1363">
        <v>45.731261678398297</v>
      </c>
      <c r="E1363">
        <v>16.5547146000178</v>
      </c>
      <c r="F1363">
        <v>581.30355257819701</v>
      </c>
      <c r="G1363">
        <v>479.10194677983702</v>
      </c>
      <c r="H1363">
        <v>78</v>
      </c>
      <c r="I1363">
        <v>74.496974069115296</v>
      </c>
      <c r="J1363">
        <v>0</v>
      </c>
      <c r="K1363">
        <v>61.146806937536297</v>
      </c>
      <c r="L1363">
        <v>10.7362886646359</v>
      </c>
      <c r="M1363">
        <v>85.158316048972594</v>
      </c>
      <c r="N1363" t="s">
        <v>233</v>
      </c>
      <c r="O1363" t="s">
        <v>254</v>
      </c>
      <c r="P1363">
        <v>1</v>
      </c>
      <c r="Q1363">
        <v>0.95508941114250401</v>
      </c>
      <c r="R1363">
        <v>-13.853193062463699</v>
      </c>
      <c r="S1363" t="s">
        <v>2</v>
      </c>
    </row>
    <row r="1364" spans="1:19">
      <c r="A1364" s="11">
        <v>44927.945833333331</v>
      </c>
      <c r="B1364" t="s">
        <v>302</v>
      </c>
      <c r="C1364">
        <v>33.688997506904499</v>
      </c>
      <c r="D1364">
        <v>65.507344838547596</v>
      </c>
      <c r="E1364">
        <v>17.199148803054801</v>
      </c>
      <c r="F1364">
        <v>370.11243528354902</v>
      </c>
      <c r="G1364">
        <v>182.44070538941199</v>
      </c>
      <c r="H1364">
        <v>85</v>
      </c>
      <c r="I1364">
        <v>74.512485709267295</v>
      </c>
      <c r="J1364">
        <v>0</v>
      </c>
      <c r="K1364">
        <v>73.909249599639793</v>
      </c>
      <c r="L1364">
        <v>17.563276965835499</v>
      </c>
      <c r="M1364">
        <v>95.169812067619503</v>
      </c>
      <c r="N1364" t="s">
        <v>233</v>
      </c>
      <c r="O1364" t="s">
        <v>254</v>
      </c>
      <c r="P1364">
        <v>1</v>
      </c>
      <c r="Q1364">
        <v>0.87661747893255604</v>
      </c>
      <c r="R1364">
        <v>-1.09075040036021</v>
      </c>
      <c r="S1364" t="s">
        <v>4</v>
      </c>
    </row>
    <row r="1365" spans="1:19">
      <c r="A1365" s="11">
        <v>44927.946527777778</v>
      </c>
      <c r="B1365" t="s">
        <v>335</v>
      </c>
      <c r="C1365">
        <v>33.946806602775602</v>
      </c>
      <c r="D1365">
        <v>42.308179476472098</v>
      </c>
      <c r="E1365">
        <v>14.512561009545299</v>
      </c>
      <c r="F1365">
        <v>798.48993672098402</v>
      </c>
      <c r="G1365">
        <v>182.93027496731301</v>
      </c>
      <c r="H1365">
        <v>45</v>
      </c>
      <c r="I1365">
        <v>74.546098871238897</v>
      </c>
      <c r="J1365">
        <v>0</v>
      </c>
      <c r="K1365">
        <v>64.460477125845799</v>
      </c>
      <c r="L1365">
        <v>92.293091411039796</v>
      </c>
      <c r="M1365">
        <v>94.254321487032797</v>
      </c>
      <c r="N1365" t="s">
        <v>234</v>
      </c>
      <c r="O1365" t="s">
        <v>254</v>
      </c>
      <c r="P1365">
        <v>1</v>
      </c>
      <c r="Q1365">
        <v>1.6565799749164201</v>
      </c>
      <c r="R1365">
        <v>-10.5395228741542</v>
      </c>
      <c r="S1365" t="s">
        <v>2</v>
      </c>
    </row>
    <row r="1366" spans="1:19">
      <c r="A1366" s="11">
        <v>44927.947222222225</v>
      </c>
      <c r="B1366" t="s">
        <v>335</v>
      </c>
      <c r="C1366">
        <v>36.993390672458403</v>
      </c>
      <c r="D1366">
        <v>34.645674349556103</v>
      </c>
      <c r="E1366">
        <v>22.774008619632099</v>
      </c>
      <c r="F1366">
        <v>381.08856688776598</v>
      </c>
      <c r="G1366">
        <v>70.729743068176603</v>
      </c>
      <c r="H1366">
        <v>30</v>
      </c>
      <c r="I1366">
        <v>74.578103078834502</v>
      </c>
      <c r="J1366">
        <v>0</v>
      </c>
      <c r="K1366">
        <v>97.892162644180203</v>
      </c>
      <c r="L1366">
        <v>2.5838276233637698</v>
      </c>
      <c r="M1366">
        <v>88.884431499003895</v>
      </c>
      <c r="N1366" t="s">
        <v>233</v>
      </c>
      <c r="O1366" t="s">
        <v>254</v>
      </c>
      <c r="P1366">
        <v>0</v>
      </c>
      <c r="Q1366">
        <v>2.4859367692944798</v>
      </c>
      <c r="R1366">
        <v>22.8921626441802</v>
      </c>
      <c r="S1366" t="s">
        <v>3</v>
      </c>
    </row>
    <row r="1367" spans="1:19">
      <c r="A1367" s="11">
        <v>44927.947916666664</v>
      </c>
      <c r="B1367" t="s">
        <v>268</v>
      </c>
      <c r="C1367">
        <v>18.9470305538178</v>
      </c>
      <c r="D1367">
        <v>63.740805277578097</v>
      </c>
      <c r="E1367">
        <v>16.852084424407199</v>
      </c>
      <c r="F1367">
        <v>966.95048536468505</v>
      </c>
      <c r="G1367">
        <v>160.70788304310801</v>
      </c>
      <c r="H1367">
        <v>62</v>
      </c>
      <c r="I1367">
        <v>74.614798440902902</v>
      </c>
      <c r="J1367">
        <v>1</v>
      </c>
      <c r="K1367">
        <v>89.746625173333399</v>
      </c>
      <c r="L1367">
        <v>40.179311009848902</v>
      </c>
      <c r="M1367">
        <v>93.086328392382498</v>
      </c>
      <c r="N1367" t="s">
        <v>232</v>
      </c>
      <c r="O1367" t="s">
        <v>254</v>
      </c>
      <c r="P1367">
        <v>0</v>
      </c>
      <c r="Q1367">
        <v>1.2034644909823</v>
      </c>
      <c r="R1367">
        <v>14.746625173333401</v>
      </c>
      <c r="S1367" t="s">
        <v>3</v>
      </c>
    </row>
    <row r="1368" spans="1:19">
      <c r="A1368" s="11">
        <v>44927.948611111111</v>
      </c>
      <c r="B1368" t="s">
        <v>290</v>
      </c>
      <c r="C1368">
        <v>36.474748940462703</v>
      </c>
      <c r="D1368">
        <v>45.180337529436102</v>
      </c>
      <c r="E1368">
        <v>27.3973152035305</v>
      </c>
      <c r="F1368">
        <v>984.69028875248603</v>
      </c>
      <c r="G1368">
        <v>238.540710054307</v>
      </c>
      <c r="H1368">
        <v>28</v>
      </c>
      <c r="I1368">
        <v>74.682467056793897</v>
      </c>
      <c r="J1368">
        <v>0</v>
      </c>
      <c r="K1368">
        <v>93.243996000158205</v>
      </c>
      <c r="L1368">
        <v>21.085581520872601</v>
      </c>
      <c r="M1368">
        <v>94.024769702069705</v>
      </c>
      <c r="N1368" t="s">
        <v>232</v>
      </c>
      <c r="O1368" t="s">
        <v>254</v>
      </c>
      <c r="P1368">
        <v>0</v>
      </c>
      <c r="Q1368">
        <v>2.6672309663140701</v>
      </c>
      <c r="R1368">
        <v>18.243996000158202</v>
      </c>
      <c r="S1368" t="s">
        <v>3</v>
      </c>
    </row>
    <row r="1369" spans="1:19">
      <c r="A1369" s="11">
        <v>44927.949305555558</v>
      </c>
      <c r="B1369" t="s">
        <v>260</v>
      </c>
      <c r="C1369">
        <v>42.270975619969199</v>
      </c>
      <c r="D1369">
        <v>78.882626259571694</v>
      </c>
      <c r="E1369">
        <v>38.675862613564703</v>
      </c>
      <c r="F1369">
        <v>700.11661776957703</v>
      </c>
      <c r="G1369">
        <v>216.32287560089901</v>
      </c>
      <c r="H1369">
        <v>12</v>
      </c>
      <c r="I1369">
        <v>74.755203111293994</v>
      </c>
      <c r="J1369">
        <v>0</v>
      </c>
      <c r="K1369">
        <v>73.315895289323905</v>
      </c>
      <c r="L1369">
        <v>77.432235746776001</v>
      </c>
      <c r="M1369">
        <v>80.941051905981496</v>
      </c>
      <c r="N1369" t="s">
        <v>232</v>
      </c>
      <c r="O1369" t="s">
        <v>254</v>
      </c>
      <c r="P1369">
        <v>1</v>
      </c>
      <c r="Q1369">
        <v>6.2296002592745001</v>
      </c>
      <c r="R1369">
        <v>-1.6841047106761</v>
      </c>
      <c r="S1369" t="s">
        <v>4</v>
      </c>
    </row>
    <row r="1370" spans="1:19">
      <c r="A1370" s="11">
        <v>44927.95</v>
      </c>
      <c r="B1370" t="s">
        <v>312</v>
      </c>
      <c r="C1370">
        <v>20.390493266107299</v>
      </c>
      <c r="D1370">
        <v>40.969110938486097</v>
      </c>
      <c r="E1370">
        <v>33.723064172218699</v>
      </c>
      <c r="F1370">
        <v>202.27050077520599</v>
      </c>
      <c r="G1370">
        <v>172.858964646299</v>
      </c>
      <c r="H1370">
        <v>69</v>
      </c>
      <c r="I1370">
        <v>74.795719539980496</v>
      </c>
      <c r="J1370">
        <v>0</v>
      </c>
      <c r="K1370">
        <v>73.682103384389293</v>
      </c>
      <c r="L1370">
        <v>86.358563824241401</v>
      </c>
      <c r="M1370">
        <v>96.635028769720506</v>
      </c>
      <c r="N1370" t="s">
        <v>232</v>
      </c>
      <c r="O1370" t="s">
        <v>254</v>
      </c>
      <c r="P1370">
        <v>1</v>
      </c>
      <c r="Q1370">
        <v>1.0839959353620401</v>
      </c>
      <c r="R1370">
        <v>-1.3178966156107501</v>
      </c>
      <c r="S1370" t="s">
        <v>4</v>
      </c>
    </row>
    <row r="1371" spans="1:19">
      <c r="A1371" s="11">
        <v>44927.950694444444</v>
      </c>
      <c r="B1371" t="s">
        <v>259</v>
      </c>
      <c r="C1371">
        <v>22.126299747716299</v>
      </c>
      <c r="D1371">
        <v>75.303645231863996</v>
      </c>
      <c r="E1371">
        <v>14.722844637705901</v>
      </c>
      <c r="F1371">
        <v>336.88796493996301</v>
      </c>
      <c r="G1371">
        <v>68.334727027639204</v>
      </c>
      <c r="H1371">
        <v>90</v>
      </c>
      <c r="I1371">
        <v>74.876660297381704</v>
      </c>
      <c r="J1371">
        <v>0</v>
      </c>
      <c r="K1371">
        <v>90.259450635757702</v>
      </c>
      <c r="L1371">
        <v>24.699029895139901</v>
      </c>
      <c r="M1371">
        <v>85.452749038868802</v>
      </c>
      <c r="N1371" t="s">
        <v>231</v>
      </c>
      <c r="O1371" t="s">
        <v>254</v>
      </c>
      <c r="P1371">
        <v>0</v>
      </c>
      <c r="Q1371">
        <v>0.83196289219313002</v>
      </c>
      <c r="R1371">
        <v>15.2594506357577</v>
      </c>
      <c r="S1371" t="s">
        <v>3</v>
      </c>
    </row>
    <row r="1372" spans="1:19">
      <c r="A1372" s="11">
        <v>44927.951388888891</v>
      </c>
      <c r="B1372" t="s">
        <v>285</v>
      </c>
      <c r="C1372">
        <v>44.141852821249202</v>
      </c>
      <c r="D1372">
        <v>75.977752914024805</v>
      </c>
      <c r="E1372">
        <v>26.437050576989002</v>
      </c>
      <c r="F1372">
        <v>563.87526599445005</v>
      </c>
      <c r="G1372">
        <v>185.26161812253901</v>
      </c>
      <c r="H1372">
        <v>82</v>
      </c>
      <c r="I1372">
        <v>74.924267713222306</v>
      </c>
      <c r="J1372">
        <v>0</v>
      </c>
      <c r="K1372">
        <v>69.376637039270804</v>
      </c>
      <c r="L1372">
        <v>58.988300915512703</v>
      </c>
      <c r="M1372">
        <v>98.640969587268501</v>
      </c>
      <c r="N1372" t="s">
        <v>235</v>
      </c>
      <c r="O1372" t="s">
        <v>254</v>
      </c>
      <c r="P1372">
        <v>1</v>
      </c>
      <c r="Q1372">
        <v>0.91371058186856502</v>
      </c>
      <c r="R1372">
        <v>-5.6233629607292404</v>
      </c>
      <c r="S1372" t="s">
        <v>4</v>
      </c>
    </row>
    <row r="1373" spans="1:19">
      <c r="A1373" s="11">
        <v>44927.95208333333</v>
      </c>
      <c r="B1373" t="s">
        <v>317</v>
      </c>
      <c r="C1373">
        <v>20.429308581284701</v>
      </c>
      <c r="D1373">
        <v>34.511176823884803</v>
      </c>
      <c r="E1373">
        <v>42.006307995612502</v>
      </c>
      <c r="F1373">
        <v>866.30270508818296</v>
      </c>
      <c r="G1373">
        <v>400.248922218404</v>
      </c>
      <c r="H1373">
        <v>43</v>
      </c>
      <c r="I1373">
        <v>74.981283955398396</v>
      </c>
      <c r="J1373">
        <v>0</v>
      </c>
      <c r="K1373">
        <v>74.042465155578597</v>
      </c>
      <c r="L1373">
        <v>84.320928940846699</v>
      </c>
      <c r="M1373">
        <v>97.255953125475699</v>
      </c>
      <c r="N1373" t="s">
        <v>234</v>
      </c>
      <c r="O1373" t="s">
        <v>254</v>
      </c>
      <c r="P1373">
        <v>1</v>
      </c>
      <c r="Q1373">
        <v>1.7437507896604301</v>
      </c>
      <c r="R1373">
        <v>-0.95753484442144599</v>
      </c>
      <c r="S1373" t="s">
        <v>4</v>
      </c>
    </row>
    <row r="1374" spans="1:19">
      <c r="A1374" s="11">
        <v>44927.952777777777</v>
      </c>
      <c r="B1374" t="s">
        <v>267</v>
      </c>
      <c r="C1374">
        <v>40.631552801087402</v>
      </c>
      <c r="D1374">
        <v>67.893270895280807</v>
      </c>
      <c r="E1374">
        <v>3.4103117371362699</v>
      </c>
      <c r="F1374">
        <v>266.39784724782601</v>
      </c>
      <c r="G1374">
        <v>247.45652838926199</v>
      </c>
      <c r="H1374">
        <v>38</v>
      </c>
      <c r="I1374">
        <v>75.004383419436095</v>
      </c>
      <c r="J1374">
        <v>0</v>
      </c>
      <c r="K1374">
        <v>76.429486606713795</v>
      </c>
      <c r="L1374">
        <v>59.850565930293698</v>
      </c>
      <c r="M1374">
        <v>80.366632732615102</v>
      </c>
      <c r="N1374" t="s">
        <v>234</v>
      </c>
      <c r="O1374" t="s">
        <v>254</v>
      </c>
      <c r="P1374">
        <v>0</v>
      </c>
      <c r="Q1374">
        <v>1.9737995636693699</v>
      </c>
      <c r="R1374">
        <v>1.4294866067137899</v>
      </c>
      <c r="S1374" t="s">
        <v>4</v>
      </c>
    </row>
    <row r="1375" spans="1:19">
      <c r="A1375" s="11">
        <v>44927.953472222223</v>
      </c>
      <c r="B1375" t="s">
        <v>315</v>
      </c>
      <c r="C1375">
        <v>29.768335693440999</v>
      </c>
      <c r="D1375">
        <v>45.984470308673899</v>
      </c>
      <c r="E1375">
        <v>3.9148633493452398</v>
      </c>
      <c r="F1375">
        <v>193.96311311253899</v>
      </c>
      <c r="G1375">
        <v>180.84890641942101</v>
      </c>
      <c r="H1375">
        <v>83</v>
      </c>
      <c r="I1375">
        <v>75.035344009402095</v>
      </c>
      <c r="J1375">
        <v>0</v>
      </c>
      <c r="K1375">
        <v>80.357883894114394</v>
      </c>
      <c r="L1375">
        <v>60.070332416346801</v>
      </c>
      <c r="M1375">
        <v>91.797689471095296</v>
      </c>
      <c r="N1375" t="s">
        <v>235</v>
      </c>
      <c r="O1375" t="s">
        <v>254</v>
      </c>
      <c r="P1375">
        <v>0</v>
      </c>
      <c r="Q1375">
        <v>0.90404028926990398</v>
      </c>
      <c r="R1375">
        <v>5.3578838941143898</v>
      </c>
      <c r="S1375" t="s">
        <v>4</v>
      </c>
    </row>
    <row r="1376" spans="1:19">
      <c r="A1376" s="11">
        <v>44927.95416666667</v>
      </c>
      <c r="B1376" t="s">
        <v>271</v>
      </c>
      <c r="C1376">
        <v>22.416932232095299</v>
      </c>
      <c r="D1376">
        <v>75.051483633820894</v>
      </c>
      <c r="E1376">
        <v>27.808503402487698</v>
      </c>
      <c r="F1376">
        <v>167.02973487013199</v>
      </c>
      <c r="G1376">
        <v>187.156460366581</v>
      </c>
      <c r="H1376">
        <v>66</v>
      </c>
      <c r="I1376">
        <v>75.110823980589899</v>
      </c>
      <c r="J1376">
        <v>0</v>
      </c>
      <c r="K1376">
        <v>82.498524571649895</v>
      </c>
      <c r="L1376">
        <v>41.286387924769699</v>
      </c>
      <c r="M1376">
        <v>98.337203322832806</v>
      </c>
      <c r="N1376" t="s">
        <v>232</v>
      </c>
      <c r="O1376" t="s">
        <v>254</v>
      </c>
      <c r="P1376">
        <v>0</v>
      </c>
      <c r="Q1376">
        <v>1.1380427875846999</v>
      </c>
      <c r="R1376">
        <v>7.4985245716499396</v>
      </c>
      <c r="S1376" t="s">
        <v>4</v>
      </c>
    </row>
    <row r="1377" spans="1:19">
      <c r="A1377" s="11">
        <v>44927.954861111109</v>
      </c>
      <c r="B1377" t="s">
        <v>341</v>
      </c>
      <c r="C1377">
        <v>41.122497038175297</v>
      </c>
      <c r="D1377">
        <v>47.007456358114297</v>
      </c>
      <c r="E1377">
        <v>31.9557564194902</v>
      </c>
      <c r="F1377">
        <v>556.270806124042</v>
      </c>
      <c r="G1377">
        <v>299.49690942225499</v>
      </c>
      <c r="H1377">
        <v>82</v>
      </c>
      <c r="I1377">
        <v>75.208757781876699</v>
      </c>
      <c r="J1377">
        <v>0</v>
      </c>
      <c r="K1377">
        <v>84.037586837992706</v>
      </c>
      <c r="L1377">
        <v>65.302291232114399</v>
      </c>
      <c r="M1377">
        <v>90.734448271706299</v>
      </c>
      <c r="N1377" t="s">
        <v>235</v>
      </c>
      <c r="O1377" t="s">
        <v>254</v>
      </c>
      <c r="P1377">
        <v>0</v>
      </c>
      <c r="Q1377">
        <v>0.91717997294971598</v>
      </c>
      <c r="R1377">
        <v>9.0375868379927091</v>
      </c>
      <c r="S1377" t="s">
        <v>3</v>
      </c>
    </row>
    <row r="1378" spans="1:19">
      <c r="A1378" s="11">
        <v>44927.955555555556</v>
      </c>
      <c r="B1378" t="s">
        <v>350</v>
      </c>
      <c r="C1378">
        <v>28.35915765008</v>
      </c>
      <c r="D1378">
        <v>64.658223040242007</v>
      </c>
      <c r="E1378">
        <v>10.5706507887952</v>
      </c>
      <c r="F1378">
        <v>896.23087263523496</v>
      </c>
      <c r="G1378">
        <v>186.03170498258399</v>
      </c>
      <c r="H1378">
        <v>49</v>
      </c>
      <c r="I1378">
        <v>75.282176601883407</v>
      </c>
      <c r="J1378">
        <v>0</v>
      </c>
      <c r="K1378">
        <v>72.2004630712036</v>
      </c>
      <c r="L1378">
        <v>96.033440404396998</v>
      </c>
      <c r="M1378">
        <v>91.697001428971902</v>
      </c>
      <c r="N1378" t="s">
        <v>232</v>
      </c>
      <c r="O1378" t="s">
        <v>254</v>
      </c>
      <c r="P1378">
        <v>1</v>
      </c>
      <c r="Q1378">
        <v>1.5363709510588399</v>
      </c>
      <c r="R1378">
        <v>-2.7995369287963698</v>
      </c>
      <c r="S1378" t="s">
        <v>4</v>
      </c>
    </row>
    <row r="1379" spans="1:19">
      <c r="A1379" s="11">
        <v>44927.956250000003</v>
      </c>
      <c r="B1379" t="s">
        <v>326</v>
      </c>
      <c r="C1379">
        <v>30.444520617890699</v>
      </c>
      <c r="D1379">
        <v>48.018044549827898</v>
      </c>
      <c r="E1379">
        <v>37.261006334575903</v>
      </c>
      <c r="F1379">
        <v>138.12331837950299</v>
      </c>
      <c r="G1379">
        <v>333.85879393978797</v>
      </c>
      <c r="H1379">
        <v>59</v>
      </c>
      <c r="I1379">
        <v>75.297054456607398</v>
      </c>
      <c r="J1379">
        <v>0</v>
      </c>
      <c r="K1379">
        <v>64.757342754124593</v>
      </c>
      <c r="L1379">
        <v>29.962788061420401</v>
      </c>
      <c r="M1379">
        <v>97.688627782376898</v>
      </c>
      <c r="N1379" t="s">
        <v>234</v>
      </c>
      <c r="O1379" t="s">
        <v>254</v>
      </c>
      <c r="P1379">
        <v>1</v>
      </c>
      <c r="Q1379">
        <v>1.2762212619764</v>
      </c>
      <c r="R1379">
        <v>-10.242657245875399</v>
      </c>
      <c r="S1379" t="s">
        <v>2</v>
      </c>
    </row>
    <row r="1380" spans="1:19">
      <c r="A1380" s="11">
        <v>44927.956944444442</v>
      </c>
      <c r="B1380" t="s">
        <v>292</v>
      </c>
      <c r="C1380">
        <v>25.777001081992999</v>
      </c>
      <c r="D1380">
        <v>33.6680453427714</v>
      </c>
      <c r="E1380">
        <v>32.313168852036398</v>
      </c>
      <c r="F1380">
        <v>291.08938059418102</v>
      </c>
      <c r="G1380">
        <v>495.25453117630201</v>
      </c>
      <c r="H1380">
        <v>84</v>
      </c>
      <c r="I1380">
        <v>75.319914678395406</v>
      </c>
      <c r="J1380">
        <v>0</v>
      </c>
      <c r="K1380">
        <v>96.007706948772395</v>
      </c>
      <c r="L1380">
        <v>20.059806525344399</v>
      </c>
      <c r="M1380">
        <v>90.882465938532107</v>
      </c>
      <c r="N1380" t="s">
        <v>232</v>
      </c>
      <c r="O1380" t="s">
        <v>254</v>
      </c>
      <c r="P1380">
        <v>0</v>
      </c>
      <c r="Q1380">
        <v>0.89666565093327899</v>
      </c>
      <c r="R1380">
        <v>21.007706948772402</v>
      </c>
      <c r="S1380" t="s">
        <v>3</v>
      </c>
    </row>
    <row r="1381" spans="1:19">
      <c r="A1381" s="11">
        <v>44927.957638888889</v>
      </c>
      <c r="B1381" t="s">
        <v>310</v>
      </c>
      <c r="C1381">
        <v>32.788525543047797</v>
      </c>
      <c r="D1381">
        <v>31.9610077366812</v>
      </c>
      <c r="E1381">
        <v>46.164463411814303</v>
      </c>
      <c r="F1381">
        <v>723.93131425555202</v>
      </c>
      <c r="G1381">
        <v>68.529378989212503</v>
      </c>
      <c r="H1381">
        <v>28</v>
      </c>
      <c r="I1381">
        <v>75.370034747169498</v>
      </c>
      <c r="J1381">
        <v>0</v>
      </c>
      <c r="K1381">
        <v>91.336084884413793</v>
      </c>
      <c r="L1381">
        <v>95.813827971118002</v>
      </c>
      <c r="M1381">
        <v>84.643466382852395</v>
      </c>
      <c r="N1381" t="s">
        <v>231</v>
      </c>
      <c r="O1381" t="s">
        <v>254</v>
      </c>
      <c r="P1381">
        <v>0</v>
      </c>
      <c r="Q1381">
        <v>2.6917869552560498</v>
      </c>
      <c r="R1381">
        <v>16.3360848844138</v>
      </c>
      <c r="S1381" t="s">
        <v>3</v>
      </c>
    </row>
    <row r="1382" spans="1:19">
      <c r="A1382" s="11">
        <v>44927.958333333336</v>
      </c>
      <c r="B1382" t="s">
        <v>291</v>
      </c>
      <c r="C1382">
        <v>19.905716177550701</v>
      </c>
      <c r="D1382">
        <v>45.525871655380698</v>
      </c>
      <c r="E1382">
        <v>8.4477100929268296</v>
      </c>
      <c r="F1382">
        <v>843.277091629344</v>
      </c>
      <c r="G1382">
        <v>125.931540063816</v>
      </c>
      <c r="H1382">
        <v>31</v>
      </c>
      <c r="I1382">
        <v>75.445966304829895</v>
      </c>
      <c r="J1382">
        <v>0</v>
      </c>
      <c r="K1382">
        <v>50.171869658403402</v>
      </c>
      <c r="L1382">
        <v>6.0175525077102296</v>
      </c>
      <c r="M1382">
        <v>88.745483384249894</v>
      </c>
      <c r="N1382" t="s">
        <v>232</v>
      </c>
      <c r="O1382" t="s">
        <v>254</v>
      </c>
      <c r="P1382">
        <v>1</v>
      </c>
      <c r="Q1382">
        <v>2.4337408485429002</v>
      </c>
      <c r="R1382">
        <v>-24.828130341596601</v>
      </c>
      <c r="S1382" t="s">
        <v>2</v>
      </c>
    </row>
    <row r="1383" spans="1:19">
      <c r="A1383" s="11">
        <v>44927.959027777775</v>
      </c>
      <c r="B1383" t="s">
        <v>277</v>
      </c>
      <c r="C1383">
        <v>26.732446099552799</v>
      </c>
      <c r="D1383">
        <v>65.329679420852898</v>
      </c>
      <c r="E1383">
        <v>37.568713267900499</v>
      </c>
      <c r="F1383">
        <v>826.65957636925305</v>
      </c>
      <c r="G1383">
        <v>130.59839538006099</v>
      </c>
      <c r="H1383">
        <v>60</v>
      </c>
      <c r="I1383">
        <v>75.470900226045302</v>
      </c>
      <c r="J1383">
        <v>0</v>
      </c>
      <c r="K1383">
        <v>75.646171049650803</v>
      </c>
      <c r="L1383">
        <v>83.990955259297607</v>
      </c>
      <c r="M1383">
        <v>86.649884436410403</v>
      </c>
      <c r="N1383" t="s">
        <v>231</v>
      </c>
      <c r="O1383" t="s">
        <v>254</v>
      </c>
      <c r="P1383">
        <v>0</v>
      </c>
      <c r="Q1383">
        <v>1.2578483371007501</v>
      </c>
      <c r="R1383">
        <v>0.64617104965080296</v>
      </c>
      <c r="S1383" t="s">
        <v>4</v>
      </c>
    </row>
    <row r="1384" spans="1:19">
      <c r="A1384" s="11">
        <v>44927.959722222222</v>
      </c>
      <c r="B1384" t="s">
        <v>292</v>
      </c>
      <c r="C1384">
        <v>44.082369670058597</v>
      </c>
      <c r="D1384">
        <v>56.304289110846</v>
      </c>
      <c r="E1384">
        <v>4.1821545291633502</v>
      </c>
      <c r="F1384">
        <v>806.56125158829798</v>
      </c>
      <c r="G1384">
        <v>251.18164306940699</v>
      </c>
      <c r="H1384">
        <v>58</v>
      </c>
      <c r="I1384">
        <v>75.548474128338597</v>
      </c>
      <c r="J1384">
        <v>0</v>
      </c>
      <c r="K1384">
        <v>63.7301522932826</v>
      </c>
      <c r="L1384">
        <v>90.979586125024397</v>
      </c>
      <c r="M1384">
        <v>83.175295776036705</v>
      </c>
      <c r="N1384" t="s">
        <v>231</v>
      </c>
      <c r="O1384" t="s">
        <v>254</v>
      </c>
      <c r="P1384">
        <v>1</v>
      </c>
      <c r="Q1384">
        <v>1.30255989876446</v>
      </c>
      <c r="R1384">
        <v>-11.2698477067174</v>
      </c>
      <c r="S1384" t="s">
        <v>2</v>
      </c>
    </row>
    <row r="1385" spans="1:19">
      <c r="A1385" s="11">
        <v>44927.960416666669</v>
      </c>
      <c r="B1385" t="s">
        <v>293</v>
      </c>
      <c r="C1385">
        <v>22.744002981033798</v>
      </c>
      <c r="D1385">
        <v>61.317757394032597</v>
      </c>
      <c r="E1385">
        <v>28.264620475894901</v>
      </c>
      <c r="F1385">
        <v>216.81982073200601</v>
      </c>
      <c r="G1385">
        <v>68.638420424018506</v>
      </c>
      <c r="H1385">
        <v>61</v>
      </c>
      <c r="I1385">
        <v>75.608499343494998</v>
      </c>
      <c r="J1385">
        <v>0</v>
      </c>
      <c r="K1385">
        <v>82.136449446501203</v>
      </c>
      <c r="L1385">
        <v>21.942878243241299</v>
      </c>
      <c r="M1385">
        <v>84.0682287525064</v>
      </c>
      <c r="N1385" t="s">
        <v>235</v>
      </c>
      <c r="O1385" t="s">
        <v>254</v>
      </c>
      <c r="P1385">
        <v>0</v>
      </c>
      <c r="Q1385">
        <v>1.2394835957949999</v>
      </c>
      <c r="R1385">
        <v>7.1364494465011896</v>
      </c>
      <c r="S1385" t="s">
        <v>4</v>
      </c>
    </row>
    <row r="1386" spans="1:19">
      <c r="A1386" s="11">
        <v>44927.961111111108</v>
      </c>
      <c r="B1386" t="s">
        <v>336</v>
      </c>
      <c r="C1386">
        <v>34.702099936238803</v>
      </c>
      <c r="D1386">
        <v>36.939581043916498</v>
      </c>
      <c r="E1386">
        <v>27.594756974957299</v>
      </c>
      <c r="F1386">
        <v>457.51382396462702</v>
      </c>
      <c r="G1386">
        <v>264.884709984133</v>
      </c>
      <c r="H1386">
        <v>31</v>
      </c>
      <c r="I1386">
        <v>75.688208229583395</v>
      </c>
      <c r="J1386">
        <v>0</v>
      </c>
      <c r="K1386">
        <v>75.131991768737194</v>
      </c>
      <c r="L1386">
        <v>42.570925712507403</v>
      </c>
      <c r="M1386">
        <v>81.160757828518598</v>
      </c>
      <c r="N1386" t="s">
        <v>235</v>
      </c>
      <c r="O1386" t="s">
        <v>254</v>
      </c>
      <c r="P1386">
        <v>0</v>
      </c>
      <c r="Q1386">
        <v>2.44155510418011</v>
      </c>
      <c r="R1386">
        <v>0.13199176873715099</v>
      </c>
      <c r="S1386" t="s">
        <v>4</v>
      </c>
    </row>
    <row r="1387" spans="1:19">
      <c r="A1387" s="11">
        <v>44927.961805555555</v>
      </c>
      <c r="B1387" t="s">
        <v>260</v>
      </c>
      <c r="C1387">
        <v>24.755701926740802</v>
      </c>
      <c r="D1387">
        <v>48.886120757456297</v>
      </c>
      <c r="E1387">
        <v>19.419252232337001</v>
      </c>
      <c r="F1387">
        <v>986.27019654857202</v>
      </c>
      <c r="G1387">
        <v>468.016141134495</v>
      </c>
      <c r="H1387">
        <v>71</v>
      </c>
      <c r="I1387">
        <v>75.748395614853607</v>
      </c>
      <c r="J1387">
        <v>0</v>
      </c>
      <c r="K1387">
        <v>51.058323438283999</v>
      </c>
      <c r="L1387">
        <v>12.3028470967466</v>
      </c>
      <c r="M1387">
        <v>83.206324537210705</v>
      </c>
      <c r="N1387" t="s">
        <v>233</v>
      </c>
      <c r="O1387" t="s">
        <v>254</v>
      </c>
      <c r="P1387">
        <v>1</v>
      </c>
      <c r="Q1387">
        <v>1.06687881147681</v>
      </c>
      <c r="R1387">
        <v>-23.941676561716001</v>
      </c>
      <c r="S1387" t="s">
        <v>2</v>
      </c>
    </row>
    <row r="1388" spans="1:19">
      <c r="A1388" s="11">
        <v>44927.962500000001</v>
      </c>
      <c r="B1388" t="s">
        <v>323</v>
      </c>
      <c r="C1388">
        <v>38.204193770598003</v>
      </c>
      <c r="D1388">
        <v>22.663715898159602</v>
      </c>
      <c r="E1388">
        <v>42.228557383428402</v>
      </c>
      <c r="F1388">
        <v>989.99881442927904</v>
      </c>
      <c r="G1388">
        <v>55.203839911715903</v>
      </c>
      <c r="H1388">
        <v>69</v>
      </c>
      <c r="I1388">
        <v>75.812622700866797</v>
      </c>
      <c r="J1388">
        <v>0</v>
      </c>
      <c r="K1388">
        <v>86.388626412042598</v>
      </c>
      <c r="L1388">
        <v>36.696690763183497</v>
      </c>
      <c r="M1388">
        <v>84.926425892702198</v>
      </c>
      <c r="N1388" t="s">
        <v>235</v>
      </c>
      <c r="O1388" t="s">
        <v>254</v>
      </c>
      <c r="P1388">
        <v>0</v>
      </c>
      <c r="Q1388">
        <v>1.0987336623313999</v>
      </c>
      <c r="R1388">
        <v>11.3886264120426</v>
      </c>
      <c r="S1388" t="s">
        <v>3</v>
      </c>
    </row>
    <row r="1389" spans="1:19">
      <c r="A1389" s="11">
        <v>44927.963194444441</v>
      </c>
      <c r="B1389" t="s">
        <v>317</v>
      </c>
      <c r="C1389">
        <v>18.926209821550501</v>
      </c>
      <c r="D1389">
        <v>69.051944957487194</v>
      </c>
      <c r="E1389">
        <v>0.218532239300612</v>
      </c>
      <c r="F1389">
        <v>642.18465275876895</v>
      </c>
      <c r="G1389">
        <v>214.222490233331</v>
      </c>
      <c r="H1389">
        <v>89</v>
      </c>
      <c r="I1389">
        <v>75.845009936809106</v>
      </c>
      <c r="J1389">
        <v>0</v>
      </c>
      <c r="K1389">
        <v>63.769338445917001</v>
      </c>
      <c r="L1389">
        <v>45.732255956500701</v>
      </c>
      <c r="M1389">
        <v>94.4078728590043</v>
      </c>
      <c r="N1389" t="s">
        <v>232</v>
      </c>
      <c r="O1389" t="s">
        <v>254</v>
      </c>
      <c r="P1389">
        <v>1</v>
      </c>
      <c r="Q1389">
        <v>0.85219112288549503</v>
      </c>
      <c r="R1389">
        <v>-11.230661554082999</v>
      </c>
      <c r="S1389" t="s">
        <v>2</v>
      </c>
    </row>
    <row r="1390" spans="1:19">
      <c r="A1390" s="11">
        <v>44927.963888888888</v>
      </c>
      <c r="B1390" t="s">
        <v>274</v>
      </c>
      <c r="C1390">
        <v>44.094631352356302</v>
      </c>
      <c r="D1390">
        <v>79.393529734392501</v>
      </c>
      <c r="E1390">
        <v>26.008970094925999</v>
      </c>
      <c r="F1390">
        <v>738.34048424902096</v>
      </c>
      <c r="G1390">
        <v>392.40219744993402</v>
      </c>
      <c r="H1390">
        <v>90</v>
      </c>
      <c r="I1390">
        <v>75.919827013132604</v>
      </c>
      <c r="J1390">
        <v>0</v>
      </c>
      <c r="K1390">
        <v>63.0118259566853</v>
      </c>
      <c r="L1390">
        <v>50.956832799004502</v>
      </c>
      <c r="M1390">
        <v>86.953740811168103</v>
      </c>
      <c r="N1390" t="s">
        <v>233</v>
      </c>
      <c r="O1390" t="s">
        <v>254</v>
      </c>
      <c r="P1390">
        <v>1</v>
      </c>
      <c r="Q1390">
        <v>0.84355363347925105</v>
      </c>
      <c r="R1390">
        <v>-11.9881740433147</v>
      </c>
      <c r="S1390" t="s">
        <v>2</v>
      </c>
    </row>
    <row r="1391" spans="1:19">
      <c r="A1391" s="11">
        <v>44927.964583333334</v>
      </c>
      <c r="B1391" t="s">
        <v>298</v>
      </c>
      <c r="C1391">
        <v>28.6136862415092</v>
      </c>
      <c r="D1391">
        <v>44.4127437574803</v>
      </c>
      <c r="E1391">
        <v>10.8576774917594</v>
      </c>
      <c r="F1391">
        <v>956.15541665677802</v>
      </c>
      <c r="G1391">
        <v>119.52252515021701</v>
      </c>
      <c r="H1391">
        <v>16</v>
      </c>
      <c r="I1391">
        <v>76.005788306275306</v>
      </c>
      <c r="J1391">
        <v>0</v>
      </c>
      <c r="K1391">
        <v>51.596305871208898</v>
      </c>
      <c r="L1391">
        <v>12.245943939217099</v>
      </c>
      <c r="M1391">
        <v>93.128355037823198</v>
      </c>
      <c r="N1391" t="s">
        <v>231</v>
      </c>
      <c r="O1391" t="s">
        <v>254</v>
      </c>
      <c r="P1391">
        <v>1</v>
      </c>
      <c r="Q1391">
        <v>4.7503617691422004</v>
      </c>
      <c r="R1391">
        <v>-23.403694128791098</v>
      </c>
      <c r="S1391" t="s">
        <v>2</v>
      </c>
    </row>
    <row r="1392" spans="1:19">
      <c r="A1392" s="11">
        <v>44927.965277777781</v>
      </c>
      <c r="B1392" t="s">
        <v>345</v>
      </c>
      <c r="C1392">
        <v>22.081513900393901</v>
      </c>
      <c r="D1392">
        <v>20.657819187892599</v>
      </c>
      <c r="E1392">
        <v>37.174930955821601</v>
      </c>
      <c r="F1392">
        <v>504.93507511708901</v>
      </c>
      <c r="G1392">
        <v>84.901551136943993</v>
      </c>
      <c r="H1392">
        <v>62</v>
      </c>
      <c r="I1392">
        <v>76.094204478978995</v>
      </c>
      <c r="J1392">
        <v>1</v>
      </c>
      <c r="K1392">
        <v>91.416808279199799</v>
      </c>
      <c r="L1392">
        <v>40.361953542002901</v>
      </c>
      <c r="M1392">
        <v>98.926980162993104</v>
      </c>
      <c r="N1392" t="s">
        <v>235</v>
      </c>
      <c r="O1392" t="s">
        <v>254</v>
      </c>
      <c r="P1392">
        <v>0</v>
      </c>
      <c r="Q1392">
        <v>1.22732587869321</v>
      </c>
      <c r="R1392">
        <v>16.416808279199799</v>
      </c>
      <c r="S1392" t="s">
        <v>3</v>
      </c>
    </row>
    <row r="1393" spans="1:19">
      <c r="A1393" s="11">
        <v>44927.96597222222</v>
      </c>
      <c r="B1393" t="s">
        <v>255</v>
      </c>
      <c r="C1393">
        <v>17.204902419900399</v>
      </c>
      <c r="D1393">
        <v>30.187558373056799</v>
      </c>
      <c r="E1393">
        <v>2.1533713153048599</v>
      </c>
      <c r="F1393">
        <v>223.18017209541401</v>
      </c>
      <c r="G1393">
        <v>333.85034176818698</v>
      </c>
      <c r="H1393">
        <v>40</v>
      </c>
      <c r="I1393">
        <v>76.1068552537145</v>
      </c>
      <c r="J1393">
        <v>0</v>
      </c>
      <c r="K1393">
        <v>78.941975530876107</v>
      </c>
      <c r="L1393">
        <v>62.514472453140698</v>
      </c>
      <c r="M1393">
        <v>91.052943209114204</v>
      </c>
      <c r="N1393" t="s">
        <v>233</v>
      </c>
      <c r="O1393" t="s">
        <v>254</v>
      </c>
      <c r="P1393">
        <v>0</v>
      </c>
      <c r="Q1393">
        <v>1.90267138134286</v>
      </c>
      <c r="R1393">
        <v>3.9419755308761499</v>
      </c>
      <c r="S1393" t="s">
        <v>4</v>
      </c>
    </row>
    <row r="1394" spans="1:19">
      <c r="A1394" s="11">
        <v>44927.966666666667</v>
      </c>
      <c r="B1394" t="s">
        <v>284</v>
      </c>
      <c r="C1394">
        <v>20.092737152626199</v>
      </c>
      <c r="D1394">
        <v>59.151612665025098</v>
      </c>
      <c r="E1394">
        <v>41.5777344090789</v>
      </c>
      <c r="F1394">
        <v>702.05398796447002</v>
      </c>
      <c r="G1394">
        <v>54.4779090722785</v>
      </c>
      <c r="H1394">
        <v>13</v>
      </c>
      <c r="I1394">
        <v>76.173069055801506</v>
      </c>
      <c r="J1394">
        <v>0</v>
      </c>
      <c r="K1394">
        <v>74.242135847529497</v>
      </c>
      <c r="L1394">
        <v>50.014268086445</v>
      </c>
      <c r="M1394">
        <v>91.668617642184202</v>
      </c>
      <c r="N1394" t="s">
        <v>235</v>
      </c>
      <c r="O1394" t="s">
        <v>254</v>
      </c>
      <c r="P1394">
        <v>1</v>
      </c>
      <c r="Q1394">
        <v>5.8594668504462701</v>
      </c>
      <c r="R1394">
        <v>-0.75786415247050298</v>
      </c>
      <c r="S1394" t="s">
        <v>4</v>
      </c>
    </row>
    <row r="1395" spans="1:19">
      <c r="A1395" s="11">
        <v>44927.967361111114</v>
      </c>
      <c r="B1395" t="s">
        <v>253</v>
      </c>
      <c r="C1395">
        <v>30.5932184566805</v>
      </c>
      <c r="D1395">
        <v>56.724759092231601</v>
      </c>
      <c r="E1395">
        <v>41.904611335347603</v>
      </c>
      <c r="F1395">
        <v>964.09207441047101</v>
      </c>
      <c r="G1395">
        <v>410.79672102637198</v>
      </c>
      <c r="H1395">
        <v>16</v>
      </c>
      <c r="I1395">
        <v>76.272127505878004</v>
      </c>
      <c r="J1395">
        <v>0</v>
      </c>
      <c r="K1395">
        <v>83.790640373212497</v>
      </c>
      <c r="L1395">
        <v>84.141951146121599</v>
      </c>
      <c r="M1395">
        <v>90.491962594541604</v>
      </c>
      <c r="N1395" t="s">
        <v>232</v>
      </c>
      <c r="O1395" t="s">
        <v>254</v>
      </c>
      <c r="P1395">
        <v>0</v>
      </c>
      <c r="Q1395">
        <v>4.7670079691173797</v>
      </c>
      <c r="R1395">
        <v>8.7906403732125398</v>
      </c>
      <c r="S1395" t="s">
        <v>3</v>
      </c>
    </row>
    <row r="1396" spans="1:19">
      <c r="A1396" s="11">
        <v>44927.968055555553</v>
      </c>
      <c r="B1396" t="s">
        <v>335</v>
      </c>
      <c r="C1396">
        <v>25.110095292938599</v>
      </c>
      <c r="D1396">
        <v>67.271883175132601</v>
      </c>
      <c r="E1396">
        <v>41.643300620175097</v>
      </c>
      <c r="F1396">
        <v>727.48548447966505</v>
      </c>
      <c r="G1396">
        <v>80.083739104744396</v>
      </c>
      <c r="H1396">
        <v>12</v>
      </c>
      <c r="I1396">
        <v>76.334949914967794</v>
      </c>
      <c r="J1396">
        <v>0</v>
      </c>
      <c r="K1396">
        <v>67.268504329929499</v>
      </c>
      <c r="L1396">
        <v>95.107101370950502</v>
      </c>
      <c r="M1396">
        <v>87.514620561539303</v>
      </c>
      <c r="N1396" t="s">
        <v>234</v>
      </c>
      <c r="O1396" t="s">
        <v>254</v>
      </c>
      <c r="P1396">
        <v>1</v>
      </c>
      <c r="Q1396">
        <v>6.3612458262473197</v>
      </c>
      <c r="R1396">
        <v>-7.7314956700704904</v>
      </c>
      <c r="S1396" t="s">
        <v>4</v>
      </c>
    </row>
    <row r="1397" spans="1:19">
      <c r="A1397" s="11">
        <v>44927.96875</v>
      </c>
      <c r="B1397" t="s">
        <v>337</v>
      </c>
      <c r="C1397">
        <v>39.866500976478299</v>
      </c>
      <c r="D1397">
        <v>35.233040657664098</v>
      </c>
      <c r="E1397">
        <v>7.6284263366334901</v>
      </c>
      <c r="F1397">
        <v>822.98901432136404</v>
      </c>
      <c r="G1397">
        <v>285.95941673916201</v>
      </c>
      <c r="H1397">
        <v>34</v>
      </c>
      <c r="I1397">
        <v>76.360364125645404</v>
      </c>
      <c r="J1397">
        <v>0</v>
      </c>
      <c r="K1397">
        <v>78.473723949359496</v>
      </c>
      <c r="L1397">
        <v>81.685394815436396</v>
      </c>
      <c r="M1397">
        <v>83.529202161094005</v>
      </c>
      <c r="N1397" t="s">
        <v>233</v>
      </c>
      <c r="O1397" t="s">
        <v>254</v>
      </c>
      <c r="P1397">
        <v>0</v>
      </c>
      <c r="Q1397">
        <v>2.2458930625189799</v>
      </c>
      <c r="R1397">
        <v>3.4737239493594498</v>
      </c>
      <c r="S1397" t="s">
        <v>4</v>
      </c>
    </row>
    <row r="1398" spans="1:19">
      <c r="A1398" s="11">
        <v>44927.969444444447</v>
      </c>
      <c r="B1398" t="s">
        <v>324</v>
      </c>
      <c r="C1398">
        <v>27.9266257098542</v>
      </c>
      <c r="D1398">
        <v>65.817914932828003</v>
      </c>
      <c r="E1398">
        <v>31.520325928052198</v>
      </c>
      <c r="F1398">
        <v>480.47392357355398</v>
      </c>
      <c r="G1398">
        <v>383.057469602477</v>
      </c>
      <c r="H1398">
        <v>43</v>
      </c>
      <c r="I1398">
        <v>76.449348853818094</v>
      </c>
      <c r="J1398">
        <v>0</v>
      </c>
      <c r="K1398">
        <v>62.463670403012799</v>
      </c>
      <c r="L1398">
        <v>4.7381804557752503</v>
      </c>
      <c r="M1398">
        <v>98.5726700192496</v>
      </c>
      <c r="N1398" t="s">
        <v>235</v>
      </c>
      <c r="O1398" t="s">
        <v>254</v>
      </c>
      <c r="P1398">
        <v>1</v>
      </c>
      <c r="Q1398">
        <v>1.77789183380972</v>
      </c>
      <c r="R1398">
        <v>-12.5363295969872</v>
      </c>
      <c r="S1398" t="s">
        <v>2</v>
      </c>
    </row>
    <row r="1399" spans="1:19">
      <c r="A1399" s="11">
        <v>44927.970138888886</v>
      </c>
      <c r="B1399" t="s">
        <v>348</v>
      </c>
      <c r="C1399">
        <v>22.4614281776289</v>
      </c>
      <c r="D1399">
        <v>61.279041291420199</v>
      </c>
      <c r="E1399">
        <v>0.71836795916948004</v>
      </c>
      <c r="F1399">
        <v>186.81683873036599</v>
      </c>
      <c r="G1399">
        <v>158.90494493591501</v>
      </c>
      <c r="H1399">
        <v>42</v>
      </c>
      <c r="I1399">
        <v>76.483136431154705</v>
      </c>
      <c r="J1399">
        <v>0</v>
      </c>
      <c r="K1399">
        <v>53.147757193049699</v>
      </c>
      <c r="L1399">
        <v>21.467274703638601</v>
      </c>
      <c r="M1399">
        <v>89.081381211597801</v>
      </c>
      <c r="N1399" t="s">
        <v>233</v>
      </c>
      <c r="O1399" t="s">
        <v>254</v>
      </c>
      <c r="P1399">
        <v>1</v>
      </c>
      <c r="Q1399">
        <v>1.8210270578846299</v>
      </c>
      <c r="R1399">
        <v>-21.852242806950301</v>
      </c>
      <c r="S1399" t="s">
        <v>2</v>
      </c>
    </row>
    <row r="1400" spans="1:19">
      <c r="A1400" s="11">
        <v>44927.970833333333</v>
      </c>
      <c r="B1400" t="s">
        <v>313</v>
      </c>
      <c r="C1400">
        <v>33.514349598120901</v>
      </c>
      <c r="D1400">
        <v>39.3688698628306</v>
      </c>
      <c r="E1400">
        <v>42.39812956446</v>
      </c>
      <c r="F1400">
        <v>251.99387789656001</v>
      </c>
      <c r="G1400">
        <v>96.593072865231903</v>
      </c>
      <c r="H1400">
        <v>97</v>
      </c>
      <c r="I1400">
        <v>76.4971876425152</v>
      </c>
      <c r="J1400">
        <v>0</v>
      </c>
      <c r="K1400">
        <v>78.067167599694102</v>
      </c>
      <c r="L1400">
        <v>8.7607320001867794</v>
      </c>
      <c r="M1400">
        <v>97.781791798443706</v>
      </c>
      <c r="N1400" t="s">
        <v>234</v>
      </c>
      <c r="O1400" t="s">
        <v>254</v>
      </c>
      <c r="P1400">
        <v>0</v>
      </c>
      <c r="Q1400">
        <v>0.78863080043830103</v>
      </c>
      <c r="R1400">
        <v>3.0671675996941201</v>
      </c>
      <c r="S1400" t="s">
        <v>4</v>
      </c>
    </row>
    <row r="1401" spans="1:19">
      <c r="A1401" s="11">
        <v>44927.97152777778</v>
      </c>
      <c r="B1401" t="s">
        <v>346</v>
      </c>
      <c r="C1401">
        <v>36.203316506563397</v>
      </c>
      <c r="D1401">
        <v>52.729288883417702</v>
      </c>
      <c r="E1401">
        <v>36.148759675431002</v>
      </c>
      <c r="F1401">
        <v>984.38934649192902</v>
      </c>
      <c r="G1401">
        <v>129.03024488835001</v>
      </c>
      <c r="H1401">
        <v>47</v>
      </c>
      <c r="I1401">
        <v>76.545934259619401</v>
      </c>
      <c r="J1401">
        <v>0</v>
      </c>
      <c r="K1401">
        <v>61.059585988586903</v>
      </c>
      <c r="L1401">
        <v>43.383222004968701</v>
      </c>
      <c r="M1401">
        <v>84.936700645312101</v>
      </c>
      <c r="N1401" t="s">
        <v>235</v>
      </c>
      <c r="O1401" t="s">
        <v>254</v>
      </c>
      <c r="P1401">
        <v>1</v>
      </c>
      <c r="Q1401">
        <v>1.62863689914084</v>
      </c>
      <c r="R1401">
        <v>-13.9404140114131</v>
      </c>
      <c r="S1401" t="s">
        <v>2</v>
      </c>
    </row>
    <row r="1402" spans="1:19">
      <c r="A1402" s="11">
        <v>44927.972222222219</v>
      </c>
      <c r="B1402" t="s">
        <v>260</v>
      </c>
      <c r="C1402">
        <v>20.011257237028499</v>
      </c>
      <c r="D1402">
        <v>28.836428509899601</v>
      </c>
      <c r="E1402">
        <v>26.5576865449626</v>
      </c>
      <c r="F1402">
        <v>543.86588529485903</v>
      </c>
      <c r="G1402">
        <v>434.60760737075401</v>
      </c>
      <c r="H1402">
        <v>13</v>
      </c>
      <c r="I1402">
        <v>76.564958802026794</v>
      </c>
      <c r="J1402">
        <v>0</v>
      </c>
      <c r="K1402">
        <v>87.5021090487691</v>
      </c>
      <c r="L1402">
        <v>72.380041580700095</v>
      </c>
      <c r="M1402">
        <v>82.062349390193603</v>
      </c>
      <c r="N1402" t="s">
        <v>233</v>
      </c>
      <c r="O1402" t="s">
        <v>254</v>
      </c>
      <c r="P1402">
        <v>0</v>
      </c>
      <c r="Q1402">
        <v>5.8896122155405202</v>
      </c>
      <c r="R1402">
        <v>12.5021090487691</v>
      </c>
      <c r="S1402" t="s">
        <v>3</v>
      </c>
    </row>
    <row r="1403" spans="1:19">
      <c r="A1403" s="11">
        <v>44927.972916666666</v>
      </c>
      <c r="B1403" t="s">
        <v>339</v>
      </c>
      <c r="C1403">
        <v>20.028576488649499</v>
      </c>
      <c r="D1403">
        <v>47.153870206134997</v>
      </c>
      <c r="E1403">
        <v>36.529571654830903</v>
      </c>
      <c r="F1403">
        <v>110.81853115952499</v>
      </c>
      <c r="G1403">
        <v>367.60113124341098</v>
      </c>
      <c r="H1403">
        <v>57</v>
      </c>
      <c r="I1403">
        <v>76.585330607842195</v>
      </c>
      <c r="J1403">
        <v>0</v>
      </c>
      <c r="K1403">
        <v>72.592157962858295</v>
      </c>
      <c r="L1403">
        <v>3.2355487727729302</v>
      </c>
      <c r="M1403">
        <v>92.100638813013902</v>
      </c>
      <c r="N1403" t="s">
        <v>232</v>
      </c>
      <c r="O1403" t="s">
        <v>254</v>
      </c>
      <c r="P1403">
        <v>1</v>
      </c>
      <c r="Q1403">
        <v>1.34360229136565</v>
      </c>
      <c r="R1403">
        <v>-2.40784203714168</v>
      </c>
      <c r="S1403" t="s">
        <v>4</v>
      </c>
    </row>
    <row r="1404" spans="1:19">
      <c r="A1404" s="11">
        <v>44927.973611111112</v>
      </c>
      <c r="B1404" t="s">
        <v>276</v>
      </c>
      <c r="C1404">
        <v>16.1001428080063</v>
      </c>
      <c r="D1404">
        <v>72.8718403733385</v>
      </c>
      <c r="E1404">
        <v>4.7162048325886099</v>
      </c>
      <c r="F1404">
        <v>959.83055265805604</v>
      </c>
      <c r="G1404">
        <v>139.14412214679399</v>
      </c>
      <c r="H1404">
        <v>83</v>
      </c>
      <c r="I1404">
        <v>76.637026631110203</v>
      </c>
      <c r="J1404">
        <v>0</v>
      </c>
      <c r="K1404">
        <v>62.519923977361401</v>
      </c>
      <c r="L1404">
        <v>26.7049289958773</v>
      </c>
      <c r="M1404">
        <v>96.175426186879506</v>
      </c>
      <c r="N1404" t="s">
        <v>235</v>
      </c>
      <c r="O1404" t="s">
        <v>254</v>
      </c>
      <c r="P1404">
        <v>1</v>
      </c>
      <c r="Q1404">
        <v>0.92333767025433899</v>
      </c>
      <c r="R1404">
        <v>-12.480076022638601</v>
      </c>
      <c r="S1404" t="s">
        <v>2</v>
      </c>
    </row>
    <row r="1405" spans="1:19">
      <c r="A1405" s="11">
        <v>44927.974305555559</v>
      </c>
      <c r="B1405" t="s">
        <v>330</v>
      </c>
      <c r="C1405">
        <v>37.092060451969203</v>
      </c>
      <c r="D1405">
        <v>45.271482789523397</v>
      </c>
      <c r="E1405">
        <v>26.432791608842798</v>
      </c>
      <c r="F1405">
        <v>548.00192077394797</v>
      </c>
      <c r="G1405">
        <v>372.25435870894802</v>
      </c>
      <c r="H1405">
        <v>98</v>
      </c>
      <c r="I1405">
        <v>76.702168138196996</v>
      </c>
      <c r="J1405">
        <v>0</v>
      </c>
      <c r="K1405">
        <v>80.417293397077302</v>
      </c>
      <c r="L1405">
        <v>9.3899226418161401</v>
      </c>
      <c r="M1405">
        <v>92.5820518119219</v>
      </c>
      <c r="N1405" t="s">
        <v>232</v>
      </c>
      <c r="O1405" t="s">
        <v>254</v>
      </c>
      <c r="P1405">
        <v>0</v>
      </c>
      <c r="Q1405">
        <v>0.78267518508364298</v>
      </c>
      <c r="R1405">
        <v>5.4172933970772696</v>
      </c>
      <c r="S1405" t="s">
        <v>4</v>
      </c>
    </row>
    <row r="1406" spans="1:19">
      <c r="A1406" s="11">
        <v>44927.974999999999</v>
      </c>
      <c r="B1406" t="s">
        <v>307</v>
      </c>
      <c r="C1406">
        <v>34.914135828654203</v>
      </c>
      <c r="D1406">
        <v>70.374002388525298</v>
      </c>
      <c r="E1406">
        <v>14.5638245908223</v>
      </c>
      <c r="F1406">
        <v>852.64155846265396</v>
      </c>
      <c r="G1406">
        <v>368.87817659390902</v>
      </c>
      <c r="H1406">
        <v>70</v>
      </c>
      <c r="I1406">
        <v>76.793653423746306</v>
      </c>
      <c r="J1406">
        <v>0</v>
      </c>
      <c r="K1406">
        <v>55.831039411859997</v>
      </c>
      <c r="L1406">
        <v>41.010800173457199</v>
      </c>
      <c r="M1406">
        <v>94.1138059517599</v>
      </c>
      <c r="N1406" t="s">
        <v>233</v>
      </c>
      <c r="O1406" t="s">
        <v>254</v>
      </c>
      <c r="P1406">
        <v>1</v>
      </c>
      <c r="Q1406">
        <v>1.0970521917678</v>
      </c>
      <c r="R1406">
        <v>-19.168960588139999</v>
      </c>
      <c r="S1406" t="s">
        <v>2</v>
      </c>
    </row>
    <row r="1407" spans="1:19">
      <c r="A1407" s="11">
        <v>44927.975694444445</v>
      </c>
      <c r="B1407" t="s">
        <v>344</v>
      </c>
      <c r="C1407">
        <v>29.2389262724944</v>
      </c>
      <c r="D1407">
        <v>55.415201915581697</v>
      </c>
      <c r="E1407">
        <v>48.630973161148702</v>
      </c>
      <c r="F1407">
        <v>593.61232783320395</v>
      </c>
      <c r="G1407">
        <v>498.97629414768198</v>
      </c>
      <c r="H1407">
        <v>74</v>
      </c>
      <c r="I1407">
        <v>76.867126187807401</v>
      </c>
      <c r="J1407">
        <v>0</v>
      </c>
      <c r="K1407">
        <v>88.071194031173803</v>
      </c>
      <c r="L1407">
        <v>92.533196892905707</v>
      </c>
      <c r="M1407">
        <v>91.560095606449593</v>
      </c>
      <c r="N1407" t="s">
        <v>235</v>
      </c>
      <c r="O1407" t="s">
        <v>254</v>
      </c>
      <c r="P1407">
        <v>0</v>
      </c>
      <c r="Q1407">
        <v>1.03874494848388</v>
      </c>
      <c r="R1407">
        <v>13.0711940311738</v>
      </c>
      <c r="S1407" t="s">
        <v>3</v>
      </c>
    </row>
    <row r="1408" spans="1:19">
      <c r="A1408" s="11">
        <v>44927.976388888892</v>
      </c>
      <c r="B1408" t="s">
        <v>314</v>
      </c>
      <c r="C1408">
        <v>40.325113469075902</v>
      </c>
      <c r="D1408">
        <v>31.5126027861414</v>
      </c>
      <c r="E1408">
        <v>42.855897531195097</v>
      </c>
      <c r="F1408">
        <v>191.53205530728499</v>
      </c>
      <c r="G1408">
        <v>226.200210586661</v>
      </c>
      <c r="H1408">
        <v>90</v>
      </c>
      <c r="I1408">
        <v>76.952960471453494</v>
      </c>
      <c r="J1408">
        <v>0</v>
      </c>
      <c r="K1408">
        <v>72.608897814660395</v>
      </c>
      <c r="L1408">
        <v>41.283397492295997</v>
      </c>
      <c r="M1408">
        <v>94.181026918252599</v>
      </c>
      <c r="N1408" t="s">
        <v>235</v>
      </c>
      <c r="O1408" t="s">
        <v>254</v>
      </c>
      <c r="P1408">
        <v>1</v>
      </c>
      <c r="Q1408">
        <v>0.85503289412726102</v>
      </c>
      <c r="R1408">
        <v>-2.3911021853396099</v>
      </c>
      <c r="S1408" t="s">
        <v>4</v>
      </c>
    </row>
    <row r="1409" spans="1:19">
      <c r="A1409" s="11">
        <v>44927.977083333331</v>
      </c>
      <c r="B1409" t="s">
        <v>300</v>
      </c>
      <c r="C1409">
        <v>39.170104588501601</v>
      </c>
      <c r="D1409">
        <v>54.866374681873801</v>
      </c>
      <c r="E1409">
        <v>36.663784791698802</v>
      </c>
      <c r="F1409">
        <v>654.01262391875196</v>
      </c>
      <c r="G1409">
        <v>439.18407236424702</v>
      </c>
      <c r="H1409">
        <v>80</v>
      </c>
      <c r="I1409">
        <v>77.000021068762095</v>
      </c>
      <c r="J1409">
        <v>0</v>
      </c>
      <c r="K1409">
        <v>90.632281415033802</v>
      </c>
      <c r="L1409">
        <v>63.473454084735899</v>
      </c>
      <c r="M1409">
        <v>86.545090023506702</v>
      </c>
      <c r="N1409" t="s">
        <v>235</v>
      </c>
      <c r="O1409" t="s">
        <v>254</v>
      </c>
      <c r="P1409">
        <v>0</v>
      </c>
      <c r="Q1409">
        <v>0.96250026335952599</v>
      </c>
      <c r="R1409">
        <v>15.6322814150338</v>
      </c>
      <c r="S1409" t="s">
        <v>3</v>
      </c>
    </row>
    <row r="1410" spans="1:19">
      <c r="A1410" s="11">
        <v>44927.977777777778</v>
      </c>
      <c r="B1410" t="s">
        <v>326</v>
      </c>
      <c r="C1410">
        <v>32.560630931902601</v>
      </c>
      <c r="D1410">
        <v>50.358999749423802</v>
      </c>
      <c r="E1410">
        <v>46.687381762486602</v>
      </c>
      <c r="F1410">
        <v>997.66024868764805</v>
      </c>
      <c r="G1410">
        <v>250.89920868776699</v>
      </c>
      <c r="H1410">
        <v>87</v>
      </c>
      <c r="I1410">
        <v>77.038694321325295</v>
      </c>
      <c r="J1410">
        <v>0</v>
      </c>
      <c r="K1410">
        <v>56.904818502074697</v>
      </c>
      <c r="L1410">
        <v>38.702516642382399</v>
      </c>
      <c r="M1410">
        <v>87.399843311451406</v>
      </c>
      <c r="N1410" t="s">
        <v>232</v>
      </c>
      <c r="O1410" t="s">
        <v>254</v>
      </c>
      <c r="P1410">
        <v>1</v>
      </c>
      <c r="Q1410">
        <v>0.88550223357845104</v>
      </c>
      <c r="R1410">
        <v>-18.095181497925299</v>
      </c>
      <c r="S1410" t="s">
        <v>2</v>
      </c>
    </row>
    <row r="1411" spans="1:19">
      <c r="A1411" s="11">
        <v>44927.978472222225</v>
      </c>
      <c r="B1411" t="s">
        <v>317</v>
      </c>
      <c r="C1411">
        <v>41.048138415397801</v>
      </c>
      <c r="D1411">
        <v>43.918480111782998</v>
      </c>
      <c r="E1411">
        <v>17.3421652282737</v>
      </c>
      <c r="F1411">
        <v>131.264004381349</v>
      </c>
      <c r="G1411">
        <v>453.99210062763501</v>
      </c>
      <c r="H1411">
        <v>70</v>
      </c>
      <c r="I1411">
        <v>77.102049945338905</v>
      </c>
      <c r="J1411">
        <v>1</v>
      </c>
      <c r="K1411">
        <v>69.127113833346201</v>
      </c>
      <c r="L1411">
        <v>73.145626091725404</v>
      </c>
      <c r="M1411">
        <v>94.824880581472101</v>
      </c>
      <c r="N1411" t="s">
        <v>234</v>
      </c>
      <c r="O1411" t="s">
        <v>254</v>
      </c>
      <c r="P1411">
        <v>1</v>
      </c>
      <c r="Q1411">
        <v>1.1014578563619799</v>
      </c>
      <c r="R1411">
        <v>-5.8728861666537604</v>
      </c>
      <c r="S1411" t="s">
        <v>4</v>
      </c>
    </row>
    <row r="1412" spans="1:19">
      <c r="A1412" s="11">
        <v>44927.979166666664</v>
      </c>
      <c r="B1412" t="s">
        <v>353</v>
      </c>
      <c r="C1412">
        <v>21.175236301102998</v>
      </c>
      <c r="D1412">
        <v>27.177826370964201</v>
      </c>
      <c r="E1412">
        <v>45.043994949409097</v>
      </c>
      <c r="F1412">
        <v>857.61477776354002</v>
      </c>
      <c r="G1412">
        <v>91.220224594527195</v>
      </c>
      <c r="H1412">
        <v>10</v>
      </c>
      <c r="I1412">
        <v>77.174644906407295</v>
      </c>
      <c r="J1412">
        <v>0</v>
      </c>
      <c r="K1412">
        <v>59.001484305507702</v>
      </c>
      <c r="L1412">
        <v>74.302726111456806</v>
      </c>
      <c r="M1412">
        <v>95.227916333832297</v>
      </c>
      <c r="N1412" t="s">
        <v>232</v>
      </c>
      <c r="O1412" t="s">
        <v>254</v>
      </c>
      <c r="P1412">
        <v>1</v>
      </c>
      <c r="Q1412">
        <v>7.7174644906407304</v>
      </c>
      <c r="R1412">
        <v>-15.998515694492299</v>
      </c>
      <c r="S1412" t="s">
        <v>2</v>
      </c>
    </row>
    <row r="1413" spans="1:19">
      <c r="A1413" s="11">
        <v>44927.979861111111</v>
      </c>
      <c r="B1413" t="s">
        <v>316</v>
      </c>
      <c r="C1413">
        <v>18.3575885819318</v>
      </c>
      <c r="D1413">
        <v>45.002519830833798</v>
      </c>
      <c r="E1413">
        <v>16.261911605335499</v>
      </c>
      <c r="F1413">
        <v>311.93271608568801</v>
      </c>
      <c r="G1413">
        <v>128.89068355635999</v>
      </c>
      <c r="H1413">
        <v>15</v>
      </c>
      <c r="I1413">
        <v>77.235787446443894</v>
      </c>
      <c r="J1413">
        <v>0</v>
      </c>
      <c r="K1413">
        <v>53.059778465994398</v>
      </c>
      <c r="L1413">
        <v>13.804812825461701</v>
      </c>
      <c r="M1413">
        <v>81.5689852930048</v>
      </c>
      <c r="N1413" t="s">
        <v>234</v>
      </c>
      <c r="O1413" t="s">
        <v>254</v>
      </c>
      <c r="P1413">
        <v>1</v>
      </c>
      <c r="Q1413">
        <v>5.1490524964295901</v>
      </c>
      <c r="R1413">
        <v>-21.940221534005602</v>
      </c>
      <c r="S1413" t="s">
        <v>2</v>
      </c>
    </row>
    <row r="1414" spans="1:19">
      <c r="A1414" s="11">
        <v>44927.980555555558</v>
      </c>
      <c r="B1414" t="s">
        <v>274</v>
      </c>
      <c r="C1414">
        <v>23.0924883455097</v>
      </c>
      <c r="D1414">
        <v>24.365742574377599</v>
      </c>
      <c r="E1414">
        <v>36.6398359845576</v>
      </c>
      <c r="F1414">
        <v>454.47960044096698</v>
      </c>
      <c r="G1414">
        <v>432.47946338000997</v>
      </c>
      <c r="H1414">
        <v>83</v>
      </c>
      <c r="I1414">
        <v>77.2695943610955</v>
      </c>
      <c r="J1414">
        <v>0</v>
      </c>
      <c r="K1414">
        <v>97.767381889835903</v>
      </c>
      <c r="L1414">
        <v>65.320505398763601</v>
      </c>
      <c r="M1414">
        <v>80.321889958313605</v>
      </c>
      <c r="N1414" t="s">
        <v>232</v>
      </c>
      <c r="O1414" t="s">
        <v>254</v>
      </c>
      <c r="P1414">
        <v>0</v>
      </c>
      <c r="Q1414">
        <v>0.93095896820597002</v>
      </c>
      <c r="R1414">
        <v>22.767381889835899</v>
      </c>
      <c r="S1414" t="s">
        <v>3</v>
      </c>
    </row>
    <row r="1415" spans="1:19">
      <c r="A1415" s="11">
        <v>44927.981249999997</v>
      </c>
      <c r="B1415" t="s">
        <v>279</v>
      </c>
      <c r="C1415">
        <v>16.712605682679399</v>
      </c>
      <c r="D1415">
        <v>25.926143083925101</v>
      </c>
      <c r="E1415">
        <v>36.8208455888225</v>
      </c>
      <c r="F1415">
        <v>435.43856059560602</v>
      </c>
      <c r="G1415">
        <v>418.68514584742798</v>
      </c>
      <c r="H1415">
        <v>30</v>
      </c>
      <c r="I1415">
        <v>77.312869511135901</v>
      </c>
      <c r="J1415">
        <v>0</v>
      </c>
      <c r="K1415">
        <v>86.332427647195004</v>
      </c>
      <c r="L1415">
        <v>38.635302880894102</v>
      </c>
      <c r="M1415">
        <v>92.664004848980795</v>
      </c>
      <c r="N1415" t="s">
        <v>235</v>
      </c>
      <c r="O1415" t="s">
        <v>254</v>
      </c>
      <c r="P1415">
        <v>0</v>
      </c>
      <c r="Q1415">
        <v>2.5770956503711999</v>
      </c>
      <c r="R1415">
        <v>11.332427647195001</v>
      </c>
      <c r="S1415" t="s">
        <v>3</v>
      </c>
    </row>
    <row r="1416" spans="1:19">
      <c r="A1416" s="11">
        <v>44927.981944444444</v>
      </c>
      <c r="B1416" t="s">
        <v>277</v>
      </c>
      <c r="C1416">
        <v>30.935085840031</v>
      </c>
      <c r="D1416">
        <v>44.954991975962997</v>
      </c>
      <c r="E1416">
        <v>0.91749382270467394</v>
      </c>
      <c r="F1416">
        <v>908.91747484220798</v>
      </c>
      <c r="G1416">
        <v>187.445206335644</v>
      </c>
      <c r="H1416">
        <v>76</v>
      </c>
      <c r="I1416">
        <v>77.363216934681006</v>
      </c>
      <c r="J1416">
        <v>1</v>
      </c>
      <c r="K1416">
        <v>66.280263874412</v>
      </c>
      <c r="L1416">
        <v>85.974696736010301</v>
      </c>
      <c r="M1416">
        <v>81.604245509169004</v>
      </c>
      <c r="N1416" t="s">
        <v>231</v>
      </c>
      <c r="O1416" t="s">
        <v>254</v>
      </c>
      <c r="P1416">
        <v>1</v>
      </c>
      <c r="Q1416">
        <v>1.0179370649300099</v>
      </c>
      <c r="R1416">
        <v>-8.7197361255879606</v>
      </c>
      <c r="S1416" t="s">
        <v>2</v>
      </c>
    </row>
    <row r="1417" spans="1:19">
      <c r="A1417" s="11">
        <v>44927.982638888891</v>
      </c>
      <c r="B1417" t="s">
        <v>309</v>
      </c>
      <c r="C1417">
        <v>43.098170768848803</v>
      </c>
      <c r="D1417">
        <v>38.3228889181078</v>
      </c>
      <c r="E1417">
        <v>18.0529849139098</v>
      </c>
      <c r="F1417">
        <v>554.03756994865398</v>
      </c>
      <c r="G1417">
        <v>318.55924316005502</v>
      </c>
      <c r="H1417">
        <v>92</v>
      </c>
      <c r="I1417">
        <v>77.374490606049505</v>
      </c>
      <c r="J1417">
        <v>0</v>
      </c>
      <c r="K1417">
        <v>62.307518504299402</v>
      </c>
      <c r="L1417">
        <v>15.781662731638701</v>
      </c>
      <c r="M1417">
        <v>83.256668662665206</v>
      </c>
      <c r="N1417" t="s">
        <v>232</v>
      </c>
      <c r="O1417" t="s">
        <v>254</v>
      </c>
      <c r="P1417">
        <v>1</v>
      </c>
      <c r="Q1417">
        <v>0.84102707180488601</v>
      </c>
      <c r="R1417">
        <v>-12.6924814957006</v>
      </c>
      <c r="S1417" t="s">
        <v>2</v>
      </c>
    </row>
    <row r="1418" spans="1:19">
      <c r="A1418" s="11">
        <v>44927.98333333333</v>
      </c>
      <c r="B1418" t="s">
        <v>253</v>
      </c>
      <c r="C1418">
        <v>16.1803062200553</v>
      </c>
      <c r="D1418">
        <v>75.532659551733403</v>
      </c>
      <c r="E1418">
        <v>0.97163362042489398</v>
      </c>
      <c r="F1418">
        <v>502.456858150985</v>
      </c>
      <c r="G1418">
        <v>222.21487494591599</v>
      </c>
      <c r="H1418">
        <v>37</v>
      </c>
      <c r="I1418">
        <v>77.463676096737601</v>
      </c>
      <c r="J1418">
        <v>0</v>
      </c>
      <c r="K1418">
        <v>60.216095852048298</v>
      </c>
      <c r="L1418">
        <v>89.743292488658497</v>
      </c>
      <c r="M1418">
        <v>83.747013822441502</v>
      </c>
      <c r="N1418" t="s">
        <v>235</v>
      </c>
      <c r="O1418" t="s">
        <v>254</v>
      </c>
      <c r="P1418">
        <v>1</v>
      </c>
      <c r="Q1418">
        <v>2.0936128674794001</v>
      </c>
      <c r="R1418">
        <v>-14.7839041479517</v>
      </c>
      <c r="S1418" t="s">
        <v>2</v>
      </c>
    </row>
    <row r="1419" spans="1:19">
      <c r="A1419" s="11">
        <v>44927.984027777777</v>
      </c>
      <c r="B1419" t="s">
        <v>287</v>
      </c>
      <c r="C1419">
        <v>18.6632974203008</v>
      </c>
      <c r="D1419">
        <v>42.542348322816203</v>
      </c>
      <c r="E1419">
        <v>49.8546008805124</v>
      </c>
      <c r="F1419">
        <v>836.22259795309901</v>
      </c>
      <c r="G1419">
        <v>54.642807186584598</v>
      </c>
      <c r="H1419">
        <v>75</v>
      </c>
      <c r="I1419">
        <v>77.519703012019505</v>
      </c>
      <c r="J1419">
        <v>0</v>
      </c>
      <c r="K1419">
        <v>52.150522647318503</v>
      </c>
      <c r="L1419">
        <v>51.152220278865002</v>
      </c>
      <c r="M1419">
        <v>89.677417416430302</v>
      </c>
      <c r="N1419" t="s">
        <v>234</v>
      </c>
      <c r="O1419" t="s">
        <v>254</v>
      </c>
      <c r="P1419">
        <v>1</v>
      </c>
      <c r="Q1419">
        <v>1.03359604016026</v>
      </c>
      <c r="R1419">
        <v>-22.8494773526815</v>
      </c>
      <c r="S1419" t="s">
        <v>2</v>
      </c>
    </row>
    <row r="1420" spans="1:19">
      <c r="A1420" s="11">
        <v>44927.984722222223</v>
      </c>
      <c r="B1420" t="s">
        <v>329</v>
      </c>
      <c r="C1420">
        <v>28.565970848503099</v>
      </c>
      <c r="D1420">
        <v>65.471487324326006</v>
      </c>
      <c r="E1420">
        <v>6.1098380914619002</v>
      </c>
      <c r="F1420">
        <v>144.01642087445299</v>
      </c>
      <c r="G1420">
        <v>61.7468569552072</v>
      </c>
      <c r="H1420">
        <v>36</v>
      </c>
      <c r="I1420">
        <v>77.597295707269097</v>
      </c>
      <c r="J1420">
        <v>0</v>
      </c>
      <c r="K1420">
        <v>55.133467990907398</v>
      </c>
      <c r="L1420">
        <v>25.551991778408802</v>
      </c>
      <c r="M1420">
        <v>83.821168536546494</v>
      </c>
      <c r="N1420" t="s">
        <v>232</v>
      </c>
      <c r="O1420" t="s">
        <v>254</v>
      </c>
      <c r="P1420">
        <v>1</v>
      </c>
      <c r="Q1420">
        <v>2.15548043631303</v>
      </c>
      <c r="R1420">
        <v>-19.866532009092602</v>
      </c>
      <c r="S1420" t="s">
        <v>2</v>
      </c>
    </row>
    <row r="1421" spans="1:19">
      <c r="A1421" s="11">
        <v>44927.98541666667</v>
      </c>
      <c r="B1421" t="s">
        <v>299</v>
      </c>
      <c r="C1421">
        <v>43.016250525837201</v>
      </c>
      <c r="D1421">
        <v>51.814851581974601</v>
      </c>
      <c r="E1421">
        <v>27.140544782405499</v>
      </c>
      <c r="F1421">
        <v>177.81068358570101</v>
      </c>
      <c r="G1421">
        <v>74.415364466709406</v>
      </c>
      <c r="H1421">
        <v>41</v>
      </c>
      <c r="I1421">
        <v>77.622767724094203</v>
      </c>
      <c r="J1421">
        <v>0</v>
      </c>
      <c r="K1421">
        <v>55.145358373368403</v>
      </c>
      <c r="L1421">
        <v>33.466219168069102</v>
      </c>
      <c r="M1421">
        <v>83.436744771783097</v>
      </c>
      <c r="N1421" t="s">
        <v>234</v>
      </c>
      <c r="O1421" t="s">
        <v>254</v>
      </c>
      <c r="P1421">
        <v>1</v>
      </c>
      <c r="Q1421">
        <v>1.8932382371730301</v>
      </c>
      <c r="R1421">
        <v>-19.854641626631601</v>
      </c>
      <c r="S1421" t="s">
        <v>2</v>
      </c>
    </row>
    <row r="1422" spans="1:19">
      <c r="A1422" s="11">
        <v>44927.986111111109</v>
      </c>
      <c r="B1422" t="s">
        <v>347</v>
      </c>
      <c r="C1422">
        <v>24.484683149302501</v>
      </c>
      <c r="D1422">
        <v>62.2451401185401</v>
      </c>
      <c r="E1422">
        <v>39.527811938131897</v>
      </c>
      <c r="F1422">
        <v>119.51997118865999</v>
      </c>
      <c r="G1422">
        <v>317.33246944651</v>
      </c>
      <c r="H1422">
        <v>21</v>
      </c>
      <c r="I1422">
        <v>77.682865656321994</v>
      </c>
      <c r="J1422">
        <v>0</v>
      </c>
      <c r="K1422">
        <v>83.313248976547996</v>
      </c>
      <c r="L1422">
        <v>0.501091742147453</v>
      </c>
      <c r="M1422">
        <v>80.202236202788797</v>
      </c>
      <c r="N1422" t="s">
        <v>232</v>
      </c>
      <c r="O1422" t="s">
        <v>254</v>
      </c>
      <c r="P1422">
        <v>0</v>
      </c>
      <c r="Q1422">
        <v>3.6991840788724799</v>
      </c>
      <c r="R1422">
        <v>8.3132489765480404</v>
      </c>
      <c r="S1422" t="s">
        <v>4</v>
      </c>
    </row>
    <row r="1423" spans="1:19">
      <c r="A1423" s="11">
        <v>44927.986805555556</v>
      </c>
      <c r="B1423" t="s">
        <v>349</v>
      </c>
      <c r="C1423">
        <v>30.2170442606518</v>
      </c>
      <c r="D1423">
        <v>35.606958980923899</v>
      </c>
      <c r="E1423">
        <v>10.0631801130446</v>
      </c>
      <c r="F1423">
        <v>719.18461360679601</v>
      </c>
      <c r="G1423">
        <v>175.652480887488</v>
      </c>
      <c r="H1423">
        <v>74</v>
      </c>
      <c r="I1423">
        <v>77.776217461758606</v>
      </c>
      <c r="J1423">
        <v>0</v>
      </c>
      <c r="K1423">
        <v>79.735381228271606</v>
      </c>
      <c r="L1423">
        <v>94.9909326297593</v>
      </c>
      <c r="M1423">
        <v>94.564355271784095</v>
      </c>
      <c r="N1423" t="s">
        <v>235</v>
      </c>
      <c r="O1423" t="s">
        <v>254</v>
      </c>
      <c r="P1423">
        <v>0</v>
      </c>
      <c r="Q1423">
        <v>1.05102996569944</v>
      </c>
      <c r="R1423">
        <v>4.7353812282715797</v>
      </c>
      <c r="S1423" t="s">
        <v>4</v>
      </c>
    </row>
    <row r="1424" spans="1:19">
      <c r="A1424" s="11">
        <v>44927.987500000003</v>
      </c>
      <c r="B1424" t="s">
        <v>292</v>
      </c>
      <c r="C1424">
        <v>16.247185771511798</v>
      </c>
      <c r="D1424">
        <v>76.514298370299699</v>
      </c>
      <c r="E1424">
        <v>24.252633404773601</v>
      </c>
      <c r="F1424">
        <v>573.05452337126303</v>
      </c>
      <c r="G1424">
        <v>114.77673424170101</v>
      </c>
      <c r="H1424">
        <v>55</v>
      </c>
      <c r="I1424">
        <v>77.805502372459401</v>
      </c>
      <c r="J1424">
        <v>0</v>
      </c>
      <c r="K1424">
        <v>78.409669515180298</v>
      </c>
      <c r="L1424">
        <v>22.497479968693199</v>
      </c>
      <c r="M1424">
        <v>82.581740781198903</v>
      </c>
      <c r="N1424" t="s">
        <v>235</v>
      </c>
      <c r="O1424" t="s">
        <v>254</v>
      </c>
      <c r="P1424">
        <v>0</v>
      </c>
      <c r="Q1424">
        <v>1.4146454976810801</v>
      </c>
      <c r="R1424">
        <v>3.40966951518031</v>
      </c>
      <c r="S1424" t="s">
        <v>4</v>
      </c>
    </row>
    <row r="1425" spans="1:19">
      <c r="A1425" s="11">
        <v>44927.988194444442</v>
      </c>
      <c r="B1425" t="s">
        <v>320</v>
      </c>
      <c r="C1425">
        <v>19.450296028862699</v>
      </c>
      <c r="D1425">
        <v>51.805309814865403</v>
      </c>
      <c r="E1425">
        <v>30.371438046057499</v>
      </c>
      <c r="F1425">
        <v>888.419913281454</v>
      </c>
      <c r="G1425">
        <v>473.50899879974901</v>
      </c>
      <c r="H1425">
        <v>49</v>
      </c>
      <c r="I1425">
        <v>77.846629430533199</v>
      </c>
      <c r="J1425">
        <v>0</v>
      </c>
      <c r="K1425">
        <v>86.723150480297505</v>
      </c>
      <c r="L1425">
        <v>90.973671045593704</v>
      </c>
      <c r="M1425">
        <v>90.806435946616403</v>
      </c>
      <c r="N1425" t="s">
        <v>234</v>
      </c>
      <c r="O1425" t="s">
        <v>254</v>
      </c>
      <c r="P1425">
        <v>0</v>
      </c>
      <c r="Q1425">
        <v>1.5887067230721099</v>
      </c>
      <c r="R1425">
        <v>11.7231504802975</v>
      </c>
      <c r="S1425" t="s">
        <v>3</v>
      </c>
    </row>
    <row r="1426" spans="1:19">
      <c r="A1426" s="11">
        <v>44927.988888888889</v>
      </c>
      <c r="B1426" t="s">
        <v>270</v>
      </c>
      <c r="C1426">
        <v>44.598903688765397</v>
      </c>
      <c r="D1426">
        <v>69.879444277114999</v>
      </c>
      <c r="E1426">
        <v>8.0102377197772707</v>
      </c>
      <c r="F1426">
        <v>548.67961267534497</v>
      </c>
      <c r="G1426">
        <v>104.593400186547</v>
      </c>
      <c r="H1426">
        <v>18</v>
      </c>
      <c r="I1426">
        <v>77.8915785159368</v>
      </c>
      <c r="J1426">
        <v>0</v>
      </c>
      <c r="K1426">
        <v>62.558612798701802</v>
      </c>
      <c r="L1426">
        <v>85.2963763295147</v>
      </c>
      <c r="M1426">
        <v>85.694300890345005</v>
      </c>
      <c r="N1426" t="s">
        <v>234</v>
      </c>
      <c r="O1426" t="s">
        <v>254</v>
      </c>
      <c r="P1426">
        <v>1</v>
      </c>
      <c r="Q1426">
        <v>4.3273099175520402</v>
      </c>
      <c r="R1426">
        <v>-12.4413872012982</v>
      </c>
      <c r="S1426" t="s">
        <v>2</v>
      </c>
    </row>
    <row r="1427" spans="1:19">
      <c r="A1427" s="11">
        <v>44927.989583333336</v>
      </c>
      <c r="B1427" t="s">
        <v>289</v>
      </c>
      <c r="C1427">
        <v>43.953560893081402</v>
      </c>
      <c r="D1427">
        <v>41.902741608566799</v>
      </c>
      <c r="E1427">
        <v>38.927772995576902</v>
      </c>
      <c r="F1427">
        <v>299.63761548579498</v>
      </c>
      <c r="G1427">
        <v>353.29177239119502</v>
      </c>
      <c r="H1427">
        <v>91</v>
      </c>
      <c r="I1427">
        <v>77.936075840976002</v>
      </c>
      <c r="J1427">
        <v>0</v>
      </c>
      <c r="K1427">
        <v>67.123750452315306</v>
      </c>
      <c r="L1427">
        <v>34.907789896867499</v>
      </c>
      <c r="M1427">
        <v>83.476772835735801</v>
      </c>
      <c r="N1427" t="s">
        <v>232</v>
      </c>
      <c r="O1427" t="s">
        <v>254</v>
      </c>
      <c r="P1427">
        <v>1</v>
      </c>
      <c r="Q1427">
        <v>0.85644039385687898</v>
      </c>
      <c r="R1427">
        <v>-7.8762495476846901</v>
      </c>
      <c r="S1427" t="s">
        <v>4</v>
      </c>
    </row>
    <row r="1428" spans="1:19">
      <c r="A1428" s="11">
        <v>44927.990277777775</v>
      </c>
      <c r="B1428" t="s">
        <v>256</v>
      </c>
      <c r="C1428">
        <v>15.148199428032299</v>
      </c>
      <c r="D1428">
        <v>26.012680943031501</v>
      </c>
      <c r="E1428">
        <v>14.9668228594683</v>
      </c>
      <c r="F1428">
        <v>824.63263579397403</v>
      </c>
      <c r="G1428">
        <v>452.37208227019602</v>
      </c>
      <c r="H1428">
        <v>71</v>
      </c>
      <c r="I1428">
        <v>78.000131874450801</v>
      </c>
      <c r="J1428">
        <v>0</v>
      </c>
      <c r="K1428">
        <v>56.3350838818574</v>
      </c>
      <c r="L1428">
        <v>21.091184921988798</v>
      </c>
      <c r="M1428">
        <v>86.590237109084896</v>
      </c>
      <c r="N1428" t="s">
        <v>233</v>
      </c>
      <c r="O1428" t="s">
        <v>254</v>
      </c>
      <c r="P1428">
        <v>1</v>
      </c>
      <c r="Q1428">
        <v>1.0985934066824099</v>
      </c>
      <c r="R1428">
        <v>-18.6649161181426</v>
      </c>
      <c r="S1428" t="s">
        <v>2</v>
      </c>
    </row>
    <row r="1429" spans="1:19">
      <c r="A1429" s="11">
        <v>44927.990972222222</v>
      </c>
      <c r="B1429" t="s">
        <v>275</v>
      </c>
      <c r="C1429">
        <v>43.554353562697202</v>
      </c>
      <c r="D1429">
        <v>60.422698863250901</v>
      </c>
      <c r="E1429">
        <v>10.551153816942</v>
      </c>
      <c r="F1429">
        <v>364.89146880936102</v>
      </c>
      <c r="G1429">
        <v>123.723350257302</v>
      </c>
      <c r="H1429">
        <v>25</v>
      </c>
      <c r="I1429">
        <v>78.045571196643706</v>
      </c>
      <c r="J1429">
        <v>0</v>
      </c>
      <c r="K1429">
        <v>79.385543203190593</v>
      </c>
      <c r="L1429">
        <v>42.660879441707102</v>
      </c>
      <c r="M1429">
        <v>84.891837353752194</v>
      </c>
      <c r="N1429" t="s">
        <v>232</v>
      </c>
      <c r="O1429" t="s">
        <v>254</v>
      </c>
      <c r="P1429">
        <v>0</v>
      </c>
      <c r="Q1429">
        <v>3.1218228478657499</v>
      </c>
      <c r="R1429">
        <v>4.3855432031905899</v>
      </c>
      <c r="S1429" t="s">
        <v>4</v>
      </c>
    </row>
    <row r="1430" spans="1:19">
      <c r="A1430" s="11">
        <v>44927.991666666669</v>
      </c>
      <c r="B1430" t="s">
        <v>332</v>
      </c>
      <c r="C1430">
        <v>34.173598134465003</v>
      </c>
      <c r="D1430">
        <v>20.4655789002455</v>
      </c>
      <c r="E1430">
        <v>27.9144373218708</v>
      </c>
      <c r="F1430">
        <v>942.12080393698795</v>
      </c>
      <c r="G1430">
        <v>146.628357002922</v>
      </c>
      <c r="H1430">
        <v>77</v>
      </c>
      <c r="I1430">
        <v>78.116236101328099</v>
      </c>
      <c r="J1430">
        <v>0</v>
      </c>
      <c r="K1430">
        <v>96.645277965188697</v>
      </c>
      <c r="L1430">
        <v>93.356635094440804</v>
      </c>
      <c r="M1430">
        <v>88.231593063690994</v>
      </c>
      <c r="N1430" t="s">
        <v>233</v>
      </c>
      <c r="O1430" t="s">
        <v>254</v>
      </c>
      <c r="P1430">
        <v>0</v>
      </c>
      <c r="Q1430">
        <v>1.0144965727445201</v>
      </c>
      <c r="R1430">
        <v>21.645277965188701</v>
      </c>
      <c r="S1430" t="s">
        <v>3</v>
      </c>
    </row>
    <row r="1431" spans="1:19">
      <c r="A1431" s="11">
        <v>44927.992361111108</v>
      </c>
      <c r="B1431" t="s">
        <v>277</v>
      </c>
      <c r="C1431">
        <v>41.037548835600703</v>
      </c>
      <c r="D1431">
        <v>48.517578593930502</v>
      </c>
      <c r="E1431">
        <v>20.515681382146902</v>
      </c>
      <c r="F1431">
        <v>325.38149906701602</v>
      </c>
      <c r="G1431">
        <v>308.21609010918098</v>
      </c>
      <c r="H1431">
        <v>49</v>
      </c>
      <c r="I1431">
        <v>78.169846530875105</v>
      </c>
      <c r="J1431">
        <v>0</v>
      </c>
      <c r="K1431">
        <v>93.156891651266207</v>
      </c>
      <c r="L1431">
        <v>85.511962662012905</v>
      </c>
      <c r="M1431">
        <v>93.113108597210299</v>
      </c>
      <c r="N1431" t="s">
        <v>231</v>
      </c>
      <c r="O1431" t="s">
        <v>254</v>
      </c>
      <c r="P1431">
        <v>0</v>
      </c>
      <c r="Q1431">
        <v>1.5953029904260201</v>
      </c>
      <c r="R1431">
        <v>18.1568916512662</v>
      </c>
      <c r="S1431" t="s">
        <v>3</v>
      </c>
    </row>
    <row r="1432" spans="1:19">
      <c r="A1432" s="11">
        <v>44927.993055555555</v>
      </c>
      <c r="B1432" t="s">
        <v>318</v>
      </c>
      <c r="C1432">
        <v>28.642195669015798</v>
      </c>
      <c r="D1432">
        <v>31.568114159987601</v>
      </c>
      <c r="E1432">
        <v>46.014297231820898</v>
      </c>
      <c r="F1432">
        <v>250.94858758325799</v>
      </c>
      <c r="G1432">
        <v>278.80190887045899</v>
      </c>
      <c r="H1432">
        <v>44</v>
      </c>
      <c r="I1432">
        <v>78.194032864273595</v>
      </c>
      <c r="J1432">
        <v>0</v>
      </c>
      <c r="K1432">
        <v>77.749940569512802</v>
      </c>
      <c r="L1432">
        <v>48.861823735372603</v>
      </c>
      <c r="M1432">
        <v>80.967595141702205</v>
      </c>
      <c r="N1432" t="s">
        <v>235</v>
      </c>
      <c r="O1432" t="s">
        <v>254</v>
      </c>
      <c r="P1432">
        <v>0</v>
      </c>
      <c r="Q1432">
        <v>1.77713711055167</v>
      </c>
      <c r="R1432">
        <v>2.74994056951284</v>
      </c>
      <c r="S1432" t="s">
        <v>4</v>
      </c>
    </row>
    <row r="1433" spans="1:19">
      <c r="A1433" s="11">
        <v>44927.993750000001</v>
      </c>
      <c r="B1433" t="s">
        <v>316</v>
      </c>
      <c r="C1433">
        <v>30.467880857377502</v>
      </c>
      <c r="D1433">
        <v>57.642530266121703</v>
      </c>
      <c r="E1433">
        <v>44.0031349099077</v>
      </c>
      <c r="F1433">
        <v>543.99159235961895</v>
      </c>
      <c r="G1433">
        <v>284.46233759882</v>
      </c>
      <c r="H1433">
        <v>92</v>
      </c>
      <c r="I1433">
        <v>78.289404005465997</v>
      </c>
      <c r="J1433">
        <v>0</v>
      </c>
      <c r="K1433">
        <v>82.230386525007702</v>
      </c>
      <c r="L1433">
        <v>54.554851720240897</v>
      </c>
      <c r="M1433">
        <v>83.481900648954095</v>
      </c>
      <c r="N1433" t="s">
        <v>234</v>
      </c>
      <c r="O1433" t="s">
        <v>254</v>
      </c>
      <c r="P1433">
        <v>0</v>
      </c>
      <c r="Q1433">
        <v>0.85097178266810902</v>
      </c>
      <c r="R1433">
        <v>7.2303865250076704</v>
      </c>
      <c r="S1433" t="s">
        <v>4</v>
      </c>
    </row>
    <row r="1434" spans="1:19">
      <c r="A1434" s="11">
        <v>44927.994444444441</v>
      </c>
      <c r="B1434" t="s">
        <v>308</v>
      </c>
      <c r="C1434">
        <v>29.665397407707601</v>
      </c>
      <c r="D1434">
        <v>78.765192388271103</v>
      </c>
      <c r="E1434">
        <v>24.167533169444201</v>
      </c>
      <c r="F1434">
        <v>145.46360617321901</v>
      </c>
      <c r="G1434">
        <v>299.60514230813999</v>
      </c>
      <c r="H1434">
        <v>69</v>
      </c>
      <c r="I1434">
        <v>78.3209604763763</v>
      </c>
      <c r="J1434">
        <v>0</v>
      </c>
      <c r="K1434">
        <v>99.615448724906003</v>
      </c>
      <c r="L1434">
        <v>40.864632571056802</v>
      </c>
      <c r="M1434">
        <v>81.525194615581597</v>
      </c>
      <c r="N1434" t="s">
        <v>234</v>
      </c>
      <c r="O1434" t="s">
        <v>254</v>
      </c>
      <c r="P1434">
        <v>0</v>
      </c>
      <c r="Q1434">
        <v>1.1350863837156</v>
      </c>
      <c r="R1434">
        <v>24.615448724905999</v>
      </c>
      <c r="S1434" t="s">
        <v>3</v>
      </c>
    </row>
    <row r="1435" spans="1:19">
      <c r="A1435" s="11">
        <v>44927.995138888888</v>
      </c>
      <c r="B1435" t="s">
        <v>260</v>
      </c>
      <c r="C1435">
        <v>35.005927726383099</v>
      </c>
      <c r="D1435">
        <v>47.864174379238797</v>
      </c>
      <c r="E1435">
        <v>17.9631887362799</v>
      </c>
      <c r="F1435">
        <v>132.77055563435599</v>
      </c>
      <c r="G1435">
        <v>477.45631218247001</v>
      </c>
      <c r="H1435">
        <v>79</v>
      </c>
      <c r="I1435">
        <v>78.381582769889505</v>
      </c>
      <c r="J1435">
        <v>0</v>
      </c>
      <c r="K1435">
        <v>75.867736081664205</v>
      </c>
      <c r="L1435">
        <v>94.475596654083603</v>
      </c>
      <c r="M1435">
        <v>98.388439530498701</v>
      </c>
      <c r="N1435" t="s">
        <v>234</v>
      </c>
      <c r="O1435" t="s">
        <v>254</v>
      </c>
      <c r="P1435">
        <v>0</v>
      </c>
      <c r="Q1435">
        <v>0.99217193379606905</v>
      </c>
      <c r="R1435">
        <v>0.86773608166416205</v>
      </c>
      <c r="S1435" t="s">
        <v>4</v>
      </c>
    </row>
    <row r="1436" spans="1:19">
      <c r="A1436" s="11">
        <v>44927.995833333334</v>
      </c>
      <c r="B1436" t="s">
        <v>282</v>
      </c>
      <c r="C1436">
        <v>19.189537642689402</v>
      </c>
      <c r="D1436">
        <v>69.049895391540005</v>
      </c>
      <c r="E1436">
        <v>16.275899081563299</v>
      </c>
      <c r="F1436">
        <v>546.41309072991203</v>
      </c>
      <c r="G1436">
        <v>74.227118885127496</v>
      </c>
      <c r="H1436">
        <v>12</v>
      </c>
      <c r="I1436">
        <v>78.397045233275904</v>
      </c>
      <c r="J1436">
        <v>0</v>
      </c>
      <c r="K1436">
        <v>93.529410603391597</v>
      </c>
      <c r="L1436">
        <v>98.8918047974811</v>
      </c>
      <c r="M1436">
        <v>90.904391104933296</v>
      </c>
      <c r="N1436" t="s">
        <v>231</v>
      </c>
      <c r="O1436" t="s">
        <v>254</v>
      </c>
      <c r="P1436">
        <v>0</v>
      </c>
      <c r="Q1436">
        <v>6.5330871027729902</v>
      </c>
      <c r="R1436">
        <v>18.5294106033916</v>
      </c>
      <c r="S1436" t="s">
        <v>3</v>
      </c>
    </row>
    <row r="1437" spans="1:19">
      <c r="A1437" s="11">
        <v>44927.996527777781</v>
      </c>
      <c r="B1437" t="s">
        <v>277</v>
      </c>
      <c r="C1437">
        <v>15.8992076961803</v>
      </c>
      <c r="D1437">
        <v>50.467051217067301</v>
      </c>
      <c r="E1437">
        <v>13.378181154075399</v>
      </c>
      <c r="F1437">
        <v>293.59619271530897</v>
      </c>
      <c r="G1437">
        <v>392.20183431266901</v>
      </c>
      <c r="H1437">
        <v>62</v>
      </c>
      <c r="I1437">
        <v>78.489721184482804</v>
      </c>
      <c r="J1437">
        <v>0</v>
      </c>
      <c r="K1437">
        <v>75.032863120155696</v>
      </c>
      <c r="L1437">
        <v>28.915337680821398</v>
      </c>
      <c r="M1437">
        <v>95.586494253225396</v>
      </c>
      <c r="N1437" t="s">
        <v>231</v>
      </c>
      <c r="O1437" t="s">
        <v>254</v>
      </c>
      <c r="P1437">
        <v>0</v>
      </c>
      <c r="Q1437">
        <v>1.2659632449110101</v>
      </c>
      <c r="R1437">
        <v>3.2863120155695903E-2</v>
      </c>
      <c r="S1437" t="s">
        <v>4</v>
      </c>
    </row>
    <row r="1438" spans="1:19">
      <c r="A1438" s="11">
        <v>44927.99722222222</v>
      </c>
      <c r="B1438" t="s">
        <v>281</v>
      </c>
      <c r="C1438">
        <v>24.2378982477357</v>
      </c>
      <c r="D1438">
        <v>49.750401866241397</v>
      </c>
      <c r="E1438">
        <v>27.227392685623901</v>
      </c>
      <c r="F1438">
        <v>108.417374555663</v>
      </c>
      <c r="G1438">
        <v>154.62789008303</v>
      </c>
      <c r="H1438">
        <v>68</v>
      </c>
      <c r="I1438">
        <v>78.583240832288993</v>
      </c>
      <c r="J1438">
        <v>0</v>
      </c>
      <c r="K1438">
        <v>52.393419476016199</v>
      </c>
      <c r="L1438">
        <v>94.972085816936001</v>
      </c>
      <c r="M1438">
        <v>85.066800163001602</v>
      </c>
      <c r="N1438" t="s">
        <v>233</v>
      </c>
      <c r="O1438" t="s">
        <v>254</v>
      </c>
      <c r="P1438">
        <v>1</v>
      </c>
      <c r="Q1438">
        <v>1.1556358945924901</v>
      </c>
      <c r="R1438">
        <v>-22.606580523983801</v>
      </c>
      <c r="S1438" t="s">
        <v>2</v>
      </c>
    </row>
    <row r="1439" spans="1:19">
      <c r="A1439" s="11">
        <v>44927.997916666667</v>
      </c>
      <c r="B1439" t="s">
        <v>317</v>
      </c>
      <c r="C1439">
        <v>36.140422882099401</v>
      </c>
      <c r="D1439">
        <v>75.825409590726693</v>
      </c>
      <c r="E1439">
        <v>40.248930236727197</v>
      </c>
      <c r="F1439">
        <v>366.45122028837</v>
      </c>
      <c r="G1439">
        <v>218.15495157757201</v>
      </c>
      <c r="H1439">
        <v>45</v>
      </c>
      <c r="I1439">
        <v>78.626049785443996</v>
      </c>
      <c r="J1439">
        <v>0</v>
      </c>
      <c r="K1439">
        <v>96.733072102644002</v>
      </c>
      <c r="L1439">
        <v>95.042227054837497</v>
      </c>
      <c r="M1439">
        <v>97.012594047914007</v>
      </c>
      <c r="N1439" t="s">
        <v>234</v>
      </c>
      <c r="O1439" t="s">
        <v>254</v>
      </c>
      <c r="P1439">
        <v>0</v>
      </c>
      <c r="Q1439">
        <v>1.7472455507876401</v>
      </c>
      <c r="R1439">
        <v>21.733072102644002</v>
      </c>
      <c r="S1439" t="s">
        <v>3</v>
      </c>
    </row>
    <row r="1440" spans="1:19">
      <c r="A1440" s="11">
        <v>44927.998611111114</v>
      </c>
      <c r="B1440" t="s">
        <v>280</v>
      </c>
      <c r="C1440">
        <v>21.0556035636885</v>
      </c>
      <c r="D1440">
        <v>73.397952124800895</v>
      </c>
      <c r="E1440">
        <v>15.5378304101779</v>
      </c>
      <c r="F1440">
        <v>529.63061846193295</v>
      </c>
      <c r="G1440">
        <v>90.181005334278794</v>
      </c>
      <c r="H1440">
        <v>75</v>
      </c>
      <c r="I1440">
        <v>78.646937999944896</v>
      </c>
      <c r="J1440">
        <v>0</v>
      </c>
      <c r="K1440">
        <v>55.594013910761099</v>
      </c>
      <c r="L1440">
        <v>47.344413134393001</v>
      </c>
      <c r="M1440">
        <v>91.950708747015199</v>
      </c>
      <c r="N1440" t="s">
        <v>233</v>
      </c>
      <c r="O1440" t="s">
        <v>254</v>
      </c>
      <c r="P1440">
        <v>1</v>
      </c>
      <c r="Q1440">
        <v>1.0486258399992701</v>
      </c>
      <c r="R1440">
        <v>-19.405986089238901</v>
      </c>
      <c r="S1440" t="s">
        <v>2</v>
      </c>
    </row>
    <row r="1441" spans="1:19">
      <c r="A1441" s="11">
        <v>44927.999305555553</v>
      </c>
      <c r="B1441" t="s">
        <v>309</v>
      </c>
      <c r="C1441">
        <v>35.202972999747502</v>
      </c>
      <c r="D1441">
        <v>67.148027911278504</v>
      </c>
      <c r="E1441">
        <v>9.5047044844040691</v>
      </c>
      <c r="F1441">
        <v>454.85983131438098</v>
      </c>
      <c r="G1441">
        <v>250.53204611909501</v>
      </c>
      <c r="H1441">
        <v>46</v>
      </c>
      <c r="I1441">
        <v>78.726236570422301</v>
      </c>
      <c r="J1441">
        <v>0</v>
      </c>
      <c r="K1441">
        <v>85.209400456305403</v>
      </c>
      <c r="L1441">
        <v>41.490188528390803</v>
      </c>
      <c r="M1441">
        <v>87.713534990366398</v>
      </c>
      <c r="N1441" t="s">
        <v>231</v>
      </c>
      <c r="O1441" t="s">
        <v>254</v>
      </c>
      <c r="P1441">
        <v>0</v>
      </c>
      <c r="Q1441">
        <v>1.7114399254439601</v>
      </c>
      <c r="R1441">
        <v>10.209400456305399</v>
      </c>
      <c r="S1441" t="s">
        <v>3</v>
      </c>
    </row>
    <row r="1442" spans="1:19">
      <c r="A1442" s="11">
        <v>44928</v>
      </c>
      <c r="B1442" t="s">
        <v>328</v>
      </c>
      <c r="C1442">
        <v>44.0973613832181</v>
      </c>
      <c r="D1442">
        <v>37.775345199006999</v>
      </c>
      <c r="E1442">
        <v>23.7741903091643</v>
      </c>
      <c r="F1442">
        <v>221.922519544381</v>
      </c>
      <c r="G1442">
        <v>411.898663523805</v>
      </c>
      <c r="H1442">
        <v>88</v>
      </c>
      <c r="I1442">
        <v>78.759839311282505</v>
      </c>
      <c r="J1442">
        <v>0</v>
      </c>
      <c r="K1442">
        <v>61.897947602905198</v>
      </c>
      <c r="L1442">
        <v>86.930472107358099</v>
      </c>
      <c r="M1442">
        <v>91.410696121264195</v>
      </c>
      <c r="N1442" t="s">
        <v>231</v>
      </c>
      <c r="O1442" t="s">
        <v>254</v>
      </c>
      <c r="P1442">
        <v>1</v>
      </c>
      <c r="Q1442">
        <v>0.894998173991846</v>
      </c>
      <c r="R1442">
        <v>-13.1020523970948</v>
      </c>
      <c r="S1442" t="s">
        <v>2</v>
      </c>
    </row>
    <row r="1443" spans="1:19">
      <c r="A1443" s="11">
        <v>44928.000694444447</v>
      </c>
      <c r="B1443" t="s">
        <v>275</v>
      </c>
      <c r="C1443">
        <v>17.817021473682601</v>
      </c>
      <c r="D1443">
        <v>52.7005049434364</v>
      </c>
      <c r="E1443">
        <v>3.4517208398833299</v>
      </c>
      <c r="F1443">
        <v>621.70734504877998</v>
      </c>
      <c r="G1443">
        <v>94.433152339829704</v>
      </c>
      <c r="H1443">
        <v>96</v>
      </c>
      <c r="I1443">
        <v>78.832894718649996</v>
      </c>
      <c r="J1443">
        <v>0</v>
      </c>
      <c r="K1443">
        <v>95.051834864567596</v>
      </c>
      <c r="L1443">
        <v>94.305823461604504</v>
      </c>
      <c r="M1443">
        <v>82.421918081616596</v>
      </c>
      <c r="N1443" t="s">
        <v>235</v>
      </c>
      <c r="O1443" t="s">
        <v>254</v>
      </c>
      <c r="P1443">
        <v>0</v>
      </c>
      <c r="Q1443">
        <v>0.82117598665260405</v>
      </c>
      <c r="R1443">
        <v>20.051834864567599</v>
      </c>
      <c r="S1443" t="s">
        <v>3</v>
      </c>
    </row>
    <row r="1444" spans="1:19">
      <c r="A1444" s="11">
        <v>44928.001388888886</v>
      </c>
      <c r="B1444" t="s">
        <v>290</v>
      </c>
      <c r="C1444">
        <v>35.178063546753798</v>
      </c>
      <c r="D1444">
        <v>33.4338339983411</v>
      </c>
      <c r="E1444">
        <v>35.063950306485303</v>
      </c>
      <c r="F1444">
        <v>739.29969203287305</v>
      </c>
      <c r="G1444">
        <v>174.02161919913499</v>
      </c>
      <c r="H1444">
        <v>53</v>
      </c>
      <c r="I1444">
        <v>78.925258056390803</v>
      </c>
      <c r="J1444">
        <v>0</v>
      </c>
      <c r="K1444">
        <v>60.024441773031398</v>
      </c>
      <c r="L1444">
        <v>40.2379480581371</v>
      </c>
      <c r="M1444">
        <v>85.949796961000501</v>
      </c>
      <c r="N1444" t="s">
        <v>234</v>
      </c>
      <c r="O1444" t="s">
        <v>254</v>
      </c>
      <c r="P1444">
        <v>1</v>
      </c>
      <c r="Q1444">
        <v>1.4891558123847299</v>
      </c>
      <c r="R1444">
        <v>-14.9755582269686</v>
      </c>
      <c r="S1444" t="s">
        <v>2</v>
      </c>
    </row>
    <row r="1445" spans="1:19">
      <c r="A1445" s="11">
        <v>44928.002083333333</v>
      </c>
      <c r="B1445" t="s">
        <v>255</v>
      </c>
      <c r="C1445">
        <v>28.3125065791371</v>
      </c>
      <c r="D1445">
        <v>46.635001882792402</v>
      </c>
      <c r="E1445">
        <v>25.917913315096701</v>
      </c>
      <c r="F1445">
        <v>707.98524594696596</v>
      </c>
      <c r="G1445">
        <v>217.877768904661</v>
      </c>
      <c r="H1445">
        <v>73</v>
      </c>
      <c r="I1445">
        <v>78.988379502357404</v>
      </c>
      <c r="J1445">
        <v>0</v>
      </c>
      <c r="K1445">
        <v>57.003719314064099</v>
      </c>
      <c r="L1445">
        <v>49.220191971566898</v>
      </c>
      <c r="M1445">
        <v>90.245412830153398</v>
      </c>
      <c r="N1445" t="s">
        <v>235</v>
      </c>
      <c r="O1445" t="s">
        <v>254</v>
      </c>
      <c r="P1445">
        <v>1</v>
      </c>
      <c r="Q1445">
        <v>1.0820325959227</v>
      </c>
      <c r="R1445">
        <v>-17.996280685935901</v>
      </c>
      <c r="S1445" t="s">
        <v>2</v>
      </c>
    </row>
    <row r="1446" spans="1:19">
      <c r="A1446" s="11">
        <v>44928.00277777778</v>
      </c>
      <c r="B1446" t="s">
        <v>281</v>
      </c>
      <c r="C1446">
        <v>41.044267631325198</v>
      </c>
      <c r="D1446">
        <v>49.0527839455874</v>
      </c>
      <c r="E1446">
        <v>24.818740398642699</v>
      </c>
      <c r="F1446">
        <v>454.38572915494501</v>
      </c>
      <c r="G1446">
        <v>96.754641389439101</v>
      </c>
      <c r="H1446">
        <v>60</v>
      </c>
      <c r="I1446">
        <v>79.075890878348304</v>
      </c>
      <c r="J1446">
        <v>0</v>
      </c>
      <c r="K1446">
        <v>71.935647893116595</v>
      </c>
      <c r="L1446">
        <v>33.423252714980599</v>
      </c>
      <c r="M1446">
        <v>92.168494494624895</v>
      </c>
      <c r="N1446" t="s">
        <v>231</v>
      </c>
      <c r="O1446" t="s">
        <v>254</v>
      </c>
      <c r="P1446">
        <v>1</v>
      </c>
      <c r="Q1446">
        <v>1.3179315146391399</v>
      </c>
      <c r="R1446">
        <v>-3.0643521068834301</v>
      </c>
      <c r="S1446" t="s">
        <v>4</v>
      </c>
    </row>
    <row r="1447" spans="1:19">
      <c r="A1447" s="11">
        <v>44928.003472222219</v>
      </c>
      <c r="B1447" t="s">
        <v>263</v>
      </c>
      <c r="C1447">
        <v>20.314493683421599</v>
      </c>
      <c r="D1447">
        <v>69.898402410159903</v>
      </c>
      <c r="E1447">
        <v>15.022268977501099</v>
      </c>
      <c r="F1447">
        <v>223.83653605400301</v>
      </c>
      <c r="G1447">
        <v>393.04256448962002</v>
      </c>
      <c r="H1447">
        <v>15</v>
      </c>
      <c r="I1447">
        <v>79.106109239052003</v>
      </c>
      <c r="J1447">
        <v>0</v>
      </c>
      <c r="K1447">
        <v>74.834038265151904</v>
      </c>
      <c r="L1447">
        <v>20.8944342365313</v>
      </c>
      <c r="M1447">
        <v>84.118437700103897</v>
      </c>
      <c r="N1447" t="s">
        <v>233</v>
      </c>
      <c r="O1447" t="s">
        <v>254</v>
      </c>
      <c r="P1447">
        <v>1</v>
      </c>
      <c r="Q1447">
        <v>5.2737406159368003</v>
      </c>
      <c r="R1447">
        <v>-0.165961734848068</v>
      </c>
      <c r="S1447" t="s">
        <v>4</v>
      </c>
    </row>
    <row r="1448" spans="1:19">
      <c r="A1448" s="11">
        <v>44928.004166666666</v>
      </c>
      <c r="B1448" t="s">
        <v>313</v>
      </c>
      <c r="C1448">
        <v>35.778778566784901</v>
      </c>
      <c r="D1448">
        <v>73.7617019194996</v>
      </c>
      <c r="E1448">
        <v>45.233671876586797</v>
      </c>
      <c r="F1448">
        <v>549.53809614165004</v>
      </c>
      <c r="G1448">
        <v>404.12616269784098</v>
      </c>
      <c r="H1448">
        <v>78</v>
      </c>
      <c r="I1448">
        <v>79.1980480066794</v>
      </c>
      <c r="J1448">
        <v>0</v>
      </c>
      <c r="K1448">
        <v>90.946374246785098</v>
      </c>
      <c r="L1448">
        <v>99.621374242471106</v>
      </c>
      <c r="M1448">
        <v>98.845466059762103</v>
      </c>
      <c r="N1448" t="s">
        <v>232</v>
      </c>
      <c r="O1448" t="s">
        <v>254</v>
      </c>
      <c r="P1448">
        <v>0</v>
      </c>
      <c r="Q1448">
        <v>1.01535958982922</v>
      </c>
      <c r="R1448">
        <v>15.9463742467851</v>
      </c>
      <c r="S1448" t="s">
        <v>3</v>
      </c>
    </row>
    <row r="1449" spans="1:19">
      <c r="A1449" s="11">
        <v>44928.004861111112</v>
      </c>
      <c r="B1449" t="s">
        <v>280</v>
      </c>
      <c r="C1449">
        <v>40.1434586894433</v>
      </c>
      <c r="D1449">
        <v>44.877203743788698</v>
      </c>
      <c r="E1449">
        <v>4.5243145924776398</v>
      </c>
      <c r="F1449">
        <v>901.38857944337406</v>
      </c>
      <c r="G1449">
        <v>426.15274900098598</v>
      </c>
      <c r="H1449">
        <v>30</v>
      </c>
      <c r="I1449">
        <v>79.228446016359598</v>
      </c>
      <c r="J1449">
        <v>0</v>
      </c>
      <c r="K1449">
        <v>88.120137820955804</v>
      </c>
      <c r="L1449">
        <v>18.882978060551899</v>
      </c>
      <c r="M1449">
        <v>95.828478347934194</v>
      </c>
      <c r="N1449" t="s">
        <v>231</v>
      </c>
      <c r="O1449" t="s">
        <v>254</v>
      </c>
      <c r="P1449">
        <v>0</v>
      </c>
      <c r="Q1449">
        <v>2.6409482005453202</v>
      </c>
      <c r="R1449">
        <v>13.120137820955801</v>
      </c>
      <c r="S1449" t="s">
        <v>3</v>
      </c>
    </row>
    <row r="1450" spans="1:19">
      <c r="A1450" s="11">
        <v>44928.005555555559</v>
      </c>
      <c r="B1450" t="s">
        <v>351</v>
      </c>
      <c r="C1450">
        <v>43.338426584220699</v>
      </c>
      <c r="D1450">
        <v>21.062266704394201</v>
      </c>
      <c r="E1450">
        <v>43.491200444351598</v>
      </c>
      <c r="F1450">
        <v>521.85056404710997</v>
      </c>
      <c r="G1450">
        <v>312.75329216284302</v>
      </c>
      <c r="H1450">
        <v>66</v>
      </c>
      <c r="I1450">
        <v>79.258768026497407</v>
      </c>
      <c r="J1450">
        <v>0</v>
      </c>
      <c r="K1450">
        <v>66.413440689471003</v>
      </c>
      <c r="L1450">
        <v>81.417825066010593</v>
      </c>
      <c r="M1450">
        <v>91.019512047625696</v>
      </c>
      <c r="N1450" t="s">
        <v>235</v>
      </c>
      <c r="O1450" t="s">
        <v>254</v>
      </c>
      <c r="P1450">
        <v>1</v>
      </c>
      <c r="Q1450">
        <v>1.2008904246439001</v>
      </c>
      <c r="R1450">
        <v>-8.5865593105290294</v>
      </c>
      <c r="S1450" t="s">
        <v>2</v>
      </c>
    </row>
    <row r="1451" spans="1:19">
      <c r="A1451" s="11">
        <v>44928.006249999999</v>
      </c>
      <c r="B1451" t="s">
        <v>310</v>
      </c>
      <c r="C1451">
        <v>35.497440848689401</v>
      </c>
      <c r="D1451">
        <v>71.706430387361294</v>
      </c>
      <c r="E1451">
        <v>18.8352601207961</v>
      </c>
      <c r="F1451">
        <v>276.11294476742898</v>
      </c>
      <c r="G1451">
        <v>278.257469384469</v>
      </c>
      <c r="H1451">
        <v>37</v>
      </c>
      <c r="I1451">
        <v>79.347956225970506</v>
      </c>
      <c r="J1451">
        <v>0</v>
      </c>
      <c r="K1451">
        <v>69.247490635259993</v>
      </c>
      <c r="L1451">
        <v>42.0583729619905</v>
      </c>
      <c r="M1451">
        <v>98.4930720680821</v>
      </c>
      <c r="N1451" t="s">
        <v>234</v>
      </c>
      <c r="O1451" t="s">
        <v>254</v>
      </c>
      <c r="P1451">
        <v>1</v>
      </c>
      <c r="Q1451">
        <v>2.14453935745866</v>
      </c>
      <c r="R1451">
        <v>-5.7525093647400496</v>
      </c>
      <c r="S1451" t="s">
        <v>4</v>
      </c>
    </row>
    <row r="1452" spans="1:19">
      <c r="A1452" s="11">
        <v>44928.006944444445</v>
      </c>
      <c r="B1452" t="s">
        <v>310</v>
      </c>
      <c r="C1452">
        <v>29.915242920252801</v>
      </c>
      <c r="D1452">
        <v>30.456720710081601</v>
      </c>
      <c r="E1452">
        <v>44.0311757987511</v>
      </c>
      <c r="F1452">
        <v>183.74797278435699</v>
      </c>
      <c r="G1452">
        <v>168.14860046205899</v>
      </c>
      <c r="H1452">
        <v>94</v>
      </c>
      <c r="I1452">
        <v>79.407897539548102</v>
      </c>
      <c r="J1452">
        <v>0</v>
      </c>
      <c r="K1452">
        <v>78.833518079524296</v>
      </c>
      <c r="L1452">
        <v>8.3664137562201404</v>
      </c>
      <c r="M1452">
        <v>89.739461139930995</v>
      </c>
      <c r="N1452" t="s">
        <v>235</v>
      </c>
      <c r="O1452" t="s">
        <v>254</v>
      </c>
      <c r="P1452">
        <v>0</v>
      </c>
      <c r="Q1452">
        <v>0.84476486744200097</v>
      </c>
      <c r="R1452">
        <v>3.83351807952431</v>
      </c>
      <c r="S1452" t="s">
        <v>4</v>
      </c>
    </row>
    <row r="1453" spans="1:19">
      <c r="A1453" s="11">
        <v>44928.007638888892</v>
      </c>
      <c r="B1453" t="s">
        <v>352</v>
      </c>
      <c r="C1453">
        <v>33.535417206036399</v>
      </c>
      <c r="D1453">
        <v>57.312917833423597</v>
      </c>
      <c r="E1453">
        <v>36.438072916619198</v>
      </c>
      <c r="F1453">
        <v>949.533974288992</v>
      </c>
      <c r="G1453">
        <v>344.82108528074701</v>
      </c>
      <c r="H1453">
        <v>33</v>
      </c>
      <c r="I1453">
        <v>79.489847284802195</v>
      </c>
      <c r="J1453">
        <v>0</v>
      </c>
      <c r="K1453">
        <v>77.578801276013394</v>
      </c>
      <c r="L1453">
        <v>32.493047505624297</v>
      </c>
      <c r="M1453">
        <v>97.996033553606694</v>
      </c>
      <c r="N1453" t="s">
        <v>235</v>
      </c>
      <c r="O1453" t="s">
        <v>254</v>
      </c>
      <c r="P1453">
        <v>0</v>
      </c>
      <c r="Q1453">
        <v>2.4087832510546101</v>
      </c>
      <c r="R1453">
        <v>2.5788012760133898</v>
      </c>
      <c r="S1453" t="s">
        <v>4</v>
      </c>
    </row>
    <row r="1454" spans="1:19">
      <c r="A1454" s="11">
        <v>44928.008333333331</v>
      </c>
      <c r="B1454" t="s">
        <v>343</v>
      </c>
      <c r="C1454">
        <v>41.067149534361498</v>
      </c>
      <c r="D1454">
        <v>21.498254026047899</v>
      </c>
      <c r="E1454">
        <v>5.2085363331019199</v>
      </c>
      <c r="F1454">
        <v>768.70846798922298</v>
      </c>
      <c r="G1454">
        <v>250.05356854499499</v>
      </c>
      <c r="H1454">
        <v>84</v>
      </c>
      <c r="I1454">
        <v>79.572071271990097</v>
      </c>
      <c r="J1454">
        <v>0</v>
      </c>
      <c r="K1454">
        <v>93.102329867497403</v>
      </c>
      <c r="L1454">
        <v>8.3132711380216708</v>
      </c>
      <c r="M1454">
        <v>94.283388939022601</v>
      </c>
      <c r="N1454" t="s">
        <v>231</v>
      </c>
      <c r="O1454" t="s">
        <v>254</v>
      </c>
      <c r="P1454">
        <v>0</v>
      </c>
      <c r="Q1454">
        <v>0.94728656276178702</v>
      </c>
      <c r="R1454">
        <v>18.102329867497399</v>
      </c>
      <c r="S1454" t="s">
        <v>3</v>
      </c>
    </row>
    <row r="1455" spans="1:19">
      <c r="A1455" s="11">
        <v>44928.009027777778</v>
      </c>
      <c r="B1455" t="s">
        <v>275</v>
      </c>
      <c r="C1455">
        <v>32.118292399164901</v>
      </c>
      <c r="D1455">
        <v>43.9703885156339</v>
      </c>
      <c r="E1455">
        <v>41.576814325467701</v>
      </c>
      <c r="F1455">
        <v>381.670275430434</v>
      </c>
      <c r="G1455">
        <v>486.84938273482499</v>
      </c>
      <c r="H1455">
        <v>72</v>
      </c>
      <c r="I1455">
        <v>79.640297790785297</v>
      </c>
      <c r="J1455">
        <v>0</v>
      </c>
      <c r="K1455">
        <v>73.623689627807806</v>
      </c>
      <c r="L1455">
        <v>98.194971513454703</v>
      </c>
      <c r="M1455">
        <v>84.129582788812399</v>
      </c>
      <c r="N1455" t="s">
        <v>232</v>
      </c>
      <c r="O1455" t="s">
        <v>254</v>
      </c>
      <c r="P1455">
        <v>1</v>
      </c>
      <c r="Q1455">
        <v>1.1061152470942399</v>
      </c>
      <c r="R1455">
        <v>-1.3763103721922201</v>
      </c>
      <c r="S1455" t="s">
        <v>4</v>
      </c>
    </row>
    <row r="1456" spans="1:19">
      <c r="A1456" s="11">
        <v>44928.009722222225</v>
      </c>
      <c r="B1456" t="s">
        <v>274</v>
      </c>
      <c r="C1456">
        <v>15.9116117909051</v>
      </c>
      <c r="D1456">
        <v>79.157618126920994</v>
      </c>
      <c r="E1456">
        <v>34.108841684975303</v>
      </c>
      <c r="F1456">
        <v>365.817165584657</v>
      </c>
      <c r="G1456">
        <v>485.680773638505</v>
      </c>
      <c r="H1456">
        <v>31</v>
      </c>
      <c r="I1456">
        <v>79.667314425804605</v>
      </c>
      <c r="J1456">
        <v>0</v>
      </c>
      <c r="K1456">
        <v>94.675450369914401</v>
      </c>
      <c r="L1456">
        <v>26.520038791885099</v>
      </c>
      <c r="M1456">
        <v>87.705021060924693</v>
      </c>
      <c r="N1456" t="s">
        <v>235</v>
      </c>
      <c r="O1456" t="s">
        <v>254</v>
      </c>
      <c r="P1456">
        <v>0</v>
      </c>
      <c r="Q1456">
        <v>2.5699133685743401</v>
      </c>
      <c r="R1456">
        <v>19.675450369914401</v>
      </c>
      <c r="S1456" t="s">
        <v>3</v>
      </c>
    </row>
    <row r="1457" spans="1:19">
      <c r="A1457" s="11">
        <v>44928.010416666664</v>
      </c>
      <c r="B1457" t="s">
        <v>328</v>
      </c>
      <c r="C1457">
        <v>42.928460865209303</v>
      </c>
      <c r="D1457">
        <v>26.041616066228201</v>
      </c>
      <c r="E1457">
        <v>1.6150956457674199</v>
      </c>
      <c r="F1457">
        <v>905.69663805033804</v>
      </c>
      <c r="G1457">
        <v>457.34230931790302</v>
      </c>
      <c r="H1457">
        <v>43</v>
      </c>
      <c r="I1457">
        <v>79.739602888957194</v>
      </c>
      <c r="J1457">
        <v>0</v>
      </c>
      <c r="K1457">
        <v>60.2535837986674</v>
      </c>
      <c r="L1457">
        <v>74.603623188497295</v>
      </c>
      <c r="M1457">
        <v>84.993576890227203</v>
      </c>
      <c r="N1457" t="s">
        <v>234</v>
      </c>
      <c r="O1457" t="s">
        <v>254</v>
      </c>
      <c r="P1457">
        <v>1</v>
      </c>
      <c r="Q1457">
        <v>1.8544093695106301</v>
      </c>
      <c r="R1457">
        <v>-14.7464162013326</v>
      </c>
      <c r="S1457" t="s">
        <v>2</v>
      </c>
    </row>
    <row r="1458" spans="1:19">
      <c r="A1458" s="11">
        <v>44928.011111111111</v>
      </c>
      <c r="B1458" t="s">
        <v>326</v>
      </c>
      <c r="C1458">
        <v>35.685802530946802</v>
      </c>
      <c r="D1458">
        <v>45.421589119978499</v>
      </c>
      <c r="E1458">
        <v>6.6851341054834998</v>
      </c>
      <c r="F1458">
        <v>259.81141132868601</v>
      </c>
      <c r="G1458">
        <v>212.04011210644899</v>
      </c>
      <c r="H1458">
        <v>46</v>
      </c>
      <c r="I1458">
        <v>79.755330008965998</v>
      </c>
      <c r="J1458">
        <v>0</v>
      </c>
      <c r="K1458">
        <v>93.381287718201506</v>
      </c>
      <c r="L1458">
        <v>42.561831705754798</v>
      </c>
      <c r="M1458">
        <v>93.713659009123404</v>
      </c>
      <c r="N1458" t="s">
        <v>233</v>
      </c>
      <c r="O1458" t="s">
        <v>254</v>
      </c>
      <c r="P1458">
        <v>0</v>
      </c>
      <c r="Q1458">
        <v>1.73381152193404</v>
      </c>
      <c r="R1458">
        <v>18.381287718201499</v>
      </c>
      <c r="S1458" t="s">
        <v>3</v>
      </c>
    </row>
    <row r="1459" spans="1:19">
      <c r="A1459" s="11">
        <v>44928.011805555558</v>
      </c>
      <c r="B1459" t="s">
        <v>275</v>
      </c>
      <c r="C1459">
        <v>35.295401573317399</v>
      </c>
      <c r="D1459">
        <v>38.428997011397101</v>
      </c>
      <c r="E1459">
        <v>31.781402791784799</v>
      </c>
      <c r="F1459">
        <v>581.53356069089</v>
      </c>
      <c r="G1459">
        <v>215.58760490932701</v>
      </c>
      <c r="H1459">
        <v>50</v>
      </c>
      <c r="I1459">
        <v>79.783390133121102</v>
      </c>
      <c r="J1459">
        <v>0</v>
      </c>
      <c r="K1459">
        <v>65.214630287299698</v>
      </c>
      <c r="L1459">
        <v>67.942524815102104</v>
      </c>
      <c r="M1459">
        <v>94.565944031829105</v>
      </c>
      <c r="N1459" t="s">
        <v>233</v>
      </c>
      <c r="O1459" t="s">
        <v>254</v>
      </c>
      <c r="P1459">
        <v>1</v>
      </c>
      <c r="Q1459">
        <v>1.59566780266242</v>
      </c>
      <c r="R1459">
        <v>-9.7853697127003301</v>
      </c>
      <c r="S1459" t="s">
        <v>2</v>
      </c>
    </row>
    <row r="1460" spans="1:19">
      <c r="A1460" s="11">
        <v>44928.012499999997</v>
      </c>
      <c r="B1460" t="s">
        <v>286</v>
      </c>
      <c r="C1460">
        <v>21.470254571931498</v>
      </c>
      <c r="D1460">
        <v>74.305287403295907</v>
      </c>
      <c r="E1460">
        <v>33.130025144014198</v>
      </c>
      <c r="F1460">
        <v>742.15384766137095</v>
      </c>
      <c r="G1460">
        <v>433.70292381967198</v>
      </c>
      <c r="H1460">
        <v>90</v>
      </c>
      <c r="I1460">
        <v>79.851252198034402</v>
      </c>
      <c r="J1460">
        <v>0</v>
      </c>
      <c r="K1460">
        <v>89.462882816486299</v>
      </c>
      <c r="L1460">
        <v>25.507334941978201</v>
      </c>
      <c r="M1460">
        <v>92.999662282285598</v>
      </c>
      <c r="N1460" t="s">
        <v>233</v>
      </c>
      <c r="O1460" t="s">
        <v>254</v>
      </c>
      <c r="P1460">
        <v>0</v>
      </c>
      <c r="Q1460">
        <v>0.88723613553371505</v>
      </c>
      <c r="R1460">
        <v>14.462882816486299</v>
      </c>
      <c r="S1460" t="s">
        <v>3</v>
      </c>
    </row>
    <row r="1461" spans="1:19">
      <c r="A1461" s="11">
        <v>44928.013194444444</v>
      </c>
      <c r="B1461" t="s">
        <v>256</v>
      </c>
      <c r="C1461">
        <v>34.7665641069797</v>
      </c>
      <c r="D1461">
        <v>72.160406474441302</v>
      </c>
      <c r="E1461">
        <v>37.332571641879802</v>
      </c>
      <c r="F1461">
        <v>456.75131676912099</v>
      </c>
      <c r="G1461">
        <v>378.11071928365999</v>
      </c>
      <c r="H1461">
        <v>88</v>
      </c>
      <c r="I1461">
        <v>79.942955079755393</v>
      </c>
      <c r="J1461">
        <v>0</v>
      </c>
      <c r="K1461">
        <v>78.269369440974302</v>
      </c>
      <c r="L1461">
        <v>9.4138788377123994</v>
      </c>
      <c r="M1461">
        <v>90.366151606440994</v>
      </c>
      <c r="N1461" t="s">
        <v>235</v>
      </c>
      <c r="O1461" t="s">
        <v>254</v>
      </c>
      <c r="P1461">
        <v>0</v>
      </c>
      <c r="Q1461">
        <v>0.90844267136085599</v>
      </c>
      <c r="R1461">
        <v>3.2693694409743301</v>
      </c>
      <c r="S1461" t="s">
        <v>4</v>
      </c>
    </row>
    <row r="1462" spans="1:19">
      <c r="A1462" s="11">
        <v>44928.013888888891</v>
      </c>
      <c r="B1462" t="s">
        <v>345</v>
      </c>
      <c r="C1462">
        <v>26.815932169624801</v>
      </c>
      <c r="D1462">
        <v>34.261925618373702</v>
      </c>
      <c r="E1462">
        <v>36.012270038749101</v>
      </c>
      <c r="F1462">
        <v>135.91210828877999</v>
      </c>
      <c r="G1462">
        <v>366.96243641811998</v>
      </c>
      <c r="H1462">
        <v>52</v>
      </c>
      <c r="I1462">
        <v>80.0224074326226</v>
      </c>
      <c r="J1462">
        <v>0</v>
      </c>
      <c r="K1462">
        <v>93.778093353839395</v>
      </c>
      <c r="L1462">
        <v>80.854793735367494</v>
      </c>
      <c r="M1462">
        <v>87.639358435596705</v>
      </c>
      <c r="N1462" t="s">
        <v>231</v>
      </c>
      <c r="O1462" t="s">
        <v>254</v>
      </c>
      <c r="P1462">
        <v>0</v>
      </c>
      <c r="Q1462">
        <v>1.53889245062736</v>
      </c>
      <c r="R1462">
        <v>18.778093353839399</v>
      </c>
      <c r="S1462" t="s">
        <v>3</v>
      </c>
    </row>
    <row r="1463" spans="1:19">
      <c r="A1463" s="11">
        <v>44928.01458333333</v>
      </c>
      <c r="B1463" t="s">
        <v>306</v>
      </c>
      <c r="C1463">
        <v>34.536989311244803</v>
      </c>
      <c r="D1463">
        <v>24.8712672230259</v>
      </c>
      <c r="E1463">
        <v>32.975997733497699</v>
      </c>
      <c r="F1463">
        <v>304.98293234756898</v>
      </c>
      <c r="G1463">
        <v>175.82495498785201</v>
      </c>
      <c r="H1463">
        <v>31</v>
      </c>
      <c r="I1463">
        <v>80.062328630882405</v>
      </c>
      <c r="J1463">
        <v>0</v>
      </c>
      <c r="K1463">
        <v>61.562688266278101</v>
      </c>
      <c r="L1463">
        <v>71.6715932245896</v>
      </c>
      <c r="M1463">
        <v>98.701177656181102</v>
      </c>
      <c r="N1463" t="s">
        <v>235</v>
      </c>
      <c r="O1463" t="s">
        <v>254</v>
      </c>
      <c r="P1463">
        <v>1</v>
      </c>
      <c r="Q1463">
        <v>2.5826557622865298</v>
      </c>
      <c r="R1463">
        <v>-13.4373117337219</v>
      </c>
      <c r="S1463" t="s">
        <v>2</v>
      </c>
    </row>
    <row r="1464" spans="1:19">
      <c r="A1464" s="11">
        <v>44928.015277777777</v>
      </c>
      <c r="B1464" t="s">
        <v>292</v>
      </c>
      <c r="C1464">
        <v>18.1977909092397</v>
      </c>
      <c r="D1464">
        <v>57.628303643667103</v>
      </c>
      <c r="E1464">
        <v>38.311945087321099</v>
      </c>
      <c r="F1464">
        <v>911.62732369813602</v>
      </c>
      <c r="G1464">
        <v>425.00687519951401</v>
      </c>
      <c r="H1464">
        <v>24</v>
      </c>
      <c r="I1464">
        <v>80.146461791142997</v>
      </c>
      <c r="J1464">
        <v>0</v>
      </c>
      <c r="K1464">
        <v>85.074949679869604</v>
      </c>
      <c r="L1464">
        <v>10.9405395379952</v>
      </c>
      <c r="M1464">
        <v>80.532262732966203</v>
      </c>
      <c r="N1464" t="s">
        <v>233</v>
      </c>
      <c r="O1464" t="s">
        <v>254</v>
      </c>
      <c r="P1464">
        <v>0</v>
      </c>
      <c r="Q1464">
        <v>3.3394359079642899</v>
      </c>
      <c r="R1464">
        <v>10.074949679869601</v>
      </c>
      <c r="S1464" t="s">
        <v>3</v>
      </c>
    </row>
    <row r="1465" spans="1:19">
      <c r="A1465" s="11">
        <v>44928.015972222223</v>
      </c>
      <c r="B1465" t="s">
        <v>274</v>
      </c>
      <c r="C1465">
        <v>34.735359138091098</v>
      </c>
      <c r="D1465">
        <v>40.182122713022601</v>
      </c>
      <c r="E1465">
        <v>28.754285294618601</v>
      </c>
      <c r="F1465">
        <v>570.80707015559904</v>
      </c>
      <c r="G1465">
        <v>310.739257518324</v>
      </c>
      <c r="H1465">
        <v>30</v>
      </c>
      <c r="I1465">
        <v>80.243455547449102</v>
      </c>
      <c r="J1465">
        <v>0</v>
      </c>
      <c r="K1465">
        <v>92.447984780274595</v>
      </c>
      <c r="L1465">
        <v>73.094765523630898</v>
      </c>
      <c r="M1465">
        <v>82.353300904425495</v>
      </c>
      <c r="N1465" t="s">
        <v>233</v>
      </c>
      <c r="O1465" t="s">
        <v>254</v>
      </c>
      <c r="P1465">
        <v>0</v>
      </c>
      <c r="Q1465">
        <v>2.6747818515816402</v>
      </c>
      <c r="R1465">
        <v>17.447984780274599</v>
      </c>
      <c r="S1465" t="s">
        <v>3</v>
      </c>
    </row>
    <row r="1466" spans="1:19">
      <c r="A1466" s="11">
        <v>44928.01666666667</v>
      </c>
      <c r="B1466" t="s">
        <v>330</v>
      </c>
      <c r="C1466">
        <v>44.982411773119999</v>
      </c>
      <c r="D1466">
        <v>60.325063436363799</v>
      </c>
      <c r="E1466">
        <v>13.0395692762227</v>
      </c>
      <c r="F1466">
        <v>833.897121839173</v>
      </c>
      <c r="G1466">
        <v>251.08950840735801</v>
      </c>
      <c r="H1466">
        <v>61</v>
      </c>
      <c r="I1466">
        <v>80.283331078149899</v>
      </c>
      <c r="J1466">
        <v>0</v>
      </c>
      <c r="K1466">
        <v>88.834524352890199</v>
      </c>
      <c r="L1466">
        <v>59.764064967366402</v>
      </c>
      <c r="M1466">
        <v>91.376043868210303</v>
      </c>
      <c r="N1466" t="s">
        <v>231</v>
      </c>
      <c r="O1466" t="s">
        <v>254</v>
      </c>
      <c r="P1466">
        <v>0</v>
      </c>
      <c r="Q1466">
        <v>1.31612018160901</v>
      </c>
      <c r="R1466">
        <v>13.834524352890201</v>
      </c>
      <c r="S1466" t="s">
        <v>3</v>
      </c>
    </row>
    <row r="1467" spans="1:19">
      <c r="A1467" s="11">
        <v>44928.017361111109</v>
      </c>
      <c r="B1467" t="s">
        <v>255</v>
      </c>
      <c r="C1467">
        <v>16.4463611658167</v>
      </c>
      <c r="D1467">
        <v>21.927185364068901</v>
      </c>
      <c r="E1467">
        <v>45.618830686535901</v>
      </c>
      <c r="F1467">
        <v>600.11698851155597</v>
      </c>
      <c r="G1467">
        <v>439.43995584863399</v>
      </c>
      <c r="H1467">
        <v>13</v>
      </c>
      <c r="I1467">
        <v>80.310145367005802</v>
      </c>
      <c r="J1467">
        <v>0</v>
      </c>
      <c r="K1467">
        <v>78.299966882475701</v>
      </c>
      <c r="L1467">
        <v>17.148856757444999</v>
      </c>
      <c r="M1467">
        <v>94.360628620992699</v>
      </c>
      <c r="N1467" t="s">
        <v>235</v>
      </c>
      <c r="O1467" t="s">
        <v>254</v>
      </c>
      <c r="P1467">
        <v>0</v>
      </c>
      <c r="Q1467">
        <v>6.1777034897696801</v>
      </c>
      <c r="R1467">
        <v>3.2999668824756698</v>
      </c>
      <c r="S1467" t="s">
        <v>4</v>
      </c>
    </row>
    <row r="1468" spans="1:19">
      <c r="A1468" s="11">
        <v>44928.018055555556</v>
      </c>
      <c r="B1468" t="s">
        <v>329</v>
      </c>
      <c r="C1468">
        <v>44.315225526639502</v>
      </c>
      <c r="D1468">
        <v>28.003954110649399</v>
      </c>
      <c r="E1468">
        <v>0.91070154659889702</v>
      </c>
      <c r="F1468">
        <v>949.241886141073</v>
      </c>
      <c r="G1468">
        <v>227.394393701951</v>
      </c>
      <c r="H1468">
        <v>56</v>
      </c>
      <c r="I1468">
        <v>80.337921668108393</v>
      </c>
      <c r="J1468">
        <v>0</v>
      </c>
      <c r="K1468">
        <v>83.769960253338496</v>
      </c>
      <c r="L1468">
        <v>82.5606054622465</v>
      </c>
      <c r="M1468">
        <v>98.194461440484005</v>
      </c>
      <c r="N1468" t="s">
        <v>235</v>
      </c>
      <c r="O1468" t="s">
        <v>254</v>
      </c>
      <c r="P1468">
        <v>0</v>
      </c>
      <c r="Q1468">
        <v>1.4346057440733599</v>
      </c>
      <c r="R1468">
        <v>8.7699602533384695</v>
      </c>
      <c r="S1468" t="s">
        <v>4</v>
      </c>
    </row>
    <row r="1469" spans="1:19">
      <c r="A1469" s="11">
        <v>44928.018750000003</v>
      </c>
      <c r="B1469" t="s">
        <v>261</v>
      </c>
      <c r="C1469">
        <v>27.207238821686101</v>
      </c>
      <c r="D1469">
        <v>61.182333966358598</v>
      </c>
      <c r="E1469">
        <v>18.328085993574501</v>
      </c>
      <c r="F1469">
        <v>918.22066800116102</v>
      </c>
      <c r="G1469">
        <v>344.26661534049498</v>
      </c>
      <c r="H1469">
        <v>27</v>
      </c>
      <c r="I1469">
        <v>80.383950794164406</v>
      </c>
      <c r="J1469">
        <v>0</v>
      </c>
      <c r="K1469">
        <v>59.825855053269798</v>
      </c>
      <c r="L1469">
        <v>69.889974049529201</v>
      </c>
      <c r="M1469">
        <v>89.318913173941993</v>
      </c>
      <c r="N1469" t="s">
        <v>235</v>
      </c>
      <c r="O1469" t="s">
        <v>254</v>
      </c>
      <c r="P1469">
        <v>1</v>
      </c>
      <c r="Q1469">
        <v>2.97718336274683</v>
      </c>
      <c r="R1469">
        <v>-15.1741449467302</v>
      </c>
      <c r="S1469" t="s">
        <v>2</v>
      </c>
    </row>
    <row r="1470" spans="1:19">
      <c r="A1470" s="11">
        <v>44928.019444444442</v>
      </c>
      <c r="B1470" t="s">
        <v>262</v>
      </c>
      <c r="C1470">
        <v>41.122603510117798</v>
      </c>
      <c r="D1470">
        <v>32.742239318149899</v>
      </c>
      <c r="E1470">
        <v>36.443514654858198</v>
      </c>
      <c r="F1470">
        <v>534.59923780936197</v>
      </c>
      <c r="G1470">
        <v>259.65733190186302</v>
      </c>
      <c r="H1470">
        <v>80</v>
      </c>
      <c r="I1470">
        <v>80.398659900864104</v>
      </c>
      <c r="J1470">
        <v>0</v>
      </c>
      <c r="K1470">
        <v>60.823183095972901</v>
      </c>
      <c r="L1470">
        <v>50.681918490061101</v>
      </c>
      <c r="M1470">
        <v>85.051755136202004</v>
      </c>
      <c r="N1470" t="s">
        <v>232</v>
      </c>
      <c r="O1470" t="s">
        <v>254</v>
      </c>
      <c r="P1470">
        <v>1</v>
      </c>
      <c r="Q1470">
        <v>1.0049832487607999</v>
      </c>
      <c r="R1470">
        <v>-14.176816904027101</v>
      </c>
      <c r="S1470" t="s">
        <v>2</v>
      </c>
    </row>
    <row r="1471" spans="1:19">
      <c r="A1471" s="11">
        <v>44928.020138888889</v>
      </c>
      <c r="B1471" t="s">
        <v>319</v>
      </c>
      <c r="C1471">
        <v>38.471564521748199</v>
      </c>
      <c r="D1471">
        <v>71.455260545744096</v>
      </c>
      <c r="E1471">
        <v>21.357802057483699</v>
      </c>
      <c r="F1471">
        <v>386.446622892714</v>
      </c>
      <c r="G1471">
        <v>316.73201277697501</v>
      </c>
      <c r="H1471">
        <v>89</v>
      </c>
      <c r="I1471">
        <v>80.452558061866895</v>
      </c>
      <c r="J1471">
        <v>0</v>
      </c>
      <c r="K1471">
        <v>63.364526233463899</v>
      </c>
      <c r="L1471">
        <v>17.863482614293499</v>
      </c>
      <c r="M1471">
        <v>96.403188215088093</v>
      </c>
      <c r="N1471" t="s">
        <v>234</v>
      </c>
      <c r="O1471" t="s">
        <v>254</v>
      </c>
      <c r="P1471">
        <v>1</v>
      </c>
      <c r="Q1471">
        <v>0.90396132653783001</v>
      </c>
      <c r="R1471">
        <v>-11.6354737665361</v>
      </c>
      <c r="S1471" t="s">
        <v>2</v>
      </c>
    </row>
    <row r="1472" spans="1:19">
      <c r="A1472" s="11">
        <v>44928.020833333336</v>
      </c>
      <c r="B1472" t="s">
        <v>263</v>
      </c>
      <c r="C1472">
        <v>32.010487829600002</v>
      </c>
      <c r="D1472">
        <v>23.515453262608101</v>
      </c>
      <c r="E1472">
        <v>1.2417203740007201</v>
      </c>
      <c r="F1472">
        <v>641.50190861104898</v>
      </c>
      <c r="G1472">
        <v>68.245912241815404</v>
      </c>
      <c r="H1472">
        <v>44</v>
      </c>
      <c r="I1472">
        <v>80.528464930400901</v>
      </c>
      <c r="J1472">
        <v>0</v>
      </c>
      <c r="K1472">
        <v>91.400684694734693</v>
      </c>
      <c r="L1472">
        <v>54.016449436709799</v>
      </c>
      <c r="M1472">
        <v>88.371060929481899</v>
      </c>
      <c r="N1472" t="s">
        <v>231</v>
      </c>
      <c r="O1472" t="s">
        <v>254</v>
      </c>
      <c r="P1472">
        <v>0</v>
      </c>
      <c r="Q1472">
        <v>1.83019238478184</v>
      </c>
      <c r="R1472">
        <v>16.4006846947347</v>
      </c>
      <c r="S1472" t="s">
        <v>3</v>
      </c>
    </row>
    <row r="1473" spans="1:19">
      <c r="A1473" s="11">
        <v>44928.021527777775</v>
      </c>
      <c r="B1473" t="s">
        <v>270</v>
      </c>
      <c r="C1473">
        <v>37.153476277539802</v>
      </c>
      <c r="D1473">
        <v>32.9289189671345</v>
      </c>
      <c r="E1473">
        <v>3.2990451558106599</v>
      </c>
      <c r="F1473">
        <v>707.39891350252606</v>
      </c>
      <c r="G1473">
        <v>257.50182342937302</v>
      </c>
      <c r="H1473">
        <v>85</v>
      </c>
      <c r="I1473">
        <v>80.586206288984698</v>
      </c>
      <c r="J1473">
        <v>0</v>
      </c>
      <c r="K1473">
        <v>58.371982291989703</v>
      </c>
      <c r="L1473">
        <v>16.2709924546633</v>
      </c>
      <c r="M1473">
        <v>82.452262129196498</v>
      </c>
      <c r="N1473" t="s">
        <v>231</v>
      </c>
      <c r="O1473" t="s">
        <v>254</v>
      </c>
      <c r="P1473">
        <v>1</v>
      </c>
      <c r="Q1473">
        <v>0.94807301516452502</v>
      </c>
      <c r="R1473">
        <v>-16.628017708010301</v>
      </c>
      <c r="S1473" t="s">
        <v>2</v>
      </c>
    </row>
    <row r="1474" spans="1:19">
      <c r="A1474" s="11">
        <v>44928.022222222222</v>
      </c>
      <c r="B1474" t="s">
        <v>295</v>
      </c>
      <c r="C1474">
        <v>41.355466839040403</v>
      </c>
      <c r="D1474">
        <v>79.913614909104098</v>
      </c>
      <c r="E1474">
        <v>32.431868456914401</v>
      </c>
      <c r="F1474">
        <v>548.51958307056805</v>
      </c>
      <c r="G1474">
        <v>300.421088373548</v>
      </c>
      <c r="H1474">
        <v>16</v>
      </c>
      <c r="I1474">
        <v>80.683510811162606</v>
      </c>
      <c r="J1474">
        <v>0</v>
      </c>
      <c r="K1474">
        <v>64.946131062877299</v>
      </c>
      <c r="L1474">
        <v>18.3952239436931</v>
      </c>
      <c r="M1474">
        <v>89.919499411225502</v>
      </c>
      <c r="N1474" t="s">
        <v>234</v>
      </c>
      <c r="O1474" t="s">
        <v>254</v>
      </c>
      <c r="P1474">
        <v>1</v>
      </c>
      <c r="Q1474">
        <v>5.0427194256976602</v>
      </c>
      <c r="R1474">
        <v>-10.053868937122701</v>
      </c>
      <c r="S1474" t="s">
        <v>2</v>
      </c>
    </row>
    <row r="1475" spans="1:19">
      <c r="A1475" s="11">
        <v>44928.022916666669</v>
      </c>
      <c r="B1475" t="s">
        <v>330</v>
      </c>
      <c r="C1475">
        <v>27.124209649531</v>
      </c>
      <c r="D1475">
        <v>45.984566155207602</v>
      </c>
      <c r="E1475">
        <v>48.243229970264998</v>
      </c>
      <c r="F1475">
        <v>840.05489898558506</v>
      </c>
      <c r="G1475">
        <v>271.72370063732302</v>
      </c>
      <c r="H1475">
        <v>50</v>
      </c>
      <c r="I1475">
        <v>80.735063882873604</v>
      </c>
      <c r="J1475">
        <v>1</v>
      </c>
      <c r="K1475">
        <v>96.021711596779397</v>
      </c>
      <c r="L1475">
        <v>24.134318158427199</v>
      </c>
      <c r="M1475">
        <v>89.984897829195504</v>
      </c>
      <c r="N1475" t="s">
        <v>235</v>
      </c>
      <c r="O1475" t="s">
        <v>254</v>
      </c>
      <c r="P1475">
        <v>0</v>
      </c>
      <c r="Q1475">
        <v>1.6147012776574701</v>
      </c>
      <c r="R1475">
        <v>21.021711596779401</v>
      </c>
      <c r="S1475" t="s">
        <v>3</v>
      </c>
    </row>
    <row r="1476" spans="1:19">
      <c r="A1476" s="11">
        <v>44928.023611111108</v>
      </c>
      <c r="B1476" t="s">
        <v>328</v>
      </c>
      <c r="C1476">
        <v>24.810994846897199</v>
      </c>
      <c r="D1476">
        <v>62.177939812678602</v>
      </c>
      <c r="E1476">
        <v>27.593181791724898</v>
      </c>
      <c r="F1476">
        <v>264.99566960639402</v>
      </c>
      <c r="G1476">
        <v>431.33466762806802</v>
      </c>
      <c r="H1476">
        <v>19</v>
      </c>
      <c r="I1476">
        <v>80.746257178936304</v>
      </c>
      <c r="J1476">
        <v>0</v>
      </c>
      <c r="K1476">
        <v>87.761769549915201</v>
      </c>
      <c r="L1476">
        <v>65.451181219023496</v>
      </c>
      <c r="M1476">
        <v>84.355202376648705</v>
      </c>
      <c r="N1476" t="s">
        <v>231</v>
      </c>
      <c r="O1476" t="s">
        <v>254</v>
      </c>
      <c r="P1476">
        <v>0</v>
      </c>
      <c r="Q1476">
        <v>4.2498030094177004</v>
      </c>
      <c r="R1476">
        <v>12.761769549915201</v>
      </c>
      <c r="S1476" t="s">
        <v>3</v>
      </c>
    </row>
    <row r="1477" spans="1:19">
      <c r="A1477" s="11">
        <v>44928.024305555555</v>
      </c>
      <c r="B1477" t="s">
        <v>328</v>
      </c>
      <c r="C1477">
        <v>35.027801566907499</v>
      </c>
      <c r="D1477">
        <v>30.959782931420801</v>
      </c>
      <c r="E1477">
        <v>25.337890901188501</v>
      </c>
      <c r="F1477">
        <v>400.97064756162899</v>
      </c>
      <c r="G1477">
        <v>190.00578865631701</v>
      </c>
      <c r="H1477">
        <v>71</v>
      </c>
      <c r="I1477">
        <v>80.798568370858803</v>
      </c>
      <c r="J1477">
        <v>0</v>
      </c>
      <c r="K1477">
        <v>86.656284628012202</v>
      </c>
      <c r="L1477">
        <v>67.965529440938894</v>
      </c>
      <c r="M1477">
        <v>82.697655768474604</v>
      </c>
      <c r="N1477" t="s">
        <v>232</v>
      </c>
      <c r="O1477" t="s">
        <v>254</v>
      </c>
      <c r="P1477">
        <v>0</v>
      </c>
      <c r="Q1477">
        <v>1.1380080052233601</v>
      </c>
      <c r="R1477">
        <v>11.6562846280122</v>
      </c>
      <c r="S1477" t="s">
        <v>3</v>
      </c>
    </row>
    <row r="1478" spans="1:19">
      <c r="A1478" s="11">
        <v>44928.025000000001</v>
      </c>
      <c r="B1478" t="s">
        <v>308</v>
      </c>
      <c r="C1478">
        <v>39.235378258237802</v>
      </c>
      <c r="D1478">
        <v>56.592124099132299</v>
      </c>
      <c r="E1478">
        <v>15.916260652813399</v>
      </c>
      <c r="F1478">
        <v>717.73872162980797</v>
      </c>
      <c r="G1478">
        <v>447.834438952043</v>
      </c>
      <c r="H1478">
        <v>74</v>
      </c>
      <c r="I1478">
        <v>80.892257764933404</v>
      </c>
      <c r="J1478">
        <v>0</v>
      </c>
      <c r="K1478">
        <v>72.757071744109794</v>
      </c>
      <c r="L1478">
        <v>7.27615255354588</v>
      </c>
      <c r="M1478">
        <v>82.707401713976907</v>
      </c>
      <c r="N1478" t="s">
        <v>235</v>
      </c>
      <c r="O1478" t="s">
        <v>254</v>
      </c>
      <c r="P1478">
        <v>1</v>
      </c>
      <c r="Q1478">
        <v>1.09313861844505</v>
      </c>
      <c r="R1478">
        <v>-2.2429282558902299</v>
      </c>
      <c r="S1478" t="s">
        <v>4</v>
      </c>
    </row>
    <row r="1479" spans="1:19">
      <c r="A1479" s="11">
        <v>44928.025694444441</v>
      </c>
      <c r="B1479" t="s">
        <v>327</v>
      </c>
      <c r="C1479">
        <v>37.868554043298502</v>
      </c>
      <c r="D1479">
        <v>63.566364102165103</v>
      </c>
      <c r="E1479">
        <v>12.8345336933032</v>
      </c>
      <c r="F1479">
        <v>322.01547884880199</v>
      </c>
      <c r="G1479">
        <v>231.557886458101</v>
      </c>
      <c r="H1479">
        <v>21</v>
      </c>
      <c r="I1479">
        <v>80.910885286755999</v>
      </c>
      <c r="J1479">
        <v>0</v>
      </c>
      <c r="K1479">
        <v>85.118077882025304</v>
      </c>
      <c r="L1479">
        <v>65.089639217300899</v>
      </c>
      <c r="M1479">
        <v>95.643580231653104</v>
      </c>
      <c r="N1479" t="s">
        <v>233</v>
      </c>
      <c r="O1479" t="s">
        <v>254</v>
      </c>
      <c r="P1479">
        <v>0</v>
      </c>
      <c r="Q1479">
        <v>3.8528992993693301</v>
      </c>
      <c r="R1479">
        <v>10.1180778820253</v>
      </c>
      <c r="S1479" t="s">
        <v>3</v>
      </c>
    </row>
    <row r="1480" spans="1:19">
      <c r="A1480" s="11">
        <v>44928.026388888888</v>
      </c>
      <c r="B1480" t="s">
        <v>326</v>
      </c>
      <c r="C1480">
        <v>38.934409465759003</v>
      </c>
      <c r="D1480">
        <v>38.868598151990597</v>
      </c>
      <c r="E1480">
        <v>1.04924908781424</v>
      </c>
      <c r="F1480">
        <v>495.86027021527002</v>
      </c>
      <c r="G1480">
        <v>362.53702951729503</v>
      </c>
      <c r="H1480">
        <v>37</v>
      </c>
      <c r="I1480">
        <v>80.940952357843997</v>
      </c>
      <c r="J1480">
        <v>0</v>
      </c>
      <c r="K1480">
        <v>78.286391282000295</v>
      </c>
      <c r="L1480">
        <v>3.4596755488075899</v>
      </c>
      <c r="M1480">
        <v>89.519729313490799</v>
      </c>
      <c r="N1480" t="s">
        <v>231</v>
      </c>
      <c r="O1480" t="s">
        <v>254</v>
      </c>
      <c r="P1480">
        <v>0</v>
      </c>
      <c r="Q1480">
        <v>2.1875933069687599</v>
      </c>
      <c r="R1480">
        <v>3.2863912820003098</v>
      </c>
      <c r="S1480" t="s">
        <v>4</v>
      </c>
    </row>
    <row r="1481" spans="1:19">
      <c r="A1481" s="11">
        <v>44928.027083333334</v>
      </c>
      <c r="B1481" t="s">
        <v>266</v>
      </c>
      <c r="C1481">
        <v>28.067499444388002</v>
      </c>
      <c r="D1481">
        <v>69.733826718552706</v>
      </c>
      <c r="E1481">
        <v>13.6477433820236</v>
      </c>
      <c r="F1481">
        <v>967.36019196546295</v>
      </c>
      <c r="G1481">
        <v>89.025227603283994</v>
      </c>
      <c r="H1481">
        <v>67</v>
      </c>
      <c r="I1481">
        <v>81.015352691829804</v>
      </c>
      <c r="J1481">
        <v>0</v>
      </c>
      <c r="K1481">
        <v>53.573230936567903</v>
      </c>
      <c r="L1481">
        <v>90.498680505500801</v>
      </c>
      <c r="M1481">
        <v>93.990713949053898</v>
      </c>
      <c r="N1481" t="s">
        <v>232</v>
      </c>
      <c r="O1481" t="s">
        <v>254</v>
      </c>
      <c r="P1481">
        <v>1</v>
      </c>
      <c r="Q1481">
        <v>1.2091843685347701</v>
      </c>
      <c r="R1481">
        <v>-21.426769063432101</v>
      </c>
      <c r="S1481" t="s">
        <v>2</v>
      </c>
    </row>
    <row r="1482" spans="1:19">
      <c r="A1482" s="11">
        <v>44928.027777777781</v>
      </c>
      <c r="B1482" t="s">
        <v>347</v>
      </c>
      <c r="C1482">
        <v>39.535026485250597</v>
      </c>
      <c r="D1482">
        <v>56.205054708337002</v>
      </c>
      <c r="E1482">
        <v>22.455522043262601</v>
      </c>
      <c r="F1482">
        <v>663.288375417917</v>
      </c>
      <c r="G1482">
        <v>140.06933760596999</v>
      </c>
      <c r="H1482">
        <v>65</v>
      </c>
      <c r="I1482">
        <v>81.051821753528998</v>
      </c>
      <c r="J1482">
        <v>0</v>
      </c>
      <c r="K1482">
        <v>78.826306975168293</v>
      </c>
      <c r="L1482">
        <v>77.866493499957897</v>
      </c>
      <c r="M1482">
        <v>98.287046691770797</v>
      </c>
      <c r="N1482" t="s">
        <v>232</v>
      </c>
      <c r="O1482" t="s">
        <v>254</v>
      </c>
      <c r="P1482">
        <v>0</v>
      </c>
      <c r="Q1482">
        <v>1.2469511039004499</v>
      </c>
      <c r="R1482">
        <v>3.8263069751683099</v>
      </c>
      <c r="S1482" t="s">
        <v>4</v>
      </c>
    </row>
    <row r="1483" spans="1:19">
      <c r="A1483" s="11">
        <v>44928.02847222222</v>
      </c>
      <c r="B1483" t="s">
        <v>293</v>
      </c>
      <c r="C1483">
        <v>18.606271661118299</v>
      </c>
      <c r="D1483">
        <v>43.347380576901799</v>
      </c>
      <c r="E1483">
        <v>9.8974891524475108</v>
      </c>
      <c r="F1483">
        <v>954.15151117701305</v>
      </c>
      <c r="G1483">
        <v>392.52470501357197</v>
      </c>
      <c r="H1483">
        <v>27</v>
      </c>
      <c r="I1483">
        <v>81.130693436253196</v>
      </c>
      <c r="J1483">
        <v>0</v>
      </c>
      <c r="K1483">
        <v>72.612363992138299</v>
      </c>
      <c r="L1483">
        <v>72.439143799911093</v>
      </c>
      <c r="M1483">
        <v>95.047936139430504</v>
      </c>
      <c r="N1483" t="s">
        <v>232</v>
      </c>
      <c r="O1483" t="s">
        <v>254</v>
      </c>
      <c r="P1483">
        <v>1</v>
      </c>
      <c r="Q1483">
        <v>3.0048404976390102</v>
      </c>
      <c r="R1483">
        <v>-2.3876360078616701</v>
      </c>
      <c r="S1483" t="s">
        <v>4</v>
      </c>
    </row>
    <row r="1484" spans="1:19">
      <c r="A1484" s="11">
        <v>44928.029166666667</v>
      </c>
      <c r="B1484" t="s">
        <v>295</v>
      </c>
      <c r="C1484">
        <v>31.334672938825499</v>
      </c>
      <c r="D1484">
        <v>53.4585436005895</v>
      </c>
      <c r="E1484">
        <v>4.3673994240714604</v>
      </c>
      <c r="F1484">
        <v>750.19726292371797</v>
      </c>
      <c r="G1484">
        <v>55.547908492388203</v>
      </c>
      <c r="H1484">
        <v>74</v>
      </c>
      <c r="I1484">
        <v>81.178432617627607</v>
      </c>
      <c r="J1484">
        <v>0</v>
      </c>
      <c r="K1484">
        <v>55.698138151700803</v>
      </c>
      <c r="L1484">
        <v>23.920907198524102</v>
      </c>
      <c r="M1484">
        <v>82.982492498123406</v>
      </c>
      <c r="N1484" t="s">
        <v>233</v>
      </c>
      <c r="O1484" t="s">
        <v>254</v>
      </c>
      <c r="P1484">
        <v>1</v>
      </c>
      <c r="Q1484">
        <v>1.0970058461841601</v>
      </c>
      <c r="R1484">
        <v>-19.3018618482992</v>
      </c>
      <c r="S1484" t="s">
        <v>2</v>
      </c>
    </row>
    <row r="1485" spans="1:19">
      <c r="A1485" s="11">
        <v>44928.029861111114</v>
      </c>
      <c r="B1485" t="s">
        <v>278</v>
      </c>
      <c r="C1485">
        <v>15.1727598149436</v>
      </c>
      <c r="D1485">
        <v>54.605650846155498</v>
      </c>
      <c r="E1485">
        <v>35.886393362730097</v>
      </c>
      <c r="F1485">
        <v>752.20009270045603</v>
      </c>
      <c r="G1485">
        <v>485.83748261619502</v>
      </c>
      <c r="H1485">
        <v>66</v>
      </c>
      <c r="I1485">
        <v>81.260078658861701</v>
      </c>
      <c r="J1485">
        <v>0</v>
      </c>
      <c r="K1485">
        <v>67.213250757492105</v>
      </c>
      <c r="L1485">
        <v>98.755798087949103</v>
      </c>
      <c r="M1485">
        <v>87.977978911281596</v>
      </c>
      <c r="N1485" t="s">
        <v>234</v>
      </c>
      <c r="O1485" t="s">
        <v>254</v>
      </c>
      <c r="P1485">
        <v>1</v>
      </c>
      <c r="Q1485">
        <v>1.23121331301306</v>
      </c>
      <c r="R1485">
        <v>-7.7867492425078702</v>
      </c>
      <c r="S1485" t="s">
        <v>4</v>
      </c>
    </row>
    <row r="1486" spans="1:19">
      <c r="A1486" s="11">
        <v>44928.030555555553</v>
      </c>
      <c r="B1486" t="s">
        <v>268</v>
      </c>
      <c r="C1486">
        <v>24.737574897008098</v>
      </c>
      <c r="D1486">
        <v>29.932117561632001</v>
      </c>
      <c r="E1486">
        <v>44.731013453403399</v>
      </c>
      <c r="F1486">
        <v>632.67145632118502</v>
      </c>
      <c r="G1486">
        <v>135.783005478447</v>
      </c>
      <c r="H1486">
        <v>59</v>
      </c>
      <c r="I1486">
        <v>81.319716623056195</v>
      </c>
      <c r="J1486">
        <v>0</v>
      </c>
      <c r="K1486">
        <v>94.739868760669296</v>
      </c>
      <c r="L1486">
        <v>92.431680515555897</v>
      </c>
      <c r="M1486">
        <v>89.425218323222197</v>
      </c>
      <c r="N1486" t="s">
        <v>233</v>
      </c>
      <c r="O1486" t="s">
        <v>254</v>
      </c>
      <c r="P1486">
        <v>0</v>
      </c>
      <c r="Q1486">
        <v>1.37830028174672</v>
      </c>
      <c r="R1486">
        <v>19.7398687606693</v>
      </c>
      <c r="S1486" t="s">
        <v>3</v>
      </c>
    </row>
    <row r="1487" spans="1:19">
      <c r="A1487" s="11">
        <v>44928.03125</v>
      </c>
      <c r="B1487" t="s">
        <v>352</v>
      </c>
      <c r="C1487">
        <v>25.993846046141901</v>
      </c>
      <c r="D1487">
        <v>44.163942192017998</v>
      </c>
      <c r="E1487">
        <v>46.838603484354302</v>
      </c>
      <c r="F1487">
        <v>227.98773533325399</v>
      </c>
      <c r="G1487">
        <v>455.58679381030498</v>
      </c>
      <c r="H1487">
        <v>96</v>
      </c>
      <c r="I1487">
        <v>81.337138800054902</v>
      </c>
      <c r="J1487">
        <v>0</v>
      </c>
      <c r="K1487">
        <v>90.185124067035005</v>
      </c>
      <c r="L1487">
        <v>48.992391655949</v>
      </c>
      <c r="M1487">
        <v>93.324031188071899</v>
      </c>
      <c r="N1487" t="s">
        <v>232</v>
      </c>
      <c r="O1487" t="s">
        <v>254</v>
      </c>
      <c r="P1487">
        <v>0</v>
      </c>
      <c r="Q1487">
        <v>0.847261862500572</v>
      </c>
      <c r="R1487">
        <v>15.185124067035</v>
      </c>
      <c r="S1487" t="s">
        <v>3</v>
      </c>
    </row>
    <row r="1488" spans="1:19">
      <c r="A1488" s="11">
        <v>44928.031944444447</v>
      </c>
      <c r="B1488" t="s">
        <v>281</v>
      </c>
      <c r="C1488">
        <v>26.885180748277701</v>
      </c>
      <c r="D1488">
        <v>40.605835281169597</v>
      </c>
      <c r="E1488">
        <v>30.8999364248495</v>
      </c>
      <c r="F1488">
        <v>567.74286179765897</v>
      </c>
      <c r="G1488">
        <v>282.17526270182901</v>
      </c>
      <c r="H1488">
        <v>90</v>
      </c>
      <c r="I1488">
        <v>81.381891062985005</v>
      </c>
      <c r="J1488">
        <v>0</v>
      </c>
      <c r="K1488">
        <v>95.695163100405196</v>
      </c>
      <c r="L1488">
        <v>3.4688193209946898</v>
      </c>
      <c r="M1488">
        <v>98.333119068139098</v>
      </c>
      <c r="N1488" t="s">
        <v>235</v>
      </c>
      <c r="O1488" t="s">
        <v>254</v>
      </c>
      <c r="P1488">
        <v>0</v>
      </c>
      <c r="Q1488">
        <v>0.90424323403316598</v>
      </c>
      <c r="R1488">
        <v>20.6951631004052</v>
      </c>
      <c r="S1488" t="s">
        <v>3</v>
      </c>
    </row>
    <row r="1489" spans="1:19">
      <c r="A1489" s="11">
        <v>44928.032638888886</v>
      </c>
      <c r="B1489" t="s">
        <v>340</v>
      </c>
      <c r="C1489">
        <v>35.8640162006959</v>
      </c>
      <c r="D1489">
        <v>44.054163354747601</v>
      </c>
      <c r="E1489">
        <v>2.6387291299640898</v>
      </c>
      <c r="F1489">
        <v>327.39958045312397</v>
      </c>
      <c r="G1489">
        <v>304.05891510370901</v>
      </c>
      <c r="H1489">
        <v>54</v>
      </c>
      <c r="I1489">
        <v>81.421883412690406</v>
      </c>
      <c r="J1489">
        <v>0</v>
      </c>
      <c r="K1489">
        <v>85.8539874590643</v>
      </c>
      <c r="L1489">
        <v>51.1390713249763</v>
      </c>
      <c r="M1489">
        <v>85.416012191733998</v>
      </c>
      <c r="N1489" t="s">
        <v>232</v>
      </c>
      <c r="O1489" t="s">
        <v>254</v>
      </c>
      <c r="P1489">
        <v>0</v>
      </c>
      <c r="Q1489">
        <v>1.50781265579056</v>
      </c>
      <c r="R1489">
        <v>10.8539874590643</v>
      </c>
      <c r="S1489" t="s">
        <v>3</v>
      </c>
    </row>
    <row r="1490" spans="1:19">
      <c r="A1490" s="11">
        <v>44928.033333333333</v>
      </c>
      <c r="B1490" t="s">
        <v>297</v>
      </c>
      <c r="C1490">
        <v>26.656743038110399</v>
      </c>
      <c r="D1490">
        <v>65.666635309115506</v>
      </c>
      <c r="E1490">
        <v>37.043131498088698</v>
      </c>
      <c r="F1490">
        <v>998.80529891615197</v>
      </c>
      <c r="G1490">
        <v>87.859304586961301</v>
      </c>
      <c r="H1490">
        <v>71</v>
      </c>
      <c r="I1490">
        <v>81.504790720354805</v>
      </c>
      <c r="J1490">
        <v>0</v>
      </c>
      <c r="K1490">
        <v>81.627683104879495</v>
      </c>
      <c r="L1490">
        <v>15.3977567213773</v>
      </c>
      <c r="M1490">
        <v>96.363033873757303</v>
      </c>
      <c r="N1490" t="s">
        <v>233</v>
      </c>
      <c r="O1490" t="s">
        <v>254</v>
      </c>
      <c r="P1490">
        <v>0</v>
      </c>
      <c r="Q1490">
        <v>1.1479547988782399</v>
      </c>
      <c r="R1490">
        <v>6.6276831048794698</v>
      </c>
      <c r="S1490" t="s">
        <v>4</v>
      </c>
    </row>
    <row r="1491" spans="1:19">
      <c r="A1491" s="11">
        <v>44928.03402777778</v>
      </c>
      <c r="B1491" t="s">
        <v>337</v>
      </c>
      <c r="C1491">
        <v>28.4608086786759</v>
      </c>
      <c r="D1491">
        <v>48.952304448000397</v>
      </c>
      <c r="E1491">
        <v>5.5047652630943196</v>
      </c>
      <c r="F1491">
        <v>340.26574609109798</v>
      </c>
      <c r="G1491">
        <v>214.34843937081601</v>
      </c>
      <c r="H1491">
        <v>74</v>
      </c>
      <c r="I1491">
        <v>81.571029768026506</v>
      </c>
      <c r="J1491">
        <v>0</v>
      </c>
      <c r="K1491">
        <v>56.9618812392156</v>
      </c>
      <c r="L1491">
        <v>59.269751998204498</v>
      </c>
      <c r="M1491">
        <v>81.371000124947201</v>
      </c>
      <c r="N1491" t="s">
        <v>233</v>
      </c>
      <c r="O1491" t="s">
        <v>254</v>
      </c>
      <c r="P1491">
        <v>1</v>
      </c>
      <c r="Q1491">
        <v>1.1023112130814401</v>
      </c>
      <c r="R1491">
        <v>-18.0381187607844</v>
      </c>
      <c r="S1491" t="s">
        <v>2</v>
      </c>
    </row>
    <row r="1492" spans="1:19">
      <c r="A1492" s="11">
        <v>44928.034722222219</v>
      </c>
      <c r="B1492" t="s">
        <v>353</v>
      </c>
      <c r="C1492">
        <v>22.126323926229801</v>
      </c>
      <c r="D1492">
        <v>76.418969194355896</v>
      </c>
      <c r="E1492">
        <v>33.487405884391201</v>
      </c>
      <c r="F1492">
        <v>307.61725911530402</v>
      </c>
      <c r="G1492">
        <v>120.298487351226</v>
      </c>
      <c r="H1492">
        <v>64</v>
      </c>
      <c r="I1492">
        <v>81.650995840792007</v>
      </c>
      <c r="J1492">
        <v>0</v>
      </c>
      <c r="K1492">
        <v>55.360481801989103</v>
      </c>
      <c r="L1492">
        <v>98.658584548107498</v>
      </c>
      <c r="M1492">
        <v>96.567463043960203</v>
      </c>
      <c r="N1492" t="s">
        <v>233</v>
      </c>
      <c r="O1492" t="s">
        <v>254</v>
      </c>
      <c r="P1492">
        <v>1</v>
      </c>
      <c r="Q1492">
        <v>1.27579681001238</v>
      </c>
      <c r="R1492">
        <v>-19.639518198010901</v>
      </c>
      <c r="S1492" t="s">
        <v>2</v>
      </c>
    </row>
    <row r="1493" spans="1:19">
      <c r="A1493" s="11">
        <v>44928.035416666666</v>
      </c>
      <c r="B1493" t="s">
        <v>291</v>
      </c>
      <c r="C1493">
        <v>26.1975537488802</v>
      </c>
      <c r="D1493">
        <v>37.620584801506197</v>
      </c>
      <c r="E1493">
        <v>38.968291787393802</v>
      </c>
      <c r="F1493">
        <v>661.49483961164003</v>
      </c>
      <c r="G1493">
        <v>286.669172462424</v>
      </c>
      <c r="H1493">
        <v>47</v>
      </c>
      <c r="I1493">
        <v>81.694489319094302</v>
      </c>
      <c r="J1493">
        <v>0</v>
      </c>
      <c r="K1493">
        <v>62.337672293205898</v>
      </c>
      <c r="L1493">
        <v>75.692380389677695</v>
      </c>
      <c r="M1493">
        <v>93.197570105257697</v>
      </c>
      <c r="N1493" t="s">
        <v>233</v>
      </c>
      <c r="O1493" t="s">
        <v>254</v>
      </c>
      <c r="P1493">
        <v>1</v>
      </c>
      <c r="Q1493">
        <v>1.73818062381052</v>
      </c>
      <c r="R1493">
        <v>-12.6623277067941</v>
      </c>
      <c r="S1493" t="s">
        <v>2</v>
      </c>
    </row>
    <row r="1494" spans="1:19">
      <c r="A1494" s="11">
        <v>44928.036111111112</v>
      </c>
      <c r="B1494" t="s">
        <v>313</v>
      </c>
      <c r="C1494">
        <v>21.818088817894498</v>
      </c>
      <c r="D1494">
        <v>44.9422146970957</v>
      </c>
      <c r="E1494">
        <v>36.293235541323597</v>
      </c>
      <c r="F1494">
        <v>559.85393189766705</v>
      </c>
      <c r="G1494">
        <v>297.82946555237697</v>
      </c>
      <c r="H1494">
        <v>13</v>
      </c>
      <c r="I1494">
        <v>81.7667462124314</v>
      </c>
      <c r="J1494">
        <v>0</v>
      </c>
      <c r="K1494">
        <v>65.709858843823696</v>
      </c>
      <c r="L1494">
        <v>32.225872219999502</v>
      </c>
      <c r="M1494">
        <v>80.542235954383202</v>
      </c>
      <c r="N1494" t="s">
        <v>232</v>
      </c>
      <c r="O1494" t="s">
        <v>254</v>
      </c>
      <c r="P1494">
        <v>1</v>
      </c>
      <c r="Q1494">
        <v>6.2897497086485696</v>
      </c>
      <c r="R1494">
        <v>-9.2901411561763307</v>
      </c>
      <c r="S1494" t="s">
        <v>2</v>
      </c>
    </row>
    <row r="1495" spans="1:19">
      <c r="A1495" s="11">
        <v>44928.036805555559</v>
      </c>
      <c r="B1495" t="s">
        <v>256</v>
      </c>
      <c r="C1495">
        <v>17.195877713053299</v>
      </c>
      <c r="D1495">
        <v>67.217408628742504</v>
      </c>
      <c r="E1495">
        <v>47.594190288056502</v>
      </c>
      <c r="F1495">
        <v>119.217621929063</v>
      </c>
      <c r="G1495">
        <v>369.35012731294</v>
      </c>
      <c r="H1495">
        <v>24</v>
      </c>
      <c r="I1495">
        <v>81.782617307270399</v>
      </c>
      <c r="J1495">
        <v>0</v>
      </c>
      <c r="K1495">
        <v>80.351775401924698</v>
      </c>
      <c r="L1495">
        <v>39.415932936933501</v>
      </c>
      <c r="M1495">
        <v>91.604395852617202</v>
      </c>
      <c r="N1495" t="s">
        <v>233</v>
      </c>
      <c r="O1495" t="s">
        <v>254</v>
      </c>
      <c r="P1495">
        <v>0</v>
      </c>
      <c r="Q1495">
        <v>3.4076090544695998</v>
      </c>
      <c r="R1495">
        <v>5.3517754019247104</v>
      </c>
      <c r="S1495" t="s">
        <v>4</v>
      </c>
    </row>
    <row r="1496" spans="1:19">
      <c r="A1496" s="11">
        <v>44928.037499999999</v>
      </c>
      <c r="B1496" t="s">
        <v>317</v>
      </c>
      <c r="C1496">
        <v>33.103457801441301</v>
      </c>
      <c r="D1496">
        <v>52.761475599245003</v>
      </c>
      <c r="E1496">
        <v>36.907314223369497</v>
      </c>
      <c r="F1496">
        <v>216.579861093223</v>
      </c>
      <c r="G1496">
        <v>445.22517106543302</v>
      </c>
      <c r="H1496">
        <v>30</v>
      </c>
      <c r="I1496">
        <v>81.795922418457195</v>
      </c>
      <c r="J1496">
        <v>0</v>
      </c>
      <c r="K1496">
        <v>93.865454032559398</v>
      </c>
      <c r="L1496">
        <v>94.4575133004181</v>
      </c>
      <c r="M1496">
        <v>97.695595247219899</v>
      </c>
      <c r="N1496" t="s">
        <v>233</v>
      </c>
      <c r="O1496" t="s">
        <v>254</v>
      </c>
      <c r="P1496">
        <v>0</v>
      </c>
      <c r="Q1496">
        <v>2.72653074728191</v>
      </c>
      <c r="R1496">
        <v>18.865454032559398</v>
      </c>
      <c r="S1496" t="s">
        <v>3</v>
      </c>
    </row>
    <row r="1497" spans="1:19">
      <c r="A1497" s="11">
        <v>44928.038194444445</v>
      </c>
      <c r="B1497" t="s">
        <v>291</v>
      </c>
      <c r="C1497">
        <v>35.046383956650502</v>
      </c>
      <c r="D1497">
        <v>52.821688785466897</v>
      </c>
      <c r="E1497">
        <v>34.660488899090403</v>
      </c>
      <c r="F1497">
        <v>829.93864764476098</v>
      </c>
      <c r="G1497">
        <v>260.68091732143699</v>
      </c>
      <c r="H1497">
        <v>30</v>
      </c>
      <c r="I1497">
        <v>81.831794527340506</v>
      </c>
      <c r="J1497">
        <v>0</v>
      </c>
      <c r="K1497">
        <v>94.536530024951702</v>
      </c>
      <c r="L1497">
        <v>11.0164995980283</v>
      </c>
      <c r="M1497">
        <v>88.218649384399299</v>
      </c>
      <c r="N1497" t="s">
        <v>232</v>
      </c>
      <c r="O1497" t="s">
        <v>254</v>
      </c>
      <c r="P1497">
        <v>0</v>
      </c>
      <c r="Q1497">
        <v>2.72772648424468</v>
      </c>
      <c r="R1497">
        <v>19.536530024951698</v>
      </c>
      <c r="S1497" t="s">
        <v>3</v>
      </c>
    </row>
    <row r="1498" spans="1:19">
      <c r="A1498" s="11">
        <v>44928.038888888892</v>
      </c>
      <c r="B1498" t="s">
        <v>341</v>
      </c>
      <c r="C1498">
        <v>33.584710380288399</v>
      </c>
      <c r="D1498">
        <v>23.200409780310999</v>
      </c>
      <c r="E1498">
        <v>13.0871586091551</v>
      </c>
      <c r="F1498">
        <v>535.32275963280404</v>
      </c>
      <c r="G1498">
        <v>155.01216653627301</v>
      </c>
      <c r="H1498">
        <v>60</v>
      </c>
      <c r="I1498">
        <v>81.911427453289207</v>
      </c>
      <c r="J1498">
        <v>0</v>
      </c>
      <c r="K1498">
        <v>84.117834053376299</v>
      </c>
      <c r="L1498">
        <v>89.016303281703301</v>
      </c>
      <c r="M1498">
        <v>82.228251791217104</v>
      </c>
      <c r="N1498" t="s">
        <v>231</v>
      </c>
      <c r="O1498" t="s">
        <v>254</v>
      </c>
      <c r="P1498">
        <v>0</v>
      </c>
      <c r="Q1498">
        <v>1.3651904575548199</v>
      </c>
      <c r="R1498">
        <v>9.1178340533762707</v>
      </c>
      <c r="S1498" t="s">
        <v>3</v>
      </c>
    </row>
    <row r="1499" spans="1:19">
      <c r="A1499" s="11">
        <v>44928.039583333331</v>
      </c>
      <c r="B1499" t="s">
        <v>334</v>
      </c>
      <c r="C1499">
        <v>28.904821314017202</v>
      </c>
      <c r="D1499">
        <v>43.915979763107302</v>
      </c>
      <c r="E1499">
        <v>46.238434321795097</v>
      </c>
      <c r="F1499">
        <v>231.413693340713</v>
      </c>
      <c r="G1499">
        <v>200.107247648742</v>
      </c>
      <c r="H1499">
        <v>95</v>
      </c>
      <c r="I1499">
        <v>81.969495326214002</v>
      </c>
      <c r="J1499">
        <v>0</v>
      </c>
      <c r="K1499">
        <v>78.695698407606002</v>
      </c>
      <c r="L1499">
        <v>7.4533310072034897</v>
      </c>
      <c r="M1499">
        <v>98.783698076017899</v>
      </c>
      <c r="N1499" t="s">
        <v>232</v>
      </c>
      <c r="O1499" t="s">
        <v>254</v>
      </c>
      <c r="P1499">
        <v>0</v>
      </c>
      <c r="Q1499">
        <v>0.86283679290751603</v>
      </c>
      <c r="R1499">
        <v>3.6956984076060202</v>
      </c>
      <c r="S1499" t="s">
        <v>4</v>
      </c>
    </row>
    <row r="1500" spans="1:19">
      <c r="A1500" s="11">
        <v>44928.040277777778</v>
      </c>
      <c r="B1500" t="s">
        <v>327</v>
      </c>
      <c r="C1500">
        <v>26.393573405376902</v>
      </c>
      <c r="D1500">
        <v>36.244023945304001</v>
      </c>
      <c r="E1500">
        <v>8.9771935397083507</v>
      </c>
      <c r="F1500">
        <v>518.71830655216002</v>
      </c>
      <c r="G1500">
        <v>431.19041582252203</v>
      </c>
      <c r="H1500">
        <v>87</v>
      </c>
      <c r="I1500">
        <v>82.016289287376097</v>
      </c>
      <c r="J1500">
        <v>0</v>
      </c>
      <c r="K1500">
        <v>62.219430945536303</v>
      </c>
      <c r="L1500">
        <v>41.4652058595995</v>
      </c>
      <c r="M1500">
        <v>87.917537512057905</v>
      </c>
      <c r="N1500" t="s">
        <v>235</v>
      </c>
      <c r="O1500" t="s">
        <v>254</v>
      </c>
      <c r="P1500">
        <v>1</v>
      </c>
      <c r="Q1500">
        <v>0.94271596882041497</v>
      </c>
      <c r="R1500">
        <v>-12.780569054463699</v>
      </c>
      <c r="S1500" t="s">
        <v>2</v>
      </c>
    </row>
    <row r="1501" spans="1:19">
      <c r="A1501" s="11">
        <v>44928.040972222225</v>
      </c>
      <c r="B1501" t="s">
        <v>327</v>
      </c>
      <c r="C1501">
        <v>40.900009487154797</v>
      </c>
      <c r="D1501">
        <v>79.960107369866904</v>
      </c>
      <c r="E1501">
        <v>45.244830573656301</v>
      </c>
      <c r="F1501">
        <v>327.83417477416299</v>
      </c>
      <c r="G1501">
        <v>115.638568285443</v>
      </c>
      <c r="H1501">
        <v>44</v>
      </c>
      <c r="I1501">
        <v>82.106986403935593</v>
      </c>
      <c r="J1501">
        <v>0</v>
      </c>
      <c r="K1501">
        <v>96.897224999378494</v>
      </c>
      <c r="L1501">
        <v>74.545083354583795</v>
      </c>
      <c r="M1501">
        <v>90.028833690522902</v>
      </c>
      <c r="N1501" t="s">
        <v>234</v>
      </c>
      <c r="O1501" t="s">
        <v>254</v>
      </c>
      <c r="P1501">
        <v>0</v>
      </c>
      <c r="Q1501">
        <v>1.8660678728167199</v>
      </c>
      <c r="R1501">
        <v>21.897224999378501</v>
      </c>
      <c r="S1501" t="s">
        <v>3</v>
      </c>
    </row>
    <row r="1502" spans="1:19">
      <c r="A1502" s="11">
        <v>44928.041666666664</v>
      </c>
      <c r="B1502" t="s">
        <v>274</v>
      </c>
      <c r="C1502">
        <v>30.572453554086501</v>
      </c>
      <c r="D1502">
        <v>38.501304237938598</v>
      </c>
      <c r="E1502">
        <v>15.6331271672955</v>
      </c>
      <c r="F1502">
        <v>301.23231500110899</v>
      </c>
      <c r="G1502">
        <v>332.26523525240702</v>
      </c>
      <c r="H1502">
        <v>13</v>
      </c>
      <c r="I1502">
        <v>82.161748948266407</v>
      </c>
      <c r="J1502">
        <v>0</v>
      </c>
      <c r="K1502">
        <v>83.555641426345105</v>
      </c>
      <c r="L1502">
        <v>39.506689240502901</v>
      </c>
      <c r="M1502">
        <v>98.378819283610895</v>
      </c>
      <c r="N1502" t="s">
        <v>231</v>
      </c>
      <c r="O1502" t="s">
        <v>254</v>
      </c>
      <c r="P1502">
        <v>0</v>
      </c>
      <c r="Q1502">
        <v>6.3201345344820297</v>
      </c>
      <c r="R1502">
        <v>8.5556414263451206</v>
      </c>
      <c r="S1502" t="s">
        <v>4</v>
      </c>
    </row>
    <row r="1503" spans="1:19">
      <c r="A1503" s="11">
        <v>44928.042361111111</v>
      </c>
      <c r="B1503" t="s">
        <v>284</v>
      </c>
      <c r="C1503">
        <v>29.3754563288919</v>
      </c>
      <c r="D1503">
        <v>73.069792087631797</v>
      </c>
      <c r="E1503">
        <v>6.5081796938834398</v>
      </c>
      <c r="F1503">
        <v>961.95274880059401</v>
      </c>
      <c r="G1503">
        <v>55.888647729264598</v>
      </c>
      <c r="H1503">
        <v>41</v>
      </c>
      <c r="I1503">
        <v>82.226953971208204</v>
      </c>
      <c r="J1503">
        <v>0</v>
      </c>
      <c r="K1503">
        <v>76.672859694001701</v>
      </c>
      <c r="L1503">
        <v>57.112014504057797</v>
      </c>
      <c r="M1503">
        <v>91.111225649538198</v>
      </c>
      <c r="N1503" t="s">
        <v>235</v>
      </c>
      <c r="O1503" t="s">
        <v>254</v>
      </c>
      <c r="P1503">
        <v>0</v>
      </c>
      <c r="Q1503">
        <v>2.0055354627124</v>
      </c>
      <c r="R1503">
        <v>1.67285969400169</v>
      </c>
      <c r="S1503" t="s">
        <v>4</v>
      </c>
    </row>
    <row r="1504" spans="1:19">
      <c r="A1504" s="11">
        <v>44928.043055555558</v>
      </c>
      <c r="B1504" t="s">
        <v>283</v>
      </c>
      <c r="C1504">
        <v>15.7692619741931</v>
      </c>
      <c r="D1504">
        <v>60.574024102428602</v>
      </c>
      <c r="E1504">
        <v>41.334151363558497</v>
      </c>
      <c r="F1504">
        <v>425.82207417196702</v>
      </c>
      <c r="G1504">
        <v>160.55119780440901</v>
      </c>
      <c r="H1504">
        <v>21</v>
      </c>
      <c r="I1504">
        <v>82.325678546461504</v>
      </c>
      <c r="J1504">
        <v>0</v>
      </c>
      <c r="K1504">
        <v>55.197819009412498</v>
      </c>
      <c r="L1504">
        <v>49.077977258117201</v>
      </c>
      <c r="M1504">
        <v>92.847305985143905</v>
      </c>
      <c r="N1504" t="s">
        <v>232</v>
      </c>
      <c r="O1504" t="s">
        <v>254</v>
      </c>
      <c r="P1504">
        <v>1</v>
      </c>
      <c r="Q1504">
        <v>3.9202704069743599</v>
      </c>
      <c r="R1504">
        <v>-19.802180990587502</v>
      </c>
      <c r="S1504" t="s">
        <v>2</v>
      </c>
    </row>
    <row r="1505" spans="1:19">
      <c r="A1505" s="11">
        <v>44928.043749999997</v>
      </c>
      <c r="B1505" t="s">
        <v>346</v>
      </c>
      <c r="C1505">
        <v>25.2374348287847</v>
      </c>
      <c r="D1505">
        <v>40.454984551525399</v>
      </c>
      <c r="E1505">
        <v>0.124772680041457</v>
      </c>
      <c r="F1505">
        <v>141.78799420510501</v>
      </c>
      <c r="G1505">
        <v>316.13382387565701</v>
      </c>
      <c r="H1505">
        <v>63</v>
      </c>
      <c r="I1505">
        <v>82.382693823810499</v>
      </c>
      <c r="J1505">
        <v>0</v>
      </c>
      <c r="K1505">
        <v>91.294165499326894</v>
      </c>
      <c r="L1505">
        <v>60.464383551778099</v>
      </c>
      <c r="M1505">
        <v>93.489039799992696</v>
      </c>
      <c r="N1505" t="s">
        <v>231</v>
      </c>
      <c r="O1505" t="s">
        <v>254</v>
      </c>
      <c r="P1505">
        <v>0</v>
      </c>
      <c r="Q1505">
        <v>1.3076618067271499</v>
      </c>
      <c r="R1505">
        <v>16.294165499326901</v>
      </c>
      <c r="S1505" t="s">
        <v>3</v>
      </c>
    </row>
    <row r="1506" spans="1:19">
      <c r="A1506" s="11">
        <v>44928.044444444444</v>
      </c>
      <c r="B1506" t="s">
        <v>325</v>
      </c>
      <c r="C1506">
        <v>26.405868563575702</v>
      </c>
      <c r="D1506">
        <v>52.612062702447403</v>
      </c>
      <c r="E1506">
        <v>41.604415884041501</v>
      </c>
      <c r="F1506">
        <v>973.29400537357299</v>
      </c>
      <c r="G1506">
        <v>255.385418001202</v>
      </c>
      <c r="H1506">
        <v>39</v>
      </c>
      <c r="I1506">
        <v>82.463209059125703</v>
      </c>
      <c r="J1506">
        <v>0</v>
      </c>
      <c r="K1506">
        <v>67.449620173281403</v>
      </c>
      <c r="L1506">
        <v>17.0937836309391</v>
      </c>
      <c r="M1506">
        <v>94.316241117290204</v>
      </c>
      <c r="N1506" t="s">
        <v>235</v>
      </c>
      <c r="O1506" t="s">
        <v>254</v>
      </c>
      <c r="P1506">
        <v>1</v>
      </c>
      <c r="Q1506">
        <v>2.1144412579263001</v>
      </c>
      <c r="R1506">
        <v>-7.5503798267186104</v>
      </c>
      <c r="S1506" t="s">
        <v>4</v>
      </c>
    </row>
    <row r="1507" spans="1:19">
      <c r="A1507" s="11">
        <v>44928.045138888891</v>
      </c>
      <c r="B1507" t="s">
        <v>298</v>
      </c>
      <c r="C1507">
        <v>26.964683426907001</v>
      </c>
      <c r="D1507">
        <v>70.432152796951598</v>
      </c>
      <c r="E1507">
        <v>13.1155921022988</v>
      </c>
      <c r="F1507">
        <v>815.35561729494202</v>
      </c>
      <c r="G1507">
        <v>272.09727060945397</v>
      </c>
      <c r="H1507">
        <v>18</v>
      </c>
      <c r="I1507">
        <v>82.510453359123503</v>
      </c>
      <c r="J1507">
        <v>0</v>
      </c>
      <c r="K1507">
        <v>95.029334624133199</v>
      </c>
      <c r="L1507">
        <v>57.809152863238502</v>
      </c>
      <c r="M1507">
        <v>95.203100966010098</v>
      </c>
      <c r="N1507" t="s">
        <v>232</v>
      </c>
      <c r="O1507" t="s">
        <v>254</v>
      </c>
      <c r="P1507">
        <v>0</v>
      </c>
      <c r="Q1507">
        <v>4.5839140755068604</v>
      </c>
      <c r="R1507">
        <v>20.029334624133199</v>
      </c>
      <c r="S1507" t="s">
        <v>3</v>
      </c>
    </row>
    <row r="1508" spans="1:19">
      <c r="A1508" s="11">
        <v>44928.04583333333</v>
      </c>
      <c r="B1508" t="s">
        <v>302</v>
      </c>
      <c r="C1508">
        <v>32.405171076819997</v>
      </c>
      <c r="D1508">
        <v>73.002097881854695</v>
      </c>
      <c r="E1508">
        <v>44.236063637781101</v>
      </c>
      <c r="F1508">
        <v>328.971975907743</v>
      </c>
      <c r="G1508">
        <v>347.25292270682303</v>
      </c>
      <c r="H1508">
        <v>28</v>
      </c>
      <c r="I1508">
        <v>82.523723997422806</v>
      </c>
      <c r="J1508">
        <v>0</v>
      </c>
      <c r="K1508">
        <v>58.420743126048102</v>
      </c>
      <c r="L1508">
        <v>98.726437406816402</v>
      </c>
      <c r="M1508">
        <v>81.420736473001895</v>
      </c>
      <c r="N1508" t="s">
        <v>235</v>
      </c>
      <c r="O1508" t="s">
        <v>254</v>
      </c>
      <c r="P1508">
        <v>1</v>
      </c>
      <c r="Q1508">
        <v>2.9472758570508102</v>
      </c>
      <c r="R1508">
        <v>-16.579256873951898</v>
      </c>
      <c r="S1508" t="s">
        <v>2</v>
      </c>
    </row>
    <row r="1509" spans="1:19">
      <c r="A1509" s="11">
        <v>44928.046527777777</v>
      </c>
      <c r="B1509" t="s">
        <v>253</v>
      </c>
      <c r="C1509">
        <v>31.008076401806399</v>
      </c>
      <c r="D1509">
        <v>29.6236325003687</v>
      </c>
      <c r="E1509">
        <v>34.573959112079002</v>
      </c>
      <c r="F1509">
        <v>468.00265123485201</v>
      </c>
      <c r="G1509">
        <v>155.56371098835501</v>
      </c>
      <c r="H1509">
        <v>89</v>
      </c>
      <c r="I1509">
        <v>82.608826483742206</v>
      </c>
      <c r="J1509">
        <v>0</v>
      </c>
      <c r="K1509">
        <v>52.429751789198001</v>
      </c>
      <c r="L1509">
        <v>19.3891039320131</v>
      </c>
      <c r="M1509">
        <v>97.752428087133794</v>
      </c>
      <c r="N1509" t="s">
        <v>233</v>
      </c>
      <c r="O1509" t="s">
        <v>254</v>
      </c>
      <c r="P1509">
        <v>1</v>
      </c>
      <c r="Q1509">
        <v>0.92818906161508097</v>
      </c>
      <c r="R1509">
        <v>-22.570248210801999</v>
      </c>
      <c r="S1509" t="s">
        <v>2</v>
      </c>
    </row>
    <row r="1510" spans="1:19">
      <c r="A1510" s="11">
        <v>44928.047222222223</v>
      </c>
      <c r="B1510" t="s">
        <v>291</v>
      </c>
      <c r="C1510">
        <v>33.237152783803303</v>
      </c>
      <c r="D1510">
        <v>40.374388472490203</v>
      </c>
      <c r="E1510">
        <v>33.309166642529497</v>
      </c>
      <c r="F1510">
        <v>876.06061713561598</v>
      </c>
      <c r="G1510">
        <v>176.362223146926</v>
      </c>
      <c r="H1510">
        <v>39</v>
      </c>
      <c r="I1510">
        <v>82.703822897198293</v>
      </c>
      <c r="J1510">
        <v>0</v>
      </c>
      <c r="K1510">
        <v>71.736404486358396</v>
      </c>
      <c r="L1510">
        <v>6.6949025831258302</v>
      </c>
      <c r="M1510">
        <v>90.361725655940205</v>
      </c>
      <c r="N1510" t="s">
        <v>233</v>
      </c>
      <c r="O1510" t="s">
        <v>254</v>
      </c>
      <c r="P1510">
        <v>1</v>
      </c>
      <c r="Q1510">
        <v>2.1206108435179001</v>
      </c>
      <c r="R1510">
        <v>-3.2635955136415999</v>
      </c>
      <c r="S1510" t="s">
        <v>4</v>
      </c>
    </row>
    <row r="1511" spans="1:19">
      <c r="A1511" s="11">
        <v>44928.04791666667</v>
      </c>
      <c r="B1511" t="s">
        <v>311</v>
      </c>
      <c r="C1511">
        <v>37.946497846263902</v>
      </c>
      <c r="D1511">
        <v>40.113390812814302</v>
      </c>
      <c r="E1511">
        <v>18.265978158242199</v>
      </c>
      <c r="F1511">
        <v>421.67216739094698</v>
      </c>
      <c r="G1511">
        <v>358.00619334253099</v>
      </c>
      <c r="H1511">
        <v>74</v>
      </c>
      <c r="I1511">
        <v>82.752917279393102</v>
      </c>
      <c r="J1511">
        <v>0</v>
      </c>
      <c r="K1511">
        <v>53.915160431143001</v>
      </c>
      <c r="L1511">
        <v>39.179049324191197</v>
      </c>
      <c r="M1511">
        <v>90.143314374928295</v>
      </c>
      <c r="N1511" t="s">
        <v>234</v>
      </c>
      <c r="O1511" t="s">
        <v>254</v>
      </c>
      <c r="P1511">
        <v>1</v>
      </c>
      <c r="Q1511">
        <v>1.1182826659377401</v>
      </c>
      <c r="R1511">
        <v>-21.084839568856999</v>
      </c>
      <c r="S1511" t="s">
        <v>2</v>
      </c>
    </row>
    <row r="1512" spans="1:19">
      <c r="A1512" s="11">
        <v>44928.048611111109</v>
      </c>
      <c r="B1512" t="s">
        <v>337</v>
      </c>
      <c r="C1512">
        <v>39.389572161482803</v>
      </c>
      <c r="D1512">
        <v>22.5226877645567</v>
      </c>
      <c r="E1512">
        <v>2.9701486945385498</v>
      </c>
      <c r="F1512">
        <v>610.66363780593895</v>
      </c>
      <c r="G1512">
        <v>292.23113339474099</v>
      </c>
      <c r="H1512">
        <v>54</v>
      </c>
      <c r="I1512">
        <v>82.808244543565095</v>
      </c>
      <c r="J1512">
        <v>1</v>
      </c>
      <c r="K1512">
        <v>53.090148249445697</v>
      </c>
      <c r="L1512">
        <v>37.436219729959703</v>
      </c>
      <c r="M1512">
        <v>95.874933269507395</v>
      </c>
      <c r="N1512" t="s">
        <v>235</v>
      </c>
      <c r="O1512" t="s">
        <v>254</v>
      </c>
      <c r="P1512">
        <v>1</v>
      </c>
      <c r="Q1512">
        <v>1.5334860100660199</v>
      </c>
      <c r="R1512">
        <v>-21.909851750554299</v>
      </c>
      <c r="S1512" t="s">
        <v>2</v>
      </c>
    </row>
    <row r="1513" spans="1:19">
      <c r="A1513" s="11">
        <v>44928.049305555556</v>
      </c>
      <c r="B1513" t="s">
        <v>348</v>
      </c>
      <c r="C1513">
        <v>36.543692286794801</v>
      </c>
      <c r="D1513">
        <v>55.8942655911138</v>
      </c>
      <c r="E1513">
        <v>41.503654910278897</v>
      </c>
      <c r="F1513">
        <v>581.37118269815096</v>
      </c>
      <c r="G1513">
        <v>56.564070916472403</v>
      </c>
      <c r="H1513">
        <v>32</v>
      </c>
      <c r="I1513">
        <v>82.856416954619405</v>
      </c>
      <c r="J1513">
        <v>1</v>
      </c>
      <c r="K1513">
        <v>85.6866127975441</v>
      </c>
      <c r="L1513">
        <v>12.5737191506743</v>
      </c>
      <c r="M1513">
        <v>85.828481252647705</v>
      </c>
      <c r="N1513" t="s">
        <v>232</v>
      </c>
      <c r="O1513" t="s">
        <v>254</v>
      </c>
      <c r="P1513">
        <v>0</v>
      </c>
      <c r="Q1513">
        <v>2.58926302983186</v>
      </c>
      <c r="R1513">
        <v>10.6866127975441</v>
      </c>
      <c r="S1513" t="s">
        <v>3</v>
      </c>
    </row>
    <row r="1514" spans="1:19">
      <c r="A1514" s="11">
        <v>44928.05</v>
      </c>
      <c r="B1514" t="s">
        <v>323</v>
      </c>
      <c r="C1514">
        <v>43.665710878647999</v>
      </c>
      <c r="D1514">
        <v>71.289203179531299</v>
      </c>
      <c r="E1514">
        <v>8.5451897588263996</v>
      </c>
      <c r="F1514">
        <v>461.16509376592001</v>
      </c>
      <c r="G1514">
        <v>351.64750787844901</v>
      </c>
      <c r="H1514">
        <v>85</v>
      </c>
      <c r="I1514">
        <v>82.956138478111598</v>
      </c>
      <c r="J1514">
        <v>0</v>
      </c>
      <c r="K1514">
        <v>62.868782749273002</v>
      </c>
      <c r="L1514">
        <v>57.147558516679197</v>
      </c>
      <c r="M1514">
        <v>92.462494044718696</v>
      </c>
      <c r="N1514" t="s">
        <v>235</v>
      </c>
      <c r="O1514" t="s">
        <v>254</v>
      </c>
      <c r="P1514">
        <v>1</v>
      </c>
      <c r="Q1514">
        <v>0.97595457033072497</v>
      </c>
      <c r="R1514">
        <v>-12.131217250727</v>
      </c>
      <c r="S1514" t="s">
        <v>2</v>
      </c>
    </row>
    <row r="1515" spans="1:19">
      <c r="A1515" s="11">
        <v>44928.050694444442</v>
      </c>
      <c r="B1515" t="s">
        <v>342</v>
      </c>
      <c r="C1515">
        <v>15.546977480290799</v>
      </c>
      <c r="D1515">
        <v>42.894463269531101</v>
      </c>
      <c r="E1515">
        <v>18.612932094737602</v>
      </c>
      <c r="F1515">
        <v>675.55171163234502</v>
      </c>
      <c r="G1515">
        <v>329.04141833852498</v>
      </c>
      <c r="H1515">
        <v>14</v>
      </c>
      <c r="I1515">
        <v>83.047440972932705</v>
      </c>
      <c r="J1515">
        <v>0</v>
      </c>
      <c r="K1515">
        <v>81.942535534183804</v>
      </c>
      <c r="L1515">
        <v>43.759225330712297</v>
      </c>
      <c r="M1515">
        <v>86.023213130956094</v>
      </c>
      <c r="N1515" t="s">
        <v>235</v>
      </c>
      <c r="O1515" t="s">
        <v>254</v>
      </c>
      <c r="P1515">
        <v>0</v>
      </c>
      <c r="Q1515">
        <v>5.9319600694951999</v>
      </c>
      <c r="R1515">
        <v>6.9425355341838504</v>
      </c>
      <c r="S1515" t="s">
        <v>4</v>
      </c>
    </row>
    <row r="1516" spans="1:19">
      <c r="A1516" s="11">
        <v>44928.051388888889</v>
      </c>
      <c r="B1516" t="s">
        <v>272</v>
      </c>
      <c r="C1516">
        <v>20.873339570506399</v>
      </c>
      <c r="D1516">
        <v>64.402156699050593</v>
      </c>
      <c r="E1516">
        <v>30.017734275454099</v>
      </c>
      <c r="F1516">
        <v>525.96166357169795</v>
      </c>
      <c r="G1516">
        <v>85.3734082092232</v>
      </c>
      <c r="H1516">
        <v>93</v>
      </c>
      <c r="I1516">
        <v>83.061140103164107</v>
      </c>
      <c r="J1516">
        <v>0</v>
      </c>
      <c r="K1516">
        <v>78.541632245768497</v>
      </c>
      <c r="L1516">
        <v>83.688635081332805</v>
      </c>
      <c r="M1516">
        <v>94.456298666742498</v>
      </c>
      <c r="N1516" t="s">
        <v>233</v>
      </c>
      <c r="O1516" t="s">
        <v>254</v>
      </c>
      <c r="P1516">
        <v>0</v>
      </c>
      <c r="Q1516">
        <v>0.89313053874369996</v>
      </c>
      <c r="R1516">
        <v>3.5416322457685001</v>
      </c>
      <c r="S1516" t="s">
        <v>4</v>
      </c>
    </row>
    <row r="1517" spans="1:19">
      <c r="A1517" s="11">
        <v>44928.052083333336</v>
      </c>
      <c r="B1517" t="s">
        <v>267</v>
      </c>
      <c r="C1517">
        <v>15.2268862493443</v>
      </c>
      <c r="D1517">
        <v>57.662024816044401</v>
      </c>
      <c r="E1517">
        <v>24.112686928031099</v>
      </c>
      <c r="F1517">
        <v>119.10744250657601</v>
      </c>
      <c r="G1517">
        <v>386.38377267844402</v>
      </c>
      <c r="H1517">
        <v>76</v>
      </c>
      <c r="I1517">
        <v>83.141251783481593</v>
      </c>
      <c r="J1517">
        <v>0</v>
      </c>
      <c r="K1517">
        <v>57.037636766738899</v>
      </c>
      <c r="L1517">
        <v>42.295727688649002</v>
      </c>
      <c r="M1517">
        <v>88.226034245343897</v>
      </c>
      <c r="N1517" t="s">
        <v>232</v>
      </c>
      <c r="O1517" t="s">
        <v>254</v>
      </c>
      <c r="P1517">
        <v>1</v>
      </c>
      <c r="Q1517">
        <v>1.09396383925634</v>
      </c>
      <c r="R1517">
        <v>-17.962363233261101</v>
      </c>
      <c r="S1517" t="s">
        <v>2</v>
      </c>
    </row>
    <row r="1518" spans="1:19">
      <c r="A1518" s="11">
        <v>44928.052777777775</v>
      </c>
      <c r="B1518" t="s">
        <v>276</v>
      </c>
      <c r="C1518">
        <v>34.424241424638097</v>
      </c>
      <c r="D1518">
        <v>42.538924129580103</v>
      </c>
      <c r="E1518">
        <v>9.9330317585658996</v>
      </c>
      <c r="F1518">
        <v>832.94479688314402</v>
      </c>
      <c r="G1518">
        <v>284.94565652618201</v>
      </c>
      <c r="H1518">
        <v>75</v>
      </c>
      <c r="I1518">
        <v>83.205327090500106</v>
      </c>
      <c r="J1518">
        <v>0</v>
      </c>
      <c r="K1518">
        <v>69.288951941128502</v>
      </c>
      <c r="L1518">
        <v>98.566311955351594</v>
      </c>
      <c r="M1518">
        <v>83.545951885173594</v>
      </c>
      <c r="N1518" t="s">
        <v>232</v>
      </c>
      <c r="O1518" t="s">
        <v>254</v>
      </c>
      <c r="P1518">
        <v>1</v>
      </c>
      <c r="Q1518">
        <v>1.10940436120667</v>
      </c>
      <c r="R1518">
        <v>-5.7110480588714996</v>
      </c>
      <c r="S1518" t="s">
        <v>4</v>
      </c>
    </row>
    <row r="1519" spans="1:19">
      <c r="A1519" s="11">
        <v>44928.053472222222</v>
      </c>
      <c r="B1519" t="s">
        <v>348</v>
      </c>
      <c r="C1519">
        <v>41.940916468499601</v>
      </c>
      <c r="D1519">
        <v>28.463587969537802</v>
      </c>
      <c r="E1519">
        <v>7.0308178441141997</v>
      </c>
      <c r="F1519">
        <v>201.840204478347</v>
      </c>
      <c r="G1519">
        <v>142.13627778063201</v>
      </c>
      <c r="H1519">
        <v>52</v>
      </c>
      <c r="I1519">
        <v>83.217589843840102</v>
      </c>
      <c r="J1519">
        <v>0</v>
      </c>
      <c r="K1519">
        <v>53.3031943083977</v>
      </c>
      <c r="L1519">
        <v>77.9848844923022</v>
      </c>
      <c r="M1519">
        <v>97.268770207152102</v>
      </c>
      <c r="N1519" t="s">
        <v>232</v>
      </c>
      <c r="O1519" t="s">
        <v>254</v>
      </c>
      <c r="P1519">
        <v>1</v>
      </c>
      <c r="Q1519">
        <v>1.6003382662276899</v>
      </c>
      <c r="R1519">
        <v>-21.6968056916023</v>
      </c>
      <c r="S1519" t="s">
        <v>2</v>
      </c>
    </row>
    <row r="1520" spans="1:19">
      <c r="A1520" s="11">
        <v>44928.054166666669</v>
      </c>
      <c r="B1520" t="s">
        <v>348</v>
      </c>
      <c r="C1520">
        <v>22.304468897288999</v>
      </c>
      <c r="D1520">
        <v>62.559431166557999</v>
      </c>
      <c r="E1520">
        <v>6.1623136125145299</v>
      </c>
      <c r="F1520">
        <v>517.68093780222705</v>
      </c>
      <c r="G1520">
        <v>301.710365652392</v>
      </c>
      <c r="H1520">
        <v>93</v>
      </c>
      <c r="I1520">
        <v>83.267613948852301</v>
      </c>
      <c r="J1520">
        <v>0</v>
      </c>
      <c r="K1520">
        <v>71.083664887596996</v>
      </c>
      <c r="L1520">
        <v>48.745055643793798</v>
      </c>
      <c r="M1520">
        <v>94.312843966105405</v>
      </c>
      <c r="N1520" t="s">
        <v>235</v>
      </c>
      <c r="O1520" t="s">
        <v>254</v>
      </c>
      <c r="P1520">
        <v>1</v>
      </c>
      <c r="Q1520">
        <v>0.89535068762206804</v>
      </c>
      <c r="R1520">
        <v>-3.9163351124029999</v>
      </c>
      <c r="S1520" t="s">
        <v>4</v>
      </c>
    </row>
    <row r="1521" spans="1:19">
      <c r="A1521" s="11">
        <v>44928.054861111108</v>
      </c>
      <c r="B1521" t="s">
        <v>269</v>
      </c>
      <c r="C1521">
        <v>42.811036343889199</v>
      </c>
      <c r="D1521">
        <v>71.273910136474399</v>
      </c>
      <c r="E1521">
        <v>43.150394074959998</v>
      </c>
      <c r="F1521">
        <v>621.91071183474696</v>
      </c>
      <c r="G1521">
        <v>317.95633137695103</v>
      </c>
      <c r="H1521">
        <v>11</v>
      </c>
      <c r="I1521">
        <v>83.291087991418905</v>
      </c>
      <c r="J1521">
        <v>0</v>
      </c>
      <c r="K1521">
        <v>59.118104535198903</v>
      </c>
      <c r="L1521">
        <v>55.219482739476597</v>
      </c>
      <c r="M1521">
        <v>80.269563039803501</v>
      </c>
      <c r="N1521" t="s">
        <v>234</v>
      </c>
      <c r="O1521" t="s">
        <v>254</v>
      </c>
      <c r="P1521">
        <v>1</v>
      </c>
      <c r="Q1521">
        <v>7.5719170901289896</v>
      </c>
      <c r="R1521">
        <v>-15.881895464801101</v>
      </c>
      <c r="S1521" t="s">
        <v>2</v>
      </c>
    </row>
    <row r="1522" spans="1:19">
      <c r="A1522" s="11">
        <v>44928.055555555555</v>
      </c>
      <c r="B1522" t="s">
        <v>348</v>
      </c>
      <c r="C1522">
        <v>16.808021708686798</v>
      </c>
      <c r="D1522">
        <v>61.151269544089502</v>
      </c>
      <c r="E1522">
        <v>1.5779774530666799</v>
      </c>
      <c r="F1522">
        <v>734.95544877396196</v>
      </c>
      <c r="G1522">
        <v>464.05342813560702</v>
      </c>
      <c r="H1522">
        <v>57</v>
      </c>
      <c r="I1522">
        <v>83.379662289423393</v>
      </c>
      <c r="J1522">
        <v>0</v>
      </c>
      <c r="K1522">
        <v>54.815464889669997</v>
      </c>
      <c r="L1522">
        <v>86.6750608415595</v>
      </c>
      <c r="M1522">
        <v>81.225396566502894</v>
      </c>
      <c r="N1522" t="s">
        <v>231</v>
      </c>
      <c r="O1522" t="s">
        <v>254</v>
      </c>
      <c r="P1522">
        <v>1</v>
      </c>
      <c r="Q1522">
        <v>1.4628010927969</v>
      </c>
      <c r="R1522">
        <v>-20.18453511033</v>
      </c>
      <c r="S1522" t="s">
        <v>2</v>
      </c>
    </row>
    <row r="1523" spans="1:19">
      <c r="A1523" s="11">
        <v>44928.056250000001</v>
      </c>
      <c r="B1523" t="s">
        <v>319</v>
      </c>
      <c r="C1523">
        <v>43.033080804165401</v>
      </c>
      <c r="D1523">
        <v>21.072709042089102</v>
      </c>
      <c r="E1523">
        <v>48.850712979994697</v>
      </c>
      <c r="F1523">
        <v>469.71688175915398</v>
      </c>
      <c r="G1523">
        <v>383.96499149802702</v>
      </c>
      <c r="H1523">
        <v>67</v>
      </c>
      <c r="I1523">
        <v>83.390805177533295</v>
      </c>
      <c r="J1523">
        <v>0</v>
      </c>
      <c r="K1523">
        <v>65.849261477712503</v>
      </c>
      <c r="L1523">
        <v>77.415403855758001</v>
      </c>
      <c r="M1523">
        <v>87.202028777765506</v>
      </c>
      <c r="N1523" t="s">
        <v>231</v>
      </c>
      <c r="O1523" t="s">
        <v>254</v>
      </c>
      <c r="P1523">
        <v>1</v>
      </c>
      <c r="Q1523">
        <v>1.2446388832467601</v>
      </c>
      <c r="R1523">
        <v>-9.1507385222875008</v>
      </c>
      <c r="S1523" t="s">
        <v>2</v>
      </c>
    </row>
    <row r="1524" spans="1:19">
      <c r="A1524" s="11">
        <v>44928.056944444441</v>
      </c>
      <c r="B1524" t="s">
        <v>300</v>
      </c>
      <c r="C1524">
        <v>25.548680617189</v>
      </c>
      <c r="D1524">
        <v>32.973973663459503</v>
      </c>
      <c r="E1524">
        <v>9.9264345192707104</v>
      </c>
      <c r="F1524">
        <v>761.99363832747804</v>
      </c>
      <c r="G1524">
        <v>185.86595952104</v>
      </c>
      <c r="H1524">
        <v>49</v>
      </c>
      <c r="I1524">
        <v>83.479384700218702</v>
      </c>
      <c r="J1524">
        <v>0</v>
      </c>
      <c r="K1524">
        <v>50.170962665343097</v>
      </c>
      <c r="L1524">
        <v>65.773561820142206</v>
      </c>
      <c r="M1524">
        <v>94.822004250852302</v>
      </c>
      <c r="N1524" t="s">
        <v>231</v>
      </c>
      <c r="O1524" t="s">
        <v>254</v>
      </c>
      <c r="P1524">
        <v>1</v>
      </c>
      <c r="Q1524">
        <v>1.70366091224936</v>
      </c>
      <c r="R1524">
        <v>-24.829037334656899</v>
      </c>
      <c r="S1524" t="s">
        <v>2</v>
      </c>
    </row>
    <row r="1525" spans="1:19">
      <c r="A1525" s="11">
        <v>44928.057638888888</v>
      </c>
      <c r="B1525" t="s">
        <v>304</v>
      </c>
      <c r="C1525">
        <v>18.0426248534765</v>
      </c>
      <c r="D1525">
        <v>24.168799093011899</v>
      </c>
      <c r="E1525">
        <v>5.5161148439539103</v>
      </c>
      <c r="F1525">
        <v>218.21507624671301</v>
      </c>
      <c r="G1525">
        <v>103.159835403887</v>
      </c>
      <c r="H1525">
        <v>62</v>
      </c>
      <c r="I1525">
        <v>83.574060223597201</v>
      </c>
      <c r="J1525">
        <v>0</v>
      </c>
      <c r="K1525">
        <v>87.888450971766801</v>
      </c>
      <c r="L1525">
        <v>26.680992645737799</v>
      </c>
      <c r="M1525">
        <v>85.243131445270507</v>
      </c>
      <c r="N1525" t="s">
        <v>233</v>
      </c>
      <c r="O1525" t="s">
        <v>254</v>
      </c>
      <c r="P1525">
        <v>0</v>
      </c>
      <c r="Q1525">
        <v>1.3479687132838301</v>
      </c>
      <c r="R1525">
        <v>12.888450971766799</v>
      </c>
      <c r="S1525" t="s">
        <v>3</v>
      </c>
    </row>
    <row r="1526" spans="1:19">
      <c r="A1526" s="11">
        <v>44928.058333333334</v>
      </c>
      <c r="B1526" t="s">
        <v>276</v>
      </c>
      <c r="C1526">
        <v>29.576152775589801</v>
      </c>
      <c r="D1526">
        <v>54.223165974573597</v>
      </c>
      <c r="E1526">
        <v>28.848582738839799</v>
      </c>
      <c r="F1526">
        <v>688.10099344370099</v>
      </c>
      <c r="G1526">
        <v>433.93283243635102</v>
      </c>
      <c r="H1526">
        <v>68</v>
      </c>
      <c r="I1526">
        <v>83.590628825581703</v>
      </c>
      <c r="J1526">
        <v>0</v>
      </c>
      <c r="K1526">
        <v>57.909185563062699</v>
      </c>
      <c r="L1526">
        <v>41.034698618516998</v>
      </c>
      <c r="M1526">
        <v>98.824492791509002</v>
      </c>
      <c r="N1526" t="s">
        <v>231</v>
      </c>
      <c r="O1526" t="s">
        <v>254</v>
      </c>
      <c r="P1526">
        <v>1</v>
      </c>
      <c r="Q1526">
        <v>1.22927395331738</v>
      </c>
      <c r="R1526">
        <v>-17.090814436937301</v>
      </c>
      <c r="S1526" t="s">
        <v>2</v>
      </c>
    </row>
    <row r="1527" spans="1:19">
      <c r="A1527" s="11">
        <v>44928.059027777781</v>
      </c>
      <c r="B1527" t="s">
        <v>335</v>
      </c>
      <c r="C1527">
        <v>22.7032970316152</v>
      </c>
      <c r="D1527">
        <v>65.388660730424704</v>
      </c>
      <c r="E1527">
        <v>3.9992978970348299</v>
      </c>
      <c r="F1527">
        <v>843.70503482713298</v>
      </c>
      <c r="G1527">
        <v>430.73045954395099</v>
      </c>
      <c r="H1527">
        <v>77</v>
      </c>
      <c r="I1527">
        <v>83.665414203511006</v>
      </c>
      <c r="J1527">
        <v>0</v>
      </c>
      <c r="K1527">
        <v>81.291836425222698</v>
      </c>
      <c r="L1527">
        <v>78.718478183779595</v>
      </c>
      <c r="M1527">
        <v>97.462540099106505</v>
      </c>
      <c r="N1527" t="s">
        <v>231</v>
      </c>
      <c r="O1527" t="s">
        <v>254</v>
      </c>
      <c r="P1527">
        <v>0</v>
      </c>
      <c r="Q1527">
        <v>1.0865638208248201</v>
      </c>
      <c r="R1527">
        <v>6.2918364252226704</v>
      </c>
      <c r="S1527" t="s">
        <v>4</v>
      </c>
    </row>
    <row r="1528" spans="1:19">
      <c r="A1528" s="11">
        <v>44928.05972222222</v>
      </c>
      <c r="B1528" t="s">
        <v>317</v>
      </c>
      <c r="C1528">
        <v>23.546187058857701</v>
      </c>
      <c r="D1528">
        <v>26.634751224119601</v>
      </c>
      <c r="E1528">
        <v>30.122663158179702</v>
      </c>
      <c r="F1528">
        <v>900.49957555375101</v>
      </c>
      <c r="G1528">
        <v>128.889506625781</v>
      </c>
      <c r="H1528">
        <v>72</v>
      </c>
      <c r="I1528">
        <v>83.724814500827506</v>
      </c>
      <c r="J1528">
        <v>0</v>
      </c>
      <c r="K1528">
        <v>91.629111139889005</v>
      </c>
      <c r="L1528">
        <v>62.746527801696402</v>
      </c>
      <c r="M1528">
        <v>96.4280250201424</v>
      </c>
      <c r="N1528" t="s">
        <v>235</v>
      </c>
      <c r="O1528" t="s">
        <v>254</v>
      </c>
      <c r="P1528">
        <v>0</v>
      </c>
      <c r="Q1528">
        <v>1.16284464584483</v>
      </c>
      <c r="R1528">
        <v>16.629111139889002</v>
      </c>
      <c r="S1528" t="s">
        <v>3</v>
      </c>
    </row>
    <row r="1529" spans="1:19">
      <c r="A1529" s="11">
        <v>44928.060416666667</v>
      </c>
      <c r="B1529" t="s">
        <v>276</v>
      </c>
      <c r="C1529">
        <v>24.218698947788599</v>
      </c>
      <c r="D1529">
        <v>70.300269235603096</v>
      </c>
      <c r="E1529">
        <v>42.531332240680698</v>
      </c>
      <c r="F1529">
        <v>621.60984635850002</v>
      </c>
      <c r="G1529">
        <v>77.959033339049</v>
      </c>
      <c r="H1529">
        <v>45</v>
      </c>
      <c r="I1529">
        <v>83.820699405680003</v>
      </c>
      <c r="J1529">
        <v>0</v>
      </c>
      <c r="K1529">
        <v>95.861914008350695</v>
      </c>
      <c r="L1529">
        <v>95.649932714583002</v>
      </c>
      <c r="M1529">
        <v>80.173720770729702</v>
      </c>
      <c r="N1529" t="s">
        <v>232</v>
      </c>
      <c r="O1529" t="s">
        <v>254</v>
      </c>
      <c r="P1529">
        <v>0</v>
      </c>
      <c r="Q1529">
        <v>1.8626822090151101</v>
      </c>
      <c r="R1529">
        <v>20.861914008350698</v>
      </c>
      <c r="S1529" t="s">
        <v>3</v>
      </c>
    </row>
    <row r="1530" spans="1:19">
      <c r="A1530" s="11">
        <v>44928.061111111114</v>
      </c>
      <c r="B1530" t="s">
        <v>274</v>
      </c>
      <c r="C1530">
        <v>39.0907769349799</v>
      </c>
      <c r="D1530">
        <v>53.330538703728998</v>
      </c>
      <c r="E1530">
        <v>2.3949010733712401</v>
      </c>
      <c r="F1530">
        <v>381.60567826753402</v>
      </c>
      <c r="G1530">
        <v>370.33909241721801</v>
      </c>
      <c r="H1530">
        <v>49</v>
      </c>
      <c r="I1530">
        <v>83.902532876963704</v>
      </c>
      <c r="J1530">
        <v>0</v>
      </c>
      <c r="K1530">
        <v>77.878738303064907</v>
      </c>
      <c r="L1530">
        <v>87.288426183841807</v>
      </c>
      <c r="M1530">
        <v>98.316245045057798</v>
      </c>
      <c r="N1530" t="s">
        <v>232</v>
      </c>
      <c r="O1530" t="s">
        <v>254</v>
      </c>
      <c r="P1530">
        <v>0</v>
      </c>
      <c r="Q1530">
        <v>1.71229658932579</v>
      </c>
      <c r="R1530">
        <v>2.8787383030648899</v>
      </c>
      <c r="S1530" t="s">
        <v>4</v>
      </c>
    </row>
    <row r="1531" spans="1:19">
      <c r="A1531" s="11">
        <v>44928.061805555553</v>
      </c>
      <c r="B1531" t="s">
        <v>349</v>
      </c>
      <c r="C1531">
        <v>31.174838300257601</v>
      </c>
      <c r="D1531">
        <v>61.398140728503499</v>
      </c>
      <c r="E1531">
        <v>39.993430226427201</v>
      </c>
      <c r="F1531">
        <v>247.02086054226399</v>
      </c>
      <c r="G1531">
        <v>375.161823876418</v>
      </c>
      <c r="H1531">
        <v>15</v>
      </c>
      <c r="I1531">
        <v>83.975030140992203</v>
      </c>
      <c r="J1531">
        <v>0</v>
      </c>
      <c r="K1531">
        <v>89.414191282981903</v>
      </c>
      <c r="L1531">
        <v>42.709344089914097</v>
      </c>
      <c r="M1531">
        <v>91.237124714339203</v>
      </c>
      <c r="N1531" t="s">
        <v>235</v>
      </c>
      <c r="O1531" t="s">
        <v>254</v>
      </c>
      <c r="P1531">
        <v>0</v>
      </c>
      <c r="Q1531">
        <v>5.5983353427328097</v>
      </c>
      <c r="R1531">
        <v>14.4141912829819</v>
      </c>
      <c r="S1531" t="s">
        <v>3</v>
      </c>
    </row>
    <row r="1532" spans="1:19">
      <c r="A1532" s="11">
        <v>44928.0625</v>
      </c>
      <c r="B1532" t="s">
        <v>305</v>
      </c>
      <c r="C1532">
        <v>24.339230974680099</v>
      </c>
      <c r="D1532">
        <v>78.284110916518799</v>
      </c>
      <c r="E1532">
        <v>19.7238720491059</v>
      </c>
      <c r="F1532">
        <v>411.00287758970001</v>
      </c>
      <c r="G1532">
        <v>129.714689167421</v>
      </c>
      <c r="H1532">
        <v>23</v>
      </c>
      <c r="I1532">
        <v>84.068326015851696</v>
      </c>
      <c r="J1532">
        <v>0</v>
      </c>
      <c r="K1532">
        <v>72.738586659808504</v>
      </c>
      <c r="L1532">
        <v>29.3817421779077</v>
      </c>
      <c r="M1532">
        <v>91.234877391767199</v>
      </c>
      <c r="N1532" t="s">
        <v>234</v>
      </c>
      <c r="O1532" t="s">
        <v>254</v>
      </c>
      <c r="P1532">
        <v>1</v>
      </c>
      <c r="Q1532">
        <v>3.6551446093848599</v>
      </c>
      <c r="R1532">
        <v>-2.2614133401915</v>
      </c>
      <c r="S1532" t="s">
        <v>4</v>
      </c>
    </row>
    <row r="1533" spans="1:19">
      <c r="A1533" s="11">
        <v>44928.063194444447</v>
      </c>
      <c r="B1533" t="s">
        <v>282</v>
      </c>
      <c r="C1533">
        <v>33.310013499327603</v>
      </c>
      <c r="D1533">
        <v>25.0208592948618</v>
      </c>
      <c r="E1533">
        <v>7.9745316915605002</v>
      </c>
      <c r="F1533">
        <v>585.97693583899604</v>
      </c>
      <c r="G1533">
        <v>350.69533680085499</v>
      </c>
      <c r="H1533">
        <v>88</v>
      </c>
      <c r="I1533">
        <v>84.092757491654595</v>
      </c>
      <c r="J1533">
        <v>0</v>
      </c>
      <c r="K1533">
        <v>74.509038821251593</v>
      </c>
      <c r="L1533">
        <v>12.4068634354736</v>
      </c>
      <c r="M1533">
        <v>81.874351837829906</v>
      </c>
      <c r="N1533" t="s">
        <v>235</v>
      </c>
      <c r="O1533" t="s">
        <v>254</v>
      </c>
      <c r="P1533">
        <v>1</v>
      </c>
      <c r="Q1533">
        <v>0.95559951695062095</v>
      </c>
      <c r="R1533">
        <v>-0.49096117874839301</v>
      </c>
      <c r="S1533" t="s">
        <v>4</v>
      </c>
    </row>
    <row r="1534" spans="1:19">
      <c r="A1534" s="11">
        <v>44928.063888888886</v>
      </c>
      <c r="B1534" t="s">
        <v>269</v>
      </c>
      <c r="C1534">
        <v>36.4845202266958</v>
      </c>
      <c r="D1534">
        <v>74.073441378667397</v>
      </c>
      <c r="E1534">
        <v>8.8048240133729507</v>
      </c>
      <c r="F1534">
        <v>276.69720159240399</v>
      </c>
      <c r="G1534">
        <v>175.51568511361799</v>
      </c>
      <c r="H1534">
        <v>42</v>
      </c>
      <c r="I1534">
        <v>84.136593890579206</v>
      </c>
      <c r="J1534">
        <v>0</v>
      </c>
      <c r="K1534">
        <v>77.338609489653194</v>
      </c>
      <c r="L1534">
        <v>40.762797662515403</v>
      </c>
      <c r="M1534">
        <v>91.579182438639407</v>
      </c>
      <c r="N1534" t="s">
        <v>234</v>
      </c>
      <c r="O1534" t="s">
        <v>254</v>
      </c>
      <c r="P1534">
        <v>0</v>
      </c>
      <c r="Q1534">
        <v>2.0032522354899802</v>
      </c>
      <c r="R1534">
        <v>2.3386094896532401</v>
      </c>
      <c r="S1534" t="s">
        <v>4</v>
      </c>
    </row>
    <row r="1535" spans="1:19">
      <c r="A1535" s="11">
        <v>44928.064583333333</v>
      </c>
      <c r="B1535" t="s">
        <v>327</v>
      </c>
      <c r="C1535">
        <v>23.178720022006001</v>
      </c>
      <c r="D1535">
        <v>27.566161759244601</v>
      </c>
      <c r="E1535">
        <v>45.938227184711302</v>
      </c>
      <c r="F1535">
        <v>957.26341512378394</v>
      </c>
      <c r="G1535">
        <v>167.27766258596199</v>
      </c>
      <c r="H1535">
        <v>28</v>
      </c>
      <c r="I1535">
        <v>84.222458657907495</v>
      </c>
      <c r="J1535">
        <v>0</v>
      </c>
      <c r="K1535">
        <v>83.506851790877803</v>
      </c>
      <c r="L1535">
        <v>22.668234022434302</v>
      </c>
      <c r="M1535">
        <v>90.045062775737904</v>
      </c>
      <c r="N1535" t="s">
        <v>232</v>
      </c>
      <c r="O1535" t="s">
        <v>254</v>
      </c>
      <c r="P1535">
        <v>0</v>
      </c>
      <c r="Q1535">
        <v>3.0079449520681298</v>
      </c>
      <c r="R1535">
        <v>8.5068517908777697</v>
      </c>
      <c r="S1535" t="s">
        <v>4</v>
      </c>
    </row>
    <row r="1536" spans="1:19">
      <c r="A1536" s="11">
        <v>44928.06527777778</v>
      </c>
      <c r="B1536" t="s">
        <v>296</v>
      </c>
      <c r="C1536">
        <v>27.406473045760499</v>
      </c>
      <c r="D1536">
        <v>43.577528398200897</v>
      </c>
      <c r="E1536">
        <v>5.5302875970332197</v>
      </c>
      <c r="F1536">
        <v>907.42188598561802</v>
      </c>
      <c r="G1536">
        <v>196.03307034065401</v>
      </c>
      <c r="H1536">
        <v>85</v>
      </c>
      <c r="I1536">
        <v>84.241601349050399</v>
      </c>
      <c r="J1536">
        <v>0</v>
      </c>
      <c r="K1536">
        <v>83.495869450880207</v>
      </c>
      <c r="L1536">
        <v>1.67059053772368</v>
      </c>
      <c r="M1536">
        <v>90.287099246543207</v>
      </c>
      <c r="N1536" t="s">
        <v>233</v>
      </c>
      <c r="O1536" t="s">
        <v>254</v>
      </c>
      <c r="P1536">
        <v>0</v>
      </c>
      <c r="Q1536">
        <v>0.99107766293000499</v>
      </c>
      <c r="R1536">
        <v>8.4958694508802406</v>
      </c>
      <c r="S1536" t="s">
        <v>4</v>
      </c>
    </row>
    <row r="1537" spans="1:19">
      <c r="A1537" s="11">
        <v>44928.065972222219</v>
      </c>
      <c r="B1537" t="s">
        <v>350</v>
      </c>
      <c r="C1537">
        <v>18.656582800108399</v>
      </c>
      <c r="D1537">
        <v>71.086321779866907</v>
      </c>
      <c r="E1537">
        <v>43.339139355782898</v>
      </c>
      <c r="F1537">
        <v>129.66147537888801</v>
      </c>
      <c r="G1537">
        <v>284.17836493258397</v>
      </c>
      <c r="H1537">
        <v>52</v>
      </c>
      <c r="I1537">
        <v>84.335791610467496</v>
      </c>
      <c r="J1537">
        <v>0</v>
      </c>
      <c r="K1537">
        <v>89.268896196211898</v>
      </c>
      <c r="L1537">
        <v>13.821420790729199</v>
      </c>
      <c r="M1537">
        <v>83.637180064970593</v>
      </c>
      <c r="N1537" t="s">
        <v>235</v>
      </c>
      <c r="O1537" t="s">
        <v>254</v>
      </c>
      <c r="P1537">
        <v>0</v>
      </c>
      <c r="Q1537">
        <v>1.62184214635514</v>
      </c>
      <c r="R1537">
        <v>14.2688961962119</v>
      </c>
      <c r="S1537" t="s">
        <v>3</v>
      </c>
    </row>
    <row r="1538" spans="1:19">
      <c r="A1538" s="11">
        <v>44928.066666666666</v>
      </c>
      <c r="B1538" t="s">
        <v>310</v>
      </c>
      <c r="C1538">
        <v>20.4344804860404</v>
      </c>
      <c r="D1538">
        <v>74.375254204272096</v>
      </c>
      <c r="E1538">
        <v>27.212231049180701</v>
      </c>
      <c r="F1538">
        <v>605.76561840734996</v>
      </c>
      <c r="G1538">
        <v>412.00426549788</v>
      </c>
      <c r="H1538">
        <v>63</v>
      </c>
      <c r="I1538">
        <v>84.412855602007596</v>
      </c>
      <c r="J1538">
        <v>0</v>
      </c>
      <c r="K1538">
        <v>80.847199230562893</v>
      </c>
      <c r="L1538">
        <v>45.301151175427599</v>
      </c>
      <c r="M1538">
        <v>90.319705817398699</v>
      </c>
      <c r="N1538" t="s">
        <v>233</v>
      </c>
      <c r="O1538" t="s">
        <v>254</v>
      </c>
      <c r="P1538">
        <v>0</v>
      </c>
      <c r="Q1538">
        <v>1.33988659685726</v>
      </c>
      <c r="R1538">
        <v>5.8471992305628797</v>
      </c>
      <c r="S1538" t="s">
        <v>4</v>
      </c>
    </row>
    <row r="1539" spans="1:19">
      <c r="A1539" s="11">
        <v>44928.067361111112</v>
      </c>
      <c r="B1539" t="s">
        <v>305</v>
      </c>
      <c r="C1539">
        <v>35.433535618949499</v>
      </c>
      <c r="D1539">
        <v>50.382300412708702</v>
      </c>
      <c r="E1539">
        <v>1.95280894082195</v>
      </c>
      <c r="F1539">
        <v>810.37791122195199</v>
      </c>
      <c r="G1539">
        <v>274.38968790033198</v>
      </c>
      <c r="H1539">
        <v>82</v>
      </c>
      <c r="I1539">
        <v>84.462395566013797</v>
      </c>
      <c r="J1539">
        <v>0</v>
      </c>
      <c r="K1539">
        <v>94.131708470519996</v>
      </c>
      <c r="L1539">
        <v>89.241657024184903</v>
      </c>
      <c r="M1539">
        <v>81.374293439620502</v>
      </c>
      <c r="N1539" t="s">
        <v>235</v>
      </c>
      <c r="O1539" t="s">
        <v>254</v>
      </c>
      <c r="P1539">
        <v>0</v>
      </c>
      <c r="Q1539">
        <v>1.0300292142196801</v>
      </c>
      <c r="R1539">
        <v>19.13170847052</v>
      </c>
      <c r="S1539" t="s">
        <v>3</v>
      </c>
    </row>
    <row r="1540" spans="1:19">
      <c r="A1540" s="11">
        <v>44928.068055555559</v>
      </c>
      <c r="B1540" t="s">
        <v>350</v>
      </c>
      <c r="C1540">
        <v>20.443150430868801</v>
      </c>
      <c r="D1540">
        <v>55.646278296525502</v>
      </c>
      <c r="E1540">
        <v>23.223807285866901</v>
      </c>
      <c r="F1540">
        <v>320.852763940606</v>
      </c>
      <c r="G1540">
        <v>184.11921303083301</v>
      </c>
      <c r="H1540">
        <v>92</v>
      </c>
      <c r="I1540">
        <v>84.502880488969296</v>
      </c>
      <c r="J1540">
        <v>0</v>
      </c>
      <c r="K1540">
        <v>85.461803553982193</v>
      </c>
      <c r="L1540">
        <v>32.095946801564899</v>
      </c>
      <c r="M1540">
        <v>80.406345088909902</v>
      </c>
      <c r="N1540" t="s">
        <v>231</v>
      </c>
      <c r="O1540" t="s">
        <v>254</v>
      </c>
      <c r="P1540">
        <v>0</v>
      </c>
      <c r="Q1540">
        <v>0.918509570532274</v>
      </c>
      <c r="R1540">
        <v>10.4618035539822</v>
      </c>
      <c r="S1540" t="s">
        <v>3</v>
      </c>
    </row>
    <row r="1541" spans="1:19">
      <c r="A1541" s="11">
        <v>44928.068749999999</v>
      </c>
      <c r="B1541" t="s">
        <v>349</v>
      </c>
      <c r="C1541">
        <v>30.754901510011798</v>
      </c>
      <c r="D1541">
        <v>62.488840075913402</v>
      </c>
      <c r="E1541">
        <v>40.872475723815</v>
      </c>
      <c r="F1541">
        <v>571.50660915346998</v>
      </c>
      <c r="G1541">
        <v>447.78843442033201</v>
      </c>
      <c r="H1541">
        <v>70</v>
      </c>
      <c r="I1541">
        <v>84.526165065253807</v>
      </c>
      <c r="J1541">
        <v>0</v>
      </c>
      <c r="K1541">
        <v>96.447633600138303</v>
      </c>
      <c r="L1541">
        <v>44.112016093613697</v>
      </c>
      <c r="M1541">
        <v>84.0503941551748</v>
      </c>
      <c r="N1541" t="s">
        <v>232</v>
      </c>
      <c r="O1541" t="s">
        <v>254</v>
      </c>
      <c r="P1541">
        <v>0</v>
      </c>
      <c r="Q1541">
        <v>1.2075166437893401</v>
      </c>
      <c r="R1541">
        <v>21.4476336001383</v>
      </c>
      <c r="S1541" t="s">
        <v>3</v>
      </c>
    </row>
    <row r="1542" spans="1:19">
      <c r="A1542" s="11">
        <v>44928.069444444445</v>
      </c>
      <c r="B1542" t="s">
        <v>265</v>
      </c>
      <c r="C1542">
        <v>36.271387851672998</v>
      </c>
      <c r="D1542">
        <v>69.965520107162902</v>
      </c>
      <c r="E1542">
        <v>36.310139381954997</v>
      </c>
      <c r="F1542">
        <v>465.39269416844098</v>
      </c>
      <c r="G1542">
        <v>74.790480849064096</v>
      </c>
      <c r="H1542">
        <v>22</v>
      </c>
      <c r="I1542">
        <v>84.544595682494702</v>
      </c>
      <c r="J1542">
        <v>0</v>
      </c>
      <c r="K1542">
        <v>87.521838880261896</v>
      </c>
      <c r="L1542">
        <v>38.4072819392998</v>
      </c>
      <c r="M1542">
        <v>95.232202304522005</v>
      </c>
      <c r="N1542" t="s">
        <v>234</v>
      </c>
      <c r="O1542" t="s">
        <v>254</v>
      </c>
      <c r="P1542">
        <v>0</v>
      </c>
      <c r="Q1542">
        <v>3.84293616738612</v>
      </c>
      <c r="R1542">
        <v>12.5218388802619</v>
      </c>
      <c r="S1542" t="s">
        <v>3</v>
      </c>
    </row>
    <row r="1543" spans="1:19">
      <c r="A1543" s="11">
        <v>44928.070138888892</v>
      </c>
      <c r="B1543" t="s">
        <v>292</v>
      </c>
      <c r="C1543">
        <v>18.206307692842302</v>
      </c>
      <c r="D1543">
        <v>27.29067017226</v>
      </c>
      <c r="E1543">
        <v>24.439120884235901</v>
      </c>
      <c r="F1543">
        <v>276.89163779626898</v>
      </c>
      <c r="G1543">
        <v>408.69116775413602</v>
      </c>
      <c r="H1543">
        <v>51</v>
      </c>
      <c r="I1543">
        <v>84.592719194601202</v>
      </c>
      <c r="J1543">
        <v>0</v>
      </c>
      <c r="K1543">
        <v>86.935217262476201</v>
      </c>
      <c r="L1543">
        <v>36.897482459044099</v>
      </c>
      <c r="M1543">
        <v>91.467260754047999</v>
      </c>
      <c r="N1543" t="s">
        <v>232</v>
      </c>
      <c r="O1543" t="s">
        <v>254</v>
      </c>
      <c r="P1543">
        <v>0</v>
      </c>
      <c r="Q1543">
        <v>1.6586807685215901</v>
      </c>
      <c r="R1543">
        <v>11.935217262476201</v>
      </c>
      <c r="S1543" t="s">
        <v>3</v>
      </c>
    </row>
    <row r="1544" spans="1:19">
      <c r="A1544" s="11">
        <v>44928.070833333331</v>
      </c>
      <c r="B1544" t="s">
        <v>347</v>
      </c>
      <c r="C1544">
        <v>32.019366588867101</v>
      </c>
      <c r="D1544">
        <v>68.604158493753701</v>
      </c>
      <c r="E1544">
        <v>43.002493984810897</v>
      </c>
      <c r="F1544">
        <v>653.26364548823994</v>
      </c>
      <c r="G1544">
        <v>402.97179106483497</v>
      </c>
      <c r="H1544">
        <v>27</v>
      </c>
      <c r="I1544">
        <v>84.678598058923299</v>
      </c>
      <c r="J1544">
        <v>0</v>
      </c>
      <c r="K1544">
        <v>93.019860053430307</v>
      </c>
      <c r="L1544">
        <v>72.263885492481293</v>
      </c>
      <c r="M1544">
        <v>96.991832250353099</v>
      </c>
      <c r="N1544" t="s">
        <v>232</v>
      </c>
      <c r="O1544" t="s">
        <v>254</v>
      </c>
      <c r="P1544">
        <v>0</v>
      </c>
      <c r="Q1544">
        <v>3.13624437255271</v>
      </c>
      <c r="R1544">
        <v>18.0198600534303</v>
      </c>
      <c r="S1544" t="s">
        <v>3</v>
      </c>
    </row>
    <row r="1545" spans="1:19">
      <c r="A1545" s="11">
        <v>44928.071527777778</v>
      </c>
      <c r="B1545" t="s">
        <v>253</v>
      </c>
      <c r="C1545">
        <v>22.696883511040902</v>
      </c>
      <c r="D1545">
        <v>48.876569030696999</v>
      </c>
      <c r="E1545">
        <v>6.0182380890114802</v>
      </c>
      <c r="F1545">
        <v>994.32295786614804</v>
      </c>
      <c r="G1545">
        <v>164.096064569454</v>
      </c>
      <c r="H1545">
        <v>81</v>
      </c>
      <c r="I1545">
        <v>84.736464607311802</v>
      </c>
      <c r="J1545">
        <v>0</v>
      </c>
      <c r="K1545">
        <v>82.790508478107498</v>
      </c>
      <c r="L1545">
        <v>50.603128276509501</v>
      </c>
      <c r="M1545">
        <v>87.390784820807994</v>
      </c>
      <c r="N1545" t="s">
        <v>231</v>
      </c>
      <c r="O1545" t="s">
        <v>254</v>
      </c>
      <c r="P1545">
        <v>0</v>
      </c>
      <c r="Q1545">
        <v>1.04612919268286</v>
      </c>
      <c r="R1545">
        <v>7.7905084781074798</v>
      </c>
      <c r="S1545" t="s">
        <v>4</v>
      </c>
    </row>
    <row r="1546" spans="1:19">
      <c r="A1546" s="11">
        <v>44928.072222222225</v>
      </c>
      <c r="B1546" t="s">
        <v>280</v>
      </c>
      <c r="C1546">
        <v>43.887806257127401</v>
      </c>
      <c r="D1546">
        <v>47.037405506490103</v>
      </c>
      <c r="E1546">
        <v>45.497052669618398</v>
      </c>
      <c r="F1546">
        <v>428.75853425194998</v>
      </c>
      <c r="G1546">
        <v>139.232832134126</v>
      </c>
      <c r="H1546">
        <v>95</v>
      </c>
      <c r="I1546">
        <v>84.7870679974681</v>
      </c>
      <c r="J1546">
        <v>0</v>
      </c>
      <c r="K1546">
        <v>58.978765941631302</v>
      </c>
      <c r="L1546">
        <v>40.8442839848869</v>
      </c>
      <c r="M1546">
        <v>86.647037908214301</v>
      </c>
      <c r="N1546" t="s">
        <v>235</v>
      </c>
      <c r="O1546" t="s">
        <v>254</v>
      </c>
      <c r="P1546">
        <v>1</v>
      </c>
      <c r="Q1546">
        <v>0.89249545260492802</v>
      </c>
      <c r="R1546">
        <v>-16.021234058368702</v>
      </c>
      <c r="S1546" t="s">
        <v>2</v>
      </c>
    </row>
    <row r="1547" spans="1:19">
      <c r="A1547" s="11">
        <v>44928.072916666664</v>
      </c>
      <c r="B1547" t="s">
        <v>271</v>
      </c>
      <c r="C1547">
        <v>29.506369401597698</v>
      </c>
      <c r="D1547">
        <v>45.433985119819901</v>
      </c>
      <c r="E1547">
        <v>42.322060424167397</v>
      </c>
      <c r="F1547">
        <v>597.14110743801996</v>
      </c>
      <c r="G1547">
        <v>443.61525267301897</v>
      </c>
      <c r="H1547">
        <v>74</v>
      </c>
      <c r="I1547">
        <v>84.825781824136698</v>
      </c>
      <c r="J1547">
        <v>0</v>
      </c>
      <c r="K1547">
        <v>54.148416759955602</v>
      </c>
      <c r="L1547">
        <v>94.332245515818997</v>
      </c>
      <c r="M1547">
        <v>93.300931160343595</v>
      </c>
      <c r="N1547" t="s">
        <v>235</v>
      </c>
      <c r="O1547" t="s">
        <v>254</v>
      </c>
      <c r="P1547">
        <v>1</v>
      </c>
      <c r="Q1547">
        <v>1.1462943489748201</v>
      </c>
      <c r="R1547">
        <v>-20.851583240044398</v>
      </c>
      <c r="S1547" t="s">
        <v>2</v>
      </c>
    </row>
    <row r="1548" spans="1:19">
      <c r="A1548" s="11">
        <v>44928.073611111111</v>
      </c>
      <c r="B1548" t="s">
        <v>300</v>
      </c>
      <c r="C1548">
        <v>39.1797764932547</v>
      </c>
      <c r="D1548">
        <v>50.552695114762599</v>
      </c>
      <c r="E1548">
        <v>35.413841282861803</v>
      </c>
      <c r="F1548">
        <v>395.06921345935098</v>
      </c>
      <c r="G1548">
        <v>301.49208210214601</v>
      </c>
      <c r="H1548">
        <v>57</v>
      </c>
      <c r="I1548">
        <v>84.849907316155395</v>
      </c>
      <c r="J1548">
        <v>0</v>
      </c>
      <c r="K1548">
        <v>65.791306281801795</v>
      </c>
      <c r="L1548">
        <v>27.628747899018599</v>
      </c>
      <c r="M1548">
        <v>87.734514909225695</v>
      </c>
      <c r="N1548" t="s">
        <v>234</v>
      </c>
      <c r="O1548" t="s">
        <v>254</v>
      </c>
      <c r="P1548">
        <v>1</v>
      </c>
      <c r="Q1548">
        <v>1.4885948651957099</v>
      </c>
      <c r="R1548">
        <v>-9.2086937181982194</v>
      </c>
      <c r="S1548" t="s">
        <v>2</v>
      </c>
    </row>
    <row r="1549" spans="1:19">
      <c r="A1549" s="11">
        <v>44928.074305555558</v>
      </c>
      <c r="B1549" t="s">
        <v>336</v>
      </c>
      <c r="C1549">
        <v>31.5067962646879</v>
      </c>
      <c r="D1549">
        <v>76.703033203676199</v>
      </c>
      <c r="E1549">
        <v>40.894387106437499</v>
      </c>
      <c r="F1549">
        <v>889.25375512224696</v>
      </c>
      <c r="G1549">
        <v>70.705110934136599</v>
      </c>
      <c r="H1549">
        <v>93</v>
      </c>
      <c r="I1549">
        <v>84.949016252690797</v>
      </c>
      <c r="J1549">
        <v>0</v>
      </c>
      <c r="K1549">
        <v>90.719693479573195</v>
      </c>
      <c r="L1549">
        <v>83.284982621657505</v>
      </c>
      <c r="M1549">
        <v>87.243236174089304</v>
      </c>
      <c r="N1549" t="s">
        <v>231</v>
      </c>
      <c r="O1549" t="s">
        <v>254</v>
      </c>
      <c r="P1549">
        <v>0</v>
      </c>
      <c r="Q1549">
        <v>0.91343028228699796</v>
      </c>
      <c r="R1549">
        <v>15.7196934795732</v>
      </c>
      <c r="S1549" t="s">
        <v>3</v>
      </c>
    </row>
    <row r="1550" spans="1:19">
      <c r="A1550" s="11">
        <v>44928.074999999997</v>
      </c>
      <c r="B1550" t="s">
        <v>260</v>
      </c>
      <c r="C1550">
        <v>16.302375985644598</v>
      </c>
      <c r="D1550">
        <v>52.892226367529098</v>
      </c>
      <c r="E1550">
        <v>27.1907753421333</v>
      </c>
      <c r="F1550">
        <v>878.14243038132395</v>
      </c>
      <c r="G1550">
        <v>450.87463241021402</v>
      </c>
      <c r="H1550">
        <v>45</v>
      </c>
      <c r="I1550">
        <v>84.961332186062506</v>
      </c>
      <c r="J1550">
        <v>0</v>
      </c>
      <c r="K1550">
        <v>51.085392817842902</v>
      </c>
      <c r="L1550">
        <v>51.500583587133498</v>
      </c>
      <c r="M1550">
        <v>88.854922328222301</v>
      </c>
      <c r="N1550" t="s">
        <v>233</v>
      </c>
      <c r="O1550" t="s">
        <v>254</v>
      </c>
      <c r="P1550">
        <v>1</v>
      </c>
      <c r="Q1550">
        <v>1.88802960413472</v>
      </c>
      <c r="R1550">
        <v>-23.914607182157098</v>
      </c>
      <c r="S1550" t="s">
        <v>2</v>
      </c>
    </row>
    <row r="1551" spans="1:19">
      <c r="A1551" s="11">
        <v>44928.075694444444</v>
      </c>
      <c r="B1551" t="s">
        <v>304</v>
      </c>
      <c r="C1551">
        <v>33.994541267820701</v>
      </c>
      <c r="D1551">
        <v>77.190652295788396</v>
      </c>
      <c r="E1551">
        <v>33.758121454883302</v>
      </c>
      <c r="F1551">
        <v>260.89604915317301</v>
      </c>
      <c r="G1551">
        <v>207.05269296005301</v>
      </c>
      <c r="H1551">
        <v>96</v>
      </c>
      <c r="I1551">
        <v>84.999395617218696</v>
      </c>
      <c r="J1551">
        <v>0</v>
      </c>
      <c r="K1551">
        <v>57.501980657324403</v>
      </c>
      <c r="L1551">
        <v>44.168884221461099</v>
      </c>
      <c r="M1551">
        <v>82.179841911284598</v>
      </c>
      <c r="N1551" t="s">
        <v>234</v>
      </c>
      <c r="O1551" t="s">
        <v>254</v>
      </c>
      <c r="P1551">
        <v>1</v>
      </c>
      <c r="Q1551">
        <v>0.88541037101269504</v>
      </c>
      <c r="R1551">
        <v>-17.498019342675601</v>
      </c>
      <c r="S1551" t="s">
        <v>2</v>
      </c>
    </row>
    <row r="1552" spans="1:19">
      <c r="A1552" s="11">
        <v>44928.076388888891</v>
      </c>
      <c r="B1552" t="s">
        <v>338</v>
      </c>
      <c r="C1552">
        <v>43.542100266199697</v>
      </c>
      <c r="D1552">
        <v>30.817407836938401</v>
      </c>
      <c r="E1552">
        <v>28.0299035353889</v>
      </c>
      <c r="F1552">
        <v>909.95398681425502</v>
      </c>
      <c r="G1552">
        <v>203.970449214512</v>
      </c>
      <c r="H1552">
        <v>90</v>
      </c>
      <c r="I1552">
        <v>85.078639767271298</v>
      </c>
      <c r="J1552">
        <v>0</v>
      </c>
      <c r="K1552">
        <v>55.305790269556098</v>
      </c>
      <c r="L1552">
        <v>6.2965792646905401</v>
      </c>
      <c r="M1552">
        <v>83.853704251440305</v>
      </c>
      <c r="N1552" t="s">
        <v>233</v>
      </c>
      <c r="O1552" t="s">
        <v>254</v>
      </c>
      <c r="P1552">
        <v>1</v>
      </c>
      <c r="Q1552">
        <v>0.94531821963634799</v>
      </c>
      <c r="R1552">
        <v>-19.694209730443902</v>
      </c>
      <c r="S1552" t="s">
        <v>2</v>
      </c>
    </row>
    <row r="1553" spans="1:19">
      <c r="A1553" s="11">
        <v>44928.07708333333</v>
      </c>
      <c r="B1553" t="s">
        <v>329</v>
      </c>
      <c r="C1553">
        <v>33.0483546043899</v>
      </c>
      <c r="D1553">
        <v>63.448158729958003</v>
      </c>
      <c r="E1553">
        <v>17.771426525397501</v>
      </c>
      <c r="F1553">
        <v>236.35783995046</v>
      </c>
      <c r="G1553">
        <v>339.47957172194299</v>
      </c>
      <c r="H1553">
        <v>54</v>
      </c>
      <c r="I1553">
        <v>85.135490001333196</v>
      </c>
      <c r="J1553">
        <v>0</v>
      </c>
      <c r="K1553">
        <v>51.858748475185202</v>
      </c>
      <c r="L1553">
        <v>85.849237627421402</v>
      </c>
      <c r="M1553">
        <v>91.463121440290095</v>
      </c>
      <c r="N1553" t="s">
        <v>233</v>
      </c>
      <c r="O1553" t="s">
        <v>254</v>
      </c>
      <c r="P1553">
        <v>1</v>
      </c>
      <c r="Q1553">
        <v>1.5765831481728401</v>
      </c>
      <c r="R1553">
        <v>-23.141251524814798</v>
      </c>
      <c r="S1553" t="s">
        <v>2</v>
      </c>
    </row>
    <row r="1554" spans="1:19">
      <c r="A1554" s="11">
        <v>44928.077777777777</v>
      </c>
      <c r="B1554" t="s">
        <v>282</v>
      </c>
      <c r="C1554">
        <v>39.575665782803704</v>
      </c>
      <c r="D1554">
        <v>68.734372316524798</v>
      </c>
      <c r="E1554">
        <v>28.4430398680589</v>
      </c>
      <c r="F1554">
        <v>185.89596366280099</v>
      </c>
      <c r="G1554">
        <v>347.58992425935901</v>
      </c>
      <c r="H1554">
        <v>19</v>
      </c>
      <c r="I1554">
        <v>85.173736942406507</v>
      </c>
      <c r="J1554">
        <v>0</v>
      </c>
      <c r="K1554">
        <v>90.514191862313893</v>
      </c>
      <c r="L1554">
        <v>27.066248032386401</v>
      </c>
      <c r="M1554">
        <v>91.560652645436704</v>
      </c>
      <c r="N1554" t="s">
        <v>231</v>
      </c>
      <c r="O1554" t="s">
        <v>254</v>
      </c>
      <c r="P1554">
        <v>0</v>
      </c>
      <c r="Q1554">
        <v>4.4828282601266602</v>
      </c>
      <c r="R1554">
        <v>15.514191862313901</v>
      </c>
      <c r="S1554" t="s">
        <v>3</v>
      </c>
    </row>
    <row r="1555" spans="1:19">
      <c r="A1555" s="11">
        <v>44928.078472222223</v>
      </c>
      <c r="B1555" t="s">
        <v>293</v>
      </c>
      <c r="C1555">
        <v>41.526193900452199</v>
      </c>
      <c r="D1555">
        <v>60.747729880091697</v>
      </c>
      <c r="E1555">
        <v>12.873266626596299</v>
      </c>
      <c r="F1555">
        <v>687.64115413137904</v>
      </c>
      <c r="G1555">
        <v>208.99225437278699</v>
      </c>
      <c r="H1555">
        <v>18</v>
      </c>
      <c r="I1555">
        <v>85.273083479918995</v>
      </c>
      <c r="J1555">
        <v>0</v>
      </c>
      <c r="K1555">
        <v>63.979292130062298</v>
      </c>
      <c r="L1555">
        <v>67.935602174668901</v>
      </c>
      <c r="M1555">
        <v>91.2145745562363</v>
      </c>
      <c r="N1555" t="s">
        <v>235</v>
      </c>
      <c r="O1555" t="s">
        <v>254</v>
      </c>
      <c r="P1555">
        <v>1</v>
      </c>
      <c r="Q1555">
        <v>4.7373935266621601</v>
      </c>
      <c r="R1555">
        <v>-11.0207078699377</v>
      </c>
      <c r="S1555" t="s">
        <v>2</v>
      </c>
    </row>
    <row r="1556" spans="1:19">
      <c r="A1556" s="11">
        <v>44928.07916666667</v>
      </c>
      <c r="B1556" t="s">
        <v>349</v>
      </c>
      <c r="C1556">
        <v>21.842393158467999</v>
      </c>
      <c r="D1556">
        <v>56.415336813592397</v>
      </c>
      <c r="E1556">
        <v>22.013958542039301</v>
      </c>
      <c r="F1556">
        <v>447.31369528290497</v>
      </c>
      <c r="G1556">
        <v>114.47551755359601</v>
      </c>
      <c r="H1556">
        <v>55</v>
      </c>
      <c r="I1556">
        <v>85.338808747879995</v>
      </c>
      <c r="J1556">
        <v>0</v>
      </c>
      <c r="K1556">
        <v>86.446302428930395</v>
      </c>
      <c r="L1556">
        <v>87.447825206153794</v>
      </c>
      <c r="M1556">
        <v>83.796230013342694</v>
      </c>
      <c r="N1556" t="s">
        <v>232</v>
      </c>
      <c r="O1556" t="s">
        <v>254</v>
      </c>
      <c r="P1556">
        <v>0</v>
      </c>
      <c r="Q1556">
        <v>1.55161470450691</v>
      </c>
      <c r="R1556">
        <v>11.4463024289304</v>
      </c>
      <c r="S1556" t="s">
        <v>3</v>
      </c>
    </row>
    <row r="1557" spans="1:19">
      <c r="A1557" s="11">
        <v>44928.079861111109</v>
      </c>
      <c r="B1557" t="s">
        <v>279</v>
      </c>
      <c r="C1557">
        <v>21.361345197246798</v>
      </c>
      <c r="D1557">
        <v>53.888766865170901</v>
      </c>
      <c r="E1557">
        <v>14.038770363012199</v>
      </c>
      <c r="F1557">
        <v>577.66653411568404</v>
      </c>
      <c r="G1557">
        <v>298.52139351635299</v>
      </c>
      <c r="H1557">
        <v>26</v>
      </c>
      <c r="I1557">
        <v>85.375372768364102</v>
      </c>
      <c r="J1557">
        <v>0</v>
      </c>
      <c r="K1557">
        <v>57.095605546286002</v>
      </c>
      <c r="L1557">
        <v>53.613706095200797</v>
      </c>
      <c r="M1557">
        <v>88.275988592850794</v>
      </c>
      <c r="N1557" t="s">
        <v>233</v>
      </c>
      <c r="O1557" t="s">
        <v>254</v>
      </c>
      <c r="P1557">
        <v>1</v>
      </c>
      <c r="Q1557">
        <v>3.2836681833986199</v>
      </c>
      <c r="R1557">
        <v>-17.904394453714001</v>
      </c>
      <c r="S1557" t="s">
        <v>2</v>
      </c>
    </row>
    <row r="1558" spans="1:19">
      <c r="A1558" s="11">
        <v>44928.080555555556</v>
      </c>
      <c r="B1558" t="s">
        <v>328</v>
      </c>
      <c r="C1558">
        <v>33.329429665529801</v>
      </c>
      <c r="D1558">
        <v>71.655828954721798</v>
      </c>
      <c r="E1558">
        <v>6.1443894730694497</v>
      </c>
      <c r="F1558">
        <v>687.31370374371704</v>
      </c>
      <c r="G1558">
        <v>331.33062410385799</v>
      </c>
      <c r="H1558">
        <v>76</v>
      </c>
      <c r="I1558">
        <v>85.461688551252195</v>
      </c>
      <c r="J1558">
        <v>0</v>
      </c>
      <c r="K1558">
        <v>70.446686545718904</v>
      </c>
      <c r="L1558">
        <v>64.066771493602303</v>
      </c>
      <c r="M1558">
        <v>97.499131965327393</v>
      </c>
      <c r="N1558" t="s">
        <v>232</v>
      </c>
      <c r="O1558" t="s">
        <v>254</v>
      </c>
      <c r="P1558">
        <v>1</v>
      </c>
      <c r="Q1558">
        <v>1.1244959019901599</v>
      </c>
      <c r="R1558">
        <v>-4.5533134542811204</v>
      </c>
      <c r="S1558" t="s">
        <v>4</v>
      </c>
    </row>
    <row r="1559" spans="1:19">
      <c r="A1559" s="11">
        <v>44928.081250000003</v>
      </c>
      <c r="B1559" t="s">
        <v>286</v>
      </c>
      <c r="C1559">
        <v>27.330854094201101</v>
      </c>
      <c r="D1559">
        <v>69.298795829870002</v>
      </c>
      <c r="E1559">
        <v>16.0930928194953</v>
      </c>
      <c r="F1559">
        <v>147.553514013686</v>
      </c>
      <c r="G1559">
        <v>437.10006427653798</v>
      </c>
      <c r="H1559">
        <v>42</v>
      </c>
      <c r="I1559">
        <v>85.485203324911296</v>
      </c>
      <c r="J1559">
        <v>0</v>
      </c>
      <c r="K1559">
        <v>55.823280050425197</v>
      </c>
      <c r="L1559">
        <v>34.018207901662599</v>
      </c>
      <c r="M1559">
        <v>96.358081845307495</v>
      </c>
      <c r="N1559" t="s">
        <v>235</v>
      </c>
      <c r="O1559" t="s">
        <v>254</v>
      </c>
      <c r="P1559">
        <v>1</v>
      </c>
      <c r="Q1559">
        <v>2.0353619839264598</v>
      </c>
      <c r="R1559">
        <v>-19.1767199495748</v>
      </c>
      <c r="S1559" t="s">
        <v>2</v>
      </c>
    </row>
    <row r="1560" spans="1:19">
      <c r="A1560" s="11">
        <v>44928.081944444442</v>
      </c>
      <c r="B1560" t="s">
        <v>315</v>
      </c>
      <c r="C1560">
        <v>40.195839086001598</v>
      </c>
      <c r="D1560">
        <v>27.337323270835999</v>
      </c>
      <c r="E1560">
        <v>42.599360909238499</v>
      </c>
      <c r="F1560">
        <v>363.65785398189399</v>
      </c>
      <c r="G1560">
        <v>267.99799431427999</v>
      </c>
      <c r="H1560">
        <v>74</v>
      </c>
      <c r="I1560">
        <v>85.536924991644995</v>
      </c>
      <c r="J1560">
        <v>1</v>
      </c>
      <c r="K1560">
        <v>50.124020359276798</v>
      </c>
      <c r="L1560">
        <v>72.653905027641898</v>
      </c>
      <c r="M1560">
        <v>90.592220105670094</v>
      </c>
      <c r="N1560" t="s">
        <v>232</v>
      </c>
      <c r="O1560" t="s">
        <v>254</v>
      </c>
      <c r="P1560">
        <v>1</v>
      </c>
      <c r="Q1560">
        <v>1.15590439177899</v>
      </c>
      <c r="R1560">
        <v>-24.875979640723202</v>
      </c>
      <c r="S1560" t="s">
        <v>2</v>
      </c>
    </row>
    <row r="1561" spans="1:19">
      <c r="A1561" s="11">
        <v>44928.082638888889</v>
      </c>
      <c r="B1561" t="s">
        <v>315</v>
      </c>
      <c r="C1561">
        <v>42.0006937019403</v>
      </c>
      <c r="D1561">
        <v>70.915259421852696</v>
      </c>
      <c r="E1561">
        <v>19.0540385321153</v>
      </c>
      <c r="F1561">
        <v>514.81568059198003</v>
      </c>
      <c r="G1561">
        <v>340.5632358057</v>
      </c>
      <c r="H1561">
        <v>29</v>
      </c>
      <c r="I1561">
        <v>85.622487983307394</v>
      </c>
      <c r="J1561">
        <v>0</v>
      </c>
      <c r="K1561">
        <v>80.658111783799498</v>
      </c>
      <c r="L1561">
        <v>65.660348105547399</v>
      </c>
      <c r="M1561">
        <v>97.115916470511195</v>
      </c>
      <c r="N1561" t="s">
        <v>233</v>
      </c>
      <c r="O1561" t="s">
        <v>254</v>
      </c>
      <c r="P1561">
        <v>0</v>
      </c>
      <c r="Q1561">
        <v>2.9524995856312901</v>
      </c>
      <c r="R1561">
        <v>5.6581117837994999</v>
      </c>
      <c r="S1561" t="s">
        <v>4</v>
      </c>
    </row>
    <row r="1562" spans="1:19">
      <c r="A1562" s="11">
        <v>44928.083333333336</v>
      </c>
      <c r="B1562" t="s">
        <v>347</v>
      </c>
      <c r="C1562">
        <v>25.602641379081501</v>
      </c>
      <c r="D1562">
        <v>44.8441171664265</v>
      </c>
      <c r="E1562">
        <v>37.400182448443502</v>
      </c>
      <c r="F1562">
        <v>339.928668825339</v>
      </c>
      <c r="G1562">
        <v>74.483972517143798</v>
      </c>
      <c r="H1562">
        <v>75</v>
      </c>
      <c r="I1562">
        <v>85.721017208020001</v>
      </c>
      <c r="J1562">
        <v>0</v>
      </c>
      <c r="K1562">
        <v>74.049096439981</v>
      </c>
      <c r="L1562">
        <v>44.478608054003899</v>
      </c>
      <c r="M1562">
        <v>92.825199290474004</v>
      </c>
      <c r="N1562" t="s">
        <v>231</v>
      </c>
      <c r="O1562" t="s">
        <v>254</v>
      </c>
      <c r="P1562">
        <v>1</v>
      </c>
      <c r="Q1562">
        <v>1.14294689610693</v>
      </c>
      <c r="R1562">
        <v>-0.95090356001904297</v>
      </c>
      <c r="S1562" t="s">
        <v>4</v>
      </c>
    </row>
    <row r="1563" spans="1:19">
      <c r="A1563" s="11">
        <v>44928.084027777775</v>
      </c>
      <c r="B1563" t="s">
        <v>268</v>
      </c>
      <c r="C1563">
        <v>22.1061167692345</v>
      </c>
      <c r="D1563">
        <v>35.221809799748598</v>
      </c>
      <c r="E1563">
        <v>8.7598927119080603</v>
      </c>
      <c r="F1563">
        <v>144.07424585696899</v>
      </c>
      <c r="G1563">
        <v>452.535305092773</v>
      </c>
      <c r="H1563">
        <v>25</v>
      </c>
      <c r="I1563">
        <v>85.765492391343898</v>
      </c>
      <c r="J1563">
        <v>0</v>
      </c>
      <c r="K1563">
        <v>70.831812566552898</v>
      </c>
      <c r="L1563">
        <v>63.460215594488602</v>
      </c>
      <c r="M1563">
        <v>87.832937797198696</v>
      </c>
      <c r="N1563" t="s">
        <v>231</v>
      </c>
      <c r="O1563" t="s">
        <v>254</v>
      </c>
      <c r="P1563">
        <v>1</v>
      </c>
      <c r="Q1563">
        <v>3.4306196956537498</v>
      </c>
      <c r="R1563">
        <v>-4.1681874334470601</v>
      </c>
      <c r="S1563" t="s">
        <v>4</v>
      </c>
    </row>
    <row r="1564" spans="1:19">
      <c r="A1564" s="11">
        <v>44928.084722222222</v>
      </c>
      <c r="B1564" t="s">
        <v>301</v>
      </c>
      <c r="C1564">
        <v>38.415765457315899</v>
      </c>
      <c r="D1564">
        <v>72.186114080835594</v>
      </c>
      <c r="E1564">
        <v>21.220957958382101</v>
      </c>
      <c r="F1564">
        <v>178.00891590794799</v>
      </c>
      <c r="G1564">
        <v>197.24711594301601</v>
      </c>
      <c r="H1564">
        <v>82</v>
      </c>
      <c r="I1564">
        <v>85.787922260636094</v>
      </c>
      <c r="J1564">
        <v>1</v>
      </c>
      <c r="K1564">
        <v>53.932978162585599</v>
      </c>
      <c r="L1564">
        <v>26.265962903321</v>
      </c>
      <c r="M1564">
        <v>94.7519697020644</v>
      </c>
      <c r="N1564" t="s">
        <v>234</v>
      </c>
      <c r="O1564" t="s">
        <v>254</v>
      </c>
      <c r="P1564">
        <v>1</v>
      </c>
      <c r="Q1564">
        <v>1.0461941739102001</v>
      </c>
      <c r="R1564">
        <v>-21.067021837414401</v>
      </c>
      <c r="S1564" t="s">
        <v>2</v>
      </c>
    </row>
    <row r="1565" spans="1:19">
      <c r="A1565" s="11">
        <v>44928.085416666669</v>
      </c>
      <c r="B1565" t="s">
        <v>276</v>
      </c>
      <c r="C1565">
        <v>23.244181066444099</v>
      </c>
      <c r="D1565">
        <v>45.921487978024501</v>
      </c>
      <c r="E1565">
        <v>5.7428034667588301</v>
      </c>
      <c r="F1565">
        <v>821.57308187835997</v>
      </c>
      <c r="G1565">
        <v>334.49950595403999</v>
      </c>
      <c r="H1565">
        <v>23</v>
      </c>
      <c r="I1565">
        <v>85.848945917441597</v>
      </c>
      <c r="J1565">
        <v>0</v>
      </c>
      <c r="K1565">
        <v>79.410241125930597</v>
      </c>
      <c r="L1565">
        <v>65.782042777046598</v>
      </c>
      <c r="M1565">
        <v>85.738399338108295</v>
      </c>
      <c r="N1565" t="s">
        <v>233</v>
      </c>
      <c r="O1565" t="s">
        <v>254</v>
      </c>
      <c r="P1565">
        <v>0</v>
      </c>
      <c r="Q1565">
        <v>3.7325628659757202</v>
      </c>
      <c r="R1565">
        <v>4.4102411259306402</v>
      </c>
      <c r="S1565" t="s">
        <v>4</v>
      </c>
    </row>
    <row r="1566" spans="1:19">
      <c r="A1566" s="11">
        <v>44928.086111111108</v>
      </c>
      <c r="B1566" t="s">
        <v>330</v>
      </c>
      <c r="C1566">
        <v>39.678429555410297</v>
      </c>
      <c r="D1566">
        <v>68.501881410609002</v>
      </c>
      <c r="E1566">
        <v>6.93105316837448</v>
      </c>
      <c r="F1566">
        <v>920.24808329163295</v>
      </c>
      <c r="G1566">
        <v>462.22323409095901</v>
      </c>
      <c r="H1566">
        <v>10</v>
      </c>
      <c r="I1566">
        <v>85.943905290874696</v>
      </c>
      <c r="J1566">
        <v>1</v>
      </c>
      <c r="K1566">
        <v>89.000051802452901</v>
      </c>
      <c r="L1566">
        <v>67.274150489974801</v>
      </c>
      <c r="M1566">
        <v>96.238442871758096</v>
      </c>
      <c r="N1566" t="s">
        <v>234</v>
      </c>
      <c r="O1566" t="s">
        <v>254</v>
      </c>
      <c r="P1566">
        <v>0</v>
      </c>
      <c r="Q1566">
        <v>8.5943905290874696</v>
      </c>
      <c r="R1566">
        <v>14.0000518024529</v>
      </c>
      <c r="S1566" t="s">
        <v>3</v>
      </c>
    </row>
    <row r="1567" spans="1:19">
      <c r="A1567" s="11">
        <v>44928.086805555555</v>
      </c>
      <c r="B1567" t="s">
        <v>255</v>
      </c>
      <c r="C1567">
        <v>27.7121476094629</v>
      </c>
      <c r="D1567">
        <v>35.804216717350698</v>
      </c>
      <c r="E1567">
        <v>30.871818994503499</v>
      </c>
      <c r="F1567">
        <v>237.009972187404</v>
      </c>
      <c r="G1567">
        <v>414.73660296410901</v>
      </c>
      <c r="H1567">
        <v>44</v>
      </c>
      <c r="I1567">
        <v>86.013810347134296</v>
      </c>
      <c r="J1567">
        <v>0</v>
      </c>
      <c r="K1567">
        <v>53.362223664145198</v>
      </c>
      <c r="L1567">
        <v>44.4887721641715</v>
      </c>
      <c r="M1567">
        <v>86.260524767854207</v>
      </c>
      <c r="N1567" t="s">
        <v>232</v>
      </c>
      <c r="O1567" t="s">
        <v>254</v>
      </c>
      <c r="P1567">
        <v>1</v>
      </c>
      <c r="Q1567">
        <v>1.9548593260712299</v>
      </c>
      <c r="R1567">
        <v>-21.637776335854799</v>
      </c>
      <c r="S1567" t="s">
        <v>2</v>
      </c>
    </row>
    <row r="1568" spans="1:19">
      <c r="A1568" s="11">
        <v>44928.087500000001</v>
      </c>
      <c r="B1568" t="s">
        <v>309</v>
      </c>
      <c r="C1568">
        <v>35.026496978744099</v>
      </c>
      <c r="D1568">
        <v>20.235759285333099</v>
      </c>
      <c r="E1568">
        <v>30.374090872450601</v>
      </c>
      <c r="F1568">
        <v>324.33576156233698</v>
      </c>
      <c r="G1568">
        <v>336.96673586503999</v>
      </c>
      <c r="H1568">
        <v>91</v>
      </c>
      <c r="I1568">
        <v>86.078004705674303</v>
      </c>
      <c r="J1568">
        <v>0</v>
      </c>
      <c r="K1568">
        <v>70.672917042009104</v>
      </c>
      <c r="L1568">
        <v>24.937346843388202</v>
      </c>
      <c r="M1568">
        <v>95.096594019001301</v>
      </c>
      <c r="N1568" t="s">
        <v>234</v>
      </c>
      <c r="O1568" t="s">
        <v>254</v>
      </c>
      <c r="P1568">
        <v>1</v>
      </c>
      <c r="Q1568">
        <v>0.94591213962279497</v>
      </c>
      <c r="R1568">
        <v>-4.3270829579909398</v>
      </c>
      <c r="S1568" t="s">
        <v>4</v>
      </c>
    </row>
    <row r="1569" spans="1:19">
      <c r="A1569" s="11">
        <v>44928.088194444441</v>
      </c>
      <c r="B1569" t="s">
        <v>330</v>
      </c>
      <c r="C1569">
        <v>17.866059415039999</v>
      </c>
      <c r="D1569">
        <v>49.727551574176701</v>
      </c>
      <c r="E1569">
        <v>10.6685953677431</v>
      </c>
      <c r="F1569">
        <v>687.02446425796302</v>
      </c>
      <c r="G1569">
        <v>366.62352263153798</v>
      </c>
      <c r="H1569">
        <v>10</v>
      </c>
      <c r="I1569">
        <v>86.115840983590104</v>
      </c>
      <c r="J1569">
        <v>0</v>
      </c>
      <c r="K1569">
        <v>65.577823858562596</v>
      </c>
      <c r="L1569">
        <v>80.306596491412094</v>
      </c>
      <c r="M1569">
        <v>85.344804867445205</v>
      </c>
      <c r="N1569" t="s">
        <v>235</v>
      </c>
      <c r="O1569" t="s">
        <v>254</v>
      </c>
      <c r="P1569">
        <v>1</v>
      </c>
      <c r="Q1569">
        <v>8.6115840983590104</v>
      </c>
      <c r="R1569">
        <v>-9.4221761414373795</v>
      </c>
      <c r="S1569" t="s">
        <v>2</v>
      </c>
    </row>
    <row r="1570" spans="1:19">
      <c r="A1570" s="11">
        <v>44928.088888888888</v>
      </c>
      <c r="B1570" t="s">
        <v>312</v>
      </c>
      <c r="C1570">
        <v>33.715779740297201</v>
      </c>
      <c r="D1570">
        <v>26.013695398573098</v>
      </c>
      <c r="E1570">
        <v>23.721159714439899</v>
      </c>
      <c r="F1570">
        <v>958.84459848320296</v>
      </c>
      <c r="G1570">
        <v>464.40730218423897</v>
      </c>
      <c r="H1570">
        <v>52</v>
      </c>
      <c r="I1570">
        <v>86.180411567375103</v>
      </c>
      <c r="J1570">
        <v>1</v>
      </c>
      <c r="K1570">
        <v>94.593832179314902</v>
      </c>
      <c r="L1570">
        <v>75.412717823953102</v>
      </c>
      <c r="M1570">
        <v>97.421406929558103</v>
      </c>
      <c r="N1570" t="s">
        <v>235</v>
      </c>
      <c r="O1570" t="s">
        <v>254</v>
      </c>
      <c r="P1570">
        <v>0</v>
      </c>
      <c r="Q1570">
        <v>1.65731560706491</v>
      </c>
      <c r="R1570">
        <v>19.593832179314902</v>
      </c>
      <c r="S1570" t="s">
        <v>3</v>
      </c>
    </row>
    <row r="1571" spans="1:19">
      <c r="A1571" s="11">
        <v>44928.089583333334</v>
      </c>
      <c r="B1571" t="s">
        <v>315</v>
      </c>
      <c r="C1571">
        <v>28.5530303621169</v>
      </c>
      <c r="D1571">
        <v>65.262557331494605</v>
      </c>
      <c r="E1571">
        <v>43.165308348897398</v>
      </c>
      <c r="F1571">
        <v>369.63073821994402</v>
      </c>
      <c r="G1571">
        <v>415.44193106605798</v>
      </c>
      <c r="H1571">
        <v>78</v>
      </c>
      <c r="I1571">
        <v>86.270032587147398</v>
      </c>
      <c r="J1571">
        <v>0</v>
      </c>
      <c r="K1571">
        <v>63.132789458706299</v>
      </c>
      <c r="L1571">
        <v>5.7091854048343</v>
      </c>
      <c r="M1571">
        <v>83.512120480229896</v>
      </c>
      <c r="N1571" t="s">
        <v>231</v>
      </c>
      <c r="O1571" t="s">
        <v>254</v>
      </c>
      <c r="P1571">
        <v>1</v>
      </c>
      <c r="Q1571">
        <v>1.10602605880958</v>
      </c>
      <c r="R1571">
        <v>-11.8672105412937</v>
      </c>
      <c r="S1571" t="s">
        <v>2</v>
      </c>
    </row>
    <row r="1572" spans="1:19">
      <c r="A1572" s="11">
        <v>44928.090277777781</v>
      </c>
      <c r="B1572" t="s">
        <v>350</v>
      </c>
      <c r="C1572">
        <v>32.5982538952642</v>
      </c>
      <c r="D1572">
        <v>36.5645081641646</v>
      </c>
      <c r="E1572">
        <v>8.7100754338241408</v>
      </c>
      <c r="F1572">
        <v>869.69226361240101</v>
      </c>
      <c r="G1572">
        <v>324.43657724172101</v>
      </c>
      <c r="H1572">
        <v>84</v>
      </c>
      <c r="I1572">
        <v>86.313829926138695</v>
      </c>
      <c r="J1572">
        <v>0</v>
      </c>
      <c r="K1572">
        <v>97.214033330611898</v>
      </c>
      <c r="L1572">
        <v>49.426821829338998</v>
      </c>
      <c r="M1572">
        <v>93.660897179188794</v>
      </c>
      <c r="N1572" t="s">
        <v>234</v>
      </c>
      <c r="O1572" t="s">
        <v>254</v>
      </c>
      <c r="P1572">
        <v>0</v>
      </c>
      <c r="Q1572">
        <v>1.0275455943587899</v>
      </c>
      <c r="R1572">
        <v>22.214033330611901</v>
      </c>
      <c r="S1572" t="s">
        <v>3</v>
      </c>
    </row>
    <row r="1573" spans="1:19">
      <c r="A1573" s="11">
        <v>44928.09097222222</v>
      </c>
      <c r="B1573" t="s">
        <v>270</v>
      </c>
      <c r="C1573">
        <v>20.040426232345901</v>
      </c>
      <c r="D1573">
        <v>46.618738796208703</v>
      </c>
      <c r="E1573">
        <v>0.96052665367574197</v>
      </c>
      <c r="F1573">
        <v>555.42218000533899</v>
      </c>
      <c r="G1573">
        <v>346.416217794332</v>
      </c>
      <c r="H1573">
        <v>97</v>
      </c>
      <c r="I1573">
        <v>86.345614754993704</v>
      </c>
      <c r="J1573">
        <v>0</v>
      </c>
      <c r="K1573">
        <v>91.420121497951698</v>
      </c>
      <c r="L1573">
        <v>9.2110957310346606</v>
      </c>
      <c r="M1573">
        <v>87.764906542391401</v>
      </c>
      <c r="N1573" t="s">
        <v>233</v>
      </c>
      <c r="O1573" t="s">
        <v>254</v>
      </c>
      <c r="P1573">
        <v>0</v>
      </c>
      <c r="Q1573">
        <v>0.89016097685560502</v>
      </c>
      <c r="R1573">
        <v>16.420121497951701</v>
      </c>
      <c r="S1573" t="s">
        <v>3</v>
      </c>
    </row>
    <row r="1574" spans="1:19">
      <c r="A1574" s="11">
        <v>44928.091666666667</v>
      </c>
      <c r="B1574" t="s">
        <v>259</v>
      </c>
      <c r="C1574">
        <v>37.106212348325499</v>
      </c>
      <c r="D1574">
        <v>25.222013905493299</v>
      </c>
      <c r="E1574">
        <v>32.599757033178598</v>
      </c>
      <c r="F1574">
        <v>960.90277517270204</v>
      </c>
      <c r="G1574">
        <v>116.270790874345</v>
      </c>
      <c r="H1574">
        <v>64</v>
      </c>
      <c r="I1574">
        <v>86.398900936472501</v>
      </c>
      <c r="J1574">
        <v>0</v>
      </c>
      <c r="K1574">
        <v>55.007944186278998</v>
      </c>
      <c r="L1574">
        <v>31.9562758299572</v>
      </c>
      <c r="M1574">
        <v>80.350738081788606</v>
      </c>
      <c r="N1574" t="s">
        <v>231</v>
      </c>
      <c r="O1574" t="s">
        <v>254</v>
      </c>
      <c r="P1574">
        <v>1</v>
      </c>
      <c r="Q1574">
        <v>1.3499828271323799</v>
      </c>
      <c r="R1574">
        <v>-19.992055813720999</v>
      </c>
      <c r="S1574" t="s">
        <v>2</v>
      </c>
    </row>
    <row r="1575" spans="1:19">
      <c r="A1575" s="11">
        <v>44928.092361111114</v>
      </c>
      <c r="B1575" t="s">
        <v>266</v>
      </c>
      <c r="C1575">
        <v>40.883912326296901</v>
      </c>
      <c r="D1575">
        <v>37.199554906835203</v>
      </c>
      <c r="E1575">
        <v>2.6749104044342502</v>
      </c>
      <c r="F1575">
        <v>222.632796185372</v>
      </c>
      <c r="G1575">
        <v>261.57545589676999</v>
      </c>
      <c r="H1575">
        <v>25</v>
      </c>
      <c r="I1575">
        <v>86.442757837961693</v>
      </c>
      <c r="J1575">
        <v>0</v>
      </c>
      <c r="K1575">
        <v>74.031886912016802</v>
      </c>
      <c r="L1575">
        <v>42.223914860404001</v>
      </c>
      <c r="M1575">
        <v>86.305131758786302</v>
      </c>
      <c r="N1575" t="s">
        <v>232</v>
      </c>
      <c r="O1575" t="s">
        <v>254</v>
      </c>
      <c r="P1575">
        <v>1</v>
      </c>
      <c r="Q1575">
        <v>3.4577103135184699</v>
      </c>
      <c r="R1575">
        <v>-0.96811308798322704</v>
      </c>
      <c r="S1575" t="s">
        <v>4</v>
      </c>
    </row>
    <row r="1576" spans="1:19">
      <c r="A1576" s="11">
        <v>44928.093055555553</v>
      </c>
      <c r="B1576" t="s">
        <v>346</v>
      </c>
      <c r="C1576">
        <v>21.5021940027233</v>
      </c>
      <c r="D1576">
        <v>66.889414595514296</v>
      </c>
      <c r="E1576">
        <v>48.9970119286223</v>
      </c>
      <c r="F1576">
        <v>976.30515838718804</v>
      </c>
      <c r="G1576">
        <v>185.44894145764999</v>
      </c>
      <c r="H1576">
        <v>76</v>
      </c>
      <c r="I1576">
        <v>86.495051177376695</v>
      </c>
      <c r="J1576">
        <v>0</v>
      </c>
      <c r="K1576">
        <v>82.450073924807</v>
      </c>
      <c r="L1576">
        <v>17.688622305745302</v>
      </c>
      <c r="M1576">
        <v>83.850216416656593</v>
      </c>
      <c r="N1576" t="s">
        <v>232</v>
      </c>
      <c r="O1576" t="s">
        <v>254</v>
      </c>
      <c r="P1576">
        <v>0</v>
      </c>
      <c r="Q1576">
        <v>1.1380927786496899</v>
      </c>
      <c r="R1576">
        <v>7.4500739248069596</v>
      </c>
      <c r="S1576" t="s">
        <v>4</v>
      </c>
    </row>
    <row r="1577" spans="1:19">
      <c r="A1577" s="11">
        <v>44928.09375</v>
      </c>
      <c r="B1577" t="s">
        <v>318</v>
      </c>
      <c r="C1577">
        <v>17.8714366656049</v>
      </c>
      <c r="D1577">
        <v>29.095274714139201</v>
      </c>
      <c r="E1577">
        <v>30.481014189944101</v>
      </c>
      <c r="F1577">
        <v>496.88076504655697</v>
      </c>
      <c r="G1577">
        <v>244.38678552496199</v>
      </c>
      <c r="H1577">
        <v>72</v>
      </c>
      <c r="I1577">
        <v>86.513666844981898</v>
      </c>
      <c r="J1577">
        <v>0</v>
      </c>
      <c r="K1577">
        <v>79.653588139431207</v>
      </c>
      <c r="L1577">
        <v>46.890239058749899</v>
      </c>
      <c r="M1577">
        <v>90.549512639256307</v>
      </c>
      <c r="N1577" t="s">
        <v>231</v>
      </c>
      <c r="O1577" t="s">
        <v>254</v>
      </c>
      <c r="P1577">
        <v>0</v>
      </c>
      <c r="Q1577">
        <v>1.2015787061803</v>
      </c>
      <c r="R1577">
        <v>4.65358813943116</v>
      </c>
      <c r="S1577" t="s">
        <v>4</v>
      </c>
    </row>
    <row r="1578" spans="1:19">
      <c r="A1578" s="11">
        <v>44928.094444444447</v>
      </c>
      <c r="B1578" t="s">
        <v>335</v>
      </c>
      <c r="C1578">
        <v>15.7091575813901</v>
      </c>
      <c r="D1578">
        <v>58.829573667617403</v>
      </c>
      <c r="E1578">
        <v>23.5198176421986</v>
      </c>
      <c r="F1578">
        <v>957.64455138363599</v>
      </c>
      <c r="G1578">
        <v>348.01109308884003</v>
      </c>
      <c r="H1578">
        <v>81</v>
      </c>
      <c r="I1578">
        <v>86.553925744929401</v>
      </c>
      <c r="J1578">
        <v>0</v>
      </c>
      <c r="K1578">
        <v>83.961516013541299</v>
      </c>
      <c r="L1578">
        <v>70.6221197561336</v>
      </c>
      <c r="M1578">
        <v>84.937582690657806</v>
      </c>
      <c r="N1578" t="s">
        <v>235</v>
      </c>
      <c r="O1578" t="s">
        <v>254</v>
      </c>
      <c r="P1578">
        <v>0</v>
      </c>
      <c r="Q1578">
        <v>1.0685669845053001</v>
      </c>
      <c r="R1578">
        <v>8.9615160135412602</v>
      </c>
      <c r="S1578" t="s">
        <v>3</v>
      </c>
    </row>
    <row r="1579" spans="1:19">
      <c r="A1579" s="11">
        <v>44928.095138888886</v>
      </c>
      <c r="B1579" t="s">
        <v>296</v>
      </c>
      <c r="C1579">
        <v>34.259145013298003</v>
      </c>
      <c r="D1579">
        <v>75.045551168270094</v>
      </c>
      <c r="E1579">
        <v>21.499627001215298</v>
      </c>
      <c r="F1579">
        <v>512.82119534636695</v>
      </c>
      <c r="G1579">
        <v>117.11799212079001</v>
      </c>
      <c r="H1579">
        <v>31</v>
      </c>
      <c r="I1579">
        <v>86.638315047549895</v>
      </c>
      <c r="J1579">
        <v>0</v>
      </c>
      <c r="K1579">
        <v>71.315323463553199</v>
      </c>
      <c r="L1579">
        <v>43.696548924615598</v>
      </c>
      <c r="M1579">
        <v>81.379762374949493</v>
      </c>
      <c r="N1579" t="s">
        <v>235</v>
      </c>
      <c r="O1579" t="s">
        <v>254</v>
      </c>
      <c r="P1579">
        <v>1</v>
      </c>
      <c r="Q1579">
        <v>2.7947843563725798</v>
      </c>
      <c r="R1579">
        <v>-3.6846765364467999</v>
      </c>
      <c r="S1579" t="s">
        <v>4</v>
      </c>
    </row>
    <row r="1580" spans="1:19">
      <c r="A1580" s="11">
        <v>44928.095833333333</v>
      </c>
      <c r="B1580" t="s">
        <v>317</v>
      </c>
      <c r="C1580">
        <v>33.212821082663403</v>
      </c>
      <c r="D1580">
        <v>60.790205585463198</v>
      </c>
      <c r="E1580">
        <v>28.653532925846601</v>
      </c>
      <c r="F1580">
        <v>577.07392070851995</v>
      </c>
      <c r="G1580">
        <v>57.819183647565602</v>
      </c>
      <c r="H1580">
        <v>65</v>
      </c>
      <c r="I1580">
        <v>86.684343947379205</v>
      </c>
      <c r="J1580">
        <v>0</v>
      </c>
      <c r="K1580">
        <v>95.237136748818401</v>
      </c>
      <c r="L1580">
        <v>23.413979118265999</v>
      </c>
      <c r="M1580">
        <v>98.108693698097497</v>
      </c>
      <c r="N1580" t="s">
        <v>232</v>
      </c>
      <c r="O1580" t="s">
        <v>254</v>
      </c>
      <c r="P1580">
        <v>0</v>
      </c>
      <c r="Q1580">
        <v>1.33360529149814</v>
      </c>
      <c r="R1580">
        <v>20.237136748818401</v>
      </c>
      <c r="S1580" t="s">
        <v>3</v>
      </c>
    </row>
    <row r="1581" spans="1:19">
      <c r="A1581" s="11">
        <v>44928.09652777778</v>
      </c>
      <c r="B1581" t="s">
        <v>308</v>
      </c>
      <c r="C1581">
        <v>31.400922381422099</v>
      </c>
      <c r="D1581">
        <v>68.661301357533603</v>
      </c>
      <c r="E1581">
        <v>4.5312218360107499</v>
      </c>
      <c r="F1581">
        <v>824.29750879958897</v>
      </c>
      <c r="G1581">
        <v>228.615981454728</v>
      </c>
      <c r="H1581">
        <v>61</v>
      </c>
      <c r="I1581">
        <v>86.781454506475001</v>
      </c>
      <c r="J1581">
        <v>0</v>
      </c>
      <c r="K1581">
        <v>63.518042383748003</v>
      </c>
      <c r="L1581">
        <v>41.481826360895496</v>
      </c>
      <c r="M1581">
        <v>96.057522588610496</v>
      </c>
      <c r="N1581" t="s">
        <v>235</v>
      </c>
      <c r="O1581" t="s">
        <v>254</v>
      </c>
      <c r="P1581">
        <v>1</v>
      </c>
      <c r="Q1581">
        <v>1.4226467951881201</v>
      </c>
      <c r="R1581">
        <v>-11.481957616252</v>
      </c>
      <c r="S1581" t="s">
        <v>2</v>
      </c>
    </row>
    <row r="1582" spans="1:19">
      <c r="A1582" s="11">
        <v>44928.097222222219</v>
      </c>
      <c r="B1582" t="s">
        <v>322</v>
      </c>
      <c r="C1582">
        <v>21.958412883479301</v>
      </c>
      <c r="D1582">
        <v>26.538297758234901</v>
      </c>
      <c r="E1582">
        <v>46.500952940974798</v>
      </c>
      <c r="F1582">
        <v>750.36565066545495</v>
      </c>
      <c r="G1582">
        <v>194.982941519626</v>
      </c>
      <c r="H1582">
        <v>90</v>
      </c>
      <c r="I1582">
        <v>86.855250539482995</v>
      </c>
      <c r="J1582">
        <v>0</v>
      </c>
      <c r="K1582">
        <v>54.705041390863798</v>
      </c>
      <c r="L1582">
        <v>59.240679822327202</v>
      </c>
      <c r="M1582">
        <v>80.8614221323799</v>
      </c>
      <c r="N1582" t="s">
        <v>232</v>
      </c>
      <c r="O1582" t="s">
        <v>254</v>
      </c>
      <c r="P1582">
        <v>1</v>
      </c>
      <c r="Q1582">
        <v>0.965058339327589</v>
      </c>
      <c r="R1582">
        <v>-20.294958609136199</v>
      </c>
      <c r="S1582" t="s">
        <v>2</v>
      </c>
    </row>
    <row r="1583" spans="1:19">
      <c r="A1583" s="11">
        <v>44928.097916666666</v>
      </c>
      <c r="B1583" t="s">
        <v>314</v>
      </c>
      <c r="C1583">
        <v>26.727179877165401</v>
      </c>
      <c r="D1583">
        <v>35.043909560123303</v>
      </c>
      <c r="E1583">
        <v>31.282103427593899</v>
      </c>
      <c r="F1583">
        <v>657.64298837555702</v>
      </c>
      <c r="G1583">
        <v>239.19442686576801</v>
      </c>
      <c r="H1583">
        <v>36</v>
      </c>
      <c r="I1583">
        <v>86.8981938322719</v>
      </c>
      <c r="J1583">
        <v>0</v>
      </c>
      <c r="K1583">
        <v>98.898694607352496</v>
      </c>
      <c r="L1583">
        <v>93.639231710191098</v>
      </c>
      <c r="M1583">
        <v>85.156867514390797</v>
      </c>
      <c r="N1583" t="s">
        <v>235</v>
      </c>
      <c r="O1583" t="s">
        <v>254</v>
      </c>
      <c r="P1583">
        <v>0</v>
      </c>
      <c r="Q1583">
        <v>2.41383871756311</v>
      </c>
      <c r="R1583">
        <v>23.8986946073525</v>
      </c>
      <c r="S1583" t="s">
        <v>3</v>
      </c>
    </row>
    <row r="1584" spans="1:19">
      <c r="A1584" s="11">
        <v>44928.098611111112</v>
      </c>
      <c r="B1584" t="s">
        <v>321</v>
      </c>
      <c r="C1584">
        <v>32.8342900555852</v>
      </c>
      <c r="D1584">
        <v>73.672331134435495</v>
      </c>
      <c r="E1584">
        <v>9.1989248805454409</v>
      </c>
      <c r="F1584">
        <v>475.28202123059998</v>
      </c>
      <c r="G1584">
        <v>469.049414166041</v>
      </c>
      <c r="H1584">
        <v>73</v>
      </c>
      <c r="I1584">
        <v>86.930843564238202</v>
      </c>
      <c r="J1584">
        <v>0</v>
      </c>
      <c r="K1584">
        <v>82.597941525691297</v>
      </c>
      <c r="L1584">
        <v>49.944479209398601</v>
      </c>
      <c r="M1584">
        <v>91.979058055954397</v>
      </c>
      <c r="N1584" t="s">
        <v>232</v>
      </c>
      <c r="O1584" t="s">
        <v>254</v>
      </c>
      <c r="P1584">
        <v>0</v>
      </c>
      <c r="Q1584">
        <v>1.19083347348272</v>
      </c>
      <c r="R1584">
        <v>7.5979415256913301</v>
      </c>
      <c r="S1584" t="s">
        <v>4</v>
      </c>
    </row>
    <row r="1585" spans="1:19">
      <c r="A1585" s="11">
        <v>44928.099305555559</v>
      </c>
      <c r="B1585" t="s">
        <v>312</v>
      </c>
      <c r="C1585">
        <v>29.903005765775099</v>
      </c>
      <c r="D1585">
        <v>62.906336817085403</v>
      </c>
      <c r="E1585">
        <v>28.129052688233099</v>
      </c>
      <c r="F1585">
        <v>813.19453065964501</v>
      </c>
      <c r="G1585">
        <v>368.18784554668002</v>
      </c>
      <c r="H1585">
        <v>54</v>
      </c>
      <c r="I1585">
        <v>87.002526683076596</v>
      </c>
      <c r="J1585">
        <v>0</v>
      </c>
      <c r="K1585">
        <v>82.959877199599703</v>
      </c>
      <c r="L1585">
        <v>88.786299592991099</v>
      </c>
      <c r="M1585">
        <v>86.105855221387898</v>
      </c>
      <c r="N1585" t="s">
        <v>232</v>
      </c>
      <c r="O1585" t="s">
        <v>254</v>
      </c>
      <c r="P1585">
        <v>0</v>
      </c>
      <c r="Q1585">
        <v>1.6111579015384501</v>
      </c>
      <c r="R1585">
        <v>7.9598771995997302</v>
      </c>
      <c r="S1585" t="s">
        <v>4</v>
      </c>
    </row>
    <row r="1586" spans="1:19">
      <c r="A1586" s="11">
        <v>44928.1</v>
      </c>
      <c r="B1586" t="s">
        <v>317</v>
      </c>
      <c r="C1586">
        <v>44.633565606446602</v>
      </c>
      <c r="D1586">
        <v>58.3732295826387</v>
      </c>
      <c r="E1586">
        <v>6.6628252916505799</v>
      </c>
      <c r="F1586">
        <v>953.40549996038806</v>
      </c>
      <c r="G1586">
        <v>197.35644856962199</v>
      </c>
      <c r="H1586">
        <v>76</v>
      </c>
      <c r="I1586">
        <v>87.0397468671746</v>
      </c>
      <c r="J1586">
        <v>0</v>
      </c>
      <c r="K1586">
        <v>90.876331753299795</v>
      </c>
      <c r="L1586">
        <v>98.455597028119499</v>
      </c>
      <c r="M1586">
        <v>85.354264251435396</v>
      </c>
      <c r="N1586" t="s">
        <v>232</v>
      </c>
      <c r="O1586" t="s">
        <v>254</v>
      </c>
      <c r="P1586">
        <v>0</v>
      </c>
      <c r="Q1586">
        <v>1.1452598271996699</v>
      </c>
      <c r="R1586">
        <v>15.8763317532998</v>
      </c>
      <c r="S1586" t="s">
        <v>3</v>
      </c>
    </row>
    <row r="1587" spans="1:19">
      <c r="A1587" s="11">
        <v>44928.100694444445</v>
      </c>
      <c r="B1587" t="s">
        <v>338</v>
      </c>
      <c r="C1587">
        <v>19.093192576701998</v>
      </c>
      <c r="D1587">
        <v>59.826004167302003</v>
      </c>
      <c r="E1587">
        <v>0.87763587791560604</v>
      </c>
      <c r="F1587">
        <v>108.82980724872399</v>
      </c>
      <c r="G1587">
        <v>130.67547000651601</v>
      </c>
      <c r="H1587">
        <v>35</v>
      </c>
      <c r="I1587">
        <v>87.133167220961795</v>
      </c>
      <c r="J1587">
        <v>0</v>
      </c>
      <c r="K1587">
        <v>71.072072334547897</v>
      </c>
      <c r="L1587">
        <v>55.901842999465501</v>
      </c>
      <c r="M1587">
        <v>91.321363196950003</v>
      </c>
      <c r="N1587" t="s">
        <v>235</v>
      </c>
      <c r="O1587" t="s">
        <v>254</v>
      </c>
      <c r="P1587">
        <v>1</v>
      </c>
      <c r="Q1587">
        <v>2.4895190634560498</v>
      </c>
      <c r="R1587">
        <v>-3.92792766545212</v>
      </c>
      <c r="S1587" t="s">
        <v>4</v>
      </c>
    </row>
    <row r="1588" spans="1:19">
      <c r="A1588" s="11">
        <v>44928.101388888892</v>
      </c>
      <c r="B1588" t="s">
        <v>331</v>
      </c>
      <c r="C1588">
        <v>35.854336621427798</v>
      </c>
      <c r="D1588">
        <v>44.852033258278603</v>
      </c>
      <c r="E1588">
        <v>31.5258492606999</v>
      </c>
      <c r="F1588">
        <v>629.060586807395</v>
      </c>
      <c r="G1588">
        <v>328.31523241562098</v>
      </c>
      <c r="H1588">
        <v>22</v>
      </c>
      <c r="I1588">
        <v>87.1536374502857</v>
      </c>
      <c r="J1588">
        <v>0</v>
      </c>
      <c r="K1588">
        <v>69.311778220977104</v>
      </c>
      <c r="L1588">
        <v>14.7068906351106</v>
      </c>
      <c r="M1588">
        <v>83.6925068725252</v>
      </c>
      <c r="N1588" t="s">
        <v>233</v>
      </c>
      <c r="O1588" t="s">
        <v>254</v>
      </c>
      <c r="P1588">
        <v>1</v>
      </c>
      <c r="Q1588">
        <v>3.9615289750129898</v>
      </c>
      <c r="R1588">
        <v>-5.6882217790229204</v>
      </c>
      <c r="S1588" t="s">
        <v>4</v>
      </c>
    </row>
    <row r="1589" spans="1:19">
      <c r="A1589" s="11">
        <v>44928.102083333331</v>
      </c>
      <c r="B1589" t="s">
        <v>318</v>
      </c>
      <c r="C1589">
        <v>27.129563043128801</v>
      </c>
      <c r="D1589">
        <v>22.6733978970592</v>
      </c>
      <c r="E1589">
        <v>32.424167093506398</v>
      </c>
      <c r="F1589">
        <v>879.38283608051404</v>
      </c>
      <c r="G1589">
        <v>345.90931317927601</v>
      </c>
      <c r="H1589">
        <v>90</v>
      </c>
      <c r="I1589">
        <v>87.1662240803972</v>
      </c>
      <c r="J1589">
        <v>0</v>
      </c>
      <c r="K1589">
        <v>97.457250370736304</v>
      </c>
      <c r="L1589">
        <v>87.531294318667605</v>
      </c>
      <c r="M1589">
        <v>92.322010523385302</v>
      </c>
      <c r="N1589" t="s">
        <v>232</v>
      </c>
      <c r="O1589" t="s">
        <v>254</v>
      </c>
      <c r="P1589">
        <v>0</v>
      </c>
      <c r="Q1589">
        <v>0.96851360089330196</v>
      </c>
      <c r="R1589">
        <v>22.4572503707363</v>
      </c>
      <c r="S1589" t="s">
        <v>3</v>
      </c>
    </row>
    <row r="1590" spans="1:19">
      <c r="A1590" s="11">
        <v>44928.102777777778</v>
      </c>
      <c r="B1590" t="s">
        <v>255</v>
      </c>
      <c r="C1590">
        <v>27.845988447768399</v>
      </c>
      <c r="D1590">
        <v>67.066492524243699</v>
      </c>
      <c r="E1590">
        <v>29.184829140170802</v>
      </c>
      <c r="F1590">
        <v>687.80128361100196</v>
      </c>
      <c r="G1590">
        <v>267.63020774502598</v>
      </c>
      <c r="H1590">
        <v>39</v>
      </c>
      <c r="I1590">
        <v>87.196116490187805</v>
      </c>
      <c r="J1590">
        <v>1</v>
      </c>
      <c r="K1590">
        <v>69.3390677906918</v>
      </c>
      <c r="L1590">
        <v>86.235630431076203</v>
      </c>
      <c r="M1590">
        <v>81.696842451303496</v>
      </c>
      <c r="N1590" t="s">
        <v>235</v>
      </c>
      <c r="O1590" t="s">
        <v>254</v>
      </c>
      <c r="P1590">
        <v>1</v>
      </c>
      <c r="Q1590">
        <v>2.23579785872277</v>
      </c>
      <c r="R1590">
        <v>-5.6609322093082097</v>
      </c>
      <c r="S1590" t="s">
        <v>4</v>
      </c>
    </row>
    <row r="1591" spans="1:19">
      <c r="A1591" s="11">
        <v>44928.103472222225</v>
      </c>
      <c r="B1591" t="s">
        <v>264</v>
      </c>
      <c r="C1591">
        <v>36.527932969745301</v>
      </c>
      <c r="D1591">
        <v>60.722794172921198</v>
      </c>
      <c r="E1591">
        <v>9.1741602180011501</v>
      </c>
      <c r="F1591">
        <v>820.74633205000305</v>
      </c>
      <c r="G1591">
        <v>145.742348579972</v>
      </c>
      <c r="H1591">
        <v>87</v>
      </c>
      <c r="I1591">
        <v>87.260712212184998</v>
      </c>
      <c r="J1591">
        <v>0</v>
      </c>
      <c r="K1591">
        <v>53.923891858708103</v>
      </c>
      <c r="L1591">
        <v>86.856057696206705</v>
      </c>
      <c r="M1591">
        <v>86.174106679393205</v>
      </c>
      <c r="N1591" t="s">
        <v>233</v>
      </c>
      <c r="O1591" t="s">
        <v>254</v>
      </c>
      <c r="P1591">
        <v>1</v>
      </c>
      <c r="Q1591">
        <v>1.00299669209408</v>
      </c>
      <c r="R1591">
        <v>-21.0761081412919</v>
      </c>
      <c r="S1591" t="s">
        <v>2</v>
      </c>
    </row>
    <row r="1592" spans="1:19">
      <c r="A1592" s="11">
        <v>44928.104166666664</v>
      </c>
      <c r="B1592" t="s">
        <v>330</v>
      </c>
      <c r="C1592">
        <v>35.773084539731101</v>
      </c>
      <c r="D1592">
        <v>48.368267846763501</v>
      </c>
      <c r="E1592">
        <v>30.171492924738399</v>
      </c>
      <c r="F1592">
        <v>905.55499346408703</v>
      </c>
      <c r="G1592">
        <v>62.849867376438702</v>
      </c>
      <c r="H1592">
        <v>39</v>
      </c>
      <c r="I1592">
        <v>87.345858792371402</v>
      </c>
      <c r="J1592">
        <v>0</v>
      </c>
      <c r="K1592">
        <v>65.391474549634296</v>
      </c>
      <c r="L1592">
        <v>95.0549070424848</v>
      </c>
      <c r="M1592">
        <v>82.196030818660205</v>
      </c>
      <c r="N1592" t="s">
        <v>232</v>
      </c>
      <c r="O1592" t="s">
        <v>254</v>
      </c>
      <c r="P1592">
        <v>1</v>
      </c>
      <c r="Q1592">
        <v>2.2396374049326</v>
      </c>
      <c r="R1592">
        <v>-9.6085254503657307</v>
      </c>
      <c r="S1592" t="s">
        <v>2</v>
      </c>
    </row>
    <row r="1593" spans="1:19">
      <c r="A1593" s="11">
        <v>44928.104861111111</v>
      </c>
      <c r="B1593" t="s">
        <v>337</v>
      </c>
      <c r="C1593">
        <v>44.737679811065597</v>
      </c>
      <c r="D1593">
        <v>73.985576922095404</v>
      </c>
      <c r="E1593">
        <v>2.82554704622599</v>
      </c>
      <c r="F1593">
        <v>775.85591426775204</v>
      </c>
      <c r="G1593">
        <v>169.54731386027299</v>
      </c>
      <c r="H1593">
        <v>53</v>
      </c>
      <c r="I1593">
        <v>87.371170318666401</v>
      </c>
      <c r="J1593">
        <v>0</v>
      </c>
      <c r="K1593">
        <v>93.677066410610195</v>
      </c>
      <c r="L1593">
        <v>27.643545830781999</v>
      </c>
      <c r="M1593">
        <v>85.635452528450998</v>
      </c>
      <c r="N1593" t="s">
        <v>233</v>
      </c>
      <c r="O1593" t="s">
        <v>254</v>
      </c>
      <c r="P1593">
        <v>0</v>
      </c>
      <c r="Q1593">
        <v>1.64851264752201</v>
      </c>
      <c r="R1593">
        <v>18.677066410610198</v>
      </c>
      <c r="S1593" t="s">
        <v>3</v>
      </c>
    </row>
    <row r="1594" spans="1:19">
      <c r="A1594" s="11">
        <v>44928.105555555558</v>
      </c>
      <c r="B1594" t="s">
        <v>330</v>
      </c>
      <c r="C1594">
        <v>18.8518286836238</v>
      </c>
      <c r="D1594">
        <v>40.169579899105898</v>
      </c>
      <c r="E1594">
        <v>30.461917778596099</v>
      </c>
      <c r="F1594">
        <v>745.31566122828997</v>
      </c>
      <c r="G1594">
        <v>255.726724680583</v>
      </c>
      <c r="H1594">
        <v>57</v>
      </c>
      <c r="I1594">
        <v>87.433795375976999</v>
      </c>
      <c r="J1594">
        <v>0</v>
      </c>
      <c r="K1594">
        <v>54.748002543488603</v>
      </c>
      <c r="L1594">
        <v>33.343055567436402</v>
      </c>
      <c r="M1594">
        <v>92.973226680039602</v>
      </c>
      <c r="N1594" t="s">
        <v>234</v>
      </c>
      <c r="O1594" t="s">
        <v>254</v>
      </c>
      <c r="P1594">
        <v>1</v>
      </c>
      <c r="Q1594">
        <v>1.5339262346662601</v>
      </c>
      <c r="R1594">
        <v>-20.2519974565114</v>
      </c>
      <c r="S1594" t="s">
        <v>2</v>
      </c>
    </row>
    <row r="1595" spans="1:19">
      <c r="A1595" s="11">
        <v>44928.106249999997</v>
      </c>
      <c r="B1595" t="s">
        <v>283</v>
      </c>
      <c r="C1595">
        <v>18.123289481524999</v>
      </c>
      <c r="D1595">
        <v>37.659304653874202</v>
      </c>
      <c r="E1595">
        <v>27.700850955380901</v>
      </c>
      <c r="F1595">
        <v>968.27130222752601</v>
      </c>
      <c r="G1595">
        <v>404.570428899121</v>
      </c>
      <c r="H1595">
        <v>18</v>
      </c>
      <c r="I1595">
        <v>87.456769154975603</v>
      </c>
      <c r="J1595">
        <v>0</v>
      </c>
      <c r="K1595">
        <v>85.835264306842305</v>
      </c>
      <c r="L1595">
        <v>68.709699132040896</v>
      </c>
      <c r="M1595">
        <v>94.513990001878398</v>
      </c>
      <c r="N1595" t="s">
        <v>232</v>
      </c>
      <c r="O1595" t="s">
        <v>254</v>
      </c>
      <c r="P1595">
        <v>0</v>
      </c>
      <c r="Q1595">
        <v>4.8587093974986502</v>
      </c>
      <c r="R1595">
        <v>10.8352643068423</v>
      </c>
      <c r="S1595" t="s">
        <v>3</v>
      </c>
    </row>
    <row r="1596" spans="1:19">
      <c r="A1596" s="11">
        <v>44928.106944444444</v>
      </c>
      <c r="B1596" t="s">
        <v>291</v>
      </c>
      <c r="C1596">
        <v>36.730164513862199</v>
      </c>
      <c r="D1596">
        <v>72.367779504766602</v>
      </c>
      <c r="E1596">
        <v>32.762741541955002</v>
      </c>
      <c r="F1596">
        <v>877.31619210241502</v>
      </c>
      <c r="G1596">
        <v>434.18922298032697</v>
      </c>
      <c r="H1596">
        <v>57</v>
      </c>
      <c r="I1596">
        <v>87.517455233325407</v>
      </c>
      <c r="J1596">
        <v>0</v>
      </c>
      <c r="K1596">
        <v>63.3200563756807</v>
      </c>
      <c r="L1596">
        <v>56.390334772943199</v>
      </c>
      <c r="M1596">
        <v>82.755026865999199</v>
      </c>
      <c r="N1596" t="s">
        <v>232</v>
      </c>
      <c r="O1596" t="s">
        <v>254</v>
      </c>
      <c r="P1596">
        <v>1</v>
      </c>
      <c r="Q1596">
        <v>1.53539395146185</v>
      </c>
      <c r="R1596">
        <v>-11.6799436243193</v>
      </c>
      <c r="S1596" t="s">
        <v>2</v>
      </c>
    </row>
    <row r="1597" spans="1:19">
      <c r="A1597" s="11">
        <v>44928.107638888891</v>
      </c>
      <c r="B1597" t="s">
        <v>323</v>
      </c>
      <c r="C1597">
        <v>32.351607510192302</v>
      </c>
      <c r="D1597">
        <v>67.819259285539104</v>
      </c>
      <c r="E1597">
        <v>44.773780287619701</v>
      </c>
      <c r="F1597">
        <v>833.84008262449595</v>
      </c>
      <c r="G1597">
        <v>235.820551850134</v>
      </c>
      <c r="H1597">
        <v>65</v>
      </c>
      <c r="I1597">
        <v>87.529091638355496</v>
      </c>
      <c r="J1597">
        <v>0</v>
      </c>
      <c r="K1597">
        <v>87.288518578639994</v>
      </c>
      <c r="L1597">
        <v>86.836910366334706</v>
      </c>
      <c r="M1597">
        <v>94.178216399385605</v>
      </c>
      <c r="N1597" t="s">
        <v>235</v>
      </c>
      <c r="O1597" t="s">
        <v>254</v>
      </c>
      <c r="P1597">
        <v>0</v>
      </c>
      <c r="Q1597">
        <v>1.3466014098208501</v>
      </c>
      <c r="R1597">
        <v>12.28851857864</v>
      </c>
      <c r="S1597" t="s">
        <v>3</v>
      </c>
    </row>
    <row r="1598" spans="1:19">
      <c r="A1598" s="11">
        <v>44928.10833333333</v>
      </c>
      <c r="B1598" t="s">
        <v>300</v>
      </c>
      <c r="C1598">
        <v>23.224819996794199</v>
      </c>
      <c r="D1598">
        <v>50.898788638900697</v>
      </c>
      <c r="E1598">
        <v>42.5179052619768</v>
      </c>
      <c r="F1598">
        <v>177.76302442468901</v>
      </c>
      <c r="G1598">
        <v>408.25582460758699</v>
      </c>
      <c r="H1598">
        <v>77</v>
      </c>
      <c r="I1598">
        <v>87.589294276313197</v>
      </c>
      <c r="J1598">
        <v>0</v>
      </c>
      <c r="K1598">
        <v>75.727722917385194</v>
      </c>
      <c r="L1598">
        <v>25.4506294616335</v>
      </c>
      <c r="M1598">
        <v>81.601440029745802</v>
      </c>
      <c r="N1598" t="s">
        <v>234</v>
      </c>
      <c r="O1598" t="s">
        <v>254</v>
      </c>
      <c r="P1598">
        <v>0</v>
      </c>
      <c r="Q1598">
        <v>1.1375233022897799</v>
      </c>
      <c r="R1598">
        <v>0.72772291738517902</v>
      </c>
      <c r="S1598" t="s">
        <v>4</v>
      </c>
    </row>
    <row r="1599" spans="1:19">
      <c r="A1599" s="11">
        <v>44928.109027777777</v>
      </c>
      <c r="B1599" t="s">
        <v>353</v>
      </c>
      <c r="C1599">
        <v>17.382581069669602</v>
      </c>
      <c r="D1599">
        <v>27.844084367471002</v>
      </c>
      <c r="E1599">
        <v>49.032709578126898</v>
      </c>
      <c r="F1599">
        <v>315.12689482547597</v>
      </c>
      <c r="G1599">
        <v>497.008770598019</v>
      </c>
      <c r="H1599">
        <v>15</v>
      </c>
      <c r="I1599">
        <v>87.646254101730094</v>
      </c>
      <c r="J1599">
        <v>0</v>
      </c>
      <c r="K1599">
        <v>81.828786049953493</v>
      </c>
      <c r="L1599">
        <v>65.840942922340702</v>
      </c>
      <c r="M1599">
        <v>84.114398703184094</v>
      </c>
      <c r="N1599" t="s">
        <v>235</v>
      </c>
      <c r="O1599" t="s">
        <v>254</v>
      </c>
      <c r="P1599">
        <v>0</v>
      </c>
      <c r="Q1599">
        <v>5.8430836067819998</v>
      </c>
      <c r="R1599">
        <v>6.8287860499535098</v>
      </c>
      <c r="S1599" t="s">
        <v>4</v>
      </c>
    </row>
    <row r="1600" spans="1:19">
      <c r="A1600" s="11">
        <v>44928.109722222223</v>
      </c>
      <c r="B1600" t="s">
        <v>276</v>
      </c>
      <c r="C1600">
        <v>17.569747487892901</v>
      </c>
      <c r="D1600">
        <v>32.9042882879031</v>
      </c>
      <c r="E1600">
        <v>48.812051646828699</v>
      </c>
      <c r="F1600">
        <v>601.08042189258094</v>
      </c>
      <c r="G1600">
        <v>372.47466868350301</v>
      </c>
      <c r="H1600">
        <v>74</v>
      </c>
      <c r="I1600">
        <v>87.660110416263507</v>
      </c>
      <c r="J1600">
        <v>0</v>
      </c>
      <c r="K1600">
        <v>62.159811862163899</v>
      </c>
      <c r="L1600">
        <v>94.040985413446705</v>
      </c>
      <c r="M1600">
        <v>89.506206352644597</v>
      </c>
      <c r="N1600" t="s">
        <v>231</v>
      </c>
      <c r="O1600" t="s">
        <v>254</v>
      </c>
      <c r="P1600">
        <v>1</v>
      </c>
      <c r="Q1600">
        <v>1.1845960867062599</v>
      </c>
      <c r="R1600">
        <v>-12.840188137836099</v>
      </c>
      <c r="S1600" t="s">
        <v>2</v>
      </c>
    </row>
    <row r="1601" spans="1:19">
      <c r="A1601" s="11">
        <v>44928.11041666667</v>
      </c>
      <c r="B1601" t="s">
        <v>274</v>
      </c>
      <c r="C1601">
        <v>41.825726239923497</v>
      </c>
      <c r="D1601">
        <v>59.373679424528397</v>
      </c>
      <c r="E1601">
        <v>38.615984668687602</v>
      </c>
      <c r="F1601">
        <v>738.60409447733196</v>
      </c>
      <c r="G1601">
        <v>377.86956422063298</v>
      </c>
      <c r="H1601">
        <v>98</v>
      </c>
      <c r="I1601">
        <v>87.732157936467999</v>
      </c>
      <c r="J1601">
        <v>0</v>
      </c>
      <c r="K1601">
        <v>58.405930529442998</v>
      </c>
      <c r="L1601">
        <v>21.587184688021299</v>
      </c>
      <c r="M1601">
        <v>98.454040276067303</v>
      </c>
      <c r="N1601" t="s">
        <v>234</v>
      </c>
      <c r="O1601" t="s">
        <v>254</v>
      </c>
      <c r="P1601">
        <v>1</v>
      </c>
      <c r="Q1601">
        <v>0.895226101392531</v>
      </c>
      <c r="R1601">
        <v>-16.594069470556999</v>
      </c>
      <c r="S1601" t="s">
        <v>2</v>
      </c>
    </row>
    <row r="1602" spans="1:19">
      <c r="A1602" s="11">
        <v>44928.111111111109</v>
      </c>
      <c r="B1602" t="s">
        <v>259</v>
      </c>
      <c r="C1602">
        <v>20.756019741562302</v>
      </c>
      <c r="D1602">
        <v>43.1024742704247</v>
      </c>
      <c r="E1602">
        <v>47.8209811088864</v>
      </c>
      <c r="F1602">
        <v>372.89340397042901</v>
      </c>
      <c r="G1602">
        <v>459.29142569742402</v>
      </c>
      <c r="H1602">
        <v>76</v>
      </c>
      <c r="I1602">
        <v>87.793660846124794</v>
      </c>
      <c r="J1602">
        <v>0</v>
      </c>
      <c r="K1602">
        <v>53.1654248603799</v>
      </c>
      <c r="L1602">
        <v>30.687963813423199</v>
      </c>
      <c r="M1602">
        <v>98.497588052436299</v>
      </c>
      <c r="N1602" t="s">
        <v>232</v>
      </c>
      <c r="O1602" t="s">
        <v>254</v>
      </c>
      <c r="P1602">
        <v>1</v>
      </c>
      <c r="Q1602">
        <v>1.1551797479753301</v>
      </c>
      <c r="R1602">
        <v>-21.8345751396201</v>
      </c>
      <c r="S1602" t="s">
        <v>2</v>
      </c>
    </row>
    <row r="1603" spans="1:19">
      <c r="A1603" s="11">
        <v>44928.111805555556</v>
      </c>
      <c r="B1603" t="s">
        <v>297</v>
      </c>
      <c r="C1603">
        <v>24.701146863465599</v>
      </c>
      <c r="D1603">
        <v>70.1883914999583</v>
      </c>
      <c r="E1603">
        <v>43.364194294455601</v>
      </c>
      <c r="F1603">
        <v>183.995301808741</v>
      </c>
      <c r="G1603">
        <v>202.16485778760901</v>
      </c>
      <c r="H1603">
        <v>30</v>
      </c>
      <c r="I1603">
        <v>87.859739601239497</v>
      </c>
      <c r="J1603">
        <v>0</v>
      </c>
      <c r="K1603">
        <v>91.278839541234802</v>
      </c>
      <c r="L1603">
        <v>40.741777581784902</v>
      </c>
      <c r="M1603">
        <v>89.088566246298498</v>
      </c>
      <c r="N1603" t="s">
        <v>232</v>
      </c>
      <c r="O1603" t="s">
        <v>254</v>
      </c>
      <c r="P1603">
        <v>0</v>
      </c>
      <c r="Q1603">
        <v>2.9286579867079801</v>
      </c>
      <c r="R1603">
        <v>16.278839541234799</v>
      </c>
      <c r="S1603" t="s">
        <v>3</v>
      </c>
    </row>
    <row r="1604" spans="1:19">
      <c r="A1604" s="11">
        <v>44928.112500000003</v>
      </c>
      <c r="B1604" t="s">
        <v>341</v>
      </c>
      <c r="C1604">
        <v>21.799692066809602</v>
      </c>
      <c r="D1604">
        <v>76.997300559932299</v>
      </c>
      <c r="E1604">
        <v>36.3791224947486</v>
      </c>
      <c r="F1604">
        <v>379.98926813372299</v>
      </c>
      <c r="G1604">
        <v>55.042426875862098</v>
      </c>
      <c r="H1604">
        <v>87</v>
      </c>
      <c r="I1604">
        <v>87.917419256426001</v>
      </c>
      <c r="J1604">
        <v>0</v>
      </c>
      <c r="K1604">
        <v>85.524230191848304</v>
      </c>
      <c r="L1604">
        <v>8.7094583283188598</v>
      </c>
      <c r="M1604">
        <v>95.294750736699498</v>
      </c>
      <c r="N1604" t="s">
        <v>232</v>
      </c>
      <c r="O1604" t="s">
        <v>254</v>
      </c>
      <c r="P1604">
        <v>0</v>
      </c>
      <c r="Q1604">
        <v>1.0105450489244401</v>
      </c>
      <c r="R1604">
        <v>10.5242301918483</v>
      </c>
      <c r="S1604" t="s">
        <v>3</v>
      </c>
    </row>
    <row r="1605" spans="1:19">
      <c r="A1605" s="11">
        <v>44928.113194444442</v>
      </c>
      <c r="B1605" t="s">
        <v>347</v>
      </c>
      <c r="C1605">
        <v>25.649889174958101</v>
      </c>
      <c r="D1605">
        <v>68.338215516495097</v>
      </c>
      <c r="E1605">
        <v>3.7692127321877602</v>
      </c>
      <c r="F1605">
        <v>793.92626252246703</v>
      </c>
      <c r="G1605">
        <v>494.13977225406501</v>
      </c>
      <c r="H1605">
        <v>39</v>
      </c>
      <c r="I1605">
        <v>87.992398682419207</v>
      </c>
      <c r="J1605">
        <v>0</v>
      </c>
      <c r="K1605">
        <v>64.667607076824893</v>
      </c>
      <c r="L1605">
        <v>17.686970965842399</v>
      </c>
      <c r="M1605">
        <v>90.513796288608006</v>
      </c>
      <c r="N1605" t="s">
        <v>234</v>
      </c>
      <c r="O1605" t="s">
        <v>254</v>
      </c>
      <c r="P1605">
        <v>1</v>
      </c>
      <c r="Q1605">
        <v>2.2562153508312601</v>
      </c>
      <c r="R1605">
        <v>-10.332392923175099</v>
      </c>
      <c r="S1605" t="s">
        <v>2</v>
      </c>
    </row>
    <row r="1606" spans="1:19">
      <c r="A1606" s="11">
        <v>44928.113888888889</v>
      </c>
      <c r="B1606" t="s">
        <v>288</v>
      </c>
      <c r="C1606">
        <v>17.0827152823828</v>
      </c>
      <c r="D1606">
        <v>42.652725379733397</v>
      </c>
      <c r="E1606">
        <v>2.45249441349439</v>
      </c>
      <c r="F1606">
        <v>889.66092640723605</v>
      </c>
      <c r="G1606">
        <v>270.71063495196103</v>
      </c>
      <c r="H1606">
        <v>66</v>
      </c>
      <c r="I1606">
        <v>88.049649030207405</v>
      </c>
      <c r="J1606">
        <v>0</v>
      </c>
      <c r="K1606">
        <v>91.845668267137398</v>
      </c>
      <c r="L1606">
        <v>38.2093629753778</v>
      </c>
      <c r="M1606">
        <v>94.282253682247301</v>
      </c>
      <c r="N1606" t="s">
        <v>232</v>
      </c>
      <c r="O1606" t="s">
        <v>254</v>
      </c>
      <c r="P1606">
        <v>0</v>
      </c>
      <c r="Q1606">
        <v>1.33408559136678</v>
      </c>
      <c r="R1606">
        <v>16.845668267137398</v>
      </c>
      <c r="S1606" t="s">
        <v>3</v>
      </c>
    </row>
    <row r="1607" spans="1:19">
      <c r="A1607" s="11">
        <v>44928.114583333336</v>
      </c>
      <c r="B1607" t="s">
        <v>256</v>
      </c>
      <c r="C1607">
        <v>30.5717937272481</v>
      </c>
      <c r="D1607">
        <v>67.321185753885402</v>
      </c>
      <c r="E1607">
        <v>41.879978375288502</v>
      </c>
      <c r="F1607">
        <v>921.613283509908</v>
      </c>
      <c r="G1607">
        <v>403.55491692304702</v>
      </c>
      <c r="H1607">
        <v>64</v>
      </c>
      <c r="I1607">
        <v>88.142653309410804</v>
      </c>
      <c r="J1607">
        <v>0</v>
      </c>
      <c r="K1607">
        <v>91.684833189893297</v>
      </c>
      <c r="L1607">
        <v>7.4393379322597797</v>
      </c>
      <c r="M1607">
        <v>92.408625445321306</v>
      </c>
      <c r="N1607" t="s">
        <v>231</v>
      </c>
      <c r="O1607" t="s">
        <v>254</v>
      </c>
      <c r="P1607">
        <v>0</v>
      </c>
      <c r="Q1607">
        <v>1.37722895795954</v>
      </c>
      <c r="R1607">
        <v>16.6848331898933</v>
      </c>
      <c r="S1607" t="s">
        <v>3</v>
      </c>
    </row>
    <row r="1608" spans="1:19">
      <c r="A1608" s="11">
        <v>44928.115277777775</v>
      </c>
      <c r="B1608" t="s">
        <v>266</v>
      </c>
      <c r="C1608">
        <v>17.0283769077664</v>
      </c>
      <c r="D1608">
        <v>41.086500408241001</v>
      </c>
      <c r="E1608">
        <v>24.4827928935849</v>
      </c>
      <c r="F1608">
        <v>440.98001122973301</v>
      </c>
      <c r="G1608">
        <v>415.62101192418299</v>
      </c>
      <c r="H1608">
        <v>11</v>
      </c>
      <c r="I1608">
        <v>88.237569149377606</v>
      </c>
      <c r="J1608">
        <v>0</v>
      </c>
      <c r="K1608">
        <v>56.887957207967098</v>
      </c>
      <c r="L1608">
        <v>36.264465723333799</v>
      </c>
      <c r="M1608">
        <v>93.246221721491395</v>
      </c>
      <c r="N1608" t="s">
        <v>233</v>
      </c>
      <c r="O1608" t="s">
        <v>254</v>
      </c>
      <c r="P1608">
        <v>1</v>
      </c>
      <c r="Q1608">
        <v>8.0215971953979608</v>
      </c>
      <c r="R1608">
        <v>-18.112042792032899</v>
      </c>
      <c r="S1608" t="s">
        <v>2</v>
      </c>
    </row>
    <row r="1609" spans="1:19">
      <c r="A1609" s="11">
        <v>44928.115972222222</v>
      </c>
      <c r="B1609" t="s">
        <v>281</v>
      </c>
      <c r="C1609">
        <v>39.010695234670798</v>
      </c>
      <c r="D1609">
        <v>30.026005265938</v>
      </c>
      <c r="E1609">
        <v>40.730334218746002</v>
      </c>
      <c r="F1609">
        <v>435.28471737417698</v>
      </c>
      <c r="G1609">
        <v>228.88250468601299</v>
      </c>
      <c r="H1609">
        <v>57</v>
      </c>
      <c r="I1609">
        <v>88.312969943621894</v>
      </c>
      <c r="J1609">
        <v>0</v>
      </c>
      <c r="K1609">
        <v>85.684371693522806</v>
      </c>
      <c r="L1609">
        <v>24.41417870998</v>
      </c>
      <c r="M1609">
        <v>88.352568736684006</v>
      </c>
      <c r="N1609" t="s">
        <v>234</v>
      </c>
      <c r="O1609" t="s">
        <v>254</v>
      </c>
      <c r="P1609">
        <v>0</v>
      </c>
      <c r="Q1609">
        <v>1.5493503498881001</v>
      </c>
      <c r="R1609">
        <v>10.684371693522801</v>
      </c>
      <c r="S1609" t="s">
        <v>3</v>
      </c>
    </row>
    <row r="1610" spans="1:19">
      <c r="A1610" s="11">
        <v>44928.116666666669</v>
      </c>
      <c r="B1610" t="s">
        <v>267</v>
      </c>
      <c r="C1610">
        <v>22.011362457312998</v>
      </c>
      <c r="D1610">
        <v>22.003592291951399</v>
      </c>
      <c r="E1610">
        <v>15.645913532761</v>
      </c>
      <c r="F1610">
        <v>466.03672387461199</v>
      </c>
      <c r="G1610">
        <v>293.57287102504301</v>
      </c>
      <c r="H1610">
        <v>31</v>
      </c>
      <c r="I1610">
        <v>88.405028523411701</v>
      </c>
      <c r="J1610">
        <v>0</v>
      </c>
      <c r="K1610">
        <v>64.614094792887599</v>
      </c>
      <c r="L1610">
        <v>86.451061080943404</v>
      </c>
      <c r="M1610">
        <v>95.829218732023094</v>
      </c>
      <c r="N1610" t="s">
        <v>233</v>
      </c>
      <c r="O1610" t="s">
        <v>254</v>
      </c>
      <c r="P1610">
        <v>1</v>
      </c>
      <c r="Q1610">
        <v>2.8517751136584399</v>
      </c>
      <c r="R1610">
        <v>-10.385905207112399</v>
      </c>
      <c r="S1610" t="s">
        <v>2</v>
      </c>
    </row>
    <row r="1611" spans="1:19">
      <c r="A1611" s="11">
        <v>44928.117361111108</v>
      </c>
      <c r="B1611" t="s">
        <v>343</v>
      </c>
      <c r="C1611">
        <v>31.200357438135299</v>
      </c>
      <c r="D1611">
        <v>43.143002765661201</v>
      </c>
      <c r="E1611">
        <v>19.8824929161506</v>
      </c>
      <c r="F1611">
        <v>438.22852247930302</v>
      </c>
      <c r="G1611">
        <v>292.96198672820498</v>
      </c>
      <c r="H1611">
        <v>22</v>
      </c>
      <c r="I1611">
        <v>88.498112457388203</v>
      </c>
      <c r="J1611">
        <v>0</v>
      </c>
      <c r="K1611">
        <v>73.359468590337201</v>
      </c>
      <c r="L1611">
        <v>60.849354159477102</v>
      </c>
      <c r="M1611">
        <v>88.4674361739105</v>
      </c>
      <c r="N1611" t="s">
        <v>235</v>
      </c>
      <c r="O1611" t="s">
        <v>254</v>
      </c>
      <c r="P1611">
        <v>1</v>
      </c>
      <c r="Q1611">
        <v>4.0226414753358304</v>
      </c>
      <c r="R1611">
        <v>-1.6405314096628101</v>
      </c>
      <c r="S1611" t="s">
        <v>4</v>
      </c>
    </row>
    <row r="1612" spans="1:19">
      <c r="A1612" s="11">
        <v>44928.118055555555</v>
      </c>
      <c r="B1612" t="s">
        <v>259</v>
      </c>
      <c r="C1612">
        <v>41.4023726268437</v>
      </c>
      <c r="D1612">
        <v>74.213558221836905</v>
      </c>
      <c r="E1612">
        <v>35.009336050596602</v>
      </c>
      <c r="F1612">
        <v>699.57694675648895</v>
      </c>
      <c r="G1612">
        <v>149.097204204913</v>
      </c>
      <c r="H1612">
        <v>98</v>
      </c>
      <c r="I1612">
        <v>88.531692319124303</v>
      </c>
      <c r="J1612">
        <v>0</v>
      </c>
      <c r="K1612">
        <v>71.507240634796702</v>
      </c>
      <c r="L1612">
        <v>89.849002920855597</v>
      </c>
      <c r="M1612">
        <v>93.409592607873194</v>
      </c>
      <c r="N1612" t="s">
        <v>235</v>
      </c>
      <c r="O1612" t="s">
        <v>254</v>
      </c>
      <c r="P1612">
        <v>1</v>
      </c>
      <c r="Q1612">
        <v>0.90338461550126803</v>
      </c>
      <c r="R1612">
        <v>-3.49275936520326</v>
      </c>
      <c r="S1612" t="s">
        <v>4</v>
      </c>
    </row>
    <row r="1613" spans="1:19">
      <c r="A1613" s="11">
        <v>44928.118750000001</v>
      </c>
      <c r="B1613" t="s">
        <v>325</v>
      </c>
      <c r="C1613">
        <v>34.526321071415801</v>
      </c>
      <c r="D1613">
        <v>34.339195265340599</v>
      </c>
      <c r="E1613">
        <v>45.766336846604702</v>
      </c>
      <c r="F1613">
        <v>422.49093591879301</v>
      </c>
      <c r="G1613">
        <v>102.93752025243199</v>
      </c>
      <c r="H1613">
        <v>52</v>
      </c>
      <c r="I1613">
        <v>88.6311459901505</v>
      </c>
      <c r="J1613">
        <v>0</v>
      </c>
      <c r="K1613">
        <v>80.009187477072103</v>
      </c>
      <c r="L1613">
        <v>20.288697734837601</v>
      </c>
      <c r="M1613">
        <v>96.5347071124704</v>
      </c>
      <c r="N1613" t="s">
        <v>234</v>
      </c>
      <c r="O1613" t="s">
        <v>254</v>
      </c>
      <c r="P1613">
        <v>0</v>
      </c>
      <c r="Q1613">
        <v>1.7044451151952</v>
      </c>
      <c r="R1613">
        <v>5.0091874770721496</v>
      </c>
      <c r="S1613" t="s">
        <v>4</v>
      </c>
    </row>
    <row r="1614" spans="1:19">
      <c r="A1614" s="11">
        <v>44928.119444444441</v>
      </c>
      <c r="B1614" t="s">
        <v>301</v>
      </c>
      <c r="C1614">
        <v>30.988733596540101</v>
      </c>
      <c r="D1614">
        <v>32.390789895787002</v>
      </c>
      <c r="E1614">
        <v>4.3880737239443004</v>
      </c>
      <c r="F1614">
        <v>118.309542952821</v>
      </c>
      <c r="G1614">
        <v>294.60753722418099</v>
      </c>
      <c r="H1614">
        <v>84</v>
      </c>
      <c r="I1614">
        <v>88.665215304751896</v>
      </c>
      <c r="J1614">
        <v>0</v>
      </c>
      <c r="K1614">
        <v>67.356600978066496</v>
      </c>
      <c r="L1614">
        <v>8.1657541846729007</v>
      </c>
      <c r="M1614">
        <v>92.455989152614507</v>
      </c>
      <c r="N1614" t="s">
        <v>232</v>
      </c>
      <c r="O1614" t="s">
        <v>254</v>
      </c>
      <c r="P1614">
        <v>1</v>
      </c>
      <c r="Q1614">
        <v>1.0555382774375199</v>
      </c>
      <c r="R1614">
        <v>-7.6433990219334804</v>
      </c>
      <c r="S1614" t="s">
        <v>4</v>
      </c>
    </row>
    <row r="1615" spans="1:19">
      <c r="A1615" s="11">
        <v>44928.120138888888</v>
      </c>
      <c r="B1615" t="s">
        <v>297</v>
      </c>
      <c r="C1615">
        <v>24.7300125934613</v>
      </c>
      <c r="D1615">
        <v>78.189247114462404</v>
      </c>
      <c r="E1615">
        <v>43.073907231730303</v>
      </c>
      <c r="F1615">
        <v>495.12214061908497</v>
      </c>
      <c r="G1615">
        <v>104.064452083158</v>
      </c>
      <c r="H1615">
        <v>83</v>
      </c>
      <c r="I1615">
        <v>88.676883833481895</v>
      </c>
      <c r="J1615">
        <v>0</v>
      </c>
      <c r="K1615">
        <v>53.662698113919397</v>
      </c>
      <c r="L1615">
        <v>35.404719945682999</v>
      </c>
      <c r="M1615">
        <v>89.6855353189152</v>
      </c>
      <c r="N1615" t="s">
        <v>235</v>
      </c>
      <c r="O1615" t="s">
        <v>254</v>
      </c>
      <c r="P1615">
        <v>1</v>
      </c>
      <c r="Q1615">
        <v>1.06839619076484</v>
      </c>
      <c r="R1615">
        <v>-21.337301886080599</v>
      </c>
      <c r="S1615" t="s">
        <v>2</v>
      </c>
    </row>
    <row r="1616" spans="1:19">
      <c r="A1616" s="11">
        <v>44928.120833333334</v>
      </c>
      <c r="B1616" t="s">
        <v>314</v>
      </c>
      <c r="C1616">
        <v>24.9900573917459</v>
      </c>
      <c r="D1616">
        <v>21.500246771035499</v>
      </c>
      <c r="E1616">
        <v>39.6506362439683</v>
      </c>
      <c r="F1616">
        <v>301.73685956072899</v>
      </c>
      <c r="G1616">
        <v>205.739925736781</v>
      </c>
      <c r="H1616">
        <v>58</v>
      </c>
      <c r="I1616">
        <v>88.773484080185696</v>
      </c>
      <c r="J1616">
        <v>0</v>
      </c>
      <c r="K1616">
        <v>83.632507895540101</v>
      </c>
      <c r="L1616">
        <v>5.6425206743226903</v>
      </c>
      <c r="M1616">
        <v>90.038026001336604</v>
      </c>
      <c r="N1616" t="s">
        <v>235</v>
      </c>
      <c r="O1616" t="s">
        <v>254</v>
      </c>
      <c r="P1616">
        <v>0</v>
      </c>
      <c r="Q1616">
        <v>1.53057731172734</v>
      </c>
      <c r="R1616">
        <v>8.6325078955400993</v>
      </c>
      <c r="S1616" t="s">
        <v>4</v>
      </c>
    </row>
    <row r="1617" spans="1:19">
      <c r="A1617" s="11">
        <v>44928.121527777781</v>
      </c>
      <c r="B1617" t="s">
        <v>309</v>
      </c>
      <c r="C1617">
        <v>35.084608655945701</v>
      </c>
      <c r="D1617">
        <v>67.146929023625304</v>
      </c>
      <c r="E1617">
        <v>15.776963536492699</v>
      </c>
      <c r="F1617">
        <v>125.926424006158</v>
      </c>
      <c r="G1617">
        <v>133.737499238422</v>
      </c>
      <c r="H1617">
        <v>46</v>
      </c>
      <c r="I1617">
        <v>88.803618703978302</v>
      </c>
      <c r="J1617">
        <v>1</v>
      </c>
      <c r="K1617">
        <v>98.028547916791794</v>
      </c>
      <c r="L1617">
        <v>88.351405515716294</v>
      </c>
      <c r="M1617">
        <v>93.467503266784007</v>
      </c>
      <c r="N1617" t="s">
        <v>231</v>
      </c>
      <c r="O1617" t="s">
        <v>254</v>
      </c>
      <c r="P1617">
        <v>0</v>
      </c>
      <c r="Q1617">
        <v>1.93051345008648</v>
      </c>
      <c r="R1617">
        <v>23.028547916791801</v>
      </c>
      <c r="S1617" t="s">
        <v>3</v>
      </c>
    </row>
    <row r="1618" spans="1:19">
      <c r="A1618" s="11">
        <v>44928.12222222222</v>
      </c>
      <c r="B1618" t="s">
        <v>315</v>
      </c>
      <c r="C1618">
        <v>44.824180836635001</v>
      </c>
      <c r="D1618">
        <v>39.2821973444522</v>
      </c>
      <c r="E1618">
        <v>17.760830706577998</v>
      </c>
      <c r="F1618">
        <v>523.75865638064295</v>
      </c>
      <c r="G1618">
        <v>368.11224872725001</v>
      </c>
      <c r="H1618">
        <v>98</v>
      </c>
      <c r="I1618">
        <v>88.866189581671904</v>
      </c>
      <c r="J1618">
        <v>0</v>
      </c>
      <c r="K1618">
        <v>83.393387083644399</v>
      </c>
      <c r="L1618">
        <v>18.815203068069302</v>
      </c>
      <c r="M1618">
        <v>81.751072872576998</v>
      </c>
      <c r="N1618" t="s">
        <v>235</v>
      </c>
      <c r="O1618" t="s">
        <v>254</v>
      </c>
      <c r="P1618">
        <v>0</v>
      </c>
      <c r="Q1618">
        <v>0.906797852874203</v>
      </c>
      <c r="R1618">
        <v>8.3933870836444306</v>
      </c>
      <c r="S1618" t="s">
        <v>4</v>
      </c>
    </row>
    <row r="1619" spans="1:19">
      <c r="A1619" s="11">
        <v>44928.122916666667</v>
      </c>
      <c r="B1619" t="s">
        <v>278</v>
      </c>
      <c r="C1619">
        <v>34.8551756954814</v>
      </c>
      <c r="D1619">
        <v>22.249277412179602</v>
      </c>
      <c r="E1619">
        <v>2.3230738610954802</v>
      </c>
      <c r="F1619">
        <v>285.35910327846398</v>
      </c>
      <c r="G1619">
        <v>442.40398407499401</v>
      </c>
      <c r="H1619">
        <v>44</v>
      </c>
      <c r="I1619">
        <v>88.963549715844593</v>
      </c>
      <c r="J1619">
        <v>0</v>
      </c>
      <c r="K1619">
        <v>76.980265210985294</v>
      </c>
      <c r="L1619">
        <v>14.107250119796101</v>
      </c>
      <c r="M1619">
        <v>92.094541561645499</v>
      </c>
      <c r="N1619" t="s">
        <v>235</v>
      </c>
      <c r="O1619" t="s">
        <v>254</v>
      </c>
      <c r="P1619">
        <v>0</v>
      </c>
      <c r="Q1619">
        <v>2.0218988571782899</v>
      </c>
      <c r="R1619">
        <v>1.9802652109852801</v>
      </c>
      <c r="S1619" t="s">
        <v>4</v>
      </c>
    </row>
    <row r="1620" spans="1:19">
      <c r="A1620" s="11">
        <v>44928.123611111114</v>
      </c>
      <c r="B1620" t="s">
        <v>296</v>
      </c>
      <c r="C1620">
        <v>31.7335025211007</v>
      </c>
      <c r="D1620">
        <v>75.068152412575003</v>
      </c>
      <c r="E1620">
        <v>0.78703055583589898</v>
      </c>
      <c r="F1620">
        <v>507.467633355761</v>
      </c>
      <c r="G1620">
        <v>310.06157443348098</v>
      </c>
      <c r="H1620">
        <v>28</v>
      </c>
      <c r="I1620">
        <v>88.978000251423396</v>
      </c>
      <c r="J1620">
        <v>0</v>
      </c>
      <c r="K1620">
        <v>58.181077280965702</v>
      </c>
      <c r="L1620">
        <v>78.778193359369098</v>
      </c>
      <c r="M1620">
        <v>87.123648394701704</v>
      </c>
      <c r="N1620" t="s">
        <v>235</v>
      </c>
      <c r="O1620" t="s">
        <v>254</v>
      </c>
      <c r="P1620">
        <v>1</v>
      </c>
      <c r="Q1620">
        <v>3.1777857232651199</v>
      </c>
      <c r="R1620">
        <v>-16.818922719034301</v>
      </c>
      <c r="S1620" t="s">
        <v>2</v>
      </c>
    </row>
    <row r="1621" spans="1:19">
      <c r="A1621" s="11">
        <v>44928.124305555553</v>
      </c>
      <c r="B1621" t="s">
        <v>268</v>
      </c>
      <c r="C1621">
        <v>36.919515307177399</v>
      </c>
      <c r="D1621">
        <v>28.378539812574999</v>
      </c>
      <c r="E1621">
        <v>23.850306317886499</v>
      </c>
      <c r="F1621">
        <v>349.97498794925798</v>
      </c>
      <c r="G1621">
        <v>234.570113227219</v>
      </c>
      <c r="H1621">
        <v>37</v>
      </c>
      <c r="I1621">
        <v>89.012238327252405</v>
      </c>
      <c r="J1621">
        <v>0</v>
      </c>
      <c r="K1621">
        <v>81.258890480450304</v>
      </c>
      <c r="L1621">
        <v>71.240716101118593</v>
      </c>
      <c r="M1621">
        <v>82.5692628478008</v>
      </c>
      <c r="N1621" t="s">
        <v>232</v>
      </c>
      <c r="O1621" t="s">
        <v>254</v>
      </c>
      <c r="P1621">
        <v>0</v>
      </c>
      <c r="Q1621">
        <v>2.4057361710068199</v>
      </c>
      <c r="R1621">
        <v>6.2588904804503001</v>
      </c>
      <c r="S1621" t="s">
        <v>4</v>
      </c>
    </row>
    <row r="1622" spans="1:19">
      <c r="A1622" s="11">
        <v>44928.125</v>
      </c>
      <c r="B1622" t="s">
        <v>325</v>
      </c>
      <c r="C1622">
        <v>28.956168368511499</v>
      </c>
      <c r="D1622">
        <v>53.106757023541697</v>
      </c>
      <c r="E1622">
        <v>4.7769822748655297</v>
      </c>
      <c r="F1622">
        <v>643.33798325239002</v>
      </c>
      <c r="G1622">
        <v>498.48918836959001</v>
      </c>
      <c r="H1622">
        <v>66</v>
      </c>
      <c r="I1622">
        <v>89.077032484786699</v>
      </c>
      <c r="J1622">
        <v>0</v>
      </c>
      <c r="K1622">
        <v>80.554343113805501</v>
      </c>
      <c r="L1622">
        <v>5.6956028081035797</v>
      </c>
      <c r="M1622">
        <v>97.338108957905803</v>
      </c>
      <c r="N1622" t="s">
        <v>235</v>
      </c>
      <c r="O1622" t="s">
        <v>254</v>
      </c>
      <c r="P1622">
        <v>0</v>
      </c>
      <c r="Q1622">
        <v>1.34965200734525</v>
      </c>
      <c r="R1622">
        <v>5.5543431138054604</v>
      </c>
      <c r="S1622" t="s">
        <v>4</v>
      </c>
    </row>
    <row r="1623" spans="1:19">
      <c r="A1623" s="11">
        <v>44928.125694444447</v>
      </c>
      <c r="B1623" t="s">
        <v>326</v>
      </c>
      <c r="C1623">
        <v>16.804270278023601</v>
      </c>
      <c r="D1623">
        <v>36.443252445772899</v>
      </c>
      <c r="E1623">
        <v>9.7000907207606506</v>
      </c>
      <c r="F1623">
        <v>991.789648186563</v>
      </c>
      <c r="G1623">
        <v>59.544110860942702</v>
      </c>
      <c r="H1623">
        <v>70</v>
      </c>
      <c r="I1623">
        <v>89.155662709879195</v>
      </c>
      <c r="J1623">
        <v>0</v>
      </c>
      <c r="K1623">
        <v>80.937656214527493</v>
      </c>
      <c r="L1623">
        <v>50.956524423738799</v>
      </c>
      <c r="M1623">
        <v>89.454920001314093</v>
      </c>
      <c r="N1623" t="s">
        <v>234</v>
      </c>
      <c r="O1623" t="s">
        <v>254</v>
      </c>
      <c r="P1623">
        <v>0</v>
      </c>
      <c r="Q1623">
        <v>1.2736523244268501</v>
      </c>
      <c r="R1623">
        <v>5.9376562145274603</v>
      </c>
      <c r="S1623" t="s">
        <v>4</v>
      </c>
    </row>
    <row r="1624" spans="1:19">
      <c r="A1624" s="11">
        <v>44928.126388888886</v>
      </c>
      <c r="B1624" t="s">
        <v>350</v>
      </c>
      <c r="C1624">
        <v>31.868904476337299</v>
      </c>
      <c r="D1624">
        <v>23.911568131081498</v>
      </c>
      <c r="E1624">
        <v>42.338359976333201</v>
      </c>
      <c r="F1624">
        <v>592.50872864049802</v>
      </c>
      <c r="G1624">
        <v>186.95348789176501</v>
      </c>
      <c r="H1624">
        <v>52</v>
      </c>
      <c r="I1624">
        <v>89.238325690095806</v>
      </c>
      <c r="J1624">
        <v>0</v>
      </c>
      <c r="K1624">
        <v>94.615653619617802</v>
      </c>
      <c r="L1624">
        <v>44.884988925237799</v>
      </c>
      <c r="M1624">
        <v>88.682786710293399</v>
      </c>
      <c r="N1624" t="s">
        <v>232</v>
      </c>
      <c r="O1624" t="s">
        <v>254</v>
      </c>
      <c r="P1624">
        <v>0</v>
      </c>
      <c r="Q1624">
        <v>1.71612164788646</v>
      </c>
      <c r="R1624">
        <v>19.615653619617799</v>
      </c>
      <c r="S1624" t="s">
        <v>3</v>
      </c>
    </row>
    <row r="1625" spans="1:19">
      <c r="A1625" s="11">
        <v>44928.127083333333</v>
      </c>
      <c r="B1625" t="s">
        <v>341</v>
      </c>
      <c r="C1625">
        <v>43.728758535161397</v>
      </c>
      <c r="D1625">
        <v>22.995349139802698</v>
      </c>
      <c r="E1625">
        <v>28.5514195625226</v>
      </c>
      <c r="F1625">
        <v>682.20632520349295</v>
      </c>
      <c r="G1625">
        <v>175.40291869115001</v>
      </c>
      <c r="H1625">
        <v>69</v>
      </c>
      <c r="I1625">
        <v>89.327871774046201</v>
      </c>
      <c r="J1625">
        <v>0</v>
      </c>
      <c r="K1625">
        <v>85.816003357534797</v>
      </c>
      <c r="L1625">
        <v>38.685758224461402</v>
      </c>
      <c r="M1625">
        <v>90.305678834306605</v>
      </c>
      <c r="N1625" t="s">
        <v>231</v>
      </c>
      <c r="O1625" t="s">
        <v>254</v>
      </c>
      <c r="P1625">
        <v>0</v>
      </c>
      <c r="Q1625">
        <v>1.2946068373050199</v>
      </c>
      <c r="R1625">
        <v>10.8160033575348</v>
      </c>
      <c r="S1625" t="s">
        <v>3</v>
      </c>
    </row>
    <row r="1626" spans="1:19">
      <c r="A1626" s="11">
        <v>44928.12777777778</v>
      </c>
      <c r="B1626" t="s">
        <v>283</v>
      </c>
      <c r="C1626">
        <v>20.259088270729801</v>
      </c>
      <c r="D1626">
        <v>26.933401930180299</v>
      </c>
      <c r="E1626">
        <v>31.681621863305701</v>
      </c>
      <c r="F1626">
        <v>927.34818197608104</v>
      </c>
      <c r="G1626">
        <v>210.29161912606401</v>
      </c>
      <c r="H1626">
        <v>19</v>
      </c>
      <c r="I1626">
        <v>89.3530310163395</v>
      </c>
      <c r="J1626">
        <v>1</v>
      </c>
      <c r="K1626">
        <v>89.1699933189131</v>
      </c>
      <c r="L1626">
        <v>12.6700158071129</v>
      </c>
      <c r="M1626">
        <v>91.828333759183394</v>
      </c>
      <c r="N1626" t="s">
        <v>235</v>
      </c>
      <c r="O1626" t="s">
        <v>254</v>
      </c>
      <c r="P1626">
        <v>0</v>
      </c>
      <c r="Q1626">
        <v>4.7027911061231302</v>
      </c>
      <c r="R1626">
        <v>14.1699933189131</v>
      </c>
      <c r="S1626" t="s">
        <v>3</v>
      </c>
    </row>
    <row r="1627" spans="1:19">
      <c r="A1627" s="11">
        <v>44928.128472222219</v>
      </c>
      <c r="B1627" t="s">
        <v>351</v>
      </c>
      <c r="C1627">
        <v>35.700146724619998</v>
      </c>
      <c r="D1627">
        <v>24.2820208333628</v>
      </c>
      <c r="E1627">
        <v>9.3739665415959994</v>
      </c>
      <c r="F1627">
        <v>436.600375952582</v>
      </c>
      <c r="G1627">
        <v>153.76808352132599</v>
      </c>
      <c r="H1627">
        <v>88</v>
      </c>
      <c r="I1627">
        <v>89.396334376115803</v>
      </c>
      <c r="J1627">
        <v>0</v>
      </c>
      <c r="K1627">
        <v>65.666944969825295</v>
      </c>
      <c r="L1627">
        <v>78.735202066619195</v>
      </c>
      <c r="M1627">
        <v>83.698045750297297</v>
      </c>
      <c r="N1627" t="s">
        <v>232</v>
      </c>
      <c r="O1627" t="s">
        <v>254</v>
      </c>
      <c r="P1627">
        <v>1</v>
      </c>
      <c r="Q1627">
        <v>1.01586743609222</v>
      </c>
      <c r="R1627">
        <v>-9.3330550301747497</v>
      </c>
      <c r="S1627" t="s">
        <v>2</v>
      </c>
    </row>
    <row r="1628" spans="1:19">
      <c r="A1628" s="11">
        <v>44928.129166666666</v>
      </c>
      <c r="B1628" t="s">
        <v>253</v>
      </c>
      <c r="C1628">
        <v>21.028010659771699</v>
      </c>
      <c r="D1628">
        <v>65.633486931195407</v>
      </c>
      <c r="E1628">
        <v>41.433090222720999</v>
      </c>
      <c r="F1628">
        <v>249.89360480702501</v>
      </c>
      <c r="G1628">
        <v>168.918275944155</v>
      </c>
      <c r="H1628">
        <v>76</v>
      </c>
      <c r="I1628">
        <v>89.470617258616002</v>
      </c>
      <c r="J1628">
        <v>0</v>
      </c>
      <c r="K1628">
        <v>63.518750724058101</v>
      </c>
      <c r="L1628">
        <v>23.995579482711499</v>
      </c>
      <c r="M1628">
        <v>91.884340282034302</v>
      </c>
      <c r="N1628" t="s">
        <v>232</v>
      </c>
      <c r="O1628" t="s">
        <v>254</v>
      </c>
      <c r="P1628">
        <v>1</v>
      </c>
      <c r="Q1628">
        <v>1.17724496392916</v>
      </c>
      <c r="R1628">
        <v>-11.4812492759419</v>
      </c>
      <c r="S1628" t="s">
        <v>2</v>
      </c>
    </row>
    <row r="1629" spans="1:19">
      <c r="A1629" s="11">
        <v>44928.129861111112</v>
      </c>
      <c r="B1629" t="s">
        <v>294</v>
      </c>
      <c r="C1629">
        <v>31.074830534192401</v>
      </c>
      <c r="D1629">
        <v>49.133972137005699</v>
      </c>
      <c r="E1629">
        <v>43.398988621987399</v>
      </c>
      <c r="F1629">
        <v>354.51755463749799</v>
      </c>
      <c r="G1629">
        <v>165.95469946279701</v>
      </c>
      <c r="H1629">
        <v>33</v>
      </c>
      <c r="I1629">
        <v>89.544995162037196</v>
      </c>
      <c r="J1629">
        <v>0</v>
      </c>
      <c r="K1629">
        <v>60.339045687016601</v>
      </c>
      <c r="L1629">
        <v>45.823530905064402</v>
      </c>
      <c r="M1629">
        <v>86.696567532421398</v>
      </c>
      <c r="N1629" t="s">
        <v>235</v>
      </c>
      <c r="O1629" t="s">
        <v>254</v>
      </c>
      <c r="P1629">
        <v>1</v>
      </c>
      <c r="Q1629">
        <v>2.71348470187991</v>
      </c>
      <c r="R1629">
        <v>-14.660954312983399</v>
      </c>
      <c r="S1629" t="s">
        <v>2</v>
      </c>
    </row>
    <row r="1630" spans="1:19">
      <c r="A1630" s="11">
        <v>44928.130555555559</v>
      </c>
      <c r="B1630" t="s">
        <v>347</v>
      </c>
      <c r="C1630">
        <v>17.900293489401601</v>
      </c>
      <c r="D1630">
        <v>40.573525480938798</v>
      </c>
      <c r="E1630">
        <v>26.166379685652199</v>
      </c>
      <c r="F1630">
        <v>462.51544664309398</v>
      </c>
      <c r="G1630">
        <v>277.58482283859399</v>
      </c>
      <c r="H1630">
        <v>83</v>
      </c>
      <c r="I1630">
        <v>89.5827200831379</v>
      </c>
      <c r="J1630">
        <v>0</v>
      </c>
      <c r="K1630">
        <v>88.918545113961997</v>
      </c>
      <c r="L1630">
        <v>88.1064305766796</v>
      </c>
      <c r="M1630">
        <v>93.580099659907304</v>
      </c>
      <c r="N1630" t="s">
        <v>231</v>
      </c>
      <c r="O1630" t="s">
        <v>254</v>
      </c>
      <c r="P1630">
        <v>0</v>
      </c>
      <c r="Q1630">
        <v>1.0793098805197301</v>
      </c>
      <c r="R1630">
        <v>13.918545113962001</v>
      </c>
      <c r="S1630" t="s">
        <v>3</v>
      </c>
    </row>
    <row r="1631" spans="1:19">
      <c r="A1631" s="11">
        <v>44928.131249999999</v>
      </c>
      <c r="B1631" t="s">
        <v>322</v>
      </c>
      <c r="C1631">
        <v>28.5111280877456</v>
      </c>
      <c r="D1631">
        <v>45.102134607920398</v>
      </c>
      <c r="E1631">
        <v>45.627888593933001</v>
      </c>
      <c r="F1631">
        <v>680.51591313025403</v>
      </c>
      <c r="G1631">
        <v>225.97487466549401</v>
      </c>
      <c r="H1631">
        <v>53</v>
      </c>
      <c r="I1631">
        <v>89.620100156614697</v>
      </c>
      <c r="J1631">
        <v>0</v>
      </c>
      <c r="K1631">
        <v>84.929424405123697</v>
      </c>
      <c r="L1631">
        <v>31.824245401513998</v>
      </c>
      <c r="M1631">
        <v>94.665463555855894</v>
      </c>
      <c r="N1631" t="s">
        <v>235</v>
      </c>
      <c r="O1631" t="s">
        <v>254</v>
      </c>
      <c r="P1631">
        <v>0</v>
      </c>
      <c r="Q1631">
        <v>1.6909452859738601</v>
      </c>
      <c r="R1631">
        <v>9.9294244051236493</v>
      </c>
      <c r="S1631" t="s">
        <v>3</v>
      </c>
    </row>
    <row r="1632" spans="1:19">
      <c r="A1632" s="11">
        <v>44928.131944444445</v>
      </c>
      <c r="B1632" t="s">
        <v>352</v>
      </c>
      <c r="C1632">
        <v>37.6848998668574</v>
      </c>
      <c r="D1632">
        <v>75.736804134357399</v>
      </c>
      <c r="E1632">
        <v>42.241431247729103</v>
      </c>
      <c r="F1632">
        <v>104.129226486749</v>
      </c>
      <c r="G1632">
        <v>337.67604589320899</v>
      </c>
      <c r="H1632">
        <v>39</v>
      </c>
      <c r="I1632">
        <v>89.658957937834202</v>
      </c>
      <c r="J1632">
        <v>0</v>
      </c>
      <c r="K1632">
        <v>67.104698437712003</v>
      </c>
      <c r="L1632">
        <v>3.5732208794834901</v>
      </c>
      <c r="M1632">
        <v>80.142201037150301</v>
      </c>
      <c r="N1632" t="s">
        <v>235</v>
      </c>
      <c r="O1632" t="s">
        <v>254</v>
      </c>
      <c r="P1632">
        <v>1</v>
      </c>
      <c r="Q1632">
        <v>2.2989476394316499</v>
      </c>
      <c r="R1632">
        <v>-7.8953015622880098</v>
      </c>
      <c r="S1632" t="s">
        <v>4</v>
      </c>
    </row>
    <row r="1633" spans="1:19">
      <c r="A1633" s="11">
        <v>44928.132638888892</v>
      </c>
      <c r="B1633" t="s">
        <v>273</v>
      </c>
      <c r="C1633">
        <v>25.427145727169499</v>
      </c>
      <c r="D1633">
        <v>74.645108764288807</v>
      </c>
      <c r="E1633">
        <v>36.566208833721902</v>
      </c>
      <c r="F1633">
        <v>868.04489329028604</v>
      </c>
      <c r="G1633">
        <v>281.480521940458</v>
      </c>
      <c r="H1633">
        <v>54</v>
      </c>
      <c r="I1633">
        <v>89.749245154898901</v>
      </c>
      <c r="J1633">
        <v>1</v>
      </c>
      <c r="K1633">
        <v>57.055303429615499</v>
      </c>
      <c r="L1633">
        <v>88.913244254888497</v>
      </c>
      <c r="M1633">
        <v>93.610459606423603</v>
      </c>
      <c r="N1633" t="s">
        <v>234</v>
      </c>
      <c r="O1633" t="s">
        <v>254</v>
      </c>
      <c r="P1633">
        <v>1</v>
      </c>
      <c r="Q1633">
        <v>1.6620230584240501</v>
      </c>
      <c r="R1633">
        <v>-17.944696570384501</v>
      </c>
      <c r="S1633" t="s">
        <v>2</v>
      </c>
    </row>
    <row r="1634" spans="1:19">
      <c r="A1634" s="11">
        <v>44928.133333333331</v>
      </c>
      <c r="B1634" t="s">
        <v>343</v>
      </c>
      <c r="C1634">
        <v>34.947351734616497</v>
      </c>
      <c r="D1634">
        <v>62.940588807354601</v>
      </c>
      <c r="E1634">
        <v>36.703795784681397</v>
      </c>
      <c r="F1634">
        <v>168.48457574484701</v>
      </c>
      <c r="G1634">
        <v>132.539833566379</v>
      </c>
      <c r="H1634">
        <v>98</v>
      </c>
      <c r="I1634">
        <v>89.841101123540795</v>
      </c>
      <c r="J1634">
        <v>0</v>
      </c>
      <c r="K1634">
        <v>92.333365298717396</v>
      </c>
      <c r="L1634">
        <v>49.389065405616499</v>
      </c>
      <c r="M1634">
        <v>86.697582974288295</v>
      </c>
      <c r="N1634" t="s">
        <v>232</v>
      </c>
      <c r="O1634" t="s">
        <v>254</v>
      </c>
      <c r="P1634">
        <v>0</v>
      </c>
      <c r="Q1634">
        <v>0.91674592983204894</v>
      </c>
      <c r="R1634">
        <v>17.3333652987174</v>
      </c>
      <c r="S1634" t="s">
        <v>3</v>
      </c>
    </row>
    <row r="1635" spans="1:19">
      <c r="A1635" s="11">
        <v>44928.134027777778</v>
      </c>
      <c r="B1635" t="s">
        <v>303</v>
      </c>
      <c r="C1635">
        <v>38.863498823691899</v>
      </c>
      <c r="D1635">
        <v>73.080942645301306</v>
      </c>
      <c r="E1635">
        <v>5.2696736975431602</v>
      </c>
      <c r="F1635">
        <v>910.58963402669497</v>
      </c>
      <c r="G1635">
        <v>414.52024052052798</v>
      </c>
      <c r="H1635">
        <v>69</v>
      </c>
      <c r="I1635">
        <v>89.852435596343398</v>
      </c>
      <c r="J1635">
        <v>0</v>
      </c>
      <c r="K1635">
        <v>69.213899254371299</v>
      </c>
      <c r="L1635">
        <v>49.706291472307697</v>
      </c>
      <c r="M1635">
        <v>85.770563736550201</v>
      </c>
      <c r="N1635" t="s">
        <v>233</v>
      </c>
      <c r="O1635" t="s">
        <v>254</v>
      </c>
      <c r="P1635">
        <v>1</v>
      </c>
      <c r="Q1635">
        <v>1.3022092115412101</v>
      </c>
      <c r="R1635">
        <v>-5.7861007456287199</v>
      </c>
      <c r="S1635" t="s">
        <v>4</v>
      </c>
    </row>
    <row r="1636" spans="1:19">
      <c r="A1636" s="11">
        <v>44928.134722222225</v>
      </c>
      <c r="B1636" t="s">
        <v>314</v>
      </c>
      <c r="C1636">
        <v>42.815334584383599</v>
      </c>
      <c r="D1636">
        <v>39.178881655257499</v>
      </c>
      <c r="E1636">
        <v>13.5418018847833</v>
      </c>
      <c r="F1636">
        <v>954.49106908440899</v>
      </c>
      <c r="G1636">
        <v>262.48783925325102</v>
      </c>
      <c r="H1636">
        <v>62</v>
      </c>
      <c r="I1636">
        <v>89.891687071586404</v>
      </c>
      <c r="J1636">
        <v>0</v>
      </c>
      <c r="K1636">
        <v>59.487460703568502</v>
      </c>
      <c r="L1636">
        <v>55.141575257987199</v>
      </c>
      <c r="M1636">
        <v>87.085056438840297</v>
      </c>
      <c r="N1636" t="s">
        <v>231</v>
      </c>
      <c r="O1636" t="s">
        <v>254</v>
      </c>
      <c r="P1636">
        <v>1</v>
      </c>
      <c r="Q1636">
        <v>1.4498659205094599</v>
      </c>
      <c r="R1636">
        <v>-15.5125392964315</v>
      </c>
      <c r="S1636" t="s">
        <v>2</v>
      </c>
    </row>
    <row r="1637" spans="1:19">
      <c r="A1637" s="11">
        <v>44928.135416666664</v>
      </c>
      <c r="B1637" t="s">
        <v>344</v>
      </c>
      <c r="C1637">
        <v>22.0392624556636</v>
      </c>
      <c r="D1637">
        <v>42.866559560497002</v>
      </c>
      <c r="E1637">
        <v>3.3423609908838001</v>
      </c>
      <c r="F1637">
        <v>991.09251470092101</v>
      </c>
      <c r="G1637">
        <v>118.95418305769201</v>
      </c>
      <c r="H1637">
        <v>34</v>
      </c>
      <c r="I1637">
        <v>89.936970269032599</v>
      </c>
      <c r="J1637">
        <v>0</v>
      </c>
      <c r="K1637">
        <v>57.220530601316</v>
      </c>
      <c r="L1637">
        <v>17.9933985010037</v>
      </c>
      <c r="M1637">
        <v>90.937128355985095</v>
      </c>
      <c r="N1637" t="s">
        <v>231</v>
      </c>
      <c r="O1637" t="s">
        <v>254</v>
      </c>
      <c r="P1637">
        <v>1</v>
      </c>
      <c r="Q1637">
        <v>2.6452050079127201</v>
      </c>
      <c r="R1637">
        <v>-17.779469398684</v>
      </c>
      <c r="S1637" t="s">
        <v>2</v>
      </c>
    </row>
    <row r="1638" spans="1:19">
      <c r="A1638" s="11">
        <v>44928.136111111111</v>
      </c>
      <c r="B1638" t="s">
        <v>279</v>
      </c>
      <c r="C1638">
        <v>26.9794774742792</v>
      </c>
      <c r="D1638">
        <v>56.8227309112537</v>
      </c>
      <c r="E1638">
        <v>0.43406046131543302</v>
      </c>
      <c r="F1638">
        <v>828.55916596618999</v>
      </c>
      <c r="G1638">
        <v>125.095929317898</v>
      </c>
      <c r="H1638">
        <v>85</v>
      </c>
      <c r="I1638">
        <v>90.035384962709998</v>
      </c>
      <c r="J1638">
        <v>0</v>
      </c>
      <c r="K1638">
        <v>95.983993213285999</v>
      </c>
      <c r="L1638">
        <v>71.488612178416602</v>
      </c>
      <c r="M1638">
        <v>82.176375197553099</v>
      </c>
      <c r="N1638" t="s">
        <v>232</v>
      </c>
      <c r="O1638" t="s">
        <v>254</v>
      </c>
      <c r="P1638">
        <v>0</v>
      </c>
      <c r="Q1638">
        <v>1.0592398230907101</v>
      </c>
      <c r="R1638">
        <v>20.983993213285999</v>
      </c>
      <c r="S1638" t="s">
        <v>3</v>
      </c>
    </row>
    <row r="1639" spans="1:19">
      <c r="A1639" s="11">
        <v>44928.136805555558</v>
      </c>
      <c r="B1639" t="s">
        <v>309</v>
      </c>
      <c r="C1639">
        <v>19.5724803999125</v>
      </c>
      <c r="D1639">
        <v>57.417556837835903</v>
      </c>
      <c r="E1639">
        <v>7.9154765691955102</v>
      </c>
      <c r="F1639">
        <v>227.669973346137</v>
      </c>
      <c r="G1639">
        <v>408.63578471553001</v>
      </c>
      <c r="H1639">
        <v>13</v>
      </c>
      <c r="I1639">
        <v>90.130360066472704</v>
      </c>
      <c r="J1639">
        <v>0</v>
      </c>
      <c r="K1639">
        <v>56.508162811531001</v>
      </c>
      <c r="L1639">
        <v>23.1381336840433</v>
      </c>
      <c r="M1639">
        <v>93.266760367709907</v>
      </c>
      <c r="N1639" t="s">
        <v>233</v>
      </c>
      <c r="O1639" t="s">
        <v>254</v>
      </c>
      <c r="P1639">
        <v>1</v>
      </c>
      <c r="Q1639">
        <v>6.9331046204979003</v>
      </c>
      <c r="R1639">
        <v>-18.491837188468999</v>
      </c>
      <c r="S1639" t="s">
        <v>2</v>
      </c>
    </row>
    <row r="1640" spans="1:19">
      <c r="A1640" s="11">
        <v>44928.137499999997</v>
      </c>
      <c r="B1640" t="s">
        <v>287</v>
      </c>
      <c r="C1640">
        <v>44.774505064751303</v>
      </c>
      <c r="D1640">
        <v>48.901990280740499</v>
      </c>
      <c r="E1640">
        <v>44.024359132347001</v>
      </c>
      <c r="F1640">
        <v>735.55033890266805</v>
      </c>
      <c r="G1640">
        <v>366.34693290039502</v>
      </c>
      <c r="H1640">
        <v>93</v>
      </c>
      <c r="I1640">
        <v>90.196909326804999</v>
      </c>
      <c r="J1640">
        <v>0</v>
      </c>
      <c r="K1640">
        <v>67.983672572940606</v>
      </c>
      <c r="L1640">
        <v>30.114817289033599</v>
      </c>
      <c r="M1640">
        <v>88.4581746718533</v>
      </c>
      <c r="N1640" t="s">
        <v>233</v>
      </c>
      <c r="O1640" t="s">
        <v>254</v>
      </c>
      <c r="P1640">
        <v>1</v>
      </c>
      <c r="Q1640">
        <v>0.96985924007317204</v>
      </c>
      <c r="R1640">
        <v>-7.0163274270593696</v>
      </c>
      <c r="S1640" t="s">
        <v>4</v>
      </c>
    </row>
    <row r="1641" spans="1:19">
      <c r="A1641" s="11">
        <v>44928.138194444444</v>
      </c>
      <c r="B1641" t="s">
        <v>295</v>
      </c>
      <c r="C1641">
        <v>42.810029037728903</v>
      </c>
      <c r="D1641">
        <v>44.039470906277202</v>
      </c>
      <c r="E1641">
        <v>11.9937029518026</v>
      </c>
      <c r="F1641">
        <v>282.989161547359</v>
      </c>
      <c r="G1641">
        <v>277.93757864289199</v>
      </c>
      <c r="H1641">
        <v>83</v>
      </c>
      <c r="I1641">
        <v>90.211031803921699</v>
      </c>
      <c r="J1641">
        <v>0</v>
      </c>
      <c r="K1641">
        <v>81.609574995284206</v>
      </c>
      <c r="L1641">
        <v>63.118898120763902</v>
      </c>
      <c r="M1641">
        <v>83.036919426323195</v>
      </c>
      <c r="N1641" t="s">
        <v>233</v>
      </c>
      <c r="O1641" t="s">
        <v>254</v>
      </c>
      <c r="P1641">
        <v>0</v>
      </c>
      <c r="Q1641">
        <v>1.08687990125207</v>
      </c>
      <c r="R1641">
        <v>6.6095749952842198</v>
      </c>
      <c r="S1641" t="s">
        <v>4</v>
      </c>
    </row>
    <row r="1642" spans="1:19">
      <c r="A1642" s="11">
        <v>44928.138888888891</v>
      </c>
      <c r="B1642" t="s">
        <v>320</v>
      </c>
      <c r="C1642">
        <v>31.198713908416799</v>
      </c>
      <c r="D1642">
        <v>79.170818696521707</v>
      </c>
      <c r="E1642">
        <v>48.507698129586103</v>
      </c>
      <c r="F1642">
        <v>907.41505202236397</v>
      </c>
      <c r="G1642">
        <v>187.73667938854999</v>
      </c>
      <c r="H1642">
        <v>40</v>
      </c>
      <c r="I1642">
        <v>90.238241338844304</v>
      </c>
      <c r="J1642">
        <v>0</v>
      </c>
      <c r="K1642">
        <v>70.403815676509893</v>
      </c>
      <c r="L1642">
        <v>74.975620035986793</v>
      </c>
      <c r="M1642">
        <v>89.678209916839506</v>
      </c>
      <c r="N1642" t="s">
        <v>232</v>
      </c>
      <c r="O1642" t="s">
        <v>254</v>
      </c>
      <c r="P1642">
        <v>1</v>
      </c>
      <c r="Q1642">
        <v>2.2559560334711102</v>
      </c>
      <c r="R1642">
        <v>-4.5961843234901396</v>
      </c>
      <c r="S1642" t="s">
        <v>4</v>
      </c>
    </row>
    <row r="1643" spans="1:19">
      <c r="A1643" s="11">
        <v>44928.13958333333</v>
      </c>
      <c r="B1643" t="s">
        <v>265</v>
      </c>
      <c r="C1643">
        <v>40.260998831292603</v>
      </c>
      <c r="D1643">
        <v>69.267417567063504</v>
      </c>
      <c r="E1643">
        <v>29.8645499780603</v>
      </c>
      <c r="F1643">
        <v>384.94533308980999</v>
      </c>
      <c r="G1643">
        <v>257.23491655868401</v>
      </c>
      <c r="H1643">
        <v>28</v>
      </c>
      <c r="I1643">
        <v>90.287319902252705</v>
      </c>
      <c r="J1643">
        <v>0</v>
      </c>
      <c r="K1643">
        <v>73.873023319848699</v>
      </c>
      <c r="L1643">
        <v>73.061687921652194</v>
      </c>
      <c r="M1643">
        <v>90.907834554534105</v>
      </c>
      <c r="N1643" t="s">
        <v>235</v>
      </c>
      <c r="O1643" t="s">
        <v>254</v>
      </c>
      <c r="P1643">
        <v>1</v>
      </c>
      <c r="Q1643">
        <v>3.22454713936617</v>
      </c>
      <c r="R1643">
        <v>-1.1269766801512699</v>
      </c>
      <c r="S1643" t="s">
        <v>4</v>
      </c>
    </row>
    <row r="1644" spans="1:19">
      <c r="A1644" s="11">
        <v>44928.140277777777</v>
      </c>
      <c r="B1644" t="s">
        <v>311</v>
      </c>
      <c r="C1644">
        <v>30.628739318161301</v>
      </c>
      <c r="D1644">
        <v>46.098811873282699</v>
      </c>
      <c r="E1644">
        <v>11.8629243817345</v>
      </c>
      <c r="F1644">
        <v>394.11637936753698</v>
      </c>
      <c r="G1644">
        <v>336.41759171211999</v>
      </c>
      <c r="H1644">
        <v>11</v>
      </c>
      <c r="I1644">
        <v>90.383633108493498</v>
      </c>
      <c r="J1644">
        <v>0</v>
      </c>
      <c r="K1644">
        <v>90.131089346650299</v>
      </c>
      <c r="L1644">
        <v>8.3149352735529707</v>
      </c>
      <c r="M1644">
        <v>86.579505693327803</v>
      </c>
      <c r="N1644" t="s">
        <v>231</v>
      </c>
      <c r="O1644" t="s">
        <v>254</v>
      </c>
      <c r="P1644">
        <v>0</v>
      </c>
      <c r="Q1644">
        <v>8.2166939189539505</v>
      </c>
      <c r="R1644">
        <v>15.131089346650301</v>
      </c>
      <c r="S1644" t="s">
        <v>3</v>
      </c>
    </row>
    <row r="1645" spans="1:19">
      <c r="A1645" s="11">
        <v>44928.140972222223</v>
      </c>
      <c r="B1645" t="s">
        <v>317</v>
      </c>
      <c r="C1645">
        <v>33.7075706400828</v>
      </c>
      <c r="D1645">
        <v>63.637548634374099</v>
      </c>
      <c r="E1645">
        <v>24.8565401742106</v>
      </c>
      <c r="F1645">
        <v>925.88796632338006</v>
      </c>
      <c r="G1645">
        <v>445.67704284328198</v>
      </c>
      <c r="H1645">
        <v>13</v>
      </c>
      <c r="I1645">
        <v>90.402156503529397</v>
      </c>
      <c r="J1645">
        <v>0</v>
      </c>
      <c r="K1645">
        <v>99.9617240251591</v>
      </c>
      <c r="L1645">
        <v>75.457710004451101</v>
      </c>
      <c r="M1645">
        <v>97.0930411853126</v>
      </c>
      <c r="N1645" t="s">
        <v>233</v>
      </c>
      <c r="O1645" t="s">
        <v>254</v>
      </c>
      <c r="P1645">
        <v>0</v>
      </c>
      <c r="Q1645">
        <v>6.9540120387330298</v>
      </c>
      <c r="R1645">
        <v>24.9617240251591</v>
      </c>
      <c r="S1645" t="s">
        <v>3</v>
      </c>
    </row>
    <row r="1646" spans="1:19">
      <c r="A1646" s="11">
        <v>44928.14166666667</v>
      </c>
      <c r="B1646" t="s">
        <v>329</v>
      </c>
      <c r="C1646">
        <v>17.6737329634805</v>
      </c>
      <c r="D1646">
        <v>36.173701595147598</v>
      </c>
      <c r="E1646">
        <v>10.954741135005801</v>
      </c>
      <c r="F1646">
        <v>111.907963705334</v>
      </c>
      <c r="G1646">
        <v>300.14054045542798</v>
      </c>
      <c r="H1646">
        <v>88</v>
      </c>
      <c r="I1646">
        <v>90.483378215220995</v>
      </c>
      <c r="J1646">
        <v>0</v>
      </c>
      <c r="K1646">
        <v>73.360889097434097</v>
      </c>
      <c r="L1646">
        <v>66.272543520964504</v>
      </c>
      <c r="M1646">
        <v>93.247345237657299</v>
      </c>
      <c r="N1646" t="s">
        <v>235</v>
      </c>
      <c r="O1646" t="s">
        <v>254</v>
      </c>
      <c r="P1646">
        <v>1</v>
      </c>
      <c r="Q1646">
        <v>1.0282202069911499</v>
      </c>
      <c r="R1646">
        <v>-1.6391109025658701</v>
      </c>
      <c r="S1646" t="s">
        <v>4</v>
      </c>
    </row>
    <row r="1647" spans="1:19">
      <c r="A1647" s="11">
        <v>44928.142361111109</v>
      </c>
      <c r="B1647" t="s">
        <v>276</v>
      </c>
      <c r="C1647">
        <v>37.658112614904198</v>
      </c>
      <c r="D1647">
        <v>26.0101595742398</v>
      </c>
      <c r="E1647">
        <v>49.1986779091187</v>
      </c>
      <c r="F1647">
        <v>274.569536335213</v>
      </c>
      <c r="G1647">
        <v>174.530882648188</v>
      </c>
      <c r="H1647">
        <v>47</v>
      </c>
      <c r="I1647">
        <v>90.510585478389402</v>
      </c>
      <c r="J1647">
        <v>0</v>
      </c>
      <c r="K1647">
        <v>68.941349055387704</v>
      </c>
      <c r="L1647">
        <v>60.509597625381801</v>
      </c>
      <c r="M1647">
        <v>92.565106152817194</v>
      </c>
      <c r="N1647" t="s">
        <v>231</v>
      </c>
      <c r="O1647" t="s">
        <v>254</v>
      </c>
      <c r="P1647">
        <v>1</v>
      </c>
      <c r="Q1647">
        <v>1.92575713783807</v>
      </c>
      <c r="R1647">
        <v>-6.0586509446122996</v>
      </c>
      <c r="S1647" t="s">
        <v>4</v>
      </c>
    </row>
    <row r="1648" spans="1:19">
      <c r="A1648" s="11">
        <v>44928.143055555556</v>
      </c>
      <c r="B1648" t="s">
        <v>306</v>
      </c>
      <c r="C1648">
        <v>18.831404509056998</v>
      </c>
      <c r="D1648">
        <v>41.1458615331644</v>
      </c>
      <c r="E1648">
        <v>42.363249195248201</v>
      </c>
      <c r="F1648">
        <v>479.73903990711</v>
      </c>
      <c r="G1648">
        <v>69.232961612065395</v>
      </c>
      <c r="H1648">
        <v>42</v>
      </c>
      <c r="I1648">
        <v>90.566292078070305</v>
      </c>
      <c r="J1648">
        <v>0</v>
      </c>
      <c r="K1648">
        <v>70.338145268653093</v>
      </c>
      <c r="L1648">
        <v>96.687425245148404</v>
      </c>
      <c r="M1648">
        <v>81.013541921078598</v>
      </c>
      <c r="N1648" t="s">
        <v>231</v>
      </c>
      <c r="O1648" t="s">
        <v>254</v>
      </c>
      <c r="P1648">
        <v>1</v>
      </c>
      <c r="Q1648">
        <v>2.1563402875731001</v>
      </c>
      <c r="R1648">
        <v>-4.6618547313469296</v>
      </c>
      <c r="S1648" t="s">
        <v>4</v>
      </c>
    </row>
    <row r="1649" spans="1:19">
      <c r="A1649" s="11">
        <v>44928.143750000003</v>
      </c>
      <c r="B1649" t="s">
        <v>266</v>
      </c>
      <c r="C1649">
        <v>39.7820289075758</v>
      </c>
      <c r="D1649">
        <v>44.178368007403598</v>
      </c>
      <c r="E1649">
        <v>1.31193943911646</v>
      </c>
      <c r="F1649">
        <v>730.64941057917395</v>
      </c>
      <c r="G1649">
        <v>128.954775162533</v>
      </c>
      <c r="H1649">
        <v>27</v>
      </c>
      <c r="I1649">
        <v>90.645319451573798</v>
      </c>
      <c r="J1649">
        <v>0</v>
      </c>
      <c r="K1649">
        <v>68.455428367128803</v>
      </c>
      <c r="L1649">
        <v>34.682567223965798</v>
      </c>
      <c r="M1649">
        <v>89.530963914606502</v>
      </c>
      <c r="N1649" t="s">
        <v>234</v>
      </c>
      <c r="O1649" t="s">
        <v>254</v>
      </c>
      <c r="P1649">
        <v>1</v>
      </c>
      <c r="Q1649">
        <v>3.35723405376199</v>
      </c>
      <c r="R1649">
        <v>-6.5445716328712296</v>
      </c>
      <c r="S1649" t="s">
        <v>4</v>
      </c>
    </row>
    <row r="1650" spans="1:19">
      <c r="A1650" s="11">
        <v>44928.144444444442</v>
      </c>
      <c r="B1650" t="s">
        <v>274</v>
      </c>
      <c r="C1650">
        <v>38.4608426301116</v>
      </c>
      <c r="D1650">
        <v>20.992227473640199</v>
      </c>
      <c r="E1650">
        <v>47.388801573373598</v>
      </c>
      <c r="F1650">
        <v>682.809549440262</v>
      </c>
      <c r="G1650">
        <v>342.57992929810803</v>
      </c>
      <c r="H1650">
        <v>41</v>
      </c>
      <c r="I1650">
        <v>90.717644032896999</v>
      </c>
      <c r="J1650">
        <v>0</v>
      </c>
      <c r="K1650">
        <v>73.688568561737199</v>
      </c>
      <c r="L1650">
        <v>68.308621713115897</v>
      </c>
      <c r="M1650">
        <v>96.164961331856105</v>
      </c>
      <c r="N1650" t="s">
        <v>233</v>
      </c>
      <c r="O1650" t="s">
        <v>254</v>
      </c>
      <c r="P1650">
        <v>1</v>
      </c>
      <c r="Q1650">
        <v>2.212625464217</v>
      </c>
      <c r="R1650">
        <v>-1.3114314382627601</v>
      </c>
      <c r="S1650" t="s">
        <v>4</v>
      </c>
    </row>
    <row r="1651" spans="1:19">
      <c r="A1651" s="11">
        <v>44928.145138888889</v>
      </c>
      <c r="B1651" t="s">
        <v>262</v>
      </c>
      <c r="C1651">
        <v>36.262340932289298</v>
      </c>
      <c r="D1651">
        <v>68.8875200981538</v>
      </c>
      <c r="E1651">
        <v>36.053255365144402</v>
      </c>
      <c r="F1651">
        <v>702.470687650434</v>
      </c>
      <c r="G1651">
        <v>122.196635070871</v>
      </c>
      <c r="H1651">
        <v>86</v>
      </c>
      <c r="I1651">
        <v>90.797461336639898</v>
      </c>
      <c r="J1651">
        <v>0</v>
      </c>
      <c r="K1651">
        <v>66.655407790250507</v>
      </c>
      <c r="L1651">
        <v>57.323391127896997</v>
      </c>
      <c r="M1651">
        <v>92.697716924581101</v>
      </c>
      <c r="N1651" t="s">
        <v>232</v>
      </c>
      <c r="O1651" t="s">
        <v>254</v>
      </c>
      <c r="P1651">
        <v>1</v>
      </c>
      <c r="Q1651">
        <v>1.05578443414698</v>
      </c>
      <c r="R1651">
        <v>-8.3445922097495497</v>
      </c>
      <c r="S1651" t="s">
        <v>4</v>
      </c>
    </row>
    <row r="1652" spans="1:19">
      <c r="A1652" s="11">
        <v>44928.145833333336</v>
      </c>
      <c r="B1652" t="s">
        <v>273</v>
      </c>
      <c r="C1652">
        <v>16.084811415742902</v>
      </c>
      <c r="D1652">
        <v>41.5516041433509</v>
      </c>
      <c r="E1652">
        <v>4.11906260106392</v>
      </c>
      <c r="F1652">
        <v>892.01982556959797</v>
      </c>
      <c r="G1652">
        <v>266.69279891455301</v>
      </c>
      <c r="H1652">
        <v>89</v>
      </c>
      <c r="I1652">
        <v>90.880684678803604</v>
      </c>
      <c r="J1652">
        <v>0</v>
      </c>
      <c r="K1652">
        <v>73.130826728387504</v>
      </c>
      <c r="L1652">
        <v>38.7959931975128</v>
      </c>
      <c r="M1652">
        <v>84.424129853217707</v>
      </c>
      <c r="N1652" t="s">
        <v>235</v>
      </c>
      <c r="O1652" t="s">
        <v>254</v>
      </c>
      <c r="P1652">
        <v>1</v>
      </c>
      <c r="Q1652">
        <v>1.0211312885258801</v>
      </c>
      <c r="R1652">
        <v>-1.86917327161252</v>
      </c>
      <c r="S1652" t="s">
        <v>4</v>
      </c>
    </row>
    <row r="1653" spans="1:19">
      <c r="A1653" s="11">
        <v>44928.146527777775</v>
      </c>
      <c r="B1653" t="s">
        <v>351</v>
      </c>
      <c r="C1653">
        <v>24.0938506783599</v>
      </c>
      <c r="D1653">
        <v>54.825089946808802</v>
      </c>
      <c r="E1653">
        <v>33.531887316322297</v>
      </c>
      <c r="F1653">
        <v>208.92737106393099</v>
      </c>
      <c r="G1653">
        <v>364.52975696437301</v>
      </c>
      <c r="H1653">
        <v>42</v>
      </c>
      <c r="I1653">
        <v>90.918201497033806</v>
      </c>
      <c r="J1653">
        <v>0</v>
      </c>
      <c r="K1653">
        <v>97.272859058682599</v>
      </c>
      <c r="L1653">
        <v>78.823961335516103</v>
      </c>
      <c r="M1653">
        <v>96.363130066444299</v>
      </c>
      <c r="N1653" t="s">
        <v>233</v>
      </c>
      <c r="O1653" t="s">
        <v>254</v>
      </c>
      <c r="P1653">
        <v>0</v>
      </c>
      <c r="Q1653">
        <v>2.1647190832627099</v>
      </c>
      <c r="R1653">
        <v>22.272859058682599</v>
      </c>
      <c r="S1653" t="s">
        <v>3</v>
      </c>
    </row>
    <row r="1654" spans="1:19">
      <c r="A1654" s="11">
        <v>44928.147222222222</v>
      </c>
      <c r="B1654" t="s">
        <v>305</v>
      </c>
      <c r="C1654">
        <v>22.893377097325299</v>
      </c>
      <c r="D1654">
        <v>24.4377912362574</v>
      </c>
      <c r="E1654">
        <v>32.346334898284297</v>
      </c>
      <c r="F1654">
        <v>569.94552659689305</v>
      </c>
      <c r="G1654">
        <v>188.7012056314</v>
      </c>
      <c r="H1654">
        <v>43</v>
      </c>
      <c r="I1654">
        <v>90.960964250614794</v>
      </c>
      <c r="J1654">
        <v>0</v>
      </c>
      <c r="K1654">
        <v>64.3106611099319</v>
      </c>
      <c r="L1654">
        <v>40.314773216962301</v>
      </c>
      <c r="M1654">
        <v>87.021302460833098</v>
      </c>
      <c r="N1654" t="s">
        <v>232</v>
      </c>
      <c r="O1654" t="s">
        <v>254</v>
      </c>
      <c r="P1654">
        <v>1</v>
      </c>
      <c r="Q1654">
        <v>2.1153712616422</v>
      </c>
      <c r="R1654">
        <v>-10.6893388900681</v>
      </c>
      <c r="S1654" t="s">
        <v>2</v>
      </c>
    </row>
    <row r="1655" spans="1:19">
      <c r="A1655" s="11">
        <v>44928.147916666669</v>
      </c>
      <c r="B1655" t="s">
        <v>285</v>
      </c>
      <c r="C1655">
        <v>25.804092224145599</v>
      </c>
      <c r="D1655">
        <v>30.499809725035</v>
      </c>
      <c r="E1655">
        <v>10.9394372903792</v>
      </c>
      <c r="F1655">
        <v>752.92992019224005</v>
      </c>
      <c r="G1655">
        <v>351.09765041327898</v>
      </c>
      <c r="H1655">
        <v>60</v>
      </c>
      <c r="I1655">
        <v>91.044381091314406</v>
      </c>
      <c r="J1655">
        <v>0</v>
      </c>
      <c r="K1655">
        <v>82.593736016689505</v>
      </c>
      <c r="L1655">
        <v>55.855570036478902</v>
      </c>
      <c r="M1655">
        <v>97.385384987560798</v>
      </c>
      <c r="N1655" t="s">
        <v>235</v>
      </c>
      <c r="O1655" t="s">
        <v>254</v>
      </c>
      <c r="P1655">
        <v>0</v>
      </c>
      <c r="Q1655">
        <v>1.5174063515219101</v>
      </c>
      <c r="R1655">
        <v>7.59373601668955</v>
      </c>
      <c r="S1655" t="s">
        <v>4</v>
      </c>
    </row>
    <row r="1656" spans="1:19">
      <c r="A1656" s="11">
        <v>44928.148611111108</v>
      </c>
      <c r="B1656" t="s">
        <v>340</v>
      </c>
      <c r="C1656">
        <v>17.629282402915202</v>
      </c>
      <c r="D1656">
        <v>73.381623519653601</v>
      </c>
      <c r="E1656">
        <v>37.922335000378801</v>
      </c>
      <c r="F1656">
        <v>672.50659863174803</v>
      </c>
      <c r="G1656">
        <v>311.48242774151799</v>
      </c>
      <c r="H1656">
        <v>72</v>
      </c>
      <c r="I1656">
        <v>91.057858971378195</v>
      </c>
      <c r="J1656">
        <v>1</v>
      </c>
      <c r="K1656">
        <v>74.346678682408296</v>
      </c>
      <c r="L1656">
        <v>56.062722480996499</v>
      </c>
      <c r="M1656">
        <v>89.733059605026298</v>
      </c>
      <c r="N1656" t="s">
        <v>235</v>
      </c>
      <c r="O1656" t="s">
        <v>254</v>
      </c>
      <c r="P1656">
        <v>1</v>
      </c>
      <c r="Q1656">
        <v>1.2646924857135899</v>
      </c>
      <c r="R1656">
        <v>-0.65332131759170398</v>
      </c>
      <c r="S1656" t="s">
        <v>4</v>
      </c>
    </row>
    <row r="1657" spans="1:19">
      <c r="A1657" s="11">
        <v>44928.149305555555</v>
      </c>
      <c r="B1657" t="s">
        <v>345</v>
      </c>
      <c r="C1657">
        <v>43.108734690931897</v>
      </c>
      <c r="D1657">
        <v>56.521251672967999</v>
      </c>
      <c r="E1657">
        <v>4.3532351656483597</v>
      </c>
      <c r="F1657">
        <v>503.48270794534102</v>
      </c>
      <c r="G1657">
        <v>247.52259811777799</v>
      </c>
      <c r="H1657">
        <v>87</v>
      </c>
      <c r="I1657">
        <v>91.114159894158504</v>
      </c>
      <c r="J1657">
        <v>0</v>
      </c>
      <c r="K1657">
        <v>86.6198176130912</v>
      </c>
      <c r="L1657">
        <v>51.132764231598301</v>
      </c>
      <c r="M1657">
        <v>94.945615223167906</v>
      </c>
      <c r="N1657" t="s">
        <v>232</v>
      </c>
      <c r="O1657" t="s">
        <v>254</v>
      </c>
      <c r="P1657">
        <v>0</v>
      </c>
      <c r="Q1657">
        <v>1.0472891941857301</v>
      </c>
      <c r="R1657">
        <v>11.6198176130912</v>
      </c>
      <c r="S1657" t="s">
        <v>3</v>
      </c>
    </row>
    <row r="1658" spans="1:19">
      <c r="A1658" s="11">
        <v>44928.15</v>
      </c>
      <c r="B1658" t="s">
        <v>333</v>
      </c>
      <c r="C1658">
        <v>31.6140672213713</v>
      </c>
      <c r="D1658">
        <v>77.017043010229102</v>
      </c>
      <c r="E1658">
        <v>24.472259061562401</v>
      </c>
      <c r="F1658">
        <v>115.403127284948</v>
      </c>
      <c r="G1658">
        <v>453.76046549791698</v>
      </c>
      <c r="H1658">
        <v>56</v>
      </c>
      <c r="I1658">
        <v>91.206996309537402</v>
      </c>
      <c r="J1658">
        <v>0</v>
      </c>
      <c r="K1658">
        <v>73.614602901367903</v>
      </c>
      <c r="L1658">
        <v>45.740221919974999</v>
      </c>
      <c r="M1658">
        <v>91.627119882348396</v>
      </c>
      <c r="N1658" t="s">
        <v>232</v>
      </c>
      <c r="O1658" t="s">
        <v>254</v>
      </c>
      <c r="P1658">
        <v>1</v>
      </c>
      <c r="Q1658">
        <v>1.6286963626703099</v>
      </c>
      <c r="R1658">
        <v>-1.38539709863214</v>
      </c>
      <c r="S1658" t="s">
        <v>4</v>
      </c>
    </row>
    <row r="1659" spans="1:19">
      <c r="A1659" s="11">
        <v>44928.150694444441</v>
      </c>
      <c r="B1659" t="s">
        <v>301</v>
      </c>
      <c r="C1659">
        <v>24.165729319740699</v>
      </c>
      <c r="D1659">
        <v>79.925002063478999</v>
      </c>
      <c r="E1659">
        <v>0.49616035815439602</v>
      </c>
      <c r="F1659">
        <v>154.40703908309601</v>
      </c>
      <c r="G1659">
        <v>361.42650069234998</v>
      </c>
      <c r="H1659">
        <v>75</v>
      </c>
      <c r="I1659">
        <v>91.296646668892294</v>
      </c>
      <c r="J1659">
        <v>0</v>
      </c>
      <c r="K1659">
        <v>58.027116219615003</v>
      </c>
      <c r="L1659">
        <v>16.777911283269599</v>
      </c>
      <c r="M1659">
        <v>85.536266514847</v>
      </c>
      <c r="N1659" t="s">
        <v>233</v>
      </c>
      <c r="O1659" t="s">
        <v>254</v>
      </c>
      <c r="P1659">
        <v>1</v>
      </c>
      <c r="Q1659">
        <v>1.2172886222518999</v>
      </c>
      <c r="R1659">
        <v>-16.972883780385001</v>
      </c>
      <c r="S1659" t="s">
        <v>2</v>
      </c>
    </row>
    <row r="1660" spans="1:19">
      <c r="A1660" s="11">
        <v>44928.151388888888</v>
      </c>
      <c r="B1660" t="s">
        <v>324</v>
      </c>
      <c r="C1660">
        <v>26.909445512228501</v>
      </c>
      <c r="D1660">
        <v>42.311606919985699</v>
      </c>
      <c r="E1660">
        <v>48.436874444737299</v>
      </c>
      <c r="F1660">
        <v>207.04719416845299</v>
      </c>
      <c r="G1660">
        <v>212.268664918659</v>
      </c>
      <c r="H1660">
        <v>22</v>
      </c>
      <c r="I1660">
        <v>91.3790340232798</v>
      </c>
      <c r="J1660">
        <v>0</v>
      </c>
      <c r="K1660">
        <v>93.620936784525</v>
      </c>
      <c r="L1660">
        <v>24.084576289577502</v>
      </c>
      <c r="M1660">
        <v>92.422582491958195</v>
      </c>
      <c r="N1660" t="s">
        <v>231</v>
      </c>
      <c r="O1660" t="s">
        <v>254</v>
      </c>
      <c r="P1660">
        <v>0</v>
      </c>
      <c r="Q1660">
        <v>4.1535924556036301</v>
      </c>
      <c r="R1660">
        <v>18.620936784525</v>
      </c>
      <c r="S1660" t="s">
        <v>3</v>
      </c>
    </row>
    <row r="1661" spans="1:19">
      <c r="A1661" s="11">
        <v>44928.152083333334</v>
      </c>
      <c r="B1661" t="s">
        <v>294</v>
      </c>
      <c r="C1661">
        <v>28.4160762151451</v>
      </c>
      <c r="D1661">
        <v>37.928183844996497</v>
      </c>
      <c r="E1661">
        <v>37.578181588845503</v>
      </c>
      <c r="F1661">
        <v>408.90497755182702</v>
      </c>
      <c r="G1661">
        <v>411.91904008649402</v>
      </c>
      <c r="H1661">
        <v>61</v>
      </c>
      <c r="I1661">
        <v>91.390973418724201</v>
      </c>
      <c r="J1661">
        <v>0</v>
      </c>
      <c r="K1661">
        <v>83.788353479943495</v>
      </c>
      <c r="L1661">
        <v>12.3502933529203</v>
      </c>
      <c r="M1661">
        <v>80.181760251571006</v>
      </c>
      <c r="N1661" t="s">
        <v>235</v>
      </c>
      <c r="O1661" t="s">
        <v>254</v>
      </c>
      <c r="P1661">
        <v>0</v>
      </c>
      <c r="Q1661">
        <v>1.4982126789954799</v>
      </c>
      <c r="R1661">
        <v>8.7883534799434795</v>
      </c>
      <c r="S1661" t="s">
        <v>3</v>
      </c>
    </row>
    <row r="1662" spans="1:19">
      <c r="A1662" s="11">
        <v>44928.152777777781</v>
      </c>
      <c r="B1662" t="s">
        <v>273</v>
      </c>
      <c r="C1662">
        <v>33.017830000818499</v>
      </c>
      <c r="D1662">
        <v>71.501363309545795</v>
      </c>
      <c r="E1662">
        <v>7.9426038079827999</v>
      </c>
      <c r="F1662">
        <v>205.88810740043201</v>
      </c>
      <c r="G1662">
        <v>382.145996376352</v>
      </c>
      <c r="H1662">
        <v>61</v>
      </c>
      <c r="I1662">
        <v>91.480865255766702</v>
      </c>
      <c r="J1662">
        <v>0</v>
      </c>
      <c r="K1662">
        <v>76.293541650389599</v>
      </c>
      <c r="L1662">
        <v>72.349117280343805</v>
      </c>
      <c r="M1662">
        <v>95.868839141231703</v>
      </c>
      <c r="N1662" t="s">
        <v>231</v>
      </c>
      <c r="O1662" t="s">
        <v>254</v>
      </c>
      <c r="P1662">
        <v>0</v>
      </c>
      <c r="Q1662">
        <v>1.49968631566831</v>
      </c>
      <c r="R1662">
        <v>1.29354165038961</v>
      </c>
      <c r="S1662" t="s">
        <v>4</v>
      </c>
    </row>
    <row r="1663" spans="1:19">
      <c r="A1663" s="11">
        <v>44928.15347222222</v>
      </c>
      <c r="B1663" t="s">
        <v>306</v>
      </c>
      <c r="C1663">
        <v>30.470382830894899</v>
      </c>
      <c r="D1663">
        <v>79.9166856222473</v>
      </c>
      <c r="E1663">
        <v>17.083701997564098</v>
      </c>
      <c r="F1663">
        <v>483.47408175634803</v>
      </c>
      <c r="G1663">
        <v>406.25778447867401</v>
      </c>
      <c r="H1663">
        <v>52</v>
      </c>
      <c r="I1663">
        <v>91.572915012753796</v>
      </c>
      <c r="J1663">
        <v>0</v>
      </c>
      <c r="K1663">
        <v>91.554185993495807</v>
      </c>
      <c r="L1663">
        <v>74.429464766872499</v>
      </c>
      <c r="M1663">
        <v>98.350776129668404</v>
      </c>
      <c r="N1663" t="s">
        <v>233</v>
      </c>
      <c r="O1663" t="s">
        <v>254</v>
      </c>
      <c r="P1663">
        <v>0</v>
      </c>
      <c r="Q1663">
        <v>1.7610175963991099</v>
      </c>
      <c r="R1663">
        <v>16.5541859934958</v>
      </c>
      <c r="S1663" t="s">
        <v>3</v>
      </c>
    </row>
    <row r="1664" spans="1:19">
      <c r="A1664" s="11">
        <v>44928.154166666667</v>
      </c>
      <c r="B1664" t="s">
        <v>298</v>
      </c>
      <c r="C1664">
        <v>42.5817591964325</v>
      </c>
      <c r="D1664">
        <v>57.778474053947399</v>
      </c>
      <c r="E1664">
        <v>8.0281188904088108</v>
      </c>
      <c r="F1664">
        <v>260.77779152702101</v>
      </c>
      <c r="G1664">
        <v>338.43019236844702</v>
      </c>
      <c r="H1664">
        <v>70</v>
      </c>
      <c r="I1664">
        <v>91.642645318209901</v>
      </c>
      <c r="J1664">
        <v>0</v>
      </c>
      <c r="K1664">
        <v>98.809279615955901</v>
      </c>
      <c r="L1664">
        <v>63.852897238640502</v>
      </c>
      <c r="M1664">
        <v>83.933847390542397</v>
      </c>
      <c r="N1664" t="s">
        <v>231</v>
      </c>
      <c r="O1664" t="s">
        <v>254</v>
      </c>
      <c r="P1664">
        <v>0</v>
      </c>
      <c r="Q1664">
        <v>1.3091806474030001</v>
      </c>
      <c r="R1664">
        <v>23.809279615955901</v>
      </c>
      <c r="S1664" t="s">
        <v>3</v>
      </c>
    </row>
    <row r="1665" spans="1:19">
      <c r="A1665" s="11">
        <v>44928.154861111114</v>
      </c>
      <c r="B1665" t="s">
        <v>309</v>
      </c>
      <c r="C1665">
        <v>29.908904487174901</v>
      </c>
      <c r="D1665">
        <v>67.708443350691297</v>
      </c>
      <c r="E1665">
        <v>38.330873206465697</v>
      </c>
      <c r="F1665">
        <v>801.24957777358497</v>
      </c>
      <c r="G1665">
        <v>220.71677712777401</v>
      </c>
      <c r="H1665">
        <v>90</v>
      </c>
      <c r="I1665">
        <v>91.6795475690502</v>
      </c>
      <c r="J1665">
        <v>0</v>
      </c>
      <c r="K1665">
        <v>70.469968422282605</v>
      </c>
      <c r="L1665">
        <v>91.764314141035499</v>
      </c>
      <c r="M1665">
        <v>96.789097575563503</v>
      </c>
      <c r="N1665" t="s">
        <v>233</v>
      </c>
      <c r="O1665" t="s">
        <v>254</v>
      </c>
      <c r="P1665">
        <v>1</v>
      </c>
      <c r="Q1665">
        <v>1.0186616396561099</v>
      </c>
      <c r="R1665">
        <v>-4.5300315777173701</v>
      </c>
      <c r="S1665" t="s">
        <v>4</v>
      </c>
    </row>
    <row r="1666" spans="1:19">
      <c r="A1666" s="11">
        <v>44928.155555555553</v>
      </c>
      <c r="B1666" t="s">
        <v>312</v>
      </c>
      <c r="C1666">
        <v>44.764740444699399</v>
      </c>
      <c r="D1666">
        <v>66.904751528916506</v>
      </c>
      <c r="E1666">
        <v>2.94481627138576</v>
      </c>
      <c r="F1666">
        <v>884.33885504099396</v>
      </c>
      <c r="G1666">
        <v>206.86033202192101</v>
      </c>
      <c r="H1666">
        <v>12</v>
      </c>
      <c r="I1666">
        <v>91.733641032471098</v>
      </c>
      <c r="J1666">
        <v>0</v>
      </c>
      <c r="K1666">
        <v>67.653059897910794</v>
      </c>
      <c r="L1666">
        <v>26.4964131270895</v>
      </c>
      <c r="M1666">
        <v>83.188871678484105</v>
      </c>
      <c r="N1666" t="s">
        <v>232</v>
      </c>
      <c r="O1666" t="s">
        <v>254</v>
      </c>
      <c r="P1666">
        <v>1</v>
      </c>
      <c r="Q1666">
        <v>7.6444700860392603</v>
      </c>
      <c r="R1666">
        <v>-7.34694010208921</v>
      </c>
      <c r="S1666" t="s">
        <v>4</v>
      </c>
    </row>
    <row r="1667" spans="1:19">
      <c r="A1667" s="11">
        <v>44928.15625</v>
      </c>
      <c r="B1667" t="s">
        <v>272</v>
      </c>
      <c r="C1667">
        <v>40.542748732352898</v>
      </c>
      <c r="D1667">
        <v>41.320382493172801</v>
      </c>
      <c r="E1667">
        <v>42.020332778185697</v>
      </c>
      <c r="F1667">
        <v>450.68275717135799</v>
      </c>
      <c r="G1667">
        <v>344.36811234166902</v>
      </c>
      <c r="H1667">
        <v>77</v>
      </c>
      <c r="I1667">
        <v>91.812276780340298</v>
      </c>
      <c r="J1667">
        <v>0</v>
      </c>
      <c r="K1667">
        <v>87.679612001911096</v>
      </c>
      <c r="L1667">
        <v>82.102390520255597</v>
      </c>
      <c r="M1667">
        <v>89.338149560612194</v>
      </c>
      <c r="N1667" t="s">
        <v>234</v>
      </c>
      <c r="O1667" t="s">
        <v>254</v>
      </c>
      <c r="P1667">
        <v>0</v>
      </c>
      <c r="Q1667">
        <v>1.19236723091351</v>
      </c>
      <c r="R1667">
        <v>12.679612001911099</v>
      </c>
      <c r="S1667" t="s">
        <v>3</v>
      </c>
    </row>
    <row r="1668" spans="1:19">
      <c r="A1668" s="11">
        <v>44928.156944444447</v>
      </c>
      <c r="B1668" t="s">
        <v>346</v>
      </c>
      <c r="C1668">
        <v>21.255315430720099</v>
      </c>
      <c r="D1668">
        <v>54.4562228154252</v>
      </c>
      <c r="E1668">
        <v>47.109816941786498</v>
      </c>
      <c r="F1668">
        <v>560.19858878407501</v>
      </c>
      <c r="G1668">
        <v>108.905003585106</v>
      </c>
      <c r="H1668">
        <v>68</v>
      </c>
      <c r="I1668">
        <v>91.895449361431304</v>
      </c>
      <c r="J1668">
        <v>0</v>
      </c>
      <c r="K1668">
        <v>72.730276433992103</v>
      </c>
      <c r="L1668">
        <v>18.583367758283501</v>
      </c>
      <c r="M1668">
        <v>85.559354999121595</v>
      </c>
      <c r="N1668" t="s">
        <v>232</v>
      </c>
      <c r="O1668" t="s">
        <v>254</v>
      </c>
      <c r="P1668">
        <v>1</v>
      </c>
      <c r="Q1668">
        <v>1.3514036670798699</v>
      </c>
      <c r="R1668">
        <v>-2.26972356600794</v>
      </c>
      <c r="S1668" t="s">
        <v>4</v>
      </c>
    </row>
    <row r="1669" spans="1:19">
      <c r="A1669" s="11">
        <v>44928.157638888886</v>
      </c>
      <c r="B1669" t="s">
        <v>326</v>
      </c>
      <c r="C1669">
        <v>42.917856439317497</v>
      </c>
      <c r="D1669">
        <v>69.983416475852806</v>
      </c>
      <c r="E1669">
        <v>33.831397140314998</v>
      </c>
      <c r="F1669">
        <v>958.14661740484701</v>
      </c>
      <c r="G1669">
        <v>418.96145772435898</v>
      </c>
      <c r="H1669">
        <v>63</v>
      </c>
      <c r="I1669">
        <v>91.936350320124603</v>
      </c>
      <c r="J1669">
        <v>0</v>
      </c>
      <c r="K1669">
        <v>54.288443624928099</v>
      </c>
      <c r="L1669">
        <v>6.7822658612915898</v>
      </c>
      <c r="M1669">
        <v>83.644868306625</v>
      </c>
      <c r="N1669" t="s">
        <v>233</v>
      </c>
      <c r="O1669" t="s">
        <v>254</v>
      </c>
      <c r="P1669">
        <v>1</v>
      </c>
      <c r="Q1669">
        <v>1.45930714793849</v>
      </c>
      <c r="R1669">
        <v>-20.711556375071901</v>
      </c>
      <c r="S1669" t="s">
        <v>2</v>
      </c>
    </row>
    <row r="1670" spans="1:19">
      <c r="A1670" s="11">
        <v>44928.158333333333</v>
      </c>
      <c r="B1670" t="s">
        <v>335</v>
      </c>
      <c r="C1670">
        <v>18.490991936564299</v>
      </c>
      <c r="D1670">
        <v>61.286832575663297</v>
      </c>
      <c r="E1670">
        <v>10.6482725000717</v>
      </c>
      <c r="F1670">
        <v>581.95697981375804</v>
      </c>
      <c r="G1670">
        <v>216.65092279913301</v>
      </c>
      <c r="H1670">
        <v>78</v>
      </c>
      <c r="I1670">
        <v>91.975696361770005</v>
      </c>
      <c r="J1670">
        <v>0</v>
      </c>
      <c r="K1670">
        <v>67.720746182859102</v>
      </c>
      <c r="L1670">
        <v>1.28824733291344E-2</v>
      </c>
      <c r="M1670">
        <v>94.358060512867297</v>
      </c>
      <c r="N1670" t="s">
        <v>234</v>
      </c>
      <c r="O1670" t="s">
        <v>254</v>
      </c>
      <c r="P1670">
        <v>1</v>
      </c>
      <c r="Q1670">
        <v>1.17917559438167</v>
      </c>
      <c r="R1670">
        <v>-7.2792538171409102</v>
      </c>
      <c r="S1670" t="s">
        <v>4</v>
      </c>
    </row>
    <row r="1671" spans="1:19">
      <c r="A1671" s="11">
        <v>44928.15902777778</v>
      </c>
      <c r="B1671" t="s">
        <v>276</v>
      </c>
      <c r="C1671">
        <v>39.523491254735703</v>
      </c>
      <c r="D1671">
        <v>21.269828838922301</v>
      </c>
      <c r="E1671">
        <v>18.004504790677501</v>
      </c>
      <c r="F1671">
        <v>995.56589425908203</v>
      </c>
      <c r="G1671">
        <v>333.66739521449699</v>
      </c>
      <c r="H1671">
        <v>11</v>
      </c>
      <c r="I1671">
        <v>92.051952671126202</v>
      </c>
      <c r="J1671">
        <v>0</v>
      </c>
      <c r="K1671">
        <v>90.431605303934603</v>
      </c>
      <c r="L1671">
        <v>58.063336422158599</v>
      </c>
      <c r="M1671">
        <v>95.325455473758097</v>
      </c>
      <c r="N1671" t="s">
        <v>235</v>
      </c>
      <c r="O1671" t="s">
        <v>254</v>
      </c>
      <c r="P1671">
        <v>0</v>
      </c>
      <c r="Q1671">
        <v>8.3683593337387396</v>
      </c>
      <c r="R1671">
        <v>15.4316053039346</v>
      </c>
      <c r="S1671" t="s">
        <v>3</v>
      </c>
    </row>
    <row r="1672" spans="1:19">
      <c r="A1672" s="11">
        <v>44928.159722222219</v>
      </c>
      <c r="B1672" t="s">
        <v>313</v>
      </c>
      <c r="C1672">
        <v>26.418698804297399</v>
      </c>
      <c r="D1672">
        <v>40.202340133851997</v>
      </c>
      <c r="E1672">
        <v>23.8619937404466</v>
      </c>
      <c r="F1672">
        <v>227.91789432284901</v>
      </c>
      <c r="G1672">
        <v>274.57876172003802</v>
      </c>
      <c r="H1672">
        <v>77</v>
      </c>
      <c r="I1672">
        <v>92.123724700504496</v>
      </c>
      <c r="J1672">
        <v>0</v>
      </c>
      <c r="K1672">
        <v>85.334709099641003</v>
      </c>
      <c r="L1672">
        <v>77.874030520647693</v>
      </c>
      <c r="M1672">
        <v>95.933726803573805</v>
      </c>
      <c r="N1672" t="s">
        <v>233</v>
      </c>
      <c r="O1672" t="s">
        <v>254</v>
      </c>
      <c r="P1672">
        <v>0</v>
      </c>
      <c r="Q1672">
        <v>1.1964120090974599</v>
      </c>
      <c r="R1672">
        <v>10.334709099641</v>
      </c>
      <c r="S1672" t="s">
        <v>3</v>
      </c>
    </row>
    <row r="1673" spans="1:19">
      <c r="A1673" s="11">
        <v>44928.160416666666</v>
      </c>
      <c r="B1673" t="s">
        <v>270</v>
      </c>
      <c r="C1673">
        <v>41.339229613352103</v>
      </c>
      <c r="D1673">
        <v>28.668541795676301</v>
      </c>
      <c r="E1673">
        <v>30.231238610112701</v>
      </c>
      <c r="F1673">
        <v>876.00377853702901</v>
      </c>
      <c r="G1673">
        <v>283.69692141109402</v>
      </c>
      <c r="H1673">
        <v>53</v>
      </c>
      <c r="I1673">
        <v>92.1799124492902</v>
      </c>
      <c r="J1673">
        <v>0</v>
      </c>
      <c r="K1673">
        <v>93.142185805105598</v>
      </c>
      <c r="L1673">
        <v>82.298637854352407</v>
      </c>
      <c r="M1673">
        <v>80.161111609813005</v>
      </c>
      <c r="N1673" t="s">
        <v>234</v>
      </c>
      <c r="O1673" t="s">
        <v>254</v>
      </c>
      <c r="P1673">
        <v>0</v>
      </c>
      <c r="Q1673">
        <v>1.7392436311186801</v>
      </c>
      <c r="R1673">
        <v>18.142185805105601</v>
      </c>
      <c r="S1673" t="s">
        <v>3</v>
      </c>
    </row>
    <row r="1674" spans="1:19">
      <c r="A1674" s="11">
        <v>44928.161111111112</v>
      </c>
      <c r="B1674" t="s">
        <v>318</v>
      </c>
      <c r="C1674">
        <v>41.041700703223498</v>
      </c>
      <c r="D1674">
        <v>33.978332724682303</v>
      </c>
      <c r="E1674">
        <v>33.4331544905844</v>
      </c>
      <c r="F1674">
        <v>547.48270240566899</v>
      </c>
      <c r="G1674">
        <v>382.10276579060599</v>
      </c>
      <c r="H1674">
        <v>47</v>
      </c>
      <c r="I1674">
        <v>92.227735890979304</v>
      </c>
      <c r="J1674">
        <v>0</v>
      </c>
      <c r="K1674">
        <v>57.331326474163902</v>
      </c>
      <c r="L1674">
        <v>47.065452178820799</v>
      </c>
      <c r="M1674">
        <v>96.108998786482402</v>
      </c>
      <c r="N1674" t="s">
        <v>231</v>
      </c>
      <c r="O1674" t="s">
        <v>254</v>
      </c>
      <c r="P1674">
        <v>1</v>
      </c>
      <c r="Q1674">
        <v>1.9622922529995599</v>
      </c>
      <c r="R1674">
        <v>-17.668673525836098</v>
      </c>
      <c r="S1674" t="s">
        <v>2</v>
      </c>
    </row>
    <row r="1675" spans="1:19">
      <c r="A1675" s="11">
        <v>44928.161805555559</v>
      </c>
      <c r="B1675" t="s">
        <v>332</v>
      </c>
      <c r="C1675">
        <v>39.177762003528599</v>
      </c>
      <c r="D1675">
        <v>74.329368649479505</v>
      </c>
      <c r="E1675">
        <v>27.710735765944101</v>
      </c>
      <c r="F1675">
        <v>120.44270012470101</v>
      </c>
      <c r="G1675">
        <v>332.00152415213802</v>
      </c>
      <c r="H1675">
        <v>69</v>
      </c>
      <c r="I1675">
        <v>92.296880267855201</v>
      </c>
      <c r="J1675">
        <v>0</v>
      </c>
      <c r="K1675">
        <v>62.1960806842918</v>
      </c>
      <c r="L1675">
        <v>5.8720513075725203</v>
      </c>
      <c r="M1675">
        <v>80.977600828127507</v>
      </c>
      <c r="N1675" t="s">
        <v>234</v>
      </c>
      <c r="O1675" t="s">
        <v>254</v>
      </c>
      <c r="P1675">
        <v>1</v>
      </c>
      <c r="Q1675">
        <v>1.3376359459109499</v>
      </c>
      <c r="R1675">
        <v>-12.8039193157082</v>
      </c>
      <c r="S1675" t="s">
        <v>2</v>
      </c>
    </row>
    <row r="1676" spans="1:19">
      <c r="A1676" s="11">
        <v>44928.162499999999</v>
      </c>
      <c r="B1676" t="s">
        <v>268</v>
      </c>
      <c r="C1676">
        <v>38.700913089211802</v>
      </c>
      <c r="D1676">
        <v>22.213597334646099</v>
      </c>
      <c r="E1676">
        <v>17.565696041092799</v>
      </c>
      <c r="F1676">
        <v>975.00064729541396</v>
      </c>
      <c r="G1676">
        <v>162.63904475557101</v>
      </c>
      <c r="H1676">
        <v>36</v>
      </c>
      <c r="I1676">
        <v>92.3097992666858</v>
      </c>
      <c r="J1676">
        <v>0</v>
      </c>
      <c r="K1676">
        <v>60.736763314027499</v>
      </c>
      <c r="L1676">
        <v>3.5762360046098198</v>
      </c>
      <c r="M1676">
        <v>88.519898929294399</v>
      </c>
      <c r="N1676" t="s">
        <v>235</v>
      </c>
      <c r="O1676" t="s">
        <v>254</v>
      </c>
      <c r="P1676">
        <v>1</v>
      </c>
      <c r="Q1676">
        <v>2.56416109074127</v>
      </c>
      <c r="R1676">
        <v>-14.263236685972499</v>
      </c>
      <c r="S1676" t="s">
        <v>2</v>
      </c>
    </row>
    <row r="1677" spans="1:19">
      <c r="A1677" s="11">
        <v>44928.163194444445</v>
      </c>
      <c r="B1677" t="s">
        <v>319</v>
      </c>
      <c r="C1677">
        <v>24.1403741729412</v>
      </c>
      <c r="D1677">
        <v>33.188042717715398</v>
      </c>
      <c r="E1677">
        <v>44.545864028245198</v>
      </c>
      <c r="F1677">
        <v>968.54310976902195</v>
      </c>
      <c r="G1677">
        <v>83.401669140682003</v>
      </c>
      <c r="H1677">
        <v>24</v>
      </c>
      <c r="I1677">
        <v>92.326611328508406</v>
      </c>
      <c r="J1677">
        <v>0</v>
      </c>
      <c r="K1677">
        <v>98.566641142544995</v>
      </c>
      <c r="L1677">
        <v>91.735157808677897</v>
      </c>
      <c r="M1677">
        <v>83.330363804273802</v>
      </c>
      <c r="N1677" t="s">
        <v>232</v>
      </c>
      <c r="O1677" t="s">
        <v>254</v>
      </c>
      <c r="P1677">
        <v>0</v>
      </c>
      <c r="Q1677">
        <v>3.84694213868785</v>
      </c>
      <c r="R1677">
        <v>23.566641142544999</v>
      </c>
      <c r="S1677" t="s">
        <v>3</v>
      </c>
    </row>
    <row r="1678" spans="1:19">
      <c r="A1678" s="11">
        <v>44928.163888888892</v>
      </c>
      <c r="B1678" t="s">
        <v>268</v>
      </c>
      <c r="C1678">
        <v>17.427578491537599</v>
      </c>
      <c r="D1678">
        <v>38.574161134293902</v>
      </c>
      <c r="E1678">
        <v>4.0696029008979098</v>
      </c>
      <c r="F1678">
        <v>444.94375616459803</v>
      </c>
      <c r="G1678">
        <v>428.10533031438098</v>
      </c>
      <c r="H1678">
        <v>48</v>
      </c>
      <c r="I1678">
        <v>92.388189136425197</v>
      </c>
      <c r="J1678">
        <v>0</v>
      </c>
      <c r="K1678">
        <v>58.4462205407997</v>
      </c>
      <c r="L1678">
        <v>9.2940361170124994</v>
      </c>
      <c r="M1678">
        <v>97.227582687870793</v>
      </c>
      <c r="N1678" t="s">
        <v>231</v>
      </c>
      <c r="O1678" t="s">
        <v>254</v>
      </c>
      <c r="P1678">
        <v>1</v>
      </c>
      <c r="Q1678">
        <v>1.9247539403421901</v>
      </c>
      <c r="R1678">
        <v>-16.5537794592003</v>
      </c>
      <c r="S1678" t="s">
        <v>2</v>
      </c>
    </row>
    <row r="1679" spans="1:19">
      <c r="A1679" s="11">
        <v>44928.164583333331</v>
      </c>
      <c r="B1679" t="s">
        <v>296</v>
      </c>
      <c r="C1679">
        <v>27.0894053629548</v>
      </c>
      <c r="D1679">
        <v>57.013044317983699</v>
      </c>
      <c r="E1679">
        <v>23.3128027121748</v>
      </c>
      <c r="F1679">
        <v>958.72786397731397</v>
      </c>
      <c r="G1679">
        <v>448.20233363833597</v>
      </c>
      <c r="H1679">
        <v>47</v>
      </c>
      <c r="I1679">
        <v>92.4171142230919</v>
      </c>
      <c r="J1679">
        <v>0</v>
      </c>
      <c r="K1679">
        <v>79.896502782779095</v>
      </c>
      <c r="L1679">
        <v>78.466477461976197</v>
      </c>
      <c r="M1679">
        <v>90.957660150377507</v>
      </c>
      <c r="N1679" t="s">
        <v>232</v>
      </c>
      <c r="O1679" t="s">
        <v>254</v>
      </c>
      <c r="P1679">
        <v>0</v>
      </c>
      <c r="Q1679">
        <v>1.96632157921472</v>
      </c>
      <c r="R1679">
        <v>4.8965027827791099</v>
      </c>
      <c r="S1679" t="s">
        <v>4</v>
      </c>
    </row>
    <row r="1680" spans="1:19">
      <c r="A1680" s="11">
        <v>44928.165277777778</v>
      </c>
      <c r="B1680" t="s">
        <v>286</v>
      </c>
      <c r="C1680">
        <v>20.205735449595299</v>
      </c>
      <c r="D1680">
        <v>52.046101405151902</v>
      </c>
      <c r="E1680">
        <v>38.778241923373997</v>
      </c>
      <c r="F1680">
        <v>226.90867801469099</v>
      </c>
      <c r="G1680">
        <v>124.023439812793</v>
      </c>
      <c r="H1680">
        <v>63</v>
      </c>
      <c r="I1680">
        <v>92.4968447826611</v>
      </c>
      <c r="J1680">
        <v>0</v>
      </c>
      <c r="K1680">
        <v>81.645679928017103</v>
      </c>
      <c r="L1680">
        <v>6.9567085214080704</v>
      </c>
      <c r="M1680">
        <v>88.900646215506498</v>
      </c>
      <c r="N1680" t="s">
        <v>235</v>
      </c>
      <c r="O1680" t="s">
        <v>254</v>
      </c>
      <c r="P1680">
        <v>0</v>
      </c>
      <c r="Q1680">
        <v>1.46820388543906</v>
      </c>
      <c r="R1680">
        <v>6.6456799280170697</v>
      </c>
      <c r="S1680" t="s">
        <v>4</v>
      </c>
    </row>
    <row r="1681" spans="1:19">
      <c r="A1681" s="11">
        <v>44928.165972222225</v>
      </c>
      <c r="B1681" t="s">
        <v>306</v>
      </c>
      <c r="C1681">
        <v>35.848532667073897</v>
      </c>
      <c r="D1681">
        <v>33.096168971203198</v>
      </c>
      <c r="E1681">
        <v>3.0436332645700399</v>
      </c>
      <c r="F1681">
        <v>712.099127008614</v>
      </c>
      <c r="G1681">
        <v>189.26468011379001</v>
      </c>
      <c r="H1681">
        <v>72</v>
      </c>
      <c r="I1681">
        <v>92.576357540375497</v>
      </c>
      <c r="J1681">
        <v>0</v>
      </c>
      <c r="K1681">
        <v>80.944670980241199</v>
      </c>
      <c r="L1681">
        <v>18.334833940895798</v>
      </c>
      <c r="M1681">
        <v>88.439371494132303</v>
      </c>
      <c r="N1681" t="s">
        <v>231</v>
      </c>
      <c r="O1681" t="s">
        <v>254</v>
      </c>
      <c r="P1681">
        <v>0</v>
      </c>
      <c r="Q1681">
        <v>1.28578274361633</v>
      </c>
      <c r="R1681">
        <v>5.9446709802412396</v>
      </c>
      <c r="S1681" t="s">
        <v>4</v>
      </c>
    </row>
    <row r="1682" spans="1:19">
      <c r="A1682" s="11">
        <v>44928.166666666664</v>
      </c>
      <c r="B1682" t="s">
        <v>296</v>
      </c>
      <c r="C1682">
        <v>25.382991796133599</v>
      </c>
      <c r="D1682">
        <v>29.854464033389299</v>
      </c>
      <c r="E1682">
        <v>35.266760840565098</v>
      </c>
      <c r="F1682">
        <v>272.73608819905098</v>
      </c>
      <c r="G1682">
        <v>177.05407186927999</v>
      </c>
      <c r="H1682">
        <v>67</v>
      </c>
      <c r="I1682">
        <v>92.650254127631101</v>
      </c>
      <c r="J1682">
        <v>0</v>
      </c>
      <c r="K1682">
        <v>84.583152001435494</v>
      </c>
      <c r="L1682">
        <v>16.2866677626903</v>
      </c>
      <c r="M1682">
        <v>87.684352721783</v>
      </c>
      <c r="N1682" t="s">
        <v>235</v>
      </c>
      <c r="O1682" t="s">
        <v>254</v>
      </c>
      <c r="P1682">
        <v>0</v>
      </c>
      <c r="Q1682">
        <v>1.3828396138452399</v>
      </c>
      <c r="R1682">
        <v>9.5831520014355398</v>
      </c>
      <c r="S1682" t="s">
        <v>3</v>
      </c>
    </row>
    <row r="1683" spans="1:19">
      <c r="A1683" s="11">
        <v>44928.167361111111</v>
      </c>
      <c r="B1683" t="s">
        <v>297</v>
      </c>
      <c r="C1683">
        <v>44.268306025797401</v>
      </c>
      <c r="D1683">
        <v>34.207882075767102</v>
      </c>
      <c r="E1683">
        <v>40.985581137666301</v>
      </c>
      <c r="F1683">
        <v>321.982512701345</v>
      </c>
      <c r="G1683">
        <v>471.85185233306998</v>
      </c>
      <c r="H1683">
        <v>71</v>
      </c>
      <c r="I1683">
        <v>92.741578369339095</v>
      </c>
      <c r="J1683">
        <v>0</v>
      </c>
      <c r="K1683">
        <v>74.196082288072105</v>
      </c>
      <c r="L1683">
        <v>27.710721217310098</v>
      </c>
      <c r="M1683">
        <v>89.004681526546705</v>
      </c>
      <c r="N1683" t="s">
        <v>235</v>
      </c>
      <c r="O1683" t="s">
        <v>254</v>
      </c>
      <c r="P1683">
        <v>1</v>
      </c>
      <c r="Q1683">
        <v>1.3062194136526599</v>
      </c>
      <c r="R1683">
        <v>-0.803917711927852</v>
      </c>
      <c r="S1683" t="s">
        <v>4</v>
      </c>
    </row>
    <row r="1684" spans="1:19">
      <c r="A1684" s="11">
        <v>44928.168055555558</v>
      </c>
      <c r="B1684" t="s">
        <v>336</v>
      </c>
      <c r="C1684">
        <v>34.229162320359997</v>
      </c>
      <c r="D1684">
        <v>50.151777602099301</v>
      </c>
      <c r="E1684">
        <v>33.041564926352599</v>
      </c>
      <c r="F1684">
        <v>801.40369348234503</v>
      </c>
      <c r="G1684">
        <v>142.14982186880999</v>
      </c>
      <c r="H1684">
        <v>87</v>
      </c>
      <c r="I1684">
        <v>92.764253513773099</v>
      </c>
      <c r="J1684">
        <v>0</v>
      </c>
      <c r="K1684">
        <v>54.1844141033936</v>
      </c>
      <c r="L1684">
        <v>40.562994988882899</v>
      </c>
      <c r="M1684">
        <v>90.746884903780796</v>
      </c>
      <c r="N1684" t="s">
        <v>233</v>
      </c>
      <c r="O1684" t="s">
        <v>254</v>
      </c>
      <c r="P1684">
        <v>1</v>
      </c>
      <c r="Q1684">
        <v>1.0662557875146299</v>
      </c>
      <c r="R1684">
        <v>-20.8155858966064</v>
      </c>
      <c r="S1684" t="s">
        <v>2</v>
      </c>
    </row>
    <row r="1685" spans="1:19">
      <c r="A1685" s="11">
        <v>44928.168749999997</v>
      </c>
      <c r="B1685" t="s">
        <v>330</v>
      </c>
      <c r="C1685">
        <v>39.674416909030803</v>
      </c>
      <c r="D1685">
        <v>36.270667142672202</v>
      </c>
      <c r="E1685">
        <v>0.6468446137678</v>
      </c>
      <c r="F1685">
        <v>439.62227610876499</v>
      </c>
      <c r="G1685">
        <v>124.942654444924</v>
      </c>
      <c r="H1685">
        <v>27</v>
      </c>
      <c r="I1685">
        <v>92.797585144142204</v>
      </c>
      <c r="J1685">
        <v>0</v>
      </c>
      <c r="K1685">
        <v>85.061805470923801</v>
      </c>
      <c r="L1685">
        <v>12.4725988637064</v>
      </c>
      <c r="M1685">
        <v>95.524304739122599</v>
      </c>
      <c r="N1685" t="s">
        <v>231</v>
      </c>
      <c r="O1685" t="s">
        <v>254</v>
      </c>
      <c r="P1685">
        <v>0</v>
      </c>
      <c r="Q1685">
        <v>3.4369475979311899</v>
      </c>
      <c r="R1685">
        <v>10.061805470923799</v>
      </c>
      <c r="S1685" t="s">
        <v>3</v>
      </c>
    </row>
    <row r="1686" spans="1:19">
      <c r="A1686" s="11">
        <v>44928.169444444444</v>
      </c>
      <c r="B1686" t="s">
        <v>320</v>
      </c>
      <c r="C1686">
        <v>18.9757401822555</v>
      </c>
      <c r="D1686">
        <v>76.856150096463296</v>
      </c>
      <c r="E1686">
        <v>9.0068513566103103</v>
      </c>
      <c r="F1686">
        <v>106.414752545759</v>
      </c>
      <c r="G1686">
        <v>131.82734738669001</v>
      </c>
      <c r="H1686">
        <v>38</v>
      </c>
      <c r="I1686">
        <v>92.830292078676607</v>
      </c>
      <c r="J1686">
        <v>1</v>
      </c>
      <c r="K1686">
        <v>64.055243272042105</v>
      </c>
      <c r="L1686">
        <v>97.315880972918507</v>
      </c>
      <c r="M1686">
        <v>84.515955850955393</v>
      </c>
      <c r="N1686" t="s">
        <v>233</v>
      </c>
      <c r="O1686" t="s">
        <v>254</v>
      </c>
      <c r="P1686">
        <v>1</v>
      </c>
      <c r="Q1686">
        <v>2.44290242312307</v>
      </c>
      <c r="R1686">
        <v>-10.9447567279579</v>
      </c>
      <c r="S1686" t="s">
        <v>2</v>
      </c>
    </row>
    <row r="1687" spans="1:19">
      <c r="A1687" s="11">
        <v>44928.170138888891</v>
      </c>
      <c r="B1687" t="s">
        <v>349</v>
      </c>
      <c r="C1687">
        <v>40.860434468178703</v>
      </c>
      <c r="D1687">
        <v>47.831913285730799</v>
      </c>
      <c r="E1687">
        <v>17.105653944597499</v>
      </c>
      <c r="F1687">
        <v>472.81458177603503</v>
      </c>
      <c r="G1687">
        <v>378.44112924219502</v>
      </c>
      <c r="H1687">
        <v>80</v>
      </c>
      <c r="I1687">
        <v>92.910707059524597</v>
      </c>
      <c r="J1687">
        <v>0</v>
      </c>
      <c r="K1687">
        <v>53.793596820332503</v>
      </c>
      <c r="L1687">
        <v>0.20033142012287899</v>
      </c>
      <c r="M1687">
        <v>95.283111417527806</v>
      </c>
      <c r="N1687" t="s">
        <v>235</v>
      </c>
      <c r="O1687" t="s">
        <v>254</v>
      </c>
      <c r="P1687">
        <v>1</v>
      </c>
      <c r="Q1687">
        <v>1.16138383824406</v>
      </c>
      <c r="R1687">
        <v>-21.2064031796675</v>
      </c>
      <c r="S1687" t="s">
        <v>2</v>
      </c>
    </row>
    <row r="1688" spans="1:19">
      <c r="A1688" s="11">
        <v>44928.17083333333</v>
      </c>
      <c r="B1688" t="s">
        <v>298</v>
      </c>
      <c r="C1688">
        <v>42.682715715401798</v>
      </c>
      <c r="D1688">
        <v>23.5277609926782</v>
      </c>
      <c r="E1688">
        <v>11.6845017819023</v>
      </c>
      <c r="F1688">
        <v>305.26238856966302</v>
      </c>
      <c r="G1688">
        <v>449.60892991091401</v>
      </c>
      <c r="H1688">
        <v>66</v>
      </c>
      <c r="I1688">
        <v>92.967628078765699</v>
      </c>
      <c r="J1688">
        <v>0</v>
      </c>
      <c r="K1688">
        <v>58.489299066163703</v>
      </c>
      <c r="L1688">
        <v>77.211846607984995</v>
      </c>
      <c r="M1688">
        <v>95.779215651588103</v>
      </c>
      <c r="N1688" t="s">
        <v>233</v>
      </c>
      <c r="O1688" t="s">
        <v>254</v>
      </c>
      <c r="P1688">
        <v>1</v>
      </c>
      <c r="Q1688">
        <v>1.40860042543584</v>
      </c>
      <c r="R1688">
        <v>-16.510700933836301</v>
      </c>
      <c r="S1688" t="s">
        <v>2</v>
      </c>
    </row>
    <row r="1689" spans="1:19">
      <c r="A1689" s="11">
        <v>44928.171527777777</v>
      </c>
      <c r="B1689" t="s">
        <v>269</v>
      </c>
      <c r="C1689">
        <v>29.611857564568101</v>
      </c>
      <c r="D1689">
        <v>63.755984350197998</v>
      </c>
      <c r="E1689">
        <v>48.132607011371398</v>
      </c>
      <c r="F1689">
        <v>714.99692220246197</v>
      </c>
      <c r="G1689">
        <v>227.015334784971</v>
      </c>
      <c r="H1689">
        <v>33</v>
      </c>
      <c r="I1689">
        <v>93.000368899874701</v>
      </c>
      <c r="J1689">
        <v>0</v>
      </c>
      <c r="K1689">
        <v>64.360980120590696</v>
      </c>
      <c r="L1689">
        <v>52.6508057919431</v>
      </c>
      <c r="M1689">
        <v>96.173817531072999</v>
      </c>
      <c r="N1689" t="s">
        <v>232</v>
      </c>
      <c r="O1689" t="s">
        <v>254</v>
      </c>
      <c r="P1689">
        <v>1</v>
      </c>
      <c r="Q1689">
        <v>2.8181929969658999</v>
      </c>
      <c r="R1689">
        <v>-10.6390198794093</v>
      </c>
      <c r="S1689" t="s">
        <v>2</v>
      </c>
    </row>
    <row r="1690" spans="1:19">
      <c r="A1690" s="11">
        <v>44928.172222222223</v>
      </c>
      <c r="B1690" t="s">
        <v>347</v>
      </c>
      <c r="C1690">
        <v>33.187588132529299</v>
      </c>
      <c r="D1690">
        <v>39.730717292539403</v>
      </c>
      <c r="E1690">
        <v>32.579695705689701</v>
      </c>
      <c r="F1690">
        <v>275.00382705114998</v>
      </c>
      <c r="G1690">
        <v>111.235956964861</v>
      </c>
      <c r="H1690">
        <v>47</v>
      </c>
      <c r="I1690">
        <v>93.022647342638706</v>
      </c>
      <c r="J1690">
        <v>0</v>
      </c>
      <c r="K1690">
        <v>71.621978640428097</v>
      </c>
      <c r="L1690">
        <v>8.5576503194806008</v>
      </c>
      <c r="M1690">
        <v>97.889829877482697</v>
      </c>
      <c r="N1690" t="s">
        <v>234</v>
      </c>
      <c r="O1690" t="s">
        <v>254</v>
      </c>
      <c r="P1690">
        <v>1</v>
      </c>
      <c r="Q1690">
        <v>1.9792052626093299</v>
      </c>
      <c r="R1690">
        <v>-3.3780213595719299</v>
      </c>
      <c r="S1690" t="s">
        <v>4</v>
      </c>
    </row>
    <row r="1691" spans="1:19">
      <c r="A1691" s="11">
        <v>44928.17291666667</v>
      </c>
      <c r="B1691" t="s">
        <v>311</v>
      </c>
      <c r="C1691">
        <v>37.944294027089903</v>
      </c>
      <c r="D1691">
        <v>59.209335923494898</v>
      </c>
      <c r="E1691">
        <v>14.8485478675785</v>
      </c>
      <c r="F1691">
        <v>858.02817559282801</v>
      </c>
      <c r="G1691">
        <v>313.57489883375302</v>
      </c>
      <c r="H1691">
        <v>15</v>
      </c>
      <c r="I1691">
        <v>93.113018812758497</v>
      </c>
      <c r="J1691">
        <v>0</v>
      </c>
      <c r="K1691">
        <v>93.066176459491899</v>
      </c>
      <c r="L1691">
        <v>12.0031873632876</v>
      </c>
      <c r="M1691">
        <v>98.175144171637001</v>
      </c>
      <c r="N1691" t="s">
        <v>233</v>
      </c>
      <c r="O1691" t="s">
        <v>254</v>
      </c>
      <c r="P1691">
        <v>0</v>
      </c>
      <c r="Q1691">
        <v>6.2075345875172303</v>
      </c>
      <c r="R1691">
        <v>18.066176459491899</v>
      </c>
      <c r="S1691" t="s">
        <v>3</v>
      </c>
    </row>
    <row r="1692" spans="1:19">
      <c r="A1692" s="11">
        <v>44928.173611111109</v>
      </c>
      <c r="B1692" t="s">
        <v>306</v>
      </c>
      <c r="C1692">
        <v>20.245158817812399</v>
      </c>
      <c r="D1692">
        <v>36.775662231393902</v>
      </c>
      <c r="E1692">
        <v>46.484874933272302</v>
      </c>
      <c r="F1692">
        <v>340.38371089734801</v>
      </c>
      <c r="G1692">
        <v>144.47073124803899</v>
      </c>
      <c r="H1692">
        <v>29</v>
      </c>
      <c r="I1692">
        <v>93.185310426963397</v>
      </c>
      <c r="J1692">
        <v>0</v>
      </c>
      <c r="K1692">
        <v>76.825127885322004</v>
      </c>
      <c r="L1692">
        <v>58.999922308167498</v>
      </c>
      <c r="M1692">
        <v>82.0505775723597</v>
      </c>
      <c r="N1692" t="s">
        <v>232</v>
      </c>
      <c r="O1692" t="s">
        <v>254</v>
      </c>
      <c r="P1692">
        <v>0</v>
      </c>
      <c r="Q1692">
        <v>3.2132865664470098</v>
      </c>
      <c r="R1692">
        <v>1.8251278853220001</v>
      </c>
      <c r="S1692" t="s">
        <v>4</v>
      </c>
    </row>
    <row r="1693" spans="1:19">
      <c r="A1693" s="11">
        <v>44928.174305555556</v>
      </c>
      <c r="B1693" t="s">
        <v>305</v>
      </c>
      <c r="C1693">
        <v>30.076982293903299</v>
      </c>
      <c r="D1693">
        <v>54.244624503999198</v>
      </c>
      <c r="E1693">
        <v>37.029709973809297</v>
      </c>
      <c r="F1693">
        <v>453.72543245471201</v>
      </c>
      <c r="G1693">
        <v>78.8681513143557</v>
      </c>
      <c r="H1693">
        <v>51</v>
      </c>
      <c r="I1693">
        <v>93.242877676209105</v>
      </c>
      <c r="J1693">
        <v>0</v>
      </c>
      <c r="K1693">
        <v>73.598362739778906</v>
      </c>
      <c r="L1693">
        <v>31.525339103659999</v>
      </c>
      <c r="M1693">
        <v>96.676509492615907</v>
      </c>
      <c r="N1693" t="s">
        <v>235</v>
      </c>
      <c r="O1693" t="s">
        <v>254</v>
      </c>
      <c r="P1693">
        <v>1</v>
      </c>
      <c r="Q1693">
        <v>1.8282917191413599</v>
      </c>
      <c r="R1693">
        <v>-1.4016372602210501</v>
      </c>
      <c r="S1693" t="s">
        <v>4</v>
      </c>
    </row>
    <row r="1694" spans="1:19">
      <c r="A1694" s="11">
        <v>44928.175000000003</v>
      </c>
      <c r="B1694" t="s">
        <v>339</v>
      </c>
      <c r="C1694">
        <v>26.9598908331694</v>
      </c>
      <c r="D1694">
        <v>66.329150288447906</v>
      </c>
      <c r="E1694">
        <v>14.230360591352101</v>
      </c>
      <c r="F1694">
        <v>368.23317471738801</v>
      </c>
      <c r="G1694">
        <v>448.80412027211401</v>
      </c>
      <c r="H1694">
        <v>83</v>
      </c>
      <c r="I1694">
        <v>93.339770054285694</v>
      </c>
      <c r="J1694">
        <v>0</v>
      </c>
      <c r="K1694">
        <v>59.562890049110798</v>
      </c>
      <c r="L1694">
        <v>45.018940340961002</v>
      </c>
      <c r="M1694">
        <v>96.063863075613099</v>
      </c>
      <c r="N1694" t="s">
        <v>233</v>
      </c>
      <c r="O1694" t="s">
        <v>254</v>
      </c>
      <c r="P1694">
        <v>1</v>
      </c>
      <c r="Q1694">
        <v>1.12457554282272</v>
      </c>
      <c r="R1694">
        <v>-15.4371099508892</v>
      </c>
      <c r="S1694" t="s">
        <v>2</v>
      </c>
    </row>
    <row r="1695" spans="1:19">
      <c r="A1695" s="11">
        <v>44928.175694444442</v>
      </c>
      <c r="B1695" t="s">
        <v>259</v>
      </c>
      <c r="C1695">
        <v>19.3912197648675</v>
      </c>
      <c r="D1695">
        <v>75.680524506473205</v>
      </c>
      <c r="E1695">
        <v>18.9440784700978</v>
      </c>
      <c r="F1695">
        <v>679.53101302842902</v>
      </c>
      <c r="G1695">
        <v>441.878574350154</v>
      </c>
      <c r="H1695">
        <v>31</v>
      </c>
      <c r="I1695">
        <v>93.426233239754197</v>
      </c>
      <c r="J1695">
        <v>0</v>
      </c>
      <c r="K1695">
        <v>97.963135909506804</v>
      </c>
      <c r="L1695">
        <v>54.918911070528999</v>
      </c>
      <c r="M1695">
        <v>87.170701182842507</v>
      </c>
      <c r="N1695" t="s">
        <v>233</v>
      </c>
      <c r="O1695" t="s">
        <v>254</v>
      </c>
      <c r="P1695">
        <v>0</v>
      </c>
      <c r="Q1695">
        <v>3.0137494593469101</v>
      </c>
      <c r="R1695">
        <v>22.9631359095068</v>
      </c>
      <c r="S1695" t="s">
        <v>3</v>
      </c>
    </row>
    <row r="1696" spans="1:19">
      <c r="A1696" s="11">
        <v>44928.176388888889</v>
      </c>
      <c r="B1696" t="s">
        <v>317</v>
      </c>
      <c r="C1696">
        <v>26.026032668745898</v>
      </c>
      <c r="D1696">
        <v>35.667628665984601</v>
      </c>
      <c r="E1696">
        <v>9.9714429151978408</v>
      </c>
      <c r="F1696">
        <v>191.04718710375701</v>
      </c>
      <c r="G1696">
        <v>489.15957211667302</v>
      </c>
      <c r="H1696">
        <v>42</v>
      </c>
      <c r="I1696">
        <v>93.452264163570305</v>
      </c>
      <c r="J1696">
        <v>0</v>
      </c>
      <c r="K1696">
        <v>95.425796420001305</v>
      </c>
      <c r="L1696">
        <v>57.334813345956697</v>
      </c>
      <c r="M1696">
        <v>93.135760716865093</v>
      </c>
      <c r="N1696" t="s">
        <v>232</v>
      </c>
      <c r="O1696" t="s">
        <v>254</v>
      </c>
      <c r="P1696">
        <v>0</v>
      </c>
      <c r="Q1696">
        <v>2.2250539086564398</v>
      </c>
      <c r="R1696">
        <v>20.425796420001301</v>
      </c>
      <c r="S1696" t="s">
        <v>3</v>
      </c>
    </row>
    <row r="1697" spans="1:19">
      <c r="A1697" s="11">
        <v>44928.177083333336</v>
      </c>
      <c r="B1697" t="s">
        <v>327</v>
      </c>
      <c r="C1697">
        <v>17.045169281564799</v>
      </c>
      <c r="D1697">
        <v>40.091417059938898</v>
      </c>
      <c r="E1697">
        <v>48.553699913291098</v>
      </c>
      <c r="F1697">
        <v>530.28943542842001</v>
      </c>
      <c r="G1697">
        <v>263.30213970775998</v>
      </c>
      <c r="H1697">
        <v>96</v>
      </c>
      <c r="I1697">
        <v>93.507995917008003</v>
      </c>
      <c r="J1697">
        <v>0</v>
      </c>
      <c r="K1697">
        <v>90.8038615048265</v>
      </c>
      <c r="L1697">
        <v>58.261066549727701</v>
      </c>
      <c r="M1697">
        <v>97.607450298421</v>
      </c>
      <c r="N1697" t="s">
        <v>235</v>
      </c>
      <c r="O1697" t="s">
        <v>254</v>
      </c>
      <c r="P1697">
        <v>0</v>
      </c>
      <c r="Q1697">
        <v>0.97404162413549999</v>
      </c>
      <c r="R1697">
        <v>15.8038615048265</v>
      </c>
      <c r="S1697" t="s">
        <v>3</v>
      </c>
    </row>
    <row r="1698" spans="1:19">
      <c r="A1698" s="11">
        <v>44928.177777777775</v>
      </c>
      <c r="B1698" t="s">
        <v>306</v>
      </c>
      <c r="C1698">
        <v>15.7743572084846</v>
      </c>
      <c r="D1698">
        <v>47.855985217156402</v>
      </c>
      <c r="E1698">
        <v>25.864824794503701</v>
      </c>
      <c r="F1698">
        <v>401.00933369355198</v>
      </c>
      <c r="G1698">
        <v>182.30053919469</v>
      </c>
      <c r="H1698">
        <v>55</v>
      </c>
      <c r="I1698">
        <v>93.561742995651102</v>
      </c>
      <c r="J1698">
        <v>0</v>
      </c>
      <c r="K1698">
        <v>66.157561412870905</v>
      </c>
      <c r="L1698">
        <v>7.0050639635447904</v>
      </c>
      <c r="M1698">
        <v>81.735363330227599</v>
      </c>
      <c r="N1698" t="s">
        <v>232</v>
      </c>
      <c r="O1698" t="s">
        <v>254</v>
      </c>
      <c r="P1698">
        <v>1</v>
      </c>
      <c r="Q1698">
        <v>1.7011225999209301</v>
      </c>
      <c r="R1698">
        <v>-8.84243858712912</v>
      </c>
      <c r="S1698" t="s">
        <v>2</v>
      </c>
    </row>
    <row r="1699" spans="1:19">
      <c r="A1699" s="11">
        <v>44928.178472222222</v>
      </c>
      <c r="B1699" t="s">
        <v>266</v>
      </c>
      <c r="C1699">
        <v>19.054988674644701</v>
      </c>
      <c r="D1699">
        <v>75.630490264159306</v>
      </c>
      <c r="E1699">
        <v>44.802834374899199</v>
      </c>
      <c r="F1699">
        <v>895.724166959483</v>
      </c>
      <c r="G1699">
        <v>396.402685506681</v>
      </c>
      <c r="H1699">
        <v>63</v>
      </c>
      <c r="I1699">
        <v>93.647728773528698</v>
      </c>
      <c r="J1699">
        <v>0</v>
      </c>
      <c r="K1699">
        <v>78.0813812149065</v>
      </c>
      <c r="L1699">
        <v>74.047853399268305</v>
      </c>
      <c r="M1699">
        <v>86.735887135899503</v>
      </c>
      <c r="N1699" t="s">
        <v>231</v>
      </c>
      <c r="O1699" t="s">
        <v>254</v>
      </c>
      <c r="P1699">
        <v>0</v>
      </c>
      <c r="Q1699">
        <v>1.4864718852941099</v>
      </c>
      <c r="R1699">
        <v>3.0813812149064699</v>
      </c>
      <c r="S1699" t="s">
        <v>4</v>
      </c>
    </row>
    <row r="1700" spans="1:19">
      <c r="A1700" s="11">
        <v>44928.179166666669</v>
      </c>
      <c r="B1700" t="s">
        <v>265</v>
      </c>
      <c r="C1700">
        <v>43.893453347675198</v>
      </c>
      <c r="D1700">
        <v>74.0832114086394</v>
      </c>
      <c r="E1700">
        <v>17.324988550842399</v>
      </c>
      <c r="F1700">
        <v>166.070884216953</v>
      </c>
      <c r="G1700">
        <v>131.22271943776099</v>
      </c>
      <c r="H1700">
        <v>51</v>
      </c>
      <c r="I1700">
        <v>93.671146699958697</v>
      </c>
      <c r="J1700">
        <v>0</v>
      </c>
      <c r="K1700">
        <v>69.442349963460899</v>
      </c>
      <c r="L1700">
        <v>29.350416321692801</v>
      </c>
      <c r="M1700">
        <v>98.506157358213002</v>
      </c>
      <c r="N1700" t="s">
        <v>235</v>
      </c>
      <c r="O1700" t="s">
        <v>254</v>
      </c>
      <c r="P1700">
        <v>1</v>
      </c>
      <c r="Q1700">
        <v>1.83668915097958</v>
      </c>
      <c r="R1700">
        <v>-5.5576500365390897</v>
      </c>
      <c r="S1700" t="s">
        <v>4</v>
      </c>
    </row>
    <row r="1701" spans="1:19">
      <c r="A1701" s="11">
        <v>44928.179861111108</v>
      </c>
      <c r="B1701" t="s">
        <v>291</v>
      </c>
      <c r="C1701">
        <v>31.485886076850498</v>
      </c>
      <c r="D1701">
        <v>25.392696806038298</v>
      </c>
      <c r="E1701">
        <v>43.042080154873801</v>
      </c>
      <c r="F1701">
        <v>846.725558439569</v>
      </c>
      <c r="G1701">
        <v>159.481434567326</v>
      </c>
      <c r="H1701">
        <v>60</v>
      </c>
      <c r="I1701">
        <v>93.721807461329803</v>
      </c>
      <c r="J1701">
        <v>0</v>
      </c>
      <c r="K1701">
        <v>70.145707283353005</v>
      </c>
      <c r="L1701">
        <v>11.4430884483192</v>
      </c>
      <c r="M1701">
        <v>90.415478605579494</v>
      </c>
      <c r="N1701" t="s">
        <v>235</v>
      </c>
      <c r="O1701" t="s">
        <v>254</v>
      </c>
      <c r="P1701">
        <v>1</v>
      </c>
      <c r="Q1701">
        <v>1.5620301243554999</v>
      </c>
      <c r="R1701">
        <v>-4.85429271664702</v>
      </c>
      <c r="S1701" t="s">
        <v>4</v>
      </c>
    </row>
    <row r="1702" spans="1:19">
      <c r="A1702" s="11">
        <v>44928.180555555555</v>
      </c>
      <c r="B1702" t="s">
        <v>274</v>
      </c>
      <c r="C1702">
        <v>43.974664834596602</v>
      </c>
      <c r="D1702">
        <v>27.915789545228701</v>
      </c>
      <c r="E1702">
        <v>2.6943424213582001</v>
      </c>
      <c r="F1702">
        <v>250.912428876918</v>
      </c>
      <c r="G1702">
        <v>165.05718179332101</v>
      </c>
      <c r="H1702">
        <v>77</v>
      </c>
      <c r="I1702">
        <v>93.789096111130206</v>
      </c>
      <c r="J1702">
        <v>0</v>
      </c>
      <c r="K1702">
        <v>53.606567788191398</v>
      </c>
      <c r="L1702">
        <v>10.2200893995375</v>
      </c>
      <c r="M1702">
        <v>81.743663285273001</v>
      </c>
      <c r="N1702" t="s">
        <v>232</v>
      </c>
      <c r="O1702" t="s">
        <v>254</v>
      </c>
      <c r="P1702">
        <v>1</v>
      </c>
      <c r="Q1702">
        <v>1.2180402092354601</v>
      </c>
      <c r="R1702">
        <v>-21.393432211808602</v>
      </c>
      <c r="S1702" t="s">
        <v>2</v>
      </c>
    </row>
    <row r="1703" spans="1:19">
      <c r="A1703" s="11">
        <v>44928.181250000001</v>
      </c>
      <c r="B1703" t="s">
        <v>327</v>
      </c>
      <c r="C1703">
        <v>27.974936349903999</v>
      </c>
      <c r="D1703">
        <v>49.730550639838299</v>
      </c>
      <c r="E1703">
        <v>49.1045158762144</v>
      </c>
      <c r="F1703">
        <v>179.71989393696001</v>
      </c>
      <c r="G1703">
        <v>478.22873446048101</v>
      </c>
      <c r="H1703">
        <v>94</v>
      </c>
      <c r="I1703">
        <v>93.884169026451403</v>
      </c>
      <c r="J1703">
        <v>0</v>
      </c>
      <c r="K1703">
        <v>57.002229118526998</v>
      </c>
      <c r="L1703">
        <v>23.701562901852501</v>
      </c>
      <c r="M1703">
        <v>98.259715224614496</v>
      </c>
      <c r="N1703" t="s">
        <v>232</v>
      </c>
      <c r="O1703" t="s">
        <v>254</v>
      </c>
      <c r="P1703">
        <v>1</v>
      </c>
      <c r="Q1703">
        <v>0.99876775560054698</v>
      </c>
      <c r="R1703">
        <v>-17.997770881472999</v>
      </c>
      <c r="S1703" t="s">
        <v>2</v>
      </c>
    </row>
    <row r="1704" spans="1:19">
      <c r="A1704" s="11">
        <v>44928.181944444441</v>
      </c>
      <c r="B1704" t="s">
        <v>276</v>
      </c>
      <c r="C1704">
        <v>24.3544839925578</v>
      </c>
      <c r="D1704">
        <v>26.397156368325401</v>
      </c>
      <c r="E1704">
        <v>45.601718351665099</v>
      </c>
      <c r="F1704">
        <v>282.09057231070699</v>
      </c>
      <c r="G1704">
        <v>378.42031347398301</v>
      </c>
      <c r="H1704">
        <v>65</v>
      </c>
      <c r="I1704">
        <v>93.975102870594498</v>
      </c>
      <c r="J1704">
        <v>0</v>
      </c>
      <c r="K1704">
        <v>98.0584393087818</v>
      </c>
      <c r="L1704">
        <v>62.867991366587397</v>
      </c>
      <c r="M1704">
        <v>97.152053515162905</v>
      </c>
      <c r="N1704" t="s">
        <v>234</v>
      </c>
      <c r="O1704" t="s">
        <v>254</v>
      </c>
      <c r="P1704">
        <v>0</v>
      </c>
      <c r="Q1704">
        <v>1.4457708133937599</v>
      </c>
      <c r="R1704">
        <v>23.0584393087818</v>
      </c>
      <c r="S1704" t="s">
        <v>3</v>
      </c>
    </row>
    <row r="1705" spans="1:19">
      <c r="A1705" s="11">
        <v>44928.182638888888</v>
      </c>
      <c r="B1705" t="s">
        <v>281</v>
      </c>
      <c r="C1705">
        <v>30.1842558852073</v>
      </c>
      <c r="D1705">
        <v>40.734852400921902</v>
      </c>
      <c r="E1705">
        <v>18.1601472388327</v>
      </c>
      <c r="F1705">
        <v>192.387683810629</v>
      </c>
      <c r="G1705">
        <v>110.162656661969</v>
      </c>
      <c r="H1705">
        <v>86</v>
      </c>
      <c r="I1705">
        <v>94.033149178880507</v>
      </c>
      <c r="J1705">
        <v>0</v>
      </c>
      <c r="K1705">
        <v>80.504191012841602</v>
      </c>
      <c r="L1705">
        <v>47.192295513990899</v>
      </c>
      <c r="M1705">
        <v>95.322185975894897</v>
      </c>
      <c r="N1705" t="s">
        <v>232</v>
      </c>
      <c r="O1705" t="s">
        <v>254</v>
      </c>
      <c r="P1705">
        <v>0</v>
      </c>
      <c r="Q1705">
        <v>1.0934087113823301</v>
      </c>
      <c r="R1705">
        <v>5.5041910128416403</v>
      </c>
      <c r="S1705" t="s">
        <v>4</v>
      </c>
    </row>
    <row r="1706" spans="1:19">
      <c r="A1706" s="11">
        <v>44928.183333333334</v>
      </c>
      <c r="B1706" t="s">
        <v>340</v>
      </c>
      <c r="C1706">
        <v>28.1853506589873</v>
      </c>
      <c r="D1706">
        <v>28.903122693048701</v>
      </c>
      <c r="E1706">
        <v>38.736108265728902</v>
      </c>
      <c r="F1706">
        <v>568.88555338191304</v>
      </c>
      <c r="G1706">
        <v>91.780645155757995</v>
      </c>
      <c r="H1706">
        <v>51</v>
      </c>
      <c r="I1706">
        <v>94.097754050037196</v>
      </c>
      <c r="J1706">
        <v>0</v>
      </c>
      <c r="K1706">
        <v>50.315480411515203</v>
      </c>
      <c r="L1706">
        <v>10.707410963964399</v>
      </c>
      <c r="M1706">
        <v>95.077862604791406</v>
      </c>
      <c r="N1706" t="s">
        <v>231</v>
      </c>
      <c r="O1706" t="s">
        <v>254</v>
      </c>
      <c r="P1706">
        <v>1</v>
      </c>
      <c r="Q1706">
        <v>1.84505400098112</v>
      </c>
      <c r="R1706">
        <v>-24.6845195884848</v>
      </c>
      <c r="S1706" t="s">
        <v>2</v>
      </c>
    </row>
    <row r="1707" spans="1:19">
      <c r="A1707" s="11">
        <v>44928.184027777781</v>
      </c>
      <c r="B1707" t="s">
        <v>285</v>
      </c>
      <c r="C1707">
        <v>18.169940527852301</v>
      </c>
      <c r="D1707">
        <v>58.1624213079131</v>
      </c>
      <c r="E1707">
        <v>37.612896323691302</v>
      </c>
      <c r="F1707">
        <v>989.39345762420305</v>
      </c>
      <c r="G1707">
        <v>429.26668411303001</v>
      </c>
      <c r="H1707">
        <v>22</v>
      </c>
      <c r="I1707">
        <v>94.184470170918502</v>
      </c>
      <c r="J1707">
        <v>0</v>
      </c>
      <c r="K1707">
        <v>90.459297884595998</v>
      </c>
      <c r="L1707">
        <v>3.23526763020904</v>
      </c>
      <c r="M1707">
        <v>89.233247307481307</v>
      </c>
      <c r="N1707" t="s">
        <v>231</v>
      </c>
      <c r="O1707" t="s">
        <v>254</v>
      </c>
      <c r="P1707">
        <v>0</v>
      </c>
      <c r="Q1707">
        <v>4.2811122804963002</v>
      </c>
      <c r="R1707">
        <v>15.459297884595999</v>
      </c>
      <c r="S1707" t="s">
        <v>3</v>
      </c>
    </row>
    <row r="1708" spans="1:19">
      <c r="A1708" s="11">
        <v>44928.18472222222</v>
      </c>
      <c r="B1708" t="s">
        <v>341</v>
      </c>
      <c r="C1708">
        <v>34.224789440706203</v>
      </c>
      <c r="D1708">
        <v>76.969725904349701</v>
      </c>
      <c r="E1708">
        <v>45.062739855146603</v>
      </c>
      <c r="F1708">
        <v>130.894616731833</v>
      </c>
      <c r="G1708">
        <v>411.02344537014301</v>
      </c>
      <c r="H1708">
        <v>63</v>
      </c>
      <c r="I1708">
        <v>94.261465114787697</v>
      </c>
      <c r="J1708">
        <v>0</v>
      </c>
      <c r="K1708">
        <v>54.352080962806198</v>
      </c>
      <c r="L1708">
        <v>2.46656869779012</v>
      </c>
      <c r="M1708">
        <v>96.629696971834306</v>
      </c>
      <c r="N1708" t="s">
        <v>232</v>
      </c>
      <c r="O1708" t="s">
        <v>254</v>
      </c>
      <c r="P1708">
        <v>1</v>
      </c>
      <c r="Q1708">
        <v>1.49621373198076</v>
      </c>
      <c r="R1708">
        <v>-20.647919037193802</v>
      </c>
      <c r="S1708" t="s">
        <v>2</v>
      </c>
    </row>
    <row r="1709" spans="1:19">
      <c r="A1709" s="11">
        <v>44928.185416666667</v>
      </c>
      <c r="B1709" t="s">
        <v>320</v>
      </c>
      <c r="C1709">
        <v>21.481145475287999</v>
      </c>
      <c r="D1709">
        <v>79.804026217662894</v>
      </c>
      <c r="E1709">
        <v>15.362749056440601</v>
      </c>
      <c r="F1709">
        <v>515.01551438751505</v>
      </c>
      <c r="G1709">
        <v>351.94756010376</v>
      </c>
      <c r="H1709">
        <v>21</v>
      </c>
      <c r="I1709">
        <v>94.350605319608803</v>
      </c>
      <c r="J1709">
        <v>0</v>
      </c>
      <c r="K1709">
        <v>85.407787905269402</v>
      </c>
      <c r="L1709">
        <v>42.109181657430803</v>
      </c>
      <c r="M1709">
        <v>85.808140310438901</v>
      </c>
      <c r="N1709" t="s">
        <v>234</v>
      </c>
      <c r="O1709" t="s">
        <v>254</v>
      </c>
      <c r="P1709">
        <v>0</v>
      </c>
      <c r="Q1709">
        <v>4.4928859676004196</v>
      </c>
      <c r="R1709">
        <v>10.4077879052694</v>
      </c>
      <c r="S1709" t="s">
        <v>3</v>
      </c>
    </row>
    <row r="1710" spans="1:19">
      <c r="A1710" s="11">
        <v>44928.186111111114</v>
      </c>
      <c r="B1710" t="s">
        <v>340</v>
      </c>
      <c r="C1710">
        <v>33.587638646934899</v>
      </c>
      <c r="D1710">
        <v>42.5144679498149</v>
      </c>
      <c r="E1710">
        <v>23.276000265707498</v>
      </c>
      <c r="F1710">
        <v>447.46329619707598</v>
      </c>
      <c r="G1710">
        <v>138.245293578477</v>
      </c>
      <c r="H1710">
        <v>97</v>
      </c>
      <c r="I1710">
        <v>94.441239074898704</v>
      </c>
      <c r="J1710">
        <v>1</v>
      </c>
      <c r="K1710">
        <v>81.042451081316301</v>
      </c>
      <c r="L1710">
        <v>78.813892836320903</v>
      </c>
      <c r="M1710">
        <v>86.812969709284104</v>
      </c>
      <c r="N1710" t="s">
        <v>234</v>
      </c>
      <c r="O1710" t="s">
        <v>254</v>
      </c>
      <c r="P1710">
        <v>0</v>
      </c>
      <c r="Q1710">
        <v>0.97362102139070805</v>
      </c>
      <c r="R1710">
        <v>6.0424510813162602</v>
      </c>
      <c r="S1710" t="s">
        <v>4</v>
      </c>
    </row>
    <row r="1711" spans="1:19">
      <c r="A1711" s="11">
        <v>44928.186805555553</v>
      </c>
      <c r="B1711" t="s">
        <v>284</v>
      </c>
      <c r="C1711">
        <v>34.506032771944597</v>
      </c>
      <c r="D1711">
        <v>55.940758226876703</v>
      </c>
      <c r="E1711">
        <v>43.249980630302701</v>
      </c>
      <c r="F1711">
        <v>405.64577282175998</v>
      </c>
      <c r="G1711">
        <v>266.127592500172</v>
      </c>
      <c r="H1711">
        <v>44</v>
      </c>
      <c r="I1711">
        <v>94.526171816701293</v>
      </c>
      <c r="J1711">
        <v>0</v>
      </c>
      <c r="K1711">
        <v>53.147563030004399</v>
      </c>
      <c r="L1711">
        <v>57.362954993818299</v>
      </c>
      <c r="M1711">
        <v>84.104275494025103</v>
      </c>
      <c r="N1711" t="s">
        <v>231</v>
      </c>
      <c r="O1711" t="s">
        <v>254</v>
      </c>
      <c r="P1711">
        <v>1</v>
      </c>
      <c r="Q1711">
        <v>2.1483220867432098</v>
      </c>
      <c r="R1711">
        <v>-21.852436969995601</v>
      </c>
      <c r="S1711" t="s">
        <v>2</v>
      </c>
    </row>
    <row r="1712" spans="1:19">
      <c r="A1712" s="11">
        <v>44928.1875</v>
      </c>
      <c r="B1712" t="s">
        <v>292</v>
      </c>
      <c r="C1712">
        <v>19.560745593859401</v>
      </c>
      <c r="D1712">
        <v>71.376059211444897</v>
      </c>
      <c r="E1712">
        <v>38.928972706760803</v>
      </c>
      <c r="F1712">
        <v>398.677249390025</v>
      </c>
      <c r="G1712">
        <v>321.22667545577298</v>
      </c>
      <c r="H1712">
        <v>92</v>
      </c>
      <c r="I1712">
        <v>94.537015855591804</v>
      </c>
      <c r="J1712">
        <v>0</v>
      </c>
      <c r="K1712">
        <v>76.546958530451803</v>
      </c>
      <c r="L1712">
        <v>80.9678368545962</v>
      </c>
      <c r="M1712">
        <v>87.659446719698906</v>
      </c>
      <c r="N1712" t="s">
        <v>235</v>
      </c>
      <c r="O1712" t="s">
        <v>254</v>
      </c>
      <c r="P1712">
        <v>0</v>
      </c>
      <c r="Q1712">
        <v>1.02757625929991</v>
      </c>
      <c r="R1712">
        <v>1.5469585304518001</v>
      </c>
      <c r="S1712" t="s">
        <v>4</v>
      </c>
    </row>
    <row r="1713" spans="1:19">
      <c r="A1713" s="11">
        <v>44928.188194444447</v>
      </c>
      <c r="B1713" t="s">
        <v>278</v>
      </c>
      <c r="C1713">
        <v>16.84048881332</v>
      </c>
      <c r="D1713">
        <v>27.047724367783001</v>
      </c>
      <c r="E1713">
        <v>19.673335937013999</v>
      </c>
      <c r="F1713">
        <v>905.51148096381598</v>
      </c>
      <c r="G1713">
        <v>469.46188707815799</v>
      </c>
      <c r="H1713">
        <v>18</v>
      </c>
      <c r="I1713">
        <v>94.574999904159199</v>
      </c>
      <c r="J1713">
        <v>0</v>
      </c>
      <c r="K1713">
        <v>52.371765406978497</v>
      </c>
      <c r="L1713">
        <v>31.938858777353801</v>
      </c>
      <c r="M1713">
        <v>84.439339077029302</v>
      </c>
      <c r="N1713" t="s">
        <v>233</v>
      </c>
      <c r="O1713" t="s">
        <v>254</v>
      </c>
      <c r="P1713">
        <v>1</v>
      </c>
      <c r="Q1713">
        <v>5.2541666613421798</v>
      </c>
      <c r="R1713">
        <v>-22.628234593021499</v>
      </c>
      <c r="S1713" t="s">
        <v>2</v>
      </c>
    </row>
    <row r="1714" spans="1:19">
      <c r="A1714" s="11">
        <v>44928.188888888886</v>
      </c>
      <c r="B1714" t="s">
        <v>275</v>
      </c>
      <c r="C1714">
        <v>38.422847582053201</v>
      </c>
      <c r="D1714">
        <v>61.373864663117899</v>
      </c>
      <c r="E1714">
        <v>42.286261645606103</v>
      </c>
      <c r="F1714">
        <v>117.078535187564</v>
      </c>
      <c r="G1714">
        <v>126.240683088835</v>
      </c>
      <c r="H1714">
        <v>22</v>
      </c>
      <c r="I1714">
        <v>94.621316433037293</v>
      </c>
      <c r="J1714">
        <v>0</v>
      </c>
      <c r="K1714">
        <v>53.219487481055197</v>
      </c>
      <c r="L1714">
        <v>14.0341063012565</v>
      </c>
      <c r="M1714">
        <v>86.456685544256601</v>
      </c>
      <c r="N1714" t="s">
        <v>233</v>
      </c>
      <c r="O1714" t="s">
        <v>254</v>
      </c>
      <c r="P1714">
        <v>1</v>
      </c>
      <c r="Q1714">
        <v>4.3009689287744202</v>
      </c>
      <c r="R1714">
        <v>-21.7805125189448</v>
      </c>
      <c r="S1714" t="s">
        <v>2</v>
      </c>
    </row>
    <row r="1715" spans="1:19">
      <c r="A1715" s="11">
        <v>44928.189583333333</v>
      </c>
      <c r="B1715" t="s">
        <v>259</v>
      </c>
      <c r="C1715">
        <v>28.794012713079599</v>
      </c>
      <c r="D1715">
        <v>44.530619703504101</v>
      </c>
      <c r="E1715">
        <v>2.3477019616200701</v>
      </c>
      <c r="F1715">
        <v>797.424748642125</v>
      </c>
      <c r="G1715">
        <v>281.95106321575099</v>
      </c>
      <c r="H1715">
        <v>31</v>
      </c>
      <c r="I1715">
        <v>94.692328810064595</v>
      </c>
      <c r="J1715">
        <v>0</v>
      </c>
      <c r="K1715">
        <v>52.558941906917397</v>
      </c>
      <c r="L1715">
        <v>80.300160693182605</v>
      </c>
      <c r="M1715">
        <v>93.117178155635699</v>
      </c>
      <c r="N1715" t="s">
        <v>234</v>
      </c>
      <c r="O1715" t="s">
        <v>254</v>
      </c>
      <c r="P1715">
        <v>1</v>
      </c>
      <c r="Q1715">
        <v>3.0545912519375702</v>
      </c>
      <c r="R1715">
        <v>-22.441058093082599</v>
      </c>
      <c r="S1715" t="s">
        <v>2</v>
      </c>
    </row>
    <row r="1716" spans="1:19">
      <c r="A1716" s="11">
        <v>44928.19027777778</v>
      </c>
      <c r="B1716" t="s">
        <v>333</v>
      </c>
      <c r="C1716">
        <v>16.7449138651643</v>
      </c>
      <c r="D1716">
        <v>32.3687696168098</v>
      </c>
      <c r="E1716">
        <v>39.102315148149501</v>
      </c>
      <c r="F1716">
        <v>327.63986092534799</v>
      </c>
      <c r="G1716">
        <v>120.98823749524</v>
      </c>
      <c r="H1716">
        <v>49</v>
      </c>
      <c r="I1716">
        <v>94.729946298402098</v>
      </c>
      <c r="J1716">
        <v>0</v>
      </c>
      <c r="K1716">
        <v>62.772061847679801</v>
      </c>
      <c r="L1716">
        <v>72.784172560443807</v>
      </c>
      <c r="M1716">
        <v>88.171905633437703</v>
      </c>
      <c r="N1716" t="s">
        <v>235</v>
      </c>
      <c r="O1716" t="s">
        <v>254</v>
      </c>
      <c r="P1716">
        <v>1</v>
      </c>
      <c r="Q1716">
        <v>1.9332642101714701</v>
      </c>
      <c r="R1716">
        <v>-12.227938152320201</v>
      </c>
      <c r="S1716" t="s">
        <v>2</v>
      </c>
    </row>
    <row r="1717" spans="1:19">
      <c r="A1717" s="11">
        <v>44928.190972222219</v>
      </c>
      <c r="B1717" t="s">
        <v>351</v>
      </c>
      <c r="C1717">
        <v>44.845989515093002</v>
      </c>
      <c r="D1717">
        <v>44.1652171248465</v>
      </c>
      <c r="E1717">
        <v>10.338292971685</v>
      </c>
      <c r="F1717">
        <v>444.96595973581702</v>
      </c>
      <c r="G1717">
        <v>249.732203258369</v>
      </c>
      <c r="H1717">
        <v>45</v>
      </c>
      <c r="I1717">
        <v>94.769066530197705</v>
      </c>
      <c r="J1717">
        <v>0</v>
      </c>
      <c r="K1717">
        <v>90.088464104676902</v>
      </c>
      <c r="L1717">
        <v>58.9107246637776</v>
      </c>
      <c r="M1717">
        <v>94.585531632746907</v>
      </c>
      <c r="N1717" t="s">
        <v>231</v>
      </c>
      <c r="O1717" t="s">
        <v>254</v>
      </c>
      <c r="P1717">
        <v>0</v>
      </c>
      <c r="Q1717">
        <v>2.10597925622662</v>
      </c>
      <c r="R1717">
        <v>15.0884641046769</v>
      </c>
      <c r="S1717" t="s">
        <v>3</v>
      </c>
    </row>
    <row r="1718" spans="1:19">
      <c r="A1718" s="11">
        <v>44928.191666666666</v>
      </c>
      <c r="B1718" t="s">
        <v>271</v>
      </c>
      <c r="C1718">
        <v>16.733416829890999</v>
      </c>
      <c r="D1718">
        <v>24.557617217895</v>
      </c>
      <c r="E1718">
        <v>14.3060453911894</v>
      </c>
      <c r="F1718">
        <v>478.13492156372001</v>
      </c>
      <c r="G1718">
        <v>140.060738583915</v>
      </c>
      <c r="H1718">
        <v>50</v>
      </c>
      <c r="I1718">
        <v>94.815084803759106</v>
      </c>
      <c r="J1718">
        <v>0</v>
      </c>
      <c r="K1718">
        <v>68.122736665183595</v>
      </c>
      <c r="L1718">
        <v>88.775996426584001</v>
      </c>
      <c r="M1718">
        <v>89.101042840708502</v>
      </c>
      <c r="N1718" t="s">
        <v>234</v>
      </c>
      <c r="O1718" t="s">
        <v>254</v>
      </c>
      <c r="P1718">
        <v>1</v>
      </c>
      <c r="Q1718">
        <v>1.89630169607518</v>
      </c>
      <c r="R1718">
        <v>-6.8772633348164502</v>
      </c>
      <c r="S1718" t="s">
        <v>4</v>
      </c>
    </row>
    <row r="1719" spans="1:19">
      <c r="A1719" s="11">
        <v>44928.192361111112</v>
      </c>
      <c r="B1719" t="s">
        <v>345</v>
      </c>
      <c r="C1719">
        <v>35.851056865756597</v>
      </c>
      <c r="D1719">
        <v>61.724428915358303</v>
      </c>
      <c r="E1719">
        <v>24.6607421797797</v>
      </c>
      <c r="F1719">
        <v>374.25857866636898</v>
      </c>
      <c r="G1719">
        <v>426.28379374184499</v>
      </c>
      <c r="H1719">
        <v>16</v>
      </c>
      <c r="I1719">
        <v>94.911064827798299</v>
      </c>
      <c r="J1719">
        <v>1</v>
      </c>
      <c r="K1719">
        <v>81.976912310833697</v>
      </c>
      <c r="L1719">
        <v>63.068010582998703</v>
      </c>
      <c r="M1719">
        <v>82.645261078866099</v>
      </c>
      <c r="N1719" t="s">
        <v>234</v>
      </c>
      <c r="O1719" t="s">
        <v>254</v>
      </c>
      <c r="P1719">
        <v>0</v>
      </c>
      <c r="Q1719">
        <v>5.9319415517373901</v>
      </c>
      <c r="R1719">
        <v>6.9769123108336801</v>
      </c>
      <c r="S1719" t="s">
        <v>4</v>
      </c>
    </row>
    <row r="1720" spans="1:19">
      <c r="A1720" s="11">
        <v>44928.193055555559</v>
      </c>
      <c r="B1720" t="s">
        <v>303</v>
      </c>
      <c r="C1720">
        <v>44.510367757902401</v>
      </c>
      <c r="D1720">
        <v>35.164560124907197</v>
      </c>
      <c r="E1720">
        <v>22.486725053498699</v>
      </c>
      <c r="F1720">
        <v>184.202975651858</v>
      </c>
      <c r="G1720">
        <v>164.63132493688099</v>
      </c>
      <c r="H1720">
        <v>64</v>
      </c>
      <c r="I1720">
        <v>94.960409033987304</v>
      </c>
      <c r="J1720">
        <v>0</v>
      </c>
      <c r="K1720">
        <v>56.242450636810801</v>
      </c>
      <c r="L1720">
        <v>52.581550474649497</v>
      </c>
      <c r="M1720">
        <v>94.099834095907497</v>
      </c>
      <c r="N1720" t="s">
        <v>233</v>
      </c>
      <c r="O1720" t="s">
        <v>254</v>
      </c>
      <c r="P1720">
        <v>1</v>
      </c>
      <c r="Q1720">
        <v>1.4837563911560501</v>
      </c>
      <c r="R1720">
        <v>-18.757549363189199</v>
      </c>
      <c r="S1720" t="s">
        <v>2</v>
      </c>
    </row>
    <row r="1721" spans="1:19">
      <c r="A1721" s="11">
        <v>44928.193749999999</v>
      </c>
      <c r="B1721" t="s">
        <v>272</v>
      </c>
      <c r="C1721">
        <v>22.1754031264778</v>
      </c>
      <c r="D1721">
        <v>38.684338702692699</v>
      </c>
      <c r="E1721">
        <v>26.028505343494</v>
      </c>
      <c r="F1721">
        <v>202.89776394649101</v>
      </c>
      <c r="G1721">
        <v>237.69712230981099</v>
      </c>
      <c r="H1721">
        <v>84</v>
      </c>
      <c r="I1721">
        <v>94.983069534062594</v>
      </c>
      <c r="J1721">
        <v>0</v>
      </c>
      <c r="K1721">
        <v>96.643237204086304</v>
      </c>
      <c r="L1721">
        <v>50.231005122006003</v>
      </c>
      <c r="M1721">
        <v>81.252665620939595</v>
      </c>
      <c r="N1721" t="s">
        <v>233</v>
      </c>
      <c r="O1721" t="s">
        <v>254</v>
      </c>
      <c r="P1721">
        <v>0</v>
      </c>
      <c r="Q1721">
        <v>1.13075082778646</v>
      </c>
      <c r="R1721">
        <v>21.643237204086301</v>
      </c>
      <c r="S1721" t="s">
        <v>3</v>
      </c>
    </row>
    <row r="1722" spans="1:19">
      <c r="A1722" s="11">
        <v>44928.194444444445</v>
      </c>
      <c r="B1722" t="s">
        <v>321</v>
      </c>
      <c r="C1722">
        <v>19.2674810606159</v>
      </c>
      <c r="D1722">
        <v>27.2648778944878</v>
      </c>
      <c r="E1722">
        <v>27.238779783601199</v>
      </c>
      <c r="F1722">
        <v>368.31801167437999</v>
      </c>
      <c r="G1722">
        <v>233.50444362146101</v>
      </c>
      <c r="H1722">
        <v>88</v>
      </c>
      <c r="I1722">
        <v>94.993641556663505</v>
      </c>
      <c r="J1722">
        <v>0</v>
      </c>
      <c r="K1722">
        <v>75.212038771552898</v>
      </c>
      <c r="L1722">
        <v>61.737503930078702</v>
      </c>
      <c r="M1722">
        <v>97.9064062777679</v>
      </c>
      <c r="N1722" t="s">
        <v>232</v>
      </c>
      <c r="O1722" t="s">
        <v>254</v>
      </c>
      <c r="P1722">
        <v>0</v>
      </c>
      <c r="Q1722">
        <v>1.0794731995075399</v>
      </c>
      <c r="R1722">
        <v>0.21203877155293999</v>
      </c>
      <c r="S1722" t="s">
        <v>4</v>
      </c>
    </row>
    <row r="1723" spans="1:19">
      <c r="A1723" s="11">
        <v>44928.195138888892</v>
      </c>
      <c r="B1723" t="s">
        <v>290</v>
      </c>
      <c r="C1723">
        <v>18.641548182672899</v>
      </c>
      <c r="D1723">
        <v>71.879546833393505</v>
      </c>
      <c r="E1723">
        <v>16.576384551574801</v>
      </c>
      <c r="F1723">
        <v>839.62814759852597</v>
      </c>
      <c r="G1723">
        <v>439.83273200979102</v>
      </c>
      <c r="H1723">
        <v>22</v>
      </c>
      <c r="I1723">
        <v>95.024936696164005</v>
      </c>
      <c r="J1723">
        <v>0</v>
      </c>
      <c r="K1723">
        <v>51.229744937567297</v>
      </c>
      <c r="L1723">
        <v>51.662533070402702</v>
      </c>
      <c r="M1723">
        <v>95.978796617098794</v>
      </c>
      <c r="N1723" t="s">
        <v>231</v>
      </c>
      <c r="O1723" t="s">
        <v>254</v>
      </c>
      <c r="P1723">
        <v>1</v>
      </c>
      <c r="Q1723">
        <v>4.3193153043710897</v>
      </c>
      <c r="R1723">
        <v>-23.7702550624327</v>
      </c>
      <c r="S1723" t="s">
        <v>2</v>
      </c>
    </row>
    <row r="1724" spans="1:19">
      <c r="A1724" s="11">
        <v>44928.195833333331</v>
      </c>
      <c r="B1724" t="s">
        <v>328</v>
      </c>
      <c r="C1724">
        <v>24.0982544270279</v>
      </c>
      <c r="D1724">
        <v>49.606656756964298</v>
      </c>
      <c r="E1724">
        <v>8.7613756508514999</v>
      </c>
      <c r="F1724">
        <v>221.164887508671</v>
      </c>
      <c r="G1724">
        <v>391.00885912951702</v>
      </c>
      <c r="H1724">
        <v>29</v>
      </c>
      <c r="I1724">
        <v>95.119429676594393</v>
      </c>
      <c r="J1724">
        <v>0</v>
      </c>
      <c r="K1724">
        <v>76.870333178595502</v>
      </c>
      <c r="L1724">
        <v>27.270134671084499</v>
      </c>
      <c r="M1724">
        <v>98.298781360452494</v>
      </c>
      <c r="N1724" t="s">
        <v>235</v>
      </c>
      <c r="O1724" t="s">
        <v>254</v>
      </c>
      <c r="P1724">
        <v>0</v>
      </c>
      <c r="Q1724">
        <v>3.2799803336756699</v>
      </c>
      <c r="R1724">
        <v>1.87033317859549</v>
      </c>
      <c r="S1724" t="s">
        <v>4</v>
      </c>
    </row>
    <row r="1725" spans="1:19">
      <c r="A1725" s="11">
        <v>44928.196527777778</v>
      </c>
      <c r="B1725" t="s">
        <v>299</v>
      </c>
      <c r="C1725">
        <v>18.031374330319402</v>
      </c>
      <c r="D1725">
        <v>54.328812667184003</v>
      </c>
      <c r="E1725">
        <v>38.424061464365302</v>
      </c>
      <c r="F1725">
        <v>768.37584983133797</v>
      </c>
      <c r="G1725">
        <v>75.908970056787794</v>
      </c>
      <c r="H1725">
        <v>67</v>
      </c>
      <c r="I1725">
        <v>95.215379004800099</v>
      </c>
      <c r="J1725">
        <v>0</v>
      </c>
      <c r="K1725">
        <v>59.226506293423597</v>
      </c>
      <c r="L1725">
        <v>95.387251052988901</v>
      </c>
      <c r="M1725">
        <v>84.724389610778601</v>
      </c>
      <c r="N1725" t="s">
        <v>231</v>
      </c>
      <c r="O1725" t="s">
        <v>254</v>
      </c>
      <c r="P1725">
        <v>1</v>
      </c>
      <c r="Q1725">
        <v>1.42112505977314</v>
      </c>
      <c r="R1725">
        <v>-15.773493706576399</v>
      </c>
      <c r="S1725" t="s">
        <v>2</v>
      </c>
    </row>
    <row r="1726" spans="1:19">
      <c r="A1726" s="11">
        <v>44928.197222222225</v>
      </c>
      <c r="B1726" t="s">
        <v>347</v>
      </c>
      <c r="C1726">
        <v>35.764840250824001</v>
      </c>
      <c r="D1726">
        <v>54.165960985691299</v>
      </c>
      <c r="E1726">
        <v>19.998807454357099</v>
      </c>
      <c r="F1726">
        <v>359.98275648635899</v>
      </c>
      <c r="G1726">
        <v>80.189355725673906</v>
      </c>
      <c r="H1726">
        <v>32</v>
      </c>
      <c r="I1726">
        <v>95.272989126835398</v>
      </c>
      <c r="J1726">
        <v>0</v>
      </c>
      <c r="K1726">
        <v>59.790821046538298</v>
      </c>
      <c r="L1726">
        <v>95.806159063051197</v>
      </c>
      <c r="M1726">
        <v>89.143291861101403</v>
      </c>
      <c r="N1726" t="s">
        <v>232</v>
      </c>
      <c r="O1726" t="s">
        <v>254</v>
      </c>
      <c r="P1726">
        <v>1</v>
      </c>
      <c r="Q1726">
        <v>2.9772809102136102</v>
      </c>
      <c r="R1726">
        <v>-15.2091789534617</v>
      </c>
      <c r="S1726" t="s">
        <v>2</v>
      </c>
    </row>
    <row r="1727" spans="1:19">
      <c r="A1727" s="11">
        <v>44928.197916666664</v>
      </c>
      <c r="B1727" t="s">
        <v>275</v>
      </c>
      <c r="C1727">
        <v>16.868753943901901</v>
      </c>
      <c r="D1727">
        <v>44.629586872480502</v>
      </c>
      <c r="E1727">
        <v>25.292043122953</v>
      </c>
      <c r="F1727">
        <v>895.11844160088401</v>
      </c>
      <c r="G1727">
        <v>298.03876030881702</v>
      </c>
      <c r="H1727">
        <v>62</v>
      </c>
      <c r="I1727">
        <v>95.341161827866202</v>
      </c>
      <c r="J1727">
        <v>0</v>
      </c>
      <c r="K1727">
        <v>80.018725187079596</v>
      </c>
      <c r="L1727">
        <v>16.6846037743077</v>
      </c>
      <c r="M1727">
        <v>83.667832413989998</v>
      </c>
      <c r="N1727" t="s">
        <v>231</v>
      </c>
      <c r="O1727" t="s">
        <v>254</v>
      </c>
      <c r="P1727">
        <v>0</v>
      </c>
      <c r="Q1727">
        <v>1.5377606746429999</v>
      </c>
      <c r="R1727">
        <v>5.0187251870796201</v>
      </c>
      <c r="S1727" t="s">
        <v>4</v>
      </c>
    </row>
    <row r="1728" spans="1:19">
      <c r="A1728" s="11">
        <v>44928.198611111111</v>
      </c>
      <c r="B1728" t="s">
        <v>288</v>
      </c>
      <c r="C1728">
        <v>30.282663844493701</v>
      </c>
      <c r="D1728">
        <v>31.551794926288402</v>
      </c>
      <c r="E1728">
        <v>32.234835917555898</v>
      </c>
      <c r="F1728">
        <v>485.49562786057697</v>
      </c>
      <c r="G1728">
        <v>242.47356231100699</v>
      </c>
      <c r="H1728">
        <v>46</v>
      </c>
      <c r="I1728">
        <v>95.422794448755496</v>
      </c>
      <c r="J1728">
        <v>0</v>
      </c>
      <c r="K1728">
        <v>61.319174809603197</v>
      </c>
      <c r="L1728">
        <v>53.0594819407833</v>
      </c>
      <c r="M1728">
        <v>88.026872299843305</v>
      </c>
      <c r="N1728" t="s">
        <v>233</v>
      </c>
      <c r="O1728" t="s">
        <v>254</v>
      </c>
      <c r="P1728">
        <v>1</v>
      </c>
      <c r="Q1728">
        <v>2.0744085749729502</v>
      </c>
      <c r="R1728">
        <v>-13.680825190396799</v>
      </c>
      <c r="S1728" t="s">
        <v>2</v>
      </c>
    </row>
    <row r="1729" spans="1:19">
      <c r="A1729" s="11">
        <v>44928.199305555558</v>
      </c>
      <c r="B1729" t="s">
        <v>264</v>
      </c>
      <c r="C1729">
        <v>44.900905615589302</v>
      </c>
      <c r="D1729">
        <v>64.707964909904007</v>
      </c>
      <c r="E1729">
        <v>45.481896115332802</v>
      </c>
      <c r="F1729">
        <v>254.55098196763799</v>
      </c>
      <c r="G1729">
        <v>174.01289924157899</v>
      </c>
      <c r="H1729">
        <v>29</v>
      </c>
      <c r="I1729">
        <v>95.437824335024501</v>
      </c>
      <c r="J1729">
        <v>0</v>
      </c>
      <c r="K1729">
        <v>60.699053571673197</v>
      </c>
      <c r="L1729">
        <v>78.961587824293005</v>
      </c>
      <c r="M1729">
        <v>84.630088466612506</v>
      </c>
      <c r="N1729" t="s">
        <v>231</v>
      </c>
      <c r="O1729" t="s">
        <v>254</v>
      </c>
      <c r="P1729">
        <v>1</v>
      </c>
      <c r="Q1729">
        <v>3.29095945982843</v>
      </c>
      <c r="R1729">
        <v>-14.3009464283268</v>
      </c>
      <c r="S1729" t="s">
        <v>2</v>
      </c>
    </row>
    <row r="1730" spans="1:19">
      <c r="A1730" s="11">
        <v>44928.2</v>
      </c>
      <c r="B1730" t="s">
        <v>293</v>
      </c>
      <c r="C1730">
        <v>39.419108085180603</v>
      </c>
      <c r="D1730">
        <v>27.6233759214605</v>
      </c>
      <c r="E1730">
        <v>35.377641557011003</v>
      </c>
      <c r="F1730">
        <v>987.26000509945902</v>
      </c>
      <c r="G1730">
        <v>406.67942219333202</v>
      </c>
      <c r="H1730">
        <v>28</v>
      </c>
      <c r="I1730">
        <v>95.481511991942895</v>
      </c>
      <c r="J1730">
        <v>0</v>
      </c>
      <c r="K1730">
        <v>77.047991911371298</v>
      </c>
      <c r="L1730">
        <v>5.4775778937892303</v>
      </c>
      <c r="M1730">
        <v>96.202587567114094</v>
      </c>
      <c r="N1730" t="s">
        <v>235</v>
      </c>
      <c r="O1730" t="s">
        <v>254</v>
      </c>
      <c r="P1730">
        <v>0</v>
      </c>
      <c r="Q1730">
        <v>3.4100539997122499</v>
      </c>
      <c r="R1730">
        <v>2.0479919113713301</v>
      </c>
      <c r="S1730" t="s">
        <v>4</v>
      </c>
    </row>
    <row r="1731" spans="1:19">
      <c r="A1731" s="11">
        <v>44928.200694444444</v>
      </c>
      <c r="B1731" t="s">
        <v>352</v>
      </c>
      <c r="C1731">
        <v>33.456583146930299</v>
      </c>
      <c r="D1731">
        <v>26.232427416728601</v>
      </c>
      <c r="E1731">
        <v>2.27296127951923</v>
      </c>
      <c r="F1731">
        <v>258.97106730692002</v>
      </c>
      <c r="G1731">
        <v>107.88582735455</v>
      </c>
      <c r="H1731">
        <v>27</v>
      </c>
      <c r="I1731">
        <v>95.549314249167693</v>
      </c>
      <c r="J1731">
        <v>0</v>
      </c>
      <c r="K1731">
        <v>61.772972571053899</v>
      </c>
      <c r="L1731">
        <v>12.356271961750499</v>
      </c>
      <c r="M1731">
        <v>82.3100518490035</v>
      </c>
      <c r="N1731" t="s">
        <v>234</v>
      </c>
      <c r="O1731" t="s">
        <v>254</v>
      </c>
      <c r="P1731">
        <v>1</v>
      </c>
      <c r="Q1731">
        <v>3.5388634907099199</v>
      </c>
      <c r="R1731">
        <v>-13.2270274289461</v>
      </c>
      <c r="S1731" t="s">
        <v>2</v>
      </c>
    </row>
    <row r="1732" spans="1:19">
      <c r="A1732" s="11">
        <v>44928.201388888891</v>
      </c>
      <c r="B1732" t="s">
        <v>300</v>
      </c>
      <c r="C1732">
        <v>24.1876086235984</v>
      </c>
      <c r="D1732">
        <v>62.608702255790199</v>
      </c>
      <c r="E1732">
        <v>41.928018169900902</v>
      </c>
      <c r="F1732">
        <v>610.85783910904297</v>
      </c>
      <c r="G1732">
        <v>488.32561079156801</v>
      </c>
      <c r="H1732">
        <v>77</v>
      </c>
      <c r="I1732">
        <v>95.640157057811095</v>
      </c>
      <c r="J1732">
        <v>0</v>
      </c>
      <c r="K1732">
        <v>55.525630235574603</v>
      </c>
      <c r="L1732">
        <v>54.489299448773899</v>
      </c>
      <c r="M1732">
        <v>84.276800795949399</v>
      </c>
      <c r="N1732" t="s">
        <v>235</v>
      </c>
      <c r="O1732" t="s">
        <v>254</v>
      </c>
      <c r="P1732">
        <v>1</v>
      </c>
      <c r="Q1732">
        <v>1.24207996178975</v>
      </c>
      <c r="R1732">
        <v>-19.474369764425401</v>
      </c>
      <c r="S1732" t="s">
        <v>2</v>
      </c>
    </row>
    <row r="1733" spans="1:19">
      <c r="A1733" s="11">
        <v>44928.20208333333</v>
      </c>
      <c r="B1733" t="s">
        <v>339</v>
      </c>
      <c r="C1733">
        <v>33.716875088749198</v>
      </c>
      <c r="D1733">
        <v>32.530221227119</v>
      </c>
      <c r="E1733">
        <v>49.467750756375999</v>
      </c>
      <c r="F1733">
        <v>612.35783028652099</v>
      </c>
      <c r="G1733">
        <v>60.846128038472401</v>
      </c>
      <c r="H1733">
        <v>70</v>
      </c>
      <c r="I1733">
        <v>95.715571718313299</v>
      </c>
      <c r="J1733">
        <v>0</v>
      </c>
      <c r="K1733">
        <v>70.4128457680808</v>
      </c>
      <c r="L1733">
        <v>2.8339403443003501</v>
      </c>
      <c r="M1733">
        <v>85.017505557230194</v>
      </c>
      <c r="N1733" t="s">
        <v>235</v>
      </c>
      <c r="O1733" t="s">
        <v>254</v>
      </c>
      <c r="P1733">
        <v>1</v>
      </c>
      <c r="Q1733">
        <v>1.3673653102616199</v>
      </c>
      <c r="R1733">
        <v>-4.58715423191921</v>
      </c>
      <c r="S1733" t="s">
        <v>4</v>
      </c>
    </row>
    <row r="1734" spans="1:19">
      <c r="A1734" s="11">
        <v>44928.202777777777</v>
      </c>
      <c r="B1734" t="s">
        <v>270</v>
      </c>
      <c r="C1734">
        <v>30.8112439173496</v>
      </c>
      <c r="D1734">
        <v>38.406365081169902</v>
      </c>
      <c r="E1734">
        <v>23.6242512685691</v>
      </c>
      <c r="F1734">
        <v>435.53210606000198</v>
      </c>
      <c r="G1734">
        <v>103.20382607488</v>
      </c>
      <c r="H1734">
        <v>81</v>
      </c>
      <c r="I1734">
        <v>95.757077250236094</v>
      </c>
      <c r="J1734">
        <v>0</v>
      </c>
      <c r="K1734">
        <v>52.599921909711</v>
      </c>
      <c r="L1734">
        <v>83.299176425354702</v>
      </c>
      <c r="M1734">
        <v>94.025605369497001</v>
      </c>
      <c r="N1734" t="s">
        <v>233</v>
      </c>
      <c r="O1734" t="s">
        <v>254</v>
      </c>
      <c r="P1734">
        <v>1</v>
      </c>
      <c r="Q1734">
        <v>1.1821861388918</v>
      </c>
      <c r="R1734">
        <v>-22.400078090289</v>
      </c>
      <c r="S1734" t="s">
        <v>2</v>
      </c>
    </row>
    <row r="1735" spans="1:19">
      <c r="A1735" s="11">
        <v>44928.203472222223</v>
      </c>
      <c r="B1735" t="s">
        <v>315</v>
      </c>
      <c r="C1735">
        <v>27.7825015167111</v>
      </c>
      <c r="D1735">
        <v>48.513648020104398</v>
      </c>
      <c r="E1735">
        <v>48.479516822729998</v>
      </c>
      <c r="F1735">
        <v>956.33973329421804</v>
      </c>
      <c r="G1735">
        <v>190.09249442413301</v>
      </c>
      <c r="H1735">
        <v>55</v>
      </c>
      <c r="I1735">
        <v>95.848975658890893</v>
      </c>
      <c r="J1735">
        <v>0</v>
      </c>
      <c r="K1735">
        <v>95.266154449581904</v>
      </c>
      <c r="L1735">
        <v>87.316586335071193</v>
      </c>
      <c r="M1735">
        <v>91.977061322300401</v>
      </c>
      <c r="N1735" t="s">
        <v>235</v>
      </c>
      <c r="O1735" t="s">
        <v>254</v>
      </c>
      <c r="P1735">
        <v>0</v>
      </c>
      <c r="Q1735">
        <v>1.7427086483434699</v>
      </c>
      <c r="R1735">
        <v>20.266154449581901</v>
      </c>
      <c r="S1735" t="s">
        <v>3</v>
      </c>
    </row>
    <row r="1736" spans="1:19">
      <c r="A1736" s="11">
        <v>44928.20416666667</v>
      </c>
      <c r="B1736" t="s">
        <v>347</v>
      </c>
      <c r="C1736">
        <v>18.921311302206</v>
      </c>
      <c r="D1736">
        <v>46.961079003772802</v>
      </c>
      <c r="E1736">
        <v>27.366437117157499</v>
      </c>
      <c r="F1736">
        <v>859.48710617055804</v>
      </c>
      <c r="G1736">
        <v>279.11709286497597</v>
      </c>
      <c r="H1736">
        <v>57</v>
      </c>
      <c r="I1736">
        <v>95.918791409233407</v>
      </c>
      <c r="J1736">
        <v>0</v>
      </c>
      <c r="K1736">
        <v>72.576870796739598</v>
      </c>
      <c r="L1736">
        <v>73.6310547396305</v>
      </c>
      <c r="M1736">
        <v>82.589028883785602</v>
      </c>
      <c r="N1736" t="s">
        <v>232</v>
      </c>
      <c r="O1736" t="s">
        <v>254</v>
      </c>
      <c r="P1736">
        <v>1</v>
      </c>
      <c r="Q1736">
        <v>1.68278581419708</v>
      </c>
      <c r="R1736">
        <v>-2.4231292032604399</v>
      </c>
      <c r="S1736" t="s">
        <v>4</v>
      </c>
    </row>
    <row r="1737" spans="1:19">
      <c r="A1737" s="11">
        <v>44928.204861111109</v>
      </c>
      <c r="B1737" t="s">
        <v>314</v>
      </c>
      <c r="C1737">
        <v>41.598126457214001</v>
      </c>
      <c r="D1737">
        <v>62.514747503899997</v>
      </c>
      <c r="E1737">
        <v>22.980799793597502</v>
      </c>
      <c r="F1737">
        <v>846.83760475441795</v>
      </c>
      <c r="G1737">
        <v>147.26127131569601</v>
      </c>
      <c r="H1737">
        <v>29</v>
      </c>
      <c r="I1737">
        <v>96.003512584982701</v>
      </c>
      <c r="J1737">
        <v>0</v>
      </c>
      <c r="K1737">
        <v>50.654734338828497</v>
      </c>
      <c r="L1737">
        <v>82.236064832267701</v>
      </c>
      <c r="M1737">
        <v>91.507255521747197</v>
      </c>
      <c r="N1737" t="s">
        <v>232</v>
      </c>
      <c r="O1737" t="s">
        <v>254</v>
      </c>
      <c r="P1737">
        <v>1</v>
      </c>
      <c r="Q1737">
        <v>3.3104659512063002</v>
      </c>
      <c r="R1737">
        <v>-24.345265661171499</v>
      </c>
      <c r="S1737" t="s">
        <v>2</v>
      </c>
    </row>
    <row r="1738" spans="1:19">
      <c r="A1738" s="11">
        <v>44928.205555555556</v>
      </c>
      <c r="B1738" t="s">
        <v>256</v>
      </c>
      <c r="C1738">
        <v>28.493539464639699</v>
      </c>
      <c r="D1738">
        <v>57.405907606601701</v>
      </c>
      <c r="E1738">
        <v>16.570238236372798</v>
      </c>
      <c r="F1738">
        <v>976.73674188653001</v>
      </c>
      <c r="G1738">
        <v>381.29681698431199</v>
      </c>
      <c r="H1738">
        <v>81</v>
      </c>
      <c r="I1738">
        <v>96.048208263747597</v>
      </c>
      <c r="J1738">
        <v>0</v>
      </c>
      <c r="K1738">
        <v>61.232604215205498</v>
      </c>
      <c r="L1738">
        <v>67.171277637475498</v>
      </c>
      <c r="M1738">
        <v>96.082186052446602</v>
      </c>
      <c r="N1738" t="s">
        <v>232</v>
      </c>
      <c r="O1738" t="s">
        <v>254</v>
      </c>
      <c r="P1738">
        <v>1</v>
      </c>
      <c r="Q1738">
        <v>1.1857803489351599</v>
      </c>
      <c r="R1738">
        <v>-13.7673957847945</v>
      </c>
      <c r="S1738" t="s">
        <v>2</v>
      </c>
    </row>
    <row r="1739" spans="1:19">
      <c r="A1739" s="11">
        <v>44928.206250000003</v>
      </c>
      <c r="B1739" t="s">
        <v>329</v>
      </c>
      <c r="C1739">
        <v>20.8386753546229</v>
      </c>
      <c r="D1739">
        <v>58.663769736911902</v>
      </c>
      <c r="E1739">
        <v>32.877743791666902</v>
      </c>
      <c r="F1739">
        <v>511.39840437668499</v>
      </c>
      <c r="G1739">
        <v>210.89385654169499</v>
      </c>
      <c r="H1739">
        <v>78</v>
      </c>
      <c r="I1739">
        <v>96.0584025594151</v>
      </c>
      <c r="J1739">
        <v>0</v>
      </c>
      <c r="K1739">
        <v>97.890892384558995</v>
      </c>
      <c r="L1739">
        <v>14.1866679519156</v>
      </c>
      <c r="M1739">
        <v>88.592251644504202</v>
      </c>
      <c r="N1739" t="s">
        <v>231</v>
      </c>
      <c r="O1739" t="s">
        <v>254</v>
      </c>
      <c r="P1739">
        <v>0</v>
      </c>
      <c r="Q1739">
        <v>1.23151798153096</v>
      </c>
      <c r="R1739">
        <v>22.890892384558999</v>
      </c>
      <c r="S1739" t="s">
        <v>3</v>
      </c>
    </row>
    <row r="1740" spans="1:19">
      <c r="A1740" s="11">
        <v>44928.206944444442</v>
      </c>
      <c r="B1740" t="s">
        <v>289</v>
      </c>
      <c r="C1740">
        <v>26.0327805263187</v>
      </c>
      <c r="D1740">
        <v>62.843259839327402</v>
      </c>
      <c r="E1740">
        <v>11.4910210262522</v>
      </c>
      <c r="F1740">
        <v>187.46719805802601</v>
      </c>
      <c r="G1740">
        <v>67.342250028621905</v>
      </c>
      <c r="H1740">
        <v>43</v>
      </c>
      <c r="I1740">
        <v>96.083357732874504</v>
      </c>
      <c r="J1740">
        <v>0</v>
      </c>
      <c r="K1740">
        <v>74.819545067177899</v>
      </c>
      <c r="L1740">
        <v>2.9854525702729</v>
      </c>
      <c r="M1740">
        <v>91.624808644547997</v>
      </c>
      <c r="N1740" t="s">
        <v>231</v>
      </c>
      <c r="O1740" t="s">
        <v>254</v>
      </c>
      <c r="P1740">
        <v>1</v>
      </c>
      <c r="Q1740">
        <v>2.2344966914622</v>
      </c>
      <c r="R1740">
        <v>-0.180454932822116</v>
      </c>
      <c r="S1740" t="s">
        <v>4</v>
      </c>
    </row>
    <row r="1741" spans="1:19">
      <c r="A1741" s="11">
        <v>44928.207638888889</v>
      </c>
      <c r="B1741" t="s">
        <v>306</v>
      </c>
      <c r="C1741">
        <v>27.4238925758678</v>
      </c>
      <c r="D1741">
        <v>37.556763645407898</v>
      </c>
      <c r="E1741">
        <v>5.2467109257202198</v>
      </c>
      <c r="F1741">
        <v>788.91033290481403</v>
      </c>
      <c r="G1741">
        <v>444.97488534829</v>
      </c>
      <c r="H1741">
        <v>16</v>
      </c>
      <c r="I1741">
        <v>96.176803700428707</v>
      </c>
      <c r="J1741">
        <v>1</v>
      </c>
      <c r="K1741">
        <v>67.9444834674172</v>
      </c>
      <c r="L1741">
        <v>84.808443593532104</v>
      </c>
      <c r="M1741">
        <v>90.107516722023206</v>
      </c>
      <c r="N1741" t="s">
        <v>231</v>
      </c>
      <c r="O1741" t="s">
        <v>254</v>
      </c>
      <c r="P1741">
        <v>1</v>
      </c>
      <c r="Q1741">
        <v>6.0110502312768004</v>
      </c>
      <c r="R1741">
        <v>-7.05551653258284</v>
      </c>
      <c r="S1741" t="s">
        <v>4</v>
      </c>
    </row>
    <row r="1742" spans="1:19">
      <c r="A1742" s="11">
        <v>44928.208333333336</v>
      </c>
      <c r="B1742" t="s">
        <v>319</v>
      </c>
      <c r="C1742">
        <v>39.826136867006198</v>
      </c>
      <c r="D1742">
        <v>39.339998708028403</v>
      </c>
      <c r="E1742">
        <v>1.3618551292107</v>
      </c>
      <c r="F1742">
        <v>442.73132150674002</v>
      </c>
      <c r="G1742">
        <v>474.73955288872799</v>
      </c>
      <c r="H1742">
        <v>59</v>
      </c>
      <c r="I1742">
        <v>96.189784863466102</v>
      </c>
      <c r="J1742">
        <v>0</v>
      </c>
      <c r="K1742">
        <v>65.755575385793506</v>
      </c>
      <c r="L1742">
        <v>70.716081747257803</v>
      </c>
      <c r="M1742">
        <v>86.798567383123199</v>
      </c>
      <c r="N1742" t="s">
        <v>231</v>
      </c>
      <c r="O1742" t="s">
        <v>254</v>
      </c>
      <c r="P1742">
        <v>1</v>
      </c>
      <c r="Q1742">
        <v>1.6303353366689199</v>
      </c>
      <c r="R1742">
        <v>-9.2444246142064497</v>
      </c>
      <c r="S1742" t="s">
        <v>2</v>
      </c>
    </row>
    <row r="1743" spans="1:19">
      <c r="A1743" s="11">
        <v>44928.209027777775</v>
      </c>
      <c r="B1743" t="s">
        <v>312</v>
      </c>
      <c r="C1743">
        <v>37.0084314168421</v>
      </c>
      <c r="D1743">
        <v>46.279864873733203</v>
      </c>
      <c r="E1743">
        <v>14.6190056357632</v>
      </c>
      <c r="F1743">
        <v>271.31063662316598</v>
      </c>
      <c r="G1743">
        <v>328.35363009666997</v>
      </c>
      <c r="H1743">
        <v>62</v>
      </c>
      <c r="I1743">
        <v>96.253428396860301</v>
      </c>
      <c r="J1743">
        <v>0</v>
      </c>
      <c r="K1743">
        <v>70.848532583999003</v>
      </c>
      <c r="L1743">
        <v>39.846148525823097</v>
      </c>
      <c r="M1743">
        <v>80.048886646392702</v>
      </c>
      <c r="N1743" t="s">
        <v>235</v>
      </c>
      <c r="O1743" t="s">
        <v>254</v>
      </c>
      <c r="P1743">
        <v>1</v>
      </c>
      <c r="Q1743">
        <v>1.5524746515622601</v>
      </c>
      <c r="R1743">
        <v>-4.1514674160010099</v>
      </c>
      <c r="S1743" t="s">
        <v>4</v>
      </c>
    </row>
    <row r="1744" spans="1:19">
      <c r="A1744" s="11">
        <v>44928.209722222222</v>
      </c>
      <c r="B1744" t="s">
        <v>295</v>
      </c>
      <c r="C1744">
        <v>38.0791468092402</v>
      </c>
      <c r="D1744">
        <v>38.447730382011599</v>
      </c>
      <c r="E1744">
        <v>19.788541608351899</v>
      </c>
      <c r="F1744">
        <v>534.92260889822796</v>
      </c>
      <c r="G1744">
        <v>412.94137485668199</v>
      </c>
      <c r="H1744">
        <v>95</v>
      </c>
      <c r="I1744">
        <v>96.300249872470005</v>
      </c>
      <c r="J1744">
        <v>0</v>
      </c>
      <c r="K1744">
        <v>60.588220188647199</v>
      </c>
      <c r="L1744">
        <v>79.683707710676103</v>
      </c>
      <c r="M1744">
        <v>83.539588394911505</v>
      </c>
      <c r="N1744" t="s">
        <v>231</v>
      </c>
      <c r="O1744" t="s">
        <v>254</v>
      </c>
      <c r="P1744">
        <v>1</v>
      </c>
      <c r="Q1744">
        <v>1.0136868407628401</v>
      </c>
      <c r="R1744">
        <v>-14.411779811352799</v>
      </c>
      <c r="S1744" t="s">
        <v>2</v>
      </c>
    </row>
    <row r="1745" spans="1:19">
      <c r="A1745" s="11">
        <v>44928.210416666669</v>
      </c>
      <c r="B1745" t="s">
        <v>271</v>
      </c>
      <c r="C1745">
        <v>15.330937932859401</v>
      </c>
      <c r="D1745">
        <v>79.096272138251805</v>
      </c>
      <c r="E1745">
        <v>27.603834814062399</v>
      </c>
      <c r="F1745">
        <v>933.14704615044695</v>
      </c>
      <c r="G1745">
        <v>104.50019241198601</v>
      </c>
      <c r="H1745">
        <v>82</v>
      </c>
      <c r="I1745">
        <v>96.348911953893307</v>
      </c>
      <c r="J1745">
        <v>0</v>
      </c>
      <c r="K1745">
        <v>87.456352617102297</v>
      </c>
      <c r="L1745">
        <v>5.32799954681564</v>
      </c>
      <c r="M1745">
        <v>97.996051151054701</v>
      </c>
      <c r="N1745" t="s">
        <v>233</v>
      </c>
      <c r="O1745" t="s">
        <v>254</v>
      </c>
      <c r="P1745">
        <v>0</v>
      </c>
      <c r="Q1745">
        <v>1.1749867311450399</v>
      </c>
      <c r="R1745">
        <v>12.456352617102301</v>
      </c>
      <c r="S1745" t="s">
        <v>3</v>
      </c>
    </row>
    <row r="1746" spans="1:19">
      <c r="A1746" s="11">
        <v>44928.211111111108</v>
      </c>
      <c r="B1746" t="s">
        <v>265</v>
      </c>
      <c r="C1746">
        <v>27.484619945392801</v>
      </c>
      <c r="D1746">
        <v>68.843115585285801</v>
      </c>
      <c r="E1746">
        <v>14.6374912593503</v>
      </c>
      <c r="F1746">
        <v>254.22131711316601</v>
      </c>
      <c r="G1746">
        <v>170.96912680399899</v>
      </c>
      <c r="H1746">
        <v>20</v>
      </c>
      <c r="I1746">
        <v>96.394985605315398</v>
      </c>
      <c r="J1746">
        <v>0</v>
      </c>
      <c r="K1746">
        <v>75.415259901813599</v>
      </c>
      <c r="L1746">
        <v>31.9085765120136</v>
      </c>
      <c r="M1746">
        <v>86.738273695600697</v>
      </c>
      <c r="N1746" t="s">
        <v>233</v>
      </c>
      <c r="O1746" t="s">
        <v>254</v>
      </c>
      <c r="P1746">
        <v>0</v>
      </c>
      <c r="Q1746">
        <v>4.8197492802657704</v>
      </c>
      <c r="R1746">
        <v>0.41525990181358502</v>
      </c>
      <c r="S1746" t="s">
        <v>4</v>
      </c>
    </row>
    <row r="1747" spans="1:19">
      <c r="A1747" s="11">
        <v>44928.211805555555</v>
      </c>
      <c r="B1747" t="s">
        <v>342</v>
      </c>
      <c r="C1747">
        <v>29.440324549059699</v>
      </c>
      <c r="D1747">
        <v>29.8792812953618</v>
      </c>
      <c r="E1747">
        <v>49.202978619270603</v>
      </c>
      <c r="F1747">
        <v>863.828933706768</v>
      </c>
      <c r="G1747">
        <v>196.35425945518301</v>
      </c>
      <c r="H1747">
        <v>85</v>
      </c>
      <c r="I1747">
        <v>96.411053929874299</v>
      </c>
      <c r="J1747">
        <v>0</v>
      </c>
      <c r="K1747">
        <v>87.571683608313506</v>
      </c>
      <c r="L1747">
        <v>34.1849758282411</v>
      </c>
      <c r="M1747">
        <v>85.645363230558701</v>
      </c>
      <c r="N1747" t="s">
        <v>234</v>
      </c>
      <c r="O1747" t="s">
        <v>254</v>
      </c>
      <c r="P1747">
        <v>0</v>
      </c>
      <c r="Q1747">
        <v>1.13424769329264</v>
      </c>
      <c r="R1747">
        <v>12.571683608313499</v>
      </c>
      <c r="S1747" t="s">
        <v>3</v>
      </c>
    </row>
    <row r="1748" spans="1:19">
      <c r="A1748" s="11">
        <v>44928.212500000001</v>
      </c>
      <c r="B1748" t="s">
        <v>342</v>
      </c>
      <c r="C1748">
        <v>15.575768304691699</v>
      </c>
      <c r="D1748">
        <v>20.335649352912199</v>
      </c>
      <c r="E1748">
        <v>14.5872584120584</v>
      </c>
      <c r="F1748">
        <v>476.38444745360601</v>
      </c>
      <c r="G1748">
        <v>482.33892512682303</v>
      </c>
      <c r="H1748">
        <v>17</v>
      </c>
      <c r="I1748">
        <v>96.432063674530099</v>
      </c>
      <c r="J1748">
        <v>0</v>
      </c>
      <c r="K1748">
        <v>62.719085921326297</v>
      </c>
      <c r="L1748">
        <v>10.4875126643446</v>
      </c>
      <c r="M1748">
        <v>91.664099711509905</v>
      </c>
      <c r="N1748" t="s">
        <v>232</v>
      </c>
      <c r="O1748" t="s">
        <v>254</v>
      </c>
      <c r="P1748">
        <v>1</v>
      </c>
      <c r="Q1748">
        <v>5.6724743337958898</v>
      </c>
      <c r="R1748">
        <v>-12.2809140786737</v>
      </c>
      <c r="S1748" t="s">
        <v>2</v>
      </c>
    </row>
    <row r="1749" spans="1:19">
      <c r="A1749" s="11">
        <v>44928.213194444441</v>
      </c>
      <c r="B1749" t="s">
        <v>284</v>
      </c>
      <c r="C1749">
        <v>22.794396262351</v>
      </c>
      <c r="D1749">
        <v>22.566996094836099</v>
      </c>
      <c r="E1749">
        <v>22.048769422320401</v>
      </c>
      <c r="F1749">
        <v>223.121782632828</v>
      </c>
      <c r="G1749">
        <v>280.500187958315</v>
      </c>
      <c r="H1749">
        <v>41</v>
      </c>
      <c r="I1749">
        <v>96.447728215930496</v>
      </c>
      <c r="J1749">
        <v>0</v>
      </c>
      <c r="K1749">
        <v>50.072621256136401</v>
      </c>
      <c r="L1749">
        <v>74.169657206431495</v>
      </c>
      <c r="M1749">
        <v>97.172134202044305</v>
      </c>
      <c r="N1749" t="s">
        <v>235</v>
      </c>
      <c r="O1749" t="s">
        <v>254</v>
      </c>
      <c r="P1749">
        <v>1</v>
      </c>
      <c r="Q1749">
        <v>2.3523836150226902</v>
      </c>
      <c r="R1749">
        <v>-24.927378743863599</v>
      </c>
      <c r="S1749" t="s">
        <v>2</v>
      </c>
    </row>
    <row r="1750" spans="1:19">
      <c r="A1750" s="11">
        <v>44928.213888888888</v>
      </c>
      <c r="B1750" t="s">
        <v>330</v>
      </c>
      <c r="C1750">
        <v>37.808694693664101</v>
      </c>
      <c r="D1750">
        <v>34.643807062575497</v>
      </c>
      <c r="E1750">
        <v>5.1638082765950202</v>
      </c>
      <c r="F1750">
        <v>863.54407358979097</v>
      </c>
      <c r="G1750">
        <v>53.336101466282003</v>
      </c>
      <c r="H1750">
        <v>72</v>
      </c>
      <c r="I1750">
        <v>96.462579923253202</v>
      </c>
      <c r="J1750">
        <v>0</v>
      </c>
      <c r="K1750">
        <v>98.311450074774598</v>
      </c>
      <c r="L1750">
        <v>77.752689126201503</v>
      </c>
      <c r="M1750">
        <v>85.746778871935504</v>
      </c>
      <c r="N1750" t="s">
        <v>233</v>
      </c>
      <c r="O1750" t="s">
        <v>254</v>
      </c>
      <c r="P1750">
        <v>0</v>
      </c>
      <c r="Q1750">
        <v>1.3397580544896299</v>
      </c>
      <c r="R1750">
        <v>23.311450074774601</v>
      </c>
      <c r="S1750" t="s">
        <v>3</v>
      </c>
    </row>
    <row r="1751" spans="1:19">
      <c r="A1751" s="11">
        <v>44928.214583333334</v>
      </c>
      <c r="B1751" t="s">
        <v>258</v>
      </c>
      <c r="C1751">
        <v>19.113291171869999</v>
      </c>
      <c r="D1751">
        <v>26.857477150211398</v>
      </c>
      <c r="E1751">
        <v>13.0313256668538</v>
      </c>
      <c r="F1751">
        <v>972.65830707228599</v>
      </c>
      <c r="G1751">
        <v>221.08362029154301</v>
      </c>
      <c r="H1751">
        <v>64</v>
      </c>
      <c r="I1751">
        <v>96.480284877542005</v>
      </c>
      <c r="J1751">
        <v>0</v>
      </c>
      <c r="K1751">
        <v>75.603304888279396</v>
      </c>
      <c r="L1751">
        <v>58.317048106028899</v>
      </c>
      <c r="M1751">
        <v>84.238693685304597</v>
      </c>
      <c r="N1751" t="s">
        <v>231</v>
      </c>
      <c r="O1751" t="s">
        <v>254</v>
      </c>
      <c r="P1751">
        <v>0</v>
      </c>
      <c r="Q1751">
        <v>1.50750445121159</v>
      </c>
      <c r="R1751">
        <v>0.603304888279382</v>
      </c>
      <c r="S1751" t="s">
        <v>4</v>
      </c>
    </row>
    <row r="1752" spans="1:19">
      <c r="A1752" s="11">
        <v>44928.215277777781</v>
      </c>
      <c r="B1752" t="s">
        <v>343</v>
      </c>
      <c r="C1752">
        <v>31.059303943577699</v>
      </c>
      <c r="D1752">
        <v>52.000286893554303</v>
      </c>
      <c r="E1752">
        <v>2.4166069894495501</v>
      </c>
      <c r="F1752">
        <v>362.14364425151001</v>
      </c>
      <c r="G1752">
        <v>53.4877703895094</v>
      </c>
      <c r="H1752">
        <v>68</v>
      </c>
      <c r="I1752">
        <v>96.552980424802698</v>
      </c>
      <c r="J1752">
        <v>0</v>
      </c>
      <c r="K1752">
        <v>53.986962235659298</v>
      </c>
      <c r="L1752">
        <v>41.7857744053712</v>
      </c>
      <c r="M1752">
        <v>97.137288498043105</v>
      </c>
      <c r="N1752" t="s">
        <v>232</v>
      </c>
      <c r="O1752" t="s">
        <v>254</v>
      </c>
      <c r="P1752">
        <v>1</v>
      </c>
      <c r="Q1752">
        <v>1.4198967709529799</v>
      </c>
      <c r="R1752">
        <v>-21.013037764340702</v>
      </c>
      <c r="S1752" t="s">
        <v>2</v>
      </c>
    </row>
    <row r="1753" spans="1:19">
      <c r="A1753" s="11">
        <v>44928.21597222222</v>
      </c>
      <c r="B1753" t="s">
        <v>311</v>
      </c>
      <c r="C1753">
        <v>21.4560561605171</v>
      </c>
      <c r="D1753">
        <v>71.479713363641494</v>
      </c>
      <c r="E1753">
        <v>27.975431671866399</v>
      </c>
      <c r="F1753">
        <v>373.18258885786202</v>
      </c>
      <c r="G1753">
        <v>157.01258321260099</v>
      </c>
      <c r="H1753">
        <v>72</v>
      </c>
      <c r="I1753">
        <v>96.573258892822807</v>
      </c>
      <c r="J1753">
        <v>0</v>
      </c>
      <c r="K1753">
        <v>55.187561182899003</v>
      </c>
      <c r="L1753">
        <v>60.7052452273971</v>
      </c>
      <c r="M1753">
        <v>94.696618497109995</v>
      </c>
      <c r="N1753" t="s">
        <v>234</v>
      </c>
      <c r="O1753" t="s">
        <v>254</v>
      </c>
      <c r="P1753">
        <v>1</v>
      </c>
      <c r="Q1753">
        <v>1.34129526240032</v>
      </c>
      <c r="R1753">
        <v>-19.812438817101</v>
      </c>
      <c r="S1753" t="s">
        <v>2</v>
      </c>
    </row>
    <row r="1754" spans="1:19">
      <c r="A1754" s="11">
        <v>44928.216666666667</v>
      </c>
      <c r="B1754" t="s">
        <v>285</v>
      </c>
      <c r="C1754">
        <v>15.3636232393168</v>
      </c>
      <c r="D1754">
        <v>64.205013254793599</v>
      </c>
      <c r="E1754">
        <v>37.553234156621599</v>
      </c>
      <c r="F1754">
        <v>451.49138473594002</v>
      </c>
      <c r="G1754">
        <v>254.61503021352999</v>
      </c>
      <c r="H1754">
        <v>26</v>
      </c>
      <c r="I1754">
        <v>96.606793268736197</v>
      </c>
      <c r="J1754">
        <v>0</v>
      </c>
      <c r="K1754">
        <v>71.733906990860405</v>
      </c>
      <c r="L1754">
        <v>89.838246679915201</v>
      </c>
      <c r="M1754">
        <v>93.349311527535306</v>
      </c>
      <c r="N1754" t="s">
        <v>233</v>
      </c>
      <c r="O1754" t="s">
        <v>254</v>
      </c>
      <c r="P1754">
        <v>1</v>
      </c>
      <c r="Q1754">
        <v>3.7156458949513902</v>
      </c>
      <c r="R1754">
        <v>-3.2660930091395999</v>
      </c>
      <c r="S1754" t="s">
        <v>4</v>
      </c>
    </row>
    <row r="1755" spans="1:19">
      <c r="A1755" s="11">
        <v>44928.217361111114</v>
      </c>
      <c r="B1755" t="s">
        <v>255</v>
      </c>
      <c r="C1755">
        <v>22.2360437279862</v>
      </c>
      <c r="D1755">
        <v>32.936543784931402</v>
      </c>
      <c r="E1755">
        <v>9.7854907168034</v>
      </c>
      <c r="F1755">
        <v>832.71732801472604</v>
      </c>
      <c r="G1755">
        <v>195.526874939376</v>
      </c>
      <c r="H1755">
        <v>35</v>
      </c>
      <c r="I1755">
        <v>96.675918695283201</v>
      </c>
      <c r="J1755">
        <v>0</v>
      </c>
      <c r="K1755">
        <v>84.763211194365496</v>
      </c>
      <c r="L1755">
        <v>35.775201234619097</v>
      </c>
      <c r="M1755">
        <v>90.586646083234896</v>
      </c>
      <c r="N1755" t="s">
        <v>235</v>
      </c>
      <c r="O1755" t="s">
        <v>254</v>
      </c>
      <c r="P1755">
        <v>0</v>
      </c>
      <c r="Q1755">
        <v>2.7621691055795199</v>
      </c>
      <c r="R1755">
        <v>9.76321119436545</v>
      </c>
      <c r="S1755" t="s">
        <v>3</v>
      </c>
    </row>
    <row r="1756" spans="1:19">
      <c r="A1756" s="11">
        <v>44928.218055555553</v>
      </c>
      <c r="B1756" t="s">
        <v>263</v>
      </c>
      <c r="C1756">
        <v>44.276212647301598</v>
      </c>
      <c r="D1756">
        <v>43.9579553615471</v>
      </c>
      <c r="E1756">
        <v>18.395546890803502</v>
      </c>
      <c r="F1756">
        <v>109.37547706555</v>
      </c>
      <c r="G1756">
        <v>64.730395528326795</v>
      </c>
      <c r="H1756">
        <v>60</v>
      </c>
      <c r="I1756">
        <v>96.696022604930306</v>
      </c>
      <c r="J1756">
        <v>0</v>
      </c>
      <c r="K1756">
        <v>69.832092162471</v>
      </c>
      <c r="L1756">
        <v>33.424718071548597</v>
      </c>
      <c r="M1756">
        <v>88.085522992730404</v>
      </c>
      <c r="N1756" t="s">
        <v>234</v>
      </c>
      <c r="O1756" t="s">
        <v>254</v>
      </c>
      <c r="P1756">
        <v>1</v>
      </c>
      <c r="Q1756">
        <v>1.61160037674884</v>
      </c>
      <c r="R1756">
        <v>-5.1679078375289604</v>
      </c>
      <c r="S1756" t="s">
        <v>4</v>
      </c>
    </row>
    <row r="1757" spans="1:19">
      <c r="A1757" s="11">
        <v>44928.21875</v>
      </c>
      <c r="B1757" t="s">
        <v>261</v>
      </c>
      <c r="C1757">
        <v>39.046113356489698</v>
      </c>
      <c r="D1757">
        <v>50.473652571876698</v>
      </c>
      <c r="E1757">
        <v>0.83081133635802795</v>
      </c>
      <c r="F1757">
        <v>301.560896563781</v>
      </c>
      <c r="G1757">
        <v>102.351075083951</v>
      </c>
      <c r="H1757">
        <v>42</v>
      </c>
      <c r="I1757">
        <v>96.787945667299994</v>
      </c>
      <c r="J1757">
        <v>0</v>
      </c>
      <c r="K1757">
        <v>91.007624842780402</v>
      </c>
      <c r="L1757">
        <v>62.272854013640703</v>
      </c>
      <c r="M1757">
        <v>92.119185881450804</v>
      </c>
      <c r="N1757" t="s">
        <v>232</v>
      </c>
      <c r="O1757" t="s">
        <v>254</v>
      </c>
      <c r="P1757">
        <v>0</v>
      </c>
      <c r="Q1757">
        <v>2.30447489684048</v>
      </c>
      <c r="R1757">
        <v>16.007624842780402</v>
      </c>
      <c r="S1757" t="s">
        <v>3</v>
      </c>
    </row>
    <row r="1758" spans="1:19">
      <c r="A1758" s="11">
        <v>44928.219444444447</v>
      </c>
      <c r="B1758" t="s">
        <v>315</v>
      </c>
      <c r="C1758">
        <v>43.787299329630997</v>
      </c>
      <c r="D1758">
        <v>68.612350970200097</v>
      </c>
      <c r="E1758">
        <v>41.976102786110602</v>
      </c>
      <c r="F1758">
        <v>735.30982999569403</v>
      </c>
      <c r="G1758">
        <v>297.89895255022998</v>
      </c>
      <c r="H1758">
        <v>35</v>
      </c>
      <c r="I1758">
        <v>96.840919243320201</v>
      </c>
      <c r="J1758">
        <v>0</v>
      </c>
      <c r="K1758">
        <v>66.452974054321203</v>
      </c>
      <c r="L1758">
        <v>68.363818670505196</v>
      </c>
      <c r="M1758">
        <v>84.121266764249</v>
      </c>
      <c r="N1758" t="s">
        <v>231</v>
      </c>
      <c r="O1758" t="s">
        <v>254</v>
      </c>
      <c r="P1758">
        <v>1</v>
      </c>
      <c r="Q1758">
        <v>2.7668834069520001</v>
      </c>
      <c r="R1758">
        <v>-8.5470259456788007</v>
      </c>
      <c r="S1758" t="s">
        <v>2</v>
      </c>
    </row>
    <row r="1759" spans="1:19">
      <c r="A1759" s="11">
        <v>44928.220138888886</v>
      </c>
      <c r="B1759" t="s">
        <v>273</v>
      </c>
      <c r="C1759">
        <v>29.6356213177909</v>
      </c>
      <c r="D1759">
        <v>70.347296186369903</v>
      </c>
      <c r="E1759">
        <v>38.998176246583498</v>
      </c>
      <c r="F1759">
        <v>465.075505436973</v>
      </c>
      <c r="G1759">
        <v>363.022206973018</v>
      </c>
      <c r="H1759">
        <v>31</v>
      </c>
      <c r="I1759">
        <v>96.937594417450697</v>
      </c>
      <c r="J1759">
        <v>0</v>
      </c>
      <c r="K1759">
        <v>52.2802699344047</v>
      </c>
      <c r="L1759">
        <v>45.774876954961599</v>
      </c>
      <c r="M1759">
        <v>95.529745941854799</v>
      </c>
      <c r="N1759" t="s">
        <v>231</v>
      </c>
      <c r="O1759" t="s">
        <v>254</v>
      </c>
      <c r="P1759">
        <v>1</v>
      </c>
      <c r="Q1759">
        <v>3.12701917475647</v>
      </c>
      <c r="R1759">
        <v>-22.7197300655953</v>
      </c>
      <c r="S1759" t="s">
        <v>2</v>
      </c>
    </row>
    <row r="1760" spans="1:19">
      <c r="A1760" s="11">
        <v>44928.220833333333</v>
      </c>
      <c r="B1760" t="s">
        <v>290</v>
      </c>
      <c r="C1760">
        <v>18.2920859603251</v>
      </c>
      <c r="D1760">
        <v>74.583098714466601</v>
      </c>
      <c r="E1760">
        <v>3.1627015437146202</v>
      </c>
      <c r="F1760">
        <v>397.26606067131502</v>
      </c>
      <c r="G1760">
        <v>232.047055504806</v>
      </c>
      <c r="H1760">
        <v>76</v>
      </c>
      <c r="I1760">
        <v>96.964920383926298</v>
      </c>
      <c r="J1760">
        <v>0</v>
      </c>
      <c r="K1760">
        <v>50.4145582022486</v>
      </c>
      <c r="L1760">
        <v>85.956434624120206</v>
      </c>
      <c r="M1760">
        <v>87.911516626719703</v>
      </c>
      <c r="N1760" t="s">
        <v>232</v>
      </c>
      <c r="O1760" t="s">
        <v>254</v>
      </c>
      <c r="P1760">
        <v>1</v>
      </c>
      <c r="Q1760">
        <v>1.27585421557798</v>
      </c>
      <c r="R1760">
        <v>-24.5854417977514</v>
      </c>
      <c r="S1760" t="s">
        <v>2</v>
      </c>
    </row>
    <row r="1761" spans="1:19">
      <c r="A1761" s="11">
        <v>44928.22152777778</v>
      </c>
      <c r="B1761" t="s">
        <v>263</v>
      </c>
      <c r="C1761">
        <v>31.438784669210801</v>
      </c>
      <c r="D1761">
        <v>50.554715030172503</v>
      </c>
      <c r="E1761">
        <v>18.2433804660206</v>
      </c>
      <c r="F1761">
        <v>885.05460001181598</v>
      </c>
      <c r="G1761">
        <v>379.16678589120801</v>
      </c>
      <c r="H1761">
        <v>87</v>
      </c>
      <c r="I1761">
        <v>96.977676578777803</v>
      </c>
      <c r="J1761">
        <v>0</v>
      </c>
      <c r="K1761">
        <v>92.972214663037306</v>
      </c>
      <c r="L1761">
        <v>35.228833303006098</v>
      </c>
      <c r="M1761">
        <v>94.340062221667296</v>
      </c>
      <c r="N1761" t="s">
        <v>233</v>
      </c>
      <c r="O1761" t="s">
        <v>254</v>
      </c>
      <c r="P1761">
        <v>0</v>
      </c>
      <c r="Q1761">
        <v>1.1146859376870999</v>
      </c>
      <c r="R1761">
        <v>17.972214663037299</v>
      </c>
      <c r="S1761" t="s">
        <v>3</v>
      </c>
    </row>
    <row r="1762" spans="1:19">
      <c r="A1762" s="11">
        <v>44928.222222222219</v>
      </c>
      <c r="B1762" t="s">
        <v>333</v>
      </c>
      <c r="C1762">
        <v>28.631320036798801</v>
      </c>
      <c r="D1762">
        <v>61.6564847861518</v>
      </c>
      <c r="E1762">
        <v>47.7643306924748</v>
      </c>
      <c r="F1762">
        <v>925.60052813161496</v>
      </c>
      <c r="G1762">
        <v>123.499799831815</v>
      </c>
      <c r="H1762">
        <v>91</v>
      </c>
      <c r="I1762">
        <v>97.040801905502903</v>
      </c>
      <c r="J1762">
        <v>0</v>
      </c>
      <c r="K1762">
        <v>99.223113795244004</v>
      </c>
      <c r="L1762">
        <v>64.091726718448797</v>
      </c>
      <c r="M1762">
        <v>95.421995316551005</v>
      </c>
      <c r="N1762" t="s">
        <v>231</v>
      </c>
      <c r="O1762" t="s">
        <v>254</v>
      </c>
      <c r="P1762">
        <v>0</v>
      </c>
      <c r="Q1762">
        <v>1.06638243852201</v>
      </c>
      <c r="R1762">
        <v>24.223113795244</v>
      </c>
      <c r="S1762" t="s">
        <v>3</v>
      </c>
    </row>
    <row r="1763" spans="1:19">
      <c r="A1763" s="11">
        <v>44928.222916666666</v>
      </c>
      <c r="B1763" t="s">
        <v>352</v>
      </c>
      <c r="C1763">
        <v>40.330712482188503</v>
      </c>
      <c r="D1763">
        <v>26.7080222740362</v>
      </c>
      <c r="E1763">
        <v>19.601352803948899</v>
      </c>
      <c r="F1763">
        <v>953.18759724957602</v>
      </c>
      <c r="G1763">
        <v>104.92607651345899</v>
      </c>
      <c r="H1763">
        <v>72</v>
      </c>
      <c r="I1763">
        <v>97.080388360355698</v>
      </c>
      <c r="J1763">
        <v>0</v>
      </c>
      <c r="K1763">
        <v>56.6399426058397</v>
      </c>
      <c r="L1763">
        <v>66.779586699667107</v>
      </c>
      <c r="M1763">
        <v>81.431248320628796</v>
      </c>
      <c r="N1763" t="s">
        <v>231</v>
      </c>
      <c r="O1763" t="s">
        <v>254</v>
      </c>
      <c r="P1763">
        <v>1</v>
      </c>
      <c r="Q1763">
        <v>1.3483387272271601</v>
      </c>
      <c r="R1763">
        <v>-18.3600573941603</v>
      </c>
      <c r="S1763" t="s">
        <v>2</v>
      </c>
    </row>
    <row r="1764" spans="1:19">
      <c r="A1764" s="11">
        <v>44928.223611111112</v>
      </c>
      <c r="B1764" t="s">
        <v>284</v>
      </c>
      <c r="C1764">
        <v>17.942477423527301</v>
      </c>
      <c r="D1764">
        <v>53.917337597238898</v>
      </c>
      <c r="E1764">
        <v>26.310433836200801</v>
      </c>
      <c r="F1764">
        <v>345.29547938886702</v>
      </c>
      <c r="G1764">
        <v>427.75417217447398</v>
      </c>
      <c r="H1764">
        <v>26</v>
      </c>
      <c r="I1764">
        <v>97.1419035091468</v>
      </c>
      <c r="J1764">
        <v>0</v>
      </c>
      <c r="K1764">
        <v>53.102038256623203</v>
      </c>
      <c r="L1764">
        <v>29.4819597562634</v>
      </c>
      <c r="M1764">
        <v>92.833551097740099</v>
      </c>
      <c r="N1764" t="s">
        <v>233</v>
      </c>
      <c r="O1764" t="s">
        <v>254</v>
      </c>
      <c r="P1764">
        <v>1</v>
      </c>
      <c r="Q1764">
        <v>3.7362270580441099</v>
      </c>
      <c r="R1764">
        <v>-21.897961743376801</v>
      </c>
      <c r="S1764" t="s">
        <v>2</v>
      </c>
    </row>
    <row r="1765" spans="1:19">
      <c r="A1765" s="11">
        <v>44928.224305555559</v>
      </c>
      <c r="B1765" t="s">
        <v>285</v>
      </c>
      <c r="C1765">
        <v>29.647234110653301</v>
      </c>
      <c r="D1765">
        <v>34.921508568268102</v>
      </c>
      <c r="E1765">
        <v>17.7621430505178</v>
      </c>
      <c r="F1765">
        <v>921.26134858519595</v>
      </c>
      <c r="G1765">
        <v>202.64600682149</v>
      </c>
      <c r="H1765">
        <v>50</v>
      </c>
      <c r="I1765">
        <v>97.194532024511503</v>
      </c>
      <c r="J1765">
        <v>0</v>
      </c>
      <c r="K1765">
        <v>95.720381960004701</v>
      </c>
      <c r="L1765">
        <v>1.8851404739789099</v>
      </c>
      <c r="M1765">
        <v>85.752290547348494</v>
      </c>
      <c r="N1765" t="s">
        <v>232</v>
      </c>
      <c r="O1765" t="s">
        <v>254</v>
      </c>
      <c r="P1765">
        <v>0</v>
      </c>
      <c r="Q1765">
        <v>1.9438906404902301</v>
      </c>
      <c r="R1765">
        <v>20.720381960004701</v>
      </c>
      <c r="S1765" t="s">
        <v>3</v>
      </c>
    </row>
    <row r="1766" spans="1:19">
      <c r="A1766" s="11">
        <v>44928.224999999999</v>
      </c>
      <c r="B1766" t="s">
        <v>282</v>
      </c>
      <c r="C1766">
        <v>19.501459940819501</v>
      </c>
      <c r="D1766">
        <v>45.903013101596699</v>
      </c>
      <c r="E1766">
        <v>29.8065694064131</v>
      </c>
      <c r="F1766">
        <v>763.26899925455996</v>
      </c>
      <c r="G1766">
        <v>244.511564874991</v>
      </c>
      <c r="H1766">
        <v>85</v>
      </c>
      <c r="I1766">
        <v>97.245676079546598</v>
      </c>
      <c r="J1766">
        <v>0</v>
      </c>
      <c r="K1766">
        <v>55.037819977289097</v>
      </c>
      <c r="L1766">
        <v>82.661225649012295</v>
      </c>
      <c r="M1766">
        <v>86.817108590717694</v>
      </c>
      <c r="N1766" t="s">
        <v>232</v>
      </c>
      <c r="O1766" t="s">
        <v>254</v>
      </c>
      <c r="P1766">
        <v>1</v>
      </c>
      <c r="Q1766">
        <v>1.1440667774064299</v>
      </c>
      <c r="R1766">
        <v>-19.9621800227109</v>
      </c>
      <c r="S1766" t="s">
        <v>2</v>
      </c>
    </row>
    <row r="1767" spans="1:19">
      <c r="A1767" s="11">
        <v>44928.225694444445</v>
      </c>
      <c r="B1767" t="s">
        <v>330</v>
      </c>
      <c r="C1767">
        <v>24.740277806701801</v>
      </c>
      <c r="D1767">
        <v>58.043030498403198</v>
      </c>
      <c r="E1767">
        <v>48.907843781841102</v>
      </c>
      <c r="F1767">
        <v>238.793273639723</v>
      </c>
      <c r="G1767">
        <v>476.41172104278297</v>
      </c>
      <c r="H1767">
        <v>48</v>
      </c>
      <c r="I1767">
        <v>97.332282066633994</v>
      </c>
      <c r="J1767">
        <v>1</v>
      </c>
      <c r="K1767">
        <v>61.420209372449001</v>
      </c>
      <c r="L1767">
        <v>48.241814990349603</v>
      </c>
      <c r="M1767">
        <v>93.935360495802698</v>
      </c>
      <c r="N1767" t="s">
        <v>234</v>
      </c>
      <c r="O1767" t="s">
        <v>254</v>
      </c>
      <c r="P1767">
        <v>1</v>
      </c>
      <c r="Q1767">
        <v>2.02775587638821</v>
      </c>
      <c r="R1767">
        <v>-13.579790627551001</v>
      </c>
      <c r="S1767" t="s">
        <v>2</v>
      </c>
    </row>
    <row r="1768" spans="1:19">
      <c r="A1768" s="11">
        <v>44928.226388888892</v>
      </c>
      <c r="B1768" t="s">
        <v>312</v>
      </c>
      <c r="C1768">
        <v>37.120712321634002</v>
      </c>
      <c r="D1768">
        <v>35.419156271226903</v>
      </c>
      <c r="E1768">
        <v>49.875125174059903</v>
      </c>
      <c r="F1768">
        <v>649.24302547738898</v>
      </c>
      <c r="G1768">
        <v>240.850547571699</v>
      </c>
      <c r="H1768">
        <v>42</v>
      </c>
      <c r="I1768">
        <v>97.359547126990293</v>
      </c>
      <c r="J1768">
        <v>0</v>
      </c>
      <c r="K1768">
        <v>90.082354544311698</v>
      </c>
      <c r="L1768">
        <v>9.5455087028916008</v>
      </c>
      <c r="M1768">
        <v>98.190564082716705</v>
      </c>
      <c r="N1768" t="s">
        <v>231</v>
      </c>
      <c r="O1768" t="s">
        <v>254</v>
      </c>
      <c r="P1768">
        <v>0</v>
      </c>
      <c r="Q1768">
        <v>2.3180844554045299</v>
      </c>
      <c r="R1768">
        <v>15.0823545443117</v>
      </c>
      <c r="S1768" t="s">
        <v>3</v>
      </c>
    </row>
    <row r="1769" spans="1:19">
      <c r="A1769" s="11">
        <v>44928.227083333331</v>
      </c>
      <c r="B1769" t="s">
        <v>329</v>
      </c>
      <c r="C1769">
        <v>29.280543881063</v>
      </c>
      <c r="D1769">
        <v>23.131103467805701</v>
      </c>
      <c r="E1769">
        <v>38.735748900559599</v>
      </c>
      <c r="F1769">
        <v>123.701337376292</v>
      </c>
      <c r="G1769">
        <v>51.570547633356902</v>
      </c>
      <c r="H1769">
        <v>41</v>
      </c>
      <c r="I1769">
        <v>97.414514269305002</v>
      </c>
      <c r="J1769">
        <v>0</v>
      </c>
      <c r="K1769">
        <v>99.899216165974394</v>
      </c>
      <c r="L1769">
        <v>95.755969494840599</v>
      </c>
      <c r="M1769">
        <v>95.269617554191399</v>
      </c>
      <c r="N1769" t="s">
        <v>232</v>
      </c>
      <c r="O1769" t="s">
        <v>254</v>
      </c>
      <c r="P1769">
        <v>0</v>
      </c>
      <c r="Q1769">
        <v>2.3759637626659802</v>
      </c>
      <c r="R1769">
        <v>24.899216165974401</v>
      </c>
      <c r="S1769" t="s">
        <v>3</v>
      </c>
    </row>
    <row r="1770" spans="1:19">
      <c r="A1770" s="11">
        <v>44928.227777777778</v>
      </c>
      <c r="B1770" t="s">
        <v>344</v>
      </c>
      <c r="C1770">
        <v>26.2766485543731</v>
      </c>
      <c r="D1770">
        <v>20.6140313845255</v>
      </c>
      <c r="E1770">
        <v>20.215554901021999</v>
      </c>
      <c r="F1770">
        <v>737.540340193779</v>
      </c>
      <c r="G1770">
        <v>472.08737279742599</v>
      </c>
      <c r="H1770">
        <v>30</v>
      </c>
      <c r="I1770">
        <v>97.461954652848604</v>
      </c>
      <c r="J1770">
        <v>0</v>
      </c>
      <c r="K1770">
        <v>74.300694471303103</v>
      </c>
      <c r="L1770">
        <v>29.642700993060501</v>
      </c>
      <c r="M1770">
        <v>85.542241606309403</v>
      </c>
      <c r="N1770" t="s">
        <v>233</v>
      </c>
      <c r="O1770" t="s">
        <v>254</v>
      </c>
      <c r="P1770">
        <v>1</v>
      </c>
      <c r="Q1770">
        <v>3.2487318217616199</v>
      </c>
      <c r="R1770">
        <v>-0.69930552869686802</v>
      </c>
      <c r="S1770" t="s">
        <v>4</v>
      </c>
    </row>
    <row r="1771" spans="1:19">
      <c r="A1771" s="11">
        <v>44928.228472222225</v>
      </c>
      <c r="B1771" t="s">
        <v>285</v>
      </c>
      <c r="C1771">
        <v>26.834288357101101</v>
      </c>
      <c r="D1771">
        <v>21.329572132671299</v>
      </c>
      <c r="E1771">
        <v>24.721610041449399</v>
      </c>
      <c r="F1771">
        <v>760.21077038584497</v>
      </c>
      <c r="G1771">
        <v>56.3533850686226</v>
      </c>
      <c r="H1771">
        <v>62</v>
      </c>
      <c r="I1771">
        <v>97.532593900754506</v>
      </c>
      <c r="J1771">
        <v>0</v>
      </c>
      <c r="K1771">
        <v>60.538539451087601</v>
      </c>
      <c r="L1771">
        <v>47.446726282322203</v>
      </c>
      <c r="M1771">
        <v>93.449123687174094</v>
      </c>
      <c r="N1771" t="s">
        <v>233</v>
      </c>
      <c r="O1771" t="s">
        <v>254</v>
      </c>
      <c r="P1771">
        <v>1</v>
      </c>
      <c r="Q1771">
        <v>1.5731063532379801</v>
      </c>
      <c r="R1771">
        <v>-14.461460548912401</v>
      </c>
      <c r="S1771" t="s">
        <v>2</v>
      </c>
    </row>
    <row r="1772" spans="1:19">
      <c r="A1772" s="11">
        <v>44928.229166666664</v>
      </c>
      <c r="B1772" t="s">
        <v>315</v>
      </c>
      <c r="C1772">
        <v>28.783403052179601</v>
      </c>
      <c r="D1772">
        <v>20.5009842508262</v>
      </c>
      <c r="E1772">
        <v>17.836566405615301</v>
      </c>
      <c r="F1772">
        <v>810.40465773549795</v>
      </c>
      <c r="G1772">
        <v>348.02882767813901</v>
      </c>
      <c r="H1772">
        <v>73</v>
      </c>
      <c r="I1772">
        <v>97.547105840759201</v>
      </c>
      <c r="J1772">
        <v>0</v>
      </c>
      <c r="K1772">
        <v>92.385900825826198</v>
      </c>
      <c r="L1772">
        <v>48.4066936378901</v>
      </c>
      <c r="M1772">
        <v>86.227329674823494</v>
      </c>
      <c r="N1772" t="s">
        <v>233</v>
      </c>
      <c r="O1772" t="s">
        <v>254</v>
      </c>
      <c r="P1772">
        <v>0</v>
      </c>
      <c r="Q1772">
        <v>1.3362617238460199</v>
      </c>
      <c r="R1772">
        <v>17.385900825826202</v>
      </c>
      <c r="S1772" t="s">
        <v>3</v>
      </c>
    </row>
    <row r="1773" spans="1:19">
      <c r="A1773" s="11">
        <v>44928.229861111111</v>
      </c>
      <c r="B1773" t="s">
        <v>328</v>
      </c>
      <c r="C1773">
        <v>38.550496315111701</v>
      </c>
      <c r="D1773">
        <v>26.621303393472498</v>
      </c>
      <c r="E1773">
        <v>49.278731495217301</v>
      </c>
      <c r="F1773">
        <v>255.27254871019099</v>
      </c>
      <c r="G1773">
        <v>195.30090928962699</v>
      </c>
      <c r="H1773">
        <v>87</v>
      </c>
      <c r="I1773">
        <v>97.604753680536405</v>
      </c>
      <c r="J1773">
        <v>0</v>
      </c>
      <c r="K1773">
        <v>69.715575445346005</v>
      </c>
      <c r="L1773">
        <v>37.079997172301098</v>
      </c>
      <c r="M1773">
        <v>88.352271862291801</v>
      </c>
      <c r="N1773" t="s">
        <v>231</v>
      </c>
      <c r="O1773" t="s">
        <v>254</v>
      </c>
      <c r="P1773">
        <v>1</v>
      </c>
      <c r="Q1773">
        <v>1.12189372046594</v>
      </c>
      <c r="R1773">
        <v>-5.2844245546540396</v>
      </c>
      <c r="S1773" t="s">
        <v>4</v>
      </c>
    </row>
    <row r="1774" spans="1:19">
      <c r="A1774" s="11">
        <v>44928.230555555558</v>
      </c>
      <c r="B1774" t="s">
        <v>279</v>
      </c>
      <c r="C1774">
        <v>41.762540668207002</v>
      </c>
      <c r="D1774">
        <v>34.369322874207803</v>
      </c>
      <c r="E1774">
        <v>35.3880152912702</v>
      </c>
      <c r="F1774">
        <v>665.42494685277802</v>
      </c>
      <c r="G1774">
        <v>261.67584045209202</v>
      </c>
      <c r="H1774">
        <v>75</v>
      </c>
      <c r="I1774">
        <v>97.657822339624005</v>
      </c>
      <c r="J1774">
        <v>0</v>
      </c>
      <c r="K1774">
        <v>63.632113667703898</v>
      </c>
      <c r="L1774">
        <v>15.158267387380899</v>
      </c>
      <c r="M1774">
        <v>82.338016491934596</v>
      </c>
      <c r="N1774" t="s">
        <v>235</v>
      </c>
      <c r="O1774" t="s">
        <v>254</v>
      </c>
      <c r="P1774">
        <v>1</v>
      </c>
      <c r="Q1774">
        <v>1.3021042978616499</v>
      </c>
      <c r="R1774">
        <v>-11.3678863322961</v>
      </c>
      <c r="S1774" t="s">
        <v>2</v>
      </c>
    </row>
    <row r="1775" spans="1:19">
      <c r="A1775" s="11">
        <v>44928.231249999997</v>
      </c>
      <c r="B1775" t="s">
        <v>289</v>
      </c>
      <c r="C1775">
        <v>43.660040595117799</v>
      </c>
      <c r="D1775">
        <v>33.273290850937997</v>
      </c>
      <c r="E1775">
        <v>22.446572271675599</v>
      </c>
      <c r="F1775">
        <v>260.97101634488899</v>
      </c>
      <c r="G1775">
        <v>296.27832546328301</v>
      </c>
      <c r="H1775">
        <v>58</v>
      </c>
      <c r="I1775">
        <v>97.755444594648694</v>
      </c>
      <c r="J1775">
        <v>0</v>
      </c>
      <c r="K1775">
        <v>74.520827856365301</v>
      </c>
      <c r="L1775">
        <v>70.429151645582095</v>
      </c>
      <c r="M1775">
        <v>95.851518836389303</v>
      </c>
      <c r="N1775" t="s">
        <v>232</v>
      </c>
      <c r="O1775" t="s">
        <v>254</v>
      </c>
      <c r="P1775">
        <v>1</v>
      </c>
      <c r="Q1775">
        <v>1.68543869990774</v>
      </c>
      <c r="R1775">
        <v>-0.47917214363465599</v>
      </c>
      <c r="S1775" t="s">
        <v>4</v>
      </c>
    </row>
    <row r="1776" spans="1:19">
      <c r="A1776" s="11">
        <v>44928.231944444444</v>
      </c>
      <c r="B1776" t="s">
        <v>312</v>
      </c>
      <c r="C1776">
        <v>38.607101587658903</v>
      </c>
      <c r="D1776">
        <v>79.207795650793798</v>
      </c>
      <c r="E1776">
        <v>0.60576350548011704</v>
      </c>
      <c r="F1776">
        <v>951.98507505025805</v>
      </c>
      <c r="G1776">
        <v>233.80702578299901</v>
      </c>
      <c r="H1776">
        <v>80</v>
      </c>
      <c r="I1776">
        <v>97.833468558070706</v>
      </c>
      <c r="J1776">
        <v>0</v>
      </c>
      <c r="K1776">
        <v>92.789913513823294</v>
      </c>
      <c r="L1776">
        <v>19.548619172615801</v>
      </c>
      <c r="M1776">
        <v>92.291081830119893</v>
      </c>
      <c r="N1776" t="s">
        <v>235</v>
      </c>
      <c r="O1776" t="s">
        <v>254</v>
      </c>
      <c r="P1776">
        <v>0</v>
      </c>
      <c r="Q1776">
        <v>1.2229183569758799</v>
      </c>
      <c r="R1776">
        <v>17.789913513823301</v>
      </c>
      <c r="S1776" t="s">
        <v>3</v>
      </c>
    </row>
    <row r="1777" spans="1:19">
      <c r="A1777" s="11">
        <v>44928.232638888891</v>
      </c>
      <c r="B1777" t="s">
        <v>351</v>
      </c>
      <c r="C1777">
        <v>24.462206872440401</v>
      </c>
      <c r="D1777">
        <v>38.360366312536598</v>
      </c>
      <c r="E1777">
        <v>26.024170719527401</v>
      </c>
      <c r="F1777">
        <v>707.50962341275101</v>
      </c>
      <c r="G1777">
        <v>398.46595423197601</v>
      </c>
      <c r="H1777">
        <v>88</v>
      </c>
      <c r="I1777">
        <v>97.857416633754696</v>
      </c>
      <c r="J1777">
        <v>0</v>
      </c>
      <c r="K1777">
        <v>61.650040924641303</v>
      </c>
      <c r="L1777">
        <v>68.232566038793394</v>
      </c>
      <c r="M1777">
        <v>96.396368701813302</v>
      </c>
      <c r="N1777" t="s">
        <v>235</v>
      </c>
      <c r="O1777" t="s">
        <v>254</v>
      </c>
      <c r="P1777">
        <v>1</v>
      </c>
      <c r="Q1777">
        <v>1.11201609811085</v>
      </c>
      <c r="R1777">
        <v>-13.349959075358701</v>
      </c>
      <c r="S1777" t="s">
        <v>2</v>
      </c>
    </row>
    <row r="1778" spans="1:19">
      <c r="A1778" s="11">
        <v>44928.23333333333</v>
      </c>
      <c r="B1778" t="s">
        <v>253</v>
      </c>
      <c r="C1778">
        <v>35.644041182596297</v>
      </c>
      <c r="D1778">
        <v>27.645247001563899</v>
      </c>
      <c r="E1778">
        <v>49.196410085080899</v>
      </c>
      <c r="F1778">
        <v>185.79326320365001</v>
      </c>
      <c r="G1778">
        <v>468.81788434900102</v>
      </c>
      <c r="H1778">
        <v>40</v>
      </c>
      <c r="I1778">
        <v>97.913245933256206</v>
      </c>
      <c r="J1778">
        <v>0</v>
      </c>
      <c r="K1778">
        <v>71.191727481668096</v>
      </c>
      <c r="L1778">
        <v>80.210797733696694</v>
      </c>
      <c r="M1778">
        <v>84.246644980877207</v>
      </c>
      <c r="N1778" t="s">
        <v>234</v>
      </c>
      <c r="O1778" t="s">
        <v>254</v>
      </c>
      <c r="P1778">
        <v>1</v>
      </c>
      <c r="Q1778">
        <v>2.4478311483313999</v>
      </c>
      <c r="R1778">
        <v>-3.8082725183318802</v>
      </c>
      <c r="S1778" t="s">
        <v>4</v>
      </c>
    </row>
    <row r="1779" spans="1:19">
      <c r="A1779" s="11">
        <v>44928.234027777777</v>
      </c>
      <c r="B1779" t="s">
        <v>346</v>
      </c>
      <c r="C1779">
        <v>28.128093721661799</v>
      </c>
      <c r="D1779">
        <v>52.733752650065497</v>
      </c>
      <c r="E1779">
        <v>26.153045448652598</v>
      </c>
      <c r="F1779">
        <v>268.32900700524101</v>
      </c>
      <c r="G1779">
        <v>88.885423453490702</v>
      </c>
      <c r="H1779">
        <v>50</v>
      </c>
      <c r="I1779">
        <v>97.993782256258299</v>
      </c>
      <c r="J1779">
        <v>0</v>
      </c>
      <c r="K1779">
        <v>72.212184357556197</v>
      </c>
      <c r="L1779">
        <v>2.3132099418452401</v>
      </c>
      <c r="M1779">
        <v>82.457266155509302</v>
      </c>
      <c r="N1779" t="s">
        <v>233</v>
      </c>
      <c r="O1779" t="s">
        <v>254</v>
      </c>
      <c r="P1779">
        <v>1</v>
      </c>
      <c r="Q1779">
        <v>1.95987564512517</v>
      </c>
      <c r="R1779">
        <v>-2.7878156424438001</v>
      </c>
      <c r="S1779" t="s">
        <v>4</v>
      </c>
    </row>
    <row r="1780" spans="1:19">
      <c r="A1780" s="11">
        <v>44928.234722222223</v>
      </c>
      <c r="B1780" t="s">
        <v>327</v>
      </c>
      <c r="C1780">
        <v>22.6401186613815</v>
      </c>
      <c r="D1780">
        <v>71.477447323850498</v>
      </c>
      <c r="E1780">
        <v>9.1213342744556805</v>
      </c>
      <c r="F1780">
        <v>697.11408831677295</v>
      </c>
      <c r="G1780">
        <v>410.11379655573802</v>
      </c>
      <c r="H1780">
        <v>81</v>
      </c>
      <c r="I1780">
        <v>98.0509934991547</v>
      </c>
      <c r="J1780">
        <v>0</v>
      </c>
      <c r="K1780">
        <v>91.638211894992807</v>
      </c>
      <c r="L1780">
        <v>73.178464181121299</v>
      </c>
      <c r="M1780">
        <v>95.493644026480595</v>
      </c>
      <c r="N1780" t="s">
        <v>233</v>
      </c>
      <c r="O1780" t="s">
        <v>254</v>
      </c>
      <c r="P1780">
        <v>0</v>
      </c>
      <c r="Q1780">
        <v>1.21050609258216</v>
      </c>
      <c r="R1780">
        <v>16.6382118949928</v>
      </c>
      <c r="S1780" t="s">
        <v>3</v>
      </c>
    </row>
    <row r="1781" spans="1:19">
      <c r="A1781" s="11">
        <v>44928.23541666667</v>
      </c>
      <c r="B1781" t="s">
        <v>268</v>
      </c>
      <c r="C1781">
        <v>40.226147382777697</v>
      </c>
      <c r="D1781">
        <v>60.683622607260503</v>
      </c>
      <c r="E1781">
        <v>1.10468735523874</v>
      </c>
      <c r="F1781">
        <v>529.00344654364801</v>
      </c>
      <c r="G1781">
        <v>107.90201340529001</v>
      </c>
      <c r="H1781">
        <v>80</v>
      </c>
      <c r="I1781">
        <v>98.093096568468894</v>
      </c>
      <c r="J1781">
        <v>0</v>
      </c>
      <c r="K1781">
        <v>83.800259324614203</v>
      </c>
      <c r="L1781">
        <v>63.803316788399499</v>
      </c>
      <c r="M1781">
        <v>96.700556433905504</v>
      </c>
      <c r="N1781" t="s">
        <v>233</v>
      </c>
      <c r="O1781" t="s">
        <v>254</v>
      </c>
      <c r="P1781">
        <v>0</v>
      </c>
      <c r="Q1781">
        <v>1.22616370710586</v>
      </c>
      <c r="R1781">
        <v>8.8002593246141991</v>
      </c>
      <c r="S1781" t="s">
        <v>3</v>
      </c>
    </row>
    <row r="1782" spans="1:19">
      <c r="A1782" s="11">
        <v>44928.236111111109</v>
      </c>
      <c r="B1782" t="s">
        <v>315</v>
      </c>
      <c r="C1782">
        <v>16.1527904688697</v>
      </c>
      <c r="D1782">
        <v>37.764925348127001</v>
      </c>
      <c r="E1782">
        <v>17.735187906210498</v>
      </c>
      <c r="F1782">
        <v>762.66789958979098</v>
      </c>
      <c r="G1782">
        <v>86.124732462323493</v>
      </c>
      <c r="H1782">
        <v>45</v>
      </c>
      <c r="I1782">
        <v>98.136995552352005</v>
      </c>
      <c r="J1782">
        <v>0</v>
      </c>
      <c r="K1782">
        <v>89.024330927649999</v>
      </c>
      <c r="L1782">
        <v>19.577323861659199</v>
      </c>
      <c r="M1782">
        <v>83.266607267316701</v>
      </c>
      <c r="N1782" t="s">
        <v>232</v>
      </c>
      <c r="O1782" t="s">
        <v>254</v>
      </c>
      <c r="P1782">
        <v>0</v>
      </c>
      <c r="Q1782">
        <v>2.1808221233856</v>
      </c>
      <c r="R1782">
        <v>14.02433092765</v>
      </c>
      <c r="S1782" t="s">
        <v>3</v>
      </c>
    </row>
    <row r="1783" spans="1:19">
      <c r="A1783" s="11">
        <v>44928.236805555556</v>
      </c>
      <c r="B1783" t="s">
        <v>344</v>
      </c>
      <c r="C1783">
        <v>42.052859764062703</v>
      </c>
      <c r="D1783">
        <v>53.696969587487303</v>
      </c>
      <c r="E1783">
        <v>45.911402784830301</v>
      </c>
      <c r="F1783">
        <v>352.709919033093</v>
      </c>
      <c r="G1783">
        <v>480.12415372495798</v>
      </c>
      <c r="H1783">
        <v>83</v>
      </c>
      <c r="I1783">
        <v>98.180025907480498</v>
      </c>
      <c r="J1783">
        <v>0</v>
      </c>
      <c r="K1783">
        <v>84.669289239142699</v>
      </c>
      <c r="L1783">
        <v>62.019313655136301</v>
      </c>
      <c r="M1783">
        <v>92.196055175031702</v>
      </c>
      <c r="N1783" t="s">
        <v>233</v>
      </c>
      <c r="O1783" t="s">
        <v>254</v>
      </c>
      <c r="P1783">
        <v>0</v>
      </c>
      <c r="Q1783">
        <v>1.1828918784033799</v>
      </c>
      <c r="R1783">
        <v>9.6692892391427296</v>
      </c>
      <c r="S1783" t="s">
        <v>3</v>
      </c>
    </row>
    <row r="1784" spans="1:19">
      <c r="A1784" s="11">
        <v>44928.237500000003</v>
      </c>
      <c r="B1784" t="s">
        <v>307</v>
      </c>
      <c r="C1784">
        <v>28.844323938742001</v>
      </c>
      <c r="D1784">
        <v>62.891358452024498</v>
      </c>
      <c r="E1784">
        <v>49.827705408794003</v>
      </c>
      <c r="F1784">
        <v>692.12578316236898</v>
      </c>
      <c r="G1784">
        <v>270.18400167107302</v>
      </c>
      <c r="H1784">
        <v>48</v>
      </c>
      <c r="I1784">
        <v>98.191821810301505</v>
      </c>
      <c r="J1784">
        <v>0</v>
      </c>
      <c r="K1784">
        <v>79.633795254803303</v>
      </c>
      <c r="L1784">
        <v>42.077164038487197</v>
      </c>
      <c r="M1784">
        <v>83.136197856512197</v>
      </c>
      <c r="N1784" t="s">
        <v>233</v>
      </c>
      <c r="O1784" t="s">
        <v>254</v>
      </c>
      <c r="P1784">
        <v>0</v>
      </c>
      <c r="Q1784">
        <v>2.0456629543812799</v>
      </c>
      <c r="R1784">
        <v>4.6337952548032604</v>
      </c>
      <c r="S1784" t="s">
        <v>4</v>
      </c>
    </row>
    <row r="1785" spans="1:19">
      <c r="A1785" s="11">
        <v>44928.238194444442</v>
      </c>
      <c r="B1785" t="s">
        <v>327</v>
      </c>
      <c r="C1785">
        <v>34.116044304248398</v>
      </c>
      <c r="D1785">
        <v>63.686269542064501</v>
      </c>
      <c r="E1785">
        <v>47.268398740600098</v>
      </c>
      <c r="F1785">
        <v>259.26415122739502</v>
      </c>
      <c r="G1785">
        <v>118.67148095418</v>
      </c>
      <c r="H1785">
        <v>50</v>
      </c>
      <c r="I1785">
        <v>98.267575463456595</v>
      </c>
      <c r="J1785">
        <v>0</v>
      </c>
      <c r="K1785">
        <v>56.620461095923602</v>
      </c>
      <c r="L1785">
        <v>8.4591964366908297</v>
      </c>
      <c r="M1785">
        <v>80.2762336687138</v>
      </c>
      <c r="N1785" t="s">
        <v>234</v>
      </c>
      <c r="O1785" t="s">
        <v>254</v>
      </c>
      <c r="P1785">
        <v>1</v>
      </c>
      <c r="Q1785">
        <v>1.96535150926913</v>
      </c>
      <c r="R1785">
        <v>-18.379538904076401</v>
      </c>
      <c r="S1785" t="s">
        <v>2</v>
      </c>
    </row>
    <row r="1786" spans="1:19">
      <c r="A1786" s="11">
        <v>44928.238888888889</v>
      </c>
      <c r="B1786" t="s">
        <v>260</v>
      </c>
      <c r="C1786">
        <v>34.780617666173498</v>
      </c>
      <c r="D1786">
        <v>59.992307317861297</v>
      </c>
      <c r="E1786">
        <v>36.470999662712799</v>
      </c>
      <c r="F1786">
        <v>589.33923702492996</v>
      </c>
      <c r="G1786">
        <v>306.48070094769002</v>
      </c>
      <c r="H1786">
        <v>50</v>
      </c>
      <c r="I1786">
        <v>98.332555001775603</v>
      </c>
      <c r="J1786">
        <v>0</v>
      </c>
      <c r="K1786">
        <v>91.647459480741901</v>
      </c>
      <c r="L1786">
        <v>52.368821636957598</v>
      </c>
      <c r="M1786">
        <v>90.3042794890614</v>
      </c>
      <c r="N1786" t="s">
        <v>234</v>
      </c>
      <c r="O1786" t="s">
        <v>254</v>
      </c>
      <c r="P1786">
        <v>0</v>
      </c>
      <c r="Q1786">
        <v>1.96665110003551</v>
      </c>
      <c r="R1786">
        <v>16.647459480741901</v>
      </c>
      <c r="S1786" t="s">
        <v>3</v>
      </c>
    </row>
    <row r="1787" spans="1:19">
      <c r="A1787" s="11">
        <v>44928.239583333336</v>
      </c>
      <c r="B1787" t="s">
        <v>330</v>
      </c>
      <c r="C1787">
        <v>41.853532221196097</v>
      </c>
      <c r="D1787">
        <v>72.248625486537094</v>
      </c>
      <c r="E1787">
        <v>27.907136422032799</v>
      </c>
      <c r="F1787">
        <v>962.01963239498798</v>
      </c>
      <c r="G1787">
        <v>168.45671244629901</v>
      </c>
      <c r="H1787">
        <v>14</v>
      </c>
      <c r="I1787">
        <v>98.366735978767593</v>
      </c>
      <c r="J1787">
        <v>0</v>
      </c>
      <c r="K1787">
        <v>80.363935612532998</v>
      </c>
      <c r="L1787">
        <v>97.328544325948698</v>
      </c>
      <c r="M1787">
        <v>98.056143980647406</v>
      </c>
      <c r="N1787" t="s">
        <v>235</v>
      </c>
      <c r="O1787" t="s">
        <v>254</v>
      </c>
      <c r="P1787">
        <v>0</v>
      </c>
      <c r="Q1787">
        <v>7.0261954270548301</v>
      </c>
      <c r="R1787">
        <v>5.3639356125329796</v>
      </c>
      <c r="S1787" t="s">
        <v>4</v>
      </c>
    </row>
    <row r="1788" spans="1:19">
      <c r="A1788" s="11">
        <v>44928.240277777775</v>
      </c>
      <c r="B1788" t="s">
        <v>329</v>
      </c>
      <c r="C1788">
        <v>34.100090465016201</v>
      </c>
      <c r="D1788">
        <v>72.206327500646296</v>
      </c>
      <c r="E1788">
        <v>29.5343073191126</v>
      </c>
      <c r="F1788">
        <v>665.400009061888</v>
      </c>
      <c r="G1788">
        <v>258.93905756359698</v>
      </c>
      <c r="H1788">
        <v>94</v>
      </c>
      <c r="I1788">
        <v>98.433438082360993</v>
      </c>
      <c r="J1788">
        <v>0</v>
      </c>
      <c r="K1788">
        <v>85.058580892391305</v>
      </c>
      <c r="L1788">
        <v>64.881021134105197</v>
      </c>
      <c r="M1788">
        <v>91.219385759139996</v>
      </c>
      <c r="N1788" t="s">
        <v>232</v>
      </c>
      <c r="O1788" t="s">
        <v>254</v>
      </c>
      <c r="P1788">
        <v>0</v>
      </c>
      <c r="Q1788">
        <v>1.04716423491873</v>
      </c>
      <c r="R1788">
        <v>10.0585808923913</v>
      </c>
      <c r="S1788" t="s">
        <v>3</v>
      </c>
    </row>
    <row r="1789" spans="1:19">
      <c r="A1789" s="11">
        <v>44928.240972222222</v>
      </c>
      <c r="B1789" t="s">
        <v>292</v>
      </c>
      <c r="C1789">
        <v>33.418007542801902</v>
      </c>
      <c r="D1789">
        <v>54.736193564420198</v>
      </c>
      <c r="E1789">
        <v>26.949600454597999</v>
      </c>
      <c r="F1789">
        <v>144.99425575442501</v>
      </c>
      <c r="G1789">
        <v>331.09681724595998</v>
      </c>
      <c r="H1789">
        <v>15</v>
      </c>
      <c r="I1789">
        <v>98.471223726656206</v>
      </c>
      <c r="J1789">
        <v>0</v>
      </c>
      <c r="K1789">
        <v>88.937399206306395</v>
      </c>
      <c r="L1789">
        <v>33.054470044428903</v>
      </c>
      <c r="M1789">
        <v>88.153439316322803</v>
      </c>
      <c r="N1789" t="s">
        <v>235</v>
      </c>
      <c r="O1789" t="s">
        <v>254</v>
      </c>
      <c r="P1789">
        <v>0</v>
      </c>
      <c r="Q1789">
        <v>6.5647482484437498</v>
      </c>
      <c r="R1789">
        <v>13.937399206306401</v>
      </c>
      <c r="S1789" t="s">
        <v>3</v>
      </c>
    </row>
    <row r="1790" spans="1:19">
      <c r="A1790" s="11">
        <v>44928.241666666669</v>
      </c>
      <c r="B1790" t="s">
        <v>301</v>
      </c>
      <c r="C1790">
        <v>16.999561216820702</v>
      </c>
      <c r="D1790">
        <v>45.791382146672703</v>
      </c>
      <c r="E1790">
        <v>35.3524652461494</v>
      </c>
      <c r="F1790">
        <v>989.88592396296394</v>
      </c>
      <c r="G1790">
        <v>441.17142299149799</v>
      </c>
      <c r="H1790">
        <v>71</v>
      </c>
      <c r="I1790">
        <v>98.503128048182802</v>
      </c>
      <c r="J1790">
        <v>0</v>
      </c>
      <c r="K1790">
        <v>65.584992724244799</v>
      </c>
      <c r="L1790">
        <v>56.3501643728491</v>
      </c>
      <c r="M1790">
        <v>85.3589823927433</v>
      </c>
      <c r="N1790" t="s">
        <v>232</v>
      </c>
      <c r="O1790" t="s">
        <v>254</v>
      </c>
      <c r="P1790">
        <v>1</v>
      </c>
      <c r="Q1790">
        <v>1.38736800067863</v>
      </c>
      <c r="R1790">
        <v>-9.4150072757551602</v>
      </c>
      <c r="S1790" t="s">
        <v>2</v>
      </c>
    </row>
    <row r="1791" spans="1:19">
      <c r="A1791" s="11">
        <v>44928.242361111108</v>
      </c>
      <c r="B1791" t="s">
        <v>349</v>
      </c>
      <c r="C1791">
        <v>30.552240658356101</v>
      </c>
      <c r="D1791">
        <v>58.494217733905998</v>
      </c>
      <c r="E1791">
        <v>20.943661334767601</v>
      </c>
      <c r="F1791">
        <v>241.17969668397899</v>
      </c>
      <c r="G1791">
        <v>51.386629221188699</v>
      </c>
      <c r="H1791">
        <v>25</v>
      </c>
      <c r="I1791">
        <v>98.579831808102298</v>
      </c>
      <c r="J1791">
        <v>0</v>
      </c>
      <c r="K1791">
        <v>71.865720763320496</v>
      </c>
      <c r="L1791">
        <v>73.780126655561503</v>
      </c>
      <c r="M1791">
        <v>85.348097809433298</v>
      </c>
      <c r="N1791" t="s">
        <v>231</v>
      </c>
      <c r="O1791" t="s">
        <v>254</v>
      </c>
      <c r="P1791">
        <v>1</v>
      </c>
      <c r="Q1791">
        <v>3.9431932723240899</v>
      </c>
      <c r="R1791">
        <v>-3.1342792366794998</v>
      </c>
      <c r="S1791" t="s">
        <v>4</v>
      </c>
    </row>
    <row r="1792" spans="1:19">
      <c r="A1792" s="11">
        <v>44928.243055555555</v>
      </c>
      <c r="B1792" t="s">
        <v>316</v>
      </c>
      <c r="C1792">
        <v>19.505070024511198</v>
      </c>
      <c r="D1792">
        <v>69.0927200822278</v>
      </c>
      <c r="E1792">
        <v>33.4602002477883</v>
      </c>
      <c r="F1792">
        <v>746.26219242739501</v>
      </c>
      <c r="G1792">
        <v>146.36329741217699</v>
      </c>
      <c r="H1792">
        <v>89</v>
      </c>
      <c r="I1792">
        <v>98.6626516729863</v>
      </c>
      <c r="J1792">
        <v>0</v>
      </c>
      <c r="K1792">
        <v>77.064533440600499</v>
      </c>
      <c r="L1792">
        <v>15.6241982184556</v>
      </c>
      <c r="M1792">
        <v>84.998484978714103</v>
      </c>
      <c r="N1792" t="s">
        <v>234</v>
      </c>
      <c r="O1792" t="s">
        <v>254</v>
      </c>
      <c r="P1792">
        <v>0</v>
      </c>
      <c r="Q1792">
        <v>1.10856911992119</v>
      </c>
      <c r="R1792">
        <v>2.0645334406005298</v>
      </c>
      <c r="S1792" t="s">
        <v>4</v>
      </c>
    </row>
    <row r="1793" spans="1:19">
      <c r="A1793" s="11">
        <v>44928.243750000001</v>
      </c>
      <c r="B1793" t="s">
        <v>272</v>
      </c>
      <c r="C1793">
        <v>37.123013061644599</v>
      </c>
      <c r="D1793">
        <v>20.3391262904711</v>
      </c>
      <c r="E1793">
        <v>6.0806057478600497</v>
      </c>
      <c r="F1793">
        <v>579.27703515777603</v>
      </c>
      <c r="G1793">
        <v>93.321744313450793</v>
      </c>
      <c r="H1793">
        <v>97</v>
      </c>
      <c r="I1793">
        <v>98.728965449252996</v>
      </c>
      <c r="J1793">
        <v>0</v>
      </c>
      <c r="K1793">
        <v>67.141123581351707</v>
      </c>
      <c r="L1793">
        <v>52.8828662385706</v>
      </c>
      <c r="M1793">
        <v>83.974100453866598</v>
      </c>
      <c r="N1793" t="s">
        <v>233</v>
      </c>
      <c r="O1793" t="s">
        <v>254</v>
      </c>
      <c r="P1793">
        <v>1</v>
      </c>
      <c r="Q1793">
        <v>1.01782438607477</v>
      </c>
      <c r="R1793">
        <v>-7.8588764186482898</v>
      </c>
      <c r="S1793" t="s">
        <v>4</v>
      </c>
    </row>
    <row r="1794" spans="1:19">
      <c r="A1794" s="11">
        <v>44928.244444444441</v>
      </c>
      <c r="B1794" t="s">
        <v>257</v>
      </c>
      <c r="C1794">
        <v>30.366657624380199</v>
      </c>
      <c r="D1794">
        <v>79.519820540891104</v>
      </c>
      <c r="E1794">
        <v>13.284765328074201</v>
      </c>
      <c r="F1794">
        <v>364.92461902387299</v>
      </c>
      <c r="G1794">
        <v>93.693965701578094</v>
      </c>
      <c r="H1794">
        <v>28</v>
      </c>
      <c r="I1794">
        <v>98.809538645682807</v>
      </c>
      <c r="J1794">
        <v>0</v>
      </c>
      <c r="K1794">
        <v>62.926841152021701</v>
      </c>
      <c r="L1794">
        <v>50.686490078391699</v>
      </c>
      <c r="M1794">
        <v>81.264059051776698</v>
      </c>
      <c r="N1794" t="s">
        <v>235</v>
      </c>
      <c r="O1794" t="s">
        <v>254</v>
      </c>
      <c r="P1794">
        <v>1</v>
      </c>
      <c r="Q1794">
        <v>3.5289120944886698</v>
      </c>
      <c r="R1794">
        <v>-12.0731588479783</v>
      </c>
      <c r="S1794" t="s">
        <v>2</v>
      </c>
    </row>
    <row r="1795" spans="1:19">
      <c r="A1795" s="11">
        <v>44928.245138888888</v>
      </c>
      <c r="B1795" t="s">
        <v>333</v>
      </c>
      <c r="C1795">
        <v>35.406833376250603</v>
      </c>
      <c r="D1795">
        <v>30.973626339751998</v>
      </c>
      <c r="E1795">
        <v>41.800151940431498</v>
      </c>
      <c r="F1795">
        <v>259.57943688493799</v>
      </c>
      <c r="G1795">
        <v>475.59983591295702</v>
      </c>
      <c r="H1795">
        <v>92</v>
      </c>
      <c r="I1795">
        <v>98.852451655954098</v>
      </c>
      <c r="J1795">
        <v>0</v>
      </c>
      <c r="K1795">
        <v>88.841636899226998</v>
      </c>
      <c r="L1795">
        <v>37.655825729856701</v>
      </c>
      <c r="M1795">
        <v>94.384597319748593</v>
      </c>
      <c r="N1795" t="s">
        <v>233</v>
      </c>
      <c r="O1795" t="s">
        <v>254</v>
      </c>
      <c r="P1795">
        <v>0</v>
      </c>
      <c r="Q1795">
        <v>1.0744831701734101</v>
      </c>
      <c r="R1795">
        <v>13.841636899227</v>
      </c>
      <c r="S1795" t="s">
        <v>3</v>
      </c>
    </row>
    <row r="1796" spans="1:19">
      <c r="A1796" s="11">
        <v>44928.245833333334</v>
      </c>
      <c r="B1796" t="s">
        <v>275</v>
      </c>
      <c r="C1796">
        <v>16.2501870180715</v>
      </c>
      <c r="D1796">
        <v>48.214939139598599</v>
      </c>
      <c r="E1796">
        <v>45.187446537169599</v>
      </c>
      <c r="F1796">
        <v>259.93212784904398</v>
      </c>
      <c r="G1796">
        <v>471.237320531774</v>
      </c>
      <c r="H1796">
        <v>46</v>
      </c>
      <c r="I1796">
        <v>98.868913997175497</v>
      </c>
      <c r="J1796">
        <v>0</v>
      </c>
      <c r="K1796">
        <v>87.686603669688694</v>
      </c>
      <c r="L1796">
        <v>74.706559595553898</v>
      </c>
      <c r="M1796">
        <v>85.991774916090705</v>
      </c>
      <c r="N1796" t="s">
        <v>234</v>
      </c>
      <c r="O1796" t="s">
        <v>254</v>
      </c>
      <c r="P1796">
        <v>0</v>
      </c>
      <c r="Q1796">
        <v>2.1493242173298999</v>
      </c>
      <c r="R1796">
        <v>12.686603669688701</v>
      </c>
      <c r="S1796" t="s">
        <v>3</v>
      </c>
    </row>
    <row r="1797" spans="1:19">
      <c r="A1797" s="11">
        <v>44928.246527777781</v>
      </c>
      <c r="B1797" t="s">
        <v>322</v>
      </c>
      <c r="C1797">
        <v>17.5437604813741</v>
      </c>
      <c r="D1797">
        <v>72.321784090571995</v>
      </c>
      <c r="E1797">
        <v>26.950411878015</v>
      </c>
      <c r="F1797">
        <v>872.55971308734399</v>
      </c>
      <c r="G1797">
        <v>387.188635865555</v>
      </c>
      <c r="H1797">
        <v>73</v>
      </c>
      <c r="I1797">
        <v>98.933353701916104</v>
      </c>
      <c r="J1797">
        <v>0</v>
      </c>
      <c r="K1797">
        <v>91.589964363496904</v>
      </c>
      <c r="L1797">
        <v>56.501074931143101</v>
      </c>
      <c r="M1797">
        <v>82.965199886380702</v>
      </c>
      <c r="N1797" t="s">
        <v>235</v>
      </c>
      <c r="O1797" t="s">
        <v>254</v>
      </c>
      <c r="P1797">
        <v>0</v>
      </c>
      <c r="Q1797">
        <v>1.3552514205741899</v>
      </c>
      <c r="R1797">
        <v>16.5899643634969</v>
      </c>
      <c r="S1797" t="s">
        <v>3</v>
      </c>
    </row>
    <row r="1798" spans="1:19">
      <c r="A1798" s="11">
        <v>44928.24722222222</v>
      </c>
      <c r="B1798" t="s">
        <v>346</v>
      </c>
      <c r="C1798">
        <v>36.489701641880501</v>
      </c>
      <c r="D1798">
        <v>33.502423942652001</v>
      </c>
      <c r="E1798">
        <v>1.5817808606466199</v>
      </c>
      <c r="F1798">
        <v>885.621262747081</v>
      </c>
      <c r="G1798">
        <v>339.37836908041203</v>
      </c>
      <c r="H1798">
        <v>68</v>
      </c>
      <c r="I1798">
        <v>98.966391564334202</v>
      </c>
      <c r="J1798">
        <v>0</v>
      </c>
      <c r="K1798">
        <v>84.834749785363499</v>
      </c>
      <c r="L1798">
        <v>69.889601704778698</v>
      </c>
      <c r="M1798">
        <v>91.4797599351201</v>
      </c>
      <c r="N1798" t="s">
        <v>232</v>
      </c>
      <c r="O1798" t="s">
        <v>254</v>
      </c>
      <c r="P1798">
        <v>0</v>
      </c>
      <c r="Q1798">
        <v>1.4553881112402101</v>
      </c>
      <c r="R1798">
        <v>9.8347497853634707</v>
      </c>
      <c r="S1798" t="s">
        <v>3</v>
      </c>
    </row>
    <row r="1799" spans="1:19">
      <c r="A1799" s="11">
        <v>44928.247916666667</v>
      </c>
      <c r="B1799" t="s">
        <v>290</v>
      </c>
      <c r="C1799">
        <v>17.162530079960199</v>
      </c>
      <c r="D1799">
        <v>48.607713434022997</v>
      </c>
      <c r="E1799">
        <v>46.348678539588398</v>
      </c>
      <c r="F1799">
        <v>518.63096946224096</v>
      </c>
      <c r="G1799">
        <v>431.586700860966</v>
      </c>
      <c r="H1799">
        <v>78</v>
      </c>
      <c r="I1799">
        <v>99.046364705514407</v>
      </c>
      <c r="J1799">
        <v>0</v>
      </c>
      <c r="K1799">
        <v>65.586365049081806</v>
      </c>
      <c r="L1799">
        <v>59.596125917141698</v>
      </c>
      <c r="M1799">
        <v>97.752780963906005</v>
      </c>
      <c r="N1799" t="s">
        <v>232</v>
      </c>
      <c r="O1799" t="s">
        <v>254</v>
      </c>
      <c r="P1799">
        <v>1</v>
      </c>
      <c r="Q1799">
        <v>1.26982518853224</v>
      </c>
      <c r="R1799">
        <v>-9.41363495091821</v>
      </c>
      <c r="S1799" t="s">
        <v>2</v>
      </c>
    </row>
    <row r="1800" spans="1:19">
      <c r="A1800" s="11">
        <v>44928.248611111114</v>
      </c>
      <c r="B1800" t="s">
        <v>353</v>
      </c>
      <c r="C1800">
        <v>17.137701832957799</v>
      </c>
      <c r="D1800">
        <v>27.9549308108707</v>
      </c>
      <c r="E1800">
        <v>35.103212901364302</v>
      </c>
      <c r="F1800">
        <v>193.25931663247599</v>
      </c>
      <c r="G1800">
        <v>76.283932140755397</v>
      </c>
      <c r="H1800">
        <v>82</v>
      </c>
      <c r="I1800">
        <v>99.088594385476497</v>
      </c>
      <c r="J1800">
        <v>0</v>
      </c>
      <c r="K1800">
        <v>66.350113312063002</v>
      </c>
      <c r="L1800">
        <v>78.093975241497802</v>
      </c>
      <c r="M1800">
        <v>93.081261169378195</v>
      </c>
      <c r="N1800" t="s">
        <v>233</v>
      </c>
      <c r="O1800" t="s">
        <v>254</v>
      </c>
      <c r="P1800">
        <v>1</v>
      </c>
      <c r="Q1800">
        <v>1.2083974925058101</v>
      </c>
      <c r="R1800">
        <v>-8.6498866879370109</v>
      </c>
      <c r="S1800" t="s">
        <v>2</v>
      </c>
    </row>
    <row r="1801" spans="1:19">
      <c r="A1801" s="11">
        <v>44928.249305555553</v>
      </c>
      <c r="B1801" t="s">
        <v>264</v>
      </c>
      <c r="C1801">
        <v>15.3632542570466</v>
      </c>
      <c r="D1801">
        <v>43.704579523291599</v>
      </c>
      <c r="E1801">
        <v>20.701396187768001</v>
      </c>
      <c r="F1801">
        <v>895.74859346211099</v>
      </c>
      <c r="G1801">
        <v>103.76860689555301</v>
      </c>
      <c r="H1801">
        <v>94</v>
      </c>
      <c r="I1801">
        <v>99.158954958981198</v>
      </c>
      <c r="J1801">
        <v>0</v>
      </c>
      <c r="K1801">
        <v>76.389708936498906</v>
      </c>
      <c r="L1801">
        <v>63.393111255872299</v>
      </c>
      <c r="M1801">
        <v>83.644164716681203</v>
      </c>
      <c r="N1801" t="s">
        <v>232</v>
      </c>
      <c r="O1801" t="s">
        <v>254</v>
      </c>
      <c r="P1801">
        <v>0</v>
      </c>
      <c r="Q1801">
        <v>1.0548824995636299</v>
      </c>
      <c r="R1801">
        <v>1.3897089364989199</v>
      </c>
      <c r="S1801" t="s">
        <v>4</v>
      </c>
    </row>
    <row r="1802" spans="1:19">
      <c r="A1802" s="11">
        <v>44928.25</v>
      </c>
      <c r="B1802" t="s">
        <v>322</v>
      </c>
      <c r="C1802">
        <v>43.695041948984397</v>
      </c>
      <c r="D1802">
        <v>30.628127287580099</v>
      </c>
      <c r="E1802">
        <v>29.918947159974799</v>
      </c>
      <c r="F1802">
        <v>538.31483755757995</v>
      </c>
      <c r="G1802">
        <v>192.70081548335</v>
      </c>
      <c r="H1802">
        <v>16</v>
      </c>
      <c r="I1802">
        <v>99.218712909519098</v>
      </c>
      <c r="J1802">
        <v>0</v>
      </c>
      <c r="K1802">
        <v>91.779772862725295</v>
      </c>
      <c r="L1802">
        <v>67.774142294967902</v>
      </c>
      <c r="M1802">
        <v>87.868342588916704</v>
      </c>
      <c r="N1802" t="s">
        <v>233</v>
      </c>
      <c r="O1802" t="s">
        <v>254</v>
      </c>
      <c r="P1802">
        <v>0</v>
      </c>
      <c r="Q1802">
        <v>6.2011695568449401</v>
      </c>
      <c r="R1802">
        <v>16.779772862725299</v>
      </c>
      <c r="S1802" t="s">
        <v>3</v>
      </c>
    </row>
    <row r="1803" spans="1:19">
      <c r="A1803" s="11">
        <v>44928.250694444447</v>
      </c>
      <c r="B1803" t="s">
        <v>266</v>
      </c>
      <c r="C1803">
        <v>37.125250783770198</v>
      </c>
      <c r="D1803">
        <v>41.817664926269401</v>
      </c>
      <c r="E1803">
        <v>21.488741722068301</v>
      </c>
      <c r="F1803">
        <v>494.886180580222</v>
      </c>
      <c r="G1803">
        <v>424.62157095343099</v>
      </c>
      <c r="H1803">
        <v>51</v>
      </c>
      <c r="I1803">
        <v>99.302286540449501</v>
      </c>
      <c r="J1803">
        <v>0</v>
      </c>
      <c r="K1803">
        <v>67.314658197909296</v>
      </c>
      <c r="L1803">
        <v>22.5498153664462</v>
      </c>
      <c r="M1803">
        <v>95.678085249526305</v>
      </c>
      <c r="N1803" t="s">
        <v>235</v>
      </c>
      <c r="O1803" t="s">
        <v>254</v>
      </c>
      <c r="P1803">
        <v>1</v>
      </c>
      <c r="Q1803">
        <v>1.94710365765587</v>
      </c>
      <c r="R1803">
        <v>-7.6853418020906998</v>
      </c>
      <c r="S1803" t="s">
        <v>4</v>
      </c>
    </row>
    <row r="1804" spans="1:19">
      <c r="A1804" s="11">
        <v>44928.251388888886</v>
      </c>
      <c r="B1804" t="s">
        <v>344</v>
      </c>
      <c r="C1804">
        <v>25.597542255061899</v>
      </c>
      <c r="D1804">
        <v>42.407853007563297</v>
      </c>
      <c r="E1804">
        <v>23.266961336602499</v>
      </c>
      <c r="F1804">
        <v>466.62132199385798</v>
      </c>
      <c r="G1804">
        <v>262.50464424492998</v>
      </c>
      <c r="H1804">
        <v>34</v>
      </c>
      <c r="I1804">
        <v>99.387194028403897</v>
      </c>
      <c r="J1804">
        <v>0</v>
      </c>
      <c r="K1804">
        <v>88.296950066269503</v>
      </c>
      <c r="L1804">
        <v>84.586864156725298</v>
      </c>
      <c r="M1804">
        <v>80.9621873817009</v>
      </c>
      <c r="N1804" t="s">
        <v>233</v>
      </c>
      <c r="O1804" t="s">
        <v>254</v>
      </c>
      <c r="P1804">
        <v>0</v>
      </c>
      <c r="Q1804">
        <v>2.9231527655412899</v>
      </c>
      <c r="R1804">
        <v>13.296950066269501</v>
      </c>
      <c r="S1804" t="s">
        <v>3</v>
      </c>
    </row>
    <row r="1805" spans="1:19">
      <c r="A1805" s="11">
        <v>44928.252083333333</v>
      </c>
      <c r="B1805" t="s">
        <v>282</v>
      </c>
      <c r="C1805">
        <v>23.8960674386297</v>
      </c>
      <c r="D1805">
        <v>79.590247375900006</v>
      </c>
      <c r="E1805">
        <v>44.340493282970101</v>
      </c>
      <c r="F1805">
        <v>428.51275647328498</v>
      </c>
      <c r="G1805">
        <v>276.60864354692802</v>
      </c>
      <c r="H1805">
        <v>65</v>
      </c>
      <c r="I1805">
        <v>99.403340824731998</v>
      </c>
      <c r="J1805">
        <v>0</v>
      </c>
      <c r="K1805">
        <v>65.284629530305594</v>
      </c>
      <c r="L1805">
        <v>15.5373558582158</v>
      </c>
      <c r="M1805">
        <v>86.394841891139606</v>
      </c>
      <c r="N1805" t="s">
        <v>231</v>
      </c>
      <c r="O1805" t="s">
        <v>254</v>
      </c>
      <c r="P1805">
        <v>1</v>
      </c>
      <c r="Q1805">
        <v>1.5292821665343399</v>
      </c>
      <c r="R1805">
        <v>-9.7153704696943795</v>
      </c>
      <c r="S1805" t="s">
        <v>2</v>
      </c>
    </row>
    <row r="1806" spans="1:19">
      <c r="A1806" s="11">
        <v>44928.25277777778</v>
      </c>
      <c r="B1806" t="s">
        <v>279</v>
      </c>
      <c r="C1806">
        <v>25.491096892375499</v>
      </c>
      <c r="D1806">
        <v>79.688781758226298</v>
      </c>
      <c r="E1806">
        <v>8.0542123458555803</v>
      </c>
      <c r="F1806">
        <v>573.40486324773497</v>
      </c>
      <c r="G1806">
        <v>153.16944334421299</v>
      </c>
      <c r="H1806">
        <v>56</v>
      </c>
      <c r="I1806">
        <v>99.439901233928794</v>
      </c>
      <c r="J1806">
        <v>0</v>
      </c>
      <c r="K1806">
        <v>66.926269144181305</v>
      </c>
      <c r="L1806">
        <v>33.981631397703801</v>
      </c>
      <c r="M1806">
        <v>87.368877203158704</v>
      </c>
      <c r="N1806" t="s">
        <v>235</v>
      </c>
      <c r="O1806" t="s">
        <v>254</v>
      </c>
      <c r="P1806">
        <v>1</v>
      </c>
      <c r="Q1806">
        <v>1.7757125220344401</v>
      </c>
      <c r="R1806">
        <v>-8.0737308558186491</v>
      </c>
      <c r="S1806" t="s">
        <v>4</v>
      </c>
    </row>
    <row r="1807" spans="1:19">
      <c r="A1807" s="11">
        <v>44928.253472222219</v>
      </c>
      <c r="B1807" t="s">
        <v>289</v>
      </c>
      <c r="C1807">
        <v>38.239605935435499</v>
      </c>
      <c r="D1807">
        <v>26.887176719636699</v>
      </c>
      <c r="E1807">
        <v>5.18345677411184</v>
      </c>
      <c r="F1807">
        <v>644.08710395053401</v>
      </c>
      <c r="G1807">
        <v>341.774366528087</v>
      </c>
      <c r="H1807">
        <v>94</v>
      </c>
      <c r="I1807">
        <v>99.528280356312393</v>
      </c>
      <c r="J1807">
        <v>0</v>
      </c>
      <c r="K1807">
        <v>87.618294308534203</v>
      </c>
      <c r="L1807">
        <v>88.940588037563501</v>
      </c>
      <c r="M1807">
        <v>88.599857579659499</v>
      </c>
      <c r="N1807" t="s">
        <v>233</v>
      </c>
      <c r="O1807" t="s">
        <v>254</v>
      </c>
      <c r="P1807">
        <v>0</v>
      </c>
      <c r="Q1807">
        <v>1.0588114931522601</v>
      </c>
      <c r="R1807">
        <v>12.6182943085342</v>
      </c>
      <c r="S1807" t="s">
        <v>3</v>
      </c>
    </row>
    <row r="1808" spans="1:19">
      <c r="A1808" s="11">
        <v>44928.254166666666</v>
      </c>
      <c r="B1808" t="s">
        <v>257</v>
      </c>
      <c r="C1808">
        <v>34.841118332112401</v>
      </c>
      <c r="D1808">
        <v>63.558126759700798</v>
      </c>
      <c r="E1808">
        <v>0.136437225650787</v>
      </c>
      <c r="F1808">
        <v>519.78898321565998</v>
      </c>
      <c r="G1808">
        <v>449.528969328019</v>
      </c>
      <c r="H1808">
        <v>86</v>
      </c>
      <c r="I1808">
        <v>99.574639422989307</v>
      </c>
      <c r="J1808">
        <v>0</v>
      </c>
      <c r="K1808">
        <v>83.928767223923003</v>
      </c>
      <c r="L1808">
        <v>10.8585443051723</v>
      </c>
      <c r="M1808">
        <v>90.614297598520906</v>
      </c>
      <c r="N1808" t="s">
        <v>232</v>
      </c>
      <c r="O1808" t="s">
        <v>254</v>
      </c>
      <c r="P1808">
        <v>0</v>
      </c>
      <c r="Q1808">
        <v>1.1578446444533601</v>
      </c>
      <c r="R1808">
        <v>8.9287672239230496</v>
      </c>
      <c r="S1808" t="s">
        <v>3</v>
      </c>
    </row>
    <row r="1809" spans="1:19">
      <c r="A1809" s="11">
        <v>44928.254861111112</v>
      </c>
      <c r="B1809" t="s">
        <v>319</v>
      </c>
      <c r="C1809">
        <v>20.555867036024001</v>
      </c>
      <c r="D1809">
        <v>23.1047287801461</v>
      </c>
      <c r="E1809">
        <v>15.7000187806063</v>
      </c>
      <c r="F1809">
        <v>906.98334710953998</v>
      </c>
      <c r="G1809">
        <v>198.28139893631001</v>
      </c>
      <c r="H1809">
        <v>59</v>
      </c>
      <c r="I1809">
        <v>99.630977663898094</v>
      </c>
      <c r="J1809">
        <v>1</v>
      </c>
      <c r="K1809">
        <v>60.411419054931002</v>
      </c>
      <c r="L1809">
        <v>86.667888220570404</v>
      </c>
      <c r="M1809">
        <v>89.379982125664498</v>
      </c>
      <c r="N1809" t="s">
        <v>233</v>
      </c>
      <c r="O1809" t="s">
        <v>254</v>
      </c>
      <c r="P1809">
        <v>1</v>
      </c>
      <c r="Q1809">
        <v>1.68866063837115</v>
      </c>
      <c r="R1809">
        <v>-14.588580945068999</v>
      </c>
      <c r="S1809" t="s">
        <v>2</v>
      </c>
    </row>
    <row r="1810" spans="1:19">
      <c r="A1810" s="11">
        <v>44928.255555555559</v>
      </c>
      <c r="B1810" t="s">
        <v>311</v>
      </c>
      <c r="C1810">
        <v>20.2232800600225</v>
      </c>
      <c r="D1810">
        <v>21.811520920231299</v>
      </c>
      <c r="E1810">
        <v>7.3706883242213701</v>
      </c>
      <c r="F1810">
        <v>385.89510567654798</v>
      </c>
      <c r="G1810">
        <v>328.63367289644799</v>
      </c>
      <c r="H1810">
        <v>94</v>
      </c>
      <c r="I1810">
        <v>99.657478604729704</v>
      </c>
      <c r="J1810">
        <v>0</v>
      </c>
      <c r="K1810">
        <v>91.351061582507398</v>
      </c>
      <c r="L1810">
        <v>47.536528551360803</v>
      </c>
      <c r="M1810">
        <v>83.090898086357001</v>
      </c>
      <c r="N1810" t="s">
        <v>232</v>
      </c>
      <c r="O1810" t="s">
        <v>254</v>
      </c>
      <c r="P1810">
        <v>0</v>
      </c>
      <c r="Q1810">
        <v>1.0601859426035101</v>
      </c>
      <c r="R1810">
        <v>16.351061582507398</v>
      </c>
      <c r="S1810" t="s">
        <v>3</v>
      </c>
    </row>
    <row r="1811" spans="1:19">
      <c r="A1811" s="11">
        <v>44928.256249999999</v>
      </c>
      <c r="B1811" t="s">
        <v>328</v>
      </c>
      <c r="C1811">
        <v>17.951869491401901</v>
      </c>
      <c r="D1811">
        <v>26.320033654697902</v>
      </c>
      <c r="E1811">
        <v>10.999274756905599</v>
      </c>
      <c r="F1811">
        <v>620.48067110810302</v>
      </c>
      <c r="G1811">
        <v>199.37703385032</v>
      </c>
      <c r="H1811">
        <v>83</v>
      </c>
      <c r="I1811">
        <v>99.7172203688216</v>
      </c>
      <c r="J1811">
        <v>0</v>
      </c>
      <c r="K1811">
        <v>89.230520381890699</v>
      </c>
      <c r="L1811">
        <v>18.358667490668498</v>
      </c>
      <c r="M1811">
        <v>87.921854364901904</v>
      </c>
      <c r="N1811" t="s">
        <v>231</v>
      </c>
      <c r="O1811" t="s">
        <v>254</v>
      </c>
      <c r="P1811">
        <v>0</v>
      </c>
      <c r="Q1811">
        <v>1.20141229360026</v>
      </c>
      <c r="R1811">
        <v>14.230520381890701</v>
      </c>
      <c r="S1811" t="s">
        <v>3</v>
      </c>
    </row>
    <row r="1812" spans="1:19">
      <c r="A1812" s="11">
        <v>44928.256944444445</v>
      </c>
      <c r="B1812" t="s">
        <v>290</v>
      </c>
      <c r="C1812">
        <v>34.809081591040098</v>
      </c>
      <c r="D1812">
        <v>77.929139420476005</v>
      </c>
      <c r="E1812">
        <v>0.56194913326884599</v>
      </c>
      <c r="F1812">
        <v>369.958528174587</v>
      </c>
      <c r="G1812">
        <v>406.72360032544901</v>
      </c>
      <c r="H1812">
        <v>97</v>
      </c>
      <c r="I1812">
        <v>99.751035712705402</v>
      </c>
      <c r="J1812">
        <v>0</v>
      </c>
      <c r="K1812">
        <v>89.870904517909395</v>
      </c>
      <c r="L1812">
        <v>73.719353356397903</v>
      </c>
      <c r="M1812">
        <v>87.011423944129803</v>
      </c>
      <c r="N1812" t="s">
        <v>231</v>
      </c>
      <c r="O1812" t="s">
        <v>254</v>
      </c>
      <c r="P1812">
        <v>0</v>
      </c>
      <c r="Q1812">
        <v>1.02836119291449</v>
      </c>
      <c r="R1812">
        <v>14.8709045179094</v>
      </c>
      <c r="S1812" t="s">
        <v>3</v>
      </c>
    </row>
    <row r="1813" spans="1:19">
      <c r="A1813" s="11">
        <v>44928.257638888892</v>
      </c>
      <c r="B1813" t="s">
        <v>315</v>
      </c>
      <c r="C1813">
        <v>37.931179866652101</v>
      </c>
      <c r="D1813">
        <v>76.451812873681803</v>
      </c>
      <c r="E1813">
        <v>11.359770734385201</v>
      </c>
      <c r="F1813">
        <v>778.01502141328103</v>
      </c>
      <c r="G1813">
        <v>263.731881646543</v>
      </c>
      <c r="H1813">
        <v>42</v>
      </c>
      <c r="I1813">
        <v>99.835666734728207</v>
      </c>
      <c r="J1813">
        <v>0</v>
      </c>
      <c r="K1813">
        <v>73.517558943754594</v>
      </c>
      <c r="L1813">
        <v>28.388183011972501</v>
      </c>
      <c r="M1813">
        <v>97.657109822798205</v>
      </c>
      <c r="N1813" t="s">
        <v>232</v>
      </c>
      <c r="O1813" t="s">
        <v>254</v>
      </c>
      <c r="P1813">
        <v>1</v>
      </c>
      <c r="Q1813">
        <v>2.3770396841602</v>
      </c>
      <c r="R1813">
        <v>-1.48244105624541</v>
      </c>
      <c r="S1813" t="s">
        <v>4</v>
      </c>
    </row>
    <row r="1814" spans="1:19">
      <c r="A1814" s="11">
        <v>44928.258333333331</v>
      </c>
      <c r="B1814" t="s">
        <v>266</v>
      </c>
      <c r="C1814">
        <v>22.9513928497501</v>
      </c>
      <c r="D1814">
        <v>31.6356692168408</v>
      </c>
      <c r="E1814">
        <v>16.635579096618699</v>
      </c>
      <c r="F1814">
        <v>191.90898939541199</v>
      </c>
      <c r="G1814">
        <v>202.76105999886701</v>
      </c>
      <c r="H1814">
        <v>35</v>
      </c>
      <c r="I1814">
        <v>99.863688759039505</v>
      </c>
      <c r="J1814">
        <v>0</v>
      </c>
      <c r="K1814">
        <v>66.431981154777802</v>
      </c>
      <c r="L1814">
        <v>67.7909195899027</v>
      </c>
      <c r="M1814">
        <v>94.113618766049399</v>
      </c>
      <c r="N1814" t="s">
        <v>235</v>
      </c>
      <c r="O1814" t="s">
        <v>254</v>
      </c>
      <c r="P1814">
        <v>1</v>
      </c>
      <c r="Q1814">
        <v>2.8532482502582699</v>
      </c>
      <c r="R1814">
        <v>-8.5680188452221593</v>
      </c>
      <c r="S1814" t="s">
        <v>2</v>
      </c>
    </row>
    <row r="1815" spans="1:19">
      <c r="A1815" s="11">
        <v>44928.259027777778</v>
      </c>
      <c r="B1815" t="s">
        <v>319</v>
      </c>
      <c r="C1815">
        <v>15.628348830927401</v>
      </c>
      <c r="D1815">
        <v>29.700340133222699</v>
      </c>
      <c r="E1815">
        <v>1.57837482049407</v>
      </c>
      <c r="F1815">
        <v>269.82909711579902</v>
      </c>
      <c r="G1815">
        <v>239.02198439508101</v>
      </c>
      <c r="H1815">
        <v>26</v>
      </c>
      <c r="I1815">
        <v>99.906075727659697</v>
      </c>
      <c r="J1815">
        <v>0</v>
      </c>
      <c r="K1815">
        <v>92.489090271577297</v>
      </c>
      <c r="L1815">
        <v>79.089557421244706</v>
      </c>
      <c r="M1815">
        <v>96.455535298722793</v>
      </c>
      <c r="N1815" t="s">
        <v>232</v>
      </c>
      <c r="O1815" t="s">
        <v>254</v>
      </c>
      <c r="P1815">
        <v>0</v>
      </c>
      <c r="Q1815">
        <v>3.8425413741407599</v>
      </c>
      <c r="R1815">
        <v>17.4890902715773</v>
      </c>
      <c r="S1815" t="s">
        <v>3</v>
      </c>
    </row>
    <row r="1816" spans="1:19">
      <c r="A1816" s="11">
        <v>44928.259722222225</v>
      </c>
      <c r="B1816" t="s">
        <v>268</v>
      </c>
      <c r="C1816">
        <v>17.4651500242928</v>
      </c>
      <c r="D1816">
        <v>34.432105190956797</v>
      </c>
      <c r="E1816">
        <v>30.395206214857399</v>
      </c>
      <c r="F1816">
        <v>821.08126893425595</v>
      </c>
      <c r="G1816">
        <v>91.052384628302704</v>
      </c>
      <c r="H1816">
        <v>30</v>
      </c>
      <c r="I1816">
        <v>99.924632386076198</v>
      </c>
      <c r="J1816">
        <v>0</v>
      </c>
      <c r="K1816">
        <v>79.410648300754502</v>
      </c>
      <c r="L1816">
        <v>56.932881375701399</v>
      </c>
      <c r="M1816">
        <v>93.483258902969098</v>
      </c>
      <c r="N1816" t="s">
        <v>233</v>
      </c>
      <c r="O1816" t="s">
        <v>254</v>
      </c>
      <c r="P1816">
        <v>0</v>
      </c>
      <c r="Q1816">
        <v>3.3308210795358701</v>
      </c>
      <c r="R1816">
        <v>4.4106483007545201</v>
      </c>
      <c r="S1816" t="s">
        <v>4</v>
      </c>
    </row>
    <row r="1817" spans="1:19">
      <c r="A1817" s="11">
        <v>44928.260416666664</v>
      </c>
      <c r="B1817" t="s">
        <v>352</v>
      </c>
      <c r="C1817">
        <v>44.035801045350901</v>
      </c>
      <c r="D1817">
        <v>50.932819644508498</v>
      </c>
      <c r="E1817">
        <v>28.440017444187902</v>
      </c>
      <c r="F1817">
        <v>264.877835697585</v>
      </c>
      <c r="G1817">
        <v>439.75271899509801</v>
      </c>
      <c r="H1817">
        <v>11</v>
      </c>
      <c r="I1817">
        <v>99.987550773566497</v>
      </c>
      <c r="J1817">
        <v>0</v>
      </c>
      <c r="K1817">
        <v>96.548969904996198</v>
      </c>
      <c r="L1817">
        <v>78.599864337876696</v>
      </c>
      <c r="M1817">
        <v>81.080598518502001</v>
      </c>
      <c r="N1817" t="s">
        <v>235</v>
      </c>
      <c r="O1817" t="s">
        <v>254</v>
      </c>
      <c r="P1817">
        <v>0</v>
      </c>
      <c r="Q1817">
        <v>9.0897773430514999</v>
      </c>
      <c r="R1817">
        <v>21.548969904996198</v>
      </c>
      <c r="S1817" t="s">
        <v>3</v>
      </c>
    </row>
    <row r="1818" spans="1:19">
      <c r="A1818" s="11">
        <v>44928.261111111111</v>
      </c>
      <c r="B1818" t="s">
        <v>304</v>
      </c>
      <c r="C1818">
        <v>23.863343324322599</v>
      </c>
      <c r="D1818">
        <v>54.182277922124598</v>
      </c>
      <c r="E1818">
        <v>4.8517889254962503</v>
      </c>
      <c r="F1818">
        <v>663.17171157526604</v>
      </c>
      <c r="G1818">
        <v>481.13107490214702</v>
      </c>
      <c r="H1818">
        <v>88</v>
      </c>
      <c r="I1818">
        <v>100</v>
      </c>
      <c r="J1818">
        <v>0</v>
      </c>
      <c r="K1818">
        <v>62.691351654149898</v>
      </c>
      <c r="L1818">
        <v>93.504626355262602</v>
      </c>
      <c r="M1818">
        <v>89.007101784423995</v>
      </c>
      <c r="N1818" t="s">
        <v>235</v>
      </c>
      <c r="O1818" t="s">
        <v>254</v>
      </c>
      <c r="P1818">
        <v>1</v>
      </c>
      <c r="Q1818">
        <v>1.13636363636364</v>
      </c>
      <c r="R1818">
        <v>-12.3086483458501</v>
      </c>
      <c r="S1818" t="s">
        <v>2</v>
      </c>
    </row>
    <row r="1819" spans="1:19">
      <c r="A1819" s="11">
        <v>44928.261805555558</v>
      </c>
      <c r="B1819" t="s">
        <v>287</v>
      </c>
      <c r="C1819">
        <v>38.076694435143999</v>
      </c>
      <c r="D1819">
        <v>33.295605826366803</v>
      </c>
      <c r="E1819">
        <v>29.750488875920102</v>
      </c>
      <c r="F1819">
        <v>973.21910671377702</v>
      </c>
      <c r="G1819">
        <v>264.83638088093699</v>
      </c>
      <c r="H1819">
        <v>53</v>
      </c>
      <c r="I1819">
        <v>100</v>
      </c>
      <c r="J1819">
        <v>0</v>
      </c>
      <c r="K1819">
        <v>98.781330819623705</v>
      </c>
      <c r="L1819">
        <v>55.0401753383684</v>
      </c>
      <c r="M1819">
        <v>94.781676719426898</v>
      </c>
      <c r="N1819" t="s">
        <v>233</v>
      </c>
      <c r="O1819" t="s">
        <v>254</v>
      </c>
      <c r="P1819">
        <v>0</v>
      </c>
      <c r="Q1819">
        <v>1.88679245283019</v>
      </c>
      <c r="R1819">
        <v>23.781330819623701</v>
      </c>
      <c r="S1819" t="s">
        <v>3</v>
      </c>
    </row>
    <row r="1820" spans="1:19">
      <c r="A1820" s="11">
        <v>44928.262499999997</v>
      </c>
      <c r="B1820" t="s">
        <v>278</v>
      </c>
      <c r="C1820">
        <v>33.739907065627897</v>
      </c>
      <c r="D1820">
        <v>65.397367285396697</v>
      </c>
      <c r="E1820">
        <v>49.932695930443899</v>
      </c>
      <c r="F1820">
        <v>570.60155238936898</v>
      </c>
      <c r="G1820">
        <v>149.60174363516299</v>
      </c>
      <c r="H1820">
        <v>75</v>
      </c>
      <c r="I1820">
        <v>100</v>
      </c>
      <c r="J1820">
        <v>0</v>
      </c>
      <c r="K1820">
        <v>68.960902133004097</v>
      </c>
      <c r="L1820">
        <v>15.236855263668399</v>
      </c>
      <c r="M1820">
        <v>91.237373184464701</v>
      </c>
      <c r="N1820" t="s">
        <v>235</v>
      </c>
      <c r="O1820" t="s">
        <v>254</v>
      </c>
      <c r="P1820">
        <v>1</v>
      </c>
      <c r="Q1820">
        <v>1.3333333333333299</v>
      </c>
      <c r="R1820">
        <v>-6.0390978669958599</v>
      </c>
      <c r="S1820" t="s">
        <v>4</v>
      </c>
    </row>
    <row r="1821" spans="1:19">
      <c r="A1821" s="11">
        <v>44928.263194444444</v>
      </c>
      <c r="B1821" t="s">
        <v>297</v>
      </c>
      <c r="C1821">
        <v>26.4581891895869</v>
      </c>
      <c r="D1821">
        <v>38.573190164159001</v>
      </c>
      <c r="E1821">
        <v>47.223447640577</v>
      </c>
      <c r="F1821">
        <v>268.65680170606203</v>
      </c>
      <c r="G1821">
        <v>349.09528959002199</v>
      </c>
      <c r="H1821">
        <v>80</v>
      </c>
      <c r="I1821">
        <v>100</v>
      </c>
      <c r="J1821">
        <v>0</v>
      </c>
      <c r="K1821">
        <v>69.223590371771294</v>
      </c>
      <c r="L1821">
        <v>70.960167948706996</v>
      </c>
      <c r="M1821">
        <v>94.412339984546307</v>
      </c>
      <c r="N1821" t="s">
        <v>233</v>
      </c>
      <c r="O1821" t="s">
        <v>254</v>
      </c>
      <c r="P1821">
        <v>1</v>
      </c>
      <c r="Q1821">
        <v>1.25</v>
      </c>
      <c r="R1821">
        <v>-5.7764096282286603</v>
      </c>
      <c r="S1821" t="s">
        <v>4</v>
      </c>
    </row>
    <row r="1822" spans="1:19">
      <c r="A1822" s="11">
        <v>44928.263888888891</v>
      </c>
      <c r="B1822" t="s">
        <v>336</v>
      </c>
      <c r="C1822">
        <v>21.170617865866699</v>
      </c>
      <c r="D1822">
        <v>75.327879531764594</v>
      </c>
      <c r="E1822">
        <v>0.13354966838316501</v>
      </c>
      <c r="F1822">
        <v>388.62194112337397</v>
      </c>
      <c r="G1822">
        <v>253.571665793514</v>
      </c>
      <c r="H1822">
        <v>45</v>
      </c>
      <c r="I1822">
        <v>100</v>
      </c>
      <c r="J1822">
        <v>0</v>
      </c>
      <c r="K1822">
        <v>61.940832468238398</v>
      </c>
      <c r="L1822">
        <v>41.007358399994203</v>
      </c>
      <c r="M1822">
        <v>98.276749386122802</v>
      </c>
      <c r="N1822" t="s">
        <v>234</v>
      </c>
      <c r="O1822" t="s">
        <v>254</v>
      </c>
      <c r="P1822">
        <v>1</v>
      </c>
      <c r="Q1822">
        <v>2.2222222222222201</v>
      </c>
      <c r="R1822">
        <v>-13.059167531761601</v>
      </c>
      <c r="S1822" t="s">
        <v>2</v>
      </c>
    </row>
    <row r="1823" spans="1:19">
      <c r="A1823" s="11">
        <v>44928.26458333333</v>
      </c>
      <c r="B1823" t="s">
        <v>329</v>
      </c>
      <c r="C1823">
        <v>18.641592544782199</v>
      </c>
      <c r="D1823">
        <v>59.403362387403803</v>
      </c>
      <c r="E1823">
        <v>39.768915566517997</v>
      </c>
      <c r="F1823">
        <v>841.11226880881395</v>
      </c>
      <c r="G1823">
        <v>163.535036377289</v>
      </c>
      <c r="H1823">
        <v>55</v>
      </c>
      <c r="I1823">
        <v>100</v>
      </c>
      <c r="J1823">
        <v>0</v>
      </c>
      <c r="K1823">
        <v>98.251267922431694</v>
      </c>
      <c r="L1823">
        <v>53.1302796025155</v>
      </c>
      <c r="M1823">
        <v>84.700343260792295</v>
      </c>
      <c r="N1823" t="s">
        <v>231</v>
      </c>
      <c r="O1823" t="s">
        <v>254</v>
      </c>
      <c r="P1823">
        <v>0</v>
      </c>
      <c r="Q1823">
        <v>1.8181818181818199</v>
      </c>
      <c r="R1823">
        <v>23.251267922431701</v>
      </c>
      <c r="S1823" t="s">
        <v>3</v>
      </c>
    </row>
    <row r="1824" spans="1:19">
      <c r="A1824" s="11">
        <v>44928.265277777777</v>
      </c>
      <c r="B1824" t="s">
        <v>336</v>
      </c>
      <c r="C1824">
        <v>33.450389041165998</v>
      </c>
      <c r="D1824">
        <v>46.181071658216702</v>
      </c>
      <c r="E1824">
        <v>17.6802638118243</v>
      </c>
      <c r="F1824">
        <v>416.494821807976</v>
      </c>
      <c r="G1824">
        <v>67.294914570567101</v>
      </c>
      <c r="H1824">
        <v>59</v>
      </c>
      <c r="I1824">
        <v>100</v>
      </c>
      <c r="J1824">
        <v>0</v>
      </c>
      <c r="K1824">
        <v>51.985711873035697</v>
      </c>
      <c r="L1824">
        <v>62.681536138616003</v>
      </c>
      <c r="M1824">
        <v>98.684394798008498</v>
      </c>
      <c r="N1824" t="s">
        <v>234</v>
      </c>
      <c r="O1824" t="s">
        <v>254</v>
      </c>
      <c r="P1824">
        <v>1</v>
      </c>
      <c r="Q1824">
        <v>1.6949152542372901</v>
      </c>
      <c r="R1824">
        <v>-23.014288126964299</v>
      </c>
      <c r="S1824" t="s">
        <v>2</v>
      </c>
    </row>
    <row r="1825" spans="1:19">
      <c r="A1825" s="11">
        <v>44928.265972222223</v>
      </c>
      <c r="B1825" t="s">
        <v>263</v>
      </c>
      <c r="C1825">
        <v>38.239013419133599</v>
      </c>
      <c r="D1825">
        <v>67.394720102170695</v>
      </c>
      <c r="E1825">
        <v>3.18256851673137</v>
      </c>
      <c r="F1825">
        <v>751.16022312683197</v>
      </c>
      <c r="G1825">
        <v>450.36700330483001</v>
      </c>
      <c r="H1825">
        <v>76</v>
      </c>
      <c r="I1825">
        <v>100</v>
      </c>
      <c r="J1825">
        <v>0</v>
      </c>
      <c r="K1825">
        <v>73.667881559475106</v>
      </c>
      <c r="L1825">
        <v>71.749265998406898</v>
      </c>
      <c r="M1825">
        <v>82.290076480294502</v>
      </c>
      <c r="N1825" t="s">
        <v>234</v>
      </c>
      <c r="O1825" t="s">
        <v>254</v>
      </c>
      <c r="P1825">
        <v>1</v>
      </c>
      <c r="Q1825">
        <v>1.31578947368421</v>
      </c>
      <c r="R1825">
        <v>-1.3321184405248501</v>
      </c>
      <c r="S1825" t="s">
        <v>4</v>
      </c>
    </row>
    <row r="1826" spans="1:19">
      <c r="A1826" s="11">
        <v>44928.26666666667</v>
      </c>
      <c r="B1826" t="s">
        <v>338</v>
      </c>
      <c r="C1826">
        <v>34.317127606233903</v>
      </c>
      <c r="D1826">
        <v>69.074877562799898</v>
      </c>
      <c r="E1826">
        <v>14.799160685810399</v>
      </c>
      <c r="F1826">
        <v>799.61505659560896</v>
      </c>
      <c r="G1826">
        <v>408.53045842027097</v>
      </c>
      <c r="H1826">
        <v>12</v>
      </c>
      <c r="I1826">
        <v>100</v>
      </c>
      <c r="J1826">
        <v>0</v>
      </c>
      <c r="K1826">
        <v>68.274079655279195</v>
      </c>
      <c r="L1826">
        <v>63.979263178485198</v>
      </c>
      <c r="M1826">
        <v>97.480615492564596</v>
      </c>
      <c r="N1826" t="s">
        <v>231</v>
      </c>
      <c r="O1826" t="s">
        <v>254</v>
      </c>
      <c r="P1826">
        <v>1</v>
      </c>
      <c r="Q1826">
        <v>8.3333333333333304</v>
      </c>
      <c r="R1826">
        <v>-6.72592034472083</v>
      </c>
      <c r="S1826" t="s">
        <v>4</v>
      </c>
    </row>
    <row r="1827" spans="1:19">
      <c r="A1827" s="11">
        <v>44928.267361111109</v>
      </c>
      <c r="B1827" t="s">
        <v>255</v>
      </c>
      <c r="C1827">
        <v>30.9090639974747</v>
      </c>
      <c r="D1827">
        <v>37.428896336536603</v>
      </c>
      <c r="E1827">
        <v>16.086825815648101</v>
      </c>
      <c r="F1827">
        <v>551.064562520648</v>
      </c>
      <c r="G1827">
        <v>423.05272593772099</v>
      </c>
      <c r="H1827">
        <v>42</v>
      </c>
      <c r="I1827">
        <v>100</v>
      </c>
      <c r="J1827">
        <v>0</v>
      </c>
      <c r="K1827">
        <v>57.963165209616498</v>
      </c>
      <c r="L1827">
        <v>23.287025751182401</v>
      </c>
      <c r="M1827">
        <v>83.670607823343303</v>
      </c>
      <c r="N1827" t="s">
        <v>234</v>
      </c>
      <c r="O1827" t="s">
        <v>254</v>
      </c>
      <c r="P1827">
        <v>1</v>
      </c>
      <c r="Q1827">
        <v>2.38095238095238</v>
      </c>
      <c r="R1827">
        <v>-17.036834790383502</v>
      </c>
      <c r="S1827" t="s">
        <v>2</v>
      </c>
    </row>
    <row r="1828" spans="1:19">
      <c r="A1828" s="11">
        <v>44928.268055555556</v>
      </c>
      <c r="B1828" t="s">
        <v>301</v>
      </c>
      <c r="C1828">
        <v>16.258536702949101</v>
      </c>
      <c r="D1828">
        <v>40.382872630165103</v>
      </c>
      <c r="E1828">
        <v>26.162211965452801</v>
      </c>
      <c r="F1828">
        <v>804.89204592975</v>
      </c>
      <c r="G1828">
        <v>247.92787891912499</v>
      </c>
      <c r="H1828">
        <v>54</v>
      </c>
      <c r="I1828">
        <v>100</v>
      </c>
      <c r="J1828">
        <v>0</v>
      </c>
      <c r="K1828">
        <v>85.662172094471302</v>
      </c>
      <c r="L1828">
        <v>74.816591382808596</v>
      </c>
      <c r="M1828">
        <v>93.668368975690797</v>
      </c>
      <c r="N1828" t="s">
        <v>232</v>
      </c>
      <c r="O1828" t="s">
        <v>254</v>
      </c>
      <c r="P1828">
        <v>0</v>
      </c>
      <c r="Q1828">
        <v>1.8518518518518501</v>
      </c>
      <c r="R1828">
        <v>10.6621720944713</v>
      </c>
      <c r="S1828" t="s">
        <v>3</v>
      </c>
    </row>
    <row r="1829" spans="1:19">
      <c r="A1829" s="11">
        <v>44928.268750000003</v>
      </c>
      <c r="B1829" t="s">
        <v>333</v>
      </c>
      <c r="C1829">
        <v>44.054663327831499</v>
      </c>
      <c r="D1829">
        <v>76.157309223716197</v>
      </c>
      <c r="E1829">
        <v>33.054188363442698</v>
      </c>
      <c r="F1829">
        <v>385.21270398539298</v>
      </c>
      <c r="G1829">
        <v>388.96492637904203</v>
      </c>
      <c r="H1829">
        <v>34</v>
      </c>
      <c r="I1829">
        <v>100</v>
      </c>
      <c r="J1829">
        <v>0</v>
      </c>
      <c r="K1829">
        <v>94.916054850413303</v>
      </c>
      <c r="L1829">
        <v>80.734209326318506</v>
      </c>
      <c r="M1829">
        <v>94.882627074893307</v>
      </c>
      <c r="N1829" t="s">
        <v>231</v>
      </c>
      <c r="O1829" t="s">
        <v>254</v>
      </c>
      <c r="P1829">
        <v>0</v>
      </c>
      <c r="Q1829">
        <v>2.9411764705882399</v>
      </c>
      <c r="R1829">
        <v>19.9160548504133</v>
      </c>
      <c r="S1829" t="s">
        <v>3</v>
      </c>
    </row>
    <row r="1830" spans="1:19">
      <c r="A1830" s="11">
        <v>44928.269444444442</v>
      </c>
      <c r="B1830" t="s">
        <v>299</v>
      </c>
      <c r="C1830">
        <v>38.961425749637201</v>
      </c>
      <c r="D1830">
        <v>29.884462301796301</v>
      </c>
      <c r="E1830">
        <v>37.452780610420398</v>
      </c>
      <c r="F1830">
        <v>564.54368204476498</v>
      </c>
      <c r="G1830">
        <v>311.55136874599799</v>
      </c>
      <c r="H1830">
        <v>46</v>
      </c>
      <c r="I1830">
        <v>100</v>
      </c>
      <c r="J1830">
        <v>0</v>
      </c>
      <c r="K1830">
        <v>62.178462626660497</v>
      </c>
      <c r="L1830">
        <v>3.76734107862592</v>
      </c>
      <c r="M1830">
        <v>95.411603432895703</v>
      </c>
      <c r="N1830" t="s">
        <v>234</v>
      </c>
      <c r="O1830" t="s">
        <v>254</v>
      </c>
      <c r="P1830">
        <v>1</v>
      </c>
      <c r="Q1830">
        <v>2.1739130434782599</v>
      </c>
      <c r="R1830">
        <v>-12.821537373339501</v>
      </c>
      <c r="S1830" t="s">
        <v>2</v>
      </c>
    </row>
    <row r="1831" spans="1:19">
      <c r="A1831" s="11">
        <v>44928.270138888889</v>
      </c>
      <c r="B1831" t="s">
        <v>298</v>
      </c>
      <c r="C1831">
        <v>23.784661101028899</v>
      </c>
      <c r="D1831">
        <v>22.5290250177761</v>
      </c>
      <c r="E1831">
        <v>12.2951521281633</v>
      </c>
      <c r="F1831">
        <v>717.90243757492601</v>
      </c>
      <c r="G1831">
        <v>218.64888338607199</v>
      </c>
      <c r="H1831">
        <v>45</v>
      </c>
      <c r="I1831">
        <v>100</v>
      </c>
      <c r="J1831">
        <v>0</v>
      </c>
      <c r="K1831">
        <v>74.882757923161293</v>
      </c>
      <c r="L1831">
        <v>30.814332335475701</v>
      </c>
      <c r="M1831">
        <v>88.316586818725497</v>
      </c>
      <c r="N1831" t="s">
        <v>231</v>
      </c>
      <c r="O1831" t="s">
        <v>254</v>
      </c>
      <c r="P1831">
        <v>1</v>
      </c>
      <c r="Q1831">
        <v>2.2222222222222201</v>
      </c>
      <c r="R1831">
        <v>-0.11724207683875</v>
      </c>
      <c r="S1831" t="s">
        <v>4</v>
      </c>
    </row>
    <row r="1832" spans="1:19">
      <c r="A1832" s="11">
        <v>44928.270833333336</v>
      </c>
      <c r="B1832" t="s">
        <v>323</v>
      </c>
      <c r="C1832">
        <v>44.399109880765501</v>
      </c>
      <c r="D1832">
        <v>47.243319356572997</v>
      </c>
      <c r="E1832">
        <v>16.088528512424801</v>
      </c>
      <c r="F1832">
        <v>251.26583257394199</v>
      </c>
      <c r="G1832">
        <v>429.23393965498099</v>
      </c>
      <c r="H1832">
        <v>44</v>
      </c>
      <c r="I1832">
        <v>100</v>
      </c>
      <c r="J1832">
        <v>0</v>
      </c>
      <c r="K1832">
        <v>78.910698212502993</v>
      </c>
      <c r="L1832">
        <v>97.779835121844499</v>
      </c>
      <c r="M1832">
        <v>83.218063580436805</v>
      </c>
      <c r="N1832" t="s">
        <v>231</v>
      </c>
      <c r="O1832" t="s">
        <v>254</v>
      </c>
      <c r="P1832">
        <v>0</v>
      </c>
      <c r="Q1832">
        <v>2.2727272727272698</v>
      </c>
      <c r="R1832">
        <v>3.9106982125030401</v>
      </c>
      <c r="S1832" t="s">
        <v>4</v>
      </c>
    </row>
    <row r="1833" spans="1:19">
      <c r="A1833" s="11">
        <v>44928.271527777775</v>
      </c>
      <c r="B1833" t="s">
        <v>277</v>
      </c>
      <c r="C1833">
        <v>33.056447689089701</v>
      </c>
      <c r="D1833">
        <v>68.072594014617707</v>
      </c>
      <c r="E1833">
        <v>15.419085342986801</v>
      </c>
      <c r="F1833">
        <v>346.25977064397102</v>
      </c>
      <c r="G1833">
        <v>499.440896619988</v>
      </c>
      <c r="H1833">
        <v>28</v>
      </c>
      <c r="I1833">
        <v>100</v>
      </c>
      <c r="J1833">
        <v>0</v>
      </c>
      <c r="K1833">
        <v>69.524446917041999</v>
      </c>
      <c r="L1833">
        <v>17.7727218977593</v>
      </c>
      <c r="M1833">
        <v>95.124632335115507</v>
      </c>
      <c r="N1833" t="s">
        <v>231</v>
      </c>
      <c r="O1833" t="s">
        <v>254</v>
      </c>
      <c r="P1833">
        <v>1</v>
      </c>
      <c r="Q1833">
        <v>3.5714285714285698</v>
      </c>
      <c r="R1833">
        <v>-5.4755530829580197</v>
      </c>
      <c r="S1833" t="s">
        <v>4</v>
      </c>
    </row>
    <row r="1834" spans="1:19">
      <c r="A1834" s="11">
        <v>44928.272222222222</v>
      </c>
      <c r="B1834" t="s">
        <v>336</v>
      </c>
      <c r="C1834">
        <v>32.472679746217402</v>
      </c>
      <c r="D1834">
        <v>66.300086378644707</v>
      </c>
      <c r="E1834">
        <v>18.136843406043798</v>
      </c>
      <c r="F1834">
        <v>686.83294305428706</v>
      </c>
      <c r="G1834">
        <v>454.67703827346202</v>
      </c>
      <c r="H1834">
        <v>54</v>
      </c>
      <c r="I1834">
        <v>100</v>
      </c>
      <c r="J1834">
        <v>0</v>
      </c>
      <c r="K1834">
        <v>96.076906514056006</v>
      </c>
      <c r="L1834">
        <v>18.282023411214102</v>
      </c>
      <c r="M1834">
        <v>92.244686025963304</v>
      </c>
      <c r="N1834" t="s">
        <v>232</v>
      </c>
      <c r="O1834" t="s">
        <v>254</v>
      </c>
      <c r="P1834">
        <v>0</v>
      </c>
      <c r="Q1834">
        <v>1.8518518518518501</v>
      </c>
      <c r="R1834">
        <v>21.076906514055999</v>
      </c>
      <c r="S1834" t="s">
        <v>3</v>
      </c>
    </row>
    <row r="1835" spans="1:19">
      <c r="A1835" s="11">
        <v>44928.272916666669</v>
      </c>
      <c r="B1835" t="s">
        <v>321</v>
      </c>
      <c r="C1835">
        <v>37.442195382885998</v>
      </c>
      <c r="D1835">
        <v>75.171837734769994</v>
      </c>
      <c r="E1835">
        <v>49.982815447816897</v>
      </c>
      <c r="F1835">
        <v>689.82410784659805</v>
      </c>
      <c r="G1835">
        <v>399.28638725883798</v>
      </c>
      <c r="H1835">
        <v>92</v>
      </c>
      <c r="I1835">
        <v>100</v>
      </c>
      <c r="J1835">
        <v>1</v>
      </c>
      <c r="K1835">
        <v>73.075809754787201</v>
      </c>
      <c r="L1835">
        <v>59.132449639151801</v>
      </c>
      <c r="M1835">
        <v>84.900178020854796</v>
      </c>
      <c r="N1835" t="s">
        <v>232</v>
      </c>
      <c r="O1835" t="s">
        <v>254</v>
      </c>
      <c r="P1835">
        <v>1</v>
      </c>
      <c r="Q1835">
        <v>1.0869565217391299</v>
      </c>
      <c r="R1835">
        <v>-1.9241902452128401</v>
      </c>
      <c r="S1835" t="s">
        <v>4</v>
      </c>
    </row>
    <row r="1836" spans="1:19">
      <c r="A1836" s="11">
        <v>44928.273611111108</v>
      </c>
      <c r="B1836" t="s">
        <v>314</v>
      </c>
      <c r="C1836">
        <v>39.353093642704103</v>
      </c>
      <c r="D1836">
        <v>51.992039862142398</v>
      </c>
      <c r="E1836">
        <v>38.897165141371303</v>
      </c>
      <c r="F1836">
        <v>543.97238180768102</v>
      </c>
      <c r="G1836">
        <v>386.37858748656998</v>
      </c>
      <c r="H1836">
        <v>27</v>
      </c>
      <c r="I1836">
        <v>100</v>
      </c>
      <c r="J1836">
        <v>0</v>
      </c>
      <c r="K1836">
        <v>99.139011994346504</v>
      </c>
      <c r="L1836">
        <v>33.816181390985001</v>
      </c>
      <c r="M1836">
        <v>87.459120174126298</v>
      </c>
      <c r="N1836" t="s">
        <v>233</v>
      </c>
      <c r="O1836" t="s">
        <v>254</v>
      </c>
      <c r="P1836">
        <v>0</v>
      </c>
      <c r="Q1836">
        <v>3.7037037037037002</v>
      </c>
      <c r="R1836">
        <v>24.1390119943465</v>
      </c>
      <c r="S1836" t="s">
        <v>3</v>
      </c>
    </row>
    <row r="1837" spans="1:19">
      <c r="A1837" s="11">
        <v>44928.274305555555</v>
      </c>
      <c r="B1837" t="s">
        <v>340</v>
      </c>
      <c r="C1837">
        <v>34.694358219945101</v>
      </c>
      <c r="D1837">
        <v>26.003880293992001</v>
      </c>
      <c r="E1837">
        <v>48.749523263434902</v>
      </c>
      <c r="F1837">
        <v>816.02682110390799</v>
      </c>
      <c r="G1837">
        <v>342.61197935758503</v>
      </c>
      <c r="H1837">
        <v>36</v>
      </c>
      <c r="I1837">
        <v>100</v>
      </c>
      <c r="J1837">
        <v>0</v>
      </c>
      <c r="K1837">
        <v>64.760257382106403</v>
      </c>
      <c r="L1837">
        <v>65.712112186049495</v>
      </c>
      <c r="M1837">
        <v>85.654779263763203</v>
      </c>
      <c r="N1837" t="s">
        <v>233</v>
      </c>
      <c r="O1837" t="s">
        <v>254</v>
      </c>
      <c r="P1837">
        <v>1</v>
      </c>
      <c r="Q1837">
        <v>2.7777777777777799</v>
      </c>
      <c r="R1837">
        <v>-10.239742617893601</v>
      </c>
      <c r="S1837" t="s">
        <v>2</v>
      </c>
    </row>
    <row r="1838" spans="1:19">
      <c r="A1838" s="11">
        <v>44928.275000000001</v>
      </c>
      <c r="B1838" t="s">
        <v>317</v>
      </c>
      <c r="C1838">
        <v>18.842872390985999</v>
      </c>
      <c r="D1838">
        <v>55.321338460161002</v>
      </c>
      <c r="E1838">
        <v>34.655552977352897</v>
      </c>
      <c r="F1838">
        <v>533.849411804478</v>
      </c>
      <c r="G1838">
        <v>434.12787357781002</v>
      </c>
      <c r="H1838">
        <v>40</v>
      </c>
      <c r="I1838">
        <v>100</v>
      </c>
      <c r="J1838">
        <v>0</v>
      </c>
      <c r="K1838">
        <v>53.662364986932197</v>
      </c>
      <c r="L1838">
        <v>26.2645111755313</v>
      </c>
      <c r="M1838">
        <v>97.381030784414804</v>
      </c>
      <c r="N1838" t="s">
        <v>232</v>
      </c>
      <c r="O1838" t="s">
        <v>254</v>
      </c>
      <c r="P1838">
        <v>1</v>
      </c>
      <c r="Q1838">
        <v>2.5</v>
      </c>
      <c r="R1838">
        <v>-21.3376350130678</v>
      </c>
      <c r="S1838" t="s">
        <v>2</v>
      </c>
    </row>
    <row r="1839" spans="1:19">
      <c r="A1839" s="11">
        <v>44928.275694444441</v>
      </c>
      <c r="B1839" t="s">
        <v>347</v>
      </c>
      <c r="C1839">
        <v>25.148025179834999</v>
      </c>
      <c r="D1839">
        <v>66.703736861192695</v>
      </c>
      <c r="E1839">
        <v>20.313535082364201</v>
      </c>
      <c r="F1839">
        <v>893.19003887235999</v>
      </c>
      <c r="G1839">
        <v>271.88656152110002</v>
      </c>
      <c r="H1839">
        <v>48</v>
      </c>
      <c r="I1839">
        <v>100</v>
      </c>
      <c r="J1839">
        <v>0</v>
      </c>
      <c r="K1839">
        <v>78.748363252156807</v>
      </c>
      <c r="L1839">
        <v>42.600075716513402</v>
      </c>
      <c r="M1839">
        <v>95.270326580662498</v>
      </c>
      <c r="N1839" t="s">
        <v>231</v>
      </c>
      <c r="O1839" t="s">
        <v>254</v>
      </c>
      <c r="P1839">
        <v>0</v>
      </c>
      <c r="Q1839">
        <v>2.0833333333333299</v>
      </c>
      <c r="R1839">
        <v>3.74836325215681</v>
      </c>
      <c r="S1839" t="s">
        <v>4</v>
      </c>
    </row>
    <row r="1840" spans="1:19">
      <c r="A1840" s="11">
        <v>44928.276388888888</v>
      </c>
      <c r="B1840" t="s">
        <v>298</v>
      </c>
      <c r="C1840">
        <v>42.842509209781497</v>
      </c>
      <c r="D1840">
        <v>25.599687216189601</v>
      </c>
      <c r="E1840">
        <v>19.4872091813487</v>
      </c>
      <c r="F1840">
        <v>762.31308778475102</v>
      </c>
      <c r="G1840">
        <v>131.778279589097</v>
      </c>
      <c r="H1840">
        <v>76</v>
      </c>
      <c r="I1840">
        <v>100</v>
      </c>
      <c r="J1840">
        <v>0</v>
      </c>
      <c r="K1840">
        <v>91.167002917967395</v>
      </c>
      <c r="L1840">
        <v>99.843250495872695</v>
      </c>
      <c r="M1840">
        <v>96.768081691953896</v>
      </c>
      <c r="N1840" t="s">
        <v>235</v>
      </c>
      <c r="O1840" t="s">
        <v>254</v>
      </c>
      <c r="P1840">
        <v>0</v>
      </c>
      <c r="Q1840">
        <v>1.31578947368421</v>
      </c>
      <c r="R1840">
        <v>16.167002917967402</v>
      </c>
      <c r="S1840" t="s">
        <v>3</v>
      </c>
    </row>
    <row r="1841" spans="1:19">
      <c r="A1841" s="11">
        <v>44928.277083333334</v>
      </c>
      <c r="B1841" t="s">
        <v>335</v>
      </c>
      <c r="C1841">
        <v>21.7384683553156</v>
      </c>
      <c r="D1841">
        <v>30.359444065855399</v>
      </c>
      <c r="E1841">
        <v>24.429057248752301</v>
      </c>
      <c r="F1841">
        <v>383.22537697300697</v>
      </c>
      <c r="G1841">
        <v>395.62237592114298</v>
      </c>
      <c r="H1841">
        <v>31</v>
      </c>
      <c r="I1841">
        <v>100</v>
      </c>
      <c r="J1841">
        <v>0</v>
      </c>
      <c r="K1841">
        <v>69.419571674123603</v>
      </c>
      <c r="L1841">
        <v>37.3440747328751</v>
      </c>
      <c r="M1841">
        <v>80.980402167747499</v>
      </c>
      <c r="N1841" t="s">
        <v>233</v>
      </c>
      <c r="O1841" t="s">
        <v>254</v>
      </c>
      <c r="P1841">
        <v>1</v>
      </c>
      <c r="Q1841">
        <v>3.2258064516128999</v>
      </c>
      <c r="R1841">
        <v>-5.5804283258763698</v>
      </c>
      <c r="S1841" t="s">
        <v>4</v>
      </c>
    </row>
    <row r="1842" spans="1:19">
      <c r="A1842" s="11">
        <v>44928.277777777781</v>
      </c>
      <c r="B1842" t="s">
        <v>289</v>
      </c>
      <c r="C1842">
        <v>26.165010715125401</v>
      </c>
      <c r="D1842">
        <v>20.737439669340301</v>
      </c>
      <c r="E1842">
        <v>20.8434891682219</v>
      </c>
      <c r="F1842">
        <v>455.72860763609998</v>
      </c>
      <c r="G1842">
        <v>463.777868379148</v>
      </c>
      <c r="H1842">
        <v>61</v>
      </c>
      <c r="I1842">
        <v>100</v>
      </c>
      <c r="J1842">
        <v>0</v>
      </c>
      <c r="K1842">
        <v>59.254943149234201</v>
      </c>
      <c r="L1842">
        <v>8.6165830405792398</v>
      </c>
      <c r="M1842">
        <v>92.559419931080399</v>
      </c>
      <c r="N1842" t="s">
        <v>233</v>
      </c>
      <c r="O1842" t="s">
        <v>254</v>
      </c>
      <c r="P1842">
        <v>1</v>
      </c>
      <c r="Q1842">
        <v>1.63934426229508</v>
      </c>
      <c r="R1842">
        <v>-15.745056850765801</v>
      </c>
      <c r="S1842" t="s">
        <v>2</v>
      </c>
    </row>
    <row r="1843" spans="1:19">
      <c r="A1843" s="11">
        <v>44928.27847222222</v>
      </c>
      <c r="B1843" t="s">
        <v>268</v>
      </c>
      <c r="C1843">
        <v>27.9623064883259</v>
      </c>
      <c r="D1843">
        <v>55.619154766808599</v>
      </c>
      <c r="E1843">
        <v>41.416312304637302</v>
      </c>
      <c r="F1843">
        <v>700.91801719286104</v>
      </c>
      <c r="G1843">
        <v>203.60853136872501</v>
      </c>
      <c r="H1843">
        <v>19</v>
      </c>
      <c r="I1843">
        <v>100</v>
      </c>
      <c r="J1843">
        <v>0</v>
      </c>
      <c r="K1843">
        <v>86.912000053425501</v>
      </c>
      <c r="L1843">
        <v>74.243615923628596</v>
      </c>
      <c r="M1843">
        <v>85.084454145324102</v>
      </c>
      <c r="N1843" t="s">
        <v>235</v>
      </c>
      <c r="O1843" t="s">
        <v>254</v>
      </c>
      <c r="P1843">
        <v>0</v>
      </c>
      <c r="Q1843">
        <v>5.2631578947368398</v>
      </c>
      <c r="R1843">
        <v>11.9120000534255</v>
      </c>
      <c r="S1843" t="s">
        <v>3</v>
      </c>
    </row>
    <row r="1844" spans="1:19">
      <c r="A1844" s="11">
        <v>44928.279166666667</v>
      </c>
      <c r="B1844" t="s">
        <v>294</v>
      </c>
      <c r="C1844">
        <v>28.182149690833601</v>
      </c>
      <c r="D1844">
        <v>73.204063516754303</v>
      </c>
      <c r="E1844">
        <v>23.250100651334598</v>
      </c>
      <c r="F1844">
        <v>905.00735694114201</v>
      </c>
      <c r="G1844">
        <v>402.34248408071102</v>
      </c>
      <c r="H1844">
        <v>17</v>
      </c>
      <c r="I1844">
        <v>100</v>
      </c>
      <c r="J1844">
        <v>0</v>
      </c>
      <c r="K1844">
        <v>63.544255113177101</v>
      </c>
      <c r="L1844">
        <v>58.857628572321701</v>
      </c>
      <c r="M1844">
        <v>94.215763715779005</v>
      </c>
      <c r="N1844" t="s">
        <v>235</v>
      </c>
      <c r="O1844" t="s">
        <v>254</v>
      </c>
      <c r="P1844">
        <v>1</v>
      </c>
      <c r="Q1844">
        <v>5.8823529411764701</v>
      </c>
      <c r="R1844">
        <v>-11.455744886822901</v>
      </c>
      <c r="S1844" t="s">
        <v>2</v>
      </c>
    </row>
    <row r="1845" spans="1:19">
      <c r="A1845" s="11">
        <v>44928.279861111114</v>
      </c>
      <c r="B1845" t="s">
        <v>262</v>
      </c>
      <c r="C1845">
        <v>33.388187474835803</v>
      </c>
      <c r="D1845">
        <v>60.239798960126002</v>
      </c>
      <c r="E1845">
        <v>14.7807180105423</v>
      </c>
      <c r="F1845">
        <v>260.83785943315797</v>
      </c>
      <c r="G1845">
        <v>173.17521638708601</v>
      </c>
      <c r="H1845">
        <v>43</v>
      </c>
      <c r="I1845">
        <v>100</v>
      </c>
      <c r="J1845">
        <v>0</v>
      </c>
      <c r="K1845">
        <v>88.486884658560001</v>
      </c>
      <c r="L1845">
        <v>44.457922187402502</v>
      </c>
      <c r="M1845">
        <v>96.930676187787697</v>
      </c>
      <c r="N1845" t="s">
        <v>233</v>
      </c>
      <c r="O1845" t="s">
        <v>254</v>
      </c>
      <c r="P1845">
        <v>0</v>
      </c>
      <c r="Q1845">
        <v>2.32558139534884</v>
      </c>
      <c r="R1845">
        <v>13.486884658559999</v>
      </c>
      <c r="S1845" t="s">
        <v>3</v>
      </c>
    </row>
    <row r="1846" spans="1:19">
      <c r="A1846" s="11">
        <v>44928.280555555553</v>
      </c>
      <c r="B1846" t="s">
        <v>350</v>
      </c>
      <c r="C1846">
        <v>43.292275132341203</v>
      </c>
      <c r="D1846">
        <v>78.922405255458898</v>
      </c>
      <c r="E1846">
        <v>38.743013434832598</v>
      </c>
      <c r="F1846">
        <v>563.19718486778197</v>
      </c>
      <c r="G1846">
        <v>474.17012301140699</v>
      </c>
      <c r="H1846">
        <v>62</v>
      </c>
      <c r="I1846">
        <v>100</v>
      </c>
      <c r="J1846">
        <v>0</v>
      </c>
      <c r="K1846">
        <v>63.116075131283601</v>
      </c>
      <c r="L1846">
        <v>90.872093703302795</v>
      </c>
      <c r="M1846">
        <v>94.552544032628802</v>
      </c>
      <c r="N1846" t="s">
        <v>233</v>
      </c>
      <c r="O1846" t="s">
        <v>254</v>
      </c>
      <c r="P1846">
        <v>1</v>
      </c>
      <c r="Q1846">
        <v>1.61290322580645</v>
      </c>
      <c r="R1846">
        <v>-11.883924868716401</v>
      </c>
      <c r="S1846" t="s">
        <v>2</v>
      </c>
    </row>
    <row r="1847" spans="1:19">
      <c r="A1847" s="11">
        <v>44928.28125</v>
      </c>
      <c r="B1847" t="s">
        <v>268</v>
      </c>
      <c r="C1847">
        <v>22.220781354975099</v>
      </c>
      <c r="D1847">
        <v>23.7820191499857</v>
      </c>
      <c r="E1847">
        <v>42.7210204690697</v>
      </c>
      <c r="F1847">
        <v>206.905979191939</v>
      </c>
      <c r="G1847">
        <v>357.55744640620401</v>
      </c>
      <c r="H1847">
        <v>27</v>
      </c>
      <c r="I1847">
        <v>100</v>
      </c>
      <c r="J1847">
        <v>0</v>
      </c>
      <c r="K1847">
        <v>77.864411935467601</v>
      </c>
      <c r="L1847">
        <v>14.662732468660099</v>
      </c>
      <c r="M1847">
        <v>97.306289917790195</v>
      </c>
      <c r="N1847" t="s">
        <v>234</v>
      </c>
      <c r="O1847" t="s">
        <v>254</v>
      </c>
      <c r="P1847">
        <v>0</v>
      </c>
      <c r="Q1847">
        <v>3.7037037037037002</v>
      </c>
      <c r="R1847">
        <v>2.8644119354676101</v>
      </c>
      <c r="S1847" t="s">
        <v>4</v>
      </c>
    </row>
    <row r="1848" spans="1:19">
      <c r="A1848" s="11">
        <v>44928.281944444447</v>
      </c>
      <c r="B1848" t="s">
        <v>260</v>
      </c>
      <c r="C1848">
        <v>18.6450412890275</v>
      </c>
      <c r="D1848">
        <v>74.180065109089796</v>
      </c>
      <c r="E1848">
        <v>21.0214478070226</v>
      </c>
      <c r="F1848">
        <v>351.50963978811802</v>
      </c>
      <c r="G1848">
        <v>306.174194232079</v>
      </c>
      <c r="H1848">
        <v>21</v>
      </c>
      <c r="I1848">
        <v>100</v>
      </c>
      <c r="J1848">
        <v>0</v>
      </c>
      <c r="K1848">
        <v>94.383857063641599</v>
      </c>
      <c r="L1848">
        <v>48.973285182688798</v>
      </c>
      <c r="M1848">
        <v>87.575786363493094</v>
      </c>
      <c r="N1848" t="s">
        <v>234</v>
      </c>
      <c r="O1848" t="s">
        <v>254</v>
      </c>
      <c r="P1848">
        <v>0</v>
      </c>
      <c r="Q1848">
        <v>4.7619047619047601</v>
      </c>
      <c r="R1848">
        <v>19.383857063641599</v>
      </c>
      <c r="S1848" t="s">
        <v>3</v>
      </c>
    </row>
    <row r="1849" spans="1:19">
      <c r="A1849" s="11">
        <v>44928.282638888886</v>
      </c>
      <c r="B1849" t="s">
        <v>312</v>
      </c>
      <c r="C1849">
        <v>20.924114695798099</v>
      </c>
      <c r="D1849">
        <v>68.844097243200807</v>
      </c>
      <c r="E1849">
        <v>33.390428595276603</v>
      </c>
      <c r="F1849">
        <v>717.38322336391798</v>
      </c>
      <c r="G1849">
        <v>400.94157105660901</v>
      </c>
      <c r="H1849">
        <v>73</v>
      </c>
      <c r="I1849">
        <v>100</v>
      </c>
      <c r="J1849">
        <v>0</v>
      </c>
      <c r="K1849">
        <v>60.230853590009701</v>
      </c>
      <c r="L1849">
        <v>19.178572324565</v>
      </c>
      <c r="M1849">
        <v>91.859065409223504</v>
      </c>
      <c r="N1849" t="s">
        <v>231</v>
      </c>
      <c r="O1849" t="s">
        <v>254</v>
      </c>
      <c r="P1849">
        <v>1</v>
      </c>
      <c r="Q1849">
        <v>1.3698630136986301</v>
      </c>
      <c r="R1849">
        <v>-14.7691464099903</v>
      </c>
      <c r="S1849" t="s">
        <v>2</v>
      </c>
    </row>
    <row r="1850" spans="1:19">
      <c r="A1850" s="11">
        <v>44928.283333333333</v>
      </c>
      <c r="B1850" t="s">
        <v>299</v>
      </c>
      <c r="C1850">
        <v>41.607747006278103</v>
      </c>
      <c r="D1850">
        <v>38.8544912299703</v>
      </c>
      <c r="E1850">
        <v>2.94022669441524</v>
      </c>
      <c r="F1850">
        <v>169.96117172334601</v>
      </c>
      <c r="G1850">
        <v>415.954026750894</v>
      </c>
      <c r="H1850">
        <v>66</v>
      </c>
      <c r="I1850">
        <v>100</v>
      </c>
      <c r="J1850">
        <v>0</v>
      </c>
      <c r="K1850">
        <v>91.034723432671996</v>
      </c>
      <c r="L1850">
        <v>8.3494606969635097</v>
      </c>
      <c r="M1850">
        <v>89.022255086233599</v>
      </c>
      <c r="N1850" t="s">
        <v>233</v>
      </c>
      <c r="O1850" t="s">
        <v>254</v>
      </c>
      <c r="P1850">
        <v>0</v>
      </c>
      <c r="Q1850">
        <v>1.51515151515152</v>
      </c>
      <c r="R1850">
        <v>16.034723432671999</v>
      </c>
      <c r="S1850" t="s">
        <v>3</v>
      </c>
    </row>
    <row r="1851" spans="1:19">
      <c r="A1851" s="11">
        <v>44928.28402777778</v>
      </c>
      <c r="B1851" t="s">
        <v>294</v>
      </c>
      <c r="C1851">
        <v>34.374324379656201</v>
      </c>
      <c r="D1851">
        <v>78.411593110235103</v>
      </c>
      <c r="E1851">
        <v>26.4732425985733</v>
      </c>
      <c r="F1851">
        <v>696.12272369996299</v>
      </c>
      <c r="G1851">
        <v>451.56645420140597</v>
      </c>
      <c r="H1851">
        <v>11</v>
      </c>
      <c r="I1851">
        <v>100</v>
      </c>
      <c r="J1851">
        <v>0</v>
      </c>
      <c r="K1851">
        <v>63.271483599234699</v>
      </c>
      <c r="L1851">
        <v>44.235372166755297</v>
      </c>
      <c r="M1851">
        <v>95.771497122369198</v>
      </c>
      <c r="N1851" t="s">
        <v>233</v>
      </c>
      <c r="O1851" t="s">
        <v>254</v>
      </c>
      <c r="P1851">
        <v>1</v>
      </c>
      <c r="Q1851">
        <v>9.0909090909090899</v>
      </c>
      <c r="R1851">
        <v>-11.728516400765301</v>
      </c>
      <c r="S1851" t="s">
        <v>2</v>
      </c>
    </row>
    <row r="1852" spans="1:19">
      <c r="A1852" s="11">
        <v>44928.284722222219</v>
      </c>
      <c r="B1852" t="s">
        <v>260</v>
      </c>
      <c r="C1852">
        <v>23.577203677174801</v>
      </c>
      <c r="D1852">
        <v>37.276264890284899</v>
      </c>
      <c r="E1852">
        <v>2.2490568872754002</v>
      </c>
      <c r="F1852">
        <v>910.73000885076704</v>
      </c>
      <c r="G1852">
        <v>455.50378978134398</v>
      </c>
      <c r="H1852">
        <v>26</v>
      </c>
      <c r="I1852">
        <v>100</v>
      </c>
      <c r="J1852">
        <v>0</v>
      </c>
      <c r="K1852">
        <v>83.033244060489295</v>
      </c>
      <c r="L1852">
        <v>94.734698418299203</v>
      </c>
      <c r="M1852">
        <v>90.698266498906804</v>
      </c>
      <c r="N1852" t="s">
        <v>231</v>
      </c>
      <c r="O1852" t="s">
        <v>254</v>
      </c>
      <c r="P1852">
        <v>0</v>
      </c>
      <c r="Q1852">
        <v>3.8461538461538498</v>
      </c>
      <c r="R1852">
        <v>8.0332440604893005</v>
      </c>
      <c r="S1852" t="s">
        <v>4</v>
      </c>
    </row>
    <row r="1853" spans="1:19">
      <c r="A1853" s="11">
        <v>44928.285416666666</v>
      </c>
      <c r="B1853" t="s">
        <v>286</v>
      </c>
      <c r="C1853">
        <v>39.478408169058497</v>
      </c>
      <c r="D1853">
        <v>73.358283429693103</v>
      </c>
      <c r="E1853">
        <v>1.4595420247234001</v>
      </c>
      <c r="F1853">
        <v>972.43326191662004</v>
      </c>
      <c r="G1853">
        <v>73.710871499095902</v>
      </c>
      <c r="H1853">
        <v>61</v>
      </c>
      <c r="I1853">
        <v>100</v>
      </c>
      <c r="J1853">
        <v>0</v>
      </c>
      <c r="K1853">
        <v>62.1856398531433</v>
      </c>
      <c r="L1853">
        <v>72.2066971545473</v>
      </c>
      <c r="M1853">
        <v>93.487491197176794</v>
      </c>
      <c r="N1853" t="s">
        <v>231</v>
      </c>
      <c r="O1853" t="s">
        <v>254</v>
      </c>
      <c r="P1853">
        <v>1</v>
      </c>
      <c r="Q1853">
        <v>1.63934426229508</v>
      </c>
      <c r="R1853">
        <v>-12.8143601468567</v>
      </c>
      <c r="S1853" t="s">
        <v>2</v>
      </c>
    </row>
    <row r="1854" spans="1:19">
      <c r="A1854" s="11">
        <v>44928.286111111112</v>
      </c>
      <c r="B1854" t="s">
        <v>342</v>
      </c>
      <c r="C1854">
        <v>40.841099890903102</v>
      </c>
      <c r="D1854">
        <v>72.844914624451405</v>
      </c>
      <c r="E1854">
        <v>30.646242526137002</v>
      </c>
      <c r="F1854">
        <v>294.96898092296402</v>
      </c>
      <c r="G1854">
        <v>105.30842360575799</v>
      </c>
      <c r="H1854">
        <v>85</v>
      </c>
      <c r="I1854">
        <v>100</v>
      </c>
      <c r="J1854">
        <v>0</v>
      </c>
      <c r="K1854">
        <v>55.728465547181699</v>
      </c>
      <c r="L1854">
        <v>23.451061040620498</v>
      </c>
      <c r="M1854">
        <v>91.987526146110596</v>
      </c>
      <c r="N1854" t="s">
        <v>235</v>
      </c>
      <c r="O1854" t="s">
        <v>254</v>
      </c>
      <c r="P1854">
        <v>1</v>
      </c>
      <c r="Q1854">
        <v>1.1764705882352899</v>
      </c>
      <c r="R1854">
        <v>-19.271534452818301</v>
      </c>
      <c r="S1854" t="s">
        <v>2</v>
      </c>
    </row>
    <row r="1855" spans="1:19">
      <c r="A1855" s="11">
        <v>44928.286805555559</v>
      </c>
      <c r="B1855" t="s">
        <v>326</v>
      </c>
      <c r="C1855">
        <v>40.395430160708301</v>
      </c>
      <c r="D1855">
        <v>65.459456996178304</v>
      </c>
      <c r="E1855">
        <v>15.1667691197494</v>
      </c>
      <c r="F1855">
        <v>774.00816094708796</v>
      </c>
      <c r="G1855">
        <v>421.72739518424402</v>
      </c>
      <c r="H1855">
        <v>80</v>
      </c>
      <c r="I1855">
        <v>100</v>
      </c>
      <c r="J1855">
        <v>1</v>
      </c>
      <c r="K1855">
        <v>83.201163981109303</v>
      </c>
      <c r="L1855">
        <v>46.262296579096599</v>
      </c>
      <c r="M1855">
        <v>96.3805565736848</v>
      </c>
      <c r="N1855" t="s">
        <v>233</v>
      </c>
      <c r="O1855" t="s">
        <v>254</v>
      </c>
      <c r="P1855">
        <v>0</v>
      </c>
      <c r="Q1855">
        <v>1.25</v>
      </c>
      <c r="R1855">
        <v>8.20116398110933</v>
      </c>
      <c r="S1855" t="s">
        <v>4</v>
      </c>
    </row>
    <row r="1856" spans="1:19">
      <c r="A1856" s="11">
        <v>44928.287499999999</v>
      </c>
      <c r="B1856" t="s">
        <v>329</v>
      </c>
      <c r="C1856">
        <v>42.567796009186601</v>
      </c>
      <c r="D1856">
        <v>53.808228428771102</v>
      </c>
      <c r="E1856">
        <v>37.126858122773299</v>
      </c>
      <c r="F1856">
        <v>933.73340383497703</v>
      </c>
      <c r="G1856">
        <v>475.72324402108001</v>
      </c>
      <c r="H1856">
        <v>88</v>
      </c>
      <c r="I1856">
        <v>100</v>
      </c>
      <c r="J1856">
        <v>0</v>
      </c>
      <c r="K1856">
        <v>79.744409756799897</v>
      </c>
      <c r="L1856">
        <v>79.745175270593407</v>
      </c>
      <c r="M1856">
        <v>90.037688946808998</v>
      </c>
      <c r="N1856" t="s">
        <v>233</v>
      </c>
      <c r="O1856" t="s">
        <v>254</v>
      </c>
      <c r="P1856">
        <v>0</v>
      </c>
      <c r="Q1856">
        <v>1.13636363636364</v>
      </c>
      <c r="R1856">
        <v>4.7444097567999401</v>
      </c>
      <c r="S1856" t="s">
        <v>4</v>
      </c>
    </row>
    <row r="1857" spans="1:19">
      <c r="A1857" s="11">
        <v>44928.288194444445</v>
      </c>
      <c r="B1857" t="s">
        <v>310</v>
      </c>
      <c r="C1857">
        <v>22.567230605200798</v>
      </c>
      <c r="D1857">
        <v>27.200164977013301</v>
      </c>
      <c r="E1857">
        <v>44.804128031629602</v>
      </c>
      <c r="F1857">
        <v>182.23237976449201</v>
      </c>
      <c r="G1857">
        <v>188.45233165577301</v>
      </c>
      <c r="H1857">
        <v>11</v>
      </c>
      <c r="I1857">
        <v>100</v>
      </c>
      <c r="J1857">
        <v>0</v>
      </c>
      <c r="K1857">
        <v>70.074177509788498</v>
      </c>
      <c r="L1857">
        <v>19.541357647279799</v>
      </c>
      <c r="M1857">
        <v>82.067664618633401</v>
      </c>
      <c r="N1857" t="s">
        <v>235</v>
      </c>
      <c r="O1857" t="s">
        <v>254</v>
      </c>
      <c r="P1857">
        <v>1</v>
      </c>
      <c r="Q1857">
        <v>9.0909090909090899</v>
      </c>
      <c r="R1857">
        <v>-4.92582249021146</v>
      </c>
      <c r="S1857" t="s">
        <v>4</v>
      </c>
    </row>
    <row r="1858" spans="1:19">
      <c r="A1858" s="11">
        <v>44928.288888888892</v>
      </c>
      <c r="B1858" t="s">
        <v>340</v>
      </c>
      <c r="C1858">
        <v>37.651257862388299</v>
      </c>
      <c r="D1858">
        <v>51.918304069789897</v>
      </c>
      <c r="E1858">
        <v>6.9695586865175398</v>
      </c>
      <c r="F1858">
        <v>472.62124764028499</v>
      </c>
      <c r="G1858">
        <v>53.8708182947219</v>
      </c>
      <c r="H1858">
        <v>36</v>
      </c>
      <c r="I1858">
        <v>100</v>
      </c>
      <c r="J1858">
        <v>0</v>
      </c>
      <c r="K1858">
        <v>51.834119741688902</v>
      </c>
      <c r="L1858">
        <v>20.3696556726522</v>
      </c>
      <c r="M1858">
        <v>98.028913577625403</v>
      </c>
      <c r="N1858" t="s">
        <v>235</v>
      </c>
      <c r="O1858" t="s">
        <v>254</v>
      </c>
      <c r="P1858">
        <v>1</v>
      </c>
      <c r="Q1858">
        <v>2.7777777777777799</v>
      </c>
      <c r="R1858">
        <v>-23.165880258311098</v>
      </c>
      <c r="S1858" t="s">
        <v>2</v>
      </c>
    </row>
    <row r="1859" spans="1:19">
      <c r="A1859" s="11">
        <v>44928.289583333331</v>
      </c>
      <c r="B1859" t="s">
        <v>259</v>
      </c>
      <c r="C1859">
        <v>28.816184918224199</v>
      </c>
      <c r="D1859">
        <v>41.407775339296101</v>
      </c>
      <c r="E1859">
        <v>36.226141928946198</v>
      </c>
      <c r="F1859">
        <v>927.46879018494894</v>
      </c>
      <c r="G1859">
        <v>195.21733506583899</v>
      </c>
      <c r="H1859">
        <v>35</v>
      </c>
      <c r="I1859">
        <v>100</v>
      </c>
      <c r="J1859">
        <v>0</v>
      </c>
      <c r="K1859">
        <v>73.763963394549094</v>
      </c>
      <c r="L1859">
        <v>18.103040002511399</v>
      </c>
      <c r="M1859">
        <v>90.562782519604994</v>
      </c>
      <c r="N1859" t="s">
        <v>235</v>
      </c>
      <c r="O1859" t="s">
        <v>254</v>
      </c>
      <c r="P1859">
        <v>1</v>
      </c>
      <c r="Q1859">
        <v>2.8571428571428599</v>
      </c>
      <c r="R1859">
        <v>-1.23603660545095</v>
      </c>
      <c r="S1859" t="s">
        <v>4</v>
      </c>
    </row>
    <row r="1860" spans="1:19">
      <c r="A1860" s="11">
        <v>44928.290277777778</v>
      </c>
      <c r="B1860" t="s">
        <v>331</v>
      </c>
      <c r="C1860">
        <v>40.259956586701797</v>
      </c>
      <c r="D1860">
        <v>67.533021989321099</v>
      </c>
      <c r="E1860">
        <v>25.725999914417201</v>
      </c>
      <c r="F1860">
        <v>282.50874842934701</v>
      </c>
      <c r="G1860">
        <v>222.28886118765701</v>
      </c>
      <c r="H1860">
        <v>34</v>
      </c>
      <c r="I1860">
        <v>100</v>
      </c>
      <c r="J1860">
        <v>0</v>
      </c>
      <c r="K1860">
        <v>57.435325268719303</v>
      </c>
      <c r="L1860">
        <v>60.744307760505798</v>
      </c>
      <c r="M1860">
        <v>94.872988916397802</v>
      </c>
      <c r="N1860" t="s">
        <v>231</v>
      </c>
      <c r="O1860" t="s">
        <v>254</v>
      </c>
      <c r="P1860">
        <v>1</v>
      </c>
      <c r="Q1860">
        <v>2.9411764705882399</v>
      </c>
      <c r="R1860">
        <v>-17.5646747312807</v>
      </c>
      <c r="S1860" t="s">
        <v>2</v>
      </c>
    </row>
    <row r="1861" spans="1:19">
      <c r="A1861" s="11">
        <v>44928.290972222225</v>
      </c>
      <c r="B1861" t="s">
        <v>309</v>
      </c>
      <c r="C1861">
        <v>36.8547203148484</v>
      </c>
      <c r="D1861">
        <v>65.487752389810694</v>
      </c>
      <c r="E1861">
        <v>5.6059625081349402</v>
      </c>
      <c r="F1861">
        <v>940.38461540905803</v>
      </c>
      <c r="G1861">
        <v>392.46501412553101</v>
      </c>
      <c r="H1861">
        <v>21</v>
      </c>
      <c r="I1861">
        <v>100</v>
      </c>
      <c r="J1861">
        <v>0</v>
      </c>
      <c r="K1861">
        <v>67.973582052193507</v>
      </c>
      <c r="L1861">
        <v>2.89509369838912</v>
      </c>
      <c r="M1861">
        <v>92.901635180319005</v>
      </c>
      <c r="N1861" t="s">
        <v>234</v>
      </c>
      <c r="O1861" t="s">
        <v>254</v>
      </c>
      <c r="P1861">
        <v>1</v>
      </c>
      <c r="Q1861">
        <v>4.7619047619047601</v>
      </c>
      <c r="R1861">
        <v>-7.0264179478064603</v>
      </c>
      <c r="S1861" t="s">
        <v>4</v>
      </c>
    </row>
    <row r="1862" spans="1:19">
      <c r="A1862" s="11">
        <v>44928.291666666664</v>
      </c>
      <c r="B1862" t="s">
        <v>265</v>
      </c>
      <c r="C1862">
        <v>38.293423394991699</v>
      </c>
      <c r="D1862">
        <v>74.636750442356302</v>
      </c>
      <c r="E1862">
        <v>32.579630324036202</v>
      </c>
      <c r="F1862">
        <v>574.47286397900098</v>
      </c>
      <c r="G1862">
        <v>71.413099537027605</v>
      </c>
      <c r="H1862">
        <v>26</v>
      </c>
      <c r="I1862">
        <v>100</v>
      </c>
      <c r="J1862">
        <v>0</v>
      </c>
      <c r="K1862">
        <v>79.309898817910906</v>
      </c>
      <c r="L1862">
        <v>58.762132125161003</v>
      </c>
      <c r="M1862">
        <v>88.201323892082797</v>
      </c>
      <c r="N1862" t="s">
        <v>233</v>
      </c>
      <c r="O1862" t="s">
        <v>254</v>
      </c>
      <c r="P1862">
        <v>0</v>
      </c>
      <c r="Q1862">
        <v>3.8461538461538498</v>
      </c>
      <c r="R1862">
        <v>4.3098988179109501</v>
      </c>
      <c r="S1862" t="s">
        <v>4</v>
      </c>
    </row>
    <row r="1863" spans="1:19">
      <c r="A1863" s="11">
        <v>44928.292361111111</v>
      </c>
      <c r="B1863" t="s">
        <v>309</v>
      </c>
      <c r="C1863">
        <v>34.684855130432098</v>
      </c>
      <c r="D1863">
        <v>20.8898097459025</v>
      </c>
      <c r="E1863">
        <v>30.473340155323601</v>
      </c>
      <c r="F1863">
        <v>189.9037742838</v>
      </c>
      <c r="G1863">
        <v>145.688106241697</v>
      </c>
      <c r="H1863">
        <v>74</v>
      </c>
      <c r="I1863">
        <v>100</v>
      </c>
      <c r="J1863">
        <v>0</v>
      </c>
      <c r="K1863">
        <v>96.967618538208797</v>
      </c>
      <c r="L1863">
        <v>82.536975207138894</v>
      </c>
      <c r="M1863">
        <v>98.074588454787502</v>
      </c>
      <c r="N1863" t="s">
        <v>234</v>
      </c>
      <c r="O1863" t="s">
        <v>254</v>
      </c>
      <c r="P1863">
        <v>0</v>
      </c>
      <c r="Q1863">
        <v>1.35135135135135</v>
      </c>
      <c r="R1863">
        <v>21.9676185382088</v>
      </c>
      <c r="S1863" t="s">
        <v>3</v>
      </c>
    </row>
    <row r="1864" spans="1:19">
      <c r="A1864" s="11">
        <v>44928.293055555558</v>
      </c>
      <c r="B1864" t="s">
        <v>255</v>
      </c>
      <c r="C1864">
        <v>20.3228630840912</v>
      </c>
      <c r="D1864">
        <v>68.546193009382804</v>
      </c>
      <c r="E1864">
        <v>25.7820933700391</v>
      </c>
      <c r="F1864">
        <v>504.88958507996398</v>
      </c>
      <c r="G1864">
        <v>452.28586378758803</v>
      </c>
      <c r="H1864">
        <v>49</v>
      </c>
      <c r="I1864">
        <v>100</v>
      </c>
      <c r="J1864">
        <v>0</v>
      </c>
      <c r="K1864">
        <v>75.565598129589901</v>
      </c>
      <c r="L1864">
        <v>78.265215791992802</v>
      </c>
      <c r="M1864">
        <v>93.924215402658405</v>
      </c>
      <c r="N1864" t="s">
        <v>235</v>
      </c>
      <c r="O1864" t="s">
        <v>254</v>
      </c>
      <c r="P1864">
        <v>0</v>
      </c>
      <c r="Q1864">
        <v>2.0408163265306101</v>
      </c>
      <c r="R1864">
        <v>0.565598129589858</v>
      </c>
      <c r="S1864" t="s">
        <v>4</v>
      </c>
    </row>
    <row r="1865" spans="1:19">
      <c r="A1865" s="11">
        <v>44928.293749999997</v>
      </c>
      <c r="B1865" t="s">
        <v>343</v>
      </c>
      <c r="C1865">
        <v>31.350807566908099</v>
      </c>
      <c r="D1865">
        <v>76.307723187480093</v>
      </c>
      <c r="E1865">
        <v>46.323560227982902</v>
      </c>
      <c r="F1865">
        <v>393.63507592036001</v>
      </c>
      <c r="G1865">
        <v>119.669184253145</v>
      </c>
      <c r="H1865">
        <v>14</v>
      </c>
      <c r="I1865">
        <v>100</v>
      </c>
      <c r="J1865">
        <v>0</v>
      </c>
      <c r="K1865">
        <v>59.739151365580597</v>
      </c>
      <c r="L1865">
        <v>66.683129481341396</v>
      </c>
      <c r="M1865">
        <v>84.398803335128207</v>
      </c>
      <c r="N1865" t="s">
        <v>234</v>
      </c>
      <c r="O1865" t="s">
        <v>254</v>
      </c>
      <c r="P1865">
        <v>1</v>
      </c>
      <c r="Q1865">
        <v>7.1428571428571397</v>
      </c>
      <c r="R1865">
        <v>-15.2608486344194</v>
      </c>
      <c r="S1865" t="s">
        <v>2</v>
      </c>
    </row>
    <row r="1866" spans="1:19">
      <c r="A1866" s="11">
        <v>44928.294444444444</v>
      </c>
      <c r="B1866" t="s">
        <v>277</v>
      </c>
      <c r="C1866">
        <v>44.540092185735197</v>
      </c>
      <c r="D1866">
        <v>67.358026946489005</v>
      </c>
      <c r="E1866">
        <v>26.053984805200798</v>
      </c>
      <c r="F1866">
        <v>353.98374449662703</v>
      </c>
      <c r="G1866">
        <v>391.66144338575401</v>
      </c>
      <c r="H1866">
        <v>37</v>
      </c>
      <c r="I1866">
        <v>100</v>
      </c>
      <c r="J1866">
        <v>0</v>
      </c>
      <c r="K1866">
        <v>97.311315266560896</v>
      </c>
      <c r="L1866">
        <v>21.949235345263201</v>
      </c>
      <c r="M1866">
        <v>98.920449761869705</v>
      </c>
      <c r="N1866" t="s">
        <v>232</v>
      </c>
      <c r="O1866" t="s">
        <v>254</v>
      </c>
      <c r="P1866">
        <v>0</v>
      </c>
      <c r="Q1866">
        <v>2.7027027027027</v>
      </c>
      <c r="R1866">
        <v>22.3113152665609</v>
      </c>
      <c r="S1866" t="s">
        <v>3</v>
      </c>
    </row>
    <row r="1867" spans="1:19">
      <c r="A1867" s="11">
        <v>44928.295138888891</v>
      </c>
      <c r="B1867" t="s">
        <v>321</v>
      </c>
      <c r="C1867">
        <v>43.121641994913603</v>
      </c>
      <c r="D1867">
        <v>27.811667592222001</v>
      </c>
      <c r="E1867">
        <v>49.5257557725106</v>
      </c>
      <c r="F1867">
        <v>587.32801807031501</v>
      </c>
      <c r="G1867">
        <v>212.58968701058399</v>
      </c>
      <c r="H1867">
        <v>81</v>
      </c>
      <c r="I1867">
        <v>100</v>
      </c>
      <c r="J1867">
        <v>1</v>
      </c>
      <c r="K1867">
        <v>51.295497840176203</v>
      </c>
      <c r="L1867">
        <v>81.641721851758206</v>
      </c>
      <c r="M1867">
        <v>98.997394858134896</v>
      </c>
      <c r="N1867" t="s">
        <v>232</v>
      </c>
      <c r="O1867" t="s">
        <v>254</v>
      </c>
      <c r="P1867">
        <v>1</v>
      </c>
      <c r="Q1867">
        <v>1.2345679012345701</v>
      </c>
      <c r="R1867">
        <v>-23.7045021598238</v>
      </c>
      <c r="S1867" t="s">
        <v>2</v>
      </c>
    </row>
    <row r="1868" spans="1:19">
      <c r="A1868" s="11">
        <v>44928.29583333333</v>
      </c>
      <c r="B1868" t="s">
        <v>266</v>
      </c>
      <c r="C1868">
        <v>16.295212073910299</v>
      </c>
      <c r="D1868">
        <v>24.876746290453301</v>
      </c>
      <c r="E1868">
        <v>25.461440692405599</v>
      </c>
      <c r="F1868">
        <v>535.23342167668295</v>
      </c>
      <c r="G1868">
        <v>348.19709671462402</v>
      </c>
      <c r="H1868">
        <v>61</v>
      </c>
      <c r="I1868">
        <v>100</v>
      </c>
      <c r="J1868">
        <v>0</v>
      </c>
      <c r="K1868">
        <v>82.141006642066202</v>
      </c>
      <c r="L1868">
        <v>95.746536714397195</v>
      </c>
      <c r="M1868">
        <v>85.500790024841905</v>
      </c>
      <c r="N1868" t="s">
        <v>234</v>
      </c>
      <c r="O1868" t="s">
        <v>254</v>
      </c>
      <c r="P1868">
        <v>0</v>
      </c>
      <c r="Q1868">
        <v>1.63934426229508</v>
      </c>
      <c r="R1868">
        <v>7.1410066420662197</v>
      </c>
      <c r="S1868" t="s">
        <v>4</v>
      </c>
    </row>
    <row r="1869" spans="1:19">
      <c r="A1869" s="11">
        <v>44928.296527777777</v>
      </c>
      <c r="B1869" t="s">
        <v>301</v>
      </c>
      <c r="C1869">
        <v>19.944444471883099</v>
      </c>
      <c r="D1869">
        <v>21.2507143884621</v>
      </c>
      <c r="E1869">
        <v>5.7926019150683796</v>
      </c>
      <c r="F1869">
        <v>533.77044365808297</v>
      </c>
      <c r="G1869">
        <v>83.230926486346405</v>
      </c>
      <c r="H1869">
        <v>23</v>
      </c>
      <c r="I1869">
        <v>100</v>
      </c>
      <c r="J1869">
        <v>0</v>
      </c>
      <c r="K1869">
        <v>63.119605735293803</v>
      </c>
      <c r="L1869">
        <v>18.378232917316598</v>
      </c>
      <c r="M1869">
        <v>98.718550291440806</v>
      </c>
      <c r="N1869" t="s">
        <v>235</v>
      </c>
      <c r="O1869" t="s">
        <v>254</v>
      </c>
      <c r="P1869">
        <v>1</v>
      </c>
      <c r="Q1869">
        <v>4.3478260869565197</v>
      </c>
      <c r="R1869">
        <v>-11.880394264706201</v>
      </c>
      <c r="S1869" t="s">
        <v>2</v>
      </c>
    </row>
    <row r="1870" spans="1:19">
      <c r="A1870" s="11">
        <v>44928.297222222223</v>
      </c>
      <c r="B1870" t="s">
        <v>346</v>
      </c>
      <c r="C1870">
        <v>18.951863203636901</v>
      </c>
      <c r="D1870">
        <v>57.724713549684303</v>
      </c>
      <c r="E1870">
        <v>23.5235625537515</v>
      </c>
      <c r="F1870">
        <v>179.327557992804</v>
      </c>
      <c r="G1870">
        <v>178.95107528872001</v>
      </c>
      <c r="H1870">
        <v>15</v>
      </c>
      <c r="I1870">
        <v>100</v>
      </c>
      <c r="J1870">
        <v>0</v>
      </c>
      <c r="K1870">
        <v>87.875507395487404</v>
      </c>
      <c r="L1870">
        <v>91.032825600580495</v>
      </c>
      <c r="M1870">
        <v>91.730214153322905</v>
      </c>
      <c r="N1870" t="s">
        <v>231</v>
      </c>
      <c r="O1870" t="s">
        <v>254</v>
      </c>
      <c r="P1870">
        <v>0</v>
      </c>
      <c r="Q1870">
        <v>6.6666666666666696</v>
      </c>
      <c r="R1870">
        <v>12.8755073954874</v>
      </c>
      <c r="S1870" t="s">
        <v>3</v>
      </c>
    </row>
    <row r="1871" spans="1:19">
      <c r="A1871" s="11">
        <v>44928.29791666667</v>
      </c>
      <c r="B1871" t="s">
        <v>277</v>
      </c>
      <c r="C1871">
        <v>36.779397299558902</v>
      </c>
      <c r="D1871">
        <v>57.780359111593199</v>
      </c>
      <c r="E1871">
        <v>9.1164381277535593</v>
      </c>
      <c r="F1871">
        <v>822.08636292442304</v>
      </c>
      <c r="G1871">
        <v>241.15538187352399</v>
      </c>
      <c r="H1871">
        <v>27</v>
      </c>
      <c r="I1871">
        <v>100</v>
      </c>
      <c r="J1871">
        <v>0</v>
      </c>
      <c r="K1871">
        <v>66.561158895073902</v>
      </c>
      <c r="L1871">
        <v>85.298888706301</v>
      </c>
      <c r="M1871">
        <v>83.519277173796695</v>
      </c>
      <c r="N1871" t="s">
        <v>232</v>
      </c>
      <c r="O1871" t="s">
        <v>254</v>
      </c>
      <c r="P1871">
        <v>1</v>
      </c>
      <c r="Q1871">
        <v>3.7037037037037002</v>
      </c>
      <c r="R1871">
        <v>-8.43884110492613</v>
      </c>
      <c r="S1871" t="s">
        <v>4</v>
      </c>
    </row>
    <row r="1872" spans="1:19">
      <c r="A1872" s="11">
        <v>44928.298611111109</v>
      </c>
      <c r="B1872" t="s">
        <v>320</v>
      </c>
      <c r="C1872">
        <v>39.5335598957084</v>
      </c>
      <c r="D1872">
        <v>79.214822853092699</v>
      </c>
      <c r="E1872">
        <v>29.856674260871401</v>
      </c>
      <c r="F1872">
        <v>533.29538382021599</v>
      </c>
      <c r="G1872">
        <v>435.74568173500501</v>
      </c>
      <c r="H1872">
        <v>46</v>
      </c>
      <c r="I1872">
        <v>100</v>
      </c>
      <c r="J1872">
        <v>0</v>
      </c>
      <c r="K1872">
        <v>71.437322011513302</v>
      </c>
      <c r="L1872">
        <v>97.928012111932802</v>
      </c>
      <c r="M1872">
        <v>98.586732539139305</v>
      </c>
      <c r="N1872" t="s">
        <v>234</v>
      </c>
      <c r="O1872" t="s">
        <v>254</v>
      </c>
      <c r="P1872">
        <v>1</v>
      </c>
      <c r="Q1872">
        <v>2.1739130434782599</v>
      </c>
      <c r="R1872">
        <v>-3.56267798848666</v>
      </c>
      <c r="S1872" t="s">
        <v>4</v>
      </c>
    </row>
    <row r="1873" spans="1:19">
      <c r="A1873" s="11">
        <v>44928.299305555556</v>
      </c>
      <c r="B1873" t="s">
        <v>315</v>
      </c>
      <c r="C1873">
        <v>21.405340989320202</v>
      </c>
      <c r="D1873">
        <v>43.8825904462457</v>
      </c>
      <c r="E1873">
        <v>34.656608759680097</v>
      </c>
      <c r="F1873">
        <v>838.81524583168698</v>
      </c>
      <c r="G1873">
        <v>303.57313594075299</v>
      </c>
      <c r="H1873">
        <v>83</v>
      </c>
      <c r="I1873">
        <v>100</v>
      </c>
      <c r="J1873">
        <v>0</v>
      </c>
      <c r="K1873">
        <v>88.520835659737699</v>
      </c>
      <c r="L1873">
        <v>31.927573133843602</v>
      </c>
      <c r="M1873">
        <v>81.936141476489595</v>
      </c>
      <c r="N1873" t="s">
        <v>232</v>
      </c>
      <c r="O1873" t="s">
        <v>254</v>
      </c>
      <c r="P1873">
        <v>0</v>
      </c>
      <c r="Q1873">
        <v>1.2048192771084301</v>
      </c>
      <c r="R1873">
        <v>13.520835659737701</v>
      </c>
      <c r="S1873" t="s">
        <v>3</v>
      </c>
    </row>
    <row r="1874" spans="1:19">
      <c r="A1874" s="11">
        <v>44928.3</v>
      </c>
      <c r="B1874" t="s">
        <v>320</v>
      </c>
      <c r="C1874">
        <v>30.1755807885549</v>
      </c>
      <c r="D1874">
        <v>39.914377093849801</v>
      </c>
      <c r="E1874">
        <v>23.421763935354701</v>
      </c>
      <c r="F1874">
        <v>842.13517739585495</v>
      </c>
      <c r="G1874">
        <v>70.351381884960105</v>
      </c>
      <c r="H1874">
        <v>73</v>
      </c>
      <c r="I1874">
        <v>100</v>
      </c>
      <c r="J1874">
        <v>0</v>
      </c>
      <c r="K1874">
        <v>94.890928922644704</v>
      </c>
      <c r="L1874">
        <v>93.407154463734599</v>
      </c>
      <c r="M1874">
        <v>92.110746511813304</v>
      </c>
      <c r="N1874" t="s">
        <v>233</v>
      </c>
      <c r="O1874" t="s">
        <v>254</v>
      </c>
      <c r="P1874">
        <v>0</v>
      </c>
      <c r="Q1874">
        <v>1.3698630136986301</v>
      </c>
      <c r="R1874">
        <v>19.890928922644701</v>
      </c>
      <c r="S1874" t="s">
        <v>3</v>
      </c>
    </row>
    <row r="1875" spans="1:19">
      <c r="A1875" s="11">
        <v>44928.300694444442</v>
      </c>
      <c r="B1875" t="s">
        <v>315</v>
      </c>
      <c r="C1875">
        <v>40.221090840335997</v>
      </c>
      <c r="D1875">
        <v>57.465495631063497</v>
      </c>
      <c r="E1875">
        <v>4.8851483841574099</v>
      </c>
      <c r="F1875">
        <v>385.42179236323898</v>
      </c>
      <c r="G1875">
        <v>410.83995799675699</v>
      </c>
      <c r="H1875">
        <v>44</v>
      </c>
      <c r="I1875">
        <v>100</v>
      </c>
      <c r="J1875">
        <v>0</v>
      </c>
      <c r="K1875">
        <v>59.127672063627301</v>
      </c>
      <c r="L1875">
        <v>17.951796752716</v>
      </c>
      <c r="M1875">
        <v>95.905121063665007</v>
      </c>
      <c r="N1875" t="s">
        <v>231</v>
      </c>
      <c r="O1875" t="s">
        <v>254</v>
      </c>
      <c r="P1875">
        <v>1</v>
      </c>
      <c r="Q1875">
        <v>2.2727272727272698</v>
      </c>
      <c r="R1875">
        <v>-15.872327936372701</v>
      </c>
      <c r="S1875" t="s">
        <v>2</v>
      </c>
    </row>
    <row r="1876" spans="1:19">
      <c r="A1876" s="11">
        <v>44928.301388888889</v>
      </c>
      <c r="B1876" t="s">
        <v>312</v>
      </c>
      <c r="C1876">
        <v>36.984046342987497</v>
      </c>
      <c r="D1876">
        <v>69.536520350455604</v>
      </c>
      <c r="E1876">
        <v>23.432069929177601</v>
      </c>
      <c r="F1876">
        <v>103.911673426851</v>
      </c>
      <c r="G1876">
        <v>74.534670028167199</v>
      </c>
      <c r="H1876">
        <v>26</v>
      </c>
      <c r="I1876">
        <v>100</v>
      </c>
      <c r="J1876">
        <v>2</v>
      </c>
      <c r="K1876">
        <v>64.814620653098302</v>
      </c>
      <c r="L1876">
        <v>17.517691159123402</v>
      </c>
      <c r="M1876">
        <v>95.756277255454506</v>
      </c>
      <c r="N1876" t="s">
        <v>235</v>
      </c>
      <c r="O1876" t="s">
        <v>254</v>
      </c>
      <c r="P1876">
        <v>1</v>
      </c>
      <c r="Q1876">
        <v>3.8461538461538498</v>
      </c>
      <c r="R1876">
        <v>-10.1853793469017</v>
      </c>
      <c r="S1876" t="s">
        <v>2</v>
      </c>
    </row>
    <row r="1877" spans="1:19">
      <c r="A1877" s="11">
        <v>44928.302083333336</v>
      </c>
      <c r="B1877" t="s">
        <v>253</v>
      </c>
      <c r="C1877">
        <v>31.2671161647554</v>
      </c>
      <c r="D1877">
        <v>76.2064369713801</v>
      </c>
      <c r="E1877">
        <v>4.0727107367200199</v>
      </c>
      <c r="F1877">
        <v>920.12110971230697</v>
      </c>
      <c r="G1877">
        <v>470.46495379635502</v>
      </c>
      <c r="H1877">
        <v>97</v>
      </c>
      <c r="I1877">
        <v>100</v>
      </c>
      <c r="J1877">
        <v>0</v>
      </c>
      <c r="K1877">
        <v>50.216238826003398</v>
      </c>
      <c r="L1877">
        <v>10.6988594473156</v>
      </c>
      <c r="M1877">
        <v>80.117857549276295</v>
      </c>
      <c r="N1877" t="s">
        <v>233</v>
      </c>
      <c r="O1877" t="s">
        <v>254</v>
      </c>
      <c r="P1877">
        <v>1</v>
      </c>
      <c r="Q1877">
        <v>1.0309278350515501</v>
      </c>
      <c r="R1877">
        <v>-24.783761173996599</v>
      </c>
      <c r="S1877" t="s">
        <v>2</v>
      </c>
    </row>
    <row r="1878" spans="1:19">
      <c r="A1878" s="11">
        <v>44928.302777777775</v>
      </c>
      <c r="B1878" t="s">
        <v>253</v>
      </c>
      <c r="C1878">
        <v>32.710430713763202</v>
      </c>
      <c r="D1878">
        <v>68.187449970742307</v>
      </c>
      <c r="E1878">
        <v>34.106297775326702</v>
      </c>
      <c r="F1878">
        <v>784.62522377761604</v>
      </c>
      <c r="G1878">
        <v>145.27285071817499</v>
      </c>
      <c r="H1878">
        <v>19</v>
      </c>
      <c r="I1878">
        <v>100</v>
      </c>
      <c r="J1878">
        <v>0</v>
      </c>
      <c r="K1878">
        <v>92.828580144721997</v>
      </c>
      <c r="L1878">
        <v>42.777209539643103</v>
      </c>
      <c r="M1878">
        <v>88.078393130947006</v>
      </c>
      <c r="N1878" t="s">
        <v>235</v>
      </c>
      <c r="O1878" t="s">
        <v>254</v>
      </c>
      <c r="P1878">
        <v>0</v>
      </c>
      <c r="Q1878">
        <v>5.2631578947368398</v>
      </c>
      <c r="R1878">
        <v>17.828580144722</v>
      </c>
      <c r="S1878" t="s">
        <v>3</v>
      </c>
    </row>
    <row r="1879" spans="1:19">
      <c r="A1879" s="11">
        <v>44928.303472222222</v>
      </c>
      <c r="B1879" t="s">
        <v>299</v>
      </c>
      <c r="C1879">
        <v>30.250816407488401</v>
      </c>
      <c r="D1879">
        <v>45.6004388369483</v>
      </c>
      <c r="E1879">
        <v>39.518411243254398</v>
      </c>
      <c r="F1879">
        <v>196.52676114112401</v>
      </c>
      <c r="G1879">
        <v>269.56676509567501</v>
      </c>
      <c r="H1879">
        <v>60</v>
      </c>
      <c r="I1879">
        <v>100</v>
      </c>
      <c r="J1879">
        <v>0</v>
      </c>
      <c r="K1879">
        <v>97.356412525730306</v>
      </c>
      <c r="L1879">
        <v>1.21823766831924</v>
      </c>
      <c r="M1879">
        <v>81.686406135010799</v>
      </c>
      <c r="N1879" t="s">
        <v>233</v>
      </c>
      <c r="O1879" t="s">
        <v>254</v>
      </c>
      <c r="P1879">
        <v>0</v>
      </c>
      <c r="Q1879">
        <v>1.6666666666666701</v>
      </c>
      <c r="R1879">
        <v>22.356412525730299</v>
      </c>
      <c r="S1879" t="s">
        <v>3</v>
      </c>
    </row>
    <row r="1880" spans="1:19">
      <c r="A1880" s="11">
        <v>44928.304166666669</v>
      </c>
      <c r="B1880" t="s">
        <v>272</v>
      </c>
      <c r="C1880">
        <v>23.926453539564601</v>
      </c>
      <c r="D1880">
        <v>58.094854118723902</v>
      </c>
      <c r="E1880">
        <v>48.119016361352003</v>
      </c>
      <c r="F1880">
        <v>731.55433060279097</v>
      </c>
      <c r="G1880">
        <v>82.526435944839093</v>
      </c>
      <c r="H1880">
        <v>90</v>
      </c>
      <c r="I1880">
        <v>100</v>
      </c>
      <c r="J1880">
        <v>0</v>
      </c>
      <c r="K1880">
        <v>63.972283878608998</v>
      </c>
      <c r="L1880">
        <v>38.134395772090599</v>
      </c>
      <c r="M1880">
        <v>84.932678385896196</v>
      </c>
      <c r="N1880" t="s">
        <v>232</v>
      </c>
      <c r="O1880" t="s">
        <v>254</v>
      </c>
      <c r="P1880">
        <v>1</v>
      </c>
      <c r="Q1880">
        <v>1.1111111111111101</v>
      </c>
      <c r="R1880">
        <v>-11.027716121391</v>
      </c>
      <c r="S1880" t="s">
        <v>2</v>
      </c>
    </row>
    <row r="1881" spans="1:19">
      <c r="A1881" s="11">
        <v>44928.304861111108</v>
      </c>
      <c r="B1881" t="s">
        <v>344</v>
      </c>
      <c r="C1881">
        <v>31.950659785770501</v>
      </c>
      <c r="D1881">
        <v>71.377959602966996</v>
      </c>
      <c r="E1881">
        <v>7.4401053564228201</v>
      </c>
      <c r="F1881">
        <v>118.020941801993</v>
      </c>
      <c r="G1881">
        <v>302.770573833995</v>
      </c>
      <c r="H1881">
        <v>61</v>
      </c>
      <c r="I1881">
        <v>100</v>
      </c>
      <c r="J1881">
        <v>0</v>
      </c>
      <c r="K1881">
        <v>69.227753530624994</v>
      </c>
      <c r="L1881">
        <v>62.592614470547197</v>
      </c>
      <c r="M1881">
        <v>97.822505097115297</v>
      </c>
      <c r="N1881" t="s">
        <v>235</v>
      </c>
      <c r="O1881" t="s">
        <v>254</v>
      </c>
      <c r="P1881">
        <v>1</v>
      </c>
      <c r="Q1881">
        <v>1.63934426229508</v>
      </c>
      <c r="R1881">
        <v>-5.77224646937501</v>
      </c>
      <c r="S1881" t="s">
        <v>4</v>
      </c>
    </row>
    <row r="1882" spans="1:19">
      <c r="A1882" s="11">
        <v>44928.305555555555</v>
      </c>
      <c r="B1882" t="s">
        <v>292</v>
      </c>
      <c r="C1882">
        <v>35.666559061502703</v>
      </c>
      <c r="D1882">
        <v>49.436581298704397</v>
      </c>
      <c r="E1882">
        <v>26.621016776665201</v>
      </c>
      <c r="F1882">
        <v>124.983162298629</v>
      </c>
      <c r="G1882">
        <v>273.75291532781699</v>
      </c>
      <c r="H1882">
        <v>73</v>
      </c>
      <c r="I1882">
        <v>100</v>
      </c>
      <c r="J1882">
        <v>0</v>
      </c>
      <c r="K1882">
        <v>71.447825257032605</v>
      </c>
      <c r="L1882">
        <v>7.8261438398259502</v>
      </c>
      <c r="M1882">
        <v>96.804146220574793</v>
      </c>
      <c r="N1882" t="s">
        <v>235</v>
      </c>
      <c r="O1882" t="s">
        <v>254</v>
      </c>
      <c r="P1882">
        <v>1</v>
      </c>
      <c r="Q1882">
        <v>1.3698630136986301</v>
      </c>
      <c r="R1882">
        <v>-3.55217474296744</v>
      </c>
      <c r="S1882" t="s">
        <v>4</v>
      </c>
    </row>
    <row r="1883" spans="1:19">
      <c r="A1883" s="11">
        <v>44928.306250000001</v>
      </c>
      <c r="B1883" t="s">
        <v>347</v>
      </c>
      <c r="C1883">
        <v>41.199687475824199</v>
      </c>
      <c r="D1883">
        <v>33.001198622323599</v>
      </c>
      <c r="E1883">
        <v>28.376868376770901</v>
      </c>
      <c r="F1883">
        <v>573.24091563805803</v>
      </c>
      <c r="G1883">
        <v>234.61184069660399</v>
      </c>
      <c r="H1883">
        <v>42</v>
      </c>
      <c r="I1883">
        <v>100</v>
      </c>
      <c r="J1883">
        <v>0</v>
      </c>
      <c r="K1883">
        <v>70.487593283340402</v>
      </c>
      <c r="L1883">
        <v>81.847492397173895</v>
      </c>
      <c r="M1883">
        <v>92.524912415709693</v>
      </c>
      <c r="N1883" t="s">
        <v>231</v>
      </c>
      <c r="O1883" t="s">
        <v>254</v>
      </c>
      <c r="P1883">
        <v>1</v>
      </c>
      <c r="Q1883">
        <v>2.38095238095238</v>
      </c>
      <c r="R1883">
        <v>-4.5124067166595996</v>
      </c>
      <c r="S1883" t="s">
        <v>4</v>
      </c>
    </row>
    <row r="1884" spans="1:19">
      <c r="A1884" s="11">
        <v>44928.306944444441</v>
      </c>
      <c r="B1884" t="s">
        <v>331</v>
      </c>
      <c r="C1884">
        <v>34.088740619377397</v>
      </c>
      <c r="D1884">
        <v>30.183406384872399</v>
      </c>
      <c r="E1884">
        <v>46.123826689048997</v>
      </c>
      <c r="F1884">
        <v>186.43368631271201</v>
      </c>
      <c r="G1884">
        <v>66.0078126653179</v>
      </c>
      <c r="H1884">
        <v>26</v>
      </c>
      <c r="I1884">
        <v>100</v>
      </c>
      <c r="J1884">
        <v>0</v>
      </c>
      <c r="K1884">
        <v>69.643767396000001</v>
      </c>
      <c r="L1884">
        <v>29.2720151184405</v>
      </c>
      <c r="M1884">
        <v>97.069761177438906</v>
      </c>
      <c r="N1884" t="s">
        <v>233</v>
      </c>
      <c r="O1884" t="s">
        <v>254</v>
      </c>
      <c r="P1884">
        <v>1</v>
      </c>
      <c r="Q1884">
        <v>3.8461538461538498</v>
      </c>
      <c r="R1884">
        <v>-5.3562326040000103</v>
      </c>
      <c r="S1884" t="s">
        <v>4</v>
      </c>
    </row>
    <row r="1885" spans="1:19">
      <c r="A1885" s="11">
        <v>44928.307638888888</v>
      </c>
      <c r="B1885" t="s">
        <v>346</v>
      </c>
      <c r="C1885">
        <v>37.833646111294698</v>
      </c>
      <c r="D1885">
        <v>20.0094646746834</v>
      </c>
      <c r="E1885">
        <v>31.363832029825701</v>
      </c>
      <c r="F1885">
        <v>967.90287023642702</v>
      </c>
      <c r="G1885">
        <v>445.52137039317603</v>
      </c>
      <c r="H1885">
        <v>91</v>
      </c>
      <c r="I1885">
        <v>100</v>
      </c>
      <c r="J1885">
        <v>0</v>
      </c>
      <c r="K1885">
        <v>73.793731077408395</v>
      </c>
      <c r="L1885">
        <v>4.6455541239536799</v>
      </c>
      <c r="M1885">
        <v>86.008562708314798</v>
      </c>
      <c r="N1885" t="s">
        <v>235</v>
      </c>
      <c r="O1885" t="s">
        <v>254</v>
      </c>
      <c r="P1885">
        <v>1</v>
      </c>
      <c r="Q1885">
        <v>1.0989010989011001</v>
      </c>
      <c r="R1885">
        <v>-1.2062689225915599</v>
      </c>
      <c r="S1885" t="s">
        <v>4</v>
      </c>
    </row>
    <row r="1886" spans="1:19">
      <c r="A1886" s="11">
        <v>44928.308333333334</v>
      </c>
      <c r="B1886" t="s">
        <v>300</v>
      </c>
      <c r="C1886">
        <v>19.802149048637201</v>
      </c>
      <c r="D1886">
        <v>63.094279698877102</v>
      </c>
      <c r="E1886">
        <v>7.2754822822660499</v>
      </c>
      <c r="F1886">
        <v>904.448103985236</v>
      </c>
      <c r="G1886">
        <v>411.18646946578798</v>
      </c>
      <c r="H1886">
        <v>58</v>
      </c>
      <c r="I1886">
        <v>100</v>
      </c>
      <c r="J1886">
        <v>0</v>
      </c>
      <c r="K1886">
        <v>57.689179516850899</v>
      </c>
      <c r="L1886">
        <v>37.461184004787803</v>
      </c>
      <c r="M1886">
        <v>95.734713905786407</v>
      </c>
      <c r="N1886" t="s">
        <v>232</v>
      </c>
      <c r="O1886" t="s">
        <v>254</v>
      </c>
      <c r="P1886">
        <v>1</v>
      </c>
      <c r="Q1886">
        <v>1.72413793103448</v>
      </c>
      <c r="R1886">
        <v>-17.310820483149101</v>
      </c>
      <c r="S1886" t="s">
        <v>2</v>
      </c>
    </row>
    <row r="1887" spans="1:19">
      <c r="A1887" s="11">
        <v>44928.309027777781</v>
      </c>
      <c r="B1887" t="s">
        <v>274</v>
      </c>
      <c r="C1887">
        <v>28.846724232593701</v>
      </c>
      <c r="D1887">
        <v>26.665832530759399</v>
      </c>
      <c r="E1887">
        <v>21.817566198159501</v>
      </c>
      <c r="F1887">
        <v>684.83082812309601</v>
      </c>
      <c r="G1887">
        <v>334.86350914804598</v>
      </c>
      <c r="H1887">
        <v>16</v>
      </c>
      <c r="I1887">
        <v>100</v>
      </c>
      <c r="J1887">
        <v>0</v>
      </c>
      <c r="K1887">
        <v>52.8840000882984</v>
      </c>
      <c r="L1887">
        <v>13.8436711499885</v>
      </c>
      <c r="M1887">
        <v>93.014067259710998</v>
      </c>
      <c r="N1887" t="s">
        <v>235</v>
      </c>
      <c r="O1887" t="s">
        <v>254</v>
      </c>
      <c r="P1887">
        <v>1</v>
      </c>
      <c r="Q1887">
        <v>6.25</v>
      </c>
      <c r="R1887">
        <v>-22.1159999117016</v>
      </c>
      <c r="S1887" t="s">
        <v>2</v>
      </c>
    </row>
    <row r="1888" spans="1:19">
      <c r="A1888" s="11">
        <v>44928.30972222222</v>
      </c>
      <c r="B1888" t="s">
        <v>290</v>
      </c>
      <c r="C1888">
        <v>15.279948594812801</v>
      </c>
      <c r="D1888">
        <v>34.630345981756399</v>
      </c>
      <c r="E1888">
        <v>32.738126425312501</v>
      </c>
      <c r="F1888">
        <v>157.338073754482</v>
      </c>
      <c r="G1888">
        <v>307.50349218526901</v>
      </c>
      <c r="H1888">
        <v>99</v>
      </c>
      <c r="I1888">
        <v>100</v>
      </c>
      <c r="J1888">
        <v>0</v>
      </c>
      <c r="K1888">
        <v>86.176325358844196</v>
      </c>
      <c r="L1888">
        <v>79.528033901662496</v>
      </c>
      <c r="M1888">
        <v>93.945801287001004</v>
      </c>
      <c r="N1888" t="s">
        <v>233</v>
      </c>
      <c r="O1888" t="s">
        <v>254</v>
      </c>
      <c r="P1888">
        <v>0</v>
      </c>
      <c r="Q1888">
        <v>1.0101010101010099</v>
      </c>
      <c r="R1888">
        <v>11.176325358844201</v>
      </c>
      <c r="S1888" t="s">
        <v>3</v>
      </c>
    </row>
    <row r="1889" spans="1:19">
      <c r="A1889" s="11">
        <v>44928.310416666667</v>
      </c>
      <c r="B1889" t="s">
        <v>295</v>
      </c>
      <c r="C1889">
        <v>22.400365935648701</v>
      </c>
      <c r="D1889">
        <v>37.8725798913676</v>
      </c>
      <c r="E1889">
        <v>35.014221603464897</v>
      </c>
      <c r="F1889">
        <v>392.351732026359</v>
      </c>
      <c r="G1889">
        <v>362.725894116424</v>
      </c>
      <c r="H1889">
        <v>74</v>
      </c>
      <c r="I1889">
        <v>100</v>
      </c>
      <c r="J1889">
        <v>0</v>
      </c>
      <c r="K1889">
        <v>92.328300509839707</v>
      </c>
      <c r="L1889">
        <v>33.400730040501898</v>
      </c>
      <c r="M1889">
        <v>81.6292064969591</v>
      </c>
      <c r="N1889" t="s">
        <v>235</v>
      </c>
      <c r="O1889" t="s">
        <v>254</v>
      </c>
      <c r="P1889">
        <v>0</v>
      </c>
      <c r="Q1889">
        <v>1.35135135135135</v>
      </c>
      <c r="R1889">
        <v>17.3283005098397</v>
      </c>
      <c r="S1889" t="s">
        <v>3</v>
      </c>
    </row>
    <row r="1890" spans="1:19">
      <c r="A1890" s="11">
        <v>44928.311111111114</v>
      </c>
      <c r="B1890" t="s">
        <v>338</v>
      </c>
      <c r="C1890">
        <v>36.793851453390097</v>
      </c>
      <c r="D1890">
        <v>53.6227916082061</v>
      </c>
      <c r="E1890">
        <v>43.153699929528699</v>
      </c>
      <c r="F1890">
        <v>434.55069811544001</v>
      </c>
      <c r="G1890">
        <v>114.795507161465</v>
      </c>
      <c r="H1890">
        <v>71</v>
      </c>
      <c r="I1890">
        <v>100</v>
      </c>
      <c r="J1890">
        <v>0</v>
      </c>
      <c r="K1890">
        <v>90.509638958257298</v>
      </c>
      <c r="L1890">
        <v>11.7015273238869</v>
      </c>
      <c r="M1890">
        <v>86.630414926895995</v>
      </c>
      <c r="N1890" t="s">
        <v>231</v>
      </c>
      <c r="O1890" t="s">
        <v>254</v>
      </c>
      <c r="P1890">
        <v>0</v>
      </c>
      <c r="Q1890">
        <v>1.40845070422535</v>
      </c>
      <c r="R1890">
        <v>15.5096389582573</v>
      </c>
      <c r="S1890" t="s">
        <v>3</v>
      </c>
    </row>
    <row r="1891" spans="1:19">
      <c r="A1891" s="11">
        <v>44928.311805555553</v>
      </c>
      <c r="B1891" t="s">
        <v>296</v>
      </c>
      <c r="C1891">
        <v>44.754298540480903</v>
      </c>
      <c r="D1891">
        <v>43.8774366377462</v>
      </c>
      <c r="E1891">
        <v>9.0253559922198594</v>
      </c>
      <c r="F1891">
        <v>532.79185224583</v>
      </c>
      <c r="G1891">
        <v>469.68991084241799</v>
      </c>
      <c r="H1891">
        <v>84</v>
      </c>
      <c r="I1891">
        <v>100</v>
      </c>
      <c r="J1891">
        <v>0</v>
      </c>
      <c r="K1891">
        <v>81.331324325068195</v>
      </c>
      <c r="L1891">
        <v>45.365986313188401</v>
      </c>
      <c r="M1891">
        <v>80.925557949224697</v>
      </c>
      <c r="N1891" t="s">
        <v>231</v>
      </c>
      <c r="O1891" t="s">
        <v>254</v>
      </c>
      <c r="P1891">
        <v>0</v>
      </c>
      <c r="Q1891">
        <v>1.19047619047619</v>
      </c>
      <c r="R1891">
        <v>6.3313243250682101</v>
      </c>
      <c r="S1891" t="s">
        <v>4</v>
      </c>
    </row>
    <row r="1892" spans="1:19">
      <c r="A1892" s="11">
        <v>44928.3125</v>
      </c>
      <c r="B1892" t="s">
        <v>328</v>
      </c>
      <c r="C1892">
        <v>17.9753429876165</v>
      </c>
      <c r="D1892">
        <v>60.480439521389698</v>
      </c>
      <c r="E1892">
        <v>47.577107337774898</v>
      </c>
      <c r="F1892">
        <v>252.012586605807</v>
      </c>
      <c r="G1892">
        <v>178.102981177088</v>
      </c>
      <c r="H1892">
        <v>19</v>
      </c>
      <c r="I1892">
        <v>100</v>
      </c>
      <c r="J1892">
        <v>0</v>
      </c>
      <c r="K1892">
        <v>98.440561861766298</v>
      </c>
      <c r="L1892">
        <v>45.1976654441129</v>
      </c>
      <c r="M1892">
        <v>82.859528756142296</v>
      </c>
      <c r="N1892" t="s">
        <v>233</v>
      </c>
      <c r="O1892" t="s">
        <v>254</v>
      </c>
      <c r="P1892">
        <v>0</v>
      </c>
      <c r="Q1892">
        <v>5.2631578947368398</v>
      </c>
      <c r="R1892">
        <v>23.440561861766302</v>
      </c>
      <c r="S1892" t="s">
        <v>3</v>
      </c>
    </row>
    <row r="1893" spans="1:19">
      <c r="A1893" s="11">
        <v>44928.313194444447</v>
      </c>
      <c r="B1893" t="s">
        <v>290</v>
      </c>
      <c r="C1893">
        <v>27.044829475838601</v>
      </c>
      <c r="D1893">
        <v>23.338319559722201</v>
      </c>
      <c r="E1893">
        <v>2.9569706007796102</v>
      </c>
      <c r="F1893">
        <v>619.76047851747603</v>
      </c>
      <c r="G1893">
        <v>345.42062259935102</v>
      </c>
      <c r="H1893">
        <v>40</v>
      </c>
      <c r="I1893">
        <v>100</v>
      </c>
      <c r="J1893">
        <v>0</v>
      </c>
      <c r="K1893">
        <v>50.077155597659903</v>
      </c>
      <c r="L1893">
        <v>27.5609502718853</v>
      </c>
      <c r="M1893">
        <v>85.158434814972196</v>
      </c>
      <c r="N1893" t="s">
        <v>231</v>
      </c>
      <c r="O1893" t="s">
        <v>254</v>
      </c>
      <c r="P1893">
        <v>1</v>
      </c>
      <c r="Q1893">
        <v>2.5</v>
      </c>
      <c r="R1893">
        <v>-24.9228444023401</v>
      </c>
      <c r="S1893" t="s">
        <v>2</v>
      </c>
    </row>
    <row r="1894" spans="1:19">
      <c r="A1894" s="11">
        <v>44928.313888888886</v>
      </c>
      <c r="B1894" t="s">
        <v>298</v>
      </c>
      <c r="C1894">
        <v>39.002129060974802</v>
      </c>
      <c r="D1894">
        <v>27.4363516558664</v>
      </c>
      <c r="E1894">
        <v>49.188106728445099</v>
      </c>
      <c r="F1894">
        <v>492.19358311830098</v>
      </c>
      <c r="G1894">
        <v>323.040056513857</v>
      </c>
      <c r="H1894">
        <v>34</v>
      </c>
      <c r="I1894">
        <v>100</v>
      </c>
      <c r="J1894">
        <v>1</v>
      </c>
      <c r="K1894">
        <v>65.977115607601903</v>
      </c>
      <c r="L1894">
        <v>32.699643056387401</v>
      </c>
      <c r="M1894">
        <v>91.127993731845606</v>
      </c>
      <c r="N1894" t="s">
        <v>231</v>
      </c>
      <c r="O1894" t="s">
        <v>254</v>
      </c>
      <c r="P1894">
        <v>1</v>
      </c>
      <c r="Q1894">
        <v>2.9411764705882399</v>
      </c>
      <c r="R1894">
        <v>-9.0228843923980495</v>
      </c>
      <c r="S1894" t="s">
        <v>2</v>
      </c>
    </row>
    <row r="1895" spans="1:19">
      <c r="A1895" s="11">
        <v>44928.314583333333</v>
      </c>
      <c r="B1895" t="s">
        <v>337</v>
      </c>
      <c r="C1895">
        <v>21.121069038866999</v>
      </c>
      <c r="D1895">
        <v>49.952690211996</v>
      </c>
      <c r="E1895">
        <v>42.888354643320397</v>
      </c>
      <c r="F1895">
        <v>952.567267053573</v>
      </c>
      <c r="G1895">
        <v>336.47629087202398</v>
      </c>
      <c r="H1895">
        <v>66</v>
      </c>
      <c r="I1895">
        <v>100</v>
      </c>
      <c r="J1895">
        <v>0</v>
      </c>
      <c r="K1895">
        <v>65.500805556996696</v>
      </c>
      <c r="L1895">
        <v>76.883886931104996</v>
      </c>
      <c r="M1895">
        <v>94.4377460932579</v>
      </c>
      <c r="N1895" t="s">
        <v>232</v>
      </c>
      <c r="O1895" t="s">
        <v>254</v>
      </c>
      <c r="P1895">
        <v>1</v>
      </c>
      <c r="Q1895">
        <v>1.51515151515152</v>
      </c>
      <c r="R1895">
        <v>-9.4991944430033204</v>
      </c>
      <c r="S1895" t="s">
        <v>2</v>
      </c>
    </row>
    <row r="1896" spans="1:19">
      <c r="A1896" s="11">
        <v>44928.31527777778</v>
      </c>
      <c r="B1896" t="s">
        <v>258</v>
      </c>
      <c r="C1896">
        <v>31.652548479068599</v>
      </c>
      <c r="D1896">
        <v>40.217887270809797</v>
      </c>
      <c r="E1896">
        <v>33.013639138108601</v>
      </c>
      <c r="F1896">
        <v>942.57570666269703</v>
      </c>
      <c r="G1896">
        <v>445.52845538694999</v>
      </c>
      <c r="H1896">
        <v>74</v>
      </c>
      <c r="I1896">
        <v>100</v>
      </c>
      <c r="J1896">
        <v>0</v>
      </c>
      <c r="K1896">
        <v>67.483647362117594</v>
      </c>
      <c r="L1896">
        <v>63.872452544876403</v>
      </c>
      <c r="M1896">
        <v>82.061060554388007</v>
      </c>
      <c r="N1896" t="s">
        <v>232</v>
      </c>
      <c r="O1896" t="s">
        <v>254</v>
      </c>
      <c r="P1896">
        <v>1</v>
      </c>
      <c r="Q1896">
        <v>1.35135135135135</v>
      </c>
      <c r="R1896">
        <v>-7.5163526378824299</v>
      </c>
      <c r="S1896" t="s">
        <v>4</v>
      </c>
    </row>
    <row r="1897" spans="1:19">
      <c r="A1897" s="11">
        <v>44928.315972222219</v>
      </c>
      <c r="B1897" t="s">
        <v>295</v>
      </c>
      <c r="C1897">
        <v>36.992138880890202</v>
      </c>
      <c r="D1897">
        <v>37.748801765081602</v>
      </c>
      <c r="E1897">
        <v>36.749775013221097</v>
      </c>
      <c r="F1897">
        <v>608.92655980597499</v>
      </c>
      <c r="G1897">
        <v>183.16004299277901</v>
      </c>
      <c r="H1897">
        <v>52</v>
      </c>
      <c r="I1897">
        <v>100</v>
      </c>
      <c r="J1897">
        <v>0</v>
      </c>
      <c r="K1897">
        <v>89.999480197212407</v>
      </c>
      <c r="L1897">
        <v>21.4657503414291</v>
      </c>
      <c r="M1897">
        <v>81.039171022185698</v>
      </c>
      <c r="N1897" t="s">
        <v>233</v>
      </c>
      <c r="O1897" t="s">
        <v>254</v>
      </c>
      <c r="P1897">
        <v>0</v>
      </c>
      <c r="Q1897">
        <v>1.92307692307692</v>
      </c>
      <c r="R1897">
        <v>14.999480197212399</v>
      </c>
      <c r="S1897" t="s">
        <v>3</v>
      </c>
    </row>
    <row r="1898" spans="1:19">
      <c r="A1898" s="11">
        <v>44928.316666666666</v>
      </c>
      <c r="B1898" t="s">
        <v>281</v>
      </c>
      <c r="C1898">
        <v>33.479563507805402</v>
      </c>
      <c r="D1898">
        <v>24.021684742251399</v>
      </c>
      <c r="E1898">
        <v>3.63460029593982</v>
      </c>
      <c r="F1898">
        <v>679.91440239148199</v>
      </c>
      <c r="G1898">
        <v>387.026684713696</v>
      </c>
      <c r="H1898">
        <v>12</v>
      </c>
      <c r="I1898">
        <v>100</v>
      </c>
      <c r="J1898">
        <v>0</v>
      </c>
      <c r="K1898">
        <v>67.574828726813905</v>
      </c>
      <c r="L1898">
        <v>94.818434931557803</v>
      </c>
      <c r="M1898">
        <v>96.7891277199124</v>
      </c>
      <c r="N1898" t="s">
        <v>233</v>
      </c>
      <c r="O1898" t="s">
        <v>254</v>
      </c>
      <c r="P1898">
        <v>1</v>
      </c>
      <c r="Q1898">
        <v>8.3333333333333304</v>
      </c>
      <c r="R1898">
        <v>-7.4251712731861197</v>
      </c>
      <c r="S1898" t="s">
        <v>4</v>
      </c>
    </row>
    <row r="1899" spans="1:19">
      <c r="A1899" s="11">
        <v>44928.317361111112</v>
      </c>
      <c r="B1899" t="s">
        <v>335</v>
      </c>
      <c r="C1899">
        <v>20.640742038462498</v>
      </c>
      <c r="D1899">
        <v>73.743150484880104</v>
      </c>
      <c r="E1899">
        <v>2.0739931447226199</v>
      </c>
      <c r="F1899">
        <v>224.01682099636801</v>
      </c>
      <c r="G1899">
        <v>319.27597877262599</v>
      </c>
      <c r="H1899">
        <v>64</v>
      </c>
      <c r="I1899">
        <v>100</v>
      </c>
      <c r="J1899">
        <v>0</v>
      </c>
      <c r="K1899">
        <v>76.354179110025697</v>
      </c>
      <c r="L1899">
        <v>30.472419193382098</v>
      </c>
      <c r="M1899">
        <v>82.477456406589994</v>
      </c>
      <c r="N1899" t="s">
        <v>233</v>
      </c>
      <c r="O1899" t="s">
        <v>254</v>
      </c>
      <c r="P1899">
        <v>0</v>
      </c>
      <c r="Q1899">
        <v>1.5625</v>
      </c>
      <c r="R1899">
        <v>1.3541791100257401</v>
      </c>
      <c r="S1899" t="s">
        <v>4</v>
      </c>
    </row>
    <row r="1900" spans="1:19">
      <c r="A1900" s="11">
        <v>44928.318055555559</v>
      </c>
      <c r="B1900" t="s">
        <v>350</v>
      </c>
      <c r="C1900">
        <v>25.661537060572201</v>
      </c>
      <c r="D1900">
        <v>61.509115167502998</v>
      </c>
      <c r="E1900">
        <v>5.0882898275682802</v>
      </c>
      <c r="F1900">
        <v>300.99091495615397</v>
      </c>
      <c r="G1900">
        <v>84.227148929588097</v>
      </c>
      <c r="H1900">
        <v>57</v>
      </c>
      <c r="I1900">
        <v>100</v>
      </c>
      <c r="J1900">
        <v>0</v>
      </c>
      <c r="K1900">
        <v>80.696992669401894</v>
      </c>
      <c r="L1900">
        <v>53.34393738987</v>
      </c>
      <c r="M1900">
        <v>88.517820490119306</v>
      </c>
      <c r="N1900" t="s">
        <v>235</v>
      </c>
      <c r="O1900" t="s">
        <v>254</v>
      </c>
      <c r="P1900">
        <v>0</v>
      </c>
      <c r="Q1900">
        <v>1.7543859649122799</v>
      </c>
      <c r="R1900">
        <v>5.6969926694018804</v>
      </c>
      <c r="S1900" t="s">
        <v>4</v>
      </c>
    </row>
    <row r="1901" spans="1:19">
      <c r="A1901" s="11">
        <v>44928.318749999999</v>
      </c>
      <c r="B1901" t="s">
        <v>353</v>
      </c>
      <c r="C1901">
        <v>38.5137535345619</v>
      </c>
      <c r="D1901">
        <v>27.297089409179002</v>
      </c>
      <c r="E1901">
        <v>4.3679907332068897</v>
      </c>
      <c r="F1901">
        <v>910.64386378171901</v>
      </c>
      <c r="G1901">
        <v>236.369606396889</v>
      </c>
      <c r="H1901">
        <v>74</v>
      </c>
      <c r="I1901">
        <v>100</v>
      </c>
      <c r="J1901">
        <v>0</v>
      </c>
      <c r="K1901">
        <v>92.269162061496104</v>
      </c>
      <c r="L1901">
        <v>57.112059612994898</v>
      </c>
      <c r="M1901">
        <v>82.142142854106893</v>
      </c>
      <c r="N1901" t="s">
        <v>232</v>
      </c>
      <c r="O1901" t="s">
        <v>254</v>
      </c>
      <c r="P1901">
        <v>0</v>
      </c>
      <c r="Q1901">
        <v>1.35135135135135</v>
      </c>
      <c r="R1901">
        <v>17.2691620614961</v>
      </c>
      <c r="S1901" t="s">
        <v>3</v>
      </c>
    </row>
    <row r="1902" spans="1:19">
      <c r="A1902" s="11">
        <v>44928.319444444445</v>
      </c>
      <c r="B1902" t="s">
        <v>319</v>
      </c>
      <c r="C1902">
        <v>31.626795423960498</v>
      </c>
      <c r="D1902">
        <v>23.902757464228401</v>
      </c>
      <c r="E1902">
        <v>27.369061673471801</v>
      </c>
      <c r="F1902">
        <v>729.24933060616104</v>
      </c>
      <c r="G1902">
        <v>427.07820796958498</v>
      </c>
      <c r="H1902">
        <v>80</v>
      </c>
      <c r="I1902">
        <v>100</v>
      </c>
      <c r="J1902">
        <v>0</v>
      </c>
      <c r="K1902">
        <v>80.793078856949606</v>
      </c>
      <c r="L1902">
        <v>21.366622664025002</v>
      </c>
      <c r="M1902">
        <v>90.165881809719707</v>
      </c>
      <c r="N1902" t="s">
        <v>232</v>
      </c>
      <c r="O1902" t="s">
        <v>254</v>
      </c>
      <c r="P1902">
        <v>0</v>
      </c>
      <c r="Q1902">
        <v>1.25</v>
      </c>
      <c r="R1902">
        <v>5.7930788569495597</v>
      </c>
      <c r="S1902" t="s">
        <v>4</v>
      </c>
    </row>
    <row r="1903" spans="1:19">
      <c r="A1903" s="11">
        <v>44928.320138888892</v>
      </c>
      <c r="B1903" t="s">
        <v>296</v>
      </c>
      <c r="C1903">
        <v>15.156888406287401</v>
      </c>
      <c r="D1903">
        <v>78.492352005874594</v>
      </c>
      <c r="E1903">
        <v>10.7721993555895</v>
      </c>
      <c r="F1903">
        <v>270.48717755477003</v>
      </c>
      <c r="G1903">
        <v>191.90632501876399</v>
      </c>
      <c r="H1903">
        <v>69</v>
      </c>
      <c r="I1903">
        <v>100</v>
      </c>
      <c r="J1903">
        <v>0</v>
      </c>
      <c r="K1903">
        <v>69.065324650150998</v>
      </c>
      <c r="L1903">
        <v>29.1225381016</v>
      </c>
      <c r="M1903">
        <v>82.019018404556405</v>
      </c>
      <c r="N1903" t="s">
        <v>232</v>
      </c>
      <c r="O1903" t="s">
        <v>254</v>
      </c>
      <c r="P1903">
        <v>1</v>
      </c>
      <c r="Q1903">
        <v>1.4492753623188399</v>
      </c>
      <c r="R1903">
        <v>-5.9346753498490301</v>
      </c>
      <c r="S1903" t="s">
        <v>4</v>
      </c>
    </row>
    <row r="1904" spans="1:19">
      <c r="A1904" s="11">
        <v>44928.320833333331</v>
      </c>
      <c r="B1904" t="s">
        <v>299</v>
      </c>
      <c r="C1904">
        <v>37.829722800842802</v>
      </c>
      <c r="D1904">
        <v>60.870353026370303</v>
      </c>
      <c r="E1904">
        <v>43.010281860336299</v>
      </c>
      <c r="F1904">
        <v>613.18927546590101</v>
      </c>
      <c r="G1904">
        <v>267.018747490794</v>
      </c>
      <c r="H1904">
        <v>23</v>
      </c>
      <c r="I1904">
        <v>100</v>
      </c>
      <c r="J1904">
        <v>0</v>
      </c>
      <c r="K1904">
        <v>84.737107770303894</v>
      </c>
      <c r="L1904">
        <v>48.069374859161499</v>
      </c>
      <c r="M1904">
        <v>94.483480958387801</v>
      </c>
      <c r="N1904" t="s">
        <v>233</v>
      </c>
      <c r="O1904" t="s">
        <v>254</v>
      </c>
      <c r="P1904">
        <v>0</v>
      </c>
      <c r="Q1904">
        <v>4.3478260869565197</v>
      </c>
      <c r="R1904">
        <v>9.7371077703038509</v>
      </c>
      <c r="S1904" t="s">
        <v>3</v>
      </c>
    </row>
    <row r="1905" spans="1:19">
      <c r="A1905" s="11">
        <v>44928.321527777778</v>
      </c>
      <c r="B1905" t="s">
        <v>353</v>
      </c>
      <c r="C1905">
        <v>16.059340648207201</v>
      </c>
      <c r="D1905">
        <v>45.047364265624502</v>
      </c>
      <c r="E1905">
        <v>22.287431153403599</v>
      </c>
      <c r="F1905">
        <v>941.28512544050398</v>
      </c>
      <c r="G1905">
        <v>269.88735566914698</v>
      </c>
      <c r="H1905">
        <v>96</v>
      </c>
      <c r="I1905">
        <v>100</v>
      </c>
      <c r="J1905">
        <v>0</v>
      </c>
      <c r="K1905">
        <v>75.776778933693194</v>
      </c>
      <c r="L1905">
        <v>25.6321567595914</v>
      </c>
      <c r="M1905">
        <v>81.626006552772907</v>
      </c>
      <c r="N1905" t="s">
        <v>233</v>
      </c>
      <c r="O1905" t="s">
        <v>254</v>
      </c>
      <c r="P1905">
        <v>0</v>
      </c>
      <c r="Q1905">
        <v>1.0416666666666701</v>
      </c>
      <c r="R1905">
        <v>0.77677893369316597</v>
      </c>
      <c r="S1905" t="s">
        <v>4</v>
      </c>
    </row>
    <row r="1906" spans="1:19">
      <c r="A1906" s="11">
        <v>44928.322222222225</v>
      </c>
      <c r="B1906" t="s">
        <v>319</v>
      </c>
      <c r="C1906">
        <v>37.372013481937003</v>
      </c>
      <c r="D1906">
        <v>62.103862445347097</v>
      </c>
      <c r="E1906">
        <v>34.775523822913698</v>
      </c>
      <c r="F1906">
        <v>410.65399554571297</v>
      </c>
      <c r="G1906">
        <v>328.10444006263799</v>
      </c>
      <c r="H1906">
        <v>90</v>
      </c>
      <c r="I1906">
        <v>100</v>
      </c>
      <c r="J1906">
        <v>0</v>
      </c>
      <c r="K1906">
        <v>76.420111711894094</v>
      </c>
      <c r="L1906">
        <v>30.562842711402102</v>
      </c>
      <c r="M1906">
        <v>88.173853955976</v>
      </c>
      <c r="N1906" t="s">
        <v>231</v>
      </c>
      <c r="O1906" t="s">
        <v>254</v>
      </c>
      <c r="P1906">
        <v>0</v>
      </c>
      <c r="Q1906">
        <v>1.1111111111111101</v>
      </c>
      <c r="R1906">
        <v>1.4201117118940501</v>
      </c>
      <c r="S1906" t="s">
        <v>4</v>
      </c>
    </row>
    <row r="1907" spans="1:19">
      <c r="A1907" s="11">
        <v>44928.322916666664</v>
      </c>
      <c r="B1907" t="s">
        <v>341</v>
      </c>
      <c r="C1907">
        <v>21.074416804957099</v>
      </c>
      <c r="D1907">
        <v>65.379907188809497</v>
      </c>
      <c r="E1907">
        <v>32.643654648507997</v>
      </c>
      <c r="F1907">
        <v>267.23833796717702</v>
      </c>
      <c r="G1907">
        <v>447.80803690558201</v>
      </c>
      <c r="H1907">
        <v>23</v>
      </c>
      <c r="I1907">
        <v>100</v>
      </c>
      <c r="J1907">
        <v>0</v>
      </c>
      <c r="K1907">
        <v>66.757626837481993</v>
      </c>
      <c r="L1907">
        <v>61.314983855472299</v>
      </c>
      <c r="M1907">
        <v>87.990921077238994</v>
      </c>
      <c r="N1907" t="s">
        <v>231</v>
      </c>
      <c r="O1907" t="s">
        <v>254</v>
      </c>
      <c r="P1907">
        <v>1</v>
      </c>
      <c r="Q1907">
        <v>4.3478260869565197</v>
      </c>
      <c r="R1907">
        <v>-8.2423731625180494</v>
      </c>
      <c r="S1907" t="s">
        <v>4</v>
      </c>
    </row>
    <row r="1908" spans="1:19">
      <c r="A1908" s="11">
        <v>44928.323611111111</v>
      </c>
      <c r="B1908" t="s">
        <v>304</v>
      </c>
      <c r="C1908">
        <v>43.742204403581397</v>
      </c>
      <c r="D1908">
        <v>66.797732143326797</v>
      </c>
      <c r="E1908">
        <v>15.9926519464855</v>
      </c>
      <c r="F1908">
        <v>947.82274921818896</v>
      </c>
      <c r="G1908">
        <v>128.09263945332</v>
      </c>
      <c r="H1908">
        <v>18</v>
      </c>
      <c r="I1908">
        <v>100</v>
      </c>
      <c r="J1908">
        <v>0</v>
      </c>
      <c r="K1908">
        <v>50.080375910390103</v>
      </c>
      <c r="L1908">
        <v>73.375447669730093</v>
      </c>
      <c r="M1908">
        <v>97.494632595154499</v>
      </c>
      <c r="N1908" t="s">
        <v>234</v>
      </c>
      <c r="O1908" t="s">
        <v>254</v>
      </c>
      <c r="P1908">
        <v>1</v>
      </c>
      <c r="Q1908">
        <v>5.5555555555555598</v>
      </c>
      <c r="R1908">
        <v>-24.919624089609901</v>
      </c>
      <c r="S1908" t="s">
        <v>2</v>
      </c>
    </row>
    <row r="1909" spans="1:19">
      <c r="A1909" s="11">
        <v>44928.324305555558</v>
      </c>
      <c r="B1909" t="s">
        <v>259</v>
      </c>
      <c r="C1909">
        <v>26.038222539062499</v>
      </c>
      <c r="D1909">
        <v>48.6726383391835</v>
      </c>
      <c r="E1909">
        <v>12.1583786762865</v>
      </c>
      <c r="F1909">
        <v>515.13882426288899</v>
      </c>
      <c r="G1909">
        <v>277.07759718805698</v>
      </c>
      <c r="H1909">
        <v>94</v>
      </c>
      <c r="I1909">
        <v>100</v>
      </c>
      <c r="J1909">
        <v>0</v>
      </c>
      <c r="K1909">
        <v>67.792347383504193</v>
      </c>
      <c r="L1909">
        <v>80.098056703551805</v>
      </c>
      <c r="M1909">
        <v>88.166338078361605</v>
      </c>
      <c r="N1909" t="s">
        <v>232</v>
      </c>
      <c r="O1909" t="s">
        <v>254</v>
      </c>
      <c r="P1909">
        <v>1</v>
      </c>
      <c r="Q1909">
        <v>1.0638297872340401</v>
      </c>
      <c r="R1909">
        <v>-7.2076526164957899</v>
      </c>
      <c r="S1909" t="s">
        <v>4</v>
      </c>
    </row>
    <row r="1910" spans="1:19">
      <c r="A1910" s="11">
        <v>44928.324999999997</v>
      </c>
      <c r="B1910" t="s">
        <v>303</v>
      </c>
      <c r="C1910">
        <v>24.807948490142401</v>
      </c>
      <c r="D1910">
        <v>45.792965487490903</v>
      </c>
      <c r="E1910">
        <v>17.122814264831799</v>
      </c>
      <c r="F1910">
        <v>475.51779879649001</v>
      </c>
      <c r="G1910">
        <v>240.920266679425</v>
      </c>
      <c r="H1910">
        <v>54</v>
      </c>
      <c r="I1910">
        <v>100</v>
      </c>
      <c r="J1910">
        <v>0</v>
      </c>
      <c r="K1910">
        <v>65.135896465673497</v>
      </c>
      <c r="L1910">
        <v>12.171980487132901</v>
      </c>
      <c r="M1910">
        <v>81.347874565208102</v>
      </c>
      <c r="N1910" t="s">
        <v>231</v>
      </c>
      <c r="O1910" t="s">
        <v>254</v>
      </c>
      <c r="P1910">
        <v>1</v>
      </c>
      <c r="Q1910">
        <v>1.8518518518518501</v>
      </c>
      <c r="R1910">
        <v>-9.8641035343264605</v>
      </c>
      <c r="S1910" t="s">
        <v>2</v>
      </c>
    </row>
    <row r="1911" spans="1:19">
      <c r="A1911" s="11">
        <v>44928.325694444444</v>
      </c>
      <c r="B1911" t="s">
        <v>318</v>
      </c>
      <c r="C1911">
        <v>19.4666415099733</v>
      </c>
      <c r="D1911">
        <v>20.661685056134001</v>
      </c>
      <c r="E1911">
        <v>39.832918692491901</v>
      </c>
      <c r="F1911">
        <v>340.81047981347501</v>
      </c>
      <c r="G1911">
        <v>183.16404054526799</v>
      </c>
      <c r="H1911">
        <v>11</v>
      </c>
      <c r="I1911">
        <v>100</v>
      </c>
      <c r="J1911">
        <v>0</v>
      </c>
      <c r="K1911">
        <v>55.016951709532698</v>
      </c>
      <c r="L1911">
        <v>73.699748805106793</v>
      </c>
      <c r="M1911">
        <v>90.324873158307994</v>
      </c>
      <c r="N1911" t="s">
        <v>231</v>
      </c>
      <c r="O1911" t="s">
        <v>254</v>
      </c>
      <c r="P1911">
        <v>1</v>
      </c>
      <c r="Q1911">
        <v>9.0909090909090899</v>
      </c>
      <c r="R1911">
        <v>-19.983048290467298</v>
      </c>
      <c r="S1911" t="s">
        <v>2</v>
      </c>
    </row>
    <row r="1912" spans="1:19">
      <c r="A1912" s="11">
        <v>44928.326388888891</v>
      </c>
      <c r="B1912" t="s">
        <v>332</v>
      </c>
      <c r="C1912">
        <v>24.1681264647064</v>
      </c>
      <c r="D1912">
        <v>75.593426908510295</v>
      </c>
      <c r="E1912">
        <v>29.313842420980901</v>
      </c>
      <c r="F1912">
        <v>902.42676545243</v>
      </c>
      <c r="G1912">
        <v>463.82367962919699</v>
      </c>
      <c r="H1912">
        <v>41</v>
      </c>
      <c r="I1912">
        <v>100</v>
      </c>
      <c r="J1912">
        <v>0</v>
      </c>
      <c r="K1912">
        <v>59.9318098957405</v>
      </c>
      <c r="L1912">
        <v>93.636568900931195</v>
      </c>
      <c r="M1912">
        <v>93.774144659900301</v>
      </c>
      <c r="N1912" t="s">
        <v>232</v>
      </c>
      <c r="O1912" t="s">
        <v>254</v>
      </c>
      <c r="P1912">
        <v>1</v>
      </c>
      <c r="Q1912">
        <v>2.4390243902439002</v>
      </c>
      <c r="R1912">
        <v>-15.0681901042595</v>
      </c>
      <c r="S1912" t="s">
        <v>2</v>
      </c>
    </row>
    <row r="1913" spans="1:19">
      <c r="A1913" s="11">
        <v>44928.32708333333</v>
      </c>
      <c r="B1913" t="s">
        <v>263</v>
      </c>
      <c r="C1913">
        <v>41.299522854846003</v>
      </c>
      <c r="D1913">
        <v>56.198472703336598</v>
      </c>
      <c r="E1913">
        <v>12.676933125958801</v>
      </c>
      <c r="F1913">
        <v>861.055090200618</v>
      </c>
      <c r="G1913">
        <v>53.676991583471299</v>
      </c>
      <c r="H1913">
        <v>17</v>
      </c>
      <c r="I1913">
        <v>100</v>
      </c>
      <c r="J1913">
        <v>0</v>
      </c>
      <c r="K1913">
        <v>99.044503906440795</v>
      </c>
      <c r="L1913">
        <v>58.073367445758599</v>
      </c>
      <c r="M1913">
        <v>86.409664411462401</v>
      </c>
      <c r="N1913" t="s">
        <v>235</v>
      </c>
      <c r="O1913" t="s">
        <v>254</v>
      </c>
      <c r="P1913">
        <v>0</v>
      </c>
      <c r="Q1913">
        <v>5.8823529411764701</v>
      </c>
      <c r="R1913">
        <v>24.044503906440799</v>
      </c>
      <c r="S1913" t="s">
        <v>3</v>
      </c>
    </row>
    <row r="1914" spans="1:19">
      <c r="A1914" s="11">
        <v>44928.327777777777</v>
      </c>
      <c r="B1914" t="s">
        <v>287</v>
      </c>
      <c r="C1914">
        <v>44.890030128817401</v>
      </c>
      <c r="D1914">
        <v>32.189236231398098</v>
      </c>
      <c r="E1914">
        <v>40.892322153021503</v>
      </c>
      <c r="F1914">
        <v>462.69135949307901</v>
      </c>
      <c r="G1914">
        <v>104.94715668367</v>
      </c>
      <c r="H1914">
        <v>45</v>
      </c>
      <c r="I1914">
        <v>100</v>
      </c>
      <c r="J1914">
        <v>0</v>
      </c>
      <c r="K1914">
        <v>63.9908476420553</v>
      </c>
      <c r="L1914">
        <v>60.468022891483201</v>
      </c>
      <c r="M1914">
        <v>91.562953557506205</v>
      </c>
      <c r="N1914" t="s">
        <v>233</v>
      </c>
      <c r="O1914" t="s">
        <v>254</v>
      </c>
      <c r="P1914">
        <v>1</v>
      </c>
      <c r="Q1914">
        <v>2.2222222222222201</v>
      </c>
      <c r="R1914">
        <v>-11.0091523579447</v>
      </c>
      <c r="S1914" t="s">
        <v>2</v>
      </c>
    </row>
    <row r="1915" spans="1:19">
      <c r="A1915" s="11">
        <v>44928.328472222223</v>
      </c>
      <c r="B1915" t="s">
        <v>317</v>
      </c>
      <c r="C1915">
        <v>26.049285915205498</v>
      </c>
      <c r="D1915">
        <v>75.176205165286206</v>
      </c>
      <c r="E1915">
        <v>2.7379693055153398</v>
      </c>
      <c r="F1915">
        <v>127.55195190737101</v>
      </c>
      <c r="G1915">
        <v>380.00500246224902</v>
      </c>
      <c r="H1915">
        <v>99</v>
      </c>
      <c r="I1915">
        <v>100</v>
      </c>
      <c r="J1915">
        <v>0</v>
      </c>
      <c r="K1915">
        <v>75.9079017274954</v>
      </c>
      <c r="L1915">
        <v>95.532353763144499</v>
      </c>
      <c r="M1915">
        <v>82.311496346746694</v>
      </c>
      <c r="N1915" t="s">
        <v>235</v>
      </c>
      <c r="O1915" t="s">
        <v>254</v>
      </c>
      <c r="P1915">
        <v>0</v>
      </c>
      <c r="Q1915">
        <v>1.0101010101010099</v>
      </c>
      <c r="R1915">
        <v>0.90790172749542797</v>
      </c>
      <c r="S1915" t="s">
        <v>4</v>
      </c>
    </row>
    <row r="1916" spans="1:19">
      <c r="A1916" s="11">
        <v>44928.32916666667</v>
      </c>
      <c r="B1916" t="s">
        <v>257</v>
      </c>
      <c r="C1916">
        <v>28.458318928636299</v>
      </c>
      <c r="D1916">
        <v>74.895914106217802</v>
      </c>
      <c r="E1916">
        <v>34.959168749514802</v>
      </c>
      <c r="F1916">
        <v>501.986287455526</v>
      </c>
      <c r="G1916">
        <v>168.548722109111</v>
      </c>
      <c r="H1916">
        <v>46</v>
      </c>
      <c r="I1916">
        <v>100</v>
      </c>
      <c r="J1916">
        <v>0</v>
      </c>
      <c r="K1916">
        <v>77.466630813512893</v>
      </c>
      <c r="L1916">
        <v>86.943226429179703</v>
      </c>
      <c r="M1916">
        <v>88.081124675059499</v>
      </c>
      <c r="N1916" t="s">
        <v>235</v>
      </c>
      <c r="O1916" t="s">
        <v>254</v>
      </c>
      <c r="P1916">
        <v>0</v>
      </c>
      <c r="Q1916">
        <v>2.1739130434782599</v>
      </c>
      <c r="R1916">
        <v>2.4666308135128601</v>
      </c>
      <c r="S1916" t="s">
        <v>4</v>
      </c>
    </row>
    <row r="1917" spans="1:19">
      <c r="A1917" s="11">
        <v>44928.329861111109</v>
      </c>
      <c r="B1917" t="s">
        <v>276</v>
      </c>
      <c r="C1917">
        <v>36.662128146082097</v>
      </c>
      <c r="D1917">
        <v>79.351049861965706</v>
      </c>
      <c r="E1917">
        <v>21.955040287465501</v>
      </c>
      <c r="F1917">
        <v>262.77221492204802</v>
      </c>
      <c r="G1917">
        <v>375.43066749151001</v>
      </c>
      <c r="H1917">
        <v>24</v>
      </c>
      <c r="I1917">
        <v>100</v>
      </c>
      <c r="J1917">
        <v>0</v>
      </c>
      <c r="K1917">
        <v>78.001502819638105</v>
      </c>
      <c r="L1917">
        <v>55.766919270830101</v>
      </c>
      <c r="M1917">
        <v>83.152417838545702</v>
      </c>
      <c r="N1917" t="s">
        <v>234</v>
      </c>
      <c r="O1917" t="s">
        <v>254</v>
      </c>
      <c r="P1917">
        <v>0</v>
      </c>
      <c r="Q1917">
        <v>4.1666666666666696</v>
      </c>
      <c r="R1917">
        <v>3.0015028196381102</v>
      </c>
      <c r="S1917" t="s">
        <v>4</v>
      </c>
    </row>
    <row r="1918" spans="1:19">
      <c r="A1918" s="11">
        <v>44928.330555555556</v>
      </c>
      <c r="B1918" t="s">
        <v>269</v>
      </c>
      <c r="C1918">
        <v>41.5858734139522</v>
      </c>
      <c r="D1918">
        <v>72.443393788338696</v>
      </c>
      <c r="E1918">
        <v>36.564519303294396</v>
      </c>
      <c r="F1918">
        <v>228.46066313399299</v>
      </c>
      <c r="G1918">
        <v>424.514124822003</v>
      </c>
      <c r="H1918">
        <v>43</v>
      </c>
      <c r="I1918">
        <v>100</v>
      </c>
      <c r="J1918">
        <v>0</v>
      </c>
      <c r="K1918">
        <v>52.366406756008899</v>
      </c>
      <c r="L1918">
        <v>76.584953871707498</v>
      </c>
      <c r="M1918">
        <v>85.199394324139305</v>
      </c>
      <c r="N1918" t="s">
        <v>232</v>
      </c>
      <c r="O1918" t="s">
        <v>254</v>
      </c>
      <c r="P1918">
        <v>1</v>
      </c>
      <c r="Q1918">
        <v>2.32558139534884</v>
      </c>
      <c r="R1918">
        <v>-22.633593243991101</v>
      </c>
      <c r="S1918" t="s">
        <v>2</v>
      </c>
    </row>
    <row r="1919" spans="1:19">
      <c r="A1919" s="11">
        <v>44928.331250000003</v>
      </c>
      <c r="B1919" t="s">
        <v>311</v>
      </c>
      <c r="C1919">
        <v>32.7913300256035</v>
      </c>
      <c r="D1919">
        <v>79.867063269203896</v>
      </c>
      <c r="E1919">
        <v>46.373064012171298</v>
      </c>
      <c r="F1919">
        <v>453.78425070588099</v>
      </c>
      <c r="G1919">
        <v>164.57720757553901</v>
      </c>
      <c r="H1919">
        <v>30</v>
      </c>
      <c r="I1919">
        <v>100</v>
      </c>
      <c r="J1919">
        <v>0</v>
      </c>
      <c r="K1919">
        <v>88.573109137117598</v>
      </c>
      <c r="L1919">
        <v>18.089900661891701</v>
      </c>
      <c r="M1919">
        <v>92.1792080083587</v>
      </c>
      <c r="N1919" t="s">
        <v>235</v>
      </c>
      <c r="O1919" t="s">
        <v>254</v>
      </c>
      <c r="P1919">
        <v>0</v>
      </c>
      <c r="Q1919">
        <v>3.3333333333333299</v>
      </c>
      <c r="R1919">
        <v>13.5731091371176</v>
      </c>
      <c r="S1919" t="s">
        <v>3</v>
      </c>
    </row>
    <row r="1920" spans="1:19">
      <c r="A1920" s="11">
        <v>44928.331944444442</v>
      </c>
      <c r="B1920" t="s">
        <v>283</v>
      </c>
      <c r="C1920">
        <v>26.7457709453349</v>
      </c>
      <c r="D1920">
        <v>34.681171287396403</v>
      </c>
      <c r="E1920">
        <v>37.501704897345199</v>
      </c>
      <c r="F1920">
        <v>189.16924361016399</v>
      </c>
      <c r="G1920">
        <v>136.37492953836099</v>
      </c>
      <c r="H1920">
        <v>96</v>
      </c>
      <c r="I1920">
        <v>100</v>
      </c>
      <c r="J1920">
        <v>0</v>
      </c>
      <c r="K1920">
        <v>86.517251213693399</v>
      </c>
      <c r="L1920">
        <v>41.3113861148857</v>
      </c>
      <c r="M1920">
        <v>94.318531838753302</v>
      </c>
      <c r="N1920" t="s">
        <v>235</v>
      </c>
      <c r="O1920" t="s">
        <v>254</v>
      </c>
      <c r="P1920">
        <v>0</v>
      </c>
      <c r="Q1920">
        <v>1.0416666666666701</v>
      </c>
      <c r="R1920">
        <v>11.517251213693401</v>
      </c>
      <c r="S1920" t="s">
        <v>3</v>
      </c>
    </row>
    <row r="1921" spans="1:19">
      <c r="A1921" s="11">
        <v>44928.332638888889</v>
      </c>
      <c r="B1921" t="s">
        <v>313</v>
      </c>
      <c r="C1921">
        <v>27.378655225458701</v>
      </c>
      <c r="D1921">
        <v>70.534975111954097</v>
      </c>
      <c r="E1921">
        <v>22.098267765569101</v>
      </c>
      <c r="F1921">
        <v>961.71805623849798</v>
      </c>
      <c r="G1921">
        <v>115.38528470652101</v>
      </c>
      <c r="H1921">
        <v>18</v>
      </c>
      <c r="I1921">
        <v>100</v>
      </c>
      <c r="J1921">
        <v>0</v>
      </c>
      <c r="K1921">
        <v>98.859606828470604</v>
      </c>
      <c r="L1921">
        <v>71.540925954709394</v>
      </c>
      <c r="M1921">
        <v>85.918661111982104</v>
      </c>
      <c r="N1921" t="s">
        <v>235</v>
      </c>
      <c r="O1921" t="s">
        <v>254</v>
      </c>
      <c r="P1921">
        <v>0</v>
      </c>
      <c r="Q1921">
        <v>5.5555555555555598</v>
      </c>
      <c r="R1921">
        <v>23.8596068284706</v>
      </c>
      <c r="S1921" t="s">
        <v>3</v>
      </c>
    </row>
    <row r="1922" spans="1:19">
      <c r="A1922" s="11">
        <v>44928.333333333336</v>
      </c>
      <c r="B1922" t="s">
        <v>300</v>
      </c>
      <c r="C1922">
        <v>35.868544394904198</v>
      </c>
      <c r="D1922">
        <v>69.381698527745897</v>
      </c>
      <c r="E1922">
        <v>7.5487840756940399</v>
      </c>
      <c r="F1922">
        <v>142.78526360315399</v>
      </c>
      <c r="G1922">
        <v>140.03987489710099</v>
      </c>
      <c r="H1922">
        <v>49</v>
      </c>
      <c r="I1922">
        <v>100</v>
      </c>
      <c r="J1922">
        <v>0</v>
      </c>
      <c r="K1922">
        <v>59.234563129288297</v>
      </c>
      <c r="L1922">
        <v>28.858270002651398</v>
      </c>
      <c r="M1922">
        <v>98.806450538657501</v>
      </c>
      <c r="N1922" t="s">
        <v>235</v>
      </c>
      <c r="O1922" t="s">
        <v>254</v>
      </c>
      <c r="P1922">
        <v>1</v>
      </c>
      <c r="Q1922">
        <v>2.0408163265306101</v>
      </c>
      <c r="R1922">
        <v>-15.765436870711699</v>
      </c>
      <c r="S1922" t="s">
        <v>2</v>
      </c>
    </row>
    <row r="1923" spans="1:19">
      <c r="A1923" s="11">
        <v>44928.334027777775</v>
      </c>
      <c r="B1923" t="s">
        <v>333</v>
      </c>
      <c r="C1923">
        <v>15.0965479081284</v>
      </c>
      <c r="D1923">
        <v>33.856421553243997</v>
      </c>
      <c r="E1923">
        <v>40.317548790271701</v>
      </c>
      <c r="F1923">
        <v>461.23266465885399</v>
      </c>
      <c r="G1923">
        <v>170.23342510273599</v>
      </c>
      <c r="H1923">
        <v>35</v>
      </c>
      <c r="I1923">
        <v>100</v>
      </c>
      <c r="J1923">
        <v>0</v>
      </c>
      <c r="K1923">
        <v>77.689565256355294</v>
      </c>
      <c r="L1923">
        <v>45.389763280741398</v>
      </c>
      <c r="M1923">
        <v>85.411038914771794</v>
      </c>
      <c r="N1923" t="s">
        <v>234</v>
      </c>
      <c r="O1923" t="s">
        <v>254</v>
      </c>
      <c r="P1923">
        <v>0</v>
      </c>
      <c r="Q1923">
        <v>2.8571428571428599</v>
      </c>
      <c r="R1923">
        <v>2.6895652563553401</v>
      </c>
      <c r="S1923" t="s">
        <v>4</v>
      </c>
    </row>
    <row r="1924" spans="1:19">
      <c r="A1924" s="11">
        <v>44928.334722222222</v>
      </c>
      <c r="B1924" t="s">
        <v>269</v>
      </c>
      <c r="C1924">
        <v>33.587680123795202</v>
      </c>
      <c r="D1924">
        <v>25.906252940059399</v>
      </c>
      <c r="E1924">
        <v>23.035276346068599</v>
      </c>
      <c r="F1924">
        <v>246.43243182852501</v>
      </c>
      <c r="G1924">
        <v>440.93741744322898</v>
      </c>
      <c r="H1924">
        <v>31</v>
      </c>
      <c r="I1924">
        <v>100</v>
      </c>
      <c r="J1924">
        <v>0</v>
      </c>
      <c r="K1924">
        <v>90.191511346205104</v>
      </c>
      <c r="L1924">
        <v>17.272794292038402</v>
      </c>
      <c r="M1924">
        <v>82.8527729585239</v>
      </c>
      <c r="N1924" t="s">
        <v>234</v>
      </c>
      <c r="O1924" t="s">
        <v>254</v>
      </c>
      <c r="P1924">
        <v>0</v>
      </c>
      <c r="Q1924">
        <v>3.2258064516128999</v>
      </c>
      <c r="R1924">
        <v>15.1915113462051</v>
      </c>
      <c r="S1924" t="s">
        <v>3</v>
      </c>
    </row>
    <row r="1925" spans="1:19">
      <c r="A1925" s="11">
        <v>44928.335416666669</v>
      </c>
      <c r="B1925" t="s">
        <v>333</v>
      </c>
      <c r="C1925">
        <v>25.664790313240701</v>
      </c>
      <c r="D1925">
        <v>78.765230820656001</v>
      </c>
      <c r="E1925">
        <v>3.7656161728564901</v>
      </c>
      <c r="F1925">
        <v>719.93018937588101</v>
      </c>
      <c r="G1925">
        <v>396.50198596359502</v>
      </c>
      <c r="H1925">
        <v>22</v>
      </c>
      <c r="I1925">
        <v>100</v>
      </c>
      <c r="J1925">
        <v>0</v>
      </c>
      <c r="K1925">
        <v>56.217301021130503</v>
      </c>
      <c r="L1925">
        <v>89.780316319127706</v>
      </c>
      <c r="M1925">
        <v>96.481675747673805</v>
      </c>
      <c r="N1925" t="s">
        <v>232</v>
      </c>
      <c r="O1925" t="s">
        <v>254</v>
      </c>
      <c r="P1925">
        <v>1</v>
      </c>
      <c r="Q1925">
        <v>4.5454545454545503</v>
      </c>
      <c r="R1925">
        <v>-18.782698978869501</v>
      </c>
      <c r="S1925" t="s">
        <v>2</v>
      </c>
    </row>
    <row r="1926" spans="1:19">
      <c r="A1926" s="11">
        <v>44928.336111111108</v>
      </c>
      <c r="B1926" t="s">
        <v>322</v>
      </c>
      <c r="C1926">
        <v>38.825919938312502</v>
      </c>
      <c r="D1926">
        <v>37.761473091236603</v>
      </c>
      <c r="E1926">
        <v>35.952769888843299</v>
      </c>
      <c r="F1926">
        <v>170.93030429310599</v>
      </c>
      <c r="G1926">
        <v>50.829942613208701</v>
      </c>
      <c r="H1926">
        <v>34</v>
      </c>
      <c r="I1926">
        <v>100</v>
      </c>
      <c r="J1926">
        <v>0</v>
      </c>
      <c r="K1926">
        <v>89.478538398002797</v>
      </c>
      <c r="L1926">
        <v>89.566836572884</v>
      </c>
      <c r="M1926">
        <v>92.344525665182303</v>
      </c>
      <c r="N1926" t="s">
        <v>235</v>
      </c>
      <c r="O1926" t="s">
        <v>254</v>
      </c>
      <c r="P1926">
        <v>0</v>
      </c>
      <c r="Q1926">
        <v>2.9411764705882399</v>
      </c>
      <c r="R1926">
        <v>14.478538398002801</v>
      </c>
      <c r="S1926" t="s">
        <v>3</v>
      </c>
    </row>
    <row r="1927" spans="1:19">
      <c r="A1927" s="11">
        <v>44928.336805555555</v>
      </c>
      <c r="B1927" t="s">
        <v>274</v>
      </c>
      <c r="C1927">
        <v>17.789719194694001</v>
      </c>
      <c r="D1927">
        <v>72.253507428068403</v>
      </c>
      <c r="E1927">
        <v>14.5925982958295</v>
      </c>
      <c r="F1927">
        <v>592.12501678777096</v>
      </c>
      <c r="G1927">
        <v>443.353613944144</v>
      </c>
      <c r="H1927">
        <v>80</v>
      </c>
      <c r="I1927">
        <v>100</v>
      </c>
      <c r="J1927">
        <v>0</v>
      </c>
      <c r="K1927">
        <v>63.498164197035997</v>
      </c>
      <c r="L1927">
        <v>47.835925093571902</v>
      </c>
      <c r="M1927">
        <v>92.911642266842605</v>
      </c>
      <c r="N1927" t="s">
        <v>231</v>
      </c>
      <c r="O1927" t="s">
        <v>254</v>
      </c>
      <c r="P1927">
        <v>1</v>
      </c>
      <c r="Q1927">
        <v>1.25</v>
      </c>
      <c r="R1927">
        <v>-11.501835802964001</v>
      </c>
      <c r="S1927" t="s">
        <v>2</v>
      </c>
    </row>
    <row r="1928" spans="1:19">
      <c r="A1928" s="11">
        <v>44928.337500000001</v>
      </c>
      <c r="B1928" t="s">
        <v>322</v>
      </c>
      <c r="C1928">
        <v>32.646068008451699</v>
      </c>
      <c r="D1928">
        <v>20.2476292804762</v>
      </c>
      <c r="E1928">
        <v>2.4444114752592601</v>
      </c>
      <c r="F1928">
        <v>795.79134568174402</v>
      </c>
      <c r="G1928">
        <v>85.465534865889893</v>
      </c>
      <c r="H1928">
        <v>24</v>
      </c>
      <c r="I1928">
        <v>100</v>
      </c>
      <c r="J1928">
        <v>0</v>
      </c>
      <c r="K1928">
        <v>64.042303798663696</v>
      </c>
      <c r="L1928">
        <v>19.200507388327701</v>
      </c>
      <c r="M1928">
        <v>95.091856040509995</v>
      </c>
      <c r="N1928" t="s">
        <v>235</v>
      </c>
      <c r="O1928" t="s">
        <v>254</v>
      </c>
      <c r="P1928">
        <v>1</v>
      </c>
      <c r="Q1928">
        <v>4.1666666666666696</v>
      </c>
      <c r="R1928">
        <v>-10.957696201336301</v>
      </c>
      <c r="S1928" t="s">
        <v>2</v>
      </c>
    </row>
    <row r="1929" spans="1:19">
      <c r="A1929" s="11">
        <v>44928.338194444441</v>
      </c>
      <c r="B1929" t="s">
        <v>285</v>
      </c>
      <c r="C1929">
        <v>29.429186696583699</v>
      </c>
      <c r="D1929">
        <v>21.261488433176101</v>
      </c>
      <c r="E1929">
        <v>45.137550748703902</v>
      </c>
      <c r="F1929">
        <v>955.05385154407395</v>
      </c>
      <c r="G1929">
        <v>344.86952789609302</v>
      </c>
      <c r="H1929">
        <v>85</v>
      </c>
      <c r="I1929">
        <v>100</v>
      </c>
      <c r="J1929">
        <v>0</v>
      </c>
      <c r="K1929">
        <v>97.2797777534266</v>
      </c>
      <c r="L1929">
        <v>67.921124264198497</v>
      </c>
      <c r="M1929">
        <v>98.990323340744894</v>
      </c>
      <c r="N1929" t="s">
        <v>232</v>
      </c>
      <c r="O1929" t="s">
        <v>254</v>
      </c>
      <c r="P1929">
        <v>0</v>
      </c>
      <c r="Q1929">
        <v>1.1764705882352899</v>
      </c>
      <c r="R1929">
        <v>22.2797777534266</v>
      </c>
      <c r="S1929" t="s">
        <v>3</v>
      </c>
    </row>
    <row r="1930" spans="1:19">
      <c r="A1930" s="11">
        <v>44928.338888888888</v>
      </c>
      <c r="B1930" t="s">
        <v>335</v>
      </c>
      <c r="C1930">
        <v>34.269765777156799</v>
      </c>
      <c r="D1930">
        <v>47.952278521782098</v>
      </c>
      <c r="E1930">
        <v>24.155054604695501</v>
      </c>
      <c r="F1930">
        <v>728.67480667247105</v>
      </c>
      <c r="G1930">
        <v>118.16364569757199</v>
      </c>
      <c r="H1930">
        <v>54</v>
      </c>
      <c r="I1930">
        <v>100</v>
      </c>
      <c r="J1930">
        <v>0</v>
      </c>
      <c r="K1930">
        <v>65.693654529483695</v>
      </c>
      <c r="L1930">
        <v>21.353495632061598</v>
      </c>
      <c r="M1930">
        <v>85.398311837986</v>
      </c>
      <c r="N1930" t="s">
        <v>231</v>
      </c>
      <c r="O1930" t="s">
        <v>254</v>
      </c>
      <c r="P1930">
        <v>1</v>
      </c>
      <c r="Q1930">
        <v>1.8518518518518501</v>
      </c>
      <c r="R1930">
        <v>-9.3063454705162592</v>
      </c>
      <c r="S1930" t="s">
        <v>2</v>
      </c>
    </row>
    <row r="1931" spans="1:19">
      <c r="A1931" s="11">
        <v>44928.339583333334</v>
      </c>
      <c r="B1931" t="s">
        <v>278</v>
      </c>
      <c r="C1931">
        <v>16.945607834489</v>
      </c>
      <c r="D1931">
        <v>34.322881036103801</v>
      </c>
      <c r="E1931">
        <v>14.0480526586511</v>
      </c>
      <c r="F1931">
        <v>189.54258187112501</v>
      </c>
      <c r="G1931">
        <v>78.024114729930304</v>
      </c>
      <c r="H1931">
        <v>30</v>
      </c>
      <c r="I1931">
        <v>100</v>
      </c>
      <c r="J1931">
        <v>0</v>
      </c>
      <c r="K1931">
        <v>79.211870593794799</v>
      </c>
      <c r="L1931">
        <v>22.859460131107099</v>
      </c>
      <c r="M1931">
        <v>90.412973987440495</v>
      </c>
      <c r="N1931" t="s">
        <v>232</v>
      </c>
      <c r="O1931" t="s">
        <v>254</v>
      </c>
      <c r="P1931">
        <v>0</v>
      </c>
      <c r="Q1931">
        <v>3.3333333333333299</v>
      </c>
      <c r="R1931">
        <v>4.21187059379477</v>
      </c>
      <c r="S1931" t="s">
        <v>4</v>
      </c>
    </row>
    <row r="1932" spans="1:19">
      <c r="A1932" s="11">
        <v>44928.340277777781</v>
      </c>
      <c r="B1932" t="s">
        <v>300</v>
      </c>
      <c r="C1932">
        <v>32.399513622843898</v>
      </c>
      <c r="D1932">
        <v>61.390477006157901</v>
      </c>
      <c r="E1932">
        <v>35.819327894245603</v>
      </c>
      <c r="F1932">
        <v>179.66849474272701</v>
      </c>
      <c r="G1932">
        <v>391.89681388452999</v>
      </c>
      <c r="H1932">
        <v>98</v>
      </c>
      <c r="I1932">
        <v>100</v>
      </c>
      <c r="J1932">
        <v>1</v>
      </c>
      <c r="K1932">
        <v>72.004647664221906</v>
      </c>
      <c r="L1932">
        <v>97.204652013947907</v>
      </c>
      <c r="M1932">
        <v>93.3808793864807</v>
      </c>
      <c r="N1932" t="s">
        <v>232</v>
      </c>
      <c r="O1932" t="s">
        <v>254</v>
      </c>
      <c r="P1932">
        <v>1</v>
      </c>
      <c r="Q1932">
        <v>1.0204081632653099</v>
      </c>
      <c r="R1932">
        <v>-2.9953523357780698</v>
      </c>
      <c r="S1932" t="s">
        <v>4</v>
      </c>
    </row>
    <row r="1933" spans="1:19">
      <c r="A1933" s="11">
        <v>44928.34097222222</v>
      </c>
      <c r="B1933" t="s">
        <v>353</v>
      </c>
      <c r="C1933">
        <v>31.844537638785699</v>
      </c>
      <c r="D1933">
        <v>53.9338595340773</v>
      </c>
      <c r="E1933">
        <v>44.2951188841282</v>
      </c>
      <c r="F1933">
        <v>758.43824368425896</v>
      </c>
      <c r="G1933">
        <v>260.24140123512899</v>
      </c>
      <c r="H1933">
        <v>49</v>
      </c>
      <c r="I1933">
        <v>100</v>
      </c>
      <c r="J1933">
        <v>0</v>
      </c>
      <c r="K1933">
        <v>53.907966362664403</v>
      </c>
      <c r="L1933">
        <v>9.9541344919640693</v>
      </c>
      <c r="M1933">
        <v>82.778122290047406</v>
      </c>
      <c r="N1933" t="s">
        <v>235</v>
      </c>
      <c r="O1933" t="s">
        <v>254</v>
      </c>
      <c r="P1933">
        <v>1</v>
      </c>
      <c r="Q1933">
        <v>2.0408163265306101</v>
      </c>
      <c r="R1933">
        <v>-21.0920336373356</v>
      </c>
      <c r="S1933" t="s">
        <v>2</v>
      </c>
    </row>
    <row r="1934" spans="1:19">
      <c r="A1934" s="11">
        <v>44928.341666666667</v>
      </c>
      <c r="B1934" t="s">
        <v>267</v>
      </c>
      <c r="C1934">
        <v>31.819802832485099</v>
      </c>
      <c r="D1934">
        <v>24.6491478470295</v>
      </c>
      <c r="E1934">
        <v>1.53537516877744E-2</v>
      </c>
      <c r="F1934">
        <v>293.79646450312202</v>
      </c>
      <c r="G1934">
        <v>319.57813099002198</v>
      </c>
      <c r="H1934">
        <v>56</v>
      </c>
      <c r="I1934">
        <v>100</v>
      </c>
      <c r="J1934">
        <v>0</v>
      </c>
      <c r="K1934">
        <v>97.524128059294597</v>
      </c>
      <c r="L1934">
        <v>37.924179686681398</v>
      </c>
      <c r="M1934">
        <v>85.829666900174701</v>
      </c>
      <c r="N1934" t="s">
        <v>233</v>
      </c>
      <c r="O1934" t="s">
        <v>254</v>
      </c>
      <c r="P1934">
        <v>0</v>
      </c>
      <c r="Q1934">
        <v>1.78571428571429</v>
      </c>
      <c r="R1934">
        <v>22.5241280592946</v>
      </c>
      <c r="S1934" t="s">
        <v>3</v>
      </c>
    </row>
    <row r="1935" spans="1:19">
      <c r="A1935" s="11">
        <v>44928.342361111114</v>
      </c>
      <c r="B1935" t="s">
        <v>277</v>
      </c>
      <c r="C1935">
        <v>33.104629997893603</v>
      </c>
      <c r="D1935">
        <v>29.757697778943001</v>
      </c>
      <c r="E1935">
        <v>34.392609252107697</v>
      </c>
      <c r="F1935">
        <v>502.51537776992399</v>
      </c>
      <c r="G1935">
        <v>241.408858458857</v>
      </c>
      <c r="H1935">
        <v>95</v>
      </c>
      <c r="I1935">
        <v>100</v>
      </c>
      <c r="J1935">
        <v>0</v>
      </c>
      <c r="K1935">
        <v>60.686261998463202</v>
      </c>
      <c r="L1935">
        <v>55.487468508931101</v>
      </c>
      <c r="M1935">
        <v>85.826288962140694</v>
      </c>
      <c r="N1935" t="s">
        <v>233</v>
      </c>
      <c r="O1935" t="s">
        <v>254</v>
      </c>
      <c r="P1935">
        <v>1</v>
      </c>
      <c r="Q1935">
        <v>1.0526315789473699</v>
      </c>
      <c r="R1935">
        <v>-14.3137380015368</v>
      </c>
      <c r="S1935" t="s">
        <v>2</v>
      </c>
    </row>
    <row r="1936" spans="1:19">
      <c r="A1936" s="11">
        <v>44928.343055555553</v>
      </c>
      <c r="B1936" t="s">
        <v>316</v>
      </c>
      <c r="C1936">
        <v>35.294038116790901</v>
      </c>
      <c r="D1936">
        <v>43.282956203504902</v>
      </c>
      <c r="E1936">
        <v>38.350584700921097</v>
      </c>
      <c r="F1936">
        <v>978.95899121622301</v>
      </c>
      <c r="G1936">
        <v>80.227338128528999</v>
      </c>
      <c r="H1936">
        <v>70</v>
      </c>
      <c r="I1936">
        <v>100</v>
      </c>
      <c r="J1936">
        <v>0</v>
      </c>
      <c r="K1936">
        <v>63.3847263399851</v>
      </c>
      <c r="L1936">
        <v>10.7790006190081</v>
      </c>
      <c r="M1936">
        <v>86.221739424364401</v>
      </c>
      <c r="N1936" t="s">
        <v>235</v>
      </c>
      <c r="O1936" t="s">
        <v>254</v>
      </c>
      <c r="P1936">
        <v>1</v>
      </c>
      <c r="Q1936">
        <v>1.4285714285714299</v>
      </c>
      <c r="R1936">
        <v>-11.6152736600149</v>
      </c>
      <c r="S1936" t="s">
        <v>2</v>
      </c>
    </row>
    <row r="1937" spans="1:19">
      <c r="A1937" s="11">
        <v>44928.34375</v>
      </c>
      <c r="B1937" t="s">
        <v>335</v>
      </c>
      <c r="C1937">
        <v>39.149669990423099</v>
      </c>
      <c r="D1937">
        <v>31.136243837325999</v>
      </c>
      <c r="E1937">
        <v>10.4963713639746</v>
      </c>
      <c r="F1937">
        <v>837.916118563488</v>
      </c>
      <c r="G1937">
        <v>382.82817482913902</v>
      </c>
      <c r="H1937">
        <v>23</v>
      </c>
      <c r="I1937">
        <v>100</v>
      </c>
      <c r="J1937">
        <v>0</v>
      </c>
      <c r="K1937">
        <v>68.862327791760407</v>
      </c>
      <c r="L1937">
        <v>3.89430987252</v>
      </c>
      <c r="M1937">
        <v>93.6459361043526</v>
      </c>
      <c r="N1937" t="s">
        <v>234</v>
      </c>
      <c r="O1937" t="s">
        <v>254</v>
      </c>
      <c r="P1937">
        <v>1</v>
      </c>
      <c r="Q1937">
        <v>4.3478260869565197</v>
      </c>
      <c r="R1937">
        <v>-6.1376722082395601</v>
      </c>
      <c r="S1937" t="s">
        <v>4</v>
      </c>
    </row>
    <row r="1938" spans="1:19">
      <c r="A1938" s="11">
        <v>44928.344444444447</v>
      </c>
      <c r="B1938" t="s">
        <v>339</v>
      </c>
      <c r="C1938">
        <v>23.094621603846399</v>
      </c>
      <c r="D1938">
        <v>67.533340834635695</v>
      </c>
      <c r="E1938">
        <v>24.481191570508699</v>
      </c>
      <c r="F1938">
        <v>861.93402157018102</v>
      </c>
      <c r="G1938">
        <v>419.15800452597199</v>
      </c>
      <c r="H1938">
        <v>81</v>
      </c>
      <c r="I1938">
        <v>100</v>
      </c>
      <c r="J1938">
        <v>0</v>
      </c>
      <c r="K1938">
        <v>74.926799710523795</v>
      </c>
      <c r="L1938">
        <v>54.2337978890749</v>
      </c>
      <c r="M1938">
        <v>91.2582372946286</v>
      </c>
      <c r="N1938" t="s">
        <v>231</v>
      </c>
      <c r="O1938" t="s">
        <v>254</v>
      </c>
      <c r="P1938">
        <v>1</v>
      </c>
      <c r="Q1938">
        <v>1.2345679012345701</v>
      </c>
      <c r="R1938">
        <v>-7.3200289476190505E-2</v>
      </c>
      <c r="S1938" t="s">
        <v>4</v>
      </c>
    </row>
    <row r="1939" spans="1:19">
      <c r="A1939" s="11">
        <v>44928.345138888886</v>
      </c>
      <c r="B1939" t="s">
        <v>320</v>
      </c>
      <c r="C1939">
        <v>39.7514823054019</v>
      </c>
      <c r="D1939">
        <v>44.964214133196798</v>
      </c>
      <c r="E1939">
        <v>4.46429494589679</v>
      </c>
      <c r="F1939">
        <v>874.69291425527103</v>
      </c>
      <c r="G1939">
        <v>68.639244389915106</v>
      </c>
      <c r="H1939">
        <v>97</v>
      </c>
      <c r="I1939">
        <v>100</v>
      </c>
      <c r="J1939">
        <v>0</v>
      </c>
      <c r="K1939">
        <v>57.214285803309998</v>
      </c>
      <c r="L1939">
        <v>11.4559257104703</v>
      </c>
      <c r="M1939">
        <v>93.601927219663395</v>
      </c>
      <c r="N1939" t="s">
        <v>234</v>
      </c>
      <c r="O1939" t="s">
        <v>254</v>
      </c>
      <c r="P1939">
        <v>1</v>
      </c>
      <c r="Q1939">
        <v>1.0309278350515501</v>
      </c>
      <c r="R1939">
        <v>-17.785714196690002</v>
      </c>
      <c r="S1939" t="s">
        <v>2</v>
      </c>
    </row>
    <row r="1940" spans="1:19">
      <c r="A1940" s="11">
        <v>44928.345833333333</v>
      </c>
      <c r="B1940" t="s">
        <v>318</v>
      </c>
      <c r="C1940">
        <v>29.947670467903599</v>
      </c>
      <c r="D1940">
        <v>25.60591201055</v>
      </c>
      <c r="E1940">
        <v>37.3374941257674</v>
      </c>
      <c r="F1940">
        <v>657.59080610940202</v>
      </c>
      <c r="G1940">
        <v>219.072738642773</v>
      </c>
      <c r="H1940">
        <v>76</v>
      </c>
      <c r="I1940">
        <v>100</v>
      </c>
      <c r="J1940">
        <v>0</v>
      </c>
      <c r="K1940">
        <v>81.496829450861199</v>
      </c>
      <c r="L1940">
        <v>25.1169144989865</v>
      </c>
      <c r="M1940">
        <v>89.735025047972599</v>
      </c>
      <c r="N1940" t="s">
        <v>231</v>
      </c>
      <c r="O1940" t="s">
        <v>254</v>
      </c>
      <c r="P1940">
        <v>0</v>
      </c>
      <c r="Q1940">
        <v>1.31578947368421</v>
      </c>
      <c r="R1940">
        <v>6.4968294508611599</v>
      </c>
      <c r="S1940" t="s">
        <v>4</v>
      </c>
    </row>
    <row r="1941" spans="1:19">
      <c r="A1941" s="11">
        <v>44928.34652777778</v>
      </c>
      <c r="B1941" t="s">
        <v>314</v>
      </c>
      <c r="C1941">
        <v>17.3117483740299</v>
      </c>
      <c r="D1941">
        <v>49.060574136327503</v>
      </c>
      <c r="E1941">
        <v>42.372800928167599</v>
      </c>
      <c r="F1941">
        <v>769.54053147623097</v>
      </c>
      <c r="G1941">
        <v>300.79244168157197</v>
      </c>
      <c r="H1941">
        <v>85</v>
      </c>
      <c r="I1941">
        <v>100</v>
      </c>
      <c r="J1941">
        <v>0</v>
      </c>
      <c r="K1941">
        <v>75.735124673821105</v>
      </c>
      <c r="L1941">
        <v>49.7273019918633</v>
      </c>
      <c r="M1941">
        <v>98.153764443237606</v>
      </c>
      <c r="N1941" t="s">
        <v>235</v>
      </c>
      <c r="O1941" t="s">
        <v>254</v>
      </c>
      <c r="P1941">
        <v>0</v>
      </c>
      <c r="Q1941">
        <v>1.1764705882352899</v>
      </c>
      <c r="R1941">
        <v>0.73512467382107605</v>
      </c>
      <c r="S1941" t="s">
        <v>4</v>
      </c>
    </row>
    <row r="1942" spans="1:19">
      <c r="A1942" s="11">
        <v>44928.347222222219</v>
      </c>
      <c r="B1942" t="s">
        <v>258</v>
      </c>
      <c r="C1942">
        <v>16.7565278773194</v>
      </c>
      <c r="D1942">
        <v>25.450290863684799</v>
      </c>
      <c r="E1942">
        <v>5.4093328662330302</v>
      </c>
      <c r="F1942">
        <v>423.06482317085897</v>
      </c>
      <c r="G1942">
        <v>322.33254024511302</v>
      </c>
      <c r="H1942">
        <v>56</v>
      </c>
      <c r="I1942">
        <v>100</v>
      </c>
      <c r="J1942">
        <v>0</v>
      </c>
      <c r="K1942">
        <v>65.150516376471799</v>
      </c>
      <c r="L1942">
        <v>34.749785552707202</v>
      </c>
      <c r="M1942">
        <v>89.892447405076894</v>
      </c>
      <c r="N1942" t="s">
        <v>233</v>
      </c>
      <c r="O1942" t="s">
        <v>254</v>
      </c>
      <c r="P1942">
        <v>1</v>
      </c>
      <c r="Q1942">
        <v>1.78571428571429</v>
      </c>
      <c r="R1942">
        <v>-9.84948362352816</v>
      </c>
      <c r="S1942" t="s">
        <v>2</v>
      </c>
    </row>
    <row r="1943" spans="1:19">
      <c r="A1943" s="11">
        <v>44928.347916666666</v>
      </c>
      <c r="B1943" t="s">
        <v>324</v>
      </c>
      <c r="C1943">
        <v>25.027149560881799</v>
      </c>
      <c r="D1943">
        <v>27.736238325188999</v>
      </c>
      <c r="E1943">
        <v>40.823012671641699</v>
      </c>
      <c r="F1943">
        <v>998.60160391556599</v>
      </c>
      <c r="G1943">
        <v>310.16882351358402</v>
      </c>
      <c r="H1943">
        <v>95</v>
      </c>
      <c r="I1943">
        <v>100</v>
      </c>
      <c r="J1943">
        <v>0</v>
      </c>
      <c r="K1943">
        <v>84.632590125627104</v>
      </c>
      <c r="L1943">
        <v>71.055581290149703</v>
      </c>
      <c r="M1943">
        <v>91.467277805936604</v>
      </c>
      <c r="N1943" t="s">
        <v>233</v>
      </c>
      <c r="O1943" t="s">
        <v>254</v>
      </c>
      <c r="P1943">
        <v>0</v>
      </c>
      <c r="Q1943">
        <v>1.0526315789473699</v>
      </c>
      <c r="R1943">
        <v>9.63259012562715</v>
      </c>
      <c r="S1943" t="s">
        <v>3</v>
      </c>
    </row>
    <row r="1944" spans="1:19">
      <c r="A1944" s="11">
        <v>44928.348611111112</v>
      </c>
      <c r="B1944" t="s">
        <v>347</v>
      </c>
      <c r="C1944">
        <v>38.546909313344003</v>
      </c>
      <c r="D1944">
        <v>34.3765899216923</v>
      </c>
      <c r="E1944">
        <v>38.578508524226699</v>
      </c>
      <c r="F1944">
        <v>351.65995268917999</v>
      </c>
      <c r="G1944">
        <v>361.82329425595799</v>
      </c>
      <c r="H1944">
        <v>25</v>
      </c>
      <c r="I1944">
        <v>100</v>
      </c>
      <c r="J1944">
        <v>0</v>
      </c>
      <c r="K1944">
        <v>75.704007104628602</v>
      </c>
      <c r="L1944">
        <v>96.245412319056996</v>
      </c>
      <c r="M1944">
        <v>85.667568186916995</v>
      </c>
      <c r="N1944" t="s">
        <v>232</v>
      </c>
      <c r="O1944" t="s">
        <v>254</v>
      </c>
      <c r="P1944">
        <v>0</v>
      </c>
      <c r="Q1944">
        <v>4</v>
      </c>
      <c r="R1944">
        <v>0.70400710462857297</v>
      </c>
      <c r="S1944" t="s">
        <v>4</v>
      </c>
    </row>
    <row r="1945" spans="1:19">
      <c r="A1945" s="11">
        <v>44928.349305555559</v>
      </c>
      <c r="B1945" t="s">
        <v>297</v>
      </c>
      <c r="C1945">
        <v>36.230428042227501</v>
      </c>
      <c r="D1945">
        <v>71.571662314849405</v>
      </c>
      <c r="E1945">
        <v>17.3456660185449</v>
      </c>
      <c r="F1945">
        <v>631.00666297316798</v>
      </c>
      <c r="G1945">
        <v>485.067291088785</v>
      </c>
      <c r="H1945">
        <v>80</v>
      </c>
      <c r="I1945">
        <v>100</v>
      </c>
      <c r="J1945">
        <v>0</v>
      </c>
      <c r="K1945">
        <v>92.034281803862498</v>
      </c>
      <c r="L1945">
        <v>75.319208837000602</v>
      </c>
      <c r="M1945">
        <v>81.116443701840893</v>
      </c>
      <c r="N1945" t="s">
        <v>233</v>
      </c>
      <c r="O1945" t="s">
        <v>254</v>
      </c>
      <c r="P1945">
        <v>0</v>
      </c>
      <c r="Q1945">
        <v>1.25</v>
      </c>
      <c r="R1945">
        <v>17.034281803862498</v>
      </c>
      <c r="S1945" t="s">
        <v>3</v>
      </c>
    </row>
    <row r="1946" spans="1:19">
      <c r="A1946" s="11">
        <v>44928.35</v>
      </c>
      <c r="B1946" t="s">
        <v>315</v>
      </c>
      <c r="C1946">
        <v>38.6584489401722</v>
      </c>
      <c r="D1946">
        <v>75.4767519399783</v>
      </c>
      <c r="E1946">
        <v>34.514476496679201</v>
      </c>
      <c r="F1946">
        <v>353.85551048907399</v>
      </c>
      <c r="G1946">
        <v>225.76393450792</v>
      </c>
      <c r="H1946">
        <v>27</v>
      </c>
      <c r="I1946">
        <v>100</v>
      </c>
      <c r="J1946">
        <v>1</v>
      </c>
      <c r="K1946">
        <v>92.770239785163596</v>
      </c>
      <c r="L1946">
        <v>99.999204230296598</v>
      </c>
      <c r="M1946">
        <v>95.494506338222095</v>
      </c>
      <c r="N1946" t="s">
        <v>231</v>
      </c>
      <c r="O1946" t="s">
        <v>254</v>
      </c>
      <c r="P1946">
        <v>0</v>
      </c>
      <c r="Q1946">
        <v>3.7037037037037002</v>
      </c>
      <c r="R1946">
        <v>17.7702397851636</v>
      </c>
      <c r="S1946" t="s">
        <v>3</v>
      </c>
    </row>
    <row r="1947" spans="1:19">
      <c r="A1947" s="11">
        <v>44928.350694444445</v>
      </c>
      <c r="B1947" t="s">
        <v>343</v>
      </c>
      <c r="C1947">
        <v>30.518071693248299</v>
      </c>
      <c r="D1947">
        <v>69.575463759924105</v>
      </c>
      <c r="E1947">
        <v>2.4061947155873402E-3</v>
      </c>
      <c r="F1947">
        <v>200.86394550406601</v>
      </c>
      <c r="G1947">
        <v>300.48060513001502</v>
      </c>
      <c r="H1947">
        <v>54</v>
      </c>
      <c r="I1947">
        <v>100</v>
      </c>
      <c r="J1947">
        <v>0</v>
      </c>
      <c r="K1947">
        <v>99.005334862556694</v>
      </c>
      <c r="L1947">
        <v>38.891269959841999</v>
      </c>
      <c r="M1947">
        <v>96.272576416954905</v>
      </c>
      <c r="N1947" t="s">
        <v>233</v>
      </c>
      <c r="O1947" t="s">
        <v>254</v>
      </c>
      <c r="P1947">
        <v>0</v>
      </c>
      <c r="Q1947">
        <v>1.8518518518518501</v>
      </c>
      <c r="R1947">
        <v>24.005334862556701</v>
      </c>
      <c r="S1947" t="s">
        <v>3</v>
      </c>
    </row>
    <row r="1948" spans="1:19">
      <c r="A1948" s="11">
        <v>44928.351388888892</v>
      </c>
      <c r="B1948" t="s">
        <v>278</v>
      </c>
      <c r="C1948">
        <v>28.205969938664701</v>
      </c>
      <c r="D1948">
        <v>40.044633045070803</v>
      </c>
      <c r="E1948">
        <v>46.589882723299901</v>
      </c>
      <c r="F1948">
        <v>610.82723335930905</v>
      </c>
      <c r="G1948">
        <v>364.58538325879999</v>
      </c>
      <c r="H1948">
        <v>32</v>
      </c>
      <c r="I1948">
        <v>100</v>
      </c>
      <c r="J1948">
        <v>0</v>
      </c>
      <c r="K1948">
        <v>53.366787891442797</v>
      </c>
      <c r="L1948">
        <v>30.523865352997301</v>
      </c>
      <c r="M1948">
        <v>96.166402933753801</v>
      </c>
      <c r="N1948" t="s">
        <v>233</v>
      </c>
      <c r="O1948" t="s">
        <v>254</v>
      </c>
      <c r="P1948">
        <v>1</v>
      </c>
      <c r="Q1948">
        <v>3.125</v>
      </c>
      <c r="R1948">
        <v>-21.633212108557199</v>
      </c>
      <c r="S1948" t="s">
        <v>2</v>
      </c>
    </row>
    <row r="1949" spans="1:19">
      <c r="A1949" s="11">
        <v>44928.352083333331</v>
      </c>
      <c r="B1949" t="s">
        <v>287</v>
      </c>
      <c r="C1949">
        <v>19.423575801188498</v>
      </c>
      <c r="D1949">
        <v>36.346786466529899</v>
      </c>
      <c r="E1949">
        <v>27.519161765418598</v>
      </c>
      <c r="F1949">
        <v>418.01380377952597</v>
      </c>
      <c r="G1949">
        <v>316.59071993501198</v>
      </c>
      <c r="H1949">
        <v>35</v>
      </c>
      <c r="I1949">
        <v>100</v>
      </c>
      <c r="J1949">
        <v>0</v>
      </c>
      <c r="K1949">
        <v>70.258932021776801</v>
      </c>
      <c r="L1949">
        <v>21.2585292493252</v>
      </c>
      <c r="M1949">
        <v>95.231474453073801</v>
      </c>
      <c r="N1949" t="s">
        <v>233</v>
      </c>
      <c r="O1949" t="s">
        <v>254</v>
      </c>
      <c r="P1949">
        <v>1</v>
      </c>
      <c r="Q1949">
        <v>2.8571428571428599</v>
      </c>
      <c r="R1949">
        <v>-4.7410679782231604</v>
      </c>
      <c r="S1949" t="s">
        <v>4</v>
      </c>
    </row>
    <row r="1950" spans="1:19">
      <c r="A1950" s="11">
        <v>44928.352777777778</v>
      </c>
      <c r="B1950" t="s">
        <v>311</v>
      </c>
      <c r="C1950">
        <v>24.845782608279301</v>
      </c>
      <c r="D1950">
        <v>52.949341447414298</v>
      </c>
      <c r="E1950">
        <v>31.016943203099999</v>
      </c>
      <c r="F1950">
        <v>624.89734077104902</v>
      </c>
      <c r="G1950">
        <v>224.03796350413199</v>
      </c>
      <c r="H1950">
        <v>75</v>
      </c>
      <c r="I1950">
        <v>100</v>
      </c>
      <c r="J1950">
        <v>0</v>
      </c>
      <c r="K1950">
        <v>75.075948707547198</v>
      </c>
      <c r="L1950">
        <v>88.487799024254301</v>
      </c>
      <c r="M1950">
        <v>85.103567100567801</v>
      </c>
      <c r="N1950" t="s">
        <v>234</v>
      </c>
      <c r="O1950" t="s">
        <v>254</v>
      </c>
      <c r="P1950">
        <v>0</v>
      </c>
      <c r="Q1950">
        <v>1.3333333333333299</v>
      </c>
      <c r="R1950">
        <v>7.59487075471839E-2</v>
      </c>
      <c r="S1950" t="s">
        <v>4</v>
      </c>
    </row>
    <row r="1951" spans="1:19">
      <c r="A1951" s="11">
        <v>44928.353472222225</v>
      </c>
      <c r="B1951" t="s">
        <v>319</v>
      </c>
      <c r="C1951">
        <v>28.020580985216299</v>
      </c>
      <c r="D1951">
        <v>63.3111896319867</v>
      </c>
      <c r="E1951">
        <v>33.232970676954899</v>
      </c>
      <c r="F1951">
        <v>602.81062899849303</v>
      </c>
      <c r="G1951">
        <v>330.83567957742201</v>
      </c>
      <c r="H1951">
        <v>11</v>
      </c>
      <c r="I1951">
        <v>100</v>
      </c>
      <c r="J1951">
        <v>1</v>
      </c>
      <c r="K1951">
        <v>61.690493292551103</v>
      </c>
      <c r="L1951">
        <v>38.993572587861898</v>
      </c>
      <c r="M1951">
        <v>90.921418615935394</v>
      </c>
      <c r="N1951" t="s">
        <v>234</v>
      </c>
      <c r="O1951" t="s">
        <v>254</v>
      </c>
      <c r="P1951">
        <v>1</v>
      </c>
      <c r="Q1951">
        <v>9.0909090909090899</v>
      </c>
      <c r="R1951">
        <v>-13.3095067074489</v>
      </c>
      <c r="S1951" t="s">
        <v>2</v>
      </c>
    </row>
    <row r="1952" spans="1:19">
      <c r="A1952" s="11">
        <v>44928.354166666664</v>
      </c>
      <c r="B1952" t="s">
        <v>268</v>
      </c>
      <c r="C1952">
        <v>17.658012890388498</v>
      </c>
      <c r="D1952">
        <v>79.602367289610498</v>
      </c>
      <c r="E1952">
        <v>28.068450860918301</v>
      </c>
      <c r="F1952">
        <v>588.03105622920498</v>
      </c>
      <c r="G1952">
        <v>342.55018869807299</v>
      </c>
      <c r="H1952">
        <v>31</v>
      </c>
      <c r="I1952">
        <v>100</v>
      </c>
      <c r="J1952">
        <v>0</v>
      </c>
      <c r="K1952">
        <v>96.101759527095396</v>
      </c>
      <c r="L1952">
        <v>71.094198697415706</v>
      </c>
      <c r="M1952">
        <v>95.483608156781798</v>
      </c>
      <c r="N1952" t="s">
        <v>234</v>
      </c>
      <c r="O1952" t="s">
        <v>254</v>
      </c>
      <c r="P1952">
        <v>0</v>
      </c>
      <c r="Q1952">
        <v>3.2258064516128999</v>
      </c>
      <c r="R1952">
        <v>21.1017595270954</v>
      </c>
      <c r="S1952" t="s">
        <v>3</v>
      </c>
    </row>
    <row r="1953" spans="1:19">
      <c r="A1953" s="11">
        <v>44928.354861111111</v>
      </c>
      <c r="B1953" t="s">
        <v>267</v>
      </c>
      <c r="C1953">
        <v>21.618358581336299</v>
      </c>
      <c r="D1953">
        <v>27.894242712735601</v>
      </c>
      <c r="E1953">
        <v>42.838194376973199</v>
      </c>
      <c r="F1953">
        <v>210.971009841876</v>
      </c>
      <c r="G1953">
        <v>313.23581389685199</v>
      </c>
      <c r="H1953">
        <v>47</v>
      </c>
      <c r="I1953">
        <v>100</v>
      </c>
      <c r="J1953">
        <v>0</v>
      </c>
      <c r="K1953">
        <v>54.406419233147702</v>
      </c>
      <c r="L1953">
        <v>67.477705671301294</v>
      </c>
      <c r="M1953">
        <v>91.883135011895604</v>
      </c>
      <c r="N1953" t="s">
        <v>231</v>
      </c>
      <c r="O1953" t="s">
        <v>254</v>
      </c>
      <c r="P1953">
        <v>1</v>
      </c>
      <c r="Q1953">
        <v>2.12765957446809</v>
      </c>
      <c r="R1953">
        <v>-20.593580766852298</v>
      </c>
      <c r="S1953" t="s">
        <v>2</v>
      </c>
    </row>
    <row r="1954" spans="1:19">
      <c r="A1954" s="11">
        <v>44928.355555555558</v>
      </c>
      <c r="B1954" t="s">
        <v>290</v>
      </c>
      <c r="C1954">
        <v>32.946758821912198</v>
      </c>
      <c r="D1954">
        <v>22.957519941428298</v>
      </c>
      <c r="E1954">
        <v>30.4850916075772</v>
      </c>
      <c r="F1954">
        <v>496.16269691532102</v>
      </c>
      <c r="G1954">
        <v>142.299797338567</v>
      </c>
      <c r="H1954">
        <v>51</v>
      </c>
      <c r="I1954">
        <v>100</v>
      </c>
      <c r="J1954">
        <v>0</v>
      </c>
      <c r="K1954">
        <v>71.425304734530201</v>
      </c>
      <c r="L1954">
        <v>5.70746604585766</v>
      </c>
      <c r="M1954">
        <v>98.212695467006796</v>
      </c>
      <c r="N1954" t="s">
        <v>231</v>
      </c>
      <c r="O1954" t="s">
        <v>254</v>
      </c>
      <c r="P1954">
        <v>1</v>
      </c>
      <c r="Q1954">
        <v>1.9607843137254899</v>
      </c>
      <c r="R1954">
        <v>-3.5746952654697601</v>
      </c>
      <c r="S1954" t="s">
        <v>4</v>
      </c>
    </row>
    <row r="1955" spans="1:19">
      <c r="A1955" s="11">
        <v>44928.356249999997</v>
      </c>
      <c r="B1955" t="s">
        <v>299</v>
      </c>
      <c r="C1955">
        <v>37.0698934271757</v>
      </c>
      <c r="D1955">
        <v>61.6613533397163</v>
      </c>
      <c r="E1955">
        <v>45.387999562023602</v>
      </c>
      <c r="F1955">
        <v>830.80354545891305</v>
      </c>
      <c r="G1955">
        <v>277.69161116859402</v>
      </c>
      <c r="H1955">
        <v>37</v>
      </c>
      <c r="I1955">
        <v>100</v>
      </c>
      <c r="J1955">
        <v>0</v>
      </c>
      <c r="K1955">
        <v>59.259536066343003</v>
      </c>
      <c r="L1955">
        <v>87.964621280959093</v>
      </c>
      <c r="M1955">
        <v>92.876183290103597</v>
      </c>
      <c r="N1955" t="s">
        <v>235</v>
      </c>
      <c r="O1955" t="s">
        <v>254</v>
      </c>
      <c r="P1955">
        <v>1</v>
      </c>
      <c r="Q1955">
        <v>2.7027027027027</v>
      </c>
      <c r="R1955">
        <v>-15.740463933657001</v>
      </c>
      <c r="S1955" t="s">
        <v>2</v>
      </c>
    </row>
    <row r="1956" spans="1:19">
      <c r="A1956" s="11">
        <v>44928.356944444444</v>
      </c>
      <c r="B1956" t="s">
        <v>294</v>
      </c>
      <c r="C1956">
        <v>44.950425341788502</v>
      </c>
      <c r="D1956">
        <v>69.933547010234307</v>
      </c>
      <c r="E1956">
        <v>29.116581111700398</v>
      </c>
      <c r="F1956">
        <v>383.62914599017199</v>
      </c>
      <c r="G1956">
        <v>447.96056439231501</v>
      </c>
      <c r="H1956">
        <v>72</v>
      </c>
      <c r="I1956">
        <v>100</v>
      </c>
      <c r="J1956">
        <v>0</v>
      </c>
      <c r="K1956">
        <v>84.106940541682505</v>
      </c>
      <c r="L1956">
        <v>48.653510508511197</v>
      </c>
      <c r="M1956">
        <v>90.652859138042203</v>
      </c>
      <c r="N1956" t="s">
        <v>231</v>
      </c>
      <c r="O1956" t="s">
        <v>254</v>
      </c>
      <c r="P1956">
        <v>0</v>
      </c>
      <c r="Q1956">
        <v>1.3888888888888899</v>
      </c>
      <c r="R1956">
        <v>9.1069405416825209</v>
      </c>
      <c r="S1956" t="s">
        <v>3</v>
      </c>
    </row>
    <row r="1957" spans="1:19">
      <c r="A1957" s="11">
        <v>44928.357638888891</v>
      </c>
      <c r="B1957" t="s">
        <v>324</v>
      </c>
      <c r="C1957">
        <v>42.993399940306702</v>
      </c>
      <c r="D1957">
        <v>70.780926791985394</v>
      </c>
      <c r="E1957">
        <v>8.5561210990283296</v>
      </c>
      <c r="F1957">
        <v>499.44835476285903</v>
      </c>
      <c r="G1957">
        <v>440.87084511451002</v>
      </c>
      <c r="H1957">
        <v>26</v>
      </c>
      <c r="I1957">
        <v>100</v>
      </c>
      <c r="J1957">
        <v>0</v>
      </c>
      <c r="K1957">
        <v>85.2496165570209</v>
      </c>
      <c r="L1957">
        <v>22.354820803723499</v>
      </c>
      <c r="M1957">
        <v>98.912519864692698</v>
      </c>
      <c r="N1957" t="s">
        <v>235</v>
      </c>
      <c r="O1957" t="s">
        <v>254</v>
      </c>
      <c r="P1957">
        <v>0</v>
      </c>
      <c r="Q1957">
        <v>3.8461538461538498</v>
      </c>
      <c r="R1957">
        <v>10.2496165570209</v>
      </c>
      <c r="S1957" t="s">
        <v>3</v>
      </c>
    </row>
    <row r="1958" spans="1:19">
      <c r="A1958" s="11">
        <v>44928.35833333333</v>
      </c>
      <c r="B1958" t="s">
        <v>260</v>
      </c>
      <c r="C1958">
        <v>34.276955986055697</v>
      </c>
      <c r="D1958">
        <v>60.707812944629602</v>
      </c>
      <c r="E1958">
        <v>45.678127791965103</v>
      </c>
      <c r="F1958">
        <v>544.44843128824095</v>
      </c>
      <c r="G1958">
        <v>387.854566248205</v>
      </c>
      <c r="H1958">
        <v>91</v>
      </c>
      <c r="I1958">
        <v>100</v>
      </c>
      <c r="J1958">
        <v>1</v>
      </c>
      <c r="K1958">
        <v>93.625700773658394</v>
      </c>
      <c r="L1958">
        <v>97.908691292997702</v>
      </c>
      <c r="M1958">
        <v>90.156356034713099</v>
      </c>
      <c r="N1958" t="s">
        <v>232</v>
      </c>
      <c r="O1958" t="s">
        <v>254</v>
      </c>
      <c r="P1958">
        <v>0</v>
      </c>
      <c r="Q1958">
        <v>1.0989010989011001</v>
      </c>
      <c r="R1958">
        <v>18.625700773658401</v>
      </c>
      <c r="S1958" t="s">
        <v>3</v>
      </c>
    </row>
    <row r="1959" spans="1:19">
      <c r="A1959" s="11">
        <v>44928.359027777777</v>
      </c>
      <c r="B1959" t="s">
        <v>271</v>
      </c>
      <c r="C1959">
        <v>27.6374415988222</v>
      </c>
      <c r="D1959">
        <v>77.240948247151195</v>
      </c>
      <c r="E1959">
        <v>34.081374917988803</v>
      </c>
      <c r="F1959">
        <v>876.45818133257001</v>
      </c>
      <c r="G1959">
        <v>363.73798149675099</v>
      </c>
      <c r="H1959">
        <v>68</v>
      </c>
      <c r="I1959">
        <v>100</v>
      </c>
      <c r="J1959">
        <v>0</v>
      </c>
      <c r="K1959">
        <v>70.448528258373699</v>
      </c>
      <c r="L1959">
        <v>75.315632388400203</v>
      </c>
      <c r="M1959">
        <v>98.372276120498</v>
      </c>
      <c r="N1959" t="s">
        <v>232</v>
      </c>
      <c r="O1959" t="s">
        <v>254</v>
      </c>
      <c r="P1959">
        <v>1</v>
      </c>
      <c r="Q1959">
        <v>1.47058823529412</v>
      </c>
      <c r="R1959">
        <v>-4.5514717416262602</v>
      </c>
      <c r="S1959" t="s">
        <v>4</v>
      </c>
    </row>
    <row r="1960" spans="1:19">
      <c r="A1960" s="11">
        <v>44928.359722222223</v>
      </c>
      <c r="B1960" t="s">
        <v>273</v>
      </c>
      <c r="C1960">
        <v>34.085320941246998</v>
      </c>
      <c r="D1960">
        <v>50.660285812675198</v>
      </c>
      <c r="E1960">
        <v>34.961949721777799</v>
      </c>
      <c r="F1960">
        <v>690.03979230341702</v>
      </c>
      <c r="G1960">
        <v>118.975611992203</v>
      </c>
      <c r="H1960">
        <v>11</v>
      </c>
      <c r="I1960">
        <v>100</v>
      </c>
      <c r="J1960">
        <v>0</v>
      </c>
      <c r="K1960">
        <v>88.755518899592104</v>
      </c>
      <c r="L1960">
        <v>61.6733847364141</v>
      </c>
      <c r="M1960">
        <v>80.230742681117107</v>
      </c>
      <c r="N1960" t="s">
        <v>234</v>
      </c>
      <c r="O1960" t="s">
        <v>254</v>
      </c>
      <c r="P1960">
        <v>0</v>
      </c>
      <c r="Q1960">
        <v>9.0909090909090899</v>
      </c>
      <c r="R1960">
        <v>13.755518899592101</v>
      </c>
      <c r="S1960" t="s">
        <v>3</v>
      </c>
    </row>
    <row r="1961" spans="1:19">
      <c r="A1961" s="11">
        <v>44928.36041666667</v>
      </c>
      <c r="B1961" t="s">
        <v>353</v>
      </c>
      <c r="C1961">
        <v>38.569548542406999</v>
      </c>
      <c r="D1961">
        <v>74.828887900172802</v>
      </c>
      <c r="E1961">
        <v>49.274087528580097</v>
      </c>
      <c r="F1961">
        <v>190.18228135358299</v>
      </c>
      <c r="G1961">
        <v>256.75909902700198</v>
      </c>
      <c r="H1961">
        <v>88</v>
      </c>
      <c r="I1961">
        <v>100</v>
      </c>
      <c r="J1961">
        <v>0</v>
      </c>
      <c r="K1961">
        <v>77.479028396894407</v>
      </c>
      <c r="L1961">
        <v>98.837616802898594</v>
      </c>
      <c r="M1961">
        <v>90.4514811354492</v>
      </c>
      <c r="N1961" t="s">
        <v>233</v>
      </c>
      <c r="O1961" t="s">
        <v>254</v>
      </c>
      <c r="P1961">
        <v>0</v>
      </c>
      <c r="Q1961">
        <v>1.13636363636364</v>
      </c>
      <c r="R1961">
        <v>2.4790283968943898</v>
      </c>
      <c r="S1961" t="s">
        <v>4</v>
      </c>
    </row>
    <row r="1962" spans="1:19">
      <c r="A1962" s="11">
        <v>44928.361111111109</v>
      </c>
      <c r="B1962" t="s">
        <v>323</v>
      </c>
      <c r="C1962">
        <v>18.5500857277016</v>
      </c>
      <c r="D1962">
        <v>78.068728219491405</v>
      </c>
      <c r="E1962">
        <v>3.7598277104789601</v>
      </c>
      <c r="F1962">
        <v>878.65388722451905</v>
      </c>
      <c r="G1962">
        <v>99.928089386372406</v>
      </c>
      <c r="H1962">
        <v>88</v>
      </c>
      <c r="I1962">
        <v>100</v>
      </c>
      <c r="J1962">
        <v>0</v>
      </c>
      <c r="K1962">
        <v>90.6135454995744</v>
      </c>
      <c r="L1962">
        <v>75.658674079680196</v>
      </c>
      <c r="M1962">
        <v>85.490687871836599</v>
      </c>
      <c r="N1962" t="s">
        <v>234</v>
      </c>
      <c r="O1962" t="s">
        <v>254</v>
      </c>
      <c r="P1962">
        <v>0</v>
      </c>
      <c r="Q1962">
        <v>1.13636363636364</v>
      </c>
      <c r="R1962">
        <v>15.6135454995744</v>
      </c>
      <c r="S1962" t="s">
        <v>3</v>
      </c>
    </row>
    <row r="1963" spans="1:19">
      <c r="A1963" s="11">
        <v>44928.361805555556</v>
      </c>
      <c r="B1963" t="s">
        <v>314</v>
      </c>
      <c r="C1963">
        <v>27.297146690888599</v>
      </c>
      <c r="D1963">
        <v>70.829447420186497</v>
      </c>
      <c r="E1963">
        <v>21.429630354758601</v>
      </c>
      <c r="F1963">
        <v>848.85937793388098</v>
      </c>
      <c r="G1963">
        <v>417.778002336209</v>
      </c>
      <c r="H1963">
        <v>59</v>
      </c>
      <c r="I1963">
        <v>100</v>
      </c>
      <c r="J1963">
        <v>0</v>
      </c>
      <c r="K1963">
        <v>54.268949561436003</v>
      </c>
      <c r="L1963">
        <v>12.114416203711601</v>
      </c>
      <c r="M1963">
        <v>87.517051720864004</v>
      </c>
      <c r="N1963" t="s">
        <v>235</v>
      </c>
      <c r="O1963" t="s">
        <v>254</v>
      </c>
      <c r="P1963">
        <v>1</v>
      </c>
      <c r="Q1963">
        <v>1.6949152542372901</v>
      </c>
      <c r="R1963">
        <v>-20.731050438564001</v>
      </c>
      <c r="S1963" t="s">
        <v>2</v>
      </c>
    </row>
    <row r="1964" spans="1:19">
      <c r="A1964" s="11">
        <v>44928.362500000003</v>
      </c>
      <c r="B1964" t="s">
        <v>321</v>
      </c>
      <c r="C1964">
        <v>40.194068569068499</v>
      </c>
      <c r="D1964">
        <v>38.585513795517201</v>
      </c>
      <c r="E1964">
        <v>11.9547696493308</v>
      </c>
      <c r="F1964">
        <v>778.28138253925795</v>
      </c>
      <c r="G1964">
        <v>180.969442897888</v>
      </c>
      <c r="H1964">
        <v>24</v>
      </c>
      <c r="I1964">
        <v>100</v>
      </c>
      <c r="J1964">
        <v>0</v>
      </c>
      <c r="K1964">
        <v>73.172382669598804</v>
      </c>
      <c r="L1964">
        <v>99.114712538018097</v>
      </c>
      <c r="M1964">
        <v>81.670610670037505</v>
      </c>
      <c r="N1964" t="s">
        <v>231</v>
      </c>
      <c r="O1964" t="s">
        <v>254</v>
      </c>
      <c r="P1964">
        <v>1</v>
      </c>
      <c r="Q1964">
        <v>4.1666666666666696</v>
      </c>
      <c r="R1964">
        <v>-1.82761733040121</v>
      </c>
      <c r="S1964" t="s">
        <v>4</v>
      </c>
    </row>
    <row r="1965" spans="1:19">
      <c r="A1965" s="11">
        <v>44928.363194444442</v>
      </c>
      <c r="B1965" t="s">
        <v>258</v>
      </c>
      <c r="C1965">
        <v>26.514988557991298</v>
      </c>
      <c r="D1965">
        <v>31.772939070217699</v>
      </c>
      <c r="E1965">
        <v>31.5213232356829</v>
      </c>
      <c r="F1965">
        <v>519.45221648695394</v>
      </c>
      <c r="G1965">
        <v>395.08963891209203</v>
      </c>
      <c r="H1965">
        <v>27</v>
      </c>
      <c r="I1965">
        <v>100</v>
      </c>
      <c r="J1965">
        <v>0</v>
      </c>
      <c r="K1965">
        <v>57.528029614016098</v>
      </c>
      <c r="L1965">
        <v>59.760101047555203</v>
      </c>
      <c r="M1965">
        <v>85.020121577381303</v>
      </c>
      <c r="N1965" t="s">
        <v>231</v>
      </c>
      <c r="O1965" t="s">
        <v>254</v>
      </c>
      <c r="P1965">
        <v>1</v>
      </c>
      <c r="Q1965">
        <v>3.7037037037037002</v>
      </c>
      <c r="R1965">
        <v>-17.471970385983902</v>
      </c>
      <c r="S1965" t="s">
        <v>2</v>
      </c>
    </row>
    <row r="1966" spans="1:19">
      <c r="A1966" s="11">
        <v>44928.363888888889</v>
      </c>
      <c r="B1966" t="s">
        <v>286</v>
      </c>
      <c r="C1966">
        <v>32.156168136815602</v>
      </c>
      <c r="D1966">
        <v>52.8872038989091</v>
      </c>
      <c r="E1966">
        <v>40.3405841874036</v>
      </c>
      <c r="F1966">
        <v>781.79084513722603</v>
      </c>
      <c r="G1966">
        <v>416.560501179006</v>
      </c>
      <c r="H1966">
        <v>86</v>
      </c>
      <c r="I1966">
        <v>100</v>
      </c>
      <c r="J1966">
        <v>0</v>
      </c>
      <c r="K1966">
        <v>89.517774227073005</v>
      </c>
      <c r="L1966">
        <v>29.943540808332099</v>
      </c>
      <c r="M1966">
        <v>90.823371430143794</v>
      </c>
      <c r="N1966" t="s">
        <v>235</v>
      </c>
      <c r="O1966" t="s">
        <v>254</v>
      </c>
      <c r="P1966">
        <v>0</v>
      </c>
      <c r="Q1966">
        <v>1.16279069767442</v>
      </c>
      <c r="R1966">
        <v>14.517774227073</v>
      </c>
      <c r="S1966" t="s">
        <v>3</v>
      </c>
    </row>
    <row r="1967" spans="1:19">
      <c r="A1967" s="11">
        <v>44928.364583333336</v>
      </c>
      <c r="B1967" t="s">
        <v>343</v>
      </c>
      <c r="C1967">
        <v>32.633080825865903</v>
      </c>
      <c r="D1967">
        <v>47.180885022811303</v>
      </c>
      <c r="E1967">
        <v>48.3155354446206</v>
      </c>
      <c r="F1967">
        <v>530.86785637848197</v>
      </c>
      <c r="G1967">
        <v>451.62324383519302</v>
      </c>
      <c r="H1967">
        <v>47</v>
      </c>
      <c r="I1967">
        <v>100</v>
      </c>
      <c r="J1967">
        <v>0</v>
      </c>
      <c r="K1967">
        <v>57.633569268447602</v>
      </c>
      <c r="L1967">
        <v>81.752062661621594</v>
      </c>
      <c r="M1967">
        <v>93.705097988702803</v>
      </c>
      <c r="N1967" t="s">
        <v>232</v>
      </c>
      <c r="O1967" t="s">
        <v>254</v>
      </c>
      <c r="P1967">
        <v>1</v>
      </c>
      <c r="Q1967">
        <v>2.12765957446809</v>
      </c>
      <c r="R1967">
        <v>-17.366430731552398</v>
      </c>
      <c r="S1967" t="s">
        <v>2</v>
      </c>
    </row>
    <row r="1968" spans="1:19">
      <c r="A1968" s="11">
        <v>44928.365277777775</v>
      </c>
      <c r="B1968" t="s">
        <v>321</v>
      </c>
      <c r="C1968">
        <v>20.5342875940092</v>
      </c>
      <c r="D1968">
        <v>72.665500531564007</v>
      </c>
      <c r="E1968">
        <v>22.729805347736001</v>
      </c>
      <c r="F1968">
        <v>762.96118089444701</v>
      </c>
      <c r="G1968">
        <v>389.22353531949398</v>
      </c>
      <c r="H1968">
        <v>17</v>
      </c>
      <c r="I1968">
        <v>100</v>
      </c>
      <c r="J1968">
        <v>0</v>
      </c>
      <c r="K1968">
        <v>50.403018525464198</v>
      </c>
      <c r="L1968">
        <v>4.7919786373033499</v>
      </c>
      <c r="M1968">
        <v>97.296272466519696</v>
      </c>
      <c r="N1968" t="s">
        <v>234</v>
      </c>
      <c r="O1968" t="s">
        <v>254</v>
      </c>
      <c r="P1968">
        <v>1</v>
      </c>
      <c r="Q1968">
        <v>5.8823529411764701</v>
      </c>
      <c r="R1968">
        <v>-24.596981474535799</v>
      </c>
      <c r="S1968" t="s">
        <v>2</v>
      </c>
    </row>
    <row r="1969" spans="1:19">
      <c r="A1969" s="11">
        <v>44928.365972222222</v>
      </c>
      <c r="B1969" t="s">
        <v>300</v>
      </c>
      <c r="C1969">
        <v>25.867063249568702</v>
      </c>
      <c r="D1969">
        <v>26.001900264029199</v>
      </c>
      <c r="E1969">
        <v>39.310911532130199</v>
      </c>
      <c r="F1969">
        <v>892.09914847528296</v>
      </c>
      <c r="G1969">
        <v>304.12805022832202</v>
      </c>
      <c r="H1969">
        <v>89</v>
      </c>
      <c r="I1969">
        <v>100</v>
      </c>
      <c r="J1969">
        <v>1</v>
      </c>
      <c r="K1969">
        <v>96.476186997586495</v>
      </c>
      <c r="L1969">
        <v>65.436645260604195</v>
      </c>
      <c r="M1969">
        <v>84.403335170666793</v>
      </c>
      <c r="N1969" t="s">
        <v>235</v>
      </c>
      <c r="O1969" t="s">
        <v>254</v>
      </c>
      <c r="P1969">
        <v>0</v>
      </c>
      <c r="Q1969">
        <v>1.1235955056179801</v>
      </c>
      <c r="R1969">
        <v>21.476186997586499</v>
      </c>
      <c r="S1969" t="s">
        <v>3</v>
      </c>
    </row>
    <row r="1970" spans="1:19">
      <c r="A1970" s="11">
        <v>44928.366666666669</v>
      </c>
      <c r="B1970" t="s">
        <v>266</v>
      </c>
      <c r="C1970">
        <v>25.035338662257999</v>
      </c>
      <c r="D1970">
        <v>35.464403678691099</v>
      </c>
      <c r="E1970">
        <v>45.852579602018999</v>
      </c>
      <c r="F1970">
        <v>901.48742661753704</v>
      </c>
      <c r="G1970">
        <v>319.18321162701301</v>
      </c>
      <c r="H1970">
        <v>29</v>
      </c>
      <c r="I1970">
        <v>100</v>
      </c>
      <c r="J1970">
        <v>0</v>
      </c>
      <c r="K1970">
        <v>74.229915809482804</v>
      </c>
      <c r="L1970">
        <v>15.927313031629399</v>
      </c>
      <c r="M1970">
        <v>95.113152406815203</v>
      </c>
      <c r="N1970" t="s">
        <v>232</v>
      </c>
      <c r="O1970" t="s">
        <v>254</v>
      </c>
      <c r="P1970">
        <v>1</v>
      </c>
      <c r="Q1970">
        <v>3.4482758620689702</v>
      </c>
      <c r="R1970">
        <v>-0.77008419051718102</v>
      </c>
      <c r="S1970" t="s">
        <v>4</v>
      </c>
    </row>
    <row r="1971" spans="1:19">
      <c r="A1971" s="11">
        <v>44928.367361111108</v>
      </c>
      <c r="B1971" t="s">
        <v>347</v>
      </c>
      <c r="C1971">
        <v>15.7859012559619</v>
      </c>
      <c r="D1971">
        <v>65.107936671122502</v>
      </c>
      <c r="E1971">
        <v>34.166271626794199</v>
      </c>
      <c r="F1971">
        <v>509.12071676870897</v>
      </c>
      <c r="G1971">
        <v>194.26202457017899</v>
      </c>
      <c r="H1971">
        <v>69</v>
      </c>
      <c r="I1971">
        <v>100</v>
      </c>
      <c r="J1971">
        <v>0</v>
      </c>
      <c r="K1971">
        <v>99.259544396298693</v>
      </c>
      <c r="L1971">
        <v>8.7542718841356901</v>
      </c>
      <c r="M1971">
        <v>80.466247591202801</v>
      </c>
      <c r="N1971" t="s">
        <v>234</v>
      </c>
      <c r="O1971" t="s">
        <v>254</v>
      </c>
      <c r="P1971">
        <v>0</v>
      </c>
      <c r="Q1971">
        <v>1.4492753623188399</v>
      </c>
      <c r="R1971">
        <v>24.259544396298701</v>
      </c>
      <c r="S1971" t="s">
        <v>3</v>
      </c>
    </row>
    <row r="1972" spans="1:19">
      <c r="A1972" s="11">
        <v>44928.368055555555</v>
      </c>
      <c r="B1972" t="s">
        <v>312</v>
      </c>
      <c r="C1972">
        <v>15.725752916740699</v>
      </c>
      <c r="D1972">
        <v>25.6991986986387</v>
      </c>
      <c r="E1972">
        <v>12.1366276224886</v>
      </c>
      <c r="F1972">
        <v>873.40841141682597</v>
      </c>
      <c r="G1972">
        <v>129.6482861257</v>
      </c>
      <c r="H1972">
        <v>35</v>
      </c>
      <c r="I1972">
        <v>100</v>
      </c>
      <c r="J1972">
        <v>0</v>
      </c>
      <c r="K1972">
        <v>72.649861718048498</v>
      </c>
      <c r="L1972">
        <v>35.3984038084959</v>
      </c>
      <c r="M1972">
        <v>96.982587362332396</v>
      </c>
      <c r="N1972" t="s">
        <v>235</v>
      </c>
      <c r="O1972" t="s">
        <v>254</v>
      </c>
      <c r="P1972">
        <v>1</v>
      </c>
      <c r="Q1972">
        <v>2.8571428571428599</v>
      </c>
      <c r="R1972">
        <v>-2.3501382819515002</v>
      </c>
      <c r="S1972" t="s">
        <v>4</v>
      </c>
    </row>
    <row r="1973" spans="1:19">
      <c r="A1973" s="11">
        <v>44928.368750000001</v>
      </c>
      <c r="B1973" t="s">
        <v>270</v>
      </c>
      <c r="C1973">
        <v>39.950911310273199</v>
      </c>
      <c r="D1973">
        <v>39.245864841302001</v>
      </c>
      <c r="E1973">
        <v>30.392707555389599</v>
      </c>
      <c r="F1973">
        <v>191.311642456942</v>
      </c>
      <c r="G1973">
        <v>108.786292170701</v>
      </c>
      <c r="H1973">
        <v>44</v>
      </c>
      <c r="I1973">
        <v>100</v>
      </c>
      <c r="J1973">
        <v>0</v>
      </c>
      <c r="K1973">
        <v>79.539631834032505</v>
      </c>
      <c r="L1973">
        <v>35.6363458559793</v>
      </c>
      <c r="M1973">
        <v>91.300274893911194</v>
      </c>
      <c r="N1973" t="s">
        <v>231</v>
      </c>
      <c r="O1973" t="s">
        <v>254</v>
      </c>
      <c r="P1973">
        <v>0</v>
      </c>
      <c r="Q1973">
        <v>2.2727272727272698</v>
      </c>
      <c r="R1973">
        <v>4.53963183403246</v>
      </c>
      <c r="S1973" t="s">
        <v>4</v>
      </c>
    </row>
    <row r="1974" spans="1:19">
      <c r="A1974" s="11">
        <v>44928.369444444441</v>
      </c>
      <c r="B1974" t="s">
        <v>328</v>
      </c>
      <c r="C1974">
        <v>23.1921242991844</v>
      </c>
      <c r="D1974">
        <v>43.229323643238999</v>
      </c>
      <c r="E1974">
        <v>48.497602390859299</v>
      </c>
      <c r="F1974">
        <v>191.63747573810301</v>
      </c>
      <c r="G1974">
        <v>131.91058450254701</v>
      </c>
      <c r="H1974">
        <v>90</v>
      </c>
      <c r="I1974">
        <v>100</v>
      </c>
      <c r="J1974">
        <v>0</v>
      </c>
      <c r="K1974">
        <v>87.208764793869193</v>
      </c>
      <c r="L1974">
        <v>60.052662812906497</v>
      </c>
      <c r="M1974">
        <v>96.069190617834707</v>
      </c>
      <c r="N1974" t="s">
        <v>233</v>
      </c>
      <c r="O1974" t="s">
        <v>254</v>
      </c>
      <c r="P1974">
        <v>0</v>
      </c>
      <c r="Q1974">
        <v>1.1111111111111101</v>
      </c>
      <c r="R1974">
        <v>12.2087647938692</v>
      </c>
      <c r="S1974" t="s">
        <v>3</v>
      </c>
    </row>
    <row r="1975" spans="1:19">
      <c r="A1975" s="11">
        <v>44928.370138888888</v>
      </c>
      <c r="B1975" t="s">
        <v>280</v>
      </c>
      <c r="C1975">
        <v>30.542362987164498</v>
      </c>
      <c r="D1975">
        <v>57.3556277937614</v>
      </c>
      <c r="E1975">
        <v>49.377691443078298</v>
      </c>
      <c r="F1975">
        <v>593.44025218073205</v>
      </c>
      <c r="G1975">
        <v>470.27834933128099</v>
      </c>
      <c r="H1975">
        <v>35</v>
      </c>
      <c r="I1975">
        <v>100</v>
      </c>
      <c r="J1975">
        <v>1</v>
      </c>
      <c r="K1975">
        <v>64.039916913768295</v>
      </c>
      <c r="L1975">
        <v>56.543464232097598</v>
      </c>
      <c r="M1975">
        <v>84.848752754449407</v>
      </c>
      <c r="N1975" t="s">
        <v>233</v>
      </c>
      <c r="O1975" t="s">
        <v>254</v>
      </c>
      <c r="P1975">
        <v>1</v>
      </c>
      <c r="Q1975">
        <v>2.8571428571428599</v>
      </c>
      <c r="R1975">
        <v>-10.9600830862317</v>
      </c>
      <c r="S1975" t="s">
        <v>2</v>
      </c>
    </row>
    <row r="1976" spans="1:19">
      <c r="A1976" s="11">
        <v>44928.370833333334</v>
      </c>
      <c r="B1976" t="s">
        <v>335</v>
      </c>
      <c r="C1976">
        <v>23.9617672076632</v>
      </c>
      <c r="D1976">
        <v>29.487958743161901</v>
      </c>
      <c r="E1976">
        <v>32.117991185838903</v>
      </c>
      <c r="F1976">
        <v>686.66015661064205</v>
      </c>
      <c r="G1976">
        <v>123.994964390308</v>
      </c>
      <c r="H1976">
        <v>27</v>
      </c>
      <c r="I1976">
        <v>100</v>
      </c>
      <c r="J1976">
        <v>1</v>
      </c>
      <c r="K1976">
        <v>56.6428199430893</v>
      </c>
      <c r="L1976">
        <v>68.794792682191002</v>
      </c>
      <c r="M1976">
        <v>87.087212597101498</v>
      </c>
      <c r="N1976" t="s">
        <v>231</v>
      </c>
      <c r="O1976" t="s">
        <v>254</v>
      </c>
      <c r="P1976">
        <v>1</v>
      </c>
      <c r="Q1976">
        <v>3.7037037037037002</v>
      </c>
      <c r="R1976">
        <v>-18.3571800569107</v>
      </c>
      <c r="S1976" t="s">
        <v>2</v>
      </c>
    </row>
    <row r="1977" spans="1:19">
      <c r="A1977" s="11">
        <v>44928.371527777781</v>
      </c>
      <c r="B1977" t="s">
        <v>302</v>
      </c>
      <c r="C1977">
        <v>43.220377353460201</v>
      </c>
      <c r="D1977">
        <v>71.6362694209826</v>
      </c>
      <c r="E1977">
        <v>44.349387893599499</v>
      </c>
      <c r="F1977">
        <v>237.69439838056201</v>
      </c>
      <c r="G1977">
        <v>375.681850217847</v>
      </c>
      <c r="H1977">
        <v>53</v>
      </c>
      <c r="I1977">
        <v>100</v>
      </c>
      <c r="J1977">
        <v>0</v>
      </c>
      <c r="K1977">
        <v>83.0564756525512</v>
      </c>
      <c r="L1977">
        <v>17.410777020668899</v>
      </c>
      <c r="M1977">
        <v>81.844704981408</v>
      </c>
      <c r="N1977" t="s">
        <v>233</v>
      </c>
      <c r="O1977" t="s">
        <v>254</v>
      </c>
      <c r="P1977">
        <v>0</v>
      </c>
      <c r="Q1977">
        <v>1.88679245283019</v>
      </c>
      <c r="R1977">
        <v>8.0564756525512298</v>
      </c>
      <c r="S1977" t="s">
        <v>4</v>
      </c>
    </row>
    <row r="1978" spans="1:19">
      <c r="A1978" s="11">
        <v>44928.37222222222</v>
      </c>
      <c r="B1978" t="s">
        <v>333</v>
      </c>
      <c r="C1978">
        <v>22.7789027659732</v>
      </c>
      <c r="D1978">
        <v>46.852534127976497</v>
      </c>
      <c r="E1978">
        <v>10.017468192430099</v>
      </c>
      <c r="F1978">
        <v>524.96204032539401</v>
      </c>
      <c r="G1978">
        <v>133.08284449162599</v>
      </c>
      <c r="H1978">
        <v>16</v>
      </c>
      <c r="I1978">
        <v>100</v>
      </c>
      <c r="J1978">
        <v>0</v>
      </c>
      <c r="K1978">
        <v>75.534340494512605</v>
      </c>
      <c r="L1978">
        <v>87.086340194917796</v>
      </c>
      <c r="M1978">
        <v>81.498563514435205</v>
      </c>
      <c r="N1978" t="s">
        <v>235</v>
      </c>
      <c r="O1978" t="s">
        <v>254</v>
      </c>
      <c r="P1978">
        <v>0</v>
      </c>
      <c r="Q1978">
        <v>6.25</v>
      </c>
      <c r="R1978">
        <v>0.53434049451264798</v>
      </c>
      <c r="S1978" t="s">
        <v>4</v>
      </c>
    </row>
    <row r="1979" spans="1:19">
      <c r="A1979" s="11">
        <v>44928.372916666667</v>
      </c>
      <c r="B1979" t="s">
        <v>303</v>
      </c>
      <c r="C1979">
        <v>27.889704382168102</v>
      </c>
      <c r="D1979">
        <v>75.021302712833403</v>
      </c>
      <c r="E1979">
        <v>12.303930247610801</v>
      </c>
      <c r="F1979">
        <v>184.92640103433101</v>
      </c>
      <c r="G1979">
        <v>488.88039659709801</v>
      </c>
      <c r="H1979">
        <v>44</v>
      </c>
      <c r="I1979">
        <v>100</v>
      </c>
      <c r="J1979">
        <v>0</v>
      </c>
      <c r="K1979">
        <v>91.340058261309807</v>
      </c>
      <c r="L1979">
        <v>85.867379576767405</v>
      </c>
      <c r="M1979">
        <v>95.7027738910773</v>
      </c>
      <c r="N1979" t="s">
        <v>231</v>
      </c>
      <c r="O1979" t="s">
        <v>254</v>
      </c>
      <c r="P1979">
        <v>0</v>
      </c>
      <c r="Q1979">
        <v>2.2727272727272698</v>
      </c>
      <c r="R1979">
        <v>16.3400582613098</v>
      </c>
      <c r="S1979" t="s">
        <v>3</v>
      </c>
    </row>
    <row r="1980" spans="1:19">
      <c r="A1980" s="11">
        <v>44928.373611111114</v>
      </c>
      <c r="B1980" t="s">
        <v>343</v>
      </c>
      <c r="C1980">
        <v>41.181907514538103</v>
      </c>
      <c r="D1980">
        <v>48.072194818035904</v>
      </c>
      <c r="E1980">
        <v>47.644380644243</v>
      </c>
      <c r="F1980">
        <v>641.88953699797901</v>
      </c>
      <c r="G1980">
        <v>214.96304096406399</v>
      </c>
      <c r="H1980">
        <v>21</v>
      </c>
      <c r="I1980">
        <v>100</v>
      </c>
      <c r="J1980">
        <v>0</v>
      </c>
      <c r="K1980">
        <v>52.253439626816601</v>
      </c>
      <c r="L1980">
        <v>21.627251632177099</v>
      </c>
      <c r="M1980">
        <v>85.642897254435894</v>
      </c>
      <c r="N1980" t="s">
        <v>231</v>
      </c>
      <c r="O1980" t="s">
        <v>254</v>
      </c>
      <c r="P1980">
        <v>1</v>
      </c>
      <c r="Q1980">
        <v>4.7619047619047601</v>
      </c>
      <c r="R1980">
        <v>-22.746560373183399</v>
      </c>
      <c r="S1980" t="s">
        <v>2</v>
      </c>
    </row>
    <row r="1981" spans="1:19">
      <c r="A1981" s="11">
        <v>44928.374305555553</v>
      </c>
      <c r="B1981" t="s">
        <v>352</v>
      </c>
      <c r="C1981">
        <v>40.258007003754301</v>
      </c>
      <c r="D1981">
        <v>36.502415536443998</v>
      </c>
      <c r="E1981">
        <v>6.7617687747403998</v>
      </c>
      <c r="F1981">
        <v>869.58463307756301</v>
      </c>
      <c r="G1981">
        <v>235.461393063081</v>
      </c>
      <c r="H1981">
        <v>53</v>
      </c>
      <c r="I1981">
        <v>100</v>
      </c>
      <c r="J1981">
        <v>0</v>
      </c>
      <c r="K1981">
        <v>77.238505355121106</v>
      </c>
      <c r="L1981">
        <v>47.357409465679801</v>
      </c>
      <c r="M1981">
        <v>86.700101681048494</v>
      </c>
      <c r="N1981" t="s">
        <v>233</v>
      </c>
      <c r="O1981" t="s">
        <v>254</v>
      </c>
      <c r="P1981">
        <v>0</v>
      </c>
      <c r="Q1981">
        <v>1.88679245283019</v>
      </c>
      <c r="R1981">
        <v>2.2385053551211298</v>
      </c>
      <c r="S1981" t="s">
        <v>4</v>
      </c>
    </row>
    <row r="1982" spans="1:19">
      <c r="A1982" s="11">
        <v>44928.375</v>
      </c>
      <c r="B1982" t="s">
        <v>303</v>
      </c>
      <c r="C1982">
        <v>20.583042535388302</v>
      </c>
      <c r="D1982">
        <v>28.509729721260499</v>
      </c>
      <c r="E1982">
        <v>9.5553219046739493</v>
      </c>
      <c r="F1982">
        <v>763.87507841757099</v>
      </c>
      <c r="G1982">
        <v>232.030210451969</v>
      </c>
      <c r="H1982">
        <v>50</v>
      </c>
      <c r="I1982">
        <v>100</v>
      </c>
      <c r="J1982">
        <v>0</v>
      </c>
      <c r="K1982">
        <v>59.287794732162297</v>
      </c>
      <c r="L1982">
        <v>48.801528483507703</v>
      </c>
      <c r="M1982">
        <v>90.081348707645802</v>
      </c>
      <c r="N1982" t="s">
        <v>233</v>
      </c>
      <c r="O1982" t="s">
        <v>254</v>
      </c>
      <c r="P1982">
        <v>1</v>
      </c>
      <c r="Q1982">
        <v>2</v>
      </c>
      <c r="R1982">
        <v>-15.7122052678377</v>
      </c>
      <c r="S1982" t="s">
        <v>2</v>
      </c>
    </row>
    <row r="1983" spans="1:19">
      <c r="A1983" s="11">
        <v>44928.375694444447</v>
      </c>
      <c r="B1983" t="s">
        <v>345</v>
      </c>
      <c r="C1983">
        <v>39.079299293871301</v>
      </c>
      <c r="D1983">
        <v>20.224705682677101</v>
      </c>
      <c r="E1983">
        <v>21.027429956002599</v>
      </c>
      <c r="F1983">
        <v>440.46239718634399</v>
      </c>
      <c r="G1983">
        <v>417.40663282709397</v>
      </c>
      <c r="H1983">
        <v>63</v>
      </c>
      <c r="I1983">
        <v>100</v>
      </c>
      <c r="J1983">
        <v>0</v>
      </c>
      <c r="K1983">
        <v>80.865872234936106</v>
      </c>
      <c r="L1983">
        <v>92.123777307836306</v>
      </c>
      <c r="M1983">
        <v>92.742809992828796</v>
      </c>
      <c r="N1983" t="s">
        <v>231</v>
      </c>
      <c r="O1983" t="s">
        <v>254</v>
      </c>
      <c r="P1983">
        <v>0</v>
      </c>
      <c r="Q1983">
        <v>1.5873015873015901</v>
      </c>
      <c r="R1983">
        <v>5.8658722349361101</v>
      </c>
      <c r="S1983" t="s">
        <v>4</v>
      </c>
    </row>
    <row r="1984" spans="1:19">
      <c r="A1984" s="11">
        <v>44928.376388888886</v>
      </c>
      <c r="B1984" t="s">
        <v>314</v>
      </c>
      <c r="C1984">
        <v>28.7456066021368</v>
      </c>
      <c r="D1984">
        <v>51.9294490990901</v>
      </c>
      <c r="E1984">
        <v>29.479214387667501</v>
      </c>
      <c r="F1984">
        <v>994.41441697340997</v>
      </c>
      <c r="G1984">
        <v>148.23073613394899</v>
      </c>
      <c r="H1984">
        <v>10</v>
      </c>
      <c r="I1984">
        <v>100</v>
      </c>
      <c r="J1984">
        <v>0</v>
      </c>
      <c r="K1984">
        <v>88.021988523112597</v>
      </c>
      <c r="L1984">
        <v>90.561888632408298</v>
      </c>
      <c r="M1984">
        <v>80.886180174785594</v>
      </c>
      <c r="N1984" t="s">
        <v>235</v>
      </c>
      <c r="O1984" t="s">
        <v>254</v>
      </c>
      <c r="P1984">
        <v>0</v>
      </c>
      <c r="Q1984">
        <v>10</v>
      </c>
      <c r="R1984">
        <v>13.021988523112601</v>
      </c>
      <c r="S1984" t="s">
        <v>3</v>
      </c>
    </row>
    <row r="1985" spans="1:19">
      <c r="A1985" s="11">
        <v>44928.377083333333</v>
      </c>
      <c r="B1985" t="s">
        <v>286</v>
      </c>
      <c r="C1985">
        <v>29.4890661625607</v>
      </c>
      <c r="D1985">
        <v>26.4294018156154</v>
      </c>
      <c r="E1985">
        <v>30.190860948413601</v>
      </c>
      <c r="F1985">
        <v>696.64147881952294</v>
      </c>
      <c r="G1985">
        <v>423.96113115753298</v>
      </c>
      <c r="H1985">
        <v>34</v>
      </c>
      <c r="I1985">
        <v>100</v>
      </c>
      <c r="J1985">
        <v>0</v>
      </c>
      <c r="K1985">
        <v>63.150509596280401</v>
      </c>
      <c r="L1985">
        <v>6.7467513132479002</v>
      </c>
      <c r="M1985">
        <v>90.910350220114594</v>
      </c>
      <c r="N1985" t="s">
        <v>232</v>
      </c>
      <c r="O1985" t="s">
        <v>254</v>
      </c>
      <c r="P1985">
        <v>1</v>
      </c>
      <c r="Q1985">
        <v>2.9411764705882399</v>
      </c>
      <c r="R1985">
        <v>-11.849490403719599</v>
      </c>
      <c r="S1985" t="s">
        <v>2</v>
      </c>
    </row>
    <row r="1986" spans="1:19">
      <c r="A1986" s="11">
        <v>44928.37777777778</v>
      </c>
      <c r="B1986" t="s">
        <v>347</v>
      </c>
      <c r="C1986">
        <v>19.004399172478301</v>
      </c>
      <c r="D1986">
        <v>43.503665817870697</v>
      </c>
      <c r="E1986">
        <v>14.5988004332782</v>
      </c>
      <c r="F1986">
        <v>833.72359099823097</v>
      </c>
      <c r="G1986">
        <v>345.67648449893699</v>
      </c>
      <c r="H1986">
        <v>89</v>
      </c>
      <c r="I1986">
        <v>100</v>
      </c>
      <c r="J1986">
        <v>0</v>
      </c>
      <c r="K1986">
        <v>74.089433999579896</v>
      </c>
      <c r="L1986">
        <v>95.802998858452497</v>
      </c>
      <c r="M1986">
        <v>91.591162365458899</v>
      </c>
      <c r="N1986" t="s">
        <v>235</v>
      </c>
      <c r="O1986" t="s">
        <v>254</v>
      </c>
      <c r="P1986">
        <v>1</v>
      </c>
      <c r="Q1986">
        <v>1.1235955056179801</v>
      </c>
      <c r="R1986">
        <v>-0.91056600042006197</v>
      </c>
      <c r="S1986" t="s">
        <v>4</v>
      </c>
    </row>
    <row r="1987" spans="1:19">
      <c r="A1987" s="11">
        <v>44928.378472222219</v>
      </c>
      <c r="B1987" t="s">
        <v>322</v>
      </c>
      <c r="C1987">
        <v>17.418045412713699</v>
      </c>
      <c r="D1987">
        <v>55.356305674225197</v>
      </c>
      <c r="E1987">
        <v>46.0306948975174</v>
      </c>
      <c r="F1987">
        <v>702.72764856255901</v>
      </c>
      <c r="G1987">
        <v>149.126075508616</v>
      </c>
      <c r="H1987">
        <v>24</v>
      </c>
      <c r="I1987">
        <v>100</v>
      </c>
      <c r="J1987">
        <v>0</v>
      </c>
      <c r="K1987">
        <v>71.010208312965204</v>
      </c>
      <c r="L1987">
        <v>6.8562093870532603</v>
      </c>
      <c r="M1987">
        <v>96.157268799108806</v>
      </c>
      <c r="N1987" t="s">
        <v>235</v>
      </c>
      <c r="O1987" t="s">
        <v>254</v>
      </c>
      <c r="P1987">
        <v>1</v>
      </c>
      <c r="Q1987">
        <v>4.1666666666666696</v>
      </c>
      <c r="R1987">
        <v>-3.98979168703482</v>
      </c>
      <c r="S1987" t="s">
        <v>4</v>
      </c>
    </row>
    <row r="1988" spans="1:19">
      <c r="A1988" s="11">
        <v>44928.379166666666</v>
      </c>
      <c r="B1988" t="s">
        <v>303</v>
      </c>
      <c r="C1988">
        <v>36.838179209213003</v>
      </c>
      <c r="D1988">
        <v>36.541153814162001</v>
      </c>
      <c r="E1988">
        <v>45.754995380393098</v>
      </c>
      <c r="F1988">
        <v>990.47466197841402</v>
      </c>
      <c r="G1988">
        <v>79.433395628409798</v>
      </c>
      <c r="H1988">
        <v>84</v>
      </c>
      <c r="I1988">
        <v>100</v>
      </c>
      <c r="J1988">
        <v>1</v>
      </c>
      <c r="K1988">
        <v>87.743540430554305</v>
      </c>
      <c r="L1988">
        <v>54.957175538382501</v>
      </c>
      <c r="M1988">
        <v>82.938160149002798</v>
      </c>
      <c r="N1988" t="s">
        <v>232</v>
      </c>
      <c r="O1988" t="s">
        <v>254</v>
      </c>
      <c r="P1988">
        <v>0</v>
      </c>
      <c r="Q1988">
        <v>1.19047619047619</v>
      </c>
      <c r="R1988">
        <v>12.743540430554299</v>
      </c>
      <c r="S1988" t="s">
        <v>3</v>
      </c>
    </row>
    <row r="1989" spans="1:19">
      <c r="A1989" s="11">
        <v>44928.379861111112</v>
      </c>
      <c r="B1989" t="s">
        <v>341</v>
      </c>
      <c r="C1989">
        <v>29.893834570658999</v>
      </c>
      <c r="D1989">
        <v>30.513457541966901</v>
      </c>
      <c r="E1989">
        <v>19.603402652618598</v>
      </c>
      <c r="F1989">
        <v>839.22379049599601</v>
      </c>
      <c r="G1989">
        <v>398.74664364753102</v>
      </c>
      <c r="H1989">
        <v>12</v>
      </c>
      <c r="I1989">
        <v>100</v>
      </c>
      <c r="J1989">
        <v>0</v>
      </c>
      <c r="K1989">
        <v>79.993389310164204</v>
      </c>
      <c r="L1989">
        <v>31.1593148903433</v>
      </c>
      <c r="M1989">
        <v>88.555401302983498</v>
      </c>
      <c r="N1989" t="s">
        <v>235</v>
      </c>
      <c r="O1989" t="s">
        <v>254</v>
      </c>
      <c r="P1989">
        <v>0</v>
      </c>
      <c r="Q1989">
        <v>8.3333333333333304</v>
      </c>
      <c r="R1989">
        <v>4.9933893101641997</v>
      </c>
      <c r="S1989" t="s">
        <v>4</v>
      </c>
    </row>
    <row r="1990" spans="1:19">
      <c r="A1990" s="11">
        <v>44928.380555555559</v>
      </c>
      <c r="B1990" t="s">
        <v>256</v>
      </c>
      <c r="C1990">
        <v>28.1055210784554</v>
      </c>
      <c r="D1990">
        <v>66.483297356560499</v>
      </c>
      <c r="E1990">
        <v>21.714588471514901</v>
      </c>
      <c r="F1990">
        <v>567.48089610589602</v>
      </c>
      <c r="G1990">
        <v>148.53337061728399</v>
      </c>
      <c r="H1990">
        <v>54</v>
      </c>
      <c r="I1990">
        <v>100</v>
      </c>
      <c r="J1990">
        <v>0</v>
      </c>
      <c r="K1990">
        <v>56.035369962796103</v>
      </c>
      <c r="L1990">
        <v>39.046387353963503</v>
      </c>
      <c r="M1990">
        <v>89.009973220211705</v>
      </c>
      <c r="N1990" t="s">
        <v>235</v>
      </c>
      <c r="O1990" t="s">
        <v>254</v>
      </c>
      <c r="P1990">
        <v>1</v>
      </c>
      <c r="Q1990">
        <v>1.8518518518518501</v>
      </c>
      <c r="R1990">
        <v>-18.9646300372039</v>
      </c>
      <c r="S1990" t="s">
        <v>2</v>
      </c>
    </row>
    <row r="1991" spans="1:19">
      <c r="A1991" s="11">
        <v>44928.381249999999</v>
      </c>
      <c r="B1991" t="s">
        <v>292</v>
      </c>
      <c r="C1991">
        <v>36.8852468595719</v>
      </c>
      <c r="D1991">
        <v>76.807470336897197</v>
      </c>
      <c r="E1991">
        <v>35.124855841195597</v>
      </c>
      <c r="F1991">
        <v>430.19160655383098</v>
      </c>
      <c r="G1991">
        <v>450.080073375273</v>
      </c>
      <c r="H1991">
        <v>54</v>
      </c>
      <c r="I1991">
        <v>100</v>
      </c>
      <c r="J1991">
        <v>0</v>
      </c>
      <c r="K1991">
        <v>98.837405572430995</v>
      </c>
      <c r="L1991">
        <v>62.671691203175001</v>
      </c>
      <c r="M1991">
        <v>96.103539705763893</v>
      </c>
      <c r="N1991" t="s">
        <v>231</v>
      </c>
      <c r="O1991" t="s">
        <v>254</v>
      </c>
      <c r="P1991">
        <v>0</v>
      </c>
      <c r="Q1991">
        <v>1.8518518518518501</v>
      </c>
      <c r="R1991">
        <v>23.837405572430999</v>
      </c>
      <c r="S1991" t="s">
        <v>3</v>
      </c>
    </row>
    <row r="1992" spans="1:19">
      <c r="A1992" s="11">
        <v>44928.381944444445</v>
      </c>
      <c r="B1992" t="s">
        <v>350</v>
      </c>
      <c r="C1992">
        <v>37.965386969733302</v>
      </c>
      <c r="D1992">
        <v>26.026425071717998</v>
      </c>
      <c r="E1992">
        <v>33.149794819945001</v>
      </c>
      <c r="F1992">
        <v>713.93934623395796</v>
      </c>
      <c r="G1992">
        <v>108.403374814133</v>
      </c>
      <c r="H1992">
        <v>60</v>
      </c>
      <c r="I1992">
        <v>100</v>
      </c>
      <c r="J1992">
        <v>0</v>
      </c>
      <c r="K1992">
        <v>95.616875461551302</v>
      </c>
      <c r="L1992">
        <v>58.381564157125503</v>
      </c>
      <c r="M1992">
        <v>86.887053853413306</v>
      </c>
      <c r="N1992" t="s">
        <v>232</v>
      </c>
      <c r="O1992" t="s">
        <v>254</v>
      </c>
      <c r="P1992">
        <v>0</v>
      </c>
      <c r="Q1992">
        <v>1.6666666666666701</v>
      </c>
      <c r="R1992">
        <v>20.616875461551299</v>
      </c>
      <c r="S1992" t="s">
        <v>3</v>
      </c>
    </row>
    <row r="1993" spans="1:19">
      <c r="A1993" s="11">
        <v>44928.382638888892</v>
      </c>
      <c r="B1993" t="s">
        <v>303</v>
      </c>
      <c r="C1993">
        <v>19.767245030080598</v>
      </c>
      <c r="D1993">
        <v>29.3354194631005</v>
      </c>
      <c r="E1993">
        <v>19.114850748048099</v>
      </c>
      <c r="F1993">
        <v>631.19962792630804</v>
      </c>
      <c r="G1993">
        <v>327.36405416337601</v>
      </c>
      <c r="H1993">
        <v>51</v>
      </c>
      <c r="I1993">
        <v>100</v>
      </c>
      <c r="J1993">
        <v>0</v>
      </c>
      <c r="K1993">
        <v>78.936000650239293</v>
      </c>
      <c r="L1993">
        <v>16.748873777264102</v>
      </c>
      <c r="M1993">
        <v>81.539801350507602</v>
      </c>
      <c r="N1993" t="s">
        <v>232</v>
      </c>
      <c r="O1993" t="s">
        <v>254</v>
      </c>
      <c r="P1993">
        <v>0</v>
      </c>
      <c r="Q1993">
        <v>1.9607843137254899</v>
      </c>
      <c r="R1993">
        <v>3.9360006502393401</v>
      </c>
      <c r="S1993" t="s">
        <v>4</v>
      </c>
    </row>
    <row r="1994" spans="1:19">
      <c r="A1994" s="11">
        <v>44928.383333333331</v>
      </c>
      <c r="B1994" t="s">
        <v>262</v>
      </c>
      <c r="C1994">
        <v>33.306754484329197</v>
      </c>
      <c r="D1994">
        <v>77.600759435163098</v>
      </c>
      <c r="E1994">
        <v>20.712212576050199</v>
      </c>
      <c r="F1994">
        <v>666.41553192479103</v>
      </c>
      <c r="G1994">
        <v>361.47577717467999</v>
      </c>
      <c r="H1994">
        <v>48</v>
      </c>
      <c r="I1994">
        <v>100</v>
      </c>
      <c r="J1994">
        <v>0</v>
      </c>
      <c r="K1994">
        <v>88.873845530575295</v>
      </c>
      <c r="L1994">
        <v>96.978178469346304</v>
      </c>
      <c r="M1994">
        <v>91.423823202205696</v>
      </c>
      <c r="N1994" t="s">
        <v>235</v>
      </c>
      <c r="O1994" t="s">
        <v>254</v>
      </c>
      <c r="P1994">
        <v>0</v>
      </c>
      <c r="Q1994">
        <v>2.0833333333333299</v>
      </c>
      <c r="R1994">
        <v>13.8738455305753</v>
      </c>
      <c r="S1994" t="s">
        <v>3</v>
      </c>
    </row>
    <row r="1995" spans="1:19">
      <c r="A1995" s="11">
        <v>44928.384027777778</v>
      </c>
      <c r="B1995" t="s">
        <v>285</v>
      </c>
      <c r="C1995">
        <v>19.0606224683306</v>
      </c>
      <c r="D1995">
        <v>22.267053308734798</v>
      </c>
      <c r="E1995">
        <v>17.401947171076898</v>
      </c>
      <c r="F1995">
        <v>408.710589655381</v>
      </c>
      <c r="G1995">
        <v>345.96608655074903</v>
      </c>
      <c r="H1995">
        <v>29</v>
      </c>
      <c r="I1995">
        <v>100</v>
      </c>
      <c r="J1995">
        <v>0</v>
      </c>
      <c r="K1995">
        <v>50.998524512466702</v>
      </c>
      <c r="L1995">
        <v>2.86942604951042</v>
      </c>
      <c r="M1995">
        <v>92.577142882884402</v>
      </c>
      <c r="N1995" t="s">
        <v>234</v>
      </c>
      <c r="O1995" t="s">
        <v>254</v>
      </c>
      <c r="P1995">
        <v>1</v>
      </c>
      <c r="Q1995">
        <v>3.4482758620689702</v>
      </c>
      <c r="R1995">
        <v>-24.001475487533298</v>
      </c>
      <c r="S1995" t="s">
        <v>2</v>
      </c>
    </row>
    <row r="1996" spans="1:19">
      <c r="A1996" s="11">
        <v>44928.384722222225</v>
      </c>
      <c r="B1996" t="s">
        <v>316</v>
      </c>
      <c r="C1996">
        <v>37.541252580871401</v>
      </c>
      <c r="D1996">
        <v>78.657940193028296</v>
      </c>
      <c r="E1996">
        <v>11.7692503476654</v>
      </c>
      <c r="F1996">
        <v>485.85557851349898</v>
      </c>
      <c r="G1996">
        <v>192.21341652331401</v>
      </c>
      <c r="H1996">
        <v>96</v>
      </c>
      <c r="I1996">
        <v>100</v>
      </c>
      <c r="J1996">
        <v>0</v>
      </c>
      <c r="K1996">
        <v>60.0745912076557</v>
      </c>
      <c r="L1996">
        <v>34.3378186785243</v>
      </c>
      <c r="M1996">
        <v>91.065611377659707</v>
      </c>
      <c r="N1996" t="s">
        <v>232</v>
      </c>
      <c r="O1996" t="s">
        <v>254</v>
      </c>
      <c r="P1996">
        <v>1</v>
      </c>
      <c r="Q1996">
        <v>1.0416666666666701</v>
      </c>
      <c r="R1996">
        <v>-14.9254087923443</v>
      </c>
      <c r="S1996" t="s">
        <v>2</v>
      </c>
    </row>
    <row r="1997" spans="1:19">
      <c r="A1997" s="11">
        <v>44928.385416666664</v>
      </c>
      <c r="B1997" t="s">
        <v>291</v>
      </c>
      <c r="C1997">
        <v>34.7086546880142</v>
      </c>
      <c r="D1997">
        <v>20.278668985099301</v>
      </c>
      <c r="E1997">
        <v>22.906918146207001</v>
      </c>
      <c r="F1997">
        <v>602.28691740158501</v>
      </c>
      <c r="G1997">
        <v>443.98558544921099</v>
      </c>
      <c r="H1997">
        <v>88</v>
      </c>
      <c r="I1997">
        <v>100</v>
      </c>
      <c r="J1997">
        <v>0</v>
      </c>
      <c r="K1997">
        <v>88.393151416080997</v>
      </c>
      <c r="L1997">
        <v>80.1379081747057</v>
      </c>
      <c r="M1997">
        <v>89.307583375040593</v>
      </c>
      <c r="N1997" t="s">
        <v>233</v>
      </c>
      <c r="O1997" t="s">
        <v>254</v>
      </c>
      <c r="P1997">
        <v>0</v>
      </c>
      <c r="Q1997">
        <v>1.13636363636364</v>
      </c>
      <c r="R1997">
        <v>13.393151416081</v>
      </c>
      <c r="S1997" t="s">
        <v>3</v>
      </c>
    </row>
    <row r="1998" spans="1:19">
      <c r="A1998" s="11">
        <v>44928.386111111111</v>
      </c>
      <c r="B1998" t="s">
        <v>256</v>
      </c>
      <c r="C1998">
        <v>43.698438632503702</v>
      </c>
      <c r="D1998">
        <v>72.420119339079903</v>
      </c>
      <c r="E1998">
        <v>34.321706595126997</v>
      </c>
      <c r="F1998">
        <v>855.35506172965904</v>
      </c>
      <c r="G1998">
        <v>396.41239253693601</v>
      </c>
      <c r="H1998">
        <v>27</v>
      </c>
      <c r="I1998">
        <v>100</v>
      </c>
      <c r="J1998">
        <v>0</v>
      </c>
      <c r="K1998">
        <v>55.309400681144702</v>
      </c>
      <c r="L1998">
        <v>85.093637477049995</v>
      </c>
      <c r="M1998">
        <v>84.049597671168399</v>
      </c>
      <c r="N1998" t="s">
        <v>232</v>
      </c>
      <c r="O1998" t="s">
        <v>254</v>
      </c>
      <c r="P1998">
        <v>1</v>
      </c>
      <c r="Q1998">
        <v>3.7037037037037002</v>
      </c>
      <c r="R1998">
        <v>-19.690599318855298</v>
      </c>
      <c r="S1998" t="s">
        <v>2</v>
      </c>
    </row>
    <row r="1999" spans="1:19">
      <c r="A1999" s="11">
        <v>44928.386805555558</v>
      </c>
      <c r="B1999" t="s">
        <v>346</v>
      </c>
      <c r="C1999">
        <v>17.068740490692601</v>
      </c>
      <c r="D1999">
        <v>38.439510859264999</v>
      </c>
      <c r="E1999">
        <v>37.098335265714702</v>
      </c>
      <c r="F1999">
        <v>786.61802598661302</v>
      </c>
      <c r="G1999">
        <v>279.59285372957601</v>
      </c>
      <c r="H1999">
        <v>48</v>
      </c>
      <c r="I1999">
        <v>100</v>
      </c>
      <c r="J1999">
        <v>0</v>
      </c>
      <c r="K1999">
        <v>52.136333853685699</v>
      </c>
      <c r="L1999">
        <v>79.729025382582194</v>
      </c>
      <c r="M1999">
        <v>90.233922140312004</v>
      </c>
      <c r="N1999" t="s">
        <v>233</v>
      </c>
      <c r="O1999" t="s">
        <v>254</v>
      </c>
      <c r="P1999">
        <v>1</v>
      </c>
      <c r="Q1999">
        <v>2.0833333333333299</v>
      </c>
      <c r="R1999">
        <v>-22.863666146314301</v>
      </c>
      <c r="S1999" t="s">
        <v>2</v>
      </c>
    </row>
    <row r="2000" spans="1:19">
      <c r="A2000" s="11">
        <v>44928.387499999997</v>
      </c>
      <c r="B2000" t="s">
        <v>347</v>
      </c>
      <c r="C2000">
        <v>16.7116416345376</v>
      </c>
      <c r="D2000">
        <v>76.315331490637803</v>
      </c>
      <c r="E2000">
        <v>38.943682412798097</v>
      </c>
      <c r="F2000">
        <v>206.79028345251101</v>
      </c>
      <c r="G2000">
        <v>321.48186257230202</v>
      </c>
      <c r="H2000">
        <v>38</v>
      </c>
      <c r="I2000">
        <v>100</v>
      </c>
      <c r="J2000">
        <v>0</v>
      </c>
      <c r="K2000">
        <v>80.785795755389898</v>
      </c>
      <c r="L2000">
        <v>37.249884806055398</v>
      </c>
      <c r="M2000">
        <v>80.685654340208899</v>
      </c>
      <c r="N2000" t="s">
        <v>233</v>
      </c>
      <c r="O2000" t="s">
        <v>254</v>
      </c>
      <c r="P2000">
        <v>0</v>
      </c>
      <c r="Q2000">
        <v>2.6315789473684199</v>
      </c>
      <c r="R2000">
        <v>5.78579575538987</v>
      </c>
      <c r="S2000" t="s">
        <v>4</v>
      </c>
    </row>
    <row r="2001" spans="1:19">
      <c r="A2001" s="11">
        <v>44928.388194444444</v>
      </c>
      <c r="B2001" t="s">
        <v>345</v>
      </c>
      <c r="C2001">
        <v>23.465612240795998</v>
      </c>
      <c r="D2001">
        <v>39.0167173181351</v>
      </c>
      <c r="E2001">
        <v>18.736600672656099</v>
      </c>
      <c r="F2001">
        <v>320.99882501745299</v>
      </c>
      <c r="G2001">
        <v>304.86705212631801</v>
      </c>
      <c r="H2001">
        <v>29</v>
      </c>
      <c r="I2001">
        <v>100</v>
      </c>
      <c r="J2001">
        <v>1</v>
      </c>
      <c r="K2001">
        <v>51.712089714155397</v>
      </c>
      <c r="L2001">
        <v>67.339991037104795</v>
      </c>
      <c r="M2001">
        <v>90.768107919984899</v>
      </c>
      <c r="N2001" t="s">
        <v>233</v>
      </c>
      <c r="O2001" t="s">
        <v>254</v>
      </c>
      <c r="P2001">
        <v>1</v>
      </c>
      <c r="Q2001">
        <v>3.4482758620689702</v>
      </c>
      <c r="R2001">
        <v>-23.2879102858446</v>
      </c>
      <c r="S2001" t="s">
        <v>2</v>
      </c>
    </row>
    <row r="2002" spans="1:19">
      <c r="A2002" s="11">
        <v>44928.388888888891</v>
      </c>
      <c r="B2002" t="s">
        <v>340</v>
      </c>
      <c r="C2002">
        <v>22.8511705120772</v>
      </c>
      <c r="D2002">
        <v>59.258379292043401</v>
      </c>
      <c r="E2002">
        <v>38.231799714248702</v>
      </c>
      <c r="F2002">
        <v>123.991952439725</v>
      </c>
      <c r="G2002">
        <v>476.01435980544102</v>
      </c>
      <c r="H2002">
        <v>51</v>
      </c>
      <c r="I2002">
        <v>100</v>
      </c>
      <c r="J2002">
        <v>0</v>
      </c>
      <c r="K2002">
        <v>59.155692024238803</v>
      </c>
      <c r="L2002">
        <v>76.429968416245899</v>
      </c>
      <c r="M2002">
        <v>89.292816424252507</v>
      </c>
      <c r="N2002" t="s">
        <v>232</v>
      </c>
      <c r="O2002" t="s">
        <v>254</v>
      </c>
      <c r="P2002">
        <v>1</v>
      </c>
      <c r="Q2002">
        <v>1.9607843137254899</v>
      </c>
      <c r="R2002">
        <v>-15.8443079757612</v>
      </c>
      <c r="S2002" t="s">
        <v>2</v>
      </c>
    </row>
    <row r="2003" spans="1:19">
      <c r="A2003" s="11">
        <v>44928.38958333333</v>
      </c>
      <c r="B2003" t="s">
        <v>322</v>
      </c>
      <c r="C2003">
        <v>22.409363972160001</v>
      </c>
      <c r="D2003">
        <v>24.801954185956198</v>
      </c>
      <c r="E2003">
        <v>0.32581578459376398</v>
      </c>
      <c r="F2003">
        <v>107.164511169032</v>
      </c>
      <c r="G2003">
        <v>453.38595655068002</v>
      </c>
      <c r="H2003">
        <v>88</v>
      </c>
      <c r="I2003">
        <v>100</v>
      </c>
      <c r="J2003">
        <v>0</v>
      </c>
      <c r="K2003">
        <v>53.999095971882902</v>
      </c>
      <c r="L2003">
        <v>57.795372311728997</v>
      </c>
      <c r="M2003">
        <v>98.099873777340804</v>
      </c>
      <c r="N2003" t="s">
        <v>232</v>
      </c>
      <c r="O2003" t="s">
        <v>254</v>
      </c>
      <c r="P2003">
        <v>1</v>
      </c>
      <c r="Q2003">
        <v>1.13636363636364</v>
      </c>
      <c r="R2003">
        <v>-21.000904028117102</v>
      </c>
      <c r="S2003" t="s">
        <v>2</v>
      </c>
    </row>
    <row r="2004" spans="1:19">
      <c r="A2004" s="11">
        <v>44928.390277777777</v>
      </c>
      <c r="B2004" t="s">
        <v>281</v>
      </c>
      <c r="C2004">
        <v>42.187637415631102</v>
      </c>
      <c r="D2004">
        <v>34.539788687224302</v>
      </c>
      <c r="E2004">
        <v>23.852496885844101</v>
      </c>
      <c r="F2004">
        <v>301.93792235221798</v>
      </c>
      <c r="G2004">
        <v>155.97377832023199</v>
      </c>
      <c r="H2004">
        <v>21</v>
      </c>
      <c r="I2004">
        <v>100</v>
      </c>
      <c r="J2004">
        <v>0</v>
      </c>
      <c r="K2004">
        <v>76.713579077908093</v>
      </c>
      <c r="L2004">
        <v>67.9017789594118</v>
      </c>
      <c r="M2004">
        <v>86.079117610305005</v>
      </c>
      <c r="N2004" t="s">
        <v>231</v>
      </c>
      <c r="O2004" t="s">
        <v>254</v>
      </c>
      <c r="P2004">
        <v>0</v>
      </c>
      <c r="Q2004">
        <v>4.7619047619047601</v>
      </c>
      <c r="R2004">
        <v>1.7135790779080899</v>
      </c>
      <c r="S2004" t="s">
        <v>4</v>
      </c>
    </row>
    <row r="2005" spans="1:19">
      <c r="A2005" s="11">
        <v>44928.390972222223</v>
      </c>
      <c r="B2005" t="s">
        <v>265</v>
      </c>
      <c r="C2005">
        <v>22.4863859954852</v>
      </c>
      <c r="D2005">
        <v>66.420760788755004</v>
      </c>
      <c r="E2005">
        <v>39.6952200066345</v>
      </c>
      <c r="F2005">
        <v>819.38885320839699</v>
      </c>
      <c r="G2005">
        <v>168.24189997177001</v>
      </c>
      <c r="H2005">
        <v>65</v>
      </c>
      <c r="I2005">
        <v>100</v>
      </c>
      <c r="J2005">
        <v>0</v>
      </c>
      <c r="K2005">
        <v>83.846712188367903</v>
      </c>
      <c r="L2005">
        <v>55.362500035843397</v>
      </c>
      <c r="M2005">
        <v>80.413371026667903</v>
      </c>
      <c r="N2005" t="s">
        <v>231</v>
      </c>
      <c r="O2005" t="s">
        <v>254</v>
      </c>
      <c r="P2005">
        <v>0</v>
      </c>
      <c r="Q2005">
        <v>1.5384615384615401</v>
      </c>
      <c r="R2005">
        <v>8.8467121883678903</v>
      </c>
      <c r="S2005" t="s">
        <v>3</v>
      </c>
    </row>
    <row r="2006" spans="1:19">
      <c r="A2006" s="11">
        <v>44928.39166666667</v>
      </c>
      <c r="B2006" t="s">
        <v>292</v>
      </c>
      <c r="C2006">
        <v>23.158491783858899</v>
      </c>
      <c r="D2006">
        <v>51.721151220729197</v>
      </c>
      <c r="E2006">
        <v>31.5022360320677</v>
      </c>
      <c r="F2006">
        <v>914.27289235694798</v>
      </c>
      <c r="G2006">
        <v>491.64713245959501</v>
      </c>
      <c r="H2006">
        <v>21</v>
      </c>
      <c r="I2006">
        <v>100</v>
      </c>
      <c r="J2006">
        <v>0</v>
      </c>
      <c r="K2006">
        <v>59.1654597152625</v>
      </c>
      <c r="L2006">
        <v>5.4949634948000403</v>
      </c>
      <c r="M2006">
        <v>94.442213560895397</v>
      </c>
      <c r="N2006" t="s">
        <v>233</v>
      </c>
      <c r="O2006" t="s">
        <v>254</v>
      </c>
      <c r="P2006">
        <v>1</v>
      </c>
      <c r="Q2006">
        <v>4.7619047619047601</v>
      </c>
      <c r="R2006">
        <v>-15.8345402847375</v>
      </c>
      <c r="S2006" t="s">
        <v>2</v>
      </c>
    </row>
    <row r="2007" spans="1:19">
      <c r="A2007" s="11">
        <v>44928.392361111109</v>
      </c>
      <c r="B2007" t="s">
        <v>333</v>
      </c>
      <c r="C2007">
        <v>37.7819478725389</v>
      </c>
      <c r="D2007">
        <v>75.678143707222702</v>
      </c>
      <c r="E2007">
        <v>23.703156207725399</v>
      </c>
      <c r="F2007">
        <v>452.59152930873802</v>
      </c>
      <c r="G2007">
        <v>156.45231587879101</v>
      </c>
      <c r="H2007">
        <v>98</v>
      </c>
      <c r="I2007">
        <v>100</v>
      </c>
      <c r="J2007">
        <v>1</v>
      </c>
      <c r="K2007">
        <v>73.437881082970506</v>
      </c>
      <c r="L2007">
        <v>27.3285671045386</v>
      </c>
      <c r="M2007">
        <v>83.185754477109896</v>
      </c>
      <c r="N2007" t="s">
        <v>231</v>
      </c>
      <c r="O2007" t="s">
        <v>254</v>
      </c>
      <c r="P2007">
        <v>1</v>
      </c>
      <c r="Q2007">
        <v>1.0204081632653099</v>
      </c>
      <c r="R2007">
        <v>-1.56211891702947</v>
      </c>
      <c r="S2007" t="s">
        <v>4</v>
      </c>
    </row>
    <row r="2008" spans="1:19">
      <c r="A2008" s="11">
        <v>44928.393055555556</v>
      </c>
      <c r="B2008" t="s">
        <v>304</v>
      </c>
      <c r="C2008">
        <v>28.492195273516199</v>
      </c>
      <c r="D2008">
        <v>45.725084500481302</v>
      </c>
      <c r="E2008">
        <v>32.2321003303175</v>
      </c>
      <c r="F2008">
        <v>606.87873694601103</v>
      </c>
      <c r="G2008">
        <v>479.06569601716802</v>
      </c>
      <c r="H2008">
        <v>62</v>
      </c>
      <c r="I2008">
        <v>100</v>
      </c>
      <c r="J2008">
        <v>0</v>
      </c>
      <c r="K2008">
        <v>51.008553667773597</v>
      </c>
      <c r="L2008">
        <v>70.265105113583402</v>
      </c>
      <c r="M2008">
        <v>90.344826321694796</v>
      </c>
      <c r="N2008" t="s">
        <v>234</v>
      </c>
      <c r="O2008" t="s">
        <v>254</v>
      </c>
      <c r="P2008">
        <v>1</v>
      </c>
      <c r="Q2008">
        <v>1.61290322580645</v>
      </c>
      <c r="R2008">
        <v>-23.991446332226399</v>
      </c>
      <c r="S2008" t="s">
        <v>2</v>
      </c>
    </row>
    <row r="2009" spans="1:19">
      <c r="A2009" s="11">
        <v>44928.393750000003</v>
      </c>
      <c r="B2009" t="s">
        <v>274</v>
      </c>
      <c r="C2009">
        <v>38.301316708655399</v>
      </c>
      <c r="D2009">
        <v>72.1887419488354</v>
      </c>
      <c r="E2009">
        <v>45.347300157433203</v>
      </c>
      <c r="F2009">
        <v>735.44734175984297</v>
      </c>
      <c r="G2009">
        <v>342.38916729353502</v>
      </c>
      <c r="H2009">
        <v>17</v>
      </c>
      <c r="I2009">
        <v>100</v>
      </c>
      <c r="J2009">
        <v>0</v>
      </c>
      <c r="K2009">
        <v>63.233018144520599</v>
      </c>
      <c r="L2009">
        <v>24.1533900063916</v>
      </c>
      <c r="M2009">
        <v>84.081840638267394</v>
      </c>
      <c r="N2009" t="s">
        <v>231</v>
      </c>
      <c r="O2009" t="s">
        <v>254</v>
      </c>
      <c r="P2009">
        <v>1</v>
      </c>
      <c r="Q2009">
        <v>5.8823529411764701</v>
      </c>
      <c r="R2009">
        <v>-11.766981855479401</v>
      </c>
      <c r="S2009" t="s">
        <v>2</v>
      </c>
    </row>
    <row r="2010" spans="1:19">
      <c r="A2010" s="11">
        <v>44928.394444444442</v>
      </c>
      <c r="B2010" t="s">
        <v>318</v>
      </c>
      <c r="C2010">
        <v>16.960984726931599</v>
      </c>
      <c r="D2010">
        <v>46.937326248694198</v>
      </c>
      <c r="E2010">
        <v>28.319090030510399</v>
      </c>
      <c r="F2010">
        <v>957.64302932655403</v>
      </c>
      <c r="G2010">
        <v>72.549247568480396</v>
      </c>
      <c r="H2010">
        <v>67</v>
      </c>
      <c r="I2010">
        <v>100</v>
      </c>
      <c r="J2010">
        <v>0</v>
      </c>
      <c r="K2010">
        <v>58.980217587000197</v>
      </c>
      <c r="L2010">
        <v>45.546561108285601</v>
      </c>
      <c r="M2010">
        <v>90.249116545912301</v>
      </c>
      <c r="N2010" t="s">
        <v>233</v>
      </c>
      <c r="O2010" t="s">
        <v>254</v>
      </c>
      <c r="P2010">
        <v>1</v>
      </c>
      <c r="Q2010">
        <v>1.4925373134328399</v>
      </c>
      <c r="R2010">
        <v>-16.019782412999799</v>
      </c>
      <c r="S2010" t="s">
        <v>2</v>
      </c>
    </row>
    <row r="2011" spans="1:19">
      <c r="A2011" s="11">
        <v>44928.395138888889</v>
      </c>
      <c r="B2011" t="s">
        <v>308</v>
      </c>
      <c r="C2011">
        <v>29.627135810201501</v>
      </c>
      <c r="D2011">
        <v>78.754896722119099</v>
      </c>
      <c r="E2011">
        <v>39.989309573005301</v>
      </c>
      <c r="F2011">
        <v>921.63901356768804</v>
      </c>
      <c r="G2011">
        <v>201.077239757375</v>
      </c>
      <c r="H2011">
        <v>33</v>
      </c>
      <c r="I2011">
        <v>100</v>
      </c>
      <c r="J2011">
        <v>0</v>
      </c>
      <c r="K2011">
        <v>58.298217945787897</v>
      </c>
      <c r="L2011">
        <v>53.461283000564201</v>
      </c>
      <c r="M2011">
        <v>91.039050384599193</v>
      </c>
      <c r="N2011" t="s">
        <v>235</v>
      </c>
      <c r="O2011" t="s">
        <v>254</v>
      </c>
      <c r="P2011">
        <v>1</v>
      </c>
      <c r="Q2011">
        <v>3.0303030303030298</v>
      </c>
      <c r="R2011">
        <v>-16.701782054212099</v>
      </c>
      <c r="S2011" t="s">
        <v>2</v>
      </c>
    </row>
    <row r="2012" spans="1:19">
      <c r="A2012" s="11">
        <v>44928.395833333336</v>
      </c>
      <c r="B2012" t="s">
        <v>287</v>
      </c>
      <c r="C2012">
        <v>16.008408005498499</v>
      </c>
      <c r="D2012">
        <v>77.590062883932603</v>
      </c>
      <c r="E2012">
        <v>49.037136261259903</v>
      </c>
      <c r="F2012">
        <v>151.47307304324201</v>
      </c>
      <c r="G2012">
        <v>264.269332360801</v>
      </c>
      <c r="H2012">
        <v>70</v>
      </c>
      <c r="I2012">
        <v>100</v>
      </c>
      <c r="J2012">
        <v>0</v>
      </c>
      <c r="K2012">
        <v>61.250999052876402</v>
      </c>
      <c r="L2012">
        <v>67.097083383212393</v>
      </c>
      <c r="M2012">
        <v>92.572473135671601</v>
      </c>
      <c r="N2012" t="s">
        <v>234</v>
      </c>
      <c r="O2012" t="s">
        <v>254</v>
      </c>
      <c r="P2012">
        <v>1</v>
      </c>
      <c r="Q2012">
        <v>1.4285714285714299</v>
      </c>
      <c r="R2012">
        <v>-13.7490009471236</v>
      </c>
      <c r="S2012" t="s">
        <v>2</v>
      </c>
    </row>
    <row r="2013" spans="1:19">
      <c r="A2013" s="11">
        <v>44928.396527777775</v>
      </c>
      <c r="B2013" t="s">
        <v>305</v>
      </c>
      <c r="C2013">
        <v>16.879596103660599</v>
      </c>
      <c r="D2013">
        <v>39.748202333364802</v>
      </c>
      <c r="E2013">
        <v>35.278410103778299</v>
      </c>
      <c r="F2013">
        <v>323.34925888835301</v>
      </c>
      <c r="G2013">
        <v>424.89180115270301</v>
      </c>
      <c r="H2013">
        <v>10</v>
      </c>
      <c r="I2013">
        <v>100</v>
      </c>
      <c r="J2013">
        <v>0</v>
      </c>
      <c r="K2013">
        <v>90.267203264930799</v>
      </c>
      <c r="L2013">
        <v>25.9144216428056</v>
      </c>
      <c r="M2013">
        <v>87.086957939730794</v>
      </c>
      <c r="N2013" t="s">
        <v>232</v>
      </c>
      <c r="O2013" t="s">
        <v>254</v>
      </c>
      <c r="P2013">
        <v>0</v>
      </c>
      <c r="Q2013">
        <v>10</v>
      </c>
      <c r="R2013">
        <v>15.267203264930799</v>
      </c>
      <c r="S2013" t="s">
        <v>3</v>
      </c>
    </row>
    <row r="2014" spans="1:19">
      <c r="A2014" s="11">
        <v>44928.397222222222</v>
      </c>
      <c r="B2014" t="s">
        <v>279</v>
      </c>
      <c r="C2014">
        <v>42.193123600332299</v>
      </c>
      <c r="D2014">
        <v>73.1554202250082</v>
      </c>
      <c r="E2014">
        <v>28.666288194453202</v>
      </c>
      <c r="F2014">
        <v>144.23008955965901</v>
      </c>
      <c r="G2014">
        <v>197.863435973908</v>
      </c>
      <c r="H2014">
        <v>98</v>
      </c>
      <c r="I2014">
        <v>100</v>
      </c>
      <c r="J2014">
        <v>0</v>
      </c>
      <c r="K2014">
        <v>97.487529702420503</v>
      </c>
      <c r="L2014">
        <v>59.521512034302397</v>
      </c>
      <c r="M2014">
        <v>81.160973811905706</v>
      </c>
      <c r="N2014" t="s">
        <v>234</v>
      </c>
      <c r="O2014" t="s">
        <v>254</v>
      </c>
      <c r="P2014">
        <v>0</v>
      </c>
      <c r="Q2014">
        <v>1.0204081632653099</v>
      </c>
      <c r="R2014">
        <v>22.487529702420499</v>
      </c>
      <c r="S2014" t="s">
        <v>3</v>
      </c>
    </row>
    <row r="2015" spans="1:19">
      <c r="A2015" s="11">
        <v>44928.397916666669</v>
      </c>
      <c r="B2015" t="s">
        <v>279</v>
      </c>
      <c r="C2015">
        <v>19.177361133527899</v>
      </c>
      <c r="D2015">
        <v>70.856682452938998</v>
      </c>
      <c r="E2015">
        <v>1.87429735626701</v>
      </c>
      <c r="F2015">
        <v>654.88817889014604</v>
      </c>
      <c r="G2015">
        <v>189.76024045604601</v>
      </c>
      <c r="H2015">
        <v>87</v>
      </c>
      <c r="I2015">
        <v>100</v>
      </c>
      <c r="J2015">
        <v>0</v>
      </c>
      <c r="K2015">
        <v>85.302614745249997</v>
      </c>
      <c r="L2015">
        <v>59.650945773301601</v>
      </c>
      <c r="M2015">
        <v>91.341146926571298</v>
      </c>
      <c r="N2015" t="s">
        <v>235</v>
      </c>
      <c r="O2015" t="s">
        <v>254</v>
      </c>
      <c r="P2015">
        <v>0</v>
      </c>
      <c r="Q2015">
        <v>1.14942528735632</v>
      </c>
      <c r="R2015">
        <v>10.302614745250001</v>
      </c>
      <c r="S2015" t="s">
        <v>3</v>
      </c>
    </row>
    <row r="2016" spans="1:19">
      <c r="A2016" s="11">
        <v>44928.398611111108</v>
      </c>
      <c r="B2016" t="s">
        <v>312</v>
      </c>
      <c r="C2016">
        <v>30.972620468256501</v>
      </c>
      <c r="D2016">
        <v>32.640823839653798</v>
      </c>
      <c r="E2016">
        <v>18.723894912729399</v>
      </c>
      <c r="F2016">
        <v>739.44398482537497</v>
      </c>
      <c r="G2016">
        <v>464.11846656289902</v>
      </c>
      <c r="H2016">
        <v>79</v>
      </c>
      <c r="I2016">
        <v>100</v>
      </c>
      <c r="J2016">
        <v>0</v>
      </c>
      <c r="K2016">
        <v>53.612775117103297</v>
      </c>
      <c r="L2016">
        <v>84.502393813772997</v>
      </c>
      <c r="M2016">
        <v>96.425860265380194</v>
      </c>
      <c r="N2016" t="s">
        <v>235</v>
      </c>
      <c r="O2016" t="s">
        <v>254</v>
      </c>
      <c r="P2016">
        <v>1</v>
      </c>
      <c r="Q2016">
        <v>1.26582278481013</v>
      </c>
      <c r="R2016">
        <v>-21.3872248828967</v>
      </c>
      <c r="S2016" t="s">
        <v>2</v>
      </c>
    </row>
    <row r="2017" spans="1:19">
      <c r="A2017" s="11">
        <v>44928.399305555555</v>
      </c>
      <c r="B2017" t="s">
        <v>305</v>
      </c>
      <c r="C2017">
        <v>27.3328680780212</v>
      </c>
      <c r="D2017">
        <v>57.457424046996202</v>
      </c>
      <c r="E2017">
        <v>28.272136675755899</v>
      </c>
      <c r="F2017">
        <v>377.45507112086</v>
      </c>
      <c r="G2017">
        <v>85.565455430528104</v>
      </c>
      <c r="H2017">
        <v>54</v>
      </c>
      <c r="I2017">
        <v>100</v>
      </c>
      <c r="J2017">
        <v>0</v>
      </c>
      <c r="K2017">
        <v>81.408190611699496</v>
      </c>
      <c r="L2017">
        <v>55.204772487305902</v>
      </c>
      <c r="M2017">
        <v>89.983490762247499</v>
      </c>
      <c r="N2017" t="s">
        <v>233</v>
      </c>
      <c r="O2017" t="s">
        <v>254</v>
      </c>
      <c r="P2017">
        <v>0</v>
      </c>
      <c r="Q2017">
        <v>1.8518518518518501</v>
      </c>
      <c r="R2017">
        <v>6.4081906116995402</v>
      </c>
      <c r="S2017" t="s">
        <v>4</v>
      </c>
    </row>
    <row r="2018" spans="1:19">
      <c r="A2018" s="11">
        <v>44928.4</v>
      </c>
      <c r="B2018" t="s">
        <v>312</v>
      </c>
      <c r="C2018">
        <v>25.420299787765298</v>
      </c>
      <c r="D2018">
        <v>24.360938935388901</v>
      </c>
      <c r="E2018">
        <v>39.860328585301602</v>
      </c>
      <c r="F2018">
        <v>868.46671731989295</v>
      </c>
      <c r="G2018">
        <v>298.18454662174798</v>
      </c>
      <c r="H2018">
        <v>18</v>
      </c>
      <c r="I2018">
        <v>100</v>
      </c>
      <c r="J2018">
        <v>0</v>
      </c>
      <c r="K2018">
        <v>86.705766791074595</v>
      </c>
      <c r="L2018">
        <v>29.507673510206502</v>
      </c>
      <c r="M2018">
        <v>84.754735388833296</v>
      </c>
      <c r="N2018" t="s">
        <v>235</v>
      </c>
      <c r="O2018" t="s">
        <v>254</v>
      </c>
      <c r="P2018">
        <v>0</v>
      </c>
      <c r="Q2018">
        <v>5.5555555555555598</v>
      </c>
      <c r="R2018">
        <v>11.7057667910746</v>
      </c>
      <c r="S2018" t="s">
        <v>3</v>
      </c>
    </row>
    <row r="2019" spans="1:19">
      <c r="A2019" s="11">
        <v>44928.400694444441</v>
      </c>
      <c r="B2019" t="s">
        <v>335</v>
      </c>
      <c r="C2019">
        <v>41.9950003706182</v>
      </c>
      <c r="D2019">
        <v>70.202643235007699</v>
      </c>
      <c r="E2019">
        <v>21.9052394823788</v>
      </c>
      <c r="F2019">
        <v>507.53147537034801</v>
      </c>
      <c r="G2019">
        <v>276.90767143164601</v>
      </c>
      <c r="H2019">
        <v>10</v>
      </c>
      <c r="I2019">
        <v>100</v>
      </c>
      <c r="J2019">
        <v>0</v>
      </c>
      <c r="K2019">
        <v>55.556266187517402</v>
      </c>
      <c r="L2019">
        <v>52.2703111077169</v>
      </c>
      <c r="M2019">
        <v>87.855872570305607</v>
      </c>
      <c r="N2019" t="s">
        <v>232</v>
      </c>
      <c r="O2019" t="s">
        <v>254</v>
      </c>
      <c r="P2019">
        <v>1</v>
      </c>
      <c r="Q2019">
        <v>10</v>
      </c>
      <c r="R2019">
        <v>-19.443733812482598</v>
      </c>
      <c r="S2019" t="s">
        <v>2</v>
      </c>
    </row>
    <row r="2020" spans="1:19">
      <c r="A2020" s="11">
        <v>44928.401388888888</v>
      </c>
      <c r="B2020" t="s">
        <v>333</v>
      </c>
      <c r="C2020">
        <v>15.6547019032647</v>
      </c>
      <c r="D2020">
        <v>30.4727530102098</v>
      </c>
      <c r="E2020">
        <v>48.0029137882387</v>
      </c>
      <c r="F2020">
        <v>998.54336358731098</v>
      </c>
      <c r="G2020">
        <v>75.800642100129707</v>
      </c>
      <c r="H2020">
        <v>82</v>
      </c>
      <c r="I2020">
        <v>100</v>
      </c>
      <c r="J2020">
        <v>0</v>
      </c>
      <c r="K2020">
        <v>64.716138670350006</v>
      </c>
      <c r="L2020">
        <v>10.727663037140401</v>
      </c>
      <c r="M2020">
        <v>90.264678292374199</v>
      </c>
      <c r="N2020" t="s">
        <v>234</v>
      </c>
      <c r="O2020" t="s">
        <v>254</v>
      </c>
      <c r="P2020">
        <v>1</v>
      </c>
      <c r="Q2020">
        <v>1.2195121951219501</v>
      </c>
      <c r="R2020">
        <v>-10.28386132965</v>
      </c>
      <c r="S2020" t="s">
        <v>2</v>
      </c>
    </row>
    <row r="2021" spans="1:19">
      <c r="A2021" s="11">
        <v>44928.402083333334</v>
      </c>
      <c r="B2021" t="s">
        <v>266</v>
      </c>
      <c r="C2021">
        <v>34.913690585267702</v>
      </c>
      <c r="D2021">
        <v>24.248882083145901</v>
      </c>
      <c r="E2021">
        <v>13.5896876311837</v>
      </c>
      <c r="F2021">
        <v>100.359723330392</v>
      </c>
      <c r="G2021">
        <v>89.491649233689799</v>
      </c>
      <c r="H2021">
        <v>33</v>
      </c>
      <c r="I2021">
        <v>100</v>
      </c>
      <c r="J2021">
        <v>0</v>
      </c>
      <c r="K2021">
        <v>71.419066091175395</v>
      </c>
      <c r="L2021">
        <v>60.774875777595099</v>
      </c>
      <c r="M2021">
        <v>81.665595740298002</v>
      </c>
      <c r="N2021" t="s">
        <v>234</v>
      </c>
      <c r="O2021" t="s">
        <v>254</v>
      </c>
      <c r="P2021">
        <v>1</v>
      </c>
      <c r="Q2021">
        <v>3.0303030303030298</v>
      </c>
      <c r="R2021">
        <v>-3.5809339088246199</v>
      </c>
      <c r="S2021" t="s">
        <v>4</v>
      </c>
    </row>
    <row r="2022" spans="1:19">
      <c r="A2022" s="11">
        <v>44928.402777777781</v>
      </c>
      <c r="B2022" t="s">
        <v>305</v>
      </c>
      <c r="C2022">
        <v>43.9018330264065</v>
      </c>
      <c r="D2022">
        <v>44.013145732328702</v>
      </c>
      <c r="E2022">
        <v>37.228359760515801</v>
      </c>
      <c r="F2022">
        <v>198.54073757670099</v>
      </c>
      <c r="G2022">
        <v>221.88534484010199</v>
      </c>
      <c r="H2022">
        <v>69</v>
      </c>
      <c r="I2022">
        <v>100</v>
      </c>
      <c r="J2022">
        <v>0</v>
      </c>
      <c r="K2022">
        <v>65.536199498233003</v>
      </c>
      <c r="L2022">
        <v>91.613091008647501</v>
      </c>
      <c r="M2022">
        <v>90.793623221776897</v>
      </c>
      <c r="N2022" t="s">
        <v>234</v>
      </c>
      <c r="O2022" t="s">
        <v>254</v>
      </c>
      <c r="P2022">
        <v>1</v>
      </c>
      <c r="Q2022">
        <v>1.4492753623188399</v>
      </c>
      <c r="R2022">
        <v>-9.4638005017670093</v>
      </c>
      <c r="S2022" t="s">
        <v>2</v>
      </c>
    </row>
    <row r="2023" spans="1:19">
      <c r="A2023" s="11">
        <v>44928.40347222222</v>
      </c>
      <c r="B2023" t="s">
        <v>269</v>
      </c>
      <c r="C2023">
        <v>31.8050455038553</v>
      </c>
      <c r="D2023">
        <v>54.615328315978601</v>
      </c>
      <c r="E2023">
        <v>20.951570854206398</v>
      </c>
      <c r="F2023">
        <v>371.61391864180598</v>
      </c>
      <c r="G2023">
        <v>110.372548705151</v>
      </c>
      <c r="H2023">
        <v>91</v>
      </c>
      <c r="I2023">
        <v>100</v>
      </c>
      <c r="J2023">
        <v>0</v>
      </c>
      <c r="K2023">
        <v>75.915919532952998</v>
      </c>
      <c r="L2023">
        <v>52.981031686431301</v>
      </c>
      <c r="M2023">
        <v>82.076667710192396</v>
      </c>
      <c r="N2023" t="s">
        <v>231</v>
      </c>
      <c r="O2023" t="s">
        <v>254</v>
      </c>
      <c r="P2023">
        <v>0</v>
      </c>
      <c r="Q2023">
        <v>1.0989010989011001</v>
      </c>
      <c r="R2023">
        <v>0.91591953295295503</v>
      </c>
      <c r="S2023" t="s">
        <v>4</v>
      </c>
    </row>
    <row r="2024" spans="1:19">
      <c r="A2024" s="11">
        <v>44928.404166666667</v>
      </c>
      <c r="B2024" t="s">
        <v>290</v>
      </c>
      <c r="C2024">
        <v>43.104673860992797</v>
      </c>
      <c r="D2024">
        <v>71.295017513586302</v>
      </c>
      <c r="E2024">
        <v>24.2994247282953</v>
      </c>
      <c r="F2024">
        <v>122.95683815834199</v>
      </c>
      <c r="G2024">
        <v>265.13235700153501</v>
      </c>
      <c r="H2024">
        <v>57</v>
      </c>
      <c r="I2024">
        <v>100</v>
      </c>
      <c r="J2024">
        <v>0</v>
      </c>
      <c r="K2024">
        <v>56.546009974788703</v>
      </c>
      <c r="L2024">
        <v>29.216824667785101</v>
      </c>
      <c r="M2024">
        <v>83.379260689622498</v>
      </c>
      <c r="N2024" t="s">
        <v>234</v>
      </c>
      <c r="O2024" t="s">
        <v>254</v>
      </c>
      <c r="P2024">
        <v>1</v>
      </c>
      <c r="Q2024">
        <v>1.7543859649122799</v>
      </c>
      <c r="R2024">
        <v>-18.453990025211301</v>
      </c>
      <c r="S2024" t="s">
        <v>2</v>
      </c>
    </row>
    <row r="2025" spans="1:19">
      <c r="A2025" s="11">
        <v>44928.404861111114</v>
      </c>
      <c r="B2025" t="s">
        <v>285</v>
      </c>
      <c r="C2025">
        <v>16.567736378580701</v>
      </c>
      <c r="D2025">
        <v>78.454551531304205</v>
      </c>
      <c r="E2025">
        <v>40.125101693272001</v>
      </c>
      <c r="F2025">
        <v>804.105511964426</v>
      </c>
      <c r="G2025">
        <v>323.99999843323099</v>
      </c>
      <c r="H2025">
        <v>48</v>
      </c>
      <c r="I2025">
        <v>100</v>
      </c>
      <c r="J2025">
        <v>0</v>
      </c>
      <c r="K2025">
        <v>72.237470160269694</v>
      </c>
      <c r="L2025">
        <v>40.552610267924699</v>
      </c>
      <c r="M2025">
        <v>87.467515404196604</v>
      </c>
      <c r="N2025" t="s">
        <v>235</v>
      </c>
      <c r="O2025" t="s">
        <v>254</v>
      </c>
      <c r="P2025">
        <v>1</v>
      </c>
      <c r="Q2025">
        <v>2.0833333333333299</v>
      </c>
      <c r="R2025">
        <v>-2.76252983973029</v>
      </c>
      <c r="S2025" t="s">
        <v>4</v>
      </c>
    </row>
    <row r="2026" spans="1:19">
      <c r="A2026" s="11">
        <v>44928.405555555553</v>
      </c>
      <c r="B2026" t="s">
        <v>269</v>
      </c>
      <c r="C2026">
        <v>27.563799572224799</v>
      </c>
      <c r="D2026">
        <v>46.369550754191799</v>
      </c>
      <c r="E2026">
        <v>14.8107630825853</v>
      </c>
      <c r="F2026">
        <v>147.49460908415799</v>
      </c>
      <c r="G2026">
        <v>361.12850802634</v>
      </c>
      <c r="H2026">
        <v>27</v>
      </c>
      <c r="I2026">
        <v>100</v>
      </c>
      <c r="J2026">
        <v>0</v>
      </c>
      <c r="K2026">
        <v>86.664012114134806</v>
      </c>
      <c r="L2026">
        <v>90.185792000579298</v>
      </c>
      <c r="M2026">
        <v>95.187623590692795</v>
      </c>
      <c r="N2026" t="s">
        <v>231</v>
      </c>
      <c r="O2026" t="s">
        <v>254</v>
      </c>
      <c r="P2026">
        <v>0</v>
      </c>
      <c r="Q2026">
        <v>3.7037037037037002</v>
      </c>
      <c r="R2026">
        <v>11.664012114134801</v>
      </c>
      <c r="S2026" t="s">
        <v>3</v>
      </c>
    </row>
    <row r="2027" spans="1:19">
      <c r="A2027" s="11">
        <v>44928.40625</v>
      </c>
      <c r="B2027" t="s">
        <v>330</v>
      </c>
      <c r="C2027">
        <v>22.8047337288615</v>
      </c>
      <c r="D2027">
        <v>23.626815379116199</v>
      </c>
      <c r="E2027">
        <v>4.8406028297571604</v>
      </c>
      <c r="F2027">
        <v>774.08166996444402</v>
      </c>
      <c r="G2027">
        <v>295.91152966434402</v>
      </c>
      <c r="H2027">
        <v>61</v>
      </c>
      <c r="I2027">
        <v>100</v>
      </c>
      <c r="J2027">
        <v>0</v>
      </c>
      <c r="K2027">
        <v>73.046662148223206</v>
      </c>
      <c r="L2027">
        <v>81.306686919923294</v>
      </c>
      <c r="M2027">
        <v>95.652225885457298</v>
      </c>
      <c r="N2027" t="s">
        <v>234</v>
      </c>
      <c r="O2027" t="s">
        <v>254</v>
      </c>
      <c r="P2027">
        <v>1</v>
      </c>
      <c r="Q2027">
        <v>1.63934426229508</v>
      </c>
      <c r="R2027">
        <v>-1.9533378517767901</v>
      </c>
      <c r="S2027" t="s">
        <v>4</v>
      </c>
    </row>
    <row r="2028" spans="1:19">
      <c r="A2028" s="11">
        <v>44928.406944444447</v>
      </c>
      <c r="B2028" t="s">
        <v>320</v>
      </c>
      <c r="C2028">
        <v>36.924628949421901</v>
      </c>
      <c r="D2028">
        <v>64.946934741552198</v>
      </c>
      <c r="E2028">
        <v>26.012779230671399</v>
      </c>
      <c r="F2028">
        <v>147.31161291059399</v>
      </c>
      <c r="G2028">
        <v>220.84700715199099</v>
      </c>
      <c r="H2028">
        <v>11</v>
      </c>
      <c r="I2028">
        <v>100</v>
      </c>
      <c r="J2028">
        <v>0</v>
      </c>
      <c r="K2028">
        <v>60.521745483708102</v>
      </c>
      <c r="L2028">
        <v>80.317542019737402</v>
      </c>
      <c r="M2028">
        <v>85.369921943214095</v>
      </c>
      <c r="N2028" t="s">
        <v>234</v>
      </c>
      <c r="O2028" t="s">
        <v>254</v>
      </c>
      <c r="P2028">
        <v>1</v>
      </c>
      <c r="Q2028">
        <v>9.0909090909090899</v>
      </c>
      <c r="R2028">
        <v>-14.4782545162919</v>
      </c>
      <c r="S2028" t="s">
        <v>2</v>
      </c>
    </row>
    <row r="2029" spans="1:19">
      <c r="A2029" s="11">
        <v>44928.407638888886</v>
      </c>
      <c r="B2029" t="s">
        <v>352</v>
      </c>
      <c r="C2029">
        <v>44.4389127149174</v>
      </c>
      <c r="D2029">
        <v>53.910395373436202</v>
      </c>
      <c r="E2029">
        <v>26.439730590187398</v>
      </c>
      <c r="F2029">
        <v>327.45453818774098</v>
      </c>
      <c r="G2029">
        <v>108.39138197208599</v>
      </c>
      <c r="H2029">
        <v>45</v>
      </c>
      <c r="I2029">
        <v>100</v>
      </c>
      <c r="J2029">
        <v>0</v>
      </c>
      <c r="K2029">
        <v>90.1056269521128</v>
      </c>
      <c r="L2029">
        <v>56.407984129069</v>
      </c>
      <c r="M2029">
        <v>90.221276980183703</v>
      </c>
      <c r="N2029" t="s">
        <v>231</v>
      </c>
      <c r="O2029" t="s">
        <v>254</v>
      </c>
      <c r="P2029">
        <v>0</v>
      </c>
      <c r="Q2029">
        <v>2.2222222222222201</v>
      </c>
      <c r="R2029">
        <v>15.1056269521128</v>
      </c>
      <c r="S2029" t="s">
        <v>3</v>
      </c>
    </row>
    <row r="2030" spans="1:19">
      <c r="A2030" s="11">
        <v>44928.408333333333</v>
      </c>
      <c r="B2030" t="s">
        <v>345</v>
      </c>
      <c r="C2030">
        <v>22.695901873327401</v>
      </c>
      <c r="D2030">
        <v>46.873480690667797</v>
      </c>
      <c r="E2030">
        <v>39.858388611268701</v>
      </c>
      <c r="F2030">
        <v>857.14913409267695</v>
      </c>
      <c r="G2030">
        <v>161.36843666318501</v>
      </c>
      <c r="H2030">
        <v>57</v>
      </c>
      <c r="I2030">
        <v>100</v>
      </c>
      <c r="J2030">
        <v>0</v>
      </c>
      <c r="K2030">
        <v>69.719779224078493</v>
      </c>
      <c r="L2030">
        <v>39.641298297439</v>
      </c>
      <c r="M2030">
        <v>81.780110030291297</v>
      </c>
      <c r="N2030" t="s">
        <v>233</v>
      </c>
      <c r="O2030" t="s">
        <v>254</v>
      </c>
      <c r="P2030">
        <v>1</v>
      </c>
      <c r="Q2030">
        <v>1.7543859649122799</v>
      </c>
      <c r="R2030">
        <v>-5.2802207759215198</v>
      </c>
      <c r="S2030" t="s">
        <v>4</v>
      </c>
    </row>
    <row r="2031" spans="1:19">
      <c r="A2031" s="11">
        <v>44928.40902777778</v>
      </c>
      <c r="B2031" t="s">
        <v>261</v>
      </c>
      <c r="C2031">
        <v>34.625238044222201</v>
      </c>
      <c r="D2031">
        <v>38.556132727531399</v>
      </c>
      <c r="E2031">
        <v>48.415960311605097</v>
      </c>
      <c r="F2031">
        <v>955.98576481395196</v>
      </c>
      <c r="G2031">
        <v>238.739754657134</v>
      </c>
      <c r="H2031">
        <v>97</v>
      </c>
      <c r="I2031">
        <v>100</v>
      </c>
      <c r="J2031">
        <v>0</v>
      </c>
      <c r="K2031">
        <v>71.254620029037497</v>
      </c>
      <c r="L2031">
        <v>13.2433929496079</v>
      </c>
      <c r="M2031">
        <v>98.956422973957402</v>
      </c>
      <c r="N2031" t="s">
        <v>234</v>
      </c>
      <c r="O2031" t="s">
        <v>254</v>
      </c>
      <c r="P2031">
        <v>1</v>
      </c>
      <c r="Q2031">
        <v>1.0309278350515501</v>
      </c>
      <c r="R2031">
        <v>-3.74537997096252</v>
      </c>
      <c r="S2031" t="s">
        <v>4</v>
      </c>
    </row>
    <row r="2032" spans="1:19">
      <c r="A2032" s="11">
        <v>44928.409722222219</v>
      </c>
      <c r="B2032" t="s">
        <v>288</v>
      </c>
      <c r="C2032">
        <v>20.9429289827922</v>
      </c>
      <c r="D2032">
        <v>50.143911670612098</v>
      </c>
      <c r="E2032">
        <v>2.7650343164174198</v>
      </c>
      <c r="F2032">
        <v>473.07370839446099</v>
      </c>
      <c r="G2032">
        <v>465.85151753103497</v>
      </c>
      <c r="H2032">
        <v>44</v>
      </c>
      <c r="I2032">
        <v>100</v>
      </c>
      <c r="J2032">
        <v>0</v>
      </c>
      <c r="K2032">
        <v>67.881175974437198</v>
      </c>
      <c r="L2032">
        <v>97.561401307948202</v>
      </c>
      <c r="M2032">
        <v>92.425089737675407</v>
      </c>
      <c r="N2032" t="s">
        <v>233</v>
      </c>
      <c r="O2032" t="s">
        <v>254</v>
      </c>
      <c r="P2032">
        <v>1</v>
      </c>
      <c r="Q2032">
        <v>2.2727272727272698</v>
      </c>
      <c r="R2032">
        <v>-7.1188240255628203</v>
      </c>
      <c r="S2032" t="s">
        <v>4</v>
      </c>
    </row>
    <row r="2033" spans="1:19">
      <c r="A2033" s="11">
        <v>44928.410416666666</v>
      </c>
      <c r="B2033" t="s">
        <v>288</v>
      </c>
      <c r="C2033">
        <v>31.959907637148302</v>
      </c>
      <c r="D2033">
        <v>40.320776267421898</v>
      </c>
      <c r="E2033">
        <v>29.584473687155398</v>
      </c>
      <c r="F2033">
        <v>972.94506788129604</v>
      </c>
      <c r="G2033">
        <v>141.17026153747801</v>
      </c>
      <c r="H2033">
        <v>79</v>
      </c>
      <c r="I2033">
        <v>100</v>
      </c>
      <c r="J2033">
        <v>0</v>
      </c>
      <c r="K2033">
        <v>64.486581704603594</v>
      </c>
      <c r="L2033">
        <v>17.910316761611799</v>
      </c>
      <c r="M2033">
        <v>84.259671584551796</v>
      </c>
      <c r="N2033" t="s">
        <v>232</v>
      </c>
      <c r="O2033" t="s">
        <v>254</v>
      </c>
      <c r="P2033">
        <v>1</v>
      </c>
      <c r="Q2033">
        <v>1.26582278481013</v>
      </c>
      <c r="R2033">
        <v>-10.5134182953964</v>
      </c>
      <c r="S2033" t="s">
        <v>2</v>
      </c>
    </row>
    <row r="2034" spans="1:19">
      <c r="A2034" s="11">
        <v>44928.411111111112</v>
      </c>
      <c r="B2034" t="s">
        <v>327</v>
      </c>
      <c r="C2034">
        <v>28.917974600650101</v>
      </c>
      <c r="D2034">
        <v>65.420712064841595</v>
      </c>
      <c r="E2034">
        <v>34.06392651574</v>
      </c>
      <c r="F2034">
        <v>664.19283138268804</v>
      </c>
      <c r="G2034">
        <v>236.00490391969501</v>
      </c>
      <c r="H2034">
        <v>90</v>
      </c>
      <c r="I2034">
        <v>100</v>
      </c>
      <c r="J2034">
        <v>0</v>
      </c>
      <c r="K2034">
        <v>80.097396654256897</v>
      </c>
      <c r="L2034">
        <v>25.211852853085901</v>
      </c>
      <c r="M2034">
        <v>97.094425247353897</v>
      </c>
      <c r="N2034" t="s">
        <v>234</v>
      </c>
      <c r="O2034" t="s">
        <v>254</v>
      </c>
      <c r="P2034">
        <v>0</v>
      </c>
      <c r="Q2034">
        <v>1.1111111111111101</v>
      </c>
      <c r="R2034">
        <v>5.0973966542568796</v>
      </c>
      <c r="S2034" t="s">
        <v>4</v>
      </c>
    </row>
    <row r="2035" spans="1:19">
      <c r="A2035" s="11">
        <v>44928.411805555559</v>
      </c>
      <c r="B2035" t="s">
        <v>325</v>
      </c>
      <c r="C2035">
        <v>44.160159888946097</v>
      </c>
      <c r="D2035">
        <v>52.633621789558497</v>
      </c>
      <c r="E2035">
        <v>49.290067537426097</v>
      </c>
      <c r="F2035">
        <v>474.25161018963797</v>
      </c>
      <c r="G2035">
        <v>379.53898581832402</v>
      </c>
      <c r="H2035">
        <v>81</v>
      </c>
      <c r="I2035">
        <v>100</v>
      </c>
      <c r="J2035">
        <v>0</v>
      </c>
      <c r="K2035">
        <v>59.390364956828797</v>
      </c>
      <c r="L2035">
        <v>76.4261513275803</v>
      </c>
      <c r="M2035">
        <v>86.645304083370505</v>
      </c>
      <c r="N2035" t="s">
        <v>231</v>
      </c>
      <c r="O2035" t="s">
        <v>254</v>
      </c>
      <c r="P2035">
        <v>1</v>
      </c>
      <c r="Q2035">
        <v>1.2345679012345701</v>
      </c>
      <c r="R2035">
        <v>-15.609635043171201</v>
      </c>
      <c r="S2035" t="s">
        <v>2</v>
      </c>
    </row>
    <row r="2036" spans="1:19">
      <c r="A2036" s="11">
        <v>44928.412499999999</v>
      </c>
      <c r="B2036" t="s">
        <v>351</v>
      </c>
      <c r="C2036">
        <v>33.255818180894003</v>
      </c>
      <c r="D2036">
        <v>72.6108664492467</v>
      </c>
      <c r="E2036">
        <v>47.129510713845598</v>
      </c>
      <c r="F2036">
        <v>822.52120957112504</v>
      </c>
      <c r="G2036">
        <v>367.341508400853</v>
      </c>
      <c r="H2036">
        <v>51</v>
      </c>
      <c r="I2036">
        <v>100</v>
      </c>
      <c r="J2036">
        <v>0</v>
      </c>
      <c r="K2036">
        <v>88.461484688764301</v>
      </c>
      <c r="L2036">
        <v>35.0751607485549</v>
      </c>
      <c r="M2036">
        <v>85.229785007363702</v>
      </c>
      <c r="N2036" t="s">
        <v>231</v>
      </c>
      <c r="O2036" t="s">
        <v>254</v>
      </c>
      <c r="P2036">
        <v>0</v>
      </c>
      <c r="Q2036">
        <v>1.9607843137254899</v>
      </c>
      <c r="R2036">
        <v>13.461484688764299</v>
      </c>
      <c r="S2036" t="s">
        <v>3</v>
      </c>
    </row>
    <row r="2037" spans="1:19">
      <c r="A2037" s="11">
        <v>44928.413194444445</v>
      </c>
      <c r="B2037" t="s">
        <v>325</v>
      </c>
      <c r="C2037">
        <v>25.4851911626046</v>
      </c>
      <c r="D2037">
        <v>52.612634878966503</v>
      </c>
      <c r="E2037">
        <v>35.622538235598903</v>
      </c>
      <c r="F2037">
        <v>365.795668126181</v>
      </c>
      <c r="G2037">
        <v>484.516667513274</v>
      </c>
      <c r="H2037">
        <v>83</v>
      </c>
      <c r="I2037">
        <v>100</v>
      </c>
      <c r="J2037">
        <v>0</v>
      </c>
      <c r="K2037">
        <v>74.084974809571804</v>
      </c>
      <c r="L2037">
        <v>58.386852130859801</v>
      </c>
      <c r="M2037">
        <v>85.651231436960003</v>
      </c>
      <c r="N2037" t="s">
        <v>232</v>
      </c>
      <c r="O2037" t="s">
        <v>254</v>
      </c>
      <c r="P2037">
        <v>1</v>
      </c>
      <c r="Q2037">
        <v>1.2048192771084301</v>
      </c>
      <c r="R2037">
        <v>-0.91502519042823804</v>
      </c>
      <c r="S2037" t="s">
        <v>4</v>
      </c>
    </row>
    <row r="2038" spans="1:19">
      <c r="A2038" s="11">
        <v>44928.413888888892</v>
      </c>
      <c r="B2038" t="s">
        <v>297</v>
      </c>
      <c r="C2038">
        <v>18.422873546638002</v>
      </c>
      <c r="D2038">
        <v>34.295744800395802</v>
      </c>
      <c r="E2038">
        <v>26.089470562223301</v>
      </c>
      <c r="F2038">
        <v>339.21663522419698</v>
      </c>
      <c r="G2038">
        <v>135.905583505853</v>
      </c>
      <c r="H2038">
        <v>89</v>
      </c>
      <c r="I2038">
        <v>100</v>
      </c>
      <c r="J2038">
        <v>0</v>
      </c>
      <c r="K2038">
        <v>94.179374830361795</v>
      </c>
      <c r="L2038">
        <v>76.164142615683303</v>
      </c>
      <c r="M2038">
        <v>89.2345439774314</v>
      </c>
      <c r="N2038" t="s">
        <v>231</v>
      </c>
      <c r="O2038" t="s">
        <v>254</v>
      </c>
      <c r="P2038">
        <v>0</v>
      </c>
      <c r="Q2038">
        <v>1.1235955056179801</v>
      </c>
      <c r="R2038">
        <v>19.179374830361802</v>
      </c>
      <c r="S2038" t="s">
        <v>3</v>
      </c>
    </row>
    <row r="2039" spans="1:19">
      <c r="A2039" s="11">
        <v>44928.414583333331</v>
      </c>
      <c r="B2039" t="s">
        <v>266</v>
      </c>
      <c r="C2039">
        <v>19.537404862048</v>
      </c>
      <c r="D2039">
        <v>71.065512933928702</v>
      </c>
      <c r="E2039">
        <v>8.0761961149630608</v>
      </c>
      <c r="F2039">
        <v>690.89290921996701</v>
      </c>
      <c r="G2039">
        <v>57.433825219982801</v>
      </c>
      <c r="H2039">
        <v>47</v>
      </c>
      <c r="I2039">
        <v>100</v>
      </c>
      <c r="J2039">
        <v>0</v>
      </c>
      <c r="K2039">
        <v>96.944542230496197</v>
      </c>
      <c r="L2039">
        <v>55.612141273479502</v>
      </c>
      <c r="M2039">
        <v>80.635621409689307</v>
      </c>
      <c r="N2039" t="s">
        <v>235</v>
      </c>
      <c r="O2039" t="s">
        <v>254</v>
      </c>
      <c r="P2039">
        <v>0</v>
      </c>
      <c r="Q2039">
        <v>2.12765957446809</v>
      </c>
      <c r="R2039">
        <v>21.9445422304962</v>
      </c>
      <c r="S2039" t="s">
        <v>3</v>
      </c>
    </row>
    <row r="2040" spans="1:19">
      <c r="A2040" s="11">
        <v>44928.415277777778</v>
      </c>
      <c r="B2040" t="s">
        <v>266</v>
      </c>
      <c r="C2040">
        <v>21.759507898537102</v>
      </c>
      <c r="D2040">
        <v>53.433142695802601</v>
      </c>
      <c r="E2040">
        <v>19.208827760220899</v>
      </c>
      <c r="F2040">
        <v>451.43862577128601</v>
      </c>
      <c r="G2040">
        <v>195.04546744424101</v>
      </c>
      <c r="H2040">
        <v>35</v>
      </c>
      <c r="I2040">
        <v>100</v>
      </c>
      <c r="J2040">
        <v>0</v>
      </c>
      <c r="K2040">
        <v>69.148648975065598</v>
      </c>
      <c r="L2040">
        <v>49.071942030698203</v>
      </c>
      <c r="M2040">
        <v>92.377590455507502</v>
      </c>
      <c r="N2040" t="s">
        <v>233</v>
      </c>
      <c r="O2040" t="s">
        <v>254</v>
      </c>
      <c r="P2040">
        <v>1</v>
      </c>
      <c r="Q2040">
        <v>2.8571428571428599</v>
      </c>
      <c r="R2040">
        <v>-5.8513510249344396</v>
      </c>
      <c r="S2040" t="s">
        <v>4</v>
      </c>
    </row>
    <row r="2041" spans="1:19">
      <c r="A2041" s="11">
        <v>44928.415972222225</v>
      </c>
      <c r="B2041" t="s">
        <v>343</v>
      </c>
      <c r="C2041">
        <v>22.5289998402089</v>
      </c>
      <c r="D2041">
        <v>32.410462288613701</v>
      </c>
      <c r="E2041">
        <v>29.256116252857701</v>
      </c>
      <c r="F2041">
        <v>222.326224250482</v>
      </c>
      <c r="G2041">
        <v>117.36167561722201</v>
      </c>
      <c r="H2041">
        <v>40</v>
      </c>
      <c r="I2041">
        <v>100</v>
      </c>
      <c r="J2041">
        <v>0</v>
      </c>
      <c r="K2041">
        <v>57.941160587389803</v>
      </c>
      <c r="L2041">
        <v>5.0702338584855102</v>
      </c>
      <c r="M2041">
        <v>98.007418875602099</v>
      </c>
      <c r="N2041" t="s">
        <v>235</v>
      </c>
      <c r="O2041" t="s">
        <v>254</v>
      </c>
      <c r="P2041">
        <v>1</v>
      </c>
      <c r="Q2041">
        <v>2.5</v>
      </c>
      <c r="R2041">
        <v>-17.058839412610201</v>
      </c>
      <c r="S2041" t="s">
        <v>2</v>
      </c>
    </row>
    <row r="2042" spans="1:19">
      <c r="A2042" s="11">
        <v>44928.416666666664</v>
      </c>
      <c r="B2042" t="s">
        <v>259</v>
      </c>
      <c r="C2042">
        <v>40.518481735234097</v>
      </c>
      <c r="D2042">
        <v>57.410468597373303</v>
      </c>
      <c r="E2042">
        <v>36.260019829787701</v>
      </c>
      <c r="F2042">
        <v>160.26781176091799</v>
      </c>
      <c r="G2042">
        <v>296.81107357257798</v>
      </c>
      <c r="H2042">
        <v>61</v>
      </c>
      <c r="I2042">
        <v>100</v>
      </c>
      <c r="J2042">
        <v>0</v>
      </c>
      <c r="K2042">
        <v>75.263003222390296</v>
      </c>
      <c r="L2042">
        <v>48.765719514578201</v>
      </c>
      <c r="M2042">
        <v>95.495143946599896</v>
      </c>
      <c r="N2042" t="s">
        <v>234</v>
      </c>
      <c r="O2042" t="s">
        <v>254</v>
      </c>
      <c r="P2042">
        <v>0</v>
      </c>
      <c r="Q2042">
        <v>1.63934426229508</v>
      </c>
      <c r="R2042">
        <v>0.26300322239032398</v>
      </c>
      <c r="S2042" t="s">
        <v>4</v>
      </c>
    </row>
    <row r="2043" spans="1:19">
      <c r="A2043" s="11">
        <v>44928.417361111111</v>
      </c>
      <c r="B2043" t="s">
        <v>313</v>
      </c>
      <c r="C2043">
        <v>31.836683648475699</v>
      </c>
      <c r="D2043">
        <v>41.463005896545702</v>
      </c>
      <c r="E2043">
        <v>31.7699778739556</v>
      </c>
      <c r="F2043">
        <v>809.05831862363004</v>
      </c>
      <c r="G2043">
        <v>454.45057486260498</v>
      </c>
      <c r="H2043">
        <v>69</v>
      </c>
      <c r="I2043">
        <v>100</v>
      </c>
      <c r="J2043">
        <v>0</v>
      </c>
      <c r="K2043">
        <v>63.522588802473201</v>
      </c>
      <c r="L2043">
        <v>45.502662583574903</v>
      </c>
      <c r="M2043">
        <v>95.410400020329703</v>
      </c>
      <c r="N2043" t="s">
        <v>235</v>
      </c>
      <c r="O2043" t="s">
        <v>254</v>
      </c>
      <c r="P2043">
        <v>1</v>
      </c>
      <c r="Q2043">
        <v>1.4492753623188399</v>
      </c>
      <c r="R2043">
        <v>-11.4774111975268</v>
      </c>
      <c r="S2043" t="s">
        <v>2</v>
      </c>
    </row>
    <row r="2044" spans="1:19">
      <c r="A2044" s="11">
        <v>44928.418055555558</v>
      </c>
      <c r="B2044" t="s">
        <v>328</v>
      </c>
      <c r="C2044">
        <v>30.701727341230999</v>
      </c>
      <c r="D2044">
        <v>70.664336737523897</v>
      </c>
      <c r="E2044">
        <v>35.706140091387098</v>
      </c>
      <c r="F2044">
        <v>708.31965862210996</v>
      </c>
      <c r="G2044">
        <v>359.70207483764398</v>
      </c>
      <c r="H2044">
        <v>17</v>
      </c>
      <c r="I2044">
        <v>100</v>
      </c>
      <c r="J2044">
        <v>0</v>
      </c>
      <c r="K2044">
        <v>71.326147701833904</v>
      </c>
      <c r="L2044">
        <v>88.051196775652798</v>
      </c>
      <c r="M2044">
        <v>94.70710544536</v>
      </c>
      <c r="N2044" t="s">
        <v>233</v>
      </c>
      <c r="O2044" t="s">
        <v>254</v>
      </c>
      <c r="P2044">
        <v>1</v>
      </c>
      <c r="Q2044">
        <v>5.8823529411764701</v>
      </c>
      <c r="R2044">
        <v>-3.6738522981661399</v>
      </c>
      <c r="S2044" t="s">
        <v>4</v>
      </c>
    </row>
    <row r="2045" spans="1:19">
      <c r="A2045" s="11">
        <v>44928.418749999997</v>
      </c>
      <c r="B2045" t="s">
        <v>350</v>
      </c>
      <c r="C2045">
        <v>18.443066156076501</v>
      </c>
      <c r="D2045">
        <v>47.197984318792599</v>
      </c>
      <c r="E2045">
        <v>21.4576252275949</v>
      </c>
      <c r="F2045">
        <v>470.61840214594298</v>
      </c>
      <c r="G2045">
        <v>111.109485357556</v>
      </c>
      <c r="H2045">
        <v>70</v>
      </c>
      <c r="I2045">
        <v>100</v>
      </c>
      <c r="J2045">
        <v>0</v>
      </c>
      <c r="K2045">
        <v>68.8721436121903</v>
      </c>
      <c r="L2045">
        <v>44.739281912543802</v>
      </c>
      <c r="M2045">
        <v>86.778459524031206</v>
      </c>
      <c r="N2045" t="s">
        <v>232</v>
      </c>
      <c r="O2045" t="s">
        <v>254</v>
      </c>
      <c r="P2045">
        <v>1</v>
      </c>
      <c r="Q2045">
        <v>1.4285714285714299</v>
      </c>
      <c r="R2045">
        <v>-6.1278563878096897</v>
      </c>
      <c r="S2045" t="s">
        <v>4</v>
      </c>
    </row>
    <row r="2046" spans="1:19">
      <c r="A2046" s="11">
        <v>44928.419444444444</v>
      </c>
      <c r="B2046" t="s">
        <v>313</v>
      </c>
      <c r="C2046">
        <v>40.804190800482999</v>
      </c>
      <c r="D2046">
        <v>63.586481486445003</v>
      </c>
      <c r="E2046">
        <v>36.381364528550399</v>
      </c>
      <c r="F2046">
        <v>906.60487165395102</v>
      </c>
      <c r="G2046">
        <v>102.240510977969</v>
      </c>
      <c r="H2046">
        <v>44</v>
      </c>
      <c r="I2046">
        <v>100</v>
      </c>
      <c r="J2046">
        <v>0</v>
      </c>
      <c r="K2046">
        <v>72.523607426953006</v>
      </c>
      <c r="L2046">
        <v>62.994282411037197</v>
      </c>
      <c r="M2046">
        <v>83.618199196742196</v>
      </c>
      <c r="N2046" t="s">
        <v>232</v>
      </c>
      <c r="O2046" t="s">
        <v>254</v>
      </c>
      <c r="P2046">
        <v>1</v>
      </c>
      <c r="Q2046">
        <v>2.2727272727272698</v>
      </c>
      <c r="R2046">
        <v>-2.4763925730469798</v>
      </c>
      <c r="S2046" t="s">
        <v>4</v>
      </c>
    </row>
    <row r="2047" spans="1:19">
      <c r="A2047" s="11">
        <v>44928.420138888891</v>
      </c>
      <c r="B2047" t="s">
        <v>317</v>
      </c>
      <c r="C2047">
        <v>36.684429096254497</v>
      </c>
      <c r="D2047">
        <v>25.732172458174201</v>
      </c>
      <c r="E2047">
        <v>7.1870628009859603</v>
      </c>
      <c r="F2047">
        <v>469.77107719833998</v>
      </c>
      <c r="G2047">
        <v>460.15241597394203</v>
      </c>
      <c r="H2047">
        <v>43</v>
      </c>
      <c r="I2047">
        <v>100</v>
      </c>
      <c r="J2047">
        <v>0</v>
      </c>
      <c r="K2047">
        <v>74.928279626272996</v>
      </c>
      <c r="L2047">
        <v>77.373346097086994</v>
      </c>
      <c r="M2047">
        <v>85.972664230157207</v>
      </c>
      <c r="N2047" t="s">
        <v>232</v>
      </c>
      <c r="O2047" t="s">
        <v>254</v>
      </c>
      <c r="P2047">
        <v>1</v>
      </c>
      <c r="Q2047">
        <v>2.32558139534884</v>
      </c>
      <c r="R2047">
        <v>-7.1720373726975595E-2</v>
      </c>
      <c r="S2047" t="s">
        <v>4</v>
      </c>
    </row>
    <row r="2048" spans="1:19">
      <c r="A2048" s="11">
        <v>44928.42083333333</v>
      </c>
      <c r="B2048" t="s">
        <v>259</v>
      </c>
      <c r="C2048">
        <v>17.030050856999999</v>
      </c>
      <c r="D2048">
        <v>43.761460778140801</v>
      </c>
      <c r="E2048">
        <v>8.1293155881556807</v>
      </c>
      <c r="F2048">
        <v>739.26592431884501</v>
      </c>
      <c r="G2048">
        <v>269.42429745158</v>
      </c>
      <c r="H2048">
        <v>19</v>
      </c>
      <c r="I2048">
        <v>100</v>
      </c>
      <c r="J2048">
        <v>0</v>
      </c>
      <c r="K2048">
        <v>81.371444659381694</v>
      </c>
      <c r="L2048">
        <v>46.771496000242799</v>
      </c>
      <c r="M2048">
        <v>83.283103753486301</v>
      </c>
      <c r="N2048" t="s">
        <v>232</v>
      </c>
      <c r="O2048" t="s">
        <v>254</v>
      </c>
      <c r="P2048">
        <v>0</v>
      </c>
      <c r="Q2048">
        <v>5.2631578947368398</v>
      </c>
      <c r="R2048">
        <v>6.3714446593817096</v>
      </c>
      <c r="S2048" t="s">
        <v>4</v>
      </c>
    </row>
    <row r="2049" spans="1:19">
      <c r="A2049" s="11">
        <v>44928.421527777777</v>
      </c>
      <c r="B2049" t="s">
        <v>329</v>
      </c>
      <c r="C2049">
        <v>36.235052916893103</v>
      </c>
      <c r="D2049">
        <v>78.994486188343899</v>
      </c>
      <c r="E2049">
        <v>8.1416072914731394</v>
      </c>
      <c r="F2049">
        <v>918.20374768656404</v>
      </c>
      <c r="G2049">
        <v>465.65284639518399</v>
      </c>
      <c r="H2049">
        <v>49</v>
      </c>
      <c r="I2049">
        <v>100</v>
      </c>
      <c r="J2049">
        <v>0</v>
      </c>
      <c r="K2049">
        <v>50.190698480331797</v>
      </c>
      <c r="L2049">
        <v>26.085542943595701</v>
      </c>
      <c r="M2049">
        <v>96.167759978151096</v>
      </c>
      <c r="N2049" t="s">
        <v>234</v>
      </c>
      <c r="O2049" t="s">
        <v>254</v>
      </c>
      <c r="P2049">
        <v>1</v>
      </c>
      <c r="Q2049">
        <v>2.0408163265306101</v>
      </c>
      <c r="R2049">
        <v>-24.8093015196682</v>
      </c>
      <c r="S2049" t="s">
        <v>2</v>
      </c>
    </row>
    <row r="2050" spans="1:19">
      <c r="A2050" s="11">
        <v>44928.422222222223</v>
      </c>
      <c r="B2050" t="s">
        <v>295</v>
      </c>
      <c r="C2050">
        <v>31.306146520279398</v>
      </c>
      <c r="D2050">
        <v>68.5076173686289</v>
      </c>
      <c r="E2050">
        <v>44.543247851788799</v>
      </c>
      <c r="F2050">
        <v>856.64391283759903</v>
      </c>
      <c r="G2050">
        <v>381.297971994357</v>
      </c>
      <c r="H2050">
        <v>61</v>
      </c>
      <c r="I2050">
        <v>100</v>
      </c>
      <c r="J2050">
        <v>0</v>
      </c>
      <c r="K2050">
        <v>62.8210187435783</v>
      </c>
      <c r="L2050">
        <v>89.395336253774701</v>
      </c>
      <c r="M2050">
        <v>87.999579678280895</v>
      </c>
      <c r="N2050" t="s">
        <v>231</v>
      </c>
      <c r="O2050" t="s">
        <v>254</v>
      </c>
      <c r="P2050">
        <v>1</v>
      </c>
      <c r="Q2050">
        <v>1.63934426229508</v>
      </c>
      <c r="R2050">
        <v>-12.1789812564217</v>
      </c>
      <c r="S2050" t="s">
        <v>2</v>
      </c>
    </row>
    <row r="2051" spans="1:19">
      <c r="A2051" s="11">
        <v>44928.42291666667</v>
      </c>
      <c r="B2051" t="s">
        <v>255</v>
      </c>
      <c r="C2051">
        <v>17.451760372403299</v>
      </c>
      <c r="D2051">
        <v>29.596448142015699</v>
      </c>
      <c r="E2051">
        <v>3.8017031654317202</v>
      </c>
      <c r="F2051">
        <v>559.99429870562096</v>
      </c>
      <c r="G2051">
        <v>497.00680728592999</v>
      </c>
      <c r="H2051">
        <v>21</v>
      </c>
      <c r="I2051">
        <v>100</v>
      </c>
      <c r="J2051">
        <v>0</v>
      </c>
      <c r="K2051">
        <v>58.512710578101498</v>
      </c>
      <c r="L2051">
        <v>89.551798659519704</v>
      </c>
      <c r="M2051">
        <v>95.427422736558498</v>
      </c>
      <c r="N2051" t="s">
        <v>232</v>
      </c>
      <c r="O2051" t="s">
        <v>254</v>
      </c>
      <c r="P2051">
        <v>1</v>
      </c>
      <c r="Q2051">
        <v>4.7619047619047601</v>
      </c>
      <c r="R2051">
        <v>-16.487289421898499</v>
      </c>
      <c r="S2051" t="s">
        <v>2</v>
      </c>
    </row>
    <row r="2052" spans="1:19">
      <c r="A2052" s="11">
        <v>44928.423611111109</v>
      </c>
      <c r="B2052" t="s">
        <v>289</v>
      </c>
      <c r="C2052">
        <v>28.749019245859699</v>
      </c>
      <c r="D2052">
        <v>36.665842968635303</v>
      </c>
      <c r="E2052">
        <v>40.075418636673803</v>
      </c>
      <c r="F2052">
        <v>712.57275320205895</v>
      </c>
      <c r="G2052">
        <v>442.05248419743799</v>
      </c>
      <c r="H2052">
        <v>36</v>
      </c>
      <c r="I2052">
        <v>100</v>
      </c>
      <c r="J2052">
        <v>0</v>
      </c>
      <c r="K2052">
        <v>85.522332983307194</v>
      </c>
      <c r="L2052">
        <v>89.983546699346107</v>
      </c>
      <c r="M2052">
        <v>85.515839213171105</v>
      </c>
      <c r="N2052" t="s">
        <v>235</v>
      </c>
      <c r="O2052" t="s">
        <v>254</v>
      </c>
      <c r="P2052">
        <v>0</v>
      </c>
      <c r="Q2052">
        <v>2.7777777777777799</v>
      </c>
      <c r="R2052">
        <v>10.5223329833072</v>
      </c>
      <c r="S2052" t="s">
        <v>3</v>
      </c>
    </row>
    <row r="2053" spans="1:19">
      <c r="A2053" s="11">
        <v>44928.424305555556</v>
      </c>
      <c r="B2053" t="s">
        <v>280</v>
      </c>
      <c r="C2053">
        <v>29.540888613901402</v>
      </c>
      <c r="D2053">
        <v>39.788948531381699</v>
      </c>
      <c r="E2053">
        <v>11.678544902336901</v>
      </c>
      <c r="F2053">
        <v>472.29919905463203</v>
      </c>
      <c r="G2053">
        <v>236.395486517812</v>
      </c>
      <c r="H2053">
        <v>28</v>
      </c>
      <c r="I2053">
        <v>100</v>
      </c>
      <c r="J2053">
        <v>0</v>
      </c>
      <c r="K2053">
        <v>91.616358896440502</v>
      </c>
      <c r="L2053">
        <v>27.277553921048298</v>
      </c>
      <c r="M2053">
        <v>82.731291595118407</v>
      </c>
      <c r="N2053" t="s">
        <v>235</v>
      </c>
      <c r="O2053" t="s">
        <v>254</v>
      </c>
      <c r="P2053">
        <v>0</v>
      </c>
      <c r="Q2053">
        <v>3.5714285714285698</v>
      </c>
      <c r="R2053">
        <v>16.616358896440499</v>
      </c>
      <c r="S2053" t="s">
        <v>3</v>
      </c>
    </row>
    <row r="2054" spans="1:19">
      <c r="A2054" s="11">
        <v>44928.425000000003</v>
      </c>
      <c r="B2054" t="s">
        <v>304</v>
      </c>
      <c r="C2054">
        <v>19.973236204898299</v>
      </c>
      <c r="D2054">
        <v>59.021933629726703</v>
      </c>
      <c r="E2054">
        <v>23.421497024762498</v>
      </c>
      <c r="F2054">
        <v>682.47745506470301</v>
      </c>
      <c r="G2054">
        <v>391.20252239821599</v>
      </c>
      <c r="H2054">
        <v>66</v>
      </c>
      <c r="I2054">
        <v>100</v>
      </c>
      <c r="J2054">
        <v>0</v>
      </c>
      <c r="K2054">
        <v>86.287822875425704</v>
      </c>
      <c r="L2054">
        <v>31.545932920868701</v>
      </c>
      <c r="M2054">
        <v>96.541062038253003</v>
      </c>
      <c r="N2054" t="s">
        <v>231</v>
      </c>
      <c r="O2054" t="s">
        <v>254</v>
      </c>
      <c r="P2054">
        <v>0</v>
      </c>
      <c r="Q2054">
        <v>1.51515151515152</v>
      </c>
      <c r="R2054">
        <v>11.2878228754257</v>
      </c>
      <c r="S2054" t="s">
        <v>3</v>
      </c>
    </row>
    <row r="2055" spans="1:19">
      <c r="A2055" s="11">
        <v>44928.425694444442</v>
      </c>
      <c r="B2055" t="s">
        <v>331</v>
      </c>
      <c r="C2055">
        <v>43.370944410008498</v>
      </c>
      <c r="D2055">
        <v>65.419685569379297</v>
      </c>
      <c r="E2055">
        <v>45.797829773283901</v>
      </c>
      <c r="F2055">
        <v>331.797194510856</v>
      </c>
      <c r="G2055">
        <v>262.05267529397503</v>
      </c>
      <c r="H2055">
        <v>99</v>
      </c>
      <c r="I2055">
        <v>100</v>
      </c>
      <c r="J2055">
        <v>0</v>
      </c>
      <c r="K2055">
        <v>98.733190621629007</v>
      </c>
      <c r="L2055">
        <v>91.879656725257604</v>
      </c>
      <c r="M2055">
        <v>95.179429626908501</v>
      </c>
      <c r="N2055" t="s">
        <v>233</v>
      </c>
      <c r="O2055" t="s">
        <v>254</v>
      </c>
      <c r="P2055">
        <v>0</v>
      </c>
      <c r="Q2055">
        <v>1.0101010101010099</v>
      </c>
      <c r="R2055">
        <v>23.733190621628999</v>
      </c>
      <c r="S2055" t="s">
        <v>3</v>
      </c>
    </row>
    <row r="2056" spans="1:19">
      <c r="A2056" s="11">
        <v>44928.426388888889</v>
      </c>
      <c r="B2056" t="s">
        <v>353</v>
      </c>
      <c r="C2056">
        <v>40.499261144419897</v>
      </c>
      <c r="D2056">
        <v>64.971596528474606</v>
      </c>
      <c r="E2056">
        <v>29.296861484375299</v>
      </c>
      <c r="F2056">
        <v>491.26790239259799</v>
      </c>
      <c r="G2056">
        <v>154.88253189460201</v>
      </c>
      <c r="H2056">
        <v>63</v>
      </c>
      <c r="I2056">
        <v>100</v>
      </c>
      <c r="J2056">
        <v>0</v>
      </c>
      <c r="K2056">
        <v>53.862376481568802</v>
      </c>
      <c r="L2056">
        <v>12.578333015482601</v>
      </c>
      <c r="M2056">
        <v>90.566594408693007</v>
      </c>
      <c r="N2056" t="s">
        <v>233</v>
      </c>
      <c r="O2056" t="s">
        <v>254</v>
      </c>
      <c r="P2056">
        <v>1</v>
      </c>
      <c r="Q2056">
        <v>1.5873015873015901</v>
      </c>
      <c r="R2056">
        <v>-21.137623518431202</v>
      </c>
      <c r="S2056" t="s">
        <v>2</v>
      </c>
    </row>
    <row r="2057" spans="1:19">
      <c r="A2057" s="11">
        <v>44928.427083333336</v>
      </c>
      <c r="B2057" t="s">
        <v>282</v>
      </c>
      <c r="C2057">
        <v>35.070670119873199</v>
      </c>
      <c r="D2057">
        <v>50.592443378384203</v>
      </c>
      <c r="E2057">
        <v>10.505884311617899</v>
      </c>
      <c r="F2057">
        <v>288.59116384165497</v>
      </c>
      <c r="G2057">
        <v>158.46316644036199</v>
      </c>
      <c r="H2057">
        <v>24</v>
      </c>
      <c r="I2057">
        <v>100</v>
      </c>
      <c r="J2057">
        <v>0</v>
      </c>
      <c r="K2057">
        <v>73.237711857506</v>
      </c>
      <c r="L2057">
        <v>65.588120513454101</v>
      </c>
      <c r="M2057">
        <v>82.342222065088805</v>
      </c>
      <c r="N2057" t="s">
        <v>232</v>
      </c>
      <c r="O2057" t="s">
        <v>254</v>
      </c>
      <c r="P2057">
        <v>1</v>
      </c>
      <c r="Q2057">
        <v>4.1666666666666696</v>
      </c>
      <c r="R2057">
        <v>-1.76228814249404</v>
      </c>
      <c r="S2057" t="s">
        <v>4</v>
      </c>
    </row>
    <row r="2058" spans="1:19">
      <c r="A2058" s="11">
        <v>44928.427777777775</v>
      </c>
      <c r="B2058" t="s">
        <v>329</v>
      </c>
      <c r="C2058">
        <v>28.868866830018199</v>
      </c>
      <c r="D2058">
        <v>68.649232270289104</v>
      </c>
      <c r="E2058">
        <v>14.2045030159404</v>
      </c>
      <c r="F2058">
        <v>134.36645741159299</v>
      </c>
      <c r="G2058">
        <v>228.79496500781599</v>
      </c>
      <c r="H2058">
        <v>46</v>
      </c>
      <c r="I2058">
        <v>100</v>
      </c>
      <c r="J2058">
        <v>0</v>
      </c>
      <c r="K2058">
        <v>94.968513560476396</v>
      </c>
      <c r="L2058">
        <v>29.231792821220498</v>
      </c>
      <c r="M2058">
        <v>86.390410064643106</v>
      </c>
      <c r="N2058" t="s">
        <v>235</v>
      </c>
      <c r="O2058" t="s">
        <v>254</v>
      </c>
      <c r="P2058">
        <v>0</v>
      </c>
      <c r="Q2058">
        <v>2.1739130434782599</v>
      </c>
      <c r="R2058">
        <v>19.968513560476399</v>
      </c>
      <c r="S2058" t="s">
        <v>3</v>
      </c>
    </row>
    <row r="2059" spans="1:19">
      <c r="A2059" s="11">
        <v>44928.428472222222</v>
      </c>
      <c r="B2059" t="s">
        <v>343</v>
      </c>
      <c r="C2059">
        <v>27.352966247535299</v>
      </c>
      <c r="D2059">
        <v>46.224684965448503</v>
      </c>
      <c r="E2059">
        <v>46.022331194789302</v>
      </c>
      <c r="F2059">
        <v>629.68586551783505</v>
      </c>
      <c r="G2059">
        <v>100.159801705479</v>
      </c>
      <c r="H2059">
        <v>70</v>
      </c>
      <c r="I2059">
        <v>100</v>
      </c>
      <c r="J2059">
        <v>0</v>
      </c>
      <c r="K2059">
        <v>65.954418238345795</v>
      </c>
      <c r="L2059">
        <v>72.130659677612798</v>
      </c>
      <c r="M2059">
        <v>81.093401927852597</v>
      </c>
      <c r="N2059" t="s">
        <v>231</v>
      </c>
      <c r="O2059" t="s">
        <v>254</v>
      </c>
      <c r="P2059">
        <v>1</v>
      </c>
      <c r="Q2059">
        <v>1.4285714285714299</v>
      </c>
      <c r="R2059">
        <v>-9.0455817616541996</v>
      </c>
      <c r="S2059" t="s">
        <v>2</v>
      </c>
    </row>
    <row r="2060" spans="1:19">
      <c r="A2060" s="11">
        <v>44928.429166666669</v>
      </c>
      <c r="B2060" t="s">
        <v>292</v>
      </c>
      <c r="C2060">
        <v>34.529204014528602</v>
      </c>
      <c r="D2060">
        <v>27.432833917733699</v>
      </c>
      <c r="E2060">
        <v>21.357196255498899</v>
      </c>
      <c r="F2060">
        <v>877.98641081571805</v>
      </c>
      <c r="G2060">
        <v>129.99482819989001</v>
      </c>
      <c r="H2060">
        <v>27</v>
      </c>
      <c r="I2060">
        <v>100</v>
      </c>
      <c r="J2060">
        <v>0</v>
      </c>
      <c r="K2060">
        <v>90.115855380103696</v>
      </c>
      <c r="L2060">
        <v>83.366471464967603</v>
      </c>
      <c r="M2060">
        <v>97.065790129295195</v>
      </c>
      <c r="N2060" t="s">
        <v>233</v>
      </c>
      <c r="O2060" t="s">
        <v>254</v>
      </c>
      <c r="P2060">
        <v>0</v>
      </c>
      <c r="Q2060">
        <v>3.7037037037037002</v>
      </c>
      <c r="R2060">
        <v>15.115855380103699</v>
      </c>
      <c r="S2060" t="s">
        <v>3</v>
      </c>
    </row>
    <row r="2061" spans="1:19">
      <c r="A2061" s="11">
        <v>44928.429861111108</v>
      </c>
      <c r="B2061" t="s">
        <v>311</v>
      </c>
      <c r="C2061">
        <v>31.362956082207202</v>
      </c>
      <c r="D2061">
        <v>53.866510499228802</v>
      </c>
      <c r="E2061">
        <v>29.3492741503395</v>
      </c>
      <c r="F2061">
        <v>123.020447160872</v>
      </c>
      <c r="G2061">
        <v>275.27390767404501</v>
      </c>
      <c r="H2061">
        <v>53</v>
      </c>
      <c r="I2061">
        <v>100</v>
      </c>
      <c r="J2061">
        <v>0</v>
      </c>
      <c r="K2061">
        <v>78.087033504141402</v>
      </c>
      <c r="L2061">
        <v>40.811524394421902</v>
      </c>
      <c r="M2061">
        <v>84.564933783705698</v>
      </c>
      <c r="N2061" t="s">
        <v>232</v>
      </c>
      <c r="O2061" t="s">
        <v>254</v>
      </c>
      <c r="P2061">
        <v>0</v>
      </c>
      <c r="Q2061">
        <v>1.88679245283019</v>
      </c>
      <c r="R2061">
        <v>3.0870335041414401</v>
      </c>
      <c r="S2061" t="s">
        <v>4</v>
      </c>
    </row>
    <row r="2062" spans="1:19">
      <c r="A2062" s="11">
        <v>44928.430555555555</v>
      </c>
      <c r="B2062" t="s">
        <v>272</v>
      </c>
      <c r="C2062">
        <v>16.8681931764566</v>
      </c>
      <c r="D2062">
        <v>77.138083076066394</v>
      </c>
      <c r="E2062">
        <v>22.996609831269399</v>
      </c>
      <c r="F2062">
        <v>276.426766656366</v>
      </c>
      <c r="G2062">
        <v>479.26511481281301</v>
      </c>
      <c r="H2062">
        <v>93</v>
      </c>
      <c r="I2062">
        <v>100</v>
      </c>
      <c r="J2062">
        <v>0</v>
      </c>
      <c r="K2062">
        <v>98.927833635473704</v>
      </c>
      <c r="L2062">
        <v>15.1157709840015</v>
      </c>
      <c r="M2062">
        <v>89.942229670545501</v>
      </c>
      <c r="N2062" t="s">
        <v>232</v>
      </c>
      <c r="O2062" t="s">
        <v>254</v>
      </c>
      <c r="P2062">
        <v>0</v>
      </c>
      <c r="Q2062">
        <v>1.0752688172042999</v>
      </c>
      <c r="R2062">
        <v>23.9278336354737</v>
      </c>
      <c r="S2062" t="s">
        <v>3</v>
      </c>
    </row>
    <row r="2063" spans="1:19">
      <c r="A2063" s="11">
        <v>44928.431250000001</v>
      </c>
      <c r="B2063" t="s">
        <v>256</v>
      </c>
      <c r="C2063">
        <v>30.375079463110001</v>
      </c>
      <c r="D2063">
        <v>67.579619083550696</v>
      </c>
      <c r="E2063">
        <v>18.921904402422498</v>
      </c>
      <c r="F2063">
        <v>514.16655334337804</v>
      </c>
      <c r="G2063">
        <v>309.95885390775101</v>
      </c>
      <c r="H2063">
        <v>30</v>
      </c>
      <c r="I2063">
        <v>100</v>
      </c>
      <c r="J2063">
        <v>0</v>
      </c>
      <c r="K2063">
        <v>68.551097612391203</v>
      </c>
      <c r="L2063">
        <v>73.223606242510201</v>
      </c>
      <c r="M2063">
        <v>97.895293354650093</v>
      </c>
      <c r="N2063" t="s">
        <v>231</v>
      </c>
      <c r="O2063" t="s">
        <v>254</v>
      </c>
      <c r="P2063">
        <v>1</v>
      </c>
      <c r="Q2063">
        <v>3.3333333333333299</v>
      </c>
      <c r="R2063">
        <v>-6.4489023876087499</v>
      </c>
      <c r="S2063" t="s">
        <v>4</v>
      </c>
    </row>
    <row r="2064" spans="1:19">
      <c r="A2064" s="11">
        <v>44928.431944444441</v>
      </c>
      <c r="B2064" t="s">
        <v>302</v>
      </c>
      <c r="C2064">
        <v>39.192108516985201</v>
      </c>
      <c r="D2064">
        <v>54.7220388615345</v>
      </c>
      <c r="E2064">
        <v>11.1639563466201</v>
      </c>
      <c r="F2064">
        <v>699.30713515802802</v>
      </c>
      <c r="G2064">
        <v>233.82353713461001</v>
      </c>
      <c r="H2064">
        <v>38</v>
      </c>
      <c r="I2064">
        <v>100</v>
      </c>
      <c r="J2064">
        <v>0</v>
      </c>
      <c r="K2064">
        <v>70.858362904662002</v>
      </c>
      <c r="L2064">
        <v>5.5727722159279498</v>
      </c>
      <c r="M2064">
        <v>91.839326964277106</v>
      </c>
      <c r="N2064" t="s">
        <v>235</v>
      </c>
      <c r="O2064" t="s">
        <v>254</v>
      </c>
      <c r="P2064">
        <v>1</v>
      </c>
      <c r="Q2064">
        <v>2.6315789473684199</v>
      </c>
      <c r="R2064">
        <v>-4.1416370953380097</v>
      </c>
      <c r="S2064" t="s">
        <v>4</v>
      </c>
    </row>
    <row r="2065" spans="1:19">
      <c r="A2065" s="11">
        <v>44928.432638888888</v>
      </c>
      <c r="B2065" t="s">
        <v>272</v>
      </c>
      <c r="C2065">
        <v>28.777196327908701</v>
      </c>
      <c r="D2065">
        <v>58.808339620945802</v>
      </c>
      <c r="E2065">
        <v>34.309575024230099</v>
      </c>
      <c r="F2065">
        <v>254.10627430289799</v>
      </c>
      <c r="G2065">
        <v>159.215143941186</v>
      </c>
      <c r="H2065">
        <v>24</v>
      </c>
      <c r="I2065">
        <v>100</v>
      </c>
      <c r="J2065">
        <v>0</v>
      </c>
      <c r="K2065">
        <v>58.190324964381098</v>
      </c>
      <c r="L2065">
        <v>1.49926056842588</v>
      </c>
      <c r="M2065">
        <v>91.837953568486896</v>
      </c>
      <c r="N2065" t="s">
        <v>233</v>
      </c>
      <c r="O2065" t="s">
        <v>254</v>
      </c>
      <c r="P2065">
        <v>1</v>
      </c>
      <c r="Q2065">
        <v>4.1666666666666696</v>
      </c>
      <c r="R2065">
        <v>-16.809675035618898</v>
      </c>
      <c r="S2065" t="s">
        <v>2</v>
      </c>
    </row>
    <row r="2066" spans="1:19">
      <c r="A2066" s="11">
        <v>44928.433333333334</v>
      </c>
      <c r="B2066" t="s">
        <v>265</v>
      </c>
      <c r="C2066">
        <v>16.558697326628099</v>
      </c>
      <c r="D2066">
        <v>75.833721622134405</v>
      </c>
      <c r="E2066">
        <v>35.912101313606001</v>
      </c>
      <c r="F2066">
        <v>151.02534607356199</v>
      </c>
      <c r="G2066">
        <v>138.15558711789799</v>
      </c>
      <c r="H2066">
        <v>95</v>
      </c>
      <c r="I2066">
        <v>100</v>
      </c>
      <c r="J2066">
        <v>0</v>
      </c>
      <c r="K2066">
        <v>57.9820065937541</v>
      </c>
      <c r="L2066">
        <v>87.718992334213496</v>
      </c>
      <c r="M2066">
        <v>95.824093471654905</v>
      </c>
      <c r="N2066" t="s">
        <v>233</v>
      </c>
      <c r="O2066" t="s">
        <v>254</v>
      </c>
      <c r="P2066">
        <v>1</v>
      </c>
      <c r="Q2066">
        <v>1.0526315789473699</v>
      </c>
      <c r="R2066">
        <v>-17.0179934062459</v>
      </c>
      <c r="S2066" t="s">
        <v>2</v>
      </c>
    </row>
    <row r="2067" spans="1:19">
      <c r="A2067" s="11">
        <v>44928.434027777781</v>
      </c>
      <c r="B2067" t="s">
        <v>265</v>
      </c>
      <c r="C2067">
        <v>38.588345981521002</v>
      </c>
      <c r="D2067">
        <v>45.700567666097598</v>
      </c>
      <c r="E2067">
        <v>13.744254580370001</v>
      </c>
      <c r="F2067">
        <v>567.14384595419995</v>
      </c>
      <c r="G2067">
        <v>346.28316322050301</v>
      </c>
      <c r="H2067">
        <v>96</v>
      </c>
      <c r="I2067">
        <v>100</v>
      </c>
      <c r="J2067">
        <v>0</v>
      </c>
      <c r="K2067">
        <v>93.050114852420293</v>
      </c>
      <c r="L2067">
        <v>81.680748341784394</v>
      </c>
      <c r="M2067">
        <v>93.175011164162996</v>
      </c>
      <c r="N2067" t="s">
        <v>235</v>
      </c>
      <c r="O2067" t="s">
        <v>254</v>
      </c>
      <c r="P2067">
        <v>0</v>
      </c>
      <c r="Q2067">
        <v>1.0416666666666701</v>
      </c>
      <c r="R2067">
        <v>18.0501148524203</v>
      </c>
      <c r="S2067" t="s">
        <v>3</v>
      </c>
    </row>
    <row r="2068" spans="1:19">
      <c r="A2068" s="11">
        <v>44928.43472222222</v>
      </c>
      <c r="B2068" t="s">
        <v>270</v>
      </c>
      <c r="C2068">
        <v>21.0409134640792</v>
      </c>
      <c r="D2068">
        <v>39.883648336558203</v>
      </c>
      <c r="E2068">
        <v>39.450542152741498</v>
      </c>
      <c r="F2068">
        <v>836.83874175157803</v>
      </c>
      <c r="G2068">
        <v>431.74639283974602</v>
      </c>
      <c r="H2068">
        <v>77</v>
      </c>
      <c r="I2068">
        <v>100</v>
      </c>
      <c r="J2068">
        <v>0</v>
      </c>
      <c r="K2068">
        <v>70.364756287762603</v>
      </c>
      <c r="L2068">
        <v>58.1955055895139</v>
      </c>
      <c r="M2068">
        <v>89.229473268019206</v>
      </c>
      <c r="N2068" t="s">
        <v>235</v>
      </c>
      <c r="O2068" t="s">
        <v>254</v>
      </c>
      <c r="P2068">
        <v>1</v>
      </c>
      <c r="Q2068">
        <v>1.2987012987013</v>
      </c>
      <c r="R2068">
        <v>-4.6352437122374397</v>
      </c>
      <c r="S2068" t="s">
        <v>4</v>
      </c>
    </row>
    <row r="2069" spans="1:19">
      <c r="A2069" s="11">
        <v>44928.435416666667</v>
      </c>
      <c r="B2069" t="s">
        <v>276</v>
      </c>
      <c r="C2069">
        <v>22.7586250466412</v>
      </c>
      <c r="D2069">
        <v>78.634493900026897</v>
      </c>
      <c r="E2069">
        <v>42.726760015083997</v>
      </c>
      <c r="F2069">
        <v>131.71141838149401</v>
      </c>
      <c r="G2069">
        <v>229.485166897624</v>
      </c>
      <c r="H2069">
        <v>97</v>
      </c>
      <c r="I2069">
        <v>100</v>
      </c>
      <c r="J2069">
        <v>1</v>
      </c>
      <c r="K2069">
        <v>81.023276658810701</v>
      </c>
      <c r="L2069">
        <v>66.537497216473099</v>
      </c>
      <c r="M2069">
        <v>82.321598091983006</v>
      </c>
      <c r="N2069" t="s">
        <v>232</v>
      </c>
      <c r="O2069" t="s">
        <v>254</v>
      </c>
      <c r="P2069">
        <v>0</v>
      </c>
      <c r="Q2069">
        <v>1.0309278350515501</v>
      </c>
      <c r="R2069">
        <v>6.0232766588107403</v>
      </c>
      <c r="S2069" t="s">
        <v>4</v>
      </c>
    </row>
    <row r="2070" spans="1:19">
      <c r="A2070" s="11">
        <v>44928.436111111114</v>
      </c>
      <c r="B2070" t="s">
        <v>258</v>
      </c>
      <c r="C2070">
        <v>19.941190602968899</v>
      </c>
      <c r="D2070">
        <v>71.806588010620004</v>
      </c>
      <c r="E2070">
        <v>46.033754811981503</v>
      </c>
      <c r="F2070">
        <v>414.432505323123</v>
      </c>
      <c r="G2070">
        <v>297.79657086797698</v>
      </c>
      <c r="H2070">
        <v>73</v>
      </c>
      <c r="I2070">
        <v>100</v>
      </c>
      <c r="J2070">
        <v>0</v>
      </c>
      <c r="K2070">
        <v>87.612612286183406</v>
      </c>
      <c r="L2070">
        <v>95.260374194425395</v>
      </c>
      <c r="M2070">
        <v>89.436643737150305</v>
      </c>
      <c r="N2070" t="s">
        <v>235</v>
      </c>
      <c r="O2070" t="s">
        <v>254</v>
      </c>
      <c r="P2070">
        <v>0</v>
      </c>
      <c r="Q2070">
        <v>1.3698630136986301</v>
      </c>
      <c r="R2070">
        <v>12.612612286183399</v>
      </c>
      <c r="S2070" t="s">
        <v>3</v>
      </c>
    </row>
    <row r="2071" spans="1:19">
      <c r="A2071" s="11">
        <v>44928.436805555553</v>
      </c>
      <c r="B2071" t="s">
        <v>303</v>
      </c>
      <c r="C2071">
        <v>24.906451946144902</v>
      </c>
      <c r="D2071">
        <v>39.3826150771161</v>
      </c>
      <c r="E2071">
        <v>8.0606206959184998</v>
      </c>
      <c r="F2071">
        <v>697.16326851400197</v>
      </c>
      <c r="G2071">
        <v>368.027042562068</v>
      </c>
      <c r="H2071">
        <v>23</v>
      </c>
      <c r="I2071">
        <v>100</v>
      </c>
      <c r="J2071">
        <v>0</v>
      </c>
      <c r="K2071">
        <v>71.912161804097494</v>
      </c>
      <c r="L2071">
        <v>6.2766335578566297</v>
      </c>
      <c r="M2071">
        <v>83.456944286420907</v>
      </c>
      <c r="N2071" t="s">
        <v>234</v>
      </c>
      <c r="O2071" t="s">
        <v>254</v>
      </c>
      <c r="P2071">
        <v>1</v>
      </c>
      <c r="Q2071">
        <v>4.3478260869565197</v>
      </c>
      <c r="R2071">
        <v>-3.0878381959025298</v>
      </c>
      <c r="S2071" t="s">
        <v>4</v>
      </c>
    </row>
    <row r="2072" spans="1:19">
      <c r="A2072" s="11">
        <v>44928.4375</v>
      </c>
      <c r="B2072" t="s">
        <v>280</v>
      </c>
      <c r="C2072">
        <v>37.7025451706591</v>
      </c>
      <c r="D2072">
        <v>47.826835841655402</v>
      </c>
      <c r="E2072">
        <v>15.1961841806633</v>
      </c>
      <c r="F2072">
        <v>217.66780549222</v>
      </c>
      <c r="G2072">
        <v>76.233008775009097</v>
      </c>
      <c r="H2072">
        <v>46</v>
      </c>
      <c r="I2072">
        <v>100</v>
      </c>
      <c r="J2072">
        <v>0</v>
      </c>
      <c r="K2072">
        <v>97.689199726563999</v>
      </c>
      <c r="L2072">
        <v>21.659347926819098</v>
      </c>
      <c r="M2072">
        <v>89.345206997971403</v>
      </c>
      <c r="N2072" t="s">
        <v>231</v>
      </c>
      <c r="O2072" t="s">
        <v>254</v>
      </c>
      <c r="P2072">
        <v>0</v>
      </c>
      <c r="Q2072">
        <v>2.1739130434782599</v>
      </c>
      <c r="R2072">
        <v>22.689199726563999</v>
      </c>
      <c r="S2072" t="s">
        <v>3</v>
      </c>
    </row>
    <row r="2073" spans="1:19">
      <c r="A2073" s="11">
        <v>44928.438194444447</v>
      </c>
      <c r="B2073" t="s">
        <v>263</v>
      </c>
      <c r="C2073">
        <v>30.581575785118101</v>
      </c>
      <c r="D2073">
        <v>44.904687740467899</v>
      </c>
      <c r="E2073">
        <v>43.0176673751848</v>
      </c>
      <c r="F2073">
        <v>312.35209920348098</v>
      </c>
      <c r="G2073">
        <v>207.90367134628301</v>
      </c>
      <c r="H2073">
        <v>63</v>
      </c>
      <c r="I2073">
        <v>100</v>
      </c>
      <c r="J2073">
        <v>0</v>
      </c>
      <c r="K2073">
        <v>96.908683935957797</v>
      </c>
      <c r="L2073">
        <v>72.920253326274107</v>
      </c>
      <c r="M2073">
        <v>80.417024160391804</v>
      </c>
      <c r="N2073" t="s">
        <v>231</v>
      </c>
      <c r="O2073" t="s">
        <v>254</v>
      </c>
      <c r="P2073">
        <v>0</v>
      </c>
      <c r="Q2073">
        <v>1.5873015873015901</v>
      </c>
      <c r="R2073">
        <v>21.9086839359578</v>
      </c>
      <c r="S2073" t="s">
        <v>3</v>
      </c>
    </row>
    <row r="2074" spans="1:19">
      <c r="A2074" s="11">
        <v>44928.438888888886</v>
      </c>
      <c r="B2074" t="s">
        <v>282</v>
      </c>
      <c r="C2074">
        <v>21.1464382245214</v>
      </c>
      <c r="D2074">
        <v>28.945740720286</v>
      </c>
      <c r="E2074">
        <v>9.9270101413946996</v>
      </c>
      <c r="F2074">
        <v>581.94337940763899</v>
      </c>
      <c r="G2074">
        <v>378.38880039294901</v>
      </c>
      <c r="H2074">
        <v>68</v>
      </c>
      <c r="I2074">
        <v>100</v>
      </c>
      <c r="J2074">
        <v>0</v>
      </c>
      <c r="K2074">
        <v>84.005915135415407</v>
      </c>
      <c r="L2074">
        <v>26.403572853462801</v>
      </c>
      <c r="M2074">
        <v>86.697395236188598</v>
      </c>
      <c r="N2074" t="s">
        <v>235</v>
      </c>
      <c r="O2074" t="s">
        <v>254</v>
      </c>
      <c r="P2074">
        <v>0</v>
      </c>
      <c r="Q2074">
        <v>1.47058823529412</v>
      </c>
      <c r="R2074">
        <v>9.0059151354153801</v>
      </c>
      <c r="S2074" t="s">
        <v>3</v>
      </c>
    </row>
    <row r="2075" spans="1:19">
      <c r="A2075" s="11">
        <v>44928.439583333333</v>
      </c>
      <c r="B2075" t="s">
        <v>278</v>
      </c>
      <c r="C2075">
        <v>41.3349023445612</v>
      </c>
      <c r="D2075">
        <v>77.469159428795507</v>
      </c>
      <c r="E2075">
        <v>0.17342296217476799</v>
      </c>
      <c r="F2075">
        <v>957.90852672779602</v>
      </c>
      <c r="G2075">
        <v>358.07856193367201</v>
      </c>
      <c r="H2075">
        <v>68</v>
      </c>
      <c r="I2075">
        <v>100</v>
      </c>
      <c r="J2075">
        <v>0</v>
      </c>
      <c r="K2075">
        <v>99.760390665734306</v>
      </c>
      <c r="L2075">
        <v>20.7262614936412</v>
      </c>
      <c r="M2075">
        <v>81.0506180238132</v>
      </c>
      <c r="N2075" t="s">
        <v>231</v>
      </c>
      <c r="O2075" t="s">
        <v>254</v>
      </c>
      <c r="P2075">
        <v>0</v>
      </c>
      <c r="Q2075">
        <v>1.47058823529412</v>
      </c>
      <c r="R2075">
        <v>24.760390665734299</v>
      </c>
      <c r="S2075" t="s">
        <v>3</v>
      </c>
    </row>
    <row r="2076" spans="1:19">
      <c r="A2076" s="11">
        <v>44928.44027777778</v>
      </c>
      <c r="B2076" t="s">
        <v>349</v>
      </c>
      <c r="C2076">
        <v>41.387455648545902</v>
      </c>
      <c r="D2076">
        <v>44.258745873185497</v>
      </c>
      <c r="E2076">
        <v>43.541365512581699</v>
      </c>
      <c r="F2076">
        <v>358.60835641938002</v>
      </c>
      <c r="G2076">
        <v>74.006475987241103</v>
      </c>
      <c r="H2076">
        <v>94</v>
      </c>
      <c r="I2076">
        <v>100</v>
      </c>
      <c r="J2076">
        <v>0</v>
      </c>
      <c r="K2076">
        <v>50.132424867273301</v>
      </c>
      <c r="L2076">
        <v>44.220318420851797</v>
      </c>
      <c r="M2076">
        <v>82.766807261044207</v>
      </c>
      <c r="N2076" t="s">
        <v>232</v>
      </c>
      <c r="O2076" t="s">
        <v>254</v>
      </c>
      <c r="P2076">
        <v>1</v>
      </c>
      <c r="Q2076">
        <v>1.0638297872340401</v>
      </c>
      <c r="R2076">
        <v>-24.867575132726699</v>
      </c>
      <c r="S2076" t="s">
        <v>2</v>
      </c>
    </row>
    <row r="2077" spans="1:19">
      <c r="A2077" s="11">
        <v>44928.440972222219</v>
      </c>
      <c r="B2077" t="s">
        <v>288</v>
      </c>
      <c r="C2077">
        <v>41.117352751380203</v>
      </c>
      <c r="D2077">
        <v>72.519744958274501</v>
      </c>
      <c r="E2077">
        <v>16.322472087568499</v>
      </c>
      <c r="F2077">
        <v>538.77467909863901</v>
      </c>
      <c r="G2077">
        <v>157.01832426803199</v>
      </c>
      <c r="H2077">
        <v>64</v>
      </c>
      <c r="I2077">
        <v>100</v>
      </c>
      <c r="J2077">
        <v>0</v>
      </c>
      <c r="K2077">
        <v>50.462635173826598</v>
      </c>
      <c r="L2077">
        <v>72.369793325875193</v>
      </c>
      <c r="M2077">
        <v>93.203183356465402</v>
      </c>
      <c r="N2077" t="s">
        <v>233</v>
      </c>
      <c r="O2077" t="s">
        <v>254</v>
      </c>
      <c r="P2077">
        <v>1</v>
      </c>
      <c r="Q2077">
        <v>1.5625</v>
      </c>
      <c r="R2077">
        <v>-24.537364826173398</v>
      </c>
      <c r="S2077" t="s">
        <v>2</v>
      </c>
    </row>
    <row r="2078" spans="1:19">
      <c r="A2078" s="11">
        <v>44928.441666666666</v>
      </c>
      <c r="B2078" t="s">
        <v>258</v>
      </c>
      <c r="C2078">
        <v>22.163886341446201</v>
      </c>
      <c r="D2078">
        <v>31.361373660839899</v>
      </c>
      <c r="E2078">
        <v>20.7248762569475</v>
      </c>
      <c r="F2078">
        <v>459.937776757976</v>
      </c>
      <c r="G2078">
        <v>355.98074650025097</v>
      </c>
      <c r="H2078">
        <v>52</v>
      </c>
      <c r="I2078">
        <v>100</v>
      </c>
      <c r="J2078">
        <v>0</v>
      </c>
      <c r="K2078">
        <v>53.3767407697352</v>
      </c>
      <c r="L2078">
        <v>21.052214173560799</v>
      </c>
      <c r="M2078">
        <v>98.549861662565306</v>
      </c>
      <c r="N2078" t="s">
        <v>233</v>
      </c>
      <c r="O2078" t="s">
        <v>254</v>
      </c>
      <c r="P2078">
        <v>1</v>
      </c>
      <c r="Q2078">
        <v>1.92307692307692</v>
      </c>
      <c r="R2078">
        <v>-21.6232592302648</v>
      </c>
      <c r="S2078" t="s">
        <v>2</v>
      </c>
    </row>
    <row r="2079" spans="1:19">
      <c r="A2079" s="11">
        <v>44928.442361111112</v>
      </c>
      <c r="B2079" t="s">
        <v>297</v>
      </c>
      <c r="C2079">
        <v>28.537180325429599</v>
      </c>
      <c r="D2079">
        <v>52.872248638233202</v>
      </c>
      <c r="E2079">
        <v>22.316701286031901</v>
      </c>
      <c r="F2079">
        <v>907.657004827072</v>
      </c>
      <c r="G2079">
        <v>172.13721906015701</v>
      </c>
      <c r="H2079">
        <v>61</v>
      </c>
      <c r="I2079">
        <v>100</v>
      </c>
      <c r="J2079">
        <v>0</v>
      </c>
      <c r="K2079">
        <v>97.175991429671001</v>
      </c>
      <c r="L2079">
        <v>42.954512729454798</v>
      </c>
      <c r="M2079">
        <v>90.729859082318598</v>
      </c>
      <c r="N2079" t="s">
        <v>231</v>
      </c>
      <c r="O2079" t="s">
        <v>254</v>
      </c>
      <c r="P2079">
        <v>0</v>
      </c>
      <c r="Q2079">
        <v>1.63934426229508</v>
      </c>
      <c r="R2079">
        <v>22.175991429671001</v>
      </c>
      <c r="S2079" t="s">
        <v>3</v>
      </c>
    </row>
    <row r="2080" spans="1:19">
      <c r="A2080" s="11">
        <v>44928.443055555559</v>
      </c>
      <c r="B2080" t="s">
        <v>341</v>
      </c>
      <c r="C2080">
        <v>44.549689684226301</v>
      </c>
      <c r="D2080">
        <v>21.437683107456198</v>
      </c>
      <c r="E2080">
        <v>42.413730033361396</v>
      </c>
      <c r="F2080">
        <v>164.70087762800401</v>
      </c>
      <c r="G2080">
        <v>416.48463227182401</v>
      </c>
      <c r="H2080">
        <v>48</v>
      </c>
      <c r="I2080">
        <v>100</v>
      </c>
      <c r="J2080">
        <v>0</v>
      </c>
      <c r="K2080">
        <v>80.241727200133099</v>
      </c>
      <c r="L2080">
        <v>51.8817037315604</v>
      </c>
      <c r="M2080">
        <v>83.220484464434193</v>
      </c>
      <c r="N2080" t="s">
        <v>235</v>
      </c>
      <c r="O2080" t="s">
        <v>254</v>
      </c>
      <c r="P2080">
        <v>0</v>
      </c>
      <c r="Q2080">
        <v>2.0833333333333299</v>
      </c>
      <c r="R2080">
        <v>5.2417272001330701</v>
      </c>
      <c r="S2080" t="s">
        <v>4</v>
      </c>
    </row>
    <row r="2081" spans="1:19">
      <c r="A2081" s="11">
        <v>44928.443749999999</v>
      </c>
      <c r="B2081" t="s">
        <v>291</v>
      </c>
      <c r="C2081">
        <v>38.160374289299703</v>
      </c>
      <c r="D2081">
        <v>65.8532290305385</v>
      </c>
      <c r="E2081">
        <v>16.894607229672999</v>
      </c>
      <c r="F2081">
        <v>609.532832206688</v>
      </c>
      <c r="G2081">
        <v>63.277186639621704</v>
      </c>
      <c r="H2081">
        <v>86</v>
      </c>
      <c r="I2081">
        <v>100</v>
      </c>
      <c r="J2081">
        <v>0</v>
      </c>
      <c r="K2081">
        <v>96.386119603120306</v>
      </c>
      <c r="L2081">
        <v>17.222492145113002</v>
      </c>
      <c r="M2081">
        <v>87.152639173490996</v>
      </c>
      <c r="N2081" t="s">
        <v>231</v>
      </c>
      <c r="O2081" t="s">
        <v>254</v>
      </c>
      <c r="P2081">
        <v>0</v>
      </c>
      <c r="Q2081">
        <v>1.16279069767442</v>
      </c>
      <c r="R2081">
        <v>21.386119603120299</v>
      </c>
      <c r="S2081" t="s">
        <v>3</v>
      </c>
    </row>
    <row r="2082" spans="1:19">
      <c r="A2082" s="11">
        <v>44928.444444444445</v>
      </c>
      <c r="B2082" t="s">
        <v>351</v>
      </c>
      <c r="C2082">
        <v>15.8150226367668</v>
      </c>
      <c r="D2082">
        <v>54.854833894776696</v>
      </c>
      <c r="E2082">
        <v>44.613994292824103</v>
      </c>
      <c r="F2082">
        <v>861.50772927094999</v>
      </c>
      <c r="G2082">
        <v>135.65616318204999</v>
      </c>
      <c r="H2082">
        <v>28</v>
      </c>
      <c r="I2082">
        <v>100</v>
      </c>
      <c r="J2082">
        <v>0</v>
      </c>
      <c r="K2082">
        <v>56.354908617873001</v>
      </c>
      <c r="L2082">
        <v>47.678799882562998</v>
      </c>
      <c r="M2082">
        <v>84.452773773111304</v>
      </c>
      <c r="N2082" t="s">
        <v>234</v>
      </c>
      <c r="O2082" t="s">
        <v>254</v>
      </c>
      <c r="P2082">
        <v>1</v>
      </c>
      <c r="Q2082">
        <v>3.5714285714285698</v>
      </c>
      <c r="R2082">
        <v>-18.645091382126999</v>
      </c>
      <c r="S2082" t="s">
        <v>2</v>
      </c>
    </row>
    <row r="2083" spans="1:19">
      <c r="A2083" s="11">
        <v>44928.445138888892</v>
      </c>
      <c r="B2083" t="s">
        <v>350</v>
      </c>
      <c r="C2083">
        <v>16.956137737814799</v>
      </c>
      <c r="D2083">
        <v>57.535375008185198</v>
      </c>
      <c r="E2083">
        <v>30.8469569024024</v>
      </c>
      <c r="F2083">
        <v>989.30581935633302</v>
      </c>
      <c r="G2083">
        <v>176.59084102275099</v>
      </c>
      <c r="H2083">
        <v>65</v>
      </c>
      <c r="I2083">
        <v>100</v>
      </c>
      <c r="J2083">
        <v>0</v>
      </c>
      <c r="K2083">
        <v>51.5989333792648</v>
      </c>
      <c r="L2083">
        <v>86.587621081283402</v>
      </c>
      <c r="M2083">
        <v>80.908964302609306</v>
      </c>
      <c r="N2083" t="s">
        <v>232</v>
      </c>
      <c r="O2083" t="s">
        <v>254</v>
      </c>
      <c r="P2083">
        <v>1</v>
      </c>
      <c r="Q2083">
        <v>1.5384615384615401</v>
      </c>
      <c r="R2083">
        <v>-23.4010666207352</v>
      </c>
      <c r="S2083" t="s">
        <v>2</v>
      </c>
    </row>
    <row r="2084" spans="1:19">
      <c r="A2084" s="11">
        <v>44928.445833333331</v>
      </c>
      <c r="B2084" t="s">
        <v>304</v>
      </c>
      <c r="C2084">
        <v>28.91794130437</v>
      </c>
      <c r="D2084">
        <v>23.103252953279199</v>
      </c>
      <c r="E2084">
        <v>26.3643362016842</v>
      </c>
      <c r="F2084">
        <v>728.85294776962701</v>
      </c>
      <c r="G2084">
        <v>466.38042566453998</v>
      </c>
      <c r="H2084">
        <v>99</v>
      </c>
      <c r="I2084">
        <v>100</v>
      </c>
      <c r="J2084">
        <v>0</v>
      </c>
      <c r="K2084">
        <v>77.164112624004801</v>
      </c>
      <c r="L2084">
        <v>74.606530786964996</v>
      </c>
      <c r="M2084">
        <v>97.348264871216799</v>
      </c>
      <c r="N2084" t="s">
        <v>231</v>
      </c>
      <c r="O2084" t="s">
        <v>254</v>
      </c>
      <c r="P2084">
        <v>0</v>
      </c>
      <c r="Q2084">
        <v>1.0101010101010099</v>
      </c>
      <c r="R2084">
        <v>2.1641126240048001</v>
      </c>
      <c r="S2084" t="s">
        <v>4</v>
      </c>
    </row>
    <row r="2085" spans="1:19">
      <c r="A2085" s="11">
        <v>44928.446527777778</v>
      </c>
      <c r="B2085" t="s">
        <v>292</v>
      </c>
      <c r="C2085">
        <v>42.276606175846801</v>
      </c>
      <c r="D2085">
        <v>32.662299812516899</v>
      </c>
      <c r="E2085">
        <v>16.2807253563731</v>
      </c>
      <c r="F2085">
        <v>441.94192809987197</v>
      </c>
      <c r="G2085">
        <v>408.3435303668</v>
      </c>
      <c r="H2085">
        <v>45</v>
      </c>
      <c r="I2085">
        <v>100</v>
      </c>
      <c r="J2085">
        <v>0</v>
      </c>
      <c r="K2085">
        <v>58.760969154883298</v>
      </c>
      <c r="L2085">
        <v>50.344758284419399</v>
      </c>
      <c r="M2085">
        <v>90.300894677717494</v>
      </c>
      <c r="N2085" t="s">
        <v>232</v>
      </c>
      <c r="O2085" t="s">
        <v>254</v>
      </c>
      <c r="P2085">
        <v>1</v>
      </c>
      <c r="Q2085">
        <v>2.2222222222222201</v>
      </c>
      <c r="R2085">
        <v>-16.239030845116702</v>
      </c>
      <c r="S2085" t="s">
        <v>2</v>
      </c>
    </row>
    <row r="2086" spans="1:19">
      <c r="A2086" s="11">
        <v>44928.447222222225</v>
      </c>
      <c r="B2086" t="s">
        <v>304</v>
      </c>
      <c r="C2086">
        <v>31.1610539385814</v>
      </c>
      <c r="D2086">
        <v>24.459852341214798</v>
      </c>
      <c r="E2086">
        <v>12.1855848140593</v>
      </c>
      <c r="F2086">
        <v>470.64191728054902</v>
      </c>
      <c r="G2086">
        <v>447.86528893819298</v>
      </c>
      <c r="H2086">
        <v>61</v>
      </c>
      <c r="I2086">
        <v>100</v>
      </c>
      <c r="J2086">
        <v>0</v>
      </c>
      <c r="K2086">
        <v>92.991693891949794</v>
      </c>
      <c r="L2086">
        <v>12.528208247793399</v>
      </c>
      <c r="M2086">
        <v>82.828692594593406</v>
      </c>
      <c r="N2086" t="s">
        <v>235</v>
      </c>
      <c r="O2086" t="s">
        <v>254</v>
      </c>
      <c r="P2086">
        <v>0</v>
      </c>
      <c r="Q2086">
        <v>1.63934426229508</v>
      </c>
      <c r="R2086">
        <v>17.991693891949801</v>
      </c>
      <c r="S2086" t="s">
        <v>3</v>
      </c>
    </row>
    <row r="2087" spans="1:19">
      <c r="A2087" s="11">
        <v>44928.447916666664</v>
      </c>
      <c r="B2087" t="s">
        <v>257</v>
      </c>
      <c r="C2087">
        <v>29.9343752410287</v>
      </c>
      <c r="D2087">
        <v>37.3348589482287</v>
      </c>
      <c r="E2087">
        <v>31.2029221388674</v>
      </c>
      <c r="F2087">
        <v>416.51399776848803</v>
      </c>
      <c r="G2087">
        <v>248.21561622977899</v>
      </c>
      <c r="H2087">
        <v>53</v>
      </c>
      <c r="I2087">
        <v>100</v>
      </c>
      <c r="J2087">
        <v>0</v>
      </c>
      <c r="K2087">
        <v>71.020469514504697</v>
      </c>
      <c r="L2087">
        <v>2.33569514698952</v>
      </c>
      <c r="M2087">
        <v>94.168727302742695</v>
      </c>
      <c r="N2087" t="s">
        <v>235</v>
      </c>
      <c r="O2087" t="s">
        <v>254</v>
      </c>
      <c r="P2087">
        <v>1</v>
      </c>
      <c r="Q2087">
        <v>1.88679245283019</v>
      </c>
      <c r="R2087">
        <v>-3.9795304854953502</v>
      </c>
      <c r="S2087" t="s">
        <v>4</v>
      </c>
    </row>
    <row r="2088" spans="1:19">
      <c r="A2088" s="11">
        <v>44928.448611111111</v>
      </c>
      <c r="B2088" t="s">
        <v>264</v>
      </c>
      <c r="C2088">
        <v>18.164210998698898</v>
      </c>
      <c r="D2088">
        <v>57.646340460929103</v>
      </c>
      <c r="E2088">
        <v>22.344708002828799</v>
      </c>
      <c r="F2088">
        <v>643.251789826258</v>
      </c>
      <c r="G2088">
        <v>420.15294107438899</v>
      </c>
      <c r="H2088">
        <v>55</v>
      </c>
      <c r="I2088">
        <v>100</v>
      </c>
      <c r="J2088">
        <v>1</v>
      </c>
      <c r="K2088">
        <v>88.522838066182899</v>
      </c>
      <c r="L2088">
        <v>6.7242516386005002</v>
      </c>
      <c r="M2088">
        <v>83.254422775566496</v>
      </c>
      <c r="N2088" t="s">
        <v>232</v>
      </c>
      <c r="O2088" t="s">
        <v>254</v>
      </c>
      <c r="P2088">
        <v>0</v>
      </c>
      <c r="Q2088">
        <v>1.8181818181818199</v>
      </c>
      <c r="R2088">
        <v>13.522838066182899</v>
      </c>
      <c r="S2088" t="s">
        <v>3</v>
      </c>
    </row>
    <row r="2089" spans="1:19">
      <c r="A2089" s="11">
        <v>44928.449305555558</v>
      </c>
      <c r="B2089" t="s">
        <v>334</v>
      </c>
      <c r="C2089">
        <v>34.703403141728799</v>
      </c>
      <c r="D2089">
        <v>53.971159059042499</v>
      </c>
      <c r="E2089">
        <v>45.525800496600297</v>
      </c>
      <c r="F2089">
        <v>765.46519364642597</v>
      </c>
      <c r="G2089">
        <v>434.07210733103699</v>
      </c>
      <c r="H2089">
        <v>49</v>
      </c>
      <c r="I2089">
        <v>100</v>
      </c>
      <c r="J2089">
        <v>0</v>
      </c>
      <c r="K2089">
        <v>75.821941745009397</v>
      </c>
      <c r="L2089">
        <v>75.021642536700099</v>
      </c>
      <c r="M2089">
        <v>83.923925859950003</v>
      </c>
      <c r="N2089" t="s">
        <v>231</v>
      </c>
      <c r="O2089" t="s">
        <v>254</v>
      </c>
      <c r="P2089">
        <v>0</v>
      </c>
      <c r="Q2089">
        <v>2.0408163265306101</v>
      </c>
      <c r="R2089">
        <v>0.82194174500943995</v>
      </c>
      <c r="S2089" t="s">
        <v>4</v>
      </c>
    </row>
    <row r="2090" spans="1:19">
      <c r="A2090" s="11">
        <v>44928.45</v>
      </c>
      <c r="B2090" t="s">
        <v>339</v>
      </c>
      <c r="C2090">
        <v>39.663094818006797</v>
      </c>
      <c r="D2090">
        <v>56.728989296803398</v>
      </c>
      <c r="E2090">
        <v>24.5819358057025</v>
      </c>
      <c r="F2090">
        <v>837.52080723003803</v>
      </c>
      <c r="G2090">
        <v>229.98057074375001</v>
      </c>
      <c r="H2090">
        <v>89</v>
      </c>
      <c r="I2090">
        <v>100</v>
      </c>
      <c r="J2090">
        <v>0</v>
      </c>
      <c r="K2090">
        <v>76.4335227326238</v>
      </c>
      <c r="L2090">
        <v>70.437265895796301</v>
      </c>
      <c r="M2090">
        <v>91.429452214284893</v>
      </c>
      <c r="N2090" t="s">
        <v>235</v>
      </c>
      <c r="O2090" t="s">
        <v>254</v>
      </c>
      <c r="P2090">
        <v>0</v>
      </c>
      <c r="Q2090">
        <v>1.1235955056179801</v>
      </c>
      <c r="R2090">
        <v>1.43352273262381</v>
      </c>
      <c r="S2090" t="s">
        <v>4</v>
      </c>
    </row>
    <row r="2091" spans="1:19">
      <c r="A2091" s="11">
        <v>44928.450694444444</v>
      </c>
      <c r="B2091" t="s">
        <v>326</v>
      </c>
      <c r="C2091">
        <v>26.4126002252269</v>
      </c>
      <c r="D2091">
        <v>52.955076282673701</v>
      </c>
      <c r="E2091">
        <v>25.589745835059599</v>
      </c>
      <c r="F2091">
        <v>474.93379871485502</v>
      </c>
      <c r="G2091">
        <v>497.50783148491399</v>
      </c>
      <c r="H2091">
        <v>62</v>
      </c>
      <c r="I2091">
        <v>100</v>
      </c>
      <c r="J2091">
        <v>0</v>
      </c>
      <c r="K2091">
        <v>84.092250412104207</v>
      </c>
      <c r="L2091">
        <v>74.606407862728204</v>
      </c>
      <c r="M2091">
        <v>88.102712307194096</v>
      </c>
      <c r="N2091" t="s">
        <v>234</v>
      </c>
      <c r="O2091" t="s">
        <v>254</v>
      </c>
      <c r="P2091">
        <v>0</v>
      </c>
      <c r="Q2091">
        <v>1.61290322580645</v>
      </c>
      <c r="R2091">
        <v>9.0922504121041605</v>
      </c>
      <c r="S2091" t="s">
        <v>3</v>
      </c>
    </row>
    <row r="2092" spans="1:19">
      <c r="A2092" s="11">
        <v>44928.451388888891</v>
      </c>
      <c r="B2092" t="s">
        <v>307</v>
      </c>
      <c r="C2092">
        <v>38.268355527759802</v>
      </c>
      <c r="D2092">
        <v>36.381727740551597</v>
      </c>
      <c r="E2092">
        <v>20.836164056800001</v>
      </c>
      <c r="F2092">
        <v>745.03765203313503</v>
      </c>
      <c r="G2092">
        <v>433.05738314714102</v>
      </c>
      <c r="H2092">
        <v>66</v>
      </c>
      <c r="I2092">
        <v>100</v>
      </c>
      <c r="J2092">
        <v>0</v>
      </c>
      <c r="K2092">
        <v>66.772591250710406</v>
      </c>
      <c r="L2092">
        <v>30.7210664827135</v>
      </c>
      <c r="M2092">
        <v>96.999811001918502</v>
      </c>
      <c r="N2092" t="s">
        <v>234</v>
      </c>
      <c r="O2092" t="s">
        <v>254</v>
      </c>
      <c r="P2092">
        <v>1</v>
      </c>
      <c r="Q2092">
        <v>1.51515151515152</v>
      </c>
      <c r="R2092">
        <v>-8.2274087492896104</v>
      </c>
      <c r="S2092" t="s">
        <v>4</v>
      </c>
    </row>
    <row r="2093" spans="1:19">
      <c r="A2093" s="11">
        <v>44928.45208333333</v>
      </c>
      <c r="B2093" t="s">
        <v>350</v>
      </c>
      <c r="C2093">
        <v>43.934299617024401</v>
      </c>
      <c r="D2093">
        <v>34.670449840665498</v>
      </c>
      <c r="E2093">
        <v>39.463149849564203</v>
      </c>
      <c r="F2093">
        <v>924.60033282679899</v>
      </c>
      <c r="G2093">
        <v>488.34363593515502</v>
      </c>
      <c r="H2093">
        <v>28</v>
      </c>
      <c r="I2093">
        <v>100</v>
      </c>
      <c r="J2093">
        <v>0</v>
      </c>
      <c r="K2093">
        <v>97.442365063510806</v>
      </c>
      <c r="L2093">
        <v>8.9925697387684096</v>
      </c>
      <c r="M2093">
        <v>91.337475182089406</v>
      </c>
      <c r="N2093" t="s">
        <v>232</v>
      </c>
      <c r="O2093" t="s">
        <v>254</v>
      </c>
      <c r="P2093">
        <v>0</v>
      </c>
      <c r="Q2093">
        <v>3.5714285714285698</v>
      </c>
      <c r="R2093">
        <v>22.442365063510799</v>
      </c>
      <c r="S2093" t="s">
        <v>3</v>
      </c>
    </row>
    <row r="2094" spans="1:19">
      <c r="A2094" s="11">
        <v>44928.452777777777</v>
      </c>
      <c r="B2094" t="s">
        <v>261</v>
      </c>
      <c r="C2094">
        <v>21.112993773830699</v>
      </c>
      <c r="D2094">
        <v>28.223581012194899</v>
      </c>
      <c r="E2094">
        <v>21.241959905463499</v>
      </c>
      <c r="F2094">
        <v>928.74231500563496</v>
      </c>
      <c r="G2094">
        <v>439.92369889032398</v>
      </c>
      <c r="H2094">
        <v>87</v>
      </c>
      <c r="I2094">
        <v>100</v>
      </c>
      <c r="J2094">
        <v>0</v>
      </c>
      <c r="K2094">
        <v>70.020505316754196</v>
      </c>
      <c r="L2094">
        <v>71.433201602609699</v>
      </c>
      <c r="M2094">
        <v>83.466487648163195</v>
      </c>
      <c r="N2094" t="s">
        <v>234</v>
      </c>
      <c r="O2094" t="s">
        <v>254</v>
      </c>
      <c r="P2094">
        <v>1</v>
      </c>
      <c r="Q2094">
        <v>1.14942528735632</v>
      </c>
      <c r="R2094">
        <v>-4.9794946832458304</v>
      </c>
      <c r="S2094" t="s">
        <v>4</v>
      </c>
    </row>
    <row r="2095" spans="1:19">
      <c r="A2095" s="11">
        <v>44928.453472222223</v>
      </c>
      <c r="B2095" t="s">
        <v>255</v>
      </c>
      <c r="C2095">
        <v>30.6998889358422</v>
      </c>
      <c r="D2095">
        <v>70.944252494209493</v>
      </c>
      <c r="E2095">
        <v>13.4670999874877</v>
      </c>
      <c r="F2095">
        <v>733.62610244317796</v>
      </c>
      <c r="G2095">
        <v>399.291638115024</v>
      </c>
      <c r="H2095">
        <v>53</v>
      </c>
      <c r="I2095">
        <v>100</v>
      </c>
      <c r="J2095">
        <v>0</v>
      </c>
      <c r="K2095">
        <v>69.902119171329602</v>
      </c>
      <c r="L2095">
        <v>92.246610640139096</v>
      </c>
      <c r="M2095">
        <v>89.019415249179801</v>
      </c>
      <c r="N2095" t="s">
        <v>232</v>
      </c>
      <c r="O2095" t="s">
        <v>254</v>
      </c>
      <c r="P2095">
        <v>1</v>
      </c>
      <c r="Q2095">
        <v>1.88679245283019</v>
      </c>
      <c r="R2095">
        <v>-5.0978808286703998</v>
      </c>
      <c r="S2095" t="s">
        <v>4</v>
      </c>
    </row>
    <row r="2096" spans="1:19">
      <c r="A2096" s="11">
        <v>44928.45416666667</v>
      </c>
      <c r="B2096" t="s">
        <v>266</v>
      </c>
      <c r="C2096">
        <v>23.6141387425373</v>
      </c>
      <c r="D2096">
        <v>56.988761512474703</v>
      </c>
      <c r="E2096">
        <v>43.1015437146755</v>
      </c>
      <c r="F2096">
        <v>673.21197353128298</v>
      </c>
      <c r="G2096">
        <v>474.72974305904597</v>
      </c>
      <c r="H2096">
        <v>29</v>
      </c>
      <c r="I2096">
        <v>100</v>
      </c>
      <c r="J2096">
        <v>0</v>
      </c>
      <c r="K2096">
        <v>85.371112047975799</v>
      </c>
      <c r="L2096">
        <v>45.219159995269401</v>
      </c>
      <c r="M2096">
        <v>93.807927186490701</v>
      </c>
      <c r="N2096" t="s">
        <v>231</v>
      </c>
      <c r="O2096" t="s">
        <v>254</v>
      </c>
      <c r="P2096">
        <v>0</v>
      </c>
      <c r="Q2096">
        <v>3.4482758620689702</v>
      </c>
      <c r="R2096">
        <v>10.371112047975799</v>
      </c>
      <c r="S2096" t="s">
        <v>3</v>
      </c>
    </row>
    <row r="2097" spans="1:19">
      <c r="A2097" s="11">
        <v>44928.454861111109</v>
      </c>
      <c r="B2097" t="s">
        <v>340</v>
      </c>
      <c r="C2097">
        <v>38.785632571015199</v>
      </c>
      <c r="D2097">
        <v>31.190660750243602</v>
      </c>
      <c r="E2097">
        <v>29.841411068262001</v>
      </c>
      <c r="F2097">
        <v>578.37346797250598</v>
      </c>
      <c r="G2097">
        <v>238.918660063066</v>
      </c>
      <c r="H2097">
        <v>53</v>
      </c>
      <c r="I2097">
        <v>100</v>
      </c>
      <c r="J2097">
        <v>0</v>
      </c>
      <c r="K2097">
        <v>81.812592890362893</v>
      </c>
      <c r="L2097">
        <v>76.431451213123395</v>
      </c>
      <c r="M2097">
        <v>91.402110024994897</v>
      </c>
      <c r="N2097" t="s">
        <v>233</v>
      </c>
      <c r="O2097" t="s">
        <v>254</v>
      </c>
      <c r="P2097">
        <v>0</v>
      </c>
      <c r="Q2097">
        <v>1.88679245283019</v>
      </c>
      <c r="R2097">
        <v>6.8125928903628603</v>
      </c>
      <c r="S2097" t="s">
        <v>4</v>
      </c>
    </row>
    <row r="2098" spans="1:19">
      <c r="A2098" s="11">
        <v>44928.455555555556</v>
      </c>
      <c r="B2098" t="s">
        <v>351</v>
      </c>
      <c r="C2098">
        <v>32.327800976434702</v>
      </c>
      <c r="D2098">
        <v>30.632562789274399</v>
      </c>
      <c r="E2098">
        <v>29.575510988450102</v>
      </c>
      <c r="F2098">
        <v>264.87790136391601</v>
      </c>
      <c r="G2098">
        <v>402.50004507358801</v>
      </c>
      <c r="H2098">
        <v>52</v>
      </c>
      <c r="I2098">
        <v>100</v>
      </c>
      <c r="J2098">
        <v>0</v>
      </c>
      <c r="K2098">
        <v>99.789080656672496</v>
      </c>
      <c r="L2098">
        <v>72.807337261021203</v>
      </c>
      <c r="M2098">
        <v>86.102858538407304</v>
      </c>
      <c r="N2098" t="s">
        <v>235</v>
      </c>
      <c r="O2098" t="s">
        <v>254</v>
      </c>
      <c r="P2098">
        <v>0</v>
      </c>
      <c r="Q2098">
        <v>1.92307692307692</v>
      </c>
      <c r="R2098">
        <v>24.7890806566725</v>
      </c>
      <c r="S2098" t="s">
        <v>3</v>
      </c>
    </row>
    <row r="2099" spans="1:19">
      <c r="A2099" s="11">
        <v>44928.456250000003</v>
      </c>
      <c r="B2099" t="s">
        <v>338</v>
      </c>
      <c r="C2099">
        <v>34.037472526509099</v>
      </c>
      <c r="D2099">
        <v>72.382136091568199</v>
      </c>
      <c r="E2099">
        <v>30.541110358196299</v>
      </c>
      <c r="F2099">
        <v>211.266687344877</v>
      </c>
      <c r="G2099">
        <v>145.80104266224899</v>
      </c>
      <c r="H2099">
        <v>16</v>
      </c>
      <c r="I2099">
        <v>100</v>
      </c>
      <c r="J2099">
        <v>0</v>
      </c>
      <c r="K2099">
        <v>92.511540478524196</v>
      </c>
      <c r="L2099">
        <v>85.369153028974793</v>
      </c>
      <c r="M2099">
        <v>87.342282168371597</v>
      </c>
      <c r="N2099" t="s">
        <v>235</v>
      </c>
      <c r="O2099" t="s">
        <v>254</v>
      </c>
      <c r="P2099">
        <v>0</v>
      </c>
      <c r="Q2099">
        <v>6.25</v>
      </c>
      <c r="R2099">
        <v>17.5115404785242</v>
      </c>
      <c r="S2099" t="s">
        <v>3</v>
      </c>
    </row>
    <row r="2100" spans="1:19">
      <c r="A2100" s="11">
        <v>44928.456944444442</v>
      </c>
      <c r="B2100" t="s">
        <v>323</v>
      </c>
      <c r="C2100">
        <v>38.937424788476797</v>
      </c>
      <c r="D2100">
        <v>64.563851825799205</v>
      </c>
      <c r="E2100">
        <v>35.941987410283303</v>
      </c>
      <c r="F2100">
        <v>537.13990611044198</v>
      </c>
      <c r="G2100">
        <v>379.75723462448502</v>
      </c>
      <c r="H2100">
        <v>51</v>
      </c>
      <c r="I2100">
        <v>100</v>
      </c>
      <c r="J2100">
        <v>1</v>
      </c>
      <c r="K2100">
        <v>64.229539303865906</v>
      </c>
      <c r="L2100">
        <v>2.83797297963496</v>
      </c>
      <c r="M2100">
        <v>92.646833593836803</v>
      </c>
      <c r="N2100" t="s">
        <v>231</v>
      </c>
      <c r="O2100" t="s">
        <v>254</v>
      </c>
      <c r="P2100">
        <v>1</v>
      </c>
      <c r="Q2100">
        <v>1.9607843137254899</v>
      </c>
      <c r="R2100">
        <v>-10.7704606961341</v>
      </c>
      <c r="S2100" t="s">
        <v>2</v>
      </c>
    </row>
    <row r="2101" spans="1:19">
      <c r="A2101" s="11">
        <v>44928.457638888889</v>
      </c>
      <c r="B2101" t="s">
        <v>315</v>
      </c>
      <c r="C2101">
        <v>26.8791141798736</v>
      </c>
      <c r="D2101">
        <v>59.563944794322303</v>
      </c>
      <c r="E2101">
        <v>15.653399465628301</v>
      </c>
      <c r="F2101">
        <v>243.49974058671299</v>
      </c>
      <c r="G2101">
        <v>403.40897737357699</v>
      </c>
      <c r="H2101">
        <v>71</v>
      </c>
      <c r="I2101">
        <v>100</v>
      </c>
      <c r="J2101">
        <v>0</v>
      </c>
      <c r="K2101">
        <v>55.077630638618203</v>
      </c>
      <c r="L2101">
        <v>95.5304996664334</v>
      </c>
      <c r="M2101">
        <v>89.860890994552506</v>
      </c>
      <c r="N2101" t="s">
        <v>231</v>
      </c>
      <c r="O2101" t="s">
        <v>254</v>
      </c>
      <c r="P2101">
        <v>1</v>
      </c>
      <c r="Q2101">
        <v>1.40845070422535</v>
      </c>
      <c r="R2101">
        <v>-19.922369361381801</v>
      </c>
      <c r="S2101" t="s">
        <v>2</v>
      </c>
    </row>
    <row r="2102" spans="1:19">
      <c r="A2102" s="11">
        <v>44928.458333333336</v>
      </c>
      <c r="B2102" t="s">
        <v>256</v>
      </c>
      <c r="C2102">
        <v>42.452702052211301</v>
      </c>
      <c r="D2102">
        <v>44.411846452357999</v>
      </c>
      <c r="E2102">
        <v>1.6922185416501401</v>
      </c>
      <c r="F2102">
        <v>619.29993310240195</v>
      </c>
      <c r="G2102">
        <v>372.435984447615</v>
      </c>
      <c r="H2102">
        <v>11</v>
      </c>
      <c r="I2102">
        <v>100</v>
      </c>
      <c r="J2102">
        <v>0</v>
      </c>
      <c r="K2102">
        <v>55.331359007313701</v>
      </c>
      <c r="L2102">
        <v>86.535682383018496</v>
      </c>
      <c r="M2102">
        <v>81.401354255850507</v>
      </c>
      <c r="N2102" t="s">
        <v>231</v>
      </c>
      <c r="O2102" t="s">
        <v>254</v>
      </c>
      <c r="P2102">
        <v>1</v>
      </c>
      <c r="Q2102">
        <v>9.0909090909090899</v>
      </c>
      <c r="R2102">
        <v>-19.668640992686299</v>
      </c>
      <c r="S2102" t="s">
        <v>2</v>
      </c>
    </row>
    <row r="2103" spans="1:19">
      <c r="A2103" s="11">
        <v>44928.459027777775</v>
      </c>
      <c r="B2103" t="s">
        <v>261</v>
      </c>
      <c r="C2103">
        <v>30.990866017384199</v>
      </c>
      <c r="D2103">
        <v>35.718533856710998</v>
      </c>
      <c r="E2103">
        <v>40.529658043850503</v>
      </c>
      <c r="F2103">
        <v>681.13245727109597</v>
      </c>
      <c r="G2103">
        <v>432.41587941072299</v>
      </c>
      <c r="H2103">
        <v>95</v>
      </c>
      <c r="I2103">
        <v>100</v>
      </c>
      <c r="J2103">
        <v>0</v>
      </c>
      <c r="K2103">
        <v>68.080438745939304</v>
      </c>
      <c r="L2103">
        <v>87.648029013268797</v>
      </c>
      <c r="M2103">
        <v>90.424715931608603</v>
      </c>
      <c r="N2103" t="s">
        <v>235</v>
      </c>
      <c r="O2103" t="s">
        <v>254</v>
      </c>
      <c r="P2103">
        <v>1</v>
      </c>
      <c r="Q2103">
        <v>1.0526315789473699</v>
      </c>
      <c r="R2103">
        <v>-6.9195612540606799</v>
      </c>
      <c r="S2103" t="s">
        <v>4</v>
      </c>
    </row>
    <row r="2104" spans="1:19">
      <c r="A2104" s="11">
        <v>44928.459722222222</v>
      </c>
      <c r="B2104" t="s">
        <v>320</v>
      </c>
      <c r="C2104">
        <v>19.7386446850604</v>
      </c>
      <c r="D2104">
        <v>78.767045786769401</v>
      </c>
      <c r="E2104">
        <v>6.4452526940818702</v>
      </c>
      <c r="F2104">
        <v>573.05403776803701</v>
      </c>
      <c r="G2104">
        <v>236.00095108232301</v>
      </c>
      <c r="H2104">
        <v>86</v>
      </c>
      <c r="I2104">
        <v>100</v>
      </c>
      <c r="J2104">
        <v>0</v>
      </c>
      <c r="K2104">
        <v>73.859299755702096</v>
      </c>
      <c r="L2104">
        <v>99.635283457652093</v>
      </c>
      <c r="M2104">
        <v>88.640892521510594</v>
      </c>
      <c r="N2104" t="s">
        <v>232</v>
      </c>
      <c r="O2104" t="s">
        <v>254</v>
      </c>
      <c r="P2104">
        <v>1</v>
      </c>
      <c r="Q2104">
        <v>1.16279069767442</v>
      </c>
      <c r="R2104">
        <v>-1.14070024429788</v>
      </c>
      <c r="S2104" t="s">
        <v>4</v>
      </c>
    </row>
    <row r="2105" spans="1:19">
      <c r="A2105" s="11">
        <v>44928.460416666669</v>
      </c>
      <c r="B2105" t="s">
        <v>277</v>
      </c>
      <c r="C2105">
        <v>35.876973545064097</v>
      </c>
      <c r="D2105">
        <v>67.834374501368004</v>
      </c>
      <c r="E2105">
        <v>36.090986860527202</v>
      </c>
      <c r="F2105">
        <v>132.784041261352</v>
      </c>
      <c r="G2105">
        <v>295.14565943397099</v>
      </c>
      <c r="H2105">
        <v>55</v>
      </c>
      <c r="I2105">
        <v>100</v>
      </c>
      <c r="J2105">
        <v>0</v>
      </c>
      <c r="K2105">
        <v>81.856204575514894</v>
      </c>
      <c r="L2105">
        <v>63.947633769025202</v>
      </c>
      <c r="M2105">
        <v>95.483687334546303</v>
      </c>
      <c r="N2105" t="s">
        <v>234</v>
      </c>
      <c r="O2105" t="s">
        <v>254</v>
      </c>
      <c r="P2105">
        <v>0</v>
      </c>
      <c r="Q2105">
        <v>1.8181818181818199</v>
      </c>
      <c r="R2105">
        <v>6.8562045755149397</v>
      </c>
      <c r="S2105" t="s">
        <v>4</v>
      </c>
    </row>
    <row r="2106" spans="1:19">
      <c r="A2106" s="11">
        <v>44928.461111111108</v>
      </c>
      <c r="B2106" t="s">
        <v>256</v>
      </c>
      <c r="C2106">
        <v>38.797840513147598</v>
      </c>
      <c r="D2106">
        <v>38.1067533881766</v>
      </c>
      <c r="E2106">
        <v>4.1157649143664399</v>
      </c>
      <c r="F2106">
        <v>151.95516292209899</v>
      </c>
      <c r="G2106">
        <v>54.800334812871903</v>
      </c>
      <c r="H2106">
        <v>47</v>
      </c>
      <c r="I2106">
        <v>100</v>
      </c>
      <c r="J2106">
        <v>0</v>
      </c>
      <c r="K2106">
        <v>92.886301768130906</v>
      </c>
      <c r="L2106">
        <v>8.16735874337882</v>
      </c>
      <c r="M2106">
        <v>82.134376019313393</v>
      </c>
      <c r="N2106" t="s">
        <v>235</v>
      </c>
      <c r="O2106" t="s">
        <v>254</v>
      </c>
      <c r="P2106">
        <v>0</v>
      </c>
      <c r="Q2106">
        <v>2.12765957446809</v>
      </c>
      <c r="R2106">
        <v>17.886301768130899</v>
      </c>
      <c r="S2106" t="s">
        <v>3</v>
      </c>
    </row>
    <row r="2107" spans="1:19">
      <c r="A2107" s="11">
        <v>44928.461805555555</v>
      </c>
      <c r="B2107" t="s">
        <v>334</v>
      </c>
      <c r="C2107">
        <v>24.502850312025799</v>
      </c>
      <c r="D2107">
        <v>70.853887776709698</v>
      </c>
      <c r="E2107">
        <v>18.765392101424599</v>
      </c>
      <c r="F2107">
        <v>202.007066213337</v>
      </c>
      <c r="G2107">
        <v>115.723923352711</v>
      </c>
      <c r="H2107">
        <v>10</v>
      </c>
      <c r="I2107">
        <v>100</v>
      </c>
      <c r="J2107">
        <v>0</v>
      </c>
      <c r="K2107">
        <v>99.4770241077657</v>
      </c>
      <c r="L2107">
        <v>82.279641536034603</v>
      </c>
      <c r="M2107">
        <v>80.019733192188795</v>
      </c>
      <c r="N2107" t="s">
        <v>233</v>
      </c>
      <c r="O2107" t="s">
        <v>254</v>
      </c>
      <c r="P2107">
        <v>0</v>
      </c>
      <c r="Q2107">
        <v>10</v>
      </c>
      <c r="R2107">
        <v>24.4770241077657</v>
      </c>
      <c r="S2107" t="s">
        <v>3</v>
      </c>
    </row>
    <row r="2108" spans="1:19">
      <c r="A2108" s="11">
        <v>44928.462500000001</v>
      </c>
      <c r="B2108" t="s">
        <v>316</v>
      </c>
      <c r="C2108">
        <v>40.715377709962603</v>
      </c>
      <c r="D2108">
        <v>65.535916916880893</v>
      </c>
      <c r="E2108">
        <v>3.1513034915769098</v>
      </c>
      <c r="F2108">
        <v>238.28122448950501</v>
      </c>
      <c r="G2108">
        <v>339.88726653252002</v>
      </c>
      <c r="H2108">
        <v>56</v>
      </c>
      <c r="I2108">
        <v>100</v>
      </c>
      <c r="J2108">
        <v>0</v>
      </c>
      <c r="K2108">
        <v>70.435799925855804</v>
      </c>
      <c r="L2108">
        <v>13.4875088325386</v>
      </c>
      <c r="M2108">
        <v>95.5945009313307</v>
      </c>
      <c r="N2108" t="s">
        <v>232</v>
      </c>
      <c r="O2108" t="s">
        <v>254</v>
      </c>
      <c r="P2108">
        <v>1</v>
      </c>
      <c r="Q2108">
        <v>1.78571428571429</v>
      </c>
      <c r="R2108">
        <v>-4.56420007414415</v>
      </c>
      <c r="S2108" t="s">
        <v>4</v>
      </c>
    </row>
    <row r="2109" spans="1:19">
      <c r="A2109" s="11">
        <v>44928.463194444441</v>
      </c>
      <c r="B2109" t="s">
        <v>281</v>
      </c>
      <c r="C2109">
        <v>42.184297642973</v>
      </c>
      <c r="D2109">
        <v>37.824832992679902</v>
      </c>
      <c r="E2109">
        <v>26.110683981386199</v>
      </c>
      <c r="F2109">
        <v>990.89435239240004</v>
      </c>
      <c r="G2109">
        <v>303.04273984026997</v>
      </c>
      <c r="H2109">
        <v>22</v>
      </c>
      <c r="I2109">
        <v>100</v>
      </c>
      <c r="J2109">
        <v>0</v>
      </c>
      <c r="K2109">
        <v>77.279018679317801</v>
      </c>
      <c r="L2109">
        <v>73.789375075495798</v>
      </c>
      <c r="M2109">
        <v>84.013329430973599</v>
      </c>
      <c r="N2109" t="s">
        <v>231</v>
      </c>
      <c r="O2109" t="s">
        <v>254</v>
      </c>
      <c r="P2109">
        <v>0</v>
      </c>
      <c r="Q2109">
        <v>4.5454545454545503</v>
      </c>
      <c r="R2109">
        <v>2.27901867931784</v>
      </c>
      <c r="S2109" t="s">
        <v>4</v>
      </c>
    </row>
    <row r="2110" spans="1:19">
      <c r="A2110" s="11">
        <v>44928.463888888888</v>
      </c>
      <c r="B2110" t="s">
        <v>338</v>
      </c>
      <c r="C2110">
        <v>23.307134621334299</v>
      </c>
      <c r="D2110">
        <v>45.593171254498401</v>
      </c>
      <c r="E2110">
        <v>32.656788639078798</v>
      </c>
      <c r="F2110">
        <v>410.04551517681</v>
      </c>
      <c r="G2110">
        <v>138.799631093632</v>
      </c>
      <c r="H2110">
        <v>69</v>
      </c>
      <c r="I2110">
        <v>100</v>
      </c>
      <c r="J2110">
        <v>0</v>
      </c>
      <c r="K2110">
        <v>80.037366016481599</v>
      </c>
      <c r="L2110">
        <v>42.402447970031702</v>
      </c>
      <c r="M2110">
        <v>80.5988584510186</v>
      </c>
      <c r="N2110" t="s">
        <v>233</v>
      </c>
      <c r="O2110" t="s">
        <v>254</v>
      </c>
      <c r="P2110">
        <v>0</v>
      </c>
      <c r="Q2110">
        <v>1.4492753623188399</v>
      </c>
      <c r="R2110">
        <v>5.0373660164815597</v>
      </c>
      <c r="S2110" t="s">
        <v>4</v>
      </c>
    </row>
    <row r="2111" spans="1:19">
      <c r="A2111" s="11">
        <v>44928.464583333334</v>
      </c>
      <c r="B2111" t="s">
        <v>289</v>
      </c>
      <c r="C2111">
        <v>44.505644181456702</v>
      </c>
      <c r="D2111">
        <v>31.157206723461599</v>
      </c>
      <c r="E2111">
        <v>8.5716570589094196</v>
      </c>
      <c r="F2111">
        <v>362.77603627715803</v>
      </c>
      <c r="G2111">
        <v>159.559157372127</v>
      </c>
      <c r="H2111">
        <v>90</v>
      </c>
      <c r="I2111">
        <v>100</v>
      </c>
      <c r="J2111">
        <v>0</v>
      </c>
      <c r="K2111">
        <v>77.928087120355002</v>
      </c>
      <c r="L2111">
        <v>0.66132727746015496</v>
      </c>
      <c r="M2111">
        <v>84.199241240311693</v>
      </c>
      <c r="N2111" t="s">
        <v>234</v>
      </c>
      <c r="O2111" t="s">
        <v>254</v>
      </c>
      <c r="P2111">
        <v>0</v>
      </c>
      <c r="Q2111">
        <v>1.1111111111111101</v>
      </c>
      <c r="R2111">
        <v>2.9280871203549999</v>
      </c>
      <c r="S2111" t="s">
        <v>4</v>
      </c>
    </row>
    <row r="2112" spans="1:19">
      <c r="A2112" s="11">
        <v>44928.465277777781</v>
      </c>
      <c r="B2112" t="s">
        <v>263</v>
      </c>
      <c r="C2112">
        <v>19.221345841462799</v>
      </c>
      <c r="D2112">
        <v>26.6631466626866</v>
      </c>
      <c r="E2112">
        <v>18.5813809219201</v>
      </c>
      <c r="F2112">
        <v>147.03997209780599</v>
      </c>
      <c r="G2112">
        <v>204.836990865556</v>
      </c>
      <c r="H2112">
        <v>73</v>
      </c>
      <c r="I2112">
        <v>100</v>
      </c>
      <c r="J2112">
        <v>0</v>
      </c>
      <c r="K2112">
        <v>54.5156542616512</v>
      </c>
      <c r="L2112">
        <v>43.577876947850001</v>
      </c>
      <c r="M2112">
        <v>96.834221051471701</v>
      </c>
      <c r="N2112" t="s">
        <v>234</v>
      </c>
      <c r="O2112" t="s">
        <v>254</v>
      </c>
      <c r="P2112">
        <v>1</v>
      </c>
      <c r="Q2112">
        <v>1.3698630136986301</v>
      </c>
      <c r="R2112">
        <v>-20.4843457383488</v>
      </c>
      <c r="S2112" t="s">
        <v>2</v>
      </c>
    </row>
    <row r="2113" spans="1:19">
      <c r="A2113" s="11">
        <v>44928.46597222222</v>
      </c>
      <c r="B2113" t="s">
        <v>270</v>
      </c>
      <c r="C2113">
        <v>21.060470052074699</v>
      </c>
      <c r="D2113">
        <v>63.365721970381799</v>
      </c>
      <c r="E2113">
        <v>46.511974552152701</v>
      </c>
      <c r="F2113">
        <v>671.78835161703705</v>
      </c>
      <c r="G2113">
        <v>372.38662082457898</v>
      </c>
      <c r="H2113">
        <v>77</v>
      </c>
      <c r="I2113">
        <v>100</v>
      </c>
      <c r="J2113">
        <v>0</v>
      </c>
      <c r="K2113">
        <v>55.7520333980885</v>
      </c>
      <c r="L2113">
        <v>79.666418537390101</v>
      </c>
      <c r="M2113">
        <v>83.252016887663601</v>
      </c>
      <c r="N2113" t="s">
        <v>235</v>
      </c>
      <c r="O2113" t="s">
        <v>254</v>
      </c>
      <c r="P2113">
        <v>1</v>
      </c>
      <c r="Q2113">
        <v>1.2987012987013</v>
      </c>
      <c r="R2113">
        <v>-19.2479666019115</v>
      </c>
      <c r="S2113" t="s">
        <v>2</v>
      </c>
    </row>
    <row r="2114" spans="1:19">
      <c r="A2114" s="11">
        <v>44928.466666666667</v>
      </c>
      <c r="B2114" t="s">
        <v>294</v>
      </c>
      <c r="C2114">
        <v>20.5267451771408</v>
      </c>
      <c r="D2114">
        <v>36.050711441231996</v>
      </c>
      <c r="E2114">
        <v>22.119455855372799</v>
      </c>
      <c r="F2114">
        <v>686.97170661815301</v>
      </c>
      <c r="G2114">
        <v>324.37247119848502</v>
      </c>
      <c r="H2114">
        <v>64</v>
      </c>
      <c r="I2114">
        <v>100</v>
      </c>
      <c r="J2114">
        <v>0</v>
      </c>
      <c r="K2114">
        <v>94.437774192761694</v>
      </c>
      <c r="L2114">
        <v>8.7398902882849292</v>
      </c>
      <c r="M2114">
        <v>86.0797519493821</v>
      </c>
      <c r="N2114" t="s">
        <v>232</v>
      </c>
      <c r="O2114" t="s">
        <v>254</v>
      </c>
      <c r="P2114">
        <v>0</v>
      </c>
      <c r="Q2114">
        <v>1.5625</v>
      </c>
      <c r="R2114">
        <v>19.437774192761701</v>
      </c>
      <c r="S2114" t="s">
        <v>3</v>
      </c>
    </row>
    <row r="2115" spans="1:19">
      <c r="A2115" s="11">
        <v>44928.467361111114</v>
      </c>
      <c r="B2115" t="s">
        <v>328</v>
      </c>
      <c r="C2115">
        <v>41.819691300236101</v>
      </c>
      <c r="D2115">
        <v>69.203561944775203</v>
      </c>
      <c r="E2115">
        <v>40.127178448827799</v>
      </c>
      <c r="F2115">
        <v>257.903820620798</v>
      </c>
      <c r="G2115">
        <v>81.307068878880401</v>
      </c>
      <c r="H2115">
        <v>40</v>
      </c>
      <c r="I2115">
        <v>100</v>
      </c>
      <c r="J2115">
        <v>0</v>
      </c>
      <c r="K2115">
        <v>83.779200130849503</v>
      </c>
      <c r="L2115">
        <v>0.22119575417524101</v>
      </c>
      <c r="M2115">
        <v>91.601198399610695</v>
      </c>
      <c r="N2115" t="s">
        <v>233</v>
      </c>
      <c r="O2115" t="s">
        <v>254</v>
      </c>
      <c r="P2115">
        <v>0</v>
      </c>
      <c r="Q2115">
        <v>2.5</v>
      </c>
      <c r="R2115">
        <v>8.7792001308494907</v>
      </c>
      <c r="S2115" t="s">
        <v>4</v>
      </c>
    </row>
    <row r="2116" spans="1:19">
      <c r="A2116" s="11">
        <v>44928.468055555553</v>
      </c>
      <c r="B2116" t="s">
        <v>296</v>
      </c>
      <c r="C2116">
        <v>34.628776569748901</v>
      </c>
      <c r="D2116">
        <v>79.736522690865598</v>
      </c>
      <c r="E2116">
        <v>46.359237253010498</v>
      </c>
      <c r="F2116">
        <v>927.31738683215201</v>
      </c>
      <c r="G2116">
        <v>391.97261705556201</v>
      </c>
      <c r="H2116">
        <v>23</v>
      </c>
      <c r="I2116">
        <v>100</v>
      </c>
      <c r="J2116">
        <v>0</v>
      </c>
      <c r="K2116">
        <v>83.938055550504103</v>
      </c>
      <c r="L2116">
        <v>45.276214054123699</v>
      </c>
      <c r="M2116">
        <v>83.409686100852397</v>
      </c>
      <c r="N2116" t="s">
        <v>231</v>
      </c>
      <c r="O2116" t="s">
        <v>254</v>
      </c>
      <c r="P2116">
        <v>0</v>
      </c>
      <c r="Q2116">
        <v>4.3478260869565197</v>
      </c>
      <c r="R2116">
        <v>8.9380555505040906</v>
      </c>
      <c r="S2116" t="s">
        <v>3</v>
      </c>
    </row>
    <row r="2117" spans="1:19">
      <c r="A2117" s="11">
        <v>44928.46875</v>
      </c>
      <c r="B2117" t="s">
        <v>295</v>
      </c>
      <c r="C2117">
        <v>19.563128496668199</v>
      </c>
      <c r="D2117">
        <v>24.597188835778901</v>
      </c>
      <c r="E2117">
        <v>48.717291248864299</v>
      </c>
      <c r="F2117">
        <v>820.44419193561498</v>
      </c>
      <c r="G2117">
        <v>168.19680335991299</v>
      </c>
      <c r="H2117">
        <v>94</v>
      </c>
      <c r="I2117">
        <v>100</v>
      </c>
      <c r="J2117">
        <v>0</v>
      </c>
      <c r="K2117">
        <v>90.739087583313093</v>
      </c>
      <c r="L2117">
        <v>0.14968151501746399</v>
      </c>
      <c r="M2117">
        <v>92.257803333959004</v>
      </c>
      <c r="N2117" t="s">
        <v>231</v>
      </c>
      <c r="O2117" t="s">
        <v>254</v>
      </c>
      <c r="P2117">
        <v>0</v>
      </c>
      <c r="Q2117">
        <v>1.0638297872340401</v>
      </c>
      <c r="R2117">
        <v>15.739087583313101</v>
      </c>
      <c r="S2117" t="s">
        <v>3</v>
      </c>
    </row>
    <row r="2118" spans="1:19">
      <c r="A2118" s="11">
        <v>44928.469444444447</v>
      </c>
      <c r="B2118" t="s">
        <v>314</v>
      </c>
      <c r="C2118">
        <v>28.209702551050501</v>
      </c>
      <c r="D2118">
        <v>48.382107505021999</v>
      </c>
      <c r="E2118">
        <v>44.916100984568502</v>
      </c>
      <c r="F2118">
        <v>307.28738512675699</v>
      </c>
      <c r="G2118">
        <v>352.291855281989</v>
      </c>
      <c r="H2118">
        <v>95</v>
      </c>
      <c r="I2118">
        <v>100</v>
      </c>
      <c r="J2118">
        <v>1</v>
      </c>
      <c r="K2118">
        <v>54.207080658602003</v>
      </c>
      <c r="L2118">
        <v>93.473918939486893</v>
      </c>
      <c r="M2118">
        <v>93.426777974975707</v>
      </c>
      <c r="N2118" t="s">
        <v>233</v>
      </c>
      <c r="O2118" t="s">
        <v>254</v>
      </c>
      <c r="P2118">
        <v>1</v>
      </c>
      <c r="Q2118">
        <v>1.0526315789473699</v>
      </c>
      <c r="R2118">
        <v>-20.792919341398001</v>
      </c>
      <c r="S2118" t="s">
        <v>2</v>
      </c>
    </row>
    <row r="2119" spans="1:19">
      <c r="A2119" s="11">
        <v>44928.470138888886</v>
      </c>
      <c r="B2119" t="s">
        <v>334</v>
      </c>
      <c r="C2119">
        <v>33.458940752094101</v>
      </c>
      <c r="D2119">
        <v>68.123753558648204</v>
      </c>
      <c r="E2119">
        <v>15.8702664579485</v>
      </c>
      <c r="F2119">
        <v>537.26475782488399</v>
      </c>
      <c r="G2119">
        <v>105.513280097698</v>
      </c>
      <c r="H2119">
        <v>14</v>
      </c>
      <c r="I2119">
        <v>100</v>
      </c>
      <c r="J2119">
        <v>0</v>
      </c>
      <c r="K2119">
        <v>70.7739974481063</v>
      </c>
      <c r="L2119">
        <v>82.486209057586393</v>
      </c>
      <c r="M2119">
        <v>84.389905594015403</v>
      </c>
      <c r="N2119" t="s">
        <v>235</v>
      </c>
      <c r="O2119" t="s">
        <v>254</v>
      </c>
      <c r="P2119">
        <v>1</v>
      </c>
      <c r="Q2119">
        <v>7.1428571428571397</v>
      </c>
      <c r="R2119">
        <v>-4.2260025518936697</v>
      </c>
      <c r="S2119" t="s">
        <v>4</v>
      </c>
    </row>
    <row r="2120" spans="1:19">
      <c r="A2120" s="11">
        <v>44928.470833333333</v>
      </c>
      <c r="B2120" t="s">
        <v>336</v>
      </c>
      <c r="C2120">
        <v>17.503922549681501</v>
      </c>
      <c r="D2120">
        <v>67.337053792473995</v>
      </c>
      <c r="E2120">
        <v>48.128644308059599</v>
      </c>
      <c r="F2120">
        <v>512.55177057896503</v>
      </c>
      <c r="G2120">
        <v>499.06457452362599</v>
      </c>
      <c r="H2120">
        <v>63</v>
      </c>
      <c r="I2120">
        <v>100</v>
      </c>
      <c r="J2120">
        <v>0</v>
      </c>
      <c r="K2120">
        <v>62.333721228226402</v>
      </c>
      <c r="L2120">
        <v>63.011728754108603</v>
      </c>
      <c r="M2120">
        <v>81.828460933448994</v>
      </c>
      <c r="N2120" t="s">
        <v>233</v>
      </c>
      <c r="O2120" t="s">
        <v>254</v>
      </c>
      <c r="P2120">
        <v>1</v>
      </c>
      <c r="Q2120">
        <v>1.5873015873015901</v>
      </c>
      <c r="R2120">
        <v>-12.6662787717736</v>
      </c>
      <c r="S2120" t="s">
        <v>2</v>
      </c>
    </row>
    <row r="2121" spans="1:19">
      <c r="A2121" s="11">
        <v>44928.47152777778</v>
      </c>
      <c r="B2121" t="s">
        <v>320</v>
      </c>
      <c r="C2121">
        <v>41.472491052220199</v>
      </c>
      <c r="D2121">
        <v>65.599829499858103</v>
      </c>
      <c r="E2121">
        <v>40.619762087302298</v>
      </c>
      <c r="F2121">
        <v>413.66839990808899</v>
      </c>
      <c r="G2121">
        <v>86.150826809471397</v>
      </c>
      <c r="H2121">
        <v>62</v>
      </c>
      <c r="I2121">
        <v>100</v>
      </c>
      <c r="J2121">
        <v>0</v>
      </c>
      <c r="K2121">
        <v>83.040331596569601</v>
      </c>
      <c r="L2121">
        <v>1.7317989719565601</v>
      </c>
      <c r="M2121">
        <v>87.637412357240194</v>
      </c>
      <c r="N2121" t="s">
        <v>232</v>
      </c>
      <c r="O2121" t="s">
        <v>254</v>
      </c>
      <c r="P2121">
        <v>0</v>
      </c>
      <c r="Q2121">
        <v>1.61290322580645</v>
      </c>
      <c r="R2121">
        <v>8.0403315965695601</v>
      </c>
      <c r="S2121" t="s">
        <v>4</v>
      </c>
    </row>
    <row r="2122" spans="1:19">
      <c r="A2122" s="11">
        <v>44928.472222222219</v>
      </c>
      <c r="B2122" t="s">
        <v>278</v>
      </c>
      <c r="C2122">
        <v>39.108106063246098</v>
      </c>
      <c r="D2122">
        <v>40.939696118114703</v>
      </c>
      <c r="E2122">
        <v>41.858779181974398</v>
      </c>
      <c r="F2122">
        <v>835.87124154305195</v>
      </c>
      <c r="G2122">
        <v>383.78031278044801</v>
      </c>
      <c r="H2122">
        <v>46</v>
      </c>
      <c r="I2122">
        <v>100</v>
      </c>
      <c r="J2122">
        <v>0</v>
      </c>
      <c r="K2122">
        <v>60.746744741312099</v>
      </c>
      <c r="L2122">
        <v>56.982245768312602</v>
      </c>
      <c r="M2122">
        <v>93.273848001567501</v>
      </c>
      <c r="N2122" t="s">
        <v>231</v>
      </c>
      <c r="O2122" t="s">
        <v>254</v>
      </c>
      <c r="P2122">
        <v>1</v>
      </c>
      <c r="Q2122">
        <v>2.1739130434782599</v>
      </c>
      <c r="R2122">
        <v>-14.253255258687901</v>
      </c>
      <c r="S2122" t="s">
        <v>2</v>
      </c>
    </row>
    <row r="2123" spans="1:19">
      <c r="A2123" s="11">
        <v>44928.472916666666</v>
      </c>
      <c r="B2123" t="s">
        <v>306</v>
      </c>
      <c r="C2123">
        <v>30.1562032072991</v>
      </c>
      <c r="D2123">
        <v>47.231195341103103</v>
      </c>
      <c r="E2123">
        <v>0.75864920859173801</v>
      </c>
      <c r="F2123">
        <v>198.338037059036</v>
      </c>
      <c r="G2123">
        <v>293.59866166389298</v>
      </c>
      <c r="H2123">
        <v>66</v>
      </c>
      <c r="I2123">
        <v>100</v>
      </c>
      <c r="J2123">
        <v>0</v>
      </c>
      <c r="K2123">
        <v>84.606243795742898</v>
      </c>
      <c r="L2123">
        <v>67.108653252924398</v>
      </c>
      <c r="M2123">
        <v>95.456678170276604</v>
      </c>
      <c r="N2123" t="s">
        <v>231</v>
      </c>
      <c r="O2123" t="s">
        <v>254</v>
      </c>
      <c r="P2123">
        <v>0</v>
      </c>
      <c r="Q2123">
        <v>1.51515151515152</v>
      </c>
      <c r="R2123">
        <v>9.6062437957428699</v>
      </c>
      <c r="S2123" t="s">
        <v>3</v>
      </c>
    </row>
    <row r="2124" spans="1:19">
      <c r="A2124" s="11">
        <v>44928.473611111112</v>
      </c>
      <c r="B2124" t="s">
        <v>310</v>
      </c>
      <c r="C2124">
        <v>44.013798457775103</v>
      </c>
      <c r="D2124">
        <v>55.698101440488202</v>
      </c>
      <c r="E2124">
        <v>47.711943165914697</v>
      </c>
      <c r="F2124">
        <v>473.78281584501298</v>
      </c>
      <c r="G2124">
        <v>88.672636077862194</v>
      </c>
      <c r="H2124">
        <v>12</v>
      </c>
      <c r="I2124">
        <v>100</v>
      </c>
      <c r="J2124">
        <v>0</v>
      </c>
      <c r="K2124">
        <v>69.395023289534194</v>
      </c>
      <c r="L2124">
        <v>58.744607919467597</v>
      </c>
      <c r="M2124">
        <v>80.696895401302896</v>
      </c>
      <c r="N2124" t="s">
        <v>233</v>
      </c>
      <c r="O2124" t="s">
        <v>254</v>
      </c>
      <c r="P2124">
        <v>1</v>
      </c>
      <c r="Q2124">
        <v>8.3333333333333304</v>
      </c>
      <c r="R2124">
        <v>-5.6049767104658503</v>
      </c>
      <c r="S2124" t="s">
        <v>4</v>
      </c>
    </row>
    <row r="2125" spans="1:19">
      <c r="A2125" s="11">
        <v>44928.474305555559</v>
      </c>
      <c r="B2125" t="s">
        <v>337</v>
      </c>
      <c r="C2125">
        <v>27.532829378252998</v>
      </c>
      <c r="D2125">
        <v>78.4364350143954</v>
      </c>
      <c r="E2125">
        <v>38.904511192436999</v>
      </c>
      <c r="F2125">
        <v>485.22801749429499</v>
      </c>
      <c r="G2125">
        <v>62.06470589784</v>
      </c>
      <c r="H2125">
        <v>86</v>
      </c>
      <c r="I2125">
        <v>100</v>
      </c>
      <c r="J2125">
        <v>1</v>
      </c>
      <c r="K2125">
        <v>71.970276908320102</v>
      </c>
      <c r="L2125">
        <v>94.6891206361001</v>
      </c>
      <c r="M2125">
        <v>90.194866225343702</v>
      </c>
      <c r="N2125" t="s">
        <v>235</v>
      </c>
      <c r="O2125" t="s">
        <v>254</v>
      </c>
      <c r="P2125">
        <v>1</v>
      </c>
      <c r="Q2125">
        <v>1.16279069767442</v>
      </c>
      <c r="R2125">
        <v>-3.02972309167993</v>
      </c>
      <c r="S2125" t="s">
        <v>4</v>
      </c>
    </row>
    <row r="2126" spans="1:19">
      <c r="A2126" s="11">
        <v>44928.474999999999</v>
      </c>
      <c r="B2126" t="s">
        <v>342</v>
      </c>
      <c r="C2126">
        <v>44.523309571094899</v>
      </c>
      <c r="D2126">
        <v>39.652836256309598</v>
      </c>
      <c r="E2126">
        <v>38.398374825395003</v>
      </c>
      <c r="F2126">
        <v>521.85304415276198</v>
      </c>
      <c r="G2126">
        <v>213.19957288250501</v>
      </c>
      <c r="H2126">
        <v>20</v>
      </c>
      <c r="I2126">
        <v>100</v>
      </c>
      <c r="J2126">
        <v>1</v>
      </c>
      <c r="K2126">
        <v>90.900639841188095</v>
      </c>
      <c r="L2126">
        <v>83.134386618598</v>
      </c>
      <c r="M2126">
        <v>84.889771084314603</v>
      </c>
      <c r="N2126" t="s">
        <v>235</v>
      </c>
      <c r="O2126" t="s">
        <v>254</v>
      </c>
      <c r="P2126">
        <v>0</v>
      </c>
      <c r="Q2126">
        <v>5</v>
      </c>
      <c r="R2126">
        <v>15.9006398411881</v>
      </c>
      <c r="S2126" t="s">
        <v>3</v>
      </c>
    </row>
    <row r="2127" spans="1:19">
      <c r="A2127" s="11">
        <v>44928.475694444445</v>
      </c>
      <c r="B2127" t="s">
        <v>292</v>
      </c>
      <c r="C2127">
        <v>35.0375999641088</v>
      </c>
      <c r="D2127">
        <v>75.388633263011499</v>
      </c>
      <c r="E2127">
        <v>4.0762365464293104</v>
      </c>
      <c r="F2127">
        <v>875.21499198876597</v>
      </c>
      <c r="G2127">
        <v>411.00076940321497</v>
      </c>
      <c r="H2127">
        <v>51</v>
      </c>
      <c r="I2127">
        <v>100</v>
      </c>
      <c r="J2127">
        <v>0</v>
      </c>
      <c r="K2127">
        <v>67.408351222544795</v>
      </c>
      <c r="L2127">
        <v>36.509251520409599</v>
      </c>
      <c r="M2127">
        <v>87.905542749639196</v>
      </c>
      <c r="N2127" t="s">
        <v>234</v>
      </c>
      <c r="O2127" t="s">
        <v>254</v>
      </c>
      <c r="P2127">
        <v>1</v>
      </c>
      <c r="Q2127">
        <v>1.9607843137254899</v>
      </c>
      <c r="R2127">
        <v>-7.5916487774552301</v>
      </c>
      <c r="S2127" t="s">
        <v>4</v>
      </c>
    </row>
    <row r="2128" spans="1:19">
      <c r="A2128" s="11">
        <v>44928.476388888892</v>
      </c>
      <c r="B2128" t="s">
        <v>289</v>
      </c>
      <c r="C2128">
        <v>34.040138197618198</v>
      </c>
      <c r="D2128">
        <v>36.1614150908296</v>
      </c>
      <c r="E2128">
        <v>11.6284270536666</v>
      </c>
      <c r="F2128">
        <v>296.35018318135099</v>
      </c>
      <c r="G2128">
        <v>68.518058126626599</v>
      </c>
      <c r="H2128">
        <v>64</v>
      </c>
      <c r="I2128">
        <v>100</v>
      </c>
      <c r="J2128">
        <v>0</v>
      </c>
      <c r="K2128">
        <v>62.829960105278602</v>
      </c>
      <c r="L2128">
        <v>69.479865328843999</v>
      </c>
      <c r="M2128">
        <v>90.046333935042696</v>
      </c>
      <c r="N2128" t="s">
        <v>234</v>
      </c>
      <c r="O2128" t="s">
        <v>254</v>
      </c>
      <c r="P2128">
        <v>1</v>
      </c>
      <c r="Q2128">
        <v>1.5625</v>
      </c>
      <c r="R2128">
        <v>-12.1700398947214</v>
      </c>
      <c r="S2128" t="s">
        <v>2</v>
      </c>
    </row>
    <row r="2129" spans="1:19">
      <c r="A2129" s="11">
        <v>44928.477083333331</v>
      </c>
      <c r="B2129" t="s">
        <v>262</v>
      </c>
      <c r="C2129">
        <v>19.9786468588735</v>
      </c>
      <c r="D2129">
        <v>79.344467928422304</v>
      </c>
      <c r="E2129">
        <v>48.113083256895003</v>
      </c>
      <c r="F2129">
        <v>192.63085616104499</v>
      </c>
      <c r="G2129">
        <v>366.979398497624</v>
      </c>
      <c r="H2129">
        <v>47</v>
      </c>
      <c r="I2129">
        <v>100</v>
      </c>
      <c r="J2129">
        <v>0</v>
      </c>
      <c r="K2129">
        <v>92.513238668236994</v>
      </c>
      <c r="L2129">
        <v>46.114624032895797</v>
      </c>
      <c r="M2129">
        <v>93.9697451816713</v>
      </c>
      <c r="N2129" t="s">
        <v>233</v>
      </c>
      <c r="O2129" t="s">
        <v>254</v>
      </c>
      <c r="P2129">
        <v>0</v>
      </c>
      <c r="Q2129">
        <v>2.12765957446809</v>
      </c>
      <c r="R2129">
        <v>17.513238668237001</v>
      </c>
      <c r="S2129" t="s">
        <v>3</v>
      </c>
    </row>
    <row r="2130" spans="1:19">
      <c r="A2130" s="11">
        <v>44928.477777777778</v>
      </c>
      <c r="B2130" t="s">
        <v>270</v>
      </c>
      <c r="C2130">
        <v>41.4578327491393</v>
      </c>
      <c r="D2130">
        <v>60.215821209655502</v>
      </c>
      <c r="E2130">
        <v>25.033853740273798</v>
      </c>
      <c r="F2130">
        <v>656.02761653899699</v>
      </c>
      <c r="G2130">
        <v>344.919324318907</v>
      </c>
      <c r="H2130">
        <v>33</v>
      </c>
      <c r="I2130">
        <v>100</v>
      </c>
      <c r="J2130">
        <v>0</v>
      </c>
      <c r="K2130">
        <v>84.269954436001498</v>
      </c>
      <c r="L2130">
        <v>92.834798138895593</v>
      </c>
      <c r="M2130">
        <v>80.756229208363706</v>
      </c>
      <c r="N2130" t="s">
        <v>233</v>
      </c>
      <c r="O2130" t="s">
        <v>254</v>
      </c>
      <c r="P2130">
        <v>0</v>
      </c>
      <c r="Q2130">
        <v>3.0303030303030298</v>
      </c>
      <c r="R2130">
        <v>9.2699544360014698</v>
      </c>
      <c r="S2130" t="s">
        <v>3</v>
      </c>
    </row>
    <row r="2131" spans="1:19">
      <c r="A2131" s="11">
        <v>44928.478472222225</v>
      </c>
      <c r="B2131" t="s">
        <v>295</v>
      </c>
      <c r="C2131">
        <v>27.824690637618499</v>
      </c>
      <c r="D2131">
        <v>47.810688821513097</v>
      </c>
      <c r="E2131">
        <v>19.8929009118628</v>
      </c>
      <c r="F2131">
        <v>256.45102748024198</v>
      </c>
      <c r="G2131">
        <v>169.491954547745</v>
      </c>
      <c r="H2131">
        <v>18</v>
      </c>
      <c r="I2131">
        <v>100</v>
      </c>
      <c r="J2131">
        <v>0</v>
      </c>
      <c r="K2131">
        <v>70.194778954450499</v>
      </c>
      <c r="L2131">
        <v>61.8126350210268</v>
      </c>
      <c r="M2131">
        <v>83.237116966525306</v>
      </c>
      <c r="N2131" t="s">
        <v>231</v>
      </c>
      <c r="O2131" t="s">
        <v>254</v>
      </c>
      <c r="P2131">
        <v>1</v>
      </c>
      <c r="Q2131">
        <v>5.5555555555555598</v>
      </c>
      <c r="R2131">
        <v>-4.8052210455494704</v>
      </c>
      <c r="S2131" t="s">
        <v>4</v>
      </c>
    </row>
    <row r="2132" spans="1:19">
      <c r="A2132" s="11">
        <v>44928.479166666664</v>
      </c>
      <c r="B2132" t="s">
        <v>331</v>
      </c>
      <c r="C2132">
        <v>19.8670021734744</v>
      </c>
      <c r="D2132">
        <v>56.8034256838163</v>
      </c>
      <c r="E2132">
        <v>41.997040857345702</v>
      </c>
      <c r="F2132">
        <v>167.43887726915801</v>
      </c>
      <c r="G2132">
        <v>84.871416080700598</v>
      </c>
      <c r="H2132">
        <v>22</v>
      </c>
      <c r="I2132">
        <v>100</v>
      </c>
      <c r="J2132">
        <v>0</v>
      </c>
      <c r="K2132">
        <v>74.928046038179502</v>
      </c>
      <c r="L2132">
        <v>58.206990398211197</v>
      </c>
      <c r="M2132">
        <v>91.710619938715297</v>
      </c>
      <c r="N2132" t="s">
        <v>231</v>
      </c>
      <c r="O2132" t="s">
        <v>254</v>
      </c>
      <c r="P2132">
        <v>1</v>
      </c>
      <c r="Q2132">
        <v>4.5454545454545503</v>
      </c>
      <c r="R2132">
        <v>-7.19539618204834E-2</v>
      </c>
      <c r="S2132" t="s">
        <v>4</v>
      </c>
    </row>
    <row r="2133" spans="1:19">
      <c r="A2133" s="11">
        <v>44928.479861111111</v>
      </c>
      <c r="B2133" t="s">
        <v>345</v>
      </c>
      <c r="C2133">
        <v>15.378225599272801</v>
      </c>
      <c r="D2133">
        <v>36.351870142412402</v>
      </c>
      <c r="E2133">
        <v>4.3670207056972199</v>
      </c>
      <c r="F2133">
        <v>483.98429851394798</v>
      </c>
      <c r="G2133">
        <v>461.89488224932802</v>
      </c>
      <c r="H2133">
        <v>95</v>
      </c>
      <c r="I2133">
        <v>100</v>
      </c>
      <c r="J2133">
        <v>0</v>
      </c>
      <c r="K2133">
        <v>67.392903442961796</v>
      </c>
      <c r="L2133">
        <v>50.069723908885102</v>
      </c>
      <c r="M2133">
        <v>88.376303343406803</v>
      </c>
      <c r="N2133" t="s">
        <v>233</v>
      </c>
      <c r="O2133" t="s">
        <v>254</v>
      </c>
      <c r="P2133">
        <v>1</v>
      </c>
      <c r="Q2133">
        <v>1.0526315789473699</v>
      </c>
      <c r="R2133">
        <v>-7.6070965570382203</v>
      </c>
      <c r="S2133" t="s">
        <v>4</v>
      </c>
    </row>
    <row r="2134" spans="1:19">
      <c r="A2134" s="11">
        <v>44928.480555555558</v>
      </c>
      <c r="B2134" t="s">
        <v>280</v>
      </c>
      <c r="C2134">
        <v>31.792670509151499</v>
      </c>
      <c r="D2134">
        <v>36.450431450688001</v>
      </c>
      <c r="E2134">
        <v>20.847100813552998</v>
      </c>
      <c r="F2134">
        <v>297.68178777232703</v>
      </c>
      <c r="G2134">
        <v>185.157411231526</v>
      </c>
      <c r="H2134">
        <v>27</v>
      </c>
      <c r="I2134">
        <v>100</v>
      </c>
      <c r="J2134">
        <v>0</v>
      </c>
      <c r="K2134">
        <v>77.560449431274705</v>
      </c>
      <c r="L2134">
        <v>37.773896986383797</v>
      </c>
      <c r="M2134">
        <v>83.987781578074603</v>
      </c>
      <c r="N2134" t="s">
        <v>234</v>
      </c>
      <c r="O2134" t="s">
        <v>254</v>
      </c>
      <c r="P2134">
        <v>0</v>
      </c>
      <c r="Q2134">
        <v>3.7037037037037002</v>
      </c>
      <c r="R2134">
        <v>2.5604494312746899</v>
      </c>
      <c r="S2134" t="s">
        <v>4</v>
      </c>
    </row>
    <row r="2135" spans="1:19">
      <c r="A2135" s="11">
        <v>44928.481249999997</v>
      </c>
      <c r="B2135" t="s">
        <v>258</v>
      </c>
      <c r="C2135">
        <v>30.821988663680301</v>
      </c>
      <c r="D2135">
        <v>26.8132726306096</v>
      </c>
      <c r="E2135">
        <v>18.7850387211042</v>
      </c>
      <c r="F2135">
        <v>425.09495698118502</v>
      </c>
      <c r="G2135">
        <v>100.122454304043</v>
      </c>
      <c r="H2135">
        <v>19</v>
      </c>
      <c r="I2135">
        <v>100</v>
      </c>
      <c r="J2135">
        <v>0</v>
      </c>
      <c r="K2135">
        <v>56.934790815397598</v>
      </c>
      <c r="L2135">
        <v>14.805869514314701</v>
      </c>
      <c r="M2135">
        <v>81.234688629574094</v>
      </c>
      <c r="N2135" t="s">
        <v>235</v>
      </c>
      <c r="O2135" t="s">
        <v>254</v>
      </c>
      <c r="P2135">
        <v>1</v>
      </c>
      <c r="Q2135">
        <v>5.2631578947368398</v>
      </c>
      <c r="R2135">
        <v>-18.065209184602399</v>
      </c>
      <c r="S2135" t="s">
        <v>2</v>
      </c>
    </row>
    <row r="2136" spans="1:19">
      <c r="A2136" s="11">
        <v>44928.481944444444</v>
      </c>
      <c r="B2136" t="s">
        <v>297</v>
      </c>
      <c r="C2136">
        <v>36.580608671074799</v>
      </c>
      <c r="D2136">
        <v>26.843017862323901</v>
      </c>
      <c r="E2136">
        <v>17.492569351519599</v>
      </c>
      <c r="F2136">
        <v>333.73997209221199</v>
      </c>
      <c r="G2136">
        <v>356.68268526241201</v>
      </c>
      <c r="H2136">
        <v>21</v>
      </c>
      <c r="I2136">
        <v>100</v>
      </c>
      <c r="J2136">
        <v>0</v>
      </c>
      <c r="K2136">
        <v>94.422104972256705</v>
      </c>
      <c r="L2136">
        <v>27.393155163653599</v>
      </c>
      <c r="M2136">
        <v>97.380903915690496</v>
      </c>
      <c r="N2136" t="s">
        <v>231</v>
      </c>
      <c r="O2136" t="s">
        <v>254</v>
      </c>
      <c r="P2136">
        <v>0</v>
      </c>
      <c r="Q2136">
        <v>4.7619047619047601</v>
      </c>
      <c r="R2136">
        <v>19.422104972256701</v>
      </c>
      <c r="S2136" t="s">
        <v>3</v>
      </c>
    </row>
    <row r="2137" spans="1:19">
      <c r="A2137" s="11">
        <v>44928.482638888891</v>
      </c>
      <c r="B2137" t="s">
        <v>257</v>
      </c>
      <c r="C2137">
        <v>41.707741590534098</v>
      </c>
      <c r="D2137">
        <v>40.860304488134702</v>
      </c>
      <c r="E2137">
        <v>15.384612182653701</v>
      </c>
      <c r="F2137">
        <v>183.37281645107399</v>
      </c>
      <c r="G2137">
        <v>147.50655295623301</v>
      </c>
      <c r="H2137">
        <v>56</v>
      </c>
      <c r="I2137">
        <v>100</v>
      </c>
      <c r="J2137">
        <v>0</v>
      </c>
      <c r="K2137">
        <v>77.702401428813502</v>
      </c>
      <c r="L2137">
        <v>33.250092822895802</v>
      </c>
      <c r="M2137">
        <v>86.895277131629697</v>
      </c>
      <c r="N2137" t="s">
        <v>231</v>
      </c>
      <c r="O2137" t="s">
        <v>254</v>
      </c>
      <c r="P2137">
        <v>0</v>
      </c>
      <c r="Q2137">
        <v>1.78571428571429</v>
      </c>
      <c r="R2137">
        <v>2.7024014288135199</v>
      </c>
      <c r="S2137" t="s">
        <v>4</v>
      </c>
    </row>
    <row r="2138" spans="1:19">
      <c r="A2138" s="11">
        <v>44928.48333333333</v>
      </c>
      <c r="B2138" t="s">
        <v>337</v>
      </c>
      <c r="C2138">
        <v>17.3821975392909</v>
      </c>
      <c r="D2138">
        <v>65.771328673782307</v>
      </c>
      <c r="E2138">
        <v>10.5037478395039</v>
      </c>
      <c r="F2138">
        <v>604.31248263178099</v>
      </c>
      <c r="G2138">
        <v>264.033840003183</v>
      </c>
      <c r="H2138">
        <v>92</v>
      </c>
      <c r="I2138">
        <v>100</v>
      </c>
      <c r="J2138">
        <v>0</v>
      </c>
      <c r="K2138">
        <v>69.2634469652414</v>
      </c>
      <c r="L2138">
        <v>15.401766760942399</v>
      </c>
      <c r="M2138">
        <v>87.800566585254003</v>
      </c>
      <c r="N2138" t="s">
        <v>234</v>
      </c>
      <c r="O2138" t="s">
        <v>254</v>
      </c>
      <c r="P2138">
        <v>1</v>
      </c>
      <c r="Q2138">
        <v>1.0869565217391299</v>
      </c>
      <c r="R2138">
        <v>-5.7365530347585896</v>
      </c>
      <c r="S2138" t="s">
        <v>4</v>
      </c>
    </row>
    <row r="2139" spans="1:19">
      <c r="A2139" s="11">
        <v>44928.484027777777</v>
      </c>
      <c r="B2139" t="s">
        <v>266</v>
      </c>
      <c r="C2139">
        <v>36.944894710210903</v>
      </c>
      <c r="D2139">
        <v>56.478270055889801</v>
      </c>
      <c r="E2139">
        <v>8.6455401495261093</v>
      </c>
      <c r="F2139">
        <v>124.316576235537</v>
      </c>
      <c r="G2139">
        <v>72.682494906214899</v>
      </c>
      <c r="H2139">
        <v>92</v>
      </c>
      <c r="I2139">
        <v>100</v>
      </c>
      <c r="J2139">
        <v>0</v>
      </c>
      <c r="K2139">
        <v>78.579684362353504</v>
      </c>
      <c r="L2139">
        <v>81.271325992430306</v>
      </c>
      <c r="M2139">
        <v>80.933135377808</v>
      </c>
      <c r="N2139" t="s">
        <v>234</v>
      </c>
      <c r="O2139" t="s">
        <v>254</v>
      </c>
      <c r="P2139">
        <v>0</v>
      </c>
      <c r="Q2139">
        <v>1.0869565217391299</v>
      </c>
      <c r="R2139">
        <v>3.5796843623535302</v>
      </c>
      <c r="S2139" t="s">
        <v>4</v>
      </c>
    </row>
    <row r="2140" spans="1:19">
      <c r="A2140" s="11">
        <v>44928.484722222223</v>
      </c>
      <c r="B2140" t="s">
        <v>336</v>
      </c>
      <c r="C2140">
        <v>20.6223583229275</v>
      </c>
      <c r="D2140">
        <v>26.155073619861199</v>
      </c>
      <c r="E2140">
        <v>32.0203058459837</v>
      </c>
      <c r="F2140">
        <v>969.73781319496004</v>
      </c>
      <c r="G2140">
        <v>496.84277700864698</v>
      </c>
      <c r="H2140">
        <v>19</v>
      </c>
      <c r="I2140">
        <v>100</v>
      </c>
      <c r="J2140">
        <v>0</v>
      </c>
      <c r="K2140">
        <v>58.0596325934468</v>
      </c>
      <c r="L2140">
        <v>0.22183284779175899</v>
      </c>
      <c r="M2140">
        <v>94.033005745476501</v>
      </c>
      <c r="N2140" t="s">
        <v>235</v>
      </c>
      <c r="O2140" t="s">
        <v>254</v>
      </c>
      <c r="P2140">
        <v>1</v>
      </c>
      <c r="Q2140">
        <v>5.2631578947368398</v>
      </c>
      <c r="R2140">
        <v>-16.9403674065532</v>
      </c>
      <c r="S2140" t="s">
        <v>2</v>
      </c>
    </row>
    <row r="2141" spans="1:19">
      <c r="A2141" s="11">
        <v>44928.48541666667</v>
      </c>
      <c r="B2141" t="s">
        <v>282</v>
      </c>
      <c r="C2141">
        <v>40.745311594714899</v>
      </c>
      <c r="D2141">
        <v>71.134191498554699</v>
      </c>
      <c r="E2141">
        <v>45.969742060433902</v>
      </c>
      <c r="F2141">
        <v>407.19746956146997</v>
      </c>
      <c r="G2141">
        <v>251.429507048972</v>
      </c>
      <c r="H2141">
        <v>10</v>
      </c>
      <c r="I2141">
        <v>100</v>
      </c>
      <c r="J2141">
        <v>0</v>
      </c>
      <c r="K2141">
        <v>53.923640884094098</v>
      </c>
      <c r="L2141">
        <v>91.577154788314601</v>
      </c>
      <c r="M2141">
        <v>98.851283725588701</v>
      </c>
      <c r="N2141" t="s">
        <v>235</v>
      </c>
      <c r="O2141" t="s">
        <v>254</v>
      </c>
      <c r="P2141">
        <v>1</v>
      </c>
      <c r="Q2141">
        <v>10</v>
      </c>
      <c r="R2141">
        <v>-21.076359115905898</v>
      </c>
      <c r="S2141" t="s">
        <v>2</v>
      </c>
    </row>
    <row r="2142" spans="1:19">
      <c r="A2142" s="11">
        <v>44928.486111111109</v>
      </c>
      <c r="B2142" t="s">
        <v>337</v>
      </c>
      <c r="C2142">
        <v>39.571905415849699</v>
      </c>
      <c r="D2142">
        <v>56.082057619403997</v>
      </c>
      <c r="E2142">
        <v>25.442582262494099</v>
      </c>
      <c r="F2142">
        <v>725.64175944082297</v>
      </c>
      <c r="G2142">
        <v>499.59949158928998</v>
      </c>
      <c r="H2142">
        <v>66</v>
      </c>
      <c r="I2142">
        <v>100</v>
      </c>
      <c r="J2142">
        <v>0</v>
      </c>
      <c r="K2142">
        <v>77.406306829019698</v>
      </c>
      <c r="L2142">
        <v>12.828279706880901</v>
      </c>
      <c r="M2142">
        <v>98.5877197218866</v>
      </c>
      <c r="N2142" t="s">
        <v>231</v>
      </c>
      <c r="O2142" t="s">
        <v>254</v>
      </c>
      <c r="P2142">
        <v>0</v>
      </c>
      <c r="Q2142">
        <v>1.51515151515152</v>
      </c>
      <c r="R2142">
        <v>2.4063068290196599</v>
      </c>
      <c r="S2142" t="s">
        <v>4</v>
      </c>
    </row>
    <row r="2143" spans="1:19">
      <c r="A2143" s="11">
        <v>44928.486805555556</v>
      </c>
      <c r="B2143" t="s">
        <v>348</v>
      </c>
      <c r="C2143">
        <v>31.223812649566302</v>
      </c>
      <c r="D2143">
        <v>77.651334607086795</v>
      </c>
      <c r="E2143">
        <v>14.898727617332201</v>
      </c>
      <c r="F2143">
        <v>829.32658529270498</v>
      </c>
      <c r="G2143">
        <v>223.55369462032999</v>
      </c>
      <c r="H2143">
        <v>80</v>
      </c>
      <c r="I2143">
        <v>100</v>
      </c>
      <c r="J2143">
        <v>0</v>
      </c>
      <c r="K2143">
        <v>53.524835597821799</v>
      </c>
      <c r="L2143">
        <v>5.0968954756407197</v>
      </c>
      <c r="M2143">
        <v>85.912959937862595</v>
      </c>
      <c r="N2143" t="s">
        <v>233</v>
      </c>
      <c r="O2143" t="s">
        <v>254</v>
      </c>
      <c r="P2143">
        <v>1</v>
      </c>
      <c r="Q2143">
        <v>1.25</v>
      </c>
      <c r="R2143">
        <v>-21.475164402178201</v>
      </c>
      <c r="S2143" t="s">
        <v>2</v>
      </c>
    </row>
    <row r="2144" spans="1:19">
      <c r="A2144" s="11">
        <v>44928.487500000003</v>
      </c>
      <c r="B2144" t="s">
        <v>319</v>
      </c>
      <c r="C2144">
        <v>36.307283958699301</v>
      </c>
      <c r="D2144">
        <v>60.2111280446724</v>
      </c>
      <c r="E2144">
        <v>7.95800988611132</v>
      </c>
      <c r="F2144">
        <v>351.19431598559999</v>
      </c>
      <c r="G2144">
        <v>206.53365017399901</v>
      </c>
      <c r="H2144">
        <v>20</v>
      </c>
      <c r="I2144">
        <v>100</v>
      </c>
      <c r="J2144">
        <v>0</v>
      </c>
      <c r="K2144">
        <v>83.043466142117794</v>
      </c>
      <c r="L2144">
        <v>99.518720279776005</v>
      </c>
      <c r="M2144">
        <v>98.261726556779493</v>
      </c>
      <c r="N2144" t="s">
        <v>232</v>
      </c>
      <c r="O2144" t="s">
        <v>254</v>
      </c>
      <c r="P2144">
        <v>0</v>
      </c>
      <c r="Q2144">
        <v>5</v>
      </c>
      <c r="R2144">
        <v>8.0434661421178095</v>
      </c>
      <c r="S2144" t="s">
        <v>4</v>
      </c>
    </row>
    <row r="2145" spans="1:19">
      <c r="A2145" s="11">
        <v>44928.488194444442</v>
      </c>
      <c r="B2145" t="s">
        <v>339</v>
      </c>
      <c r="C2145">
        <v>24.430503395512499</v>
      </c>
      <c r="D2145">
        <v>30.510491822250899</v>
      </c>
      <c r="E2145">
        <v>41.507168252629697</v>
      </c>
      <c r="F2145">
        <v>773.86483819906096</v>
      </c>
      <c r="G2145">
        <v>461.55754772018298</v>
      </c>
      <c r="H2145">
        <v>62</v>
      </c>
      <c r="I2145">
        <v>100</v>
      </c>
      <c r="J2145">
        <v>0</v>
      </c>
      <c r="K2145">
        <v>90.012076595979906</v>
      </c>
      <c r="L2145">
        <v>99.979606603810794</v>
      </c>
      <c r="M2145">
        <v>87.745466835281803</v>
      </c>
      <c r="N2145" t="s">
        <v>234</v>
      </c>
      <c r="O2145" t="s">
        <v>254</v>
      </c>
      <c r="P2145">
        <v>0</v>
      </c>
      <c r="Q2145">
        <v>1.61290322580645</v>
      </c>
      <c r="R2145">
        <v>15.012076595979901</v>
      </c>
      <c r="S2145" t="s">
        <v>3</v>
      </c>
    </row>
    <row r="2146" spans="1:19">
      <c r="A2146" s="11">
        <v>44928.488888888889</v>
      </c>
      <c r="B2146" t="s">
        <v>313</v>
      </c>
      <c r="C2146">
        <v>29.135036967984401</v>
      </c>
      <c r="D2146">
        <v>48.427001738469301</v>
      </c>
      <c r="E2146">
        <v>48.574602823660697</v>
      </c>
      <c r="F2146">
        <v>849.17876988223895</v>
      </c>
      <c r="G2146">
        <v>198.25963423002</v>
      </c>
      <c r="H2146">
        <v>13</v>
      </c>
      <c r="I2146">
        <v>100</v>
      </c>
      <c r="J2146">
        <v>0</v>
      </c>
      <c r="K2146">
        <v>99.418369489708994</v>
      </c>
      <c r="L2146">
        <v>19.175757182919199</v>
      </c>
      <c r="M2146">
        <v>87.357621023898105</v>
      </c>
      <c r="N2146" t="s">
        <v>233</v>
      </c>
      <c r="O2146" t="s">
        <v>254</v>
      </c>
      <c r="P2146">
        <v>0</v>
      </c>
      <c r="Q2146">
        <v>7.6923076923076898</v>
      </c>
      <c r="R2146">
        <v>24.418369489709001</v>
      </c>
      <c r="S2146" t="s">
        <v>3</v>
      </c>
    </row>
    <row r="2147" spans="1:19">
      <c r="A2147" s="11">
        <v>44928.489583333336</v>
      </c>
      <c r="B2147" t="s">
        <v>350</v>
      </c>
      <c r="C2147">
        <v>39.649106931314201</v>
      </c>
      <c r="D2147">
        <v>58.909855852832301</v>
      </c>
      <c r="E2147">
        <v>17.457770073392599</v>
      </c>
      <c r="F2147">
        <v>317.18551043045198</v>
      </c>
      <c r="G2147">
        <v>244.40249629232201</v>
      </c>
      <c r="H2147">
        <v>70</v>
      </c>
      <c r="I2147">
        <v>100</v>
      </c>
      <c r="J2147">
        <v>0</v>
      </c>
      <c r="K2147">
        <v>88.462193346147302</v>
      </c>
      <c r="L2147">
        <v>13.3796810869403</v>
      </c>
      <c r="M2147">
        <v>95.801350133250693</v>
      </c>
      <c r="N2147" t="s">
        <v>232</v>
      </c>
      <c r="O2147" t="s">
        <v>254</v>
      </c>
      <c r="P2147">
        <v>0</v>
      </c>
      <c r="Q2147">
        <v>1.4285714285714299</v>
      </c>
      <c r="R2147">
        <v>13.4621933461473</v>
      </c>
      <c r="S2147" t="s">
        <v>3</v>
      </c>
    </row>
    <row r="2148" spans="1:19">
      <c r="A2148" s="11">
        <v>44928.490277777775</v>
      </c>
      <c r="B2148" t="s">
        <v>332</v>
      </c>
      <c r="C2148">
        <v>28.777955915196401</v>
      </c>
      <c r="D2148">
        <v>21.695882062998699</v>
      </c>
      <c r="E2148">
        <v>14.5475212776064</v>
      </c>
      <c r="F2148">
        <v>993.24520920646501</v>
      </c>
      <c r="G2148">
        <v>85.149696521370899</v>
      </c>
      <c r="H2148">
        <v>94</v>
      </c>
      <c r="I2148">
        <v>100</v>
      </c>
      <c r="J2148">
        <v>0</v>
      </c>
      <c r="K2148">
        <v>98.7062602809075</v>
      </c>
      <c r="L2148">
        <v>19.7774629874271</v>
      </c>
      <c r="M2148">
        <v>95.044115555440797</v>
      </c>
      <c r="N2148" t="s">
        <v>232</v>
      </c>
      <c r="O2148" t="s">
        <v>254</v>
      </c>
      <c r="P2148">
        <v>0</v>
      </c>
      <c r="Q2148">
        <v>1.0638297872340401</v>
      </c>
      <c r="R2148">
        <v>23.7062602809075</v>
      </c>
      <c r="S2148" t="s">
        <v>3</v>
      </c>
    </row>
    <row r="2149" spans="1:19">
      <c r="A2149" s="11">
        <v>44928.490972222222</v>
      </c>
      <c r="B2149" t="s">
        <v>325</v>
      </c>
      <c r="C2149">
        <v>25.733947959763299</v>
      </c>
      <c r="D2149">
        <v>20.894615849288499</v>
      </c>
      <c r="E2149">
        <v>30.074647648747099</v>
      </c>
      <c r="F2149">
        <v>118.61981455788001</v>
      </c>
      <c r="G2149">
        <v>479.95807461596399</v>
      </c>
      <c r="H2149">
        <v>95</v>
      </c>
      <c r="I2149">
        <v>100</v>
      </c>
      <c r="J2149">
        <v>0</v>
      </c>
      <c r="K2149">
        <v>51.109144798132299</v>
      </c>
      <c r="L2149">
        <v>51.132346640214102</v>
      </c>
      <c r="M2149">
        <v>89.023000918090901</v>
      </c>
      <c r="N2149" t="s">
        <v>231</v>
      </c>
      <c r="O2149" t="s">
        <v>254</v>
      </c>
      <c r="P2149">
        <v>1</v>
      </c>
      <c r="Q2149">
        <v>1.0526315789473699</v>
      </c>
      <c r="R2149">
        <v>-23.890855201867701</v>
      </c>
      <c r="S2149" t="s">
        <v>2</v>
      </c>
    </row>
    <row r="2150" spans="1:19">
      <c r="A2150" s="11">
        <v>44928.491666666669</v>
      </c>
      <c r="B2150" t="s">
        <v>287</v>
      </c>
      <c r="C2150">
        <v>29.826373417509</v>
      </c>
      <c r="D2150">
        <v>27.764180035914102</v>
      </c>
      <c r="E2150">
        <v>38.766449047671301</v>
      </c>
      <c r="F2150">
        <v>295.30043221198702</v>
      </c>
      <c r="G2150">
        <v>88.318058382906003</v>
      </c>
      <c r="H2150">
        <v>19</v>
      </c>
      <c r="I2150">
        <v>100</v>
      </c>
      <c r="J2150">
        <v>0</v>
      </c>
      <c r="K2150">
        <v>77.942381096109401</v>
      </c>
      <c r="L2150">
        <v>32.118391972003003</v>
      </c>
      <c r="M2150">
        <v>88.501055528065095</v>
      </c>
      <c r="N2150" t="s">
        <v>234</v>
      </c>
      <c r="O2150" t="s">
        <v>254</v>
      </c>
      <c r="P2150">
        <v>0</v>
      </c>
      <c r="Q2150">
        <v>5.2631578947368398</v>
      </c>
      <c r="R2150">
        <v>2.9423810961094299</v>
      </c>
      <c r="S2150" t="s">
        <v>4</v>
      </c>
    </row>
    <row r="2151" spans="1:19">
      <c r="A2151" s="11">
        <v>44928.492361111108</v>
      </c>
      <c r="B2151" t="s">
        <v>301</v>
      </c>
      <c r="C2151">
        <v>39.8474775731165</v>
      </c>
      <c r="D2151">
        <v>35.0998661027282</v>
      </c>
      <c r="E2151">
        <v>22.770140177483199</v>
      </c>
      <c r="F2151">
        <v>802.01868064929397</v>
      </c>
      <c r="G2151">
        <v>397.03322009089601</v>
      </c>
      <c r="H2151">
        <v>96</v>
      </c>
      <c r="I2151">
        <v>100</v>
      </c>
      <c r="J2151">
        <v>0</v>
      </c>
      <c r="K2151">
        <v>58.2368362260247</v>
      </c>
      <c r="L2151">
        <v>33.636636740170701</v>
      </c>
      <c r="M2151">
        <v>98.400509029322706</v>
      </c>
      <c r="N2151" t="s">
        <v>232</v>
      </c>
      <c r="O2151" t="s">
        <v>254</v>
      </c>
      <c r="P2151">
        <v>1</v>
      </c>
      <c r="Q2151">
        <v>1.0416666666666701</v>
      </c>
      <c r="R2151">
        <v>-16.7631637739753</v>
      </c>
      <c r="S2151" t="s">
        <v>2</v>
      </c>
    </row>
    <row r="2152" spans="1:19">
      <c r="A2152" s="11">
        <v>44928.493055555555</v>
      </c>
      <c r="B2152" t="s">
        <v>338</v>
      </c>
      <c r="C2152">
        <v>25.056241421126199</v>
      </c>
      <c r="D2152">
        <v>45.772947411240501</v>
      </c>
      <c r="E2152">
        <v>31.503657493047498</v>
      </c>
      <c r="F2152">
        <v>274.717922550178</v>
      </c>
      <c r="G2152">
        <v>292.37692721502998</v>
      </c>
      <c r="H2152">
        <v>14</v>
      </c>
      <c r="I2152">
        <v>100</v>
      </c>
      <c r="J2152">
        <v>0</v>
      </c>
      <c r="K2152">
        <v>62.256765578887403</v>
      </c>
      <c r="L2152">
        <v>80.956998140087293</v>
      </c>
      <c r="M2152">
        <v>87.761807045405902</v>
      </c>
      <c r="N2152" t="s">
        <v>233</v>
      </c>
      <c r="O2152" t="s">
        <v>254</v>
      </c>
      <c r="P2152">
        <v>1</v>
      </c>
      <c r="Q2152">
        <v>7.1428571428571397</v>
      </c>
      <c r="R2152">
        <v>-12.7432344211126</v>
      </c>
      <c r="S2152" t="s">
        <v>2</v>
      </c>
    </row>
    <row r="2153" spans="1:19">
      <c r="A2153" s="11">
        <v>44928.493750000001</v>
      </c>
      <c r="B2153" t="s">
        <v>295</v>
      </c>
      <c r="C2153">
        <v>20.212847794072299</v>
      </c>
      <c r="D2153">
        <v>49.246428425587297</v>
      </c>
      <c r="E2153">
        <v>35.827453401164597</v>
      </c>
      <c r="F2153">
        <v>728.43387697558603</v>
      </c>
      <c r="G2153">
        <v>77.632314821390594</v>
      </c>
      <c r="H2153">
        <v>70</v>
      </c>
      <c r="I2153">
        <v>100</v>
      </c>
      <c r="J2153">
        <v>0</v>
      </c>
      <c r="K2153">
        <v>86.726771245015001</v>
      </c>
      <c r="L2153">
        <v>89.019455805610903</v>
      </c>
      <c r="M2153">
        <v>96.372692740547095</v>
      </c>
      <c r="N2153" t="s">
        <v>234</v>
      </c>
      <c r="O2153" t="s">
        <v>254</v>
      </c>
      <c r="P2153">
        <v>0</v>
      </c>
      <c r="Q2153">
        <v>1.4285714285714299</v>
      </c>
      <c r="R2153">
        <v>11.726771245015</v>
      </c>
      <c r="S2153" t="s">
        <v>3</v>
      </c>
    </row>
    <row r="2154" spans="1:19">
      <c r="A2154" s="11">
        <v>44928.494444444441</v>
      </c>
      <c r="B2154" t="s">
        <v>309</v>
      </c>
      <c r="C2154">
        <v>36.360420609923402</v>
      </c>
      <c r="D2154">
        <v>28.2816565362738</v>
      </c>
      <c r="E2154">
        <v>48.029614392809002</v>
      </c>
      <c r="F2154">
        <v>869.97736448461296</v>
      </c>
      <c r="G2154">
        <v>50.766722618475299</v>
      </c>
      <c r="H2154">
        <v>85</v>
      </c>
      <c r="I2154">
        <v>100</v>
      </c>
      <c r="J2154">
        <v>0</v>
      </c>
      <c r="K2154">
        <v>62.641301612473001</v>
      </c>
      <c r="L2154">
        <v>96.983087229137496</v>
      </c>
      <c r="M2154">
        <v>94.182475979019998</v>
      </c>
      <c r="N2154" t="s">
        <v>232</v>
      </c>
      <c r="O2154" t="s">
        <v>254</v>
      </c>
      <c r="P2154">
        <v>1</v>
      </c>
      <c r="Q2154">
        <v>1.1764705882352899</v>
      </c>
      <c r="R2154">
        <v>-12.358698387526999</v>
      </c>
      <c r="S2154" t="s">
        <v>2</v>
      </c>
    </row>
    <row r="2155" spans="1:19">
      <c r="A2155" s="11">
        <v>44928.495138888888</v>
      </c>
      <c r="B2155" t="s">
        <v>319</v>
      </c>
      <c r="C2155">
        <v>39.779346381242497</v>
      </c>
      <c r="D2155">
        <v>60.403494746949796</v>
      </c>
      <c r="E2155">
        <v>8.2518665260041697</v>
      </c>
      <c r="F2155">
        <v>963.29284537083402</v>
      </c>
      <c r="G2155">
        <v>470.99913733720803</v>
      </c>
      <c r="H2155">
        <v>39</v>
      </c>
      <c r="I2155">
        <v>100</v>
      </c>
      <c r="J2155">
        <v>0</v>
      </c>
      <c r="K2155">
        <v>58.990578694982503</v>
      </c>
      <c r="L2155">
        <v>51.4738403246999</v>
      </c>
      <c r="M2155">
        <v>82.031571732595694</v>
      </c>
      <c r="N2155" t="s">
        <v>232</v>
      </c>
      <c r="O2155" t="s">
        <v>254</v>
      </c>
      <c r="P2155">
        <v>1</v>
      </c>
      <c r="Q2155">
        <v>2.5641025641025599</v>
      </c>
      <c r="R2155">
        <v>-16.009421305017501</v>
      </c>
      <c r="S2155" t="s">
        <v>2</v>
      </c>
    </row>
    <row r="2156" spans="1:19">
      <c r="A2156" s="11">
        <v>44928.495833333334</v>
      </c>
      <c r="B2156" t="s">
        <v>341</v>
      </c>
      <c r="C2156">
        <v>18.019124355706001</v>
      </c>
      <c r="D2156">
        <v>55.7682837017921</v>
      </c>
      <c r="E2156">
        <v>49.869124691268503</v>
      </c>
      <c r="F2156">
        <v>526.82276386024296</v>
      </c>
      <c r="G2156">
        <v>383.97803190599501</v>
      </c>
      <c r="H2156">
        <v>66</v>
      </c>
      <c r="I2156">
        <v>100</v>
      </c>
      <c r="J2156">
        <v>0</v>
      </c>
      <c r="K2156">
        <v>68.592260204193096</v>
      </c>
      <c r="L2156">
        <v>24.613635052810899</v>
      </c>
      <c r="M2156">
        <v>83.020636653796601</v>
      </c>
      <c r="N2156" t="s">
        <v>233</v>
      </c>
      <c r="O2156" t="s">
        <v>254</v>
      </c>
      <c r="P2156">
        <v>1</v>
      </c>
      <c r="Q2156">
        <v>1.51515151515152</v>
      </c>
      <c r="R2156">
        <v>-6.40773979580689</v>
      </c>
      <c r="S2156" t="s">
        <v>4</v>
      </c>
    </row>
    <row r="2157" spans="1:19">
      <c r="A2157" s="11">
        <v>44928.496527777781</v>
      </c>
      <c r="B2157" t="s">
        <v>304</v>
      </c>
      <c r="C2157">
        <v>22.196223382678301</v>
      </c>
      <c r="D2157">
        <v>37.667845930469603</v>
      </c>
      <c r="E2157">
        <v>19.607832762061399</v>
      </c>
      <c r="F2157">
        <v>973.998210683906</v>
      </c>
      <c r="G2157">
        <v>358.896309592737</v>
      </c>
      <c r="H2157">
        <v>42</v>
      </c>
      <c r="I2157">
        <v>100</v>
      </c>
      <c r="J2157">
        <v>0</v>
      </c>
      <c r="K2157">
        <v>54.162738844073502</v>
      </c>
      <c r="L2157">
        <v>55.491792163235999</v>
      </c>
      <c r="M2157">
        <v>80.712206211173694</v>
      </c>
      <c r="N2157" t="s">
        <v>231</v>
      </c>
      <c r="O2157" t="s">
        <v>254</v>
      </c>
      <c r="P2157">
        <v>1</v>
      </c>
      <c r="Q2157">
        <v>2.38095238095238</v>
      </c>
      <c r="R2157">
        <v>-20.837261155926502</v>
      </c>
      <c r="S2157" t="s">
        <v>2</v>
      </c>
    </row>
    <row r="2158" spans="1:19">
      <c r="A2158" s="11">
        <v>44928.49722222222</v>
      </c>
      <c r="B2158" t="s">
        <v>344</v>
      </c>
      <c r="C2158">
        <v>19.259159692829801</v>
      </c>
      <c r="D2158">
        <v>20.819593006117501</v>
      </c>
      <c r="E2158">
        <v>36.1600071363277</v>
      </c>
      <c r="F2158">
        <v>470.46006701351098</v>
      </c>
      <c r="G2158">
        <v>247.35043876965</v>
      </c>
      <c r="H2158">
        <v>46</v>
      </c>
      <c r="I2158">
        <v>100</v>
      </c>
      <c r="J2158">
        <v>0</v>
      </c>
      <c r="K2158">
        <v>57.3246981417863</v>
      </c>
      <c r="L2158">
        <v>87.105109219743795</v>
      </c>
      <c r="M2158">
        <v>80.668176972334507</v>
      </c>
      <c r="N2158" t="s">
        <v>235</v>
      </c>
      <c r="O2158" t="s">
        <v>254</v>
      </c>
      <c r="P2158">
        <v>1</v>
      </c>
      <c r="Q2158">
        <v>2.1739130434782599</v>
      </c>
      <c r="R2158">
        <v>-17.6753018582137</v>
      </c>
      <c r="S2158" t="s">
        <v>2</v>
      </c>
    </row>
    <row r="2159" spans="1:19">
      <c r="A2159" s="11">
        <v>44928.497916666667</v>
      </c>
      <c r="B2159" t="s">
        <v>319</v>
      </c>
      <c r="C2159">
        <v>25.438242347465</v>
      </c>
      <c r="D2159">
        <v>24.658874921197398</v>
      </c>
      <c r="E2159">
        <v>28.620718898649901</v>
      </c>
      <c r="F2159">
        <v>296.31523570694702</v>
      </c>
      <c r="G2159">
        <v>157.37620401993999</v>
      </c>
      <c r="H2159">
        <v>91</v>
      </c>
      <c r="I2159">
        <v>100</v>
      </c>
      <c r="J2159">
        <v>0</v>
      </c>
      <c r="K2159">
        <v>57.3225250949531</v>
      </c>
      <c r="L2159">
        <v>3.0911689123571202</v>
      </c>
      <c r="M2159">
        <v>91.484581827170899</v>
      </c>
      <c r="N2159" t="s">
        <v>231</v>
      </c>
      <c r="O2159" t="s">
        <v>254</v>
      </c>
      <c r="P2159">
        <v>1</v>
      </c>
      <c r="Q2159">
        <v>1.0989010989011001</v>
      </c>
      <c r="R2159">
        <v>-17.6774749050469</v>
      </c>
      <c r="S2159" t="s">
        <v>2</v>
      </c>
    </row>
    <row r="2160" spans="1:19">
      <c r="A2160" s="11">
        <v>44928.498611111114</v>
      </c>
      <c r="B2160" t="s">
        <v>320</v>
      </c>
      <c r="C2160">
        <v>28.510529367162398</v>
      </c>
      <c r="D2160">
        <v>43.501686530650403</v>
      </c>
      <c r="E2160">
        <v>24.333430850441999</v>
      </c>
      <c r="F2160">
        <v>562.52966777625295</v>
      </c>
      <c r="G2160">
        <v>355.938383628758</v>
      </c>
      <c r="H2160">
        <v>77</v>
      </c>
      <c r="I2160">
        <v>100</v>
      </c>
      <c r="J2160">
        <v>0</v>
      </c>
      <c r="K2160">
        <v>61.302826699617299</v>
      </c>
      <c r="L2160">
        <v>91.124284029569495</v>
      </c>
      <c r="M2160">
        <v>81.463074625333604</v>
      </c>
      <c r="N2160" t="s">
        <v>231</v>
      </c>
      <c r="O2160" t="s">
        <v>254</v>
      </c>
      <c r="P2160">
        <v>1</v>
      </c>
      <c r="Q2160">
        <v>1.2987012987013</v>
      </c>
      <c r="R2160">
        <v>-13.697173300382699</v>
      </c>
      <c r="S2160" t="s">
        <v>2</v>
      </c>
    </row>
    <row r="2161" spans="1:19">
      <c r="A2161" s="11">
        <v>44928.499305555553</v>
      </c>
      <c r="B2161" t="s">
        <v>304</v>
      </c>
      <c r="C2161">
        <v>37.464790108899201</v>
      </c>
      <c r="D2161">
        <v>29.238461069941</v>
      </c>
      <c r="E2161">
        <v>34.903768436579298</v>
      </c>
      <c r="F2161">
        <v>684.84091988034299</v>
      </c>
      <c r="G2161">
        <v>323.73548087769501</v>
      </c>
      <c r="H2161">
        <v>32</v>
      </c>
      <c r="I2161">
        <v>100</v>
      </c>
      <c r="J2161">
        <v>0</v>
      </c>
      <c r="K2161">
        <v>93.535077056194297</v>
      </c>
      <c r="L2161">
        <v>22.654740677432901</v>
      </c>
      <c r="M2161">
        <v>82.587673071201493</v>
      </c>
      <c r="N2161" t="s">
        <v>235</v>
      </c>
      <c r="O2161" t="s">
        <v>254</v>
      </c>
      <c r="P2161">
        <v>0</v>
      </c>
      <c r="Q2161">
        <v>3.125</v>
      </c>
      <c r="R2161">
        <v>18.5350770561943</v>
      </c>
      <c r="S2161" t="s">
        <v>3</v>
      </c>
    </row>
    <row r="2162" spans="1:19">
      <c r="A2162" s="11">
        <v>44928.5</v>
      </c>
      <c r="B2162" t="s">
        <v>290</v>
      </c>
      <c r="C2162">
        <v>34.534427546450203</v>
      </c>
      <c r="D2162">
        <v>42.609176368878302</v>
      </c>
      <c r="E2162">
        <v>19.787692511179799</v>
      </c>
      <c r="F2162">
        <v>512.16698444494898</v>
      </c>
      <c r="G2162">
        <v>376.85398768175099</v>
      </c>
      <c r="H2162">
        <v>79</v>
      </c>
      <c r="I2162">
        <v>100</v>
      </c>
      <c r="J2162">
        <v>1</v>
      </c>
      <c r="K2162">
        <v>64.761834118129499</v>
      </c>
      <c r="L2162">
        <v>31.0504218822431</v>
      </c>
      <c r="M2162">
        <v>84.642496987199294</v>
      </c>
      <c r="N2162" t="s">
        <v>234</v>
      </c>
      <c r="O2162" t="s">
        <v>254</v>
      </c>
      <c r="P2162">
        <v>1</v>
      </c>
      <c r="Q2162">
        <v>1.26582278481013</v>
      </c>
      <c r="R2162">
        <v>-10.238165881870501</v>
      </c>
      <c r="S2162" t="s">
        <v>2</v>
      </c>
    </row>
    <row r="2163" spans="1:19">
      <c r="A2163" s="11">
        <v>44928.500694444447</v>
      </c>
      <c r="B2163" t="s">
        <v>315</v>
      </c>
      <c r="C2163">
        <v>33.627857024352899</v>
      </c>
      <c r="D2163">
        <v>57.690956270621299</v>
      </c>
      <c r="E2163">
        <v>6.3054990668403201</v>
      </c>
      <c r="F2163">
        <v>610.27519957011202</v>
      </c>
      <c r="G2163">
        <v>214.606633325118</v>
      </c>
      <c r="H2163">
        <v>16</v>
      </c>
      <c r="I2163">
        <v>100</v>
      </c>
      <c r="J2163">
        <v>0</v>
      </c>
      <c r="K2163">
        <v>63.693402835235098</v>
      </c>
      <c r="L2163">
        <v>36.405375946520202</v>
      </c>
      <c r="M2163">
        <v>90.513108739476294</v>
      </c>
      <c r="N2163" t="s">
        <v>232</v>
      </c>
      <c r="O2163" t="s">
        <v>254</v>
      </c>
      <c r="P2163">
        <v>1</v>
      </c>
      <c r="Q2163">
        <v>6.25</v>
      </c>
      <c r="R2163">
        <v>-11.3065971647649</v>
      </c>
      <c r="S2163" t="s">
        <v>2</v>
      </c>
    </row>
    <row r="2164" spans="1:19">
      <c r="A2164" s="11">
        <v>44928.501388888886</v>
      </c>
      <c r="B2164" t="s">
        <v>329</v>
      </c>
      <c r="C2164">
        <v>25.571248398289601</v>
      </c>
      <c r="D2164">
        <v>52.834245672757</v>
      </c>
      <c r="E2164">
        <v>24.444669156062002</v>
      </c>
      <c r="F2164">
        <v>474.76826895446999</v>
      </c>
      <c r="G2164">
        <v>494.11569223093602</v>
      </c>
      <c r="H2164">
        <v>28</v>
      </c>
      <c r="I2164">
        <v>100</v>
      </c>
      <c r="J2164">
        <v>0</v>
      </c>
      <c r="K2164">
        <v>56.299419902617103</v>
      </c>
      <c r="L2164">
        <v>91.376136766048702</v>
      </c>
      <c r="M2164">
        <v>84.349952796853501</v>
      </c>
      <c r="N2164" t="s">
        <v>234</v>
      </c>
      <c r="O2164" t="s">
        <v>254</v>
      </c>
      <c r="P2164">
        <v>1</v>
      </c>
      <c r="Q2164">
        <v>3.5714285714285698</v>
      </c>
      <c r="R2164">
        <v>-18.7005800973829</v>
      </c>
      <c r="S2164" t="s">
        <v>2</v>
      </c>
    </row>
    <row r="2165" spans="1:19">
      <c r="A2165" s="11">
        <v>44928.502083333333</v>
      </c>
      <c r="B2165" t="s">
        <v>321</v>
      </c>
      <c r="C2165">
        <v>40.243426592542797</v>
      </c>
      <c r="D2165">
        <v>33.870552988243702</v>
      </c>
      <c r="E2165">
        <v>26.095793534115899</v>
      </c>
      <c r="F2165">
        <v>572.28575861912498</v>
      </c>
      <c r="G2165">
        <v>80.153894942839798</v>
      </c>
      <c r="H2165">
        <v>24</v>
      </c>
      <c r="I2165">
        <v>100</v>
      </c>
      <c r="J2165">
        <v>0</v>
      </c>
      <c r="K2165">
        <v>50.805259082542001</v>
      </c>
      <c r="L2165">
        <v>17.599693944693101</v>
      </c>
      <c r="M2165">
        <v>87.522276041810898</v>
      </c>
      <c r="N2165" t="s">
        <v>235</v>
      </c>
      <c r="O2165" t="s">
        <v>254</v>
      </c>
      <c r="P2165">
        <v>1</v>
      </c>
      <c r="Q2165">
        <v>4.1666666666666696</v>
      </c>
      <c r="R2165">
        <v>-24.194740917457999</v>
      </c>
      <c r="S2165" t="s">
        <v>2</v>
      </c>
    </row>
    <row r="2166" spans="1:19">
      <c r="A2166" s="11">
        <v>44928.50277777778</v>
      </c>
      <c r="B2166" t="s">
        <v>280</v>
      </c>
      <c r="C2166">
        <v>29.138615021944901</v>
      </c>
      <c r="D2166">
        <v>40.629349475525103</v>
      </c>
      <c r="E2166">
        <v>10.095107669997001</v>
      </c>
      <c r="F2166">
        <v>957.33610475190505</v>
      </c>
      <c r="G2166">
        <v>85.865727666296294</v>
      </c>
      <c r="H2166">
        <v>95</v>
      </c>
      <c r="I2166">
        <v>100</v>
      </c>
      <c r="J2166">
        <v>0</v>
      </c>
      <c r="K2166">
        <v>58.018942159541702</v>
      </c>
      <c r="L2166">
        <v>22.301137877576199</v>
      </c>
      <c r="M2166">
        <v>86.713430804483707</v>
      </c>
      <c r="N2166" t="s">
        <v>235</v>
      </c>
      <c r="O2166" t="s">
        <v>254</v>
      </c>
      <c r="P2166">
        <v>1</v>
      </c>
      <c r="Q2166">
        <v>1.0526315789473699</v>
      </c>
      <c r="R2166">
        <v>-16.981057840458298</v>
      </c>
      <c r="S2166" t="s">
        <v>2</v>
      </c>
    </row>
    <row r="2167" spans="1:19">
      <c r="A2167" s="11">
        <v>44928.503472222219</v>
      </c>
      <c r="B2167" t="s">
        <v>332</v>
      </c>
      <c r="C2167">
        <v>44.373148140454603</v>
      </c>
      <c r="D2167">
        <v>56.841871906919003</v>
      </c>
      <c r="E2167">
        <v>46.780967816432899</v>
      </c>
      <c r="F2167">
        <v>549.84803728269901</v>
      </c>
      <c r="G2167">
        <v>462.59413141127698</v>
      </c>
      <c r="H2167">
        <v>41</v>
      </c>
      <c r="I2167">
        <v>100</v>
      </c>
      <c r="J2167">
        <v>0</v>
      </c>
      <c r="K2167">
        <v>86.148562885131696</v>
      </c>
      <c r="L2167">
        <v>73.110263597342396</v>
      </c>
      <c r="M2167">
        <v>87.529741634311605</v>
      </c>
      <c r="N2167" t="s">
        <v>231</v>
      </c>
      <c r="O2167" t="s">
        <v>254</v>
      </c>
      <c r="P2167">
        <v>0</v>
      </c>
      <c r="Q2167">
        <v>2.4390243902439002</v>
      </c>
      <c r="R2167">
        <v>11.1485628851317</v>
      </c>
      <c r="S2167" t="s">
        <v>3</v>
      </c>
    </row>
    <row r="2168" spans="1:19">
      <c r="A2168" s="11">
        <v>44928.504166666666</v>
      </c>
      <c r="B2168" t="s">
        <v>272</v>
      </c>
      <c r="C2168">
        <v>34.024264148872099</v>
      </c>
      <c r="D2168">
        <v>71.651301682606899</v>
      </c>
      <c r="E2168">
        <v>11.373782332314599</v>
      </c>
      <c r="F2168">
        <v>327.86166952833401</v>
      </c>
      <c r="G2168">
        <v>341.46789571356999</v>
      </c>
      <c r="H2168">
        <v>88</v>
      </c>
      <c r="I2168">
        <v>100</v>
      </c>
      <c r="J2168">
        <v>0</v>
      </c>
      <c r="K2168">
        <v>98.492315094922802</v>
      </c>
      <c r="L2168">
        <v>93.468796172570194</v>
      </c>
      <c r="M2168">
        <v>97.651518602536001</v>
      </c>
      <c r="N2168" t="s">
        <v>234</v>
      </c>
      <c r="O2168" t="s">
        <v>254</v>
      </c>
      <c r="P2168">
        <v>0</v>
      </c>
      <c r="Q2168">
        <v>1.13636363636364</v>
      </c>
      <c r="R2168">
        <v>23.492315094922802</v>
      </c>
      <c r="S2168" t="s">
        <v>3</v>
      </c>
    </row>
    <row r="2169" spans="1:19">
      <c r="A2169" s="11">
        <v>44928.504861111112</v>
      </c>
      <c r="B2169" t="s">
        <v>318</v>
      </c>
      <c r="C2169">
        <v>18.787942246935099</v>
      </c>
      <c r="D2169">
        <v>65.192806324332594</v>
      </c>
      <c r="E2169">
        <v>20.461379704204901</v>
      </c>
      <c r="F2169">
        <v>782.871959361314</v>
      </c>
      <c r="G2169">
        <v>196.85033068194701</v>
      </c>
      <c r="H2169">
        <v>68</v>
      </c>
      <c r="I2169">
        <v>100</v>
      </c>
      <c r="J2169">
        <v>0</v>
      </c>
      <c r="K2169">
        <v>87.190698373049003</v>
      </c>
      <c r="L2169">
        <v>10.473477567244201</v>
      </c>
      <c r="M2169">
        <v>98.424272724080296</v>
      </c>
      <c r="N2169" t="s">
        <v>232</v>
      </c>
      <c r="O2169" t="s">
        <v>254</v>
      </c>
      <c r="P2169">
        <v>0</v>
      </c>
      <c r="Q2169">
        <v>1.47058823529412</v>
      </c>
      <c r="R2169">
        <v>12.190698373049001</v>
      </c>
      <c r="S2169" t="s">
        <v>3</v>
      </c>
    </row>
    <row r="2170" spans="1:19">
      <c r="A2170" s="11">
        <v>44928.505555555559</v>
      </c>
      <c r="B2170" t="s">
        <v>270</v>
      </c>
      <c r="C2170">
        <v>35.285326862262998</v>
      </c>
      <c r="D2170">
        <v>53.204001610004902</v>
      </c>
      <c r="E2170">
        <v>7.7464843422361698</v>
      </c>
      <c r="F2170">
        <v>403.826012003394</v>
      </c>
      <c r="G2170">
        <v>392.87874096528202</v>
      </c>
      <c r="H2170">
        <v>79</v>
      </c>
      <c r="I2170">
        <v>100</v>
      </c>
      <c r="J2170">
        <v>0</v>
      </c>
      <c r="K2170">
        <v>92.661383840311998</v>
      </c>
      <c r="L2170">
        <v>52.2248731443512</v>
      </c>
      <c r="M2170">
        <v>81.376987364206897</v>
      </c>
      <c r="N2170" t="s">
        <v>233</v>
      </c>
      <c r="O2170" t="s">
        <v>254</v>
      </c>
      <c r="P2170">
        <v>0</v>
      </c>
      <c r="Q2170">
        <v>1.26582278481013</v>
      </c>
      <c r="R2170">
        <v>17.661383840311998</v>
      </c>
      <c r="S2170" t="s">
        <v>3</v>
      </c>
    </row>
    <row r="2171" spans="1:19">
      <c r="A2171" s="11">
        <v>44928.506249999999</v>
      </c>
      <c r="B2171" t="s">
        <v>264</v>
      </c>
      <c r="C2171">
        <v>24.753120462950999</v>
      </c>
      <c r="D2171">
        <v>41.737579898989203</v>
      </c>
      <c r="E2171">
        <v>26.789832309347201</v>
      </c>
      <c r="F2171">
        <v>834.58645373925197</v>
      </c>
      <c r="G2171">
        <v>253.748024533868</v>
      </c>
      <c r="H2171">
        <v>79</v>
      </c>
      <c r="I2171">
        <v>100</v>
      </c>
      <c r="J2171">
        <v>0</v>
      </c>
      <c r="K2171">
        <v>89.337283024548697</v>
      </c>
      <c r="L2171">
        <v>91.446071495038495</v>
      </c>
      <c r="M2171">
        <v>82.099838790619302</v>
      </c>
      <c r="N2171" t="s">
        <v>231</v>
      </c>
      <c r="O2171" t="s">
        <v>254</v>
      </c>
      <c r="P2171">
        <v>0</v>
      </c>
      <c r="Q2171">
        <v>1.26582278481013</v>
      </c>
      <c r="R2171">
        <v>14.3372830245487</v>
      </c>
      <c r="S2171" t="s">
        <v>3</v>
      </c>
    </row>
    <row r="2172" spans="1:19">
      <c r="A2172" s="11">
        <v>44928.506944444445</v>
      </c>
      <c r="B2172" t="s">
        <v>344</v>
      </c>
      <c r="C2172">
        <v>35.589815900582899</v>
      </c>
      <c r="D2172">
        <v>41.903076652508297</v>
      </c>
      <c r="E2172">
        <v>15.3818804050045</v>
      </c>
      <c r="F2172">
        <v>151.157790085497</v>
      </c>
      <c r="G2172">
        <v>59.5046789634794</v>
      </c>
      <c r="H2172">
        <v>15</v>
      </c>
      <c r="I2172">
        <v>100</v>
      </c>
      <c r="J2172">
        <v>0</v>
      </c>
      <c r="K2172">
        <v>64.802612875013295</v>
      </c>
      <c r="L2172">
        <v>88.608962501830405</v>
      </c>
      <c r="M2172">
        <v>81.038948265616</v>
      </c>
      <c r="N2172" t="s">
        <v>234</v>
      </c>
      <c r="O2172" t="s">
        <v>254</v>
      </c>
      <c r="P2172">
        <v>1</v>
      </c>
      <c r="Q2172">
        <v>6.6666666666666696</v>
      </c>
      <c r="R2172">
        <v>-10.197387124986699</v>
      </c>
      <c r="S2172" t="s">
        <v>2</v>
      </c>
    </row>
    <row r="2173" spans="1:19">
      <c r="A2173" s="11">
        <v>44928.507638888892</v>
      </c>
      <c r="B2173" t="s">
        <v>333</v>
      </c>
      <c r="C2173">
        <v>17.089234444872201</v>
      </c>
      <c r="D2173">
        <v>72.765038615863801</v>
      </c>
      <c r="E2173">
        <v>24.463625998804201</v>
      </c>
      <c r="F2173">
        <v>398.960179397822</v>
      </c>
      <c r="G2173">
        <v>342.99665123898097</v>
      </c>
      <c r="H2173">
        <v>85</v>
      </c>
      <c r="I2173">
        <v>100</v>
      </c>
      <c r="J2173">
        <v>0</v>
      </c>
      <c r="K2173">
        <v>86.561508949396796</v>
      </c>
      <c r="L2173">
        <v>94.845799632525996</v>
      </c>
      <c r="M2173">
        <v>87.365189771887401</v>
      </c>
      <c r="N2173" t="s">
        <v>231</v>
      </c>
      <c r="O2173" t="s">
        <v>254</v>
      </c>
      <c r="P2173">
        <v>0</v>
      </c>
      <c r="Q2173">
        <v>1.1764705882352899</v>
      </c>
      <c r="R2173">
        <v>11.561508949396799</v>
      </c>
      <c r="S2173" t="s">
        <v>3</v>
      </c>
    </row>
    <row r="2174" spans="1:19">
      <c r="A2174" s="11">
        <v>44928.508333333331</v>
      </c>
      <c r="B2174" t="s">
        <v>347</v>
      </c>
      <c r="C2174">
        <v>20.246443115278801</v>
      </c>
      <c r="D2174">
        <v>22.354614562432801</v>
      </c>
      <c r="E2174">
        <v>11.2308458229101</v>
      </c>
      <c r="F2174">
        <v>184.923917434576</v>
      </c>
      <c r="G2174">
        <v>159.400371691185</v>
      </c>
      <c r="H2174">
        <v>75</v>
      </c>
      <c r="I2174">
        <v>100</v>
      </c>
      <c r="J2174">
        <v>0</v>
      </c>
      <c r="K2174">
        <v>87.529352499091303</v>
      </c>
      <c r="L2174">
        <v>90.210492761305602</v>
      </c>
      <c r="M2174">
        <v>96.171311978524699</v>
      </c>
      <c r="N2174" t="s">
        <v>235</v>
      </c>
      <c r="O2174" t="s">
        <v>254</v>
      </c>
      <c r="P2174">
        <v>0</v>
      </c>
      <c r="Q2174">
        <v>1.3333333333333299</v>
      </c>
      <c r="R2174">
        <v>12.529352499091299</v>
      </c>
      <c r="S2174" t="s">
        <v>3</v>
      </c>
    </row>
    <row r="2175" spans="1:19">
      <c r="A2175" s="11">
        <v>44928.509027777778</v>
      </c>
      <c r="B2175" t="s">
        <v>312</v>
      </c>
      <c r="C2175">
        <v>40.672117767173603</v>
      </c>
      <c r="D2175">
        <v>79.278958665215697</v>
      </c>
      <c r="E2175">
        <v>2.6887563974357902</v>
      </c>
      <c r="F2175">
        <v>176.78604182124801</v>
      </c>
      <c r="G2175">
        <v>101.90080247453101</v>
      </c>
      <c r="H2175">
        <v>98</v>
      </c>
      <c r="I2175">
        <v>100</v>
      </c>
      <c r="J2175">
        <v>0</v>
      </c>
      <c r="K2175">
        <v>62.928190083183203</v>
      </c>
      <c r="L2175">
        <v>31.4703055081232</v>
      </c>
      <c r="M2175">
        <v>95.196774958869796</v>
      </c>
      <c r="N2175" t="s">
        <v>233</v>
      </c>
      <c r="O2175" t="s">
        <v>254</v>
      </c>
      <c r="P2175">
        <v>1</v>
      </c>
      <c r="Q2175">
        <v>1.0204081632653099</v>
      </c>
      <c r="R2175">
        <v>-12.0718099168168</v>
      </c>
      <c r="S2175" t="s">
        <v>2</v>
      </c>
    </row>
    <row r="2176" spans="1:19">
      <c r="A2176" s="11">
        <v>44928.509722222225</v>
      </c>
      <c r="B2176" t="s">
        <v>278</v>
      </c>
      <c r="C2176">
        <v>21.8153867107054</v>
      </c>
      <c r="D2176">
        <v>59.8625246510937</v>
      </c>
      <c r="E2176">
        <v>38.961332554112801</v>
      </c>
      <c r="F2176">
        <v>692.55060325519401</v>
      </c>
      <c r="G2176">
        <v>151.37293212473199</v>
      </c>
      <c r="H2176">
        <v>13</v>
      </c>
      <c r="I2176">
        <v>100</v>
      </c>
      <c r="J2176">
        <v>0</v>
      </c>
      <c r="K2176">
        <v>96.032681196800397</v>
      </c>
      <c r="L2176">
        <v>20.8011211882942</v>
      </c>
      <c r="M2176">
        <v>86.740990856447794</v>
      </c>
      <c r="N2176" t="s">
        <v>235</v>
      </c>
      <c r="O2176" t="s">
        <v>254</v>
      </c>
      <c r="P2176">
        <v>0</v>
      </c>
      <c r="Q2176">
        <v>7.6923076923076898</v>
      </c>
      <c r="R2176">
        <v>21.0326811968004</v>
      </c>
      <c r="S2176" t="s">
        <v>3</v>
      </c>
    </row>
    <row r="2177" spans="1:19">
      <c r="A2177" s="11">
        <v>44928.510416666664</v>
      </c>
      <c r="B2177" t="s">
        <v>295</v>
      </c>
      <c r="C2177">
        <v>40.111233757288197</v>
      </c>
      <c r="D2177">
        <v>60.868261944343402</v>
      </c>
      <c r="E2177">
        <v>32.054314197982897</v>
      </c>
      <c r="F2177">
        <v>446.80132121824698</v>
      </c>
      <c r="G2177">
        <v>264.27104650816199</v>
      </c>
      <c r="H2177">
        <v>79</v>
      </c>
      <c r="I2177">
        <v>100</v>
      </c>
      <c r="J2177">
        <v>0</v>
      </c>
      <c r="K2177">
        <v>99.897358731061303</v>
      </c>
      <c r="L2177">
        <v>90.147466055434606</v>
      </c>
      <c r="M2177">
        <v>94.263438043449895</v>
      </c>
      <c r="N2177" t="s">
        <v>231</v>
      </c>
      <c r="O2177" t="s">
        <v>254</v>
      </c>
      <c r="P2177">
        <v>0</v>
      </c>
      <c r="Q2177">
        <v>1.26582278481013</v>
      </c>
      <c r="R2177">
        <v>24.897358731061299</v>
      </c>
      <c r="S2177" t="s">
        <v>3</v>
      </c>
    </row>
    <row r="2178" spans="1:19">
      <c r="A2178" s="11">
        <v>44928.511111111111</v>
      </c>
      <c r="B2178" t="s">
        <v>340</v>
      </c>
      <c r="C2178">
        <v>23.378282653632301</v>
      </c>
      <c r="D2178">
        <v>22.279870238284499</v>
      </c>
      <c r="E2178">
        <v>17.036967785550601</v>
      </c>
      <c r="F2178">
        <v>884.33104778660095</v>
      </c>
      <c r="G2178">
        <v>72.435394077458099</v>
      </c>
      <c r="H2178">
        <v>66</v>
      </c>
      <c r="I2178">
        <v>100</v>
      </c>
      <c r="J2178">
        <v>0</v>
      </c>
      <c r="K2178">
        <v>78.064862735370397</v>
      </c>
      <c r="L2178">
        <v>71.195462976654994</v>
      </c>
      <c r="M2178">
        <v>98.600674055569698</v>
      </c>
      <c r="N2178" t="s">
        <v>232</v>
      </c>
      <c r="O2178" t="s">
        <v>254</v>
      </c>
      <c r="P2178">
        <v>0</v>
      </c>
      <c r="Q2178">
        <v>1.51515151515152</v>
      </c>
      <c r="R2178">
        <v>3.0648627353704301</v>
      </c>
      <c r="S2178" t="s">
        <v>4</v>
      </c>
    </row>
    <row r="2179" spans="1:19">
      <c r="A2179" s="11">
        <v>44928.511805555558</v>
      </c>
      <c r="B2179" t="s">
        <v>285</v>
      </c>
      <c r="C2179">
        <v>34.286457301761203</v>
      </c>
      <c r="D2179">
        <v>56.331756493476298</v>
      </c>
      <c r="E2179">
        <v>2.3747112341161101</v>
      </c>
      <c r="F2179">
        <v>564.76462408617601</v>
      </c>
      <c r="G2179">
        <v>447.418574050796</v>
      </c>
      <c r="H2179">
        <v>70</v>
      </c>
      <c r="I2179">
        <v>100</v>
      </c>
      <c r="J2179">
        <v>0</v>
      </c>
      <c r="K2179">
        <v>65.829757329524597</v>
      </c>
      <c r="L2179">
        <v>37.852233061917801</v>
      </c>
      <c r="M2179">
        <v>83.685034357061497</v>
      </c>
      <c r="N2179" t="s">
        <v>234</v>
      </c>
      <c r="O2179" t="s">
        <v>254</v>
      </c>
      <c r="P2179">
        <v>1</v>
      </c>
      <c r="Q2179">
        <v>1.4285714285714299</v>
      </c>
      <c r="R2179">
        <v>-9.1702426704754494</v>
      </c>
      <c r="S2179" t="s">
        <v>2</v>
      </c>
    </row>
    <row r="2180" spans="1:19">
      <c r="A2180" s="11">
        <v>44928.512499999997</v>
      </c>
      <c r="B2180" t="s">
        <v>287</v>
      </c>
      <c r="C2180">
        <v>35.824517205294903</v>
      </c>
      <c r="D2180">
        <v>49.086683605426799</v>
      </c>
      <c r="E2180">
        <v>43.278753134855997</v>
      </c>
      <c r="F2180">
        <v>365.80889905505398</v>
      </c>
      <c r="G2180">
        <v>301.96310745621298</v>
      </c>
      <c r="H2180">
        <v>65</v>
      </c>
      <c r="I2180">
        <v>100</v>
      </c>
      <c r="J2180">
        <v>0</v>
      </c>
      <c r="K2180">
        <v>67.880531416203794</v>
      </c>
      <c r="L2180">
        <v>71.293541912185404</v>
      </c>
      <c r="M2180">
        <v>98.313795961890804</v>
      </c>
      <c r="N2180" t="s">
        <v>234</v>
      </c>
      <c r="O2180" t="s">
        <v>254</v>
      </c>
      <c r="P2180">
        <v>1</v>
      </c>
      <c r="Q2180">
        <v>1.5384615384615401</v>
      </c>
      <c r="R2180">
        <v>-7.1194685837962499</v>
      </c>
      <c r="S2180" t="s">
        <v>4</v>
      </c>
    </row>
    <row r="2181" spans="1:19">
      <c r="A2181" s="11">
        <v>44928.513194444444</v>
      </c>
      <c r="B2181" t="s">
        <v>288</v>
      </c>
      <c r="C2181">
        <v>30.379642594351601</v>
      </c>
      <c r="D2181">
        <v>26.346734413644</v>
      </c>
      <c r="E2181">
        <v>8.4897502467839701</v>
      </c>
      <c r="F2181">
        <v>748.79999916597501</v>
      </c>
      <c r="G2181">
        <v>181.84828105193699</v>
      </c>
      <c r="H2181">
        <v>23</v>
      </c>
      <c r="I2181">
        <v>100</v>
      </c>
      <c r="J2181">
        <v>0</v>
      </c>
      <c r="K2181">
        <v>79.122182064731703</v>
      </c>
      <c r="L2181">
        <v>30.719153433492298</v>
      </c>
      <c r="M2181">
        <v>94.644984863441607</v>
      </c>
      <c r="N2181" t="s">
        <v>232</v>
      </c>
      <c r="O2181" t="s">
        <v>254</v>
      </c>
      <c r="P2181">
        <v>0</v>
      </c>
      <c r="Q2181">
        <v>4.3478260869565197</v>
      </c>
      <c r="R2181">
        <v>4.1221820647317502</v>
      </c>
      <c r="S2181" t="s">
        <v>4</v>
      </c>
    </row>
    <row r="2182" spans="1:19">
      <c r="A2182" s="11">
        <v>44928.513888888891</v>
      </c>
      <c r="B2182" t="s">
        <v>291</v>
      </c>
      <c r="C2182">
        <v>24.1593203009019</v>
      </c>
      <c r="D2182">
        <v>36.675320646161502</v>
      </c>
      <c r="E2182">
        <v>46.537110914071398</v>
      </c>
      <c r="F2182">
        <v>661.61511242713004</v>
      </c>
      <c r="G2182">
        <v>359.15218163990698</v>
      </c>
      <c r="H2182">
        <v>92</v>
      </c>
      <c r="I2182">
        <v>100</v>
      </c>
      <c r="J2182">
        <v>0</v>
      </c>
      <c r="K2182">
        <v>50.388984798838301</v>
      </c>
      <c r="L2182">
        <v>58.134423730783404</v>
      </c>
      <c r="M2182">
        <v>82.178621296016601</v>
      </c>
      <c r="N2182" t="s">
        <v>234</v>
      </c>
      <c r="O2182" t="s">
        <v>254</v>
      </c>
      <c r="P2182">
        <v>1</v>
      </c>
      <c r="Q2182">
        <v>1.0869565217391299</v>
      </c>
      <c r="R2182">
        <v>-24.611015201161699</v>
      </c>
      <c r="S2182" t="s">
        <v>2</v>
      </c>
    </row>
    <row r="2183" spans="1:19">
      <c r="A2183" s="11">
        <v>44928.51458333333</v>
      </c>
      <c r="B2183" t="s">
        <v>296</v>
      </c>
      <c r="C2183">
        <v>21.3793312911329</v>
      </c>
      <c r="D2183">
        <v>73.418867372819093</v>
      </c>
      <c r="E2183">
        <v>23.929768929797898</v>
      </c>
      <c r="F2183">
        <v>819.63515874628297</v>
      </c>
      <c r="G2183">
        <v>411.90642364097403</v>
      </c>
      <c r="H2183">
        <v>16</v>
      </c>
      <c r="I2183">
        <v>100</v>
      </c>
      <c r="J2183">
        <v>0</v>
      </c>
      <c r="K2183">
        <v>65.416825725336196</v>
      </c>
      <c r="L2183">
        <v>23.3333651447291</v>
      </c>
      <c r="M2183">
        <v>95.096067152345995</v>
      </c>
      <c r="N2183" t="s">
        <v>233</v>
      </c>
      <c r="O2183" t="s">
        <v>254</v>
      </c>
      <c r="P2183">
        <v>1</v>
      </c>
      <c r="Q2183">
        <v>6.25</v>
      </c>
      <c r="R2183">
        <v>-9.5831742746638504</v>
      </c>
      <c r="S2183" t="s">
        <v>2</v>
      </c>
    </row>
    <row r="2184" spans="1:19">
      <c r="A2184" s="11">
        <v>44928.515277777777</v>
      </c>
      <c r="B2184" t="s">
        <v>274</v>
      </c>
      <c r="C2184">
        <v>15.9956806368728</v>
      </c>
      <c r="D2184">
        <v>52.9993049519572</v>
      </c>
      <c r="E2184">
        <v>17.019335495424201</v>
      </c>
      <c r="F2184">
        <v>679.22944870769697</v>
      </c>
      <c r="G2184">
        <v>326.26608259256602</v>
      </c>
      <c r="H2184">
        <v>63</v>
      </c>
      <c r="I2184">
        <v>100</v>
      </c>
      <c r="J2184">
        <v>0</v>
      </c>
      <c r="K2184">
        <v>52.450205569808197</v>
      </c>
      <c r="L2184">
        <v>56.174161626403702</v>
      </c>
      <c r="M2184">
        <v>81.942788340586404</v>
      </c>
      <c r="N2184" t="s">
        <v>232</v>
      </c>
      <c r="O2184" t="s">
        <v>254</v>
      </c>
      <c r="P2184">
        <v>1</v>
      </c>
      <c r="Q2184">
        <v>1.5873015873015901</v>
      </c>
      <c r="R2184">
        <v>-22.549794430191799</v>
      </c>
      <c r="S2184" t="s">
        <v>2</v>
      </c>
    </row>
    <row r="2185" spans="1:19">
      <c r="A2185" s="11">
        <v>44928.515972222223</v>
      </c>
      <c r="B2185" t="s">
        <v>259</v>
      </c>
      <c r="C2185">
        <v>24.1183920372217</v>
      </c>
      <c r="D2185">
        <v>44.804994510434497</v>
      </c>
      <c r="E2185">
        <v>37.087973844548202</v>
      </c>
      <c r="F2185">
        <v>250.312075389028</v>
      </c>
      <c r="G2185">
        <v>141.12260685973601</v>
      </c>
      <c r="H2185">
        <v>91</v>
      </c>
      <c r="I2185">
        <v>100</v>
      </c>
      <c r="J2185">
        <v>0</v>
      </c>
      <c r="K2185">
        <v>81.208990821057995</v>
      </c>
      <c r="L2185">
        <v>92.316120770037401</v>
      </c>
      <c r="M2185">
        <v>80.564865027524803</v>
      </c>
      <c r="N2185" t="s">
        <v>231</v>
      </c>
      <c r="O2185" t="s">
        <v>254</v>
      </c>
      <c r="P2185">
        <v>0</v>
      </c>
      <c r="Q2185">
        <v>1.0989010989011001</v>
      </c>
      <c r="R2185">
        <v>6.2089908210579896</v>
      </c>
      <c r="S2185" t="s">
        <v>4</v>
      </c>
    </row>
    <row r="2186" spans="1:19">
      <c r="A2186" s="11">
        <v>44928.51666666667</v>
      </c>
      <c r="B2186" t="s">
        <v>309</v>
      </c>
      <c r="C2186">
        <v>34.594883715938501</v>
      </c>
      <c r="D2186">
        <v>24.3609293504487</v>
      </c>
      <c r="E2186">
        <v>43.841970303759297</v>
      </c>
      <c r="F2186">
        <v>703.27903390035897</v>
      </c>
      <c r="G2186">
        <v>99.629789065899701</v>
      </c>
      <c r="H2186">
        <v>67</v>
      </c>
      <c r="I2186">
        <v>100</v>
      </c>
      <c r="J2186">
        <v>0</v>
      </c>
      <c r="K2186">
        <v>80.202681781996304</v>
      </c>
      <c r="L2186">
        <v>77.143936067325996</v>
      </c>
      <c r="M2186">
        <v>94.527441722014402</v>
      </c>
      <c r="N2186" t="s">
        <v>231</v>
      </c>
      <c r="O2186" t="s">
        <v>254</v>
      </c>
      <c r="P2186">
        <v>0</v>
      </c>
      <c r="Q2186">
        <v>1.4925373134328399</v>
      </c>
      <c r="R2186">
        <v>5.2026817819963203</v>
      </c>
      <c r="S2186" t="s">
        <v>4</v>
      </c>
    </row>
    <row r="2187" spans="1:19">
      <c r="A2187" s="11">
        <v>44928.517361111109</v>
      </c>
      <c r="B2187" t="s">
        <v>346</v>
      </c>
      <c r="C2187">
        <v>43.149144553454498</v>
      </c>
      <c r="D2187">
        <v>62.847291644138302</v>
      </c>
      <c r="E2187">
        <v>18.535678182285501</v>
      </c>
      <c r="F2187">
        <v>452.39427785422902</v>
      </c>
      <c r="G2187">
        <v>436.95486366502399</v>
      </c>
      <c r="H2187">
        <v>70</v>
      </c>
      <c r="I2187">
        <v>100</v>
      </c>
      <c r="J2187">
        <v>0</v>
      </c>
      <c r="K2187">
        <v>79.552402566124002</v>
      </c>
      <c r="L2187">
        <v>65.606529003042695</v>
      </c>
      <c r="M2187">
        <v>97.004578604313707</v>
      </c>
      <c r="N2187" t="s">
        <v>233</v>
      </c>
      <c r="O2187" t="s">
        <v>254</v>
      </c>
      <c r="P2187">
        <v>0</v>
      </c>
      <c r="Q2187">
        <v>1.4285714285714299</v>
      </c>
      <c r="R2187">
        <v>4.552402566124</v>
      </c>
      <c r="S2187" t="s">
        <v>4</v>
      </c>
    </row>
    <row r="2188" spans="1:19">
      <c r="A2188" s="11">
        <v>44928.518055555556</v>
      </c>
      <c r="B2188" t="s">
        <v>283</v>
      </c>
      <c r="C2188">
        <v>41.136134467891601</v>
      </c>
      <c r="D2188">
        <v>62.171049403761998</v>
      </c>
      <c r="E2188">
        <v>20.367187608509401</v>
      </c>
      <c r="F2188">
        <v>516.82872723181094</v>
      </c>
      <c r="G2188">
        <v>155.60933609828299</v>
      </c>
      <c r="H2188">
        <v>81</v>
      </c>
      <c r="I2188">
        <v>100</v>
      </c>
      <c r="J2188">
        <v>0</v>
      </c>
      <c r="K2188">
        <v>57.549533656714402</v>
      </c>
      <c r="L2188">
        <v>24.6013402417341</v>
      </c>
      <c r="M2188">
        <v>87.607447563559603</v>
      </c>
      <c r="N2188" t="s">
        <v>234</v>
      </c>
      <c r="O2188" t="s">
        <v>254</v>
      </c>
      <c r="P2188">
        <v>1</v>
      </c>
      <c r="Q2188">
        <v>1.2345679012345701</v>
      </c>
      <c r="R2188">
        <v>-17.450466343285601</v>
      </c>
      <c r="S2188" t="s">
        <v>2</v>
      </c>
    </row>
    <row r="2189" spans="1:19">
      <c r="A2189" s="11">
        <v>44928.518750000003</v>
      </c>
      <c r="B2189" t="s">
        <v>268</v>
      </c>
      <c r="C2189">
        <v>37.9819432960591</v>
      </c>
      <c r="D2189">
        <v>56.842616418353799</v>
      </c>
      <c r="E2189">
        <v>21.6579109673599</v>
      </c>
      <c r="F2189">
        <v>929.40811816360997</v>
      </c>
      <c r="G2189">
        <v>59.037093804873997</v>
      </c>
      <c r="H2189">
        <v>37</v>
      </c>
      <c r="I2189">
        <v>100</v>
      </c>
      <c r="J2189">
        <v>0</v>
      </c>
      <c r="K2189">
        <v>97.227958720409504</v>
      </c>
      <c r="L2189">
        <v>6.3368247240343001</v>
      </c>
      <c r="M2189">
        <v>80.4572420562654</v>
      </c>
      <c r="N2189" t="s">
        <v>235</v>
      </c>
      <c r="O2189" t="s">
        <v>254</v>
      </c>
      <c r="P2189">
        <v>0</v>
      </c>
      <c r="Q2189">
        <v>2.7027027027027</v>
      </c>
      <c r="R2189">
        <v>22.2279587204095</v>
      </c>
      <c r="S2189" t="s">
        <v>3</v>
      </c>
    </row>
    <row r="2190" spans="1:19">
      <c r="A2190" s="11">
        <v>44928.519444444442</v>
      </c>
      <c r="B2190" t="s">
        <v>321</v>
      </c>
      <c r="C2190">
        <v>38.653420297598998</v>
      </c>
      <c r="D2190">
        <v>50.615758773239001</v>
      </c>
      <c r="E2190">
        <v>46.116153073933503</v>
      </c>
      <c r="F2190">
        <v>423.96764166797198</v>
      </c>
      <c r="G2190">
        <v>339.305948669413</v>
      </c>
      <c r="H2190">
        <v>94</v>
      </c>
      <c r="I2190">
        <v>100</v>
      </c>
      <c r="J2190">
        <v>0</v>
      </c>
      <c r="K2190">
        <v>76.711440010560395</v>
      </c>
      <c r="L2190">
        <v>71.056977058359806</v>
      </c>
      <c r="M2190">
        <v>91.3536317650737</v>
      </c>
      <c r="N2190" t="s">
        <v>231</v>
      </c>
      <c r="O2190" t="s">
        <v>254</v>
      </c>
      <c r="P2190">
        <v>0</v>
      </c>
      <c r="Q2190">
        <v>1.0638297872340401</v>
      </c>
      <c r="R2190">
        <v>1.71144001056041</v>
      </c>
      <c r="S2190" t="s">
        <v>4</v>
      </c>
    </row>
    <row r="2191" spans="1:19">
      <c r="A2191" s="11">
        <v>44928.520138888889</v>
      </c>
      <c r="B2191" t="s">
        <v>294</v>
      </c>
      <c r="C2191">
        <v>34.949547104279901</v>
      </c>
      <c r="D2191">
        <v>46.027064132442398</v>
      </c>
      <c r="E2191">
        <v>34.6281995757166</v>
      </c>
      <c r="F2191">
        <v>650.76322869175499</v>
      </c>
      <c r="G2191">
        <v>118.79839843894101</v>
      </c>
      <c r="H2191">
        <v>64</v>
      </c>
      <c r="I2191">
        <v>100</v>
      </c>
      <c r="J2191">
        <v>0</v>
      </c>
      <c r="K2191">
        <v>77.793099948857403</v>
      </c>
      <c r="L2191">
        <v>57.609768300320702</v>
      </c>
      <c r="M2191">
        <v>84.432651096742305</v>
      </c>
      <c r="N2191" t="s">
        <v>232</v>
      </c>
      <c r="O2191" t="s">
        <v>254</v>
      </c>
      <c r="P2191">
        <v>0</v>
      </c>
      <c r="Q2191">
        <v>1.5625</v>
      </c>
      <c r="R2191">
        <v>2.7930999488574</v>
      </c>
      <c r="S2191" t="s">
        <v>4</v>
      </c>
    </row>
    <row r="2192" spans="1:19">
      <c r="A2192" s="11">
        <v>44928.520833333336</v>
      </c>
      <c r="B2192" t="s">
        <v>294</v>
      </c>
      <c r="C2192">
        <v>22.808605726980101</v>
      </c>
      <c r="D2192">
        <v>55.596265579279503</v>
      </c>
      <c r="E2192">
        <v>12.3823058522828</v>
      </c>
      <c r="F2192">
        <v>427.13356007101601</v>
      </c>
      <c r="G2192">
        <v>495.93641889405899</v>
      </c>
      <c r="H2192">
        <v>83</v>
      </c>
      <c r="I2192">
        <v>100</v>
      </c>
      <c r="J2192">
        <v>0</v>
      </c>
      <c r="K2192">
        <v>77.21296227549</v>
      </c>
      <c r="L2192">
        <v>21.2604517244039</v>
      </c>
      <c r="M2192">
        <v>90.331612460940406</v>
      </c>
      <c r="N2192" t="s">
        <v>234</v>
      </c>
      <c r="O2192" t="s">
        <v>254</v>
      </c>
      <c r="P2192">
        <v>0</v>
      </c>
      <c r="Q2192">
        <v>1.2048192771084301</v>
      </c>
      <c r="R2192">
        <v>2.2129622754899598</v>
      </c>
      <c r="S2192" t="s">
        <v>4</v>
      </c>
    </row>
    <row r="2193" spans="1:19">
      <c r="A2193" s="11">
        <v>44928.521527777775</v>
      </c>
      <c r="B2193" t="s">
        <v>326</v>
      </c>
      <c r="C2193">
        <v>42.215850921174898</v>
      </c>
      <c r="D2193">
        <v>34.003727103704399</v>
      </c>
      <c r="E2193">
        <v>9.2499848750989706</v>
      </c>
      <c r="F2193">
        <v>185.254736822013</v>
      </c>
      <c r="G2193">
        <v>441.37887428273501</v>
      </c>
      <c r="H2193">
        <v>62</v>
      </c>
      <c r="I2193">
        <v>100</v>
      </c>
      <c r="J2193">
        <v>0</v>
      </c>
      <c r="K2193">
        <v>76.220654484270199</v>
      </c>
      <c r="L2193">
        <v>93.476058966556295</v>
      </c>
      <c r="M2193">
        <v>86.040581765746794</v>
      </c>
      <c r="N2193" t="s">
        <v>232</v>
      </c>
      <c r="O2193" t="s">
        <v>254</v>
      </c>
      <c r="P2193">
        <v>0</v>
      </c>
      <c r="Q2193">
        <v>1.61290322580645</v>
      </c>
      <c r="R2193">
        <v>1.2206544842701701</v>
      </c>
      <c r="S2193" t="s">
        <v>4</v>
      </c>
    </row>
    <row r="2194" spans="1:19">
      <c r="A2194" s="11">
        <v>44928.522222222222</v>
      </c>
      <c r="B2194" t="s">
        <v>340</v>
      </c>
      <c r="C2194">
        <v>35.121969357174997</v>
      </c>
      <c r="D2194">
        <v>76.475543850658894</v>
      </c>
      <c r="E2194">
        <v>11.518383171240799</v>
      </c>
      <c r="F2194">
        <v>508.17280784347003</v>
      </c>
      <c r="G2194">
        <v>323.80057670054799</v>
      </c>
      <c r="H2194">
        <v>92</v>
      </c>
      <c r="I2194">
        <v>100</v>
      </c>
      <c r="J2194">
        <v>0</v>
      </c>
      <c r="K2194">
        <v>96.921396671195595</v>
      </c>
      <c r="L2194">
        <v>55.201921857420203</v>
      </c>
      <c r="M2194">
        <v>91.825402231096206</v>
      </c>
      <c r="N2194" t="s">
        <v>234</v>
      </c>
      <c r="O2194" t="s">
        <v>254</v>
      </c>
      <c r="P2194">
        <v>0</v>
      </c>
      <c r="Q2194">
        <v>1.0869565217391299</v>
      </c>
      <c r="R2194">
        <v>21.921396671195598</v>
      </c>
      <c r="S2194" t="s">
        <v>3</v>
      </c>
    </row>
    <row r="2195" spans="1:19">
      <c r="A2195" s="11">
        <v>44928.522916666669</v>
      </c>
      <c r="B2195" t="s">
        <v>283</v>
      </c>
      <c r="C2195">
        <v>31.8132189294132</v>
      </c>
      <c r="D2195">
        <v>55.327671750813799</v>
      </c>
      <c r="E2195">
        <v>13.1781944592759</v>
      </c>
      <c r="F2195">
        <v>637.35535401368702</v>
      </c>
      <c r="G2195">
        <v>425.239539173845</v>
      </c>
      <c r="H2195">
        <v>53</v>
      </c>
      <c r="I2195">
        <v>100</v>
      </c>
      <c r="J2195">
        <v>0</v>
      </c>
      <c r="K2195">
        <v>80.101210261224907</v>
      </c>
      <c r="L2195">
        <v>57.1858708257393</v>
      </c>
      <c r="M2195">
        <v>84.9458604242744</v>
      </c>
      <c r="N2195" t="s">
        <v>231</v>
      </c>
      <c r="O2195" t="s">
        <v>254</v>
      </c>
      <c r="P2195">
        <v>0</v>
      </c>
      <c r="Q2195">
        <v>1.88679245283019</v>
      </c>
      <c r="R2195">
        <v>5.10121026122488</v>
      </c>
      <c r="S2195" t="s">
        <v>4</v>
      </c>
    </row>
    <row r="2196" spans="1:19">
      <c r="A2196" s="11">
        <v>44928.523611111108</v>
      </c>
      <c r="B2196" t="s">
        <v>298</v>
      </c>
      <c r="C2196">
        <v>18.329684076404401</v>
      </c>
      <c r="D2196">
        <v>38.671546661262603</v>
      </c>
      <c r="E2196">
        <v>11.5091745667001</v>
      </c>
      <c r="F2196">
        <v>466.75296283383898</v>
      </c>
      <c r="G2196">
        <v>261.741065345913</v>
      </c>
      <c r="H2196">
        <v>37</v>
      </c>
      <c r="I2196">
        <v>100</v>
      </c>
      <c r="J2196">
        <v>0</v>
      </c>
      <c r="K2196">
        <v>74.256260746802596</v>
      </c>
      <c r="L2196">
        <v>29.876051457980999</v>
      </c>
      <c r="M2196">
        <v>82.820171601318506</v>
      </c>
      <c r="N2196" t="s">
        <v>232</v>
      </c>
      <c r="O2196" t="s">
        <v>254</v>
      </c>
      <c r="P2196">
        <v>1</v>
      </c>
      <c r="Q2196">
        <v>2.7027027027027</v>
      </c>
      <c r="R2196">
        <v>-0.74373925319741796</v>
      </c>
      <c r="S2196" t="s">
        <v>4</v>
      </c>
    </row>
    <row r="2197" spans="1:19">
      <c r="A2197" s="11">
        <v>44928.524305555555</v>
      </c>
      <c r="B2197" t="s">
        <v>280</v>
      </c>
      <c r="C2197">
        <v>28.4116663141928</v>
      </c>
      <c r="D2197">
        <v>46.9807910531094</v>
      </c>
      <c r="E2197">
        <v>32.925322359619798</v>
      </c>
      <c r="F2197">
        <v>451.59956621036599</v>
      </c>
      <c r="G2197">
        <v>404.81881000809602</v>
      </c>
      <c r="H2197">
        <v>55</v>
      </c>
      <c r="I2197">
        <v>100</v>
      </c>
      <c r="J2197">
        <v>0</v>
      </c>
      <c r="K2197">
        <v>88.322258851195997</v>
      </c>
      <c r="L2197">
        <v>87.938478984636106</v>
      </c>
      <c r="M2197">
        <v>94.295829844970299</v>
      </c>
      <c r="N2197" t="s">
        <v>232</v>
      </c>
      <c r="O2197" t="s">
        <v>254</v>
      </c>
      <c r="P2197">
        <v>0</v>
      </c>
      <c r="Q2197">
        <v>1.8181818181818199</v>
      </c>
      <c r="R2197">
        <v>13.322258851196001</v>
      </c>
      <c r="S2197" t="s">
        <v>3</v>
      </c>
    </row>
    <row r="2198" spans="1:19">
      <c r="A2198" s="11">
        <v>44928.525000000001</v>
      </c>
      <c r="B2198" t="s">
        <v>253</v>
      </c>
      <c r="C2198">
        <v>28.8107481360578</v>
      </c>
      <c r="D2198">
        <v>68.341087332613498</v>
      </c>
      <c r="E2198">
        <v>5.7966755328753203</v>
      </c>
      <c r="F2198">
        <v>838.34066250495698</v>
      </c>
      <c r="G2198">
        <v>340.94009857871799</v>
      </c>
      <c r="H2198">
        <v>58</v>
      </c>
      <c r="I2198">
        <v>100</v>
      </c>
      <c r="J2198">
        <v>0</v>
      </c>
      <c r="K2198">
        <v>62.573124946344699</v>
      </c>
      <c r="L2198">
        <v>89.139089697542502</v>
      </c>
      <c r="M2198">
        <v>90.237931073173598</v>
      </c>
      <c r="N2198" t="s">
        <v>233</v>
      </c>
      <c r="O2198" t="s">
        <v>254</v>
      </c>
      <c r="P2198">
        <v>1</v>
      </c>
      <c r="Q2198">
        <v>1.72413793103448</v>
      </c>
      <c r="R2198">
        <v>-12.4268750536553</v>
      </c>
      <c r="S2198" t="s">
        <v>2</v>
      </c>
    </row>
    <row r="2199" spans="1:19">
      <c r="A2199" s="11">
        <v>44928.525694444441</v>
      </c>
      <c r="B2199" t="s">
        <v>314</v>
      </c>
      <c r="C2199">
        <v>40.936908285680097</v>
      </c>
      <c r="D2199">
        <v>29.696963643817799</v>
      </c>
      <c r="E2199">
        <v>19.367924485397999</v>
      </c>
      <c r="F2199">
        <v>126.716655060523</v>
      </c>
      <c r="G2199">
        <v>62.8900915863452</v>
      </c>
      <c r="H2199">
        <v>76</v>
      </c>
      <c r="I2199">
        <v>100</v>
      </c>
      <c r="J2199">
        <v>0</v>
      </c>
      <c r="K2199">
        <v>59.600501396934</v>
      </c>
      <c r="L2199">
        <v>71.514684861131997</v>
      </c>
      <c r="M2199">
        <v>86.030787741168396</v>
      </c>
      <c r="N2199" t="s">
        <v>234</v>
      </c>
      <c r="O2199" t="s">
        <v>254</v>
      </c>
      <c r="P2199">
        <v>1</v>
      </c>
      <c r="Q2199">
        <v>1.31578947368421</v>
      </c>
      <c r="R2199">
        <v>-15.399498603066</v>
      </c>
      <c r="S2199" t="s">
        <v>2</v>
      </c>
    </row>
    <row r="2200" spans="1:19">
      <c r="A2200" s="11">
        <v>44928.526388888888</v>
      </c>
      <c r="B2200" t="s">
        <v>296</v>
      </c>
      <c r="C2200">
        <v>31.399446605633699</v>
      </c>
      <c r="D2200">
        <v>37.570137347615599</v>
      </c>
      <c r="E2200">
        <v>31.252678648518302</v>
      </c>
      <c r="F2200">
        <v>366.02685706610799</v>
      </c>
      <c r="G2200">
        <v>476.94095039877902</v>
      </c>
      <c r="H2200">
        <v>36</v>
      </c>
      <c r="I2200">
        <v>100</v>
      </c>
      <c r="J2200">
        <v>0</v>
      </c>
      <c r="K2200">
        <v>71.960632190277096</v>
      </c>
      <c r="L2200">
        <v>9.9274841477488707</v>
      </c>
      <c r="M2200">
        <v>91.930035217474597</v>
      </c>
      <c r="N2200" t="s">
        <v>231</v>
      </c>
      <c r="O2200" t="s">
        <v>254</v>
      </c>
      <c r="P2200">
        <v>1</v>
      </c>
      <c r="Q2200">
        <v>2.7777777777777799</v>
      </c>
      <c r="R2200">
        <v>-3.0393678097228598</v>
      </c>
      <c r="S2200" t="s">
        <v>4</v>
      </c>
    </row>
    <row r="2201" spans="1:19">
      <c r="A2201" s="11">
        <v>44928.527083333334</v>
      </c>
      <c r="B2201" t="s">
        <v>351</v>
      </c>
      <c r="C2201">
        <v>26.412016469112299</v>
      </c>
      <c r="D2201">
        <v>60.770481364193301</v>
      </c>
      <c r="E2201">
        <v>14.5429986971465</v>
      </c>
      <c r="F2201">
        <v>830.58153883949001</v>
      </c>
      <c r="G2201">
        <v>437.41381018850899</v>
      </c>
      <c r="H2201">
        <v>90</v>
      </c>
      <c r="I2201">
        <v>100</v>
      </c>
      <c r="J2201">
        <v>0</v>
      </c>
      <c r="K2201">
        <v>50.784282296588003</v>
      </c>
      <c r="L2201">
        <v>8.4385681710152607</v>
      </c>
      <c r="M2201">
        <v>85.457005888507993</v>
      </c>
      <c r="N2201" t="s">
        <v>233</v>
      </c>
      <c r="O2201" t="s">
        <v>254</v>
      </c>
      <c r="P2201">
        <v>1</v>
      </c>
      <c r="Q2201">
        <v>1.1111111111111101</v>
      </c>
      <c r="R2201">
        <v>-24.215717703412</v>
      </c>
      <c r="S2201" t="s">
        <v>2</v>
      </c>
    </row>
    <row r="2202" spans="1:19">
      <c r="A2202" s="11">
        <v>44928.527777777781</v>
      </c>
      <c r="B2202" t="s">
        <v>336</v>
      </c>
      <c r="C2202">
        <v>44.304009855319798</v>
      </c>
      <c r="D2202">
        <v>38.929352388933403</v>
      </c>
      <c r="E2202">
        <v>3.2637192350828998</v>
      </c>
      <c r="F2202">
        <v>928.47713375004696</v>
      </c>
      <c r="G2202">
        <v>479.03332576694999</v>
      </c>
      <c r="H2202">
        <v>88</v>
      </c>
      <c r="I2202">
        <v>100</v>
      </c>
      <c r="J2202">
        <v>0</v>
      </c>
      <c r="K2202">
        <v>64.675850312814603</v>
      </c>
      <c r="L2202">
        <v>46.938003360887002</v>
      </c>
      <c r="M2202">
        <v>86.940864292576705</v>
      </c>
      <c r="N2202" t="s">
        <v>233</v>
      </c>
      <c r="O2202" t="s">
        <v>254</v>
      </c>
      <c r="P2202">
        <v>1</v>
      </c>
      <c r="Q2202">
        <v>1.13636363636364</v>
      </c>
      <c r="R2202">
        <v>-10.3241496871854</v>
      </c>
      <c r="S2202" t="s">
        <v>2</v>
      </c>
    </row>
    <row r="2203" spans="1:19">
      <c r="A2203" s="11">
        <v>44928.52847222222</v>
      </c>
      <c r="B2203" t="s">
        <v>318</v>
      </c>
      <c r="C2203">
        <v>18.3216177997895</v>
      </c>
      <c r="D2203">
        <v>67.550100911688006</v>
      </c>
      <c r="E2203">
        <v>4.0911961422984104</v>
      </c>
      <c r="F2203">
        <v>471.06962725674498</v>
      </c>
      <c r="G2203">
        <v>379.11467055236699</v>
      </c>
      <c r="H2203">
        <v>48</v>
      </c>
      <c r="I2203">
        <v>100</v>
      </c>
      <c r="J2203">
        <v>0</v>
      </c>
      <c r="K2203">
        <v>71.003720593241198</v>
      </c>
      <c r="L2203">
        <v>14.210903345158201</v>
      </c>
      <c r="M2203">
        <v>87.1408039938473</v>
      </c>
      <c r="N2203" t="s">
        <v>235</v>
      </c>
      <c r="O2203" t="s">
        <v>254</v>
      </c>
      <c r="P2203">
        <v>1</v>
      </c>
      <c r="Q2203">
        <v>2.0833333333333299</v>
      </c>
      <c r="R2203">
        <v>-3.9962794067588399</v>
      </c>
      <c r="S2203" t="s">
        <v>4</v>
      </c>
    </row>
    <row r="2204" spans="1:19">
      <c r="A2204" s="11">
        <v>44928.529166666667</v>
      </c>
      <c r="B2204" t="s">
        <v>281</v>
      </c>
      <c r="C2204">
        <v>27.676452849358299</v>
      </c>
      <c r="D2204">
        <v>27.8272092306416</v>
      </c>
      <c r="E2204">
        <v>6.2983388152343203</v>
      </c>
      <c r="F2204">
        <v>899.91481887646898</v>
      </c>
      <c r="G2204">
        <v>235.42741474773001</v>
      </c>
      <c r="H2204">
        <v>95</v>
      </c>
      <c r="I2204">
        <v>100</v>
      </c>
      <c r="J2204">
        <v>0</v>
      </c>
      <c r="K2204">
        <v>78.934936471531401</v>
      </c>
      <c r="L2204">
        <v>33.191979494922997</v>
      </c>
      <c r="M2204">
        <v>84.302919672513795</v>
      </c>
      <c r="N2204" t="s">
        <v>231</v>
      </c>
      <c r="O2204" t="s">
        <v>254</v>
      </c>
      <c r="P2204">
        <v>0</v>
      </c>
      <c r="Q2204">
        <v>1.0526315789473699</v>
      </c>
      <c r="R2204">
        <v>3.9349364715314001</v>
      </c>
      <c r="S2204" t="s">
        <v>4</v>
      </c>
    </row>
    <row r="2205" spans="1:19">
      <c r="A2205" s="11">
        <v>44928.529861111114</v>
      </c>
      <c r="B2205" t="s">
        <v>313</v>
      </c>
      <c r="C2205">
        <v>16.260740255142199</v>
      </c>
      <c r="D2205">
        <v>65.761170227276494</v>
      </c>
      <c r="E2205">
        <v>41.792151243407801</v>
      </c>
      <c r="F2205">
        <v>279.03710991252899</v>
      </c>
      <c r="G2205">
        <v>143.14335047882699</v>
      </c>
      <c r="H2205">
        <v>93</v>
      </c>
      <c r="I2205">
        <v>100</v>
      </c>
      <c r="J2205">
        <v>0</v>
      </c>
      <c r="K2205">
        <v>77.1601719140575</v>
      </c>
      <c r="L2205">
        <v>17.134358386511799</v>
      </c>
      <c r="M2205">
        <v>88.376490561575295</v>
      </c>
      <c r="N2205" t="s">
        <v>235</v>
      </c>
      <c r="O2205" t="s">
        <v>254</v>
      </c>
      <c r="P2205">
        <v>0</v>
      </c>
      <c r="Q2205">
        <v>1.0752688172042999</v>
      </c>
      <c r="R2205">
        <v>2.1601719140575</v>
      </c>
      <c r="S2205" t="s">
        <v>4</v>
      </c>
    </row>
    <row r="2206" spans="1:19">
      <c r="A2206" s="11">
        <v>44928.530555555553</v>
      </c>
      <c r="B2206" t="s">
        <v>306</v>
      </c>
      <c r="C2206">
        <v>37.197123623007897</v>
      </c>
      <c r="D2206">
        <v>24.101102891033999</v>
      </c>
      <c r="E2206">
        <v>32.893175280248499</v>
      </c>
      <c r="F2206">
        <v>299.28436107415502</v>
      </c>
      <c r="G2206">
        <v>130.99835640464099</v>
      </c>
      <c r="H2206">
        <v>36</v>
      </c>
      <c r="I2206">
        <v>100</v>
      </c>
      <c r="J2206">
        <v>0</v>
      </c>
      <c r="K2206">
        <v>68.370093817384998</v>
      </c>
      <c r="L2206">
        <v>31.011535750158401</v>
      </c>
      <c r="M2206">
        <v>95.489825117139006</v>
      </c>
      <c r="N2206" t="s">
        <v>234</v>
      </c>
      <c r="O2206" t="s">
        <v>254</v>
      </c>
      <c r="P2206">
        <v>1</v>
      </c>
      <c r="Q2206">
        <v>2.7777777777777799</v>
      </c>
      <c r="R2206">
        <v>-6.6299061826149996</v>
      </c>
      <c r="S2206" t="s">
        <v>4</v>
      </c>
    </row>
    <row r="2207" spans="1:19">
      <c r="A2207" s="11">
        <v>44928.53125</v>
      </c>
      <c r="B2207" t="s">
        <v>266</v>
      </c>
      <c r="C2207">
        <v>42.542296565974503</v>
      </c>
      <c r="D2207">
        <v>20.7555567600497</v>
      </c>
      <c r="E2207">
        <v>3.22612055488224</v>
      </c>
      <c r="F2207">
        <v>861.57223892632305</v>
      </c>
      <c r="G2207">
        <v>115.212311774497</v>
      </c>
      <c r="H2207">
        <v>44</v>
      </c>
      <c r="I2207">
        <v>100</v>
      </c>
      <c r="J2207">
        <v>0</v>
      </c>
      <c r="K2207">
        <v>67.163153969848807</v>
      </c>
      <c r="L2207">
        <v>94.291288208424604</v>
      </c>
      <c r="M2207">
        <v>98.448373344810093</v>
      </c>
      <c r="N2207" t="s">
        <v>233</v>
      </c>
      <c r="O2207" t="s">
        <v>254</v>
      </c>
      <c r="P2207">
        <v>1</v>
      </c>
      <c r="Q2207">
        <v>2.2727272727272698</v>
      </c>
      <c r="R2207">
        <v>-7.83684603015121</v>
      </c>
      <c r="S2207" t="s">
        <v>4</v>
      </c>
    </row>
    <row r="2208" spans="1:19">
      <c r="A2208" s="11">
        <v>44928.531944444447</v>
      </c>
      <c r="B2208" t="s">
        <v>311</v>
      </c>
      <c r="C2208">
        <v>23.401119886514699</v>
      </c>
      <c r="D2208">
        <v>73.893411129929703</v>
      </c>
      <c r="E2208">
        <v>19.553443957571002</v>
      </c>
      <c r="F2208">
        <v>912.93196720655601</v>
      </c>
      <c r="G2208">
        <v>149.274339188683</v>
      </c>
      <c r="H2208">
        <v>56</v>
      </c>
      <c r="I2208">
        <v>100</v>
      </c>
      <c r="J2208">
        <v>0</v>
      </c>
      <c r="K2208">
        <v>50.065939051299402</v>
      </c>
      <c r="L2208">
        <v>75.3364318445999</v>
      </c>
      <c r="M2208">
        <v>84.1690219755057</v>
      </c>
      <c r="N2208" t="s">
        <v>231</v>
      </c>
      <c r="O2208" t="s">
        <v>254</v>
      </c>
      <c r="P2208">
        <v>1</v>
      </c>
      <c r="Q2208">
        <v>1.78571428571429</v>
      </c>
      <c r="R2208">
        <v>-24.934060948700601</v>
      </c>
      <c r="S2208" t="s">
        <v>2</v>
      </c>
    </row>
    <row r="2209" spans="1:19">
      <c r="A2209" s="11">
        <v>44928.532638888886</v>
      </c>
      <c r="B2209" t="s">
        <v>292</v>
      </c>
      <c r="C2209">
        <v>40.750250303973601</v>
      </c>
      <c r="D2209">
        <v>54.880353015937899</v>
      </c>
      <c r="E2209">
        <v>13.9292586423533</v>
      </c>
      <c r="F2209">
        <v>300.52519116640099</v>
      </c>
      <c r="G2209">
        <v>297.78620600632797</v>
      </c>
      <c r="H2209">
        <v>61</v>
      </c>
      <c r="I2209">
        <v>100</v>
      </c>
      <c r="J2209">
        <v>0</v>
      </c>
      <c r="K2209">
        <v>94.055637330729297</v>
      </c>
      <c r="L2209">
        <v>13.830566350300099</v>
      </c>
      <c r="M2209">
        <v>97.837852939323099</v>
      </c>
      <c r="N2209" t="s">
        <v>232</v>
      </c>
      <c r="O2209" t="s">
        <v>254</v>
      </c>
      <c r="P2209">
        <v>0</v>
      </c>
      <c r="Q2209">
        <v>1.63934426229508</v>
      </c>
      <c r="R2209">
        <v>19.055637330729301</v>
      </c>
      <c r="S2209" t="s">
        <v>3</v>
      </c>
    </row>
    <row r="2210" spans="1:19">
      <c r="A2210" s="11">
        <v>44928.533333333333</v>
      </c>
      <c r="B2210" t="s">
        <v>342</v>
      </c>
      <c r="C2210">
        <v>23.766546913856899</v>
      </c>
      <c r="D2210">
        <v>41.109613825208697</v>
      </c>
      <c r="E2210">
        <v>28.902005581440001</v>
      </c>
      <c r="F2210">
        <v>153.39177097174999</v>
      </c>
      <c r="G2210">
        <v>357.68527847952799</v>
      </c>
      <c r="H2210">
        <v>78</v>
      </c>
      <c r="I2210">
        <v>100</v>
      </c>
      <c r="J2210">
        <v>0</v>
      </c>
      <c r="K2210">
        <v>61.563684996286</v>
      </c>
      <c r="L2210">
        <v>66.891546342210802</v>
      </c>
      <c r="M2210">
        <v>85.279940050027605</v>
      </c>
      <c r="N2210" t="s">
        <v>233</v>
      </c>
      <c r="O2210" t="s">
        <v>254</v>
      </c>
      <c r="P2210">
        <v>1</v>
      </c>
      <c r="Q2210">
        <v>1.2820512820512799</v>
      </c>
      <c r="R2210">
        <v>-13.436315003714</v>
      </c>
      <c r="S2210" t="s">
        <v>2</v>
      </c>
    </row>
    <row r="2211" spans="1:19">
      <c r="A2211" s="11">
        <v>44928.53402777778</v>
      </c>
      <c r="B2211" t="s">
        <v>284</v>
      </c>
      <c r="C2211">
        <v>42.323104849317502</v>
      </c>
      <c r="D2211">
        <v>33.955678217831</v>
      </c>
      <c r="E2211">
        <v>26.140297483615701</v>
      </c>
      <c r="F2211">
        <v>181.291723349759</v>
      </c>
      <c r="G2211">
        <v>191.32545245732101</v>
      </c>
      <c r="H2211">
        <v>75</v>
      </c>
      <c r="I2211">
        <v>100</v>
      </c>
      <c r="J2211">
        <v>0</v>
      </c>
      <c r="K2211">
        <v>67.900157930869398</v>
      </c>
      <c r="L2211">
        <v>3.0506633943208401</v>
      </c>
      <c r="M2211">
        <v>88.928248820662901</v>
      </c>
      <c r="N2211" t="s">
        <v>231</v>
      </c>
      <c r="O2211" t="s">
        <v>254</v>
      </c>
      <c r="P2211">
        <v>1</v>
      </c>
      <c r="Q2211">
        <v>1.3333333333333299</v>
      </c>
      <c r="R2211">
        <v>-7.0998420691306299</v>
      </c>
      <c r="S2211" t="s">
        <v>4</v>
      </c>
    </row>
    <row r="2212" spans="1:19">
      <c r="A2212" s="11">
        <v>44928.534722222219</v>
      </c>
      <c r="B2212" t="s">
        <v>304</v>
      </c>
      <c r="C2212">
        <v>37.618857107903501</v>
      </c>
      <c r="D2212">
        <v>57.013146995649002</v>
      </c>
      <c r="E2212">
        <v>24.0562011684857</v>
      </c>
      <c r="F2212">
        <v>335.24275183872697</v>
      </c>
      <c r="G2212">
        <v>296.93613627853898</v>
      </c>
      <c r="H2212">
        <v>50</v>
      </c>
      <c r="I2212">
        <v>100</v>
      </c>
      <c r="J2212">
        <v>0</v>
      </c>
      <c r="K2212">
        <v>51.012749024930102</v>
      </c>
      <c r="L2212">
        <v>98.362494156417299</v>
      </c>
      <c r="M2212">
        <v>81.912286816458703</v>
      </c>
      <c r="N2212" t="s">
        <v>233</v>
      </c>
      <c r="O2212" t="s">
        <v>254</v>
      </c>
      <c r="P2212">
        <v>1</v>
      </c>
      <c r="Q2212">
        <v>2</v>
      </c>
      <c r="R2212">
        <v>-23.987250975069902</v>
      </c>
      <c r="S2212" t="s">
        <v>2</v>
      </c>
    </row>
    <row r="2213" spans="1:19">
      <c r="A2213" s="11">
        <v>44928.535416666666</v>
      </c>
      <c r="B2213" t="s">
        <v>323</v>
      </c>
      <c r="C2213">
        <v>39.147203305243202</v>
      </c>
      <c r="D2213">
        <v>50.540131012204299</v>
      </c>
      <c r="E2213">
        <v>15.7256185186307</v>
      </c>
      <c r="F2213">
        <v>785.30416943211503</v>
      </c>
      <c r="G2213">
        <v>203.56369675423301</v>
      </c>
      <c r="H2213">
        <v>59</v>
      </c>
      <c r="I2213">
        <v>100</v>
      </c>
      <c r="J2213">
        <v>0</v>
      </c>
      <c r="K2213">
        <v>97.842157374543206</v>
      </c>
      <c r="L2213">
        <v>53.169504695198903</v>
      </c>
      <c r="M2213">
        <v>91.552856387914503</v>
      </c>
      <c r="N2213" t="s">
        <v>234</v>
      </c>
      <c r="O2213" t="s">
        <v>254</v>
      </c>
      <c r="P2213">
        <v>0</v>
      </c>
      <c r="Q2213">
        <v>1.6949152542372901</v>
      </c>
      <c r="R2213">
        <v>22.842157374543199</v>
      </c>
      <c r="S2213" t="s">
        <v>3</v>
      </c>
    </row>
    <row r="2214" spans="1:19">
      <c r="A2214" s="11">
        <v>44928.536111111112</v>
      </c>
      <c r="B2214" t="s">
        <v>274</v>
      </c>
      <c r="C2214">
        <v>15.5401966680136</v>
      </c>
      <c r="D2214">
        <v>79.495866531799095</v>
      </c>
      <c r="E2214">
        <v>6.8899886021995398</v>
      </c>
      <c r="F2214">
        <v>558.99264501665402</v>
      </c>
      <c r="G2214">
        <v>363.429488153298</v>
      </c>
      <c r="H2214">
        <v>54</v>
      </c>
      <c r="I2214">
        <v>100</v>
      </c>
      <c r="J2214">
        <v>0</v>
      </c>
      <c r="K2214">
        <v>74.728627183698705</v>
      </c>
      <c r="L2214">
        <v>50.541330565790197</v>
      </c>
      <c r="M2214">
        <v>89.706025257277503</v>
      </c>
      <c r="N2214" t="s">
        <v>231</v>
      </c>
      <c r="O2214" t="s">
        <v>254</v>
      </c>
      <c r="P2214">
        <v>1</v>
      </c>
      <c r="Q2214">
        <v>1.8518518518518501</v>
      </c>
      <c r="R2214">
        <v>-0.27137281630128002</v>
      </c>
      <c r="S2214" t="s">
        <v>4</v>
      </c>
    </row>
    <row r="2215" spans="1:19">
      <c r="A2215" s="11">
        <v>44928.536805555559</v>
      </c>
      <c r="B2215" t="s">
        <v>267</v>
      </c>
      <c r="C2215">
        <v>43.884310712220802</v>
      </c>
      <c r="D2215">
        <v>78.9929591992247</v>
      </c>
      <c r="E2215">
        <v>37.118819143631903</v>
      </c>
      <c r="F2215">
        <v>510.02995801849301</v>
      </c>
      <c r="G2215">
        <v>494.81879914411297</v>
      </c>
      <c r="H2215">
        <v>29</v>
      </c>
      <c r="I2215">
        <v>100</v>
      </c>
      <c r="J2215">
        <v>0</v>
      </c>
      <c r="K2215">
        <v>51.163623966346798</v>
      </c>
      <c r="L2215">
        <v>24.033511663316201</v>
      </c>
      <c r="M2215">
        <v>92.899464546339303</v>
      </c>
      <c r="N2215" t="s">
        <v>234</v>
      </c>
      <c r="O2215" t="s">
        <v>254</v>
      </c>
      <c r="P2215">
        <v>1</v>
      </c>
      <c r="Q2215">
        <v>3.4482758620689702</v>
      </c>
      <c r="R2215">
        <v>-23.836376033653199</v>
      </c>
      <c r="S2215" t="s">
        <v>2</v>
      </c>
    </row>
    <row r="2216" spans="1:19">
      <c r="A2216" s="11">
        <v>44928.537499999999</v>
      </c>
      <c r="B2216" t="s">
        <v>321</v>
      </c>
      <c r="C2216">
        <v>36.800129762109698</v>
      </c>
      <c r="D2216">
        <v>58.101473968496599</v>
      </c>
      <c r="E2216">
        <v>43.992838442132701</v>
      </c>
      <c r="F2216">
        <v>625.72593804940095</v>
      </c>
      <c r="G2216">
        <v>360.057635772298</v>
      </c>
      <c r="H2216">
        <v>80</v>
      </c>
      <c r="I2216">
        <v>100</v>
      </c>
      <c r="J2216">
        <v>0</v>
      </c>
      <c r="K2216">
        <v>62.5597016267306</v>
      </c>
      <c r="L2216">
        <v>45.783349555553102</v>
      </c>
      <c r="M2216">
        <v>91.408198210263393</v>
      </c>
      <c r="N2216" t="s">
        <v>231</v>
      </c>
      <c r="O2216" t="s">
        <v>254</v>
      </c>
      <c r="P2216">
        <v>1</v>
      </c>
      <c r="Q2216">
        <v>1.25</v>
      </c>
      <c r="R2216">
        <v>-12.4402983732694</v>
      </c>
      <c r="S2216" t="s">
        <v>2</v>
      </c>
    </row>
    <row r="2217" spans="1:19">
      <c r="A2217" s="11">
        <v>44928.538194444445</v>
      </c>
      <c r="B2217" t="s">
        <v>276</v>
      </c>
      <c r="C2217">
        <v>24.142532861584002</v>
      </c>
      <c r="D2217">
        <v>46.572230366353402</v>
      </c>
      <c r="E2217">
        <v>47.207545461640898</v>
      </c>
      <c r="F2217">
        <v>901.20080211596803</v>
      </c>
      <c r="G2217">
        <v>76.563759576943994</v>
      </c>
      <c r="H2217">
        <v>45</v>
      </c>
      <c r="I2217">
        <v>100</v>
      </c>
      <c r="J2217">
        <v>0</v>
      </c>
      <c r="K2217">
        <v>93.963128230074702</v>
      </c>
      <c r="L2217">
        <v>52.62406981598</v>
      </c>
      <c r="M2217">
        <v>98.646927554673098</v>
      </c>
      <c r="N2217" t="s">
        <v>234</v>
      </c>
      <c r="O2217" t="s">
        <v>254</v>
      </c>
      <c r="P2217">
        <v>0</v>
      </c>
      <c r="Q2217">
        <v>2.2222222222222201</v>
      </c>
      <c r="R2217">
        <v>18.963128230074702</v>
      </c>
      <c r="S2217" t="s">
        <v>3</v>
      </c>
    </row>
    <row r="2218" spans="1:19">
      <c r="A2218" s="11">
        <v>44928.538888888892</v>
      </c>
      <c r="B2218" t="s">
        <v>266</v>
      </c>
      <c r="C2218">
        <v>39.8818399457654</v>
      </c>
      <c r="D2218">
        <v>49.468458148079698</v>
      </c>
      <c r="E2218">
        <v>2.9309485306790202</v>
      </c>
      <c r="F2218">
        <v>181.387341609092</v>
      </c>
      <c r="G2218">
        <v>264.75573102529501</v>
      </c>
      <c r="H2218">
        <v>81</v>
      </c>
      <c r="I2218">
        <v>100</v>
      </c>
      <c r="J2218">
        <v>0</v>
      </c>
      <c r="K2218">
        <v>68.785080734162605</v>
      </c>
      <c r="L2218">
        <v>65.819781192149307</v>
      </c>
      <c r="M2218">
        <v>94.632740941177701</v>
      </c>
      <c r="N2218" t="s">
        <v>235</v>
      </c>
      <c r="O2218" t="s">
        <v>254</v>
      </c>
      <c r="P2218">
        <v>1</v>
      </c>
      <c r="Q2218">
        <v>1.2345679012345701</v>
      </c>
      <c r="R2218">
        <v>-6.2149192658374197</v>
      </c>
      <c r="S2218" t="s">
        <v>4</v>
      </c>
    </row>
    <row r="2219" spans="1:19">
      <c r="A2219" s="11">
        <v>44928.539583333331</v>
      </c>
      <c r="B2219" t="s">
        <v>342</v>
      </c>
      <c r="C2219">
        <v>23.445635952447901</v>
      </c>
      <c r="D2219">
        <v>60.948743974211702</v>
      </c>
      <c r="E2219">
        <v>36.995435579444099</v>
      </c>
      <c r="F2219">
        <v>725.251714872923</v>
      </c>
      <c r="G2219">
        <v>396.67437168553897</v>
      </c>
      <c r="H2219">
        <v>79</v>
      </c>
      <c r="I2219">
        <v>100</v>
      </c>
      <c r="J2219">
        <v>0</v>
      </c>
      <c r="K2219">
        <v>84.470256115038197</v>
      </c>
      <c r="L2219">
        <v>4.5911832049880097</v>
      </c>
      <c r="M2219">
        <v>98.344243202484705</v>
      </c>
      <c r="N2219" t="s">
        <v>231</v>
      </c>
      <c r="O2219" t="s">
        <v>254</v>
      </c>
      <c r="P2219">
        <v>0</v>
      </c>
      <c r="Q2219">
        <v>1.26582278481013</v>
      </c>
      <c r="R2219">
        <v>9.4702561150381808</v>
      </c>
      <c r="S2219" t="s">
        <v>3</v>
      </c>
    </row>
    <row r="2220" spans="1:19">
      <c r="A2220" s="11">
        <v>44928.540277777778</v>
      </c>
      <c r="B2220" t="s">
        <v>309</v>
      </c>
      <c r="C2220">
        <v>41.182615186983803</v>
      </c>
      <c r="D2220">
        <v>26.0944726541229</v>
      </c>
      <c r="E2220">
        <v>36.325172970348099</v>
      </c>
      <c r="F2220">
        <v>934.11176108986501</v>
      </c>
      <c r="G2220">
        <v>294.00872281411199</v>
      </c>
      <c r="H2220">
        <v>33</v>
      </c>
      <c r="I2220">
        <v>100</v>
      </c>
      <c r="J2220">
        <v>0</v>
      </c>
      <c r="K2220">
        <v>80.692535255892594</v>
      </c>
      <c r="L2220">
        <v>34.217504273891997</v>
      </c>
      <c r="M2220">
        <v>89.984700366493101</v>
      </c>
      <c r="N2220" t="s">
        <v>234</v>
      </c>
      <c r="O2220" t="s">
        <v>254</v>
      </c>
      <c r="P2220">
        <v>0</v>
      </c>
      <c r="Q2220">
        <v>3.0303030303030298</v>
      </c>
      <c r="R2220">
        <v>5.6925352558925901</v>
      </c>
      <c r="S2220" t="s">
        <v>4</v>
      </c>
    </row>
    <row r="2221" spans="1:19">
      <c r="A2221" s="11">
        <v>44928.540972222225</v>
      </c>
      <c r="B2221" t="s">
        <v>324</v>
      </c>
      <c r="C2221">
        <v>18.3774117123581</v>
      </c>
      <c r="D2221">
        <v>39.701124428643098</v>
      </c>
      <c r="E2221">
        <v>47.355480707279497</v>
      </c>
      <c r="F2221">
        <v>292.01503758256001</v>
      </c>
      <c r="G2221">
        <v>477.97836337530401</v>
      </c>
      <c r="H2221">
        <v>45</v>
      </c>
      <c r="I2221">
        <v>100</v>
      </c>
      <c r="J2221">
        <v>0</v>
      </c>
      <c r="K2221">
        <v>73.5969182367988</v>
      </c>
      <c r="L2221">
        <v>38.699711492443903</v>
      </c>
      <c r="M2221">
        <v>85.347027518227605</v>
      </c>
      <c r="N2221" t="s">
        <v>231</v>
      </c>
      <c r="O2221" t="s">
        <v>254</v>
      </c>
      <c r="P2221">
        <v>1</v>
      </c>
      <c r="Q2221">
        <v>2.2222222222222201</v>
      </c>
      <c r="R2221">
        <v>-1.40308176320124</v>
      </c>
      <c r="S2221" t="s">
        <v>4</v>
      </c>
    </row>
    <row r="2222" spans="1:19">
      <c r="A2222" s="11">
        <v>44928.541666666664</v>
      </c>
      <c r="B2222" t="s">
        <v>282</v>
      </c>
      <c r="C2222">
        <v>36.110579323823899</v>
      </c>
      <c r="D2222">
        <v>24.5163344602162</v>
      </c>
      <c r="E2222">
        <v>12.6457297248883</v>
      </c>
      <c r="F2222">
        <v>853.995084365651</v>
      </c>
      <c r="G2222">
        <v>74.647255641895001</v>
      </c>
      <c r="H2222">
        <v>14</v>
      </c>
      <c r="I2222">
        <v>100</v>
      </c>
      <c r="J2222">
        <v>0</v>
      </c>
      <c r="K2222">
        <v>91.660939875740198</v>
      </c>
      <c r="L2222">
        <v>14.915014705345801</v>
      </c>
      <c r="M2222">
        <v>90.107307244385595</v>
      </c>
      <c r="N2222" t="s">
        <v>232</v>
      </c>
      <c r="O2222" t="s">
        <v>254</v>
      </c>
      <c r="P2222">
        <v>0</v>
      </c>
      <c r="Q2222">
        <v>7.1428571428571397</v>
      </c>
      <c r="R2222">
        <v>16.660939875740201</v>
      </c>
      <c r="S2222" t="s">
        <v>3</v>
      </c>
    </row>
    <row r="2223" spans="1:19">
      <c r="A2223" s="11">
        <v>44928.542361111111</v>
      </c>
      <c r="B2223" t="s">
        <v>269</v>
      </c>
      <c r="C2223">
        <v>31.220954299347301</v>
      </c>
      <c r="D2223">
        <v>24.401645571015202</v>
      </c>
      <c r="E2223">
        <v>37.108951914757803</v>
      </c>
      <c r="F2223">
        <v>728.22223968355195</v>
      </c>
      <c r="G2223">
        <v>181.019994483055</v>
      </c>
      <c r="H2223">
        <v>93</v>
      </c>
      <c r="I2223">
        <v>100</v>
      </c>
      <c r="J2223">
        <v>0</v>
      </c>
      <c r="K2223">
        <v>52.017714882775302</v>
      </c>
      <c r="L2223">
        <v>23.978580882452299</v>
      </c>
      <c r="M2223">
        <v>88.868159984668793</v>
      </c>
      <c r="N2223" t="s">
        <v>232</v>
      </c>
      <c r="O2223" t="s">
        <v>254</v>
      </c>
      <c r="P2223">
        <v>1</v>
      </c>
      <c r="Q2223">
        <v>1.0752688172042999</v>
      </c>
      <c r="R2223">
        <v>-22.982285117224698</v>
      </c>
      <c r="S2223" t="s">
        <v>2</v>
      </c>
    </row>
    <row r="2224" spans="1:19">
      <c r="A2224" s="11">
        <v>44928.543055555558</v>
      </c>
      <c r="B2224" t="s">
        <v>349</v>
      </c>
      <c r="C2224">
        <v>17.896034105863201</v>
      </c>
      <c r="D2224">
        <v>31.750354513653999</v>
      </c>
      <c r="E2224">
        <v>2.73131443832423</v>
      </c>
      <c r="F2224">
        <v>113.02168246583</v>
      </c>
      <c r="G2224">
        <v>149.32314843790499</v>
      </c>
      <c r="H2224">
        <v>29</v>
      </c>
      <c r="I2224">
        <v>100</v>
      </c>
      <c r="J2224">
        <v>0</v>
      </c>
      <c r="K2224">
        <v>95.621180734263206</v>
      </c>
      <c r="L2224">
        <v>23.6672581794361</v>
      </c>
      <c r="M2224">
        <v>88.116803781531203</v>
      </c>
      <c r="N2224" t="s">
        <v>234</v>
      </c>
      <c r="O2224" t="s">
        <v>254</v>
      </c>
      <c r="P2224">
        <v>0</v>
      </c>
      <c r="Q2224">
        <v>3.4482758620689702</v>
      </c>
      <c r="R2224">
        <v>20.621180734263199</v>
      </c>
      <c r="S2224" t="s">
        <v>3</v>
      </c>
    </row>
    <row r="2225" spans="1:19">
      <c r="A2225" s="11">
        <v>44928.543749999997</v>
      </c>
      <c r="B2225" t="s">
        <v>274</v>
      </c>
      <c r="C2225">
        <v>22.256814847765199</v>
      </c>
      <c r="D2225">
        <v>49.115195275593599</v>
      </c>
      <c r="E2225">
        <v>31.562286038081002</v>
      </c>
      <c r="F2225">
        <v>308.45051232591499</v>
      </c>
      <c r="G2225">
        <v>395.42999079361499</v>
      </c>
      <c r="H2225">
        <v>62</v>
      </c>
      <c r="I2225">
        <v>100</v>
      </c>
      <c r="J2225">
        <v>0</v>
      </c>
      <c r="K2225">
        <v>85.902770383739096</v>
      </c>
      <c r="L2225">
        <v>81.037566734813396</v>
      </c>
      <c r="M2225">
        <v>87.620386924393898</v>
      </c>
      <c r="N2225" t="s">
        <v>232</v>
      </c>
      <c r="O2225" t="s">
        <v>254</v>
      </c>
      <c r="P2225">
        <v>0</v>
      </c>
      <c r="Q2225">
        <v>1.61290322580645</v>
      </c>
      <c r="R2225">
        <v>10.902770383739099</v>
      </c>
      <c r="S2225" t="s">
        <v>3</v>
      </c>
    </row>
    <row r="2226" spans="1:19">
      <c r="A2226" s="11">
        <v>44928.544444444444</v>
      </c>
      <c r="B2226" t="s">
        <v>271</v>
      </c>
      <c r="C2226">
        <v>15.3721210883194</v>
      </c>
      <c r="D2226">
        <v>67.086459269767403</v>
      </c>
      <c r="E2226">
        <v>17.542391202609</v>
      </c>
      <c r="F2226">
        <v>645.26028480629304</v>
      </c>
      <c r="G2226">
        <v>285.70688081780298</v>
      </c>
      <c r="H2226">
        <v>49</v>
      </c>
      <c r="I2226">
        <v>100</v>
      </c>
      <c r="J2226">
        <v>0</v>
      </c>
      <c r="K2226">
        <v>93.185688331775907</v>
      </c>
      <c r="L2226">
        <v>68.722249909901194</v>
      </c>
      <c r="M2226">
        <v>95.415776583800806</v>
      </c>
      <c r="N2226" t="s">
        <v>234</v>
      </c>
      <c r="O2226" t="s">
        <v>254</v>
      </c>
      <c r="P2226">
        <v>0</v>
      </c>
      <c r="Q2226">
        <v>2.0408163265306101</v>
      </c>
      <c r="R2226">
        <v>18.1856883317759</v>
      </c>
      <c r="S2226" t="s">
        <v>3</v>
      </c>
    </row>
    <row r="2227" spans="1:19">
      <c r="A2227" s="11">
        <v>44928.545138888891</v>
      </c>
      <c r="B2227" t="s">
        <v>276</v>
      </c>
      <c r="C2227">
        <v>29.063038963935199</v>
      </c>
      <c r="D2227">
        <v>49.129753469952298</v>
      </c>
      <c r="E2227">
        <v>38.445471977373799</v>
      </c>
      <c r="F2227">
        <v>552.16030554209101</v>
      </c>
      <c r="G2227">
        <v>112.25489510885301</v>
      </c>
      <c r="H2227">
        <v>59</v>
      </c>
      <c r="I2227">
        <v>100</v>
      </c>
      <c r="J2227">
        <v>0</v>
      </c>
      <c r="K2227">
        <v>50.846622400620198</v>
      </c>
      <c r="L2227">
        <v>92.2748659556988</v>
      </c>
      <c r="M2227">
        <v>94.0812738215362</v>
      </c>
      <c r="N2227" t="s">
        <v>232</v>
      </c>
      <c r="O2227" t="s">
        <v>254</v>
      </c>
      <c r="P2227">
        <v>1</v>
      </c>
      <c r="Q2227">
        <v>1.6949152542372901</v>
      </c>
      <c r="R2227">
        <v>-24.153377599379802</v>
      </c>
      <c r="S2227" t="s">
        <v>2</v>
      </c>
    </row>
    <row r="2228" spans="1:19">
      <c r="A2228" s="11">
        <v>44928.54583333333</v>
      </c>
      <c r="B2228" t="s">
        <v>270</v>
      </c>
      <c r="C2228">
        <v>24.037957822799999</v>
      </c>
      <c r="D2228">
        <v>40.128596633652201</v>
      </c>
      <c r="E2228">
        <v>43.165214321769703</v>
      </c>
      <c r="F2228">
        <v>575.14262727417895</v>
      </c>
      <c r="G2228">
        <v>178.516968557643</v>
      </c>
      <c r="H2228">
        <v>83</v>
      </c>
      <c r="I2228">
        <v>100</v>
      </c>
      <c r="J2228">
        <v>0</v>
      </c>
      <c r="K2228">
        <v>54.239729663710001</v>
      </c>
      <c r="L2228">
        <v>30.989459623767701</v>
      </c>
      <c r="M2228">
        <v>92.233617043923502</v>
      </c>
      <c r="N2228" t="s">
        <v>233</v>
      </c>
      <c r="O2228" t="s">
        <v>254</v>
      </c>
      <c r="P2228">
        <v>1</v>
      </c>
      <c r="Q2228">
        <v>1.2048192771084301</v>
      </c>
      <c r="R2228">
        <v>-20.760270336289999</v>
      </c>
      <c r="S2228" t="s">
        <v>2</v>
      </c>
    </row>
    <row r="2229" spans="1:19">
      <c r="A2229" s="11">
        <v>44928.546527777777</v>
      </c>
      <c r="B2229" t="s">
        <v>306</v>
      </c>
      <c r="C2229">
        <v>32.950724528932803</v>
      </c>
      <c r="D2229">
        <v>24.941179420205501</v>
      </c>
      <c r="E2229">
        <v>18.241052110875799</v>
      </c>
      <c r="F2229">
        <v>308.73738214614002</v>
      </c>
      <c r="G2229">
        <v>285.19669534836902</v>
      </c>
      <c r="H2229">
        <v>76</v>
      </c>
      <c r="I2229">
        <v>100</v>
      </c>
      <c r="J2229">
        <v>0</v>
      </c>
      <c r="K2229">
        <v>60.293941923618704</v>
      </c>
      <c r="L2229">
        <v>88.166157217522297</v>
      </c>
      <c r="M2229">
        <v>92.255422616616102</v>
      </c>
      <c r="N2229" t="s">
        <v>233</v>
      </c>
      <c r="O2229" t="s">
        <v>254</v>
      </c>
      <c r="P2229">
        <v>1</v>
      </c>
      <c r="Q2229">
        <v>1.31578947368421</v>
      </c>
      <c r="R2229">
        <v>-14.7060580763813</v>
      </c>
      <c r="S2229" t="s">
        <v>2</v>
      </c>
    </row>
    <row r="2230" spans="1:19">
      <c r="A2230" s="11">
        <v>44928.547222222223</v>
      </c>
      <c r="B2230" t="s">
        <v>276</v>
      </c>
      <c r="C2230">
        <v>23.917134231258501</v>
      </c>
      <c r="D2230">
        <v>53.017731390987798</v>
      </c>
      <c r="E2230">
        <v>26.279304634965001</v>
      </c>
      <c r="F2230">
        <v>707.50312363776402</v>
      </c>
      <c r="G2230">
        <v>498.25804156414199</v>
      </c>
      <c r="H2230">
        <v>44</v>
      </c>
      <c r="I2230">
        <v>100</v>
      </c>
      <c r="J2230">
        <v>0</v>
      </c>
      <c r="K2230">
        <v>79.678039892893395</v>
      </c>
      <c r="L2230">
        <v>86.3801765099048</v>
      </c>
      <c r="M2230">
        <v>87.104328540697097</v>
      </c>
      <c r="N2230" t="s">
        <v>231</v>
      </c>
      <c r="O2230" t="s">
        <v>254</v>
      </c>
      <c r="P2230">
        <v>0</v>
      </c>
      <c r="Q2230">
        <v>2.2727272727272698</v>
      </c>
      <c r="R2230">
        <v>4.6780398928934401</v>
      </c>
      <c r="S2230" t="s">
        <v>4</v>
      </c>
    </row>
    <row r="2231" spans="1:19">
      <c r="A2231" s="11">
        <v>44928.54791666667</v>
      </c>
      <c r="B2231" t="s">
        <v>289</v>
      </c>
      <c r="C2231">
        <v>23.997573345209499</v>
      </c>
      <c r="D2231">
        <v>36.276115188990602</v>
      </c>
      <c r="E2231">
        <v>5.8702031181800001</v>
      </c>
      <c r="F2231">
        <v>339.776533843099</v>
      </c>
      <c r="G2231">
        <v>213.93156083691699</v>
      </c>
      <c r="H2231">
        <v>73</v>
      </c>
      <c r="I2231">
        <v>100</v>
      </c>
      <c r="J2231">
        <v>0</v>
      </c>
      <c r="K2231">
        <v>54.621044772503403</v>
      </c>
      <c r="L2231">
        <v>44.795868813092298</v>
      </c>
      <c r="M2231">
        <v>88.327965380010397</v>
      </c>
      <c r="N2231" t="s">
        <v>234</v>
      </c>
      <c r="O2231" t="s">
        <v>254</v>
      </c>
      <c r="P2231">
        <v>1</v>
      </c>
      <c r="Q2231">
        <v>1.3698630136986301</v>
      </c>
      <c r="R2231">
        <v>-20.378955227496601</v>
      </c>
      <c r="S2231" t="s">
        <v>2</v>
      </c>
    </row>
    <row r="2232" spans="1:19">
      <c r="A2232" s="11">
        <v>44928.548611111109</v>
      </c>
      <c r="B2232" t="s">
        <v>331</v>
      </c>
      <c r="C2232">
        <v>37.295795961948102</v>
      </c>
      <c r="D2232">
        <v>56.896050675028803</v>
      </c>
      <c r="E2232">
        <v>20.8453482611738</v>
      </c>
      <c r="F2232">
        <v>450.49146983060803</v>
      </c>
      <c r="G2232">
        <v>120.571743802863</v>
      </c>
      <c r="H2232">
        <v>46</v>
      </c>
      <c r="I2232">
        <v>100</v>
      </c>
      <c r="J2232">
        <v>0</v>
      </c>
      <c r="K2232">
        <v>96.577350115729701</v>
      </c>
      <c r="L2232">
        <v>62.972818103972799</v>
      </c>
      <c r="M2232">
        <v>82.898378135702004</v>
      </c>
      <c r="N2232" t="s">
        <v>232</v>
      </c>
      <c r="O2232" t="s">
        <v>254</v>
      </c>
      <c r="P2232">
        <v>0</v>
      </c>
      <c r="Q2232">
        <v>2.1739130434782599</v>
      </c>
      <c r="R2232">
        <v>21.577350115729701</v>
      </c>
      <c r="S2232" t="s">
        <v>3</v>
      </c>
    </row>
    <row r="2233" spans="1:19">
      <c r="A2233" s="11">
        <v>44928.549305555556</v>
      </c>
      <c r="B2233" t="s">
        <v>278</v>
      </c>
      <c r="C2233">
        <v>16.4442850793506</v>
      </c>
      <c r="D2233">
        <v>78.631264347945105</v>
      </c>
      <c r="E2233">
        <v>18.0400196629585</v>
      </c>
      <c r="F2233">
        <v>432.02432429206902</v>
      </c>
      <c r="G2233">
        <v>273.67993660624597</v>
      </c>
      <c r="H2233">
        <v>54</v>
      </c>
      <c r="I2233">
        <v>100</v>
      </c>
      <c r="J2233">
        <v>0</v>
      </c>
      <c r="K2233">
        <v>87.429705067215906</v>
      </c>
      <c r="L2233">
        <v>59.795319048486299</v>
      </c>
      <c r="M2233">
        <v>91.000793323552799</v>
      </c>
      <c r="N2233" t="s">
        <v>231</v>
      </c>
      <c r="O2233" t="s">
        <v>254</v>
      </c>
      <c r="P2233">
        <v>0</v>
      </c>
      <c r="Q2233">
        <v>1.8518518518518501</v>
      </c>
      <c r="R2233">
        <v>12.429705067215901</v>
      </c>
      <c r="S2233" t="s">
        <v>3</v>
      </c>
    </row>
    <row r="2234" spans="1:19">
      <c r="A2234" s="11">
        <v>44928.55</v>
      </c>
      <c r="B2234" t="s">
        <v>304</v>
      </c>
      <c r="C2234">
        <v>42.086849855759603</v>
      </c>
      <c r="D2234">
        <v>26.678859288653001</v>
      </c>
      <c r="E2234">
        <v>9.1561729892258903</v>
      </c>
      <c r="F2234">
        <v>704.82251990790905</v>
      </c>
      <c r="G2234">
        <v>189.58386975488</v>
      </c>
      <c r="H2234">
        <v>47</v>
      </c>
      <c r="I2234">
        <v>100</v>
      </c>
      <c r="J2234">
        <v>0</v>
      </c>
      <c r="K2234">
        <v>90.3798123811073</v>
      </c>
      <c r="L2234">
        <v>30.782818785997499</v>
      </c>
      <c r="M2234">
        <v>82.663841016907</v>
      </c>
      <c r="N2234" t="s">
        <v>233</v>
      </c>
      <c r="O2234" t="s">
        <v>254</v>
      </c>
      <c r="P2234">
        <v>0</v>
      </c>
      <c r="Q2234">
        <v>2.12765957446809</v>
      </c>
      <c r="R2234">
        <v>15.3798123811073</v>
      </c>
      <c r="S2234" t="s">
        <v>3</v>
      </c>
    </row>
    <row r="2235" spans="1:19">
      <c r="A2235" s="11">
        <v>44928.550694444442</v>
      </c>
      <c r="B2235" t="s">
        <v>274</v>
      </c>
      <c r="C2235">
        <v>40.567916231735403</v>
      </c>
      <c r="D2235">
        <v>32.727523923316397</v>
      </c>
      <c r="E2235">
        <v>44.7239312383388</v>
      </c>
      <c r="F2235">
        <v>181.22748551489599</v>
      </c>
      <c r="G2235">
        <v>304.685070722847</v>
      </c>
      <c r="H2235">
        <v>96</v>
      </c>
      <c r="I2235">
        <v>100</v>
      </c>
      <c r="J2235">
        <v>0</v>
      </c>
      <c r="K2235">
        <v>79.192500426944207</v>
      </c>
      <c r="L2235">
        <v>26.207139887702599</v>
      </c>
      <c r="M2235">
        <v>97.390989607807796</v>
      </c>
      <c r="N2235" t="s">
        <v>233</v>
      </c>
      <c r="O2235" t="s">
        <v>254</v>
      </c>
      <c r="P2235">
        <v>0</v>
      </c>
      <c r="Q2235">
        <v>1.0416666666666701</v>
      </c>
      <c r="R2235">
        <v>4.1925004269442097</v>
      </c>
      <c r="S2235" t="s">
        <v>4</v>
      </c>
    </row>
    <row r="2236" spans="1:19">
      <c r="A2236" s="11">
        <v>44928.551388888889</v>
      </c>
      <c r="B2236" t="s">
        <v>344</v>
      </c>
      <c r="C2236">
        <v>35.034140496792197</v>
      </c>
      <c r="D2236">
        <v>48.385672285962499</v>
      </c>
      <c r="E2236">
        <v>7.40439190200801</v>
      </c>
      <c r="F2236">
        <v>284.98771093616699</v>
      </c>
      <c r="G2236">
        <v>260.01963625335202</v>
      </c>
      <c r="H2236">
        <v>94</v>
      </c>
      <c r="I2236">
        <v>100</v>
      </c>
      <c r="J2236">
        <v>0</v>
      </c>
      <c r="K2236">
        <v>81.5474034719375</v>
      </c>
      <c r="L2236">
        <v>16.895941065792801</v>
      </c>
      <c r="M2236">
        <v>87.897547834088201</v>
      </c>
      <c r="N2236" t="s">
        <v>234</v>
      </c>
      <c r="O2236" t="s">
        <v>254</v>
      </c>
      <c r="P2236">
        <v>0</v>
      </c>
      <c r="Q2236">
        <v>1.0638297872340401</v>
      </c>
      <c r="R2236">
        <v>6.5474034719374696</v>
      </c>
      <c r="S2236" t="s">
        <v>4</v>
      </c>
    </row>
    <row r="2237" spans="1:19">
      <c r="A2237" s="11">
        <v>44928.552083333336</v>
      </c>
      <c r="B2237" t="s">
        <v>339</v>
      </c>
      <c r="C2237">
        <v>32.796647103221503</v>
      </c>
      <c r="D2237">
        <v>78.116828920755793</v>
      </c>
      <c r="E2237">
        <v>31.786967876509401</v>
      </c>
      <c r="F2237">
        <v>280.44736361656101</v>
      </c>
      <c r="G2237">
        <v>360.27046477063499</v>
      </c>
      <c r="H2237">
        <v>36</v>
      </c>
      <c r="I2237">
        <v>100</v>
      </c>
      <c r="J2237">
        <v>0</v>
      </c>
      <c r="K2237">
        <v>61.052892038740502</v>
      </c>
      <c r="L2237">
        <v>83.766525496348194</v>
      </c>
      <c r="M2237">
        <v>80.810360440008097</v>
      </c>
      <c r="N2237" t="s">
        <v>233</v>
      </c>
      <c r="O2237" t="s">
        <v>254</v>
      </c>
      <c r="P2237">
        <v>1</v>
      </c>
      <c r="Q2237">
        <v>2.7777777777777799</v>
      </c>
      <c r="R2237">
        <v>-13.947107961259499</v>
      </c>
      <c r="S2237" t="s">
        <v>2</v>
      </c>
    </row>
    <row r="2238" spans="1:19">
      <c r="A2238" s="11">
        <v>44928.552777777775</v>
      </c>
      <c r="B2238" t="s">
        <v>336</v>
      </c>
      <c r="C2238">
        <v>41.769074944189597</v>
      </c>
      <c r="D2238">
        <v>66.308586576199701</v>
      </c>
      <c r="E2238">
        <v>44.5071321739944</v>
      </c>
      <c r="F2238">
        <v>197.582206704139</v>
      </c>
      <c r="G2238">
        <v>461.43081899038202</v>
      </c>
      <c r="H2238">
        <v>74</v>
      </c>
      <c r="I2238">
        <v>100</v>
      </c>
      <c r="J2238">
        <v>0</v>
      </c>
      <c r="K2238">
        <v>95.502065076855402</v>
      </c>
      <c r="L2238">
        <v>53.352918600333801</v>
      </c>
      <c r="M2238">
        <v>80.033506789217597</v>
      </c>
      <c r="N2238" t="s">
        <v>231</v>
      </c>
      <c r="O2238" t="s">
        <v>254</v>
      </c>
      <c r="P2238">
        <v>0</v>
      </c>
      <c r="Q2238">
        <v>1.35135135135135</v>
      </c>
      <c r="R2238">
        <v>20.502065076855398</v>
      </c>
      <c r="S2238" t="s">
        <v>3</v>
      </c>
    </row>
    <row r="2239" spans="1:19">
      <c r="A2239" s="11">
        <v>44928.553472222222</v>
      </c>
      <c r="B2239" t="s">
        <v>322</v>
      </c>
      <c r="C2239">
        <v>20.559905385861398</v>
      </c>
      <c r="D2239">
        <v>73.893751589769806</v>
      </c>
      <c r="E2239">
        <v>45.598428993161299</v>
      </c>
      <c r="F2239">
        <v>286.83548095281299</v>
      </c>
      <c r="G2239">
        <v>140.231457845938</v>
      </c>
      <c r="H2239">
        <v>82</v>
      </c>
      <c r="I2239">
        <v>100</v>
      </c>
      <c r="J2239">
        <v>0</v>
      </c>
      <c r="K2239">
        <v>82.445890841042996</v>
      </c>
      <c r="L2239">
        <v>33.836565808956998</v>
      </c>
      <c r="M2239">
        <v>92.849757023680198</v>
      </c>
      <c r="N2239" t="s">
        <v>231</v>
      </c>
      <c r="O2239" t="s">
        <v>254</v>
      </c>
      <c r="P2239">
        <v>0</v>
      </c>
      <c r="Q2239">
        <v>1.2195121951219501</v>
      </c>
      <c r="R2239">
        <v>7.4458908410429796</v>
      </c>
      <c r="S2239" t="s">
        <v>4</v>
      </c>
    </row>
    <row r="2240" spans="1:19">
      <c r="A2240" s="11">
        <v>44928.554166666669</v>
      </c>
      <c r="B2240" t="s">
        <v>339</v>
      </c>
      <c r="C2240">
        <v>17.369074865724901</v>
      </c>
      <c r="D2240">
        <v>40.022890908547602</v>
      </c>
      <c r="E2240">
        <v>39.661984992028401</v>
      </c>
      <c r="F2240">
        <v>646.35424113101897</v>
      </c>
      <c r="G2240">
        <v>419.53103166577898</v>
      </c>
      <c r="H2240">
        <v>12</v>
      </c>
      <c r="I2240">
        <v>100</v>
      </c>
      <c r="J2240">
        <v>0</v>
      </c>
      <c r="K2240">
        <v>70.887009104695494</v>
      </c>
      <c r="L2240">
        <v>50.999254618498497</v>
      </c>
      <c r="M2240">
        <v>91.619165610538204</v>
      </c>
      <c r="N2240" t="s">
        <v>231</v>
      </c>
      <c r="O2240" t="s">
        <v>254</v>
      </c>
      <c r="P2240">
        <v>1</v>
      </c>
      <c r="Q2240">
        <v>8.3333333333333304</v>
      </c>
      <c r="R2240">
        <v>-4.1129908953045096</v>
      </c>
      <c r="S2240" t="s">
        <v>4</v>
      </c>
    </row>
    <row r="2241" spans="1:19">
      <c r="A2241" s="11">
        <v>44928.554861111108</v>
      </c>
      <c r="B2241" t="s">
        <v>282</v>
      </c>
      <c r="C2241">
        <v>22.185305097286101</v>
      </c>
      <c r="D2241">
        <v>79.522308426715696</v>
      </c>
      <c r="E2241">
        <v>8.8070566937088302</v>
      </c>
      <c r="F2241">
        <v>758.951353786769</v>
      </c>
      <c r="G2241">
        <v>477.169571996841</v>
      </c>
      <c r="H2241">
        <v>68</v>
      </c>
      <c r="I2241">
        <v>100</v>
      </c>
      <c r="J2241">
        <v>0</v>
      </c>
      <c r="K2241">
        <v>94.083598798571003</v>
      </c>
      <c r="L2241">
        <v>8.0590403926282992</v>
      </c>
      <c r="M2241">
        <v>94.635094275561599</v>
      </c>
      <c r="N2241" t="s">
        <v>235</v>
      </c>
      <c r="O2241" t="s">
        <v>254</v>
      </c>
      <c r="P2241">
        <v>0</v>
      </c>
      <c r="Q2241">
        <v>1.47058823529412</v>
      </c>
      <c r="R2241">
        <v>19.083598798571</v>
      </c>
      <c r="S2241" t="s">
        <v>3</v>
      </c>
    </row>
    <row r="2242" spans="1:19">
      <c r="A2242" s="11">
        <v>44928.555555555555</v>
      </c>
      <c r="B2242" t="s">
        <v>295</v>
      </c>
      <c r="C2242">
        <v>38.837348361005702</v>
      </c>
      <c r="D2242">
        <v>26.169968963849399</v>
      </c>
      <c r="E2242">
        <v>40.871570460693498</v>
      </c>
      <c r="F2242">
        <v>694.27310227221005</v>
      </c>
      <c r="G2242">
        <v>218.12435668308299</v>
      </c>
      <c r="H2242">
        <v>39</v>
      </c>
      <c r="I2242">
        <v>100</v>
      </c>
      <c r="J2242">
        <v>0</v>
      </c>
      <c r="K2242">
        <v>93.191093910038305</v>
      </c>
      <c r="L2242">
        <v>10.598317280229001</v>
      </c>
      <c r="M2242">
        <v>94.237697680751793</v>
      </c>
      <c r="N2242" t="s">
        <v>234</v>
      </c>
      <c r="O2242" t="s">
        <v>254</v>
      </c>
      <c r="P2242">
        <v>0</v>
      </c>
      <c r="Q2242">
        <v>2.5641025641025599</v>
      </c>
      <c r="R2242">
        <v>18.191093910038301</v>
      </c>
      <c r="S2242" t="s">
        <v>3</v>
      </c>
    </row>
    <row r="2243" spans="1:19">
      <c r="A2243" s="11">
        <v>44928.556250000001</v>
      </c>
      <c r="B2243" t="s">
        <v>313</v>
      </c>
      <c r="C2243">
        <v>16.040108001794501</v>
      </c>
      <c r="D2243">
        <v>23.178374362766</v>
      </c>
      <c r="E2243">
        <v>13.8282406207812</v>
      </c>
      <c r="F2243">
        <v>527.66932418279396</v>
      </c>
      <c r="G2243">
        <v>101.14821526851399</v>
      </c>
      <c r="H2243">
        <v>25</v>
      </c>
      <c r="I2243">
        <v>100</v>
      </c>
      <c r="J2243">
        <v>0</v>
      </c>
      <c r="K2243">
        <v>50.026960709144198</v>
      </c>
      <c r="L2243">
        <v>75.935233584689399</v>
      </c>
      <c r="M2243">
        <v>80.0584585070674</v>
      </c>
      <c r="N2243" t="s">
        <v>233</v>
      </c>
      <c r="O2243" t="s">
        <v>254</v>
      </c>
      <c r="P2243">
        <v>1</v>
      </c>
      <c r="Q2243">
        <v>4</v>
      </c>
      <c r="R2243">
        <v>-24.973039290855802</v>
      </c>
      <c r="S2243" t="s">
        <v>2</v>
      </c>
    </row>
    <row r="2244" spans="1:19">
      <c r="A2244" s="11">
        <v>44928.556944444441</v>
      </c>
      <c r="B2244" t="s">
        <v>322</v>
      </c>
      <c r="C2244">
        <v>32.484205052504699</v>
      </c>
      <c r="D2244">
        <v>71.336157623241704</v>
      </c>
      <c r="E2244">
        <v>46.119901371625403</v>
      </c>
      <c r="F2244">
        <v>147.191113986457</v>
      </c>
      <c r="G2244">
        <v>419.86002685230102</v>
      </c>
      <c r="H2244">
        <v>38</v>
      </c>
      <c r="I2244">
        <v>100</v>
      </c>
      <c r="J2244">
        <v>0</v>
      </c>
      <c r="K2244">
        <v>96.241876757759599</v>
      </c>
      <c r="L2244">
        <v>90.124405098466696</v>
      </c>
      <c r="M2244">
        <v>83.173592645172604</v>
      </c>
      <c r="N2244" t="s">
        <v>235</v>
      </c>
      <c r="O2244" t="s">
        <v>254</v>
      </c>
      <c r="P2244">
        <v>0</v>
      </c>
      <c r="Q2244">
        <v>2.6315789473684199</v>
      </c>
      <c r="R2244">
        <v>21.241876757759599</v>
      </c>
      <c r="S2244" t="s">
        <v>3</v>
      </c>
    </row>
    <row r="2245" spans="1:19">
      <c r="A2245" s="11">
        <v>44928.557638888888</v>
      </c>
      <c r="B2245" t="s">
        <v>294</v>
      </c>
      <c r="C2245">
        <v>44.863125485739303</v>
      </c>
      <c r="D2245">
        <v>75.635892212419193</v>
      </c>
      <c r="E2245">
        <v>35.454334071192498</v>
      </c>
      <c r="F2245">
        <v>963.10630961809795</v>
      </c>
      <c r="G2245">
        <v>365.49311424720798</v>
      </c>
      <c r="H2245">
        <v>79</v>
      </c>
      <c r="I2245">
        <v>100</v>
      </c>
      <c r="J2245">
        <v>0</v>
      </c>
      <c r="K2245">
        <v>68.171359705373703</v>
      </c>
      <c r="L2245">
        <v>32.026850635339997</v>
      </c>
      <c r="M2245">
        <v>86.191944669166205</v>
      </c>
      <c r="N2245" t="s">
        <v>231</v>
      </c>
      <c r="O2245" t="s">
        <v>254</v>
      </c>
      <c r="P2245">
        <v>1</v>
      </c>
      <c r="Q2245">
        <v>1.26582278481013</v>
      </c>
      <c r="R2245">
        <v>-6.8286402946262701</v>
      </c>
      <c r="S2245" t="s">
        <v>4</v>
      </c>
    </row>
    <row r="2246" spans="1:19">
      <c r="A2246" s="11">
        <v>44928.558333333334</v>
      </c>
      <c r="B2246" t="s">
        <v>315</v>
      </c>
      <c r="C2246">
        <v>40.670882815126198</v>
      </c>
      <c r="D2246">
        <v>25.435121452766101</v>
      </c>
      <c r="E2246">
        <v>39.263378050444302</v>
      </c>
      <c r="F2246">
        <v>251.26881475374299</v>
      </c>
      <c r="G2246">
        <v>145.72049217532299</v>
      </c>
      <c r="H2246">
        <v>87</v>
      </c>
      <c r="I2246">
        <v>100</v>
      </c>
      <c r="J2246">
        <v>0</v>
      </c>
      <c r="K2246">
        <v>71.107344357642006</v>
      </c>
      <c r="L2246">
        <v>40.917329031286599</v>
      </c>
      <c r="M2246">
        <v>81.169314337590194</v>
      </c>
      <c r="N2246" t="s">
        <v>234</v>
      </c>
      <c r="O2246" t="s">
        <v>254</v>
      </c>
      <c r="P2246">
        <v>1</v>
      </c>
      <c r="Q2246">
        <v>1.14942528735632</v>
      </c>
      <c r="R2246">
        <v>-3.8926556423579801</v>
      </c>
      <c r="S2246" t="s">
        <v>4</v>
      </c>
    </row>
    <row r="2247" spans="1:19">
      <c r="A2247" s="11">
        <v>44928.559027777781</v>
      </c>
      <c r="B2247" t="s">
        <v>267</v>
      </c>
      <c r="C2247">
        <v>30.6433706713077</v>
      </c>
      <c r="D2247">
        <v>26.805645604750499</v>
      </c>
      <c r="E2247">
        <v>4.2516226750968604</v>
      </c>
      <c r="F2247">
        <v>701.57923336510396</v>
      </c>
      <c r="G2247">
        <v>250.350616932148</v>
      </c>
      <c r="H2247">
        <v>83</v>
      </c>
      <c r="I2247">
        <v>100</v>
      </c>
      <c r="J2247">
        <v>0</v>
      </c>
      <c r="K2247">
        <v>54.265673046918501</v>
      </c>
      <c r="L2247">
        <v>37.372589127624401</v>
      </c>
      <c r="M2247">
        <v>83.385199639870706</v>
      </c>
      <c r="N2247" t="s">
        <v>235</v>
      </c>
      <c r="O2247" t="s">
        <v>254</v>
      </c>
      <c r="P2247">
        <v>1</v>
      </c>
      <c r="Q2247">
        <v>1.2048192771084301</v>
      </c>
      <c r="R2247">
        <v>-20.734326953081499</v>
      </c>
      <c r="S2247" t="s">
        <v>2</v>
      </c>
    </row>
    <row r="2248" spans="1:19">
      <c r="A2248" s="11">
        <v>44928.55972222222</v>
      </c>
      <c r="B2248" t="s">
        <v>294</v>
      </c>
      <c r="C2248">
        <v>16.9092272785993</v>
      </c>
      <c r="D2248">
        <v>21.990449465346401</v>
      </c>
      <c r="E2248">
        <v>29.138255672177198</v>
      </c>
      <c r="F2248">
        <v>921.60155393390005</v>
      </c>
      <c r="G2248">
        <v>310.09649292044901</v>
      </c>
      <c r="H2248">
        <v>97</v>
      </c>
      <c r="I2248">
        <v>100</v>
      </c>
      <c r="J2248">
        <v>0</v>
      </c>
      <c r="K2248">
        <v>93.878857036081698</v>
      </c>
      <c r="L2248">
        <v>47.904294414819503</v>
      </c>
      <c r="M2248">
        <v>91.047225287711498</v>
      </c>
      <c r="N2248" t="s">
        <v>233</v>
      </c>
      <c r="O2248" t="s">
        <v>254</v>
      </c>
      <c r="P2248">
        <v>0</v>
      </c>
      <c r="Q2248">
        <v>1.0309278350515501</v>
      </c>
      <c r="R2248">
        <v>18.878857036081701</v>
      </c>
      <c r="S2248" t="s">
        <v>3</v>
      </c>
    </row>
    <row r="2249" spans="1:19">
      <c r="A2249" s="11">
        <v>44928.560416666667</v>
      </c>
      <c r="B2249" t="s">
        <v>317</v>
      </c>
      <c r="C2249">
        <v>39.941205431571298</v>
      </c>
      <c r="D2249">
        <v>26.270453758563399</v>
      </c>
      <c r="E2249">
        <v>41.057106344933999</v>
      </c>
      <c r="F2249">
        <v>727.99938638288995</v>
      </c>
      <c r="G2249">
        <v>126.434338993141</v>
      </c>
      <c r="H2249">
        <v>33</v>
      </c>
      <c r="I2249">
        <v>100</v>
      </c>
      <c r="J2249">
        <v>0</v>
      </c>
      <c r="K2249">
        <v>76.960232903005405</v>
      </c>
      <c r="L2249">
        <v>41.398200717247803</v>
      </c>
      <c r="M2249">
        <v>88.684025814479497</v>
      </c>
      <c r="N2249" t="s">
        <v>233</v>
      </c>
      <c r="O2249" t="s">
        <v>254</v>
      </c>
      <c r="P2249">
        <v>0</v>
      </c>
      <c r="Q2249">
        <v>3.0303030303030298</v>
      </c>
      <c r="R2249">
        <v>1.96023290300541</v>
      </c>
      <c r="S2249" t="s">
        <v>4</v>
      </c>
    </row>
    <row r="2250" spans="1:19">
      <c r="A2250" s="11">
        <v>44928.561111111114</v>
      </c>
      <c r="B2250" t="s">
        <v>310</v>
      </c>
      <c r="C2250">
        <v>32.969355245316301</v>
      </c>
      <c r="D2250">
        <v>32.565189008016901</v>
      </c>
      <c r="E2250">
        <v>43.079517638624999</v>
      </c>
      <c r="F2250">
        <v>296.24467617005502</v>
      </c>
      <c r="G2250">
        <v>371.71077198330198</v>
      </c>
      <c r="H2250">
        <v>16</v>
      </c>
      <c r="I2250">
        <v>100</v>
      </c>
      <c r="J2250">
        <v>0</v>
      </c>
      <c r="K2250">
        <v>95.285210719729093</v>
      </c>
      <c r="L2250">
        <v>38.623787200376199</v>
      </c>
      <c r="M2250">
        <v>96.350579002579295</v>
      </c>
      <c r="N2250" t="s">
        <v>232</v>
      </c>
      <c r="O2250" t="s">
        <v>254</v>
      </c>
      <c r="P2250">
        <v>0</v>
      </c>
      <c r="Q2250">
        <v>6.25</v>
      </c>
      <c r="R2250">
        <v>20.285210719729101</v>
      </c>
      <c r="S2250" t="s">
        <v>3</v>
      </c>
    </row>
    <row r="2251" spans="1:19">
      <c r="A2251" s="11">
        <v>44928.561805555553</v>
      </c>
      <c r="B2251" t="s">
        <v>274</v>
      </c>
      <c r="C2251">
        <v>18.447989911787001</v>
      </c>
      <c r="D2251">
        <v>78.204597134599993</v>
      </c>
      <c r="E2251">
        <v>1.43158523668208</v>
      </c>
      <c r="F2251">
        <v>384.21666888762098</v>
      </c>
      <c r="G2251">
        <v>360.44723362745998</v>
      </c>
      <c r="H2251">
        <v>58</v>
      </c>
      <c r="I2251">
        <v>100</v>
      </c>
      <c r="J2251">
        <v>0</v>
      </c>
      <c r="K2251">
        <v>89.040784034170997</v>
      </c>
      <c r="L2251">
        <v>65.994685864406605</v>
      </c>
      <c r="M2251">
        <v>84.254005883686403</v>
      </c>
      <c r="N2251" t="s">
        <v>234</v>
      </c>
      <c r="O2251" t="s">
        <v>254</v>
      </c>
      <c r="P2251">
        <v>0</v>
      </c>
      <c r="Q2251">
        <v>1.72413793103448</v>
      </c>
      <c r="R2251">
        <v>14.040784034171001</v>
      </c>
      <c r="S2251" t="s">
        <v>3</v>
      </c>
    </row>
    <row r="2252" spans="1:19">
      <c r="A2252" s="11">
        <v>44928.5625</v>
      </c>
      <c r="B2252" t="s">
        <v>285</v>
      </c>
      <c r="C2252">
        <v>17.815718544700701</v>
      </c>
      <c r="D2252">
        <v>60.0716133343808</v>
      </c>
      <c r="E2252">
        <v>46.957961627755999</v>
      </c>
      <c r="F2252">
        <v>127.185280309986</v>
      </c>
      <c r="G2252">
        <v>449.20697563023299</v>
      </c>
      <c r="H2252">
        <v>72</v>
      </c>
      <c r="I2252">
        <v>100</v>
      </c>
      <c r="J2252">
        <v>0</v>
      </c>
      <c r="K2252">
        <v>94.899066240145501</v>
      </c>
      <c r="L2252">
        <v>27.211264563561802</v>
      </c>
      <c r="M2252">
        <v>90.171456506280194</v>
      </c>
      <c r="N2252" t="s">
        <v>232</v>
      </c>
      <c r="O2252" t="s">
        <v>254</v>
      </c>
      <c r="P2252">
        <v>0</v>
      </c>
      <c r="Q2252">
        <v>1.3888888888888899</v>
      </c>
      <c r="R2252">
        <v>19.899066240145501</v>
      </c>
      <c r="S2252" t="s">
        <v>3</v>
      </c>
    </row>
    <row r="2253" spans="1:19">
      <c r="A2253" s="11">
        <v>44928.563194444447</v>
      </c>
      <c r="B2253" t="s">
        <v>298</v>
      </c>
      <c r="C2253">
        <v>42.2888045830978</v>
      </c>
      <c r="D2253">
        <v>66.713181531112497</v>
      </c>
      <c r="E2253">
        <v>2.1669366651239899</v>
      </c>
      <c r="F2253">
        <v>651.482416757902</v>
      </c>
      <c r="G2253">
        <v>305.27283399268799</v>
      </c>
      <c r="H2253">
        <v>55</v>
      </c>
      <c r="I2253">
        <v>100</v>
      </c>
      <c r="J2253">
        <v>0</v>
      </c>
      <c r="K2253">
        <v>97.412931796731996</v>
      </c>
      <c r="L2253">
        <v>94.263409146280395</v>
      </c>
      <c r="M2253">
        <v>96.371850153297899</v>
      </c>
      <c r="N2253" t="s">
        <v>231</v>
      </c>
      <c r="O2253" t="s">
        <v>254</v>
      </c>
      <c r="P2253">
        <v>0</v>
      </c>
      <c r="Q2253">
        <v>1.8181818181818199</v>
      </c>
      <c r="R2253">
        <v>22.412931796732</v>
      </c>
      <c r="S2253" t="s">
        <v>3</v>
      </c>
    </row>
    <row r="2254" spans="1:19">
      <c r="A2254" s="11">
        <v>44928.563888888886</v>
      </c>
      <c r="B2254" t="s">
        <v>311</v>
      </c>
      <c r="C2254">
        <v>35.076007888142399</v>
      </c>
      <c r="D2254">
        <v>66.568364221491294</v>
      </c>
      <c r="E2254">
        <v>30.7259339837425</v>
      </c>
      <c r="F2254">
        <v>651.69368279340995</v>
      </c>
      <c r="G2254">
        <v>308.44086381303703</v>
      </c>
      <c r="H2254">
        <v>57</v>
      </c>
      <c r="I2254">
        <v>100</v>
      </c>
      <c r="J2254">
        <v>0</v>
      </c>
      <c r="K2254">
        <v>94.295218144112596</v>
      </c>
      <c r="L2254">
        <v>30.847647461384</v>
      </c>
      <c r="M2254">
        <v>81.148227507888095</v>
      </c>
      <c r="N2254" t="s">
        <v>233</v>
      </c>
      <c r="O2254" t="s">
        <v>254</v>
      </c>
      <c r="P2254">
        <v>0</v>
      </c>
      <c r="Q2254">
        <v>1.7543859649122799</v>
      </c>
      <c r="R2254">
        <v>19.295218144112599</v>
      </c>
      <c r="S2254" t="s">
        <v>3</v>
      </c>
    </row>
    <row r="2255" spans="1:19">
      <c r="A2255" s="11">
        <v>44928.564583333333</v>
      </c>
      <c r="B2255" t="s">
        <v>284</v>
      </c>
      <c r="C2255">
        <v>39.878603979502699</v>
      </c>
      <c r="D2255">
        <v>52.104424986752903</v>
      </c>
      <c r="E2255">
        <v>34.669376380765598</v>
      </c>
      <c r="F2255">
        <v>752.95052323874097</v>
      </c>
      <c r="G2255">
        <v>328.72431018618602</v>
      </c>
      <c r="H2255">
        <v>34</v>
      </c>
      <c r="I2255">
        <v>100</v>
      </c>
      <c r="J2255">
        <v>0</v>
      </c>
      <c r="K2255">
        <v>60.491763984338903</v>
      </c>
      <c r="L2255">
        <v>21.457985041956402</v>
      </c>
      <c r="M2255">
        <v>96.531266718097598</v>
      </c>
      <c r="N2255" t="s">
        <v>231</v>
      </c>
      <c r="O2255" t="s">
        <v>254</v>
      </c>
      <c r="P2255">
        <v>1</v>
      </c>
      <c r="Q2255">
        <v>2.9411764705882399</v>
      </c>
      <c r="R2255">
        <v>-14.508236015661099</v>
      </c>
      <c r="S2255" t="s">
        <v>2</v>
      </c>
    </row>
    <row r="2256" spans="1:19">
      <c r="A2256" s="11">
        <v>44928.56527777778</v>
      </c>
      <c r="B2256" t="s">
        <v>341</v>
      </c>
      <c r="C2256">
        <v>41.369367008467997</v>
      </c>
      <c r="D2256">
        <v>67.849338662780994</v>
      </c>
      <c r="E2256">
        <v>5.3672645583954903</v>
      </c>
      <c r="F2256">
        <v>109.896660348059</v>
      </c>
      <c r="G2256">
        <v>173.20246762185801</v>
      </c>
      <c r="H2256">
        <v>52</v>
      </c>
      <c r="I2256">
        <v>100</v>
      </c>
      <c r="J2256">
        <v>0</v>
      </c>
      <c r="K2256">
        <v>53.505626659592401</v>
      </c>
      <c r="L2256">
        <v>97.190637356039502</v>
      </c>
      <c r="M2256">
        <v>86.535638729648497</v>
      </c>
      <c r="N2256" t="s">
        <v>232</v>
      </c>
      <c r="O2256" t="s">
        <v>254</v>
      </c>
      <c r="P2256">
        <v>1</v>
      </c>
      <c r="Q2256">
        <v>1.92307692307692</v>
      </c>
      <c r="R2256">
        <v>-21.494373340407599</v>
      </c>
      <c r="S2256" t="s">
        <v>2</v>
      </c>
    </row>
    <row r="2257" spans="1:19">
      <c r="A2257" s="11">
        <v>44928.565972222219</v>
      </c>
      <c r="B2257" t="s">
        <v>334</v>
      </c>
      <c r="C2257">
        <v>32.153170561449699</v>
      </c>
      <c r="D2257">
        <v>55.748451943398202</v>
      </c>
      <c r="E2257">
        <v>2.4005932804596299</v>
      </c>
      <c r="F2257">
        <v>836.05715994202001</v>
      </c>
      <c r="G2257">
        <v>391.37263307510102</v>
      </c>
      <c r="H2257">
        <v>64</v>
      </c>
      <c r="I2257">
        <v>100</v>
      </c>
      <c r="J2257">
        <v>1</v>
      </c>
      <c r="K2257">
        <v>81.012658599206304</v>
      </c>
      <c r="L2257">
        <v>22.8805329922208</v>
      </c>
      <c r="M2257">
        <v>96.330525781538597</v>
      </c>
      <c r="N2257" t="s">
        <v>233</v>
      </c>
      <c r="O2257" t="s">
        <v>254</v>
      </c>
      <c r="P2257">
        <v>0</v>
      </c>
      <c r="Q2257">
        <v>1.5625</v>
      </c>
      <c r="R2257">
        <v>6.0126585992063299</v>
      </c>
      <c r="S2257" t="s">
        <v>4</v>
      </c>
    </row>
    <row r="2258" spans="1:19">
      <c r="A2258" s="11">
        <v>44928.566666666666</v>
      </c>
      <c r="B2258" t="s">
        <v>330</v>
      </c>
      <c r="C2258">
        <v>30.5233905526512</v>
      </c>
      <c r="D2258">
        <v>38.872765856201497</v>
      </c>
      <c r="E2258">
        <v>39.245607722536498</v>
      </c>
      <c r="F2258">
        <v>764.83986166027705</v>
      </c>
      <c r="G2258">
        <v>348.12466756818401</v>
      </c>
      <c r="H2258">
        <v>43</v>
      </c>
      <c r="I2258">
        <v>100</v>
      </c>
      <c r="J2258">
        <v>0</v>
      </c>
      <c r="K2258">
        <v>57.752811605269301</v>
      </c>
      <c r="L2258">
        <v>53.667678835773899</v>
      </c>
      <c r="M2258">
        <v>92.954136111008907</v>
      </c>
      <c r="N2258" t="s">
        <v>234</v>
      </c>
      <c r="O2258" t="s">
        <v>254</v>
      </c>
      <c r="P2258">
        <v>1</v>
      </c>
      <c r="Q2258">
        <v>2.32558139534884</v>
      </c>
      <c r="R2258">
        <v>-17.247188394730699</v>
      </c>
      <c r="S2258" t="s">
        <v>2</v>
      </c>
    </row>
    <row r="2259" spans="1:19">
      <c r="A2259" s="11">
        <v>44928.567361111112</v>
      </c>
      <c r="B2259" t="s">
        <v>283</v>
      </c>
      <c r="C2259">
        <v>27.9128223096297</v>
      </c>
      <c r="D2259">
        <v>53.666606526103998</v>
      </c>
      <c r="E2259">
        <v>19.233531239871699</v>
      </c>
      <c r="F2259">
        <v>226.79794857168</v>
      </c>
      <c r="G2259">
        <v>427.61553145740999</v>
      </c>
      <c r="H2259">
        <v>74</v>
      </c>
      <c r="I2259">
        <v>100</v>
      </c>
      <c r="J2259">
        <v>0</v>
      </c>
      <c r="K2259">
        <v>93.155331056305798</v>
      </c>
      <c r="L2259">
        <v>32.891873664956101</v>
      </c>
      <c r="M2259">
        <v>92.783232269092395</v>
      </c>
      <c r="N2259" t="s">
        <v>235</v>
      </c>
      <c r="O2259" t="s">
        <v>254</v>
      </c>
      <c r="P2259">
        <v>0</v>
      </c>
      <c r="Q2259">
        <v>1.35135135135135</v>
      </c>
      <c r="R2259">
        <v>18.155331056305801</v>
      </c>
      <c r="S2259" t="s">
        <v>3</v>
      </c>
    </row>
    <row r="2260" spans="1:19">
      <c r="A2260" s="11">
        <v>44928.568055555559</v>
      </c>
      <c r="B2260" t="s">
        <v>303</v>
      </c>
      <c r="C2260">
        <v>24.508397633733601</v>
      </c>
      <c r="D2260">
        <v>52.010515168070803</v>
      </c>
      <c r="E2260">
        <v>5.3556257657561801</v>
      </c>
      <c r="F2260">
        <v>412.86394834208102</v>
      </c>
      <c r="G2260">
        <v>395.86370223767199</v>
      </c>
      <c r="H2260">
        <v>37</v>
      </c>
      <c r="I2260">
        <v>100</v>
      </c>
      <c r="J2260">
        <v>0</v>
      </c>
      <c r="K2260">
        <v>97.372814892564506</v>
      </c>
      <c r="L2260">
        <v>7.7475035066675702</v>
      </c>
      <c r="M2260">
        <v>80.910895848444696</v>
      </c>
      <c r="N2260" t="s">
        <v>231</v>
      </c>
      <c r="O2260" t="s">
        <v>254</v>
      </c>
      <c r="P2260">
        <v>0</v>
      </c>
      <c r="Q2260">
        <v>2.7027027027027</v>
      </c>
      <c r="R2260">
        <v>22.372814892564499</v>
      </c>
      <c r="S2260" t="s">
        <v>3</v>
      </c>
    </row>
    <row r="2261" spans="1:19">
      <c r="A2261" s="11">
        <v>44928.568749999999</v>
      </c>
      <c r="B2261" t="s">
        <v>309</v>
      </c>
      <c r="C2261">
        <v>28.0378788257614</v>
      </c>
      <c r="D2261">
        <v>69.407183225559194</v>
      </c>
      <c r="E2261">
        <v>38.1333908193821</v>
      </c>
      <c r="F2261">
        <v>674.67240361379504</v>
      </c>
      <c r="G2261">
        <v>337.35750372682799</v>
      </c>
      <c r="H2261">
        <v>50</v>
      </c>
      <c r="I2261">
        <v>100</v>
      </c>
      <c r="J2261">
        <v>0</v>
      </c>
      <c r="K2261">
        <v>56.063841894431</v>
      </c>
      <c r="L2261">
        <v>95.291259271740202</v>
      </c>
      <c r="M2261">
        <v>97.882662016091402</v>
      </c>
      <c r="N2261" t="s">
        <v>231</v>
      </c>
      <c r="O2261" t="s">
        <v>254</v>
      </c>
      <c r="P2261">
        <v>1</v>
      </c>
      <c r="Q2261">
        <v>2</v>
      </c>
      <c r="R2261">
        <v>-18.936158105569</v>
      </c>
      <c r="S2261" t="s">
        <v>2</v>
      </c>
    </row>
    <row r="2262" spans="1:19">
      <c r="A2262" s="11">
        <v>44928.569444444445</v>
      </c>
      <c r="B2262" t="s">
        <v>334</v>
      </c>
      <c r="C2262">
        <v>38.2163896719047</v>
      </c>
      <c r="D2262">
        <v>78.9036330428995</v>
      </c>
      <c r="E2262">
        <v>42.458153507181002</v>
      </c>
      <c r="F2262">
        <v>546.21718744629504</v>
      </c>
      <c r="G2262">
        <v>122.40146790932</v>
      </c>
      <c r="H2262">
        <v>38</v>
      </c>
      <c r="I2262">
        <v>100</v>
      </c>
      <c r="J2262">
        <v>0</v>
      </c>
      <c r="K2262">
        <v>61.7919664382352</v>
      </c>
      <c r="L2262">
        <v>37.426295383784698</v>
      </c>
      <c r="M2262">
        <v>88.191039868777494</v>
      </c>
      <c r="N2262" t="s">
        <v>233</v>
      </c>
      <c r="O2262" t="s">
        <v>254</v>
      </c>
      <c r="P2262">
        <v>1</v>
      </c>
      <c r="Q2262">
        <v>2.6315789473684199</v>
      </c>
      <c r="R2262">
        <v>-13.2080335617648</v>
      </c>
      <c r="S2262" t="s">
        <v>2</v>
      </c>
    </row>
    <row r="2263" spans="1:19">
      <c r="A2263" s="11">
        <v>44928.570138888892</v>
      </c>
      <c r="B2263" t="s">
        <v>253</v>
      </c>
      <c r="C2263">
        <v>33.0577029304539</v>
      </c>
      <c r="D2263">
        <v>44.6625539252558</v>
      </c>
      <c r="E2263">
        <v>29.369309537940399</v>
      </c>
      <c r="F2263">
        <v>203.58483751113599</v>
      </c>
      <c r="G2263">
        <v>463.61629544397402</v>
      </c>
      <c r="H2263">
        <v>41</v>
      </c>
      <c r="I2263">
        <v>100</v>
      </c>
      <c r="J2263">
        <v>0</v>
      </c>
      <c r="K2263">
        <v>81.261255416253803</v>
      </c>
      <c r="L2263">
        <v>64.481934860064896</v>
      </c>
      <c r="M2263">
        <v>82.0590350459767</v>
      </c>
      <c r="N2263" t="s">
        <v>233</v>
      </c>
      <c r="O2263" t="s">
        <v>254</v>
      </c>
      <c r="P2263">
        <v>0</v>
      </c>
      <c r="Q2263">
        <v>2.4390243902439002</v>
      </c>
      <c r="R2263">
        <v>6.2612554162538503</v>
      </c>
      <c r="S2263" t="s">
        <v>4</v>
      </c>
    </row>
    <row r="2264" spans="1:19">
      <c r="A2264" s="11">
        <v>44928.570833333331</v>
      </c>
      <c r="B2264" t="s">
        <v>330</v>
      </c>
      <c r="C2264">
        <v>41.7756986986454</v>
      </c>
      <c r="D2264">
        <v>65.803440706481595</v>
      </c>
      <c r="E2264">
        <v>8.0618404217322794</v>
      </c>
      <c r="F2264">
        <v>178.610837622931</v>
      </c>
      <c r="G2264">
        <v>215.245481622417</v>
      </c>
      <c r="H2264">
        <v>78</v>
      </c>
      <c r="I2264">
        <v>100</v>
      </c>
      <c r="J2264">
        <v>0</v>
      </c>
      <c r="K2264">
        <v>86.262895801748897</v>
      </c>
      <c r="L2264">
        <v>86.225276931706404</v>
      </c>
      <c r="M2264">
        <v>94.569470473137699</v>
      </c>
      <c r="N2264" t="s">
        <v>232</v>
      </c>
      <c r="O2264" t="s">
        <v>254</v>
      </c>
      <c r="P2264">
        <v>0</v>
      </c>
      <c r="Q2264">
        <v>1.2820512820512799</v>
      </c>
      <c r="R2264">
        <v>11.2628958017489</v>
      </c>
      <c r="S2264" t="s">
        <v>3</v>
      </c>
    </row>
    <row r="2265" spans="1:19">
      <c r="A2265" s="11">
        <v>44928.571527777778</v>
      </c>
      <c r="B2265" t="s">
        <v>337</v>
      </c>
      <c r="C2265">
        <v>28.301400431375601</v>
      </c>
      <c r="D2265">
        <v>25.985780242288001</v>
      </c>
      <c r="E2265">
        <v>0.76112357457454005</v>
      </c>
      <c r="F2265">
        <v>803.31066919728198</v>
      </c>
      <c r="G2265">
        <v>483.93435583254302</v>
      </c>
      <c r="H2265">
        <v>43</v>
      </c>
      <c r="I2265">
        <v>100</v>
      </c>
      <c r="J2265">
        <v>0</v>
      </c>
      <c r="K2265">
        <v>75.615606812633601</v>
      </c>
      <c r="L2265">
        <v>55.2984396902269</v>
      </c>
      <c r="M2265">
        <v>96.469396771683805</v>
      </c>
      <c r="N2265" t="s">
        <v>231</v>
      </c>
      <c r="O2265" t="s">
        <v>254</v>
      </c>
      <c r="P2265">
        <v>0</v>
      </c>
      <c r="Q2265">
        <v>2.32558139534884</v>
      </c>
      <c r="R2265">
        <v>0.61560681263360095</v>
      </c>
      <c r="S2265" t="s">
        <v>4</v>
      </c>
    </row>
    <row r="2266" spans="1:19">
      <c r="A2266" s="11">
        <v>44928.572222222225</v>
      </c>
      <c r="B2266" t="s">
        <v>296</v>
      </c>
      <c r="C2266">
        <v>33.212687361562601</v>
      </c>
      <c r="D2266">
        <v>66.609882166897293</v>
      </c>
      <c r="E2266">
        <v>35.040124065097203</v>
      </c>
      <c r="F2266">
        <v>240.37040621602901</v>
      </c>
      <c r="G2266">
        <v>230.84186090024599</v>
      </c>
      <c r="H2266">
        <v>68</v>
      </c>
      <c r="I2266">
        <v>100</v>
      </c>
      <c r="J2266">
        <v>1</v>
      </c>
      <c r="K2266">
        <v>68.451623669923805</v>
      </c>
      <c r="L2266">
        <v>71.285423367227096</v>
      </c>
      <c r="M2266">
        <v>97.660425785707204</v>
      </c>
      <c r="N2266" t="s">
        <v>231</v>
      </c>
      <c r="O2266" t="s">
        <v>254</v>
      </c>
      <c r="P2266">
        <v>1</v>
      </c>
      <c r="Q2266">
        <v>1.47058823529412</v>
      </c>
      <c r="R2266">
        <v>-6.5483763300762199</v>
      </c>
      <c r="S2266" t="s">
        <v>4</v>
      </c>
    </row>
    <row r="2267" spans="1:19">
      <c r="A2267" s="11">
        <v>44928.572916666664</v>
      </c>
      <c r="B2267" t="s">
        <v>288</v>
      </c>
      <c r="C2267">
        <v>33.939226592759702</v>
      </c>
      <c r="D2267">
        <v>42.285014719593903</v>
      </c>
      <c r="E2267">
        <v>27.506983741265799</v>
      </c>
      <c r="F2267">
        <v>254.883406537399</v>
      </c>
      <c r="G2267">
        <v>115.672231707427</v>
      </c>
      <c r="H2267">
        <v>70</v>
      </c>
      <c r="I2267">
        <v>100</v>
      </c>
      <c r="J2267">
        <v>0</v>
      </c>
      <c r="K2267">
        <v>65.301246712551205</v>
      </c>
      <c r="L2267">
        <v>78.460621982438795</v>
      </c>
      <c r="M2267">
        <v>89.621769489552705</v>
      </c>
      <c r="N2267" t="s">
        <v>231</v>
      </c>
      <c r="O2267" t="s">
        <v>254</v>
      </c>
      <c r="P2267">
        <v>1</v>
      </c>
      <c r="Q2267">
        <v>1.4285714285714299</v>
      </c>
      <c r="R2267">
        <v>-9.6987532874487492</v>
      </c>
      <c r="S2267" t="s">
        <v>2</v>
      </c>
    </row>
    <row r="2268" spans="1:19">
      <c r="A2268" s="11">
        <v>44928.573611111111</v>
      </c>
      <c r="B2268" t="s">
        <v>299</v>
      </c>
      <c r="C2268">
        <v>32.750914869189799</v>
      </c>
      <c r="D2268">
        <v>22.3634097733812</v>
      </c>
      <c r="E2268">
        <v>32.539857086003998</v>
      </c>
      <c r="F2268">
        <v>847.83081282108196</v>
      </c>
      <c r="G2268">
        <v>448.17788637485103</v>
      </c>
      <c r="H2268">
        <v>61</v>
      </c>
      <c r="I2268">
        <v>100</v>
      </c>
      <c r="J2268">
        <v>0</v>
      </c>
      <c r="K2268">
        <v>83.298405713877102</v>
      </c>
      <c r="L2268">
        <v>38.154441593190597</v>
      </c>
      <c r="M2268">
        <v>87.671992016322307</v>
      </c>
      <c r="N2268" t="s">
        <v>235</v>
      </c>
      <c r="O2268" t="s">
        <v>254</v>
      </c>
      <c r="P2268">
        <v>0</v>
      </c>
      <c r="Q2268">
        <v>1.63934426229508</v>
      </c>
      <c r="R2268">
        <v>8.2984057138771306</v>
      </c>
      <c r="S2268" t="s">
        <v>4</v>
      </c>
    </row>
    <row r="2269" spans="1:19">
      <c r="A2269" s="11">
        <v>44928.574305555558</v>
      </c>
      <c r="B2269" t="s">
        <v>259</v>
      </c>
      <c r="C2269">
        <v>36.079013192565498</v>
      </c>
      <c r="D2269">
        <v>41.7947707137306</v>
      </c>
      <c r="E2269">
        <v>40.659233509979799</v>
      </c>
      <c r="F2269">
        <v>650.92567110689504</v>
      </c>
      <c r="G2269">
        <v>407.77643305791702</v>
      </c>
      <c r="H2269">
        <v>72</v>
      </c>
      <c r="I2269">
        <v>100</v>
      </c>
      <c r="J2269">
        <v>0</v>
      </c>
      <c r="K2269">
        <v>87.2280744179469</v>
      </c>
      <c r="L2269">
        <v>62.877642303891697</v>
      </c>
      <c r="M2269">
        <v>91.085307637148702</v>
      </c>
      <c r="N2269" t="s">
        <v>231</v>
      </c>
      <c r="O2269" t="s">
        <v>254</v>
      </c>
      <c r="P2269">
        <v>0</v>
      </c>
      <c r="Q2269">
        <v>1.3888888888888899</v>
      </c>
      <c r="R2269">
        <v>12.2280744179469</v>
      </c>
      <c r="S2269" t="s">
        <v>3</v>
      </c>
    </row>
    <row r="2270" spans="1:19">
      <c r="A2270" s="11">
        <v>44928.574999999997</v>
      </c>
      <c r="B2270" t="s">
        <v>269</v>
      </c>
      <c r="C2270">
        <v>22.123004051244202</v>
      </c>
      <c r="D2270">
        <v>56.638565055298699</v>
      </c>
      <c r="E2270">
        <v>21.7113888496486</v>
      </c>
      <c r="F2270">
        <v>644.244047338575</v>
      </c>
      <c r="G2270">
        <v>403.83322525091302</v>
      </c>
      <c r="H2270">
        <v>35</v>
      </c>
      <c r="I2270">
        <v>100</v>
      </c>
      <c r="J2270">
        <v>0</v>
      </c>
      <c r="K2270">
        <v>64.441805523105302</v>
      </c>
      <c r="L2270">
        <v>20.5958351023063</v>
      </c>
      <c r="M2270">
        <v>85.639817008199699</v>
      </c>
      <c r="N2270" t="s">
        <v>232</v>
      </c>
      <c r="O2270" t="s">
        <v>254</v>
      </c>
      <c r="P2270">
        <v>1</v>
      </c>
      <c r="Q2270">
        <v>2.8571428571428599</v>
      </c>
      <c r="R2270">
        <v>-10.5581944768947</v>
      </c>
      <c r="S2270" t="s">
        <v>2</v>
      </c>
    </row>
    <row r="2271" spans="1:19">
      <c r="A2271" s="11">
        <v>44928.575694444444</v>
      </c>
      <c r="B2271" t="s">
        <v>344</v>
      </c>
      <c r="C2271">
        <v>30.370913326373699</v>
      </c>
      <c r="D2271">
        <v>27.155010060887999</v>
      </c>
      <c r="E2271">
        <v>6.22577344168102</v>
      </c>
      <c r="F2271">
        <v>531.41119422700604</v>
      </c>
      <c r="G2271">
        <v>90.234837829003197</v>
      </c>
      <c r="H2271">
        <v>86</v>
      </c>
      <c r="I2271">
        <v>100</v>
      </c>
      <c r="J2271">
        <v>0</v>
      </c>
      <c r="K2271">
        <v>66.299790086377499</v>
      </c>
      <c r="L2271">
        <v>5.5336464840764803</v>
      </c>
      <c r="M2271">
        <v>87.463443614860594</v>
      </c>
      <c r="N2271" t="s">
        <v>231</v>
      </c>
      <c r="O2271" t="s">
        <v>254</v>
      </c>
      <c r="P2271">
        <v>1</v>
      </c>
      <c r="Q2271">
        <v>1.16279069767442</v>
      </c>
      <c r="R2271">
        <v>-8.7002099136224906</v>
      </c>
      <c r="S2271" t="s">
        <v>2</v>
      </c>
    </row>
    <row r="2272" spans="1:19">
      <c r="A2272" s="11">
        <v>44928.576388888891</v>
      </c>
      <c r="B2272" t="s">
        <v>347</v>
      </c>
      <c r="C2272">
        <v>18.126744084250401</v>
      </c>
      <c r="D2272">
        <v>75.442069545815301</v>
      </c>
      <c r="E2272">
        <v>46.999164269541303</v>
      </c>
      <c r="F2272">
        <v>612.095512962062</v>
      </c>
      <c r="G2272">
        <v>445.67592487338499</v>
      </c>
      <c r="H2272">
        <v>21</v>
      </c>
      <c r="I2272">
        <v>100</v>
      </c>
      <c r="J2272">
        <v>0</v>
      </c>
      <c r="K2272">
        <v>73.003367855962495</v>
      </c>
      <c r="L2272">
        <v>98.672570943532804</v>
      </c>
      <c r="M2272">
        <v>90.241655785456004</v>
      </c>
      <c r="N2272" t="s">
        <v>232</v>
      </c>
      <c r="O2272" t="s">
        <v>254</v>
      </c>
      <c r="P2272">
        <v>1</v>
      </c>
      <c r="Q2272">
        <v>4.7619047619047601</v>
      </c>
      <c r="R2272">
        <v>-1.9966321440374799</v>
      </c>
      <c r="S2272" t="s">
        <v>4</v>
      </c>
    </row>
    <row r="2273" spans="1:19">
      <c r="A2273" s="11">
        <v>44928.57708333333</v>
      </c>
      <c r="B2273" t="s">
        <v>332</v>
      </c>
      <c r="C2273">
        <v>26.535339829344402</v>
      </c>
      <c r="D2273">
        <v>24.6603447963703</v>
      </c>
      <c r="E2273">
        <v>27.263106362342899</v>
      </c>
      <c r="F2273">
        <v>641.59272133463003</v>
      </c>
      <c r="G2273">
        <v>318.38028672328699</v>
      </c>
      <c r="H2273">
        <v>31</v>
      </c>
      <c r="I2273">
        <v>100</v>
      </c>
      <c r="J2273">
        <v>0</v>
      </c>
      <c r="K2273">
        <v>72.510849147256494</v>
      </c>
      <c r="L2273">
        <v>9.2604669833995299</v>
      </c>
      <c r="M2273">
        <v>95.663676309107899</v>
      </c>
      <c r="N2273" t="s">
        <v>233</v>
      </c>
      <c r="O2273" t="s">
        <v>254</v>
      </c>
      <c r="P2273">
        <v>1</v>
      </c>
      <c r="Q2273">
        <v>3.2258064516128999</v>
      </c>
      <c r="R2273">
        <v>-2.48915085274353</v>
      </c>
      <c r="S2273" t="s">
        <v>4</v>
      </c>
    </row>
    <row r="2274" spans="1:19">
      <c r="A2274" s="11">
        <v>44928.577777777777</v>
      </c>
      <c r="B2274" t="s">
        <v>346</v>
      </c>
      <c r="C2274">
        <v>29.630012058637899</v>
      </c>
      <c r="D2274">
        <v>75.800403189990007</v>
      </c>
      <c r="E2274">
        <v>30.764705954427001</v>
      </c>
      <c r="F2274">
        <v>971.04361135922204</v>
      </c>
      <c r="G2274">
        <v>261.660081322829</v>
      </c>
      <c r="H2274">
        <v>82</v>
      </c>
      <c r="I2274">
        <v>100</v>
      </c>
      <c r="J2274">
        <v>0</v>
      </c>
      <c r="K2274">
        <v>92.132732574730298</v>
      </c>
      <c r="L2274">
        <v>42.872238818991804</v>
      </c>
      <c r="M2274">
        <v>96.215673271211799</v>
      </c>
      <c r="N2274" t="s">
        <v>232</v>
      </c>
      <c r="O2274" t="s">
        <v>254</v>
      </c>
      <c r="P2274">
        <v>0</v>
      </c>
      <c r="Q2274">
        <v>1.2195121951219501</v>
      </c>
      <c r="R2274">
        <v>17.132732574730301</v>
      </c>
      <c r="S2274" t="s">
        <v>3</v>
      </c>
    </row>
    <row r="2275" spans="1:19">
      <c r="A2275" s="11">
        <v>44928.578472222223</v>
      </c>
      <c r="B2275" t="s">
        <v>275</v>
      </c>
      <c r="C2275">
        <v>34.566727786364197</v>
      </c>
      <c r="D2275">
        <v>62.428251076141201</v>
      </c>
      <c r="E2275">
        <v>46.6705714775876</v>
      </c>
      <c r="F2275">
        <v>300.67597672082098</v>
      </c>
      <c r="G2275">
        <v>460.927229635912</v>
      </c>
      <c r="H2275">
        <v>65</v>
      </c>
      <c r="I2275">
        <v>100</v>
      </c>
      <c r="J2275">
        <v>0</v>
      </c>
      <c r="K2275">
        <v>71.845477047611197</v>
      </c>
      <c r="L2275">
        <v>6.7405300841990998</v>
      </c>
      <c r="M2275">
        <v>82.492903118553201</v>
      </c>
      <c r="N2275" t="s">
        <v>231</v>
      </c>
      <c r="O2275" t="s">
        <v>254</v>
      </c>
      <c r="P2275">
        <v>1</v>
      </c>
      <c r="Q2275">
        <v>1.5384615384615401</v>
      </c>
      <c r="R2275">
        <v>-3.1545229523888301</v>
      </c>
      <c r="S2275" t="s">
        <v>4</v>
      </c>
    </row>
    <row r="2276" spans="1:19">
      <c r="A2276" s="11">
        <v>44928.57916666667</v>
      </c>
      <c r="B2276" t="s">
        <v>339</v>
      </c>
      <c r="C2276">
        <v>43.515931577586102</v>
      </c>
      <c r="D2276">
        <v>39.782730524852198</v>
      </c>
      <c r="E2276">
        <v>46.5791828155131</v>
      </c>
      <c r="F2276">
        <v>293.10617773041298</v>
      </c>
      <c r="G2276">
        <v>349.71860861687298</v>
      </c>
      <c r="H2276">
        <v>15</v>
      </c>
      <c r="I2276">
        <v>100</v>
      </c>
      <c r="J2276">
        <v>0</v>
      </c>
      <c r="K2276">
        <v>98.920467253649093</v>
      </c>
      <c r="L2276">
        <v>92.269953864170802</v>
      </c>
      <c r="M2276">
        <v>82.544985327065802</v>
      </c>
      <c r="N2276" t="s">
        <v>234</v>
      </c>
      <c r="O2276" t="s">
        <v>254</v>
      </c>
      <c r="P2276">
        <v>0</v>
      </c>
      <c r="Q2276">
        <v>6.6666666666666696</v>
      </c>
      <c r="R2276">
        <v>23.9204672536491</v>
      </c>
      <c r="S2276" t="s">
        <v>3</v>
      </c>
    </row>
    <row r="2277" spans="1:19">
      <c r="A2277" s="11">
        <v>44928.579861111109</v>
      </c>
      <c r="B2277" t="s">
        <v>255</v>
      </c>
      <c r="C2277">
        <v>33.019531996450702</v>
      </c>
      <c r="D2277">
        <v>43.445020862545597</v>
      </c>
      <c r="E2277">
        <v>28.6047303364087</v>
      </c>
      <c r="F2277">
        <v>151.49663893478399</v>
      </c>
      <c r="G2277">
        <v>109.863870733844</v>
      </c>
      <c r="H2277">
        <v>45</v>
      </c>
      <c r="I2277">
        <v>100</v>
      </c>
      <c r="J2277">
        <v>0</v>
      </c>
      <c r="K2277">
        <v>65.548168561590998</v>
      </c>
      <c r="L2277">
        <v>10.9191186121935</v>
      </c>
      <c r="M2277">
        <v>83.499992797101598</v>
      </c>
      <c r="N2277" t="s">
        <v>233</v>
      </c>
      <c r="O2277" t="s">
        <v>254</v>
      </c>
      <c r="P2277">
        <v>1</v>
      </c>
      <c r="Q2277">
        <v>2.2222222222222201</v>
      </c>
      <c r="R2277">
        <v>-9.4518314384089699</v>
      </c>
      <c r="S2277" t="s">
        <v>2</v>
      </c>
    </row>
    <row r="2278" spans="1:19">
      <c r="A2278" s="11">
        <v>44928.580555555556</v>
      </c>
      <c r="B2278" t="s">
        <v>276</v>
      </c>
      <c r="C2278">
        <v>37.307817485296802</v>
      </c>
      <c r="D2278">
        <v>64.4485618839647</v>
      </c>
      <c r="E2278">
        <v>14.880571236071299</v>
      </c>
      <c r="F2278">
        <v>692.37891892839002</v>
      </c>
      <c r="G2278">
        <v>283.79172922551697</v>
      </c>
      <c r="H2278">
        <v>83</v>
      </c>
      <c r="I2278">
        <v>100</v>
      </c>
      <c r="J2278">
        <v>0</v>
      </c>
      <c r="K2278">
        <v>84.641040333413699</v>
      </c>
      <c r="L2278">
        <v>78.650725308813904</v>
      </c>
      <c r="M2278">
        <v>91.331216899450496</v>
      </c>
      <c r="N2278" t="s">
        <v>235</v>
      </c>
      <c r="O2278" t="s">
        <v>254</v>
      </c>
      <c r="P2278">
        <v>0</v>
      </c>
      <c r="Q2278">
        <v>1.2048192771084301</v>
      </c>
      <c r="R2278">
        <v>9.6410403334137396</v>
      </c>
      <c r="S2278" t="s">
        <v>3</v>
      </c>
    </row>
    <row r="2279" spans="1:19">
      <c r="A2279" s="11">
        <v>44928.581250000003</v>
      </c>
      <c r="B2279" t="s">
        <v>316</v>
      </c>
      <c r="C2279">
        <v>30.187981784856099</v>
      </c>
      <c r="D2279">
        <v>56.088266052872399</v>
      </c>
      <c r="E2279">
        <v>49.855681700637</v>
      </c>
      <c r="F2279">
        <v>594.13796274003596</v>
      </c>
      <c r="G2279">
        <v>336.47746498140299</v>
      </c>
      <c r="H2279">
        <v>68</v>
      </c>
      <c r="I2279">
        <v>100</v>
      </c>
      <c r="J2279">
        <v>0</v>
      </c>
      <c r="K2279">
        <v>87.946812769687398</v>
      </c>
      <c r="L2279">
        <v>71.574814077156702</v>
      </c>
      <c r="M2279">
        <v>83.853350564237701</v>
      </c>
      <c r="N2279" t="s">
        <v>235</v>
      </c>
      <c r="O2279" t="s">
        <v>254</v>
      </c>
      <c r="P2279">
        <v>0</v>
      </c>
      <c r="Q2279">
        <v>1.47058823529412</v>
      </c>
      <c r="R2279">
        <v>12.9468127696874</v>
      </c>
      <c r="S2279" t="s">
        <v>3</v>
      </c>
    </row>
    <row r="2280" spans="1:19">
      <c r="A2280" s="11">
        <v>44928.581944444442</v>
      </c>
      <c r="B2280" t="s">
        <v>293</v>
      </c>
      <c r="C2280">
        <v>34.023120941289903</v>
      </c>
      <c r="D2280">
        <v>60.2985752872967</v>
      </c>
      <c r="E2280">
        <v>34.040854497676797</v>
      </c>
      <c r="F2280">
        <v>200.11528346197599</v>
      </c>
      <c r="G2280">
        <v>454.34781397923501</v>
      </c>
      <c r="H2280">
        <v>68</v>
      </c>
      <c r="I2280">
        <v>100</v>
      </c>
      <c r="J2280">
        <v>0</v>
      </c>
      <c r="K2280">
        <v>81.520198378145693</v>
      </c>
      <c r="L2280">
        <v>4.5041961207496604</v>
      </c>
      <c r="M2280">
        <v>91.638461492478697</v>
      </c>
      <c r="N2280" t="s">
        <v>234</v>
      </c>
      <c r="O2280" t="s">
        <v>254</v>
      </c>
      <c r="P2280">
        <v>0</v>
      </c>
      <c r="Q2280">
        <v>1.47058823529412</v>
      </c>
      <c r="R2280">
        <v>6.5201983781456896</v>
      </c>
      <c r="S2280" t="s">
        <v>4</v>
      </c>
    </row>
    <row r="2281" spans="1:19">
      <c r="A2281" s="11">
        <v>44928.582638888889</v>
      </c>
      <c r="B2281" t="s">
        <v>277</v>
      </c>
      <c r="C2281">
        <v>17.1279664840132</v>
      </c>
      <c r="D2281">
        <v>43.349876990808802</v>
      </c>
      <c r="E2281">
        <v>20.421833844602801</v>
      </c>
      <c r="F2281">
        <v>428.08504160636897</v>
      </c>
      <c r="G2281">
        <v>175.952345753705</v>
      </c>
      <c r="H2281">
        <v>77</v>
      </c>
      <c r="I2281">
        <v>100</v>
      </c>
      <c r="J2281">
        <v>0</v>
      </c>
      <c r="K2281">
        <v>68.352388031574804</v>
      </c>
      <c r="L2281">
        <v>72.126866961092304</v>
      </c>
      <c r="M2281">
        <v>93.781954176068595</v>
      </c>
      <c r="N2281" t="s">
        <v>234</v>
      </c>
      <c r="O2281" t="s">
        <v>254</v>
      </c>
      <c r="P2281">
        <v>1</v>
      </c>
      <c r="Q2281">
        <v>1.2987012987013</v>
      </c>
      <c r="R2281">
        <v>-6.6476119684252</v>
      </c>
      <c r="S2281" t="s">
        <v>4</v>
      </c>
    </row>
    <row r="2282" spans="1:19">
      <c r="A2282" s="11">
        <v>44928.583333333336</v>
      </c>
      <c r="B2282" t="s">
        <v>285</v>
      </c>
      <c r="C2282">
        <v>22.631747425255401</v>
      </c>
      <c r="D2282">
        <v>49.268808908455902</v>
      </c>
      <c r="E2282">
        <v>27.9918401426795</v>
      </c>
      <c r="F2282">
        <v>260.796884798083</v>
      </c>
      <c r="G2282">
        <v>407.40524854133702</v>
      </c>
      <c r="H2282">
        <v>61</v>
      </c>
      <c r="I2282">
        <v>100</v>
      </c>
      <c r="J2282">
        <v>0</v>
      </c>
      <c r="K2282">
        <v>62.8707626782235</v>
      </c>
      <c r="L2282">
        <v>96.931015957708297</v>
      </c>
      <c r="M2282">
        <v>96.311769048119601</v>
      </c>
      <c r="N2282" t="s">
        <v>233</v>
      </c>
      <c r="O2282" t="s">
        <v>254</v>
      </c>
      <c r="P2282">
        <v>1</v>
      </c>
      <c r="Q2282">
        <v>1.63934426229508</v>
      </c>
      <c r="R2282">
        <v>-12.1292373217765</v>
      </c>
      <c r="S2282" t="s">
        <v>2</v>
      </c>
    </row>
    <row r="2283" spans="1:19">
      <c r="A2283" s="11">
        <v>44928.584027777775</v>
      </c>
      <c r="B2283" t="s">
        <v>286</v>
      </c>
      <c r="C2283">
        <v>25.855592796154198</v>
      </c>
      <c r="D2283">
        <v>79.392049042273598</v>
      </c>
      <c r="E2283">
        <v>20.7917025134015</v>
      </c>
      <c r="F2283">
        <v>398.33356636077502</v>
      </c>
      <c r="G2283">
        <v>409.915806725636</v>
      </c>
      <c r="H2283">
        <v>77</v>
      </c>
      <c r="I2283">
        <v>100</v>
      </c>
      <c r="J2283">
        <v>0</v>
      </c>
      <c r="K2283">
        <v>80.214108127017596</v>
      </c>
      <c r="L2283">
        <v>52.100691121726697</v>
      </c>
      <c r="M2283">
        <v>96.479130883964402</v>
      </c>
      <c r="N2283" t="s">
        <v>231</v>
      </c>
      <c r="O2283" t="s">
        <v>254</v>
      </c>
      <c r="P2283">
        <v>0</v>
      </c>
      <c r="Q2283">
        <v>1.2987012987013</v>
      </c>
      <c r="R2283">
        <v>5.2141081270176004</v>
      </c>
      <c r="S2283" t="s">
        <v>4</v>
      </c>
    </row>
    <row r="2284" spans="1:19">
      <c r="A2284" s="11">
        <v>44928.584722222222</v>
      </c>
      <c r="B2284" t="s">
        <v>265</v>
      </c>
      <c r="C2284">
        <v>29.174800650195401</v>
      </c>
      <c r="D2284">
        <v>32.835372229983101</v>
      </c>
      <c r="E2284">
        <v>44.415257614832399</v>
      </c>
      <c r="F2284">
        <v>956.13775245514898</v>
      </c>
      <c r="G2284">
        <v>107.622268170656</v>
      </c>
      <c r="H2284">
        <v>86</v>
      </c>
      <c r="I2284">
        <v>100</v>
      </c>
      <c r="J2284">
        <v>0</v>
      </c>
      <c r="K2284">
        <v>82.931559330488696</v>
      </c>
      <c r="L2284">
        <v>28.9502089746377</v>
      </c>
      <c r="M2284">
        <v>84.079068989492598</v>
      </c>
      <c r="N2284" t="s">
        <v>233</v>
      </c>
      <c r="O2284" t="s">
        <v>254</v>
      </c>
      <c r="P2284">
        <v>0</v>
      </c>
      <c r="Q2284">
        <v>1.16279069767442</v>
      </c>
      <c r="R2284">
        <v>7.9315593304887004</v>
      </c>
      <c r="S2284" t="s">
        <v>4</v>
      </c>
    </row>
    <row r="2285" spans="1:19">
      <c r="A2285" s="11">
        <v>44928.585416666669</v>
      </c>
      <c r="B2285" t="s">
        <v>299</v>
      </c>
      <c r="C2285">
        <v>16.369462365071499</v>
      </c>
      <c r="D2285">
        <v>45.071371191327898</v>
      </c>
      <c r="E2285">
        <v>24.124968743287301</v>
      </c>
      <c r="F2285">
        <v>714.98695499247594</v>
      </c>
      <c r="G2285">
        <v>57.7549322401428</v>
      </c>
      <c r="H2285">
        <v>89</v>
      </c>
      <c r="I2285">
        <v>100</v>
      </c>
      <c r="J2285">
        <v>0</v>
      </c>
      <c r="K2285">
        <v>62.8811093182332</v>
      </c>
      <c r="L2285">
        <v>54.497271071854897</v>
      </c>
      <c r="M2285">
        <v>85.932086773484698</v>
      </c>
      <c r="N2285" t="s">
        <v>235</v>
      </c>
      <c r="O2285" t="s">
        <v>254</v>
      </c>
      <c r="P2285">
        <v>1</v>
      </c>
      <c r="Q2285">
        <v>1.1235955056179801</v>
      </c>
      <c r="R2285">
        <v>-12.1188906817668</v>
      </c>
      <c r="S2285" t="s">
        <v>2</v>
      </c>
    </row>
    <row r="2286" spans="1:19">
      <c r="A2286" s="11">
        <v>44928.586111111108</v>
      </c>
      <c r="B2286" t="s">
        <v>327</v>
      </c>
      <c r="C2286">
        <v>19.2007229265995</v>
      </c>
      <c r="D2286">
        <v>37.509391254438</v>
      </c>
      <c r="E2286">
        <v>41.176418799062397</v>
      </c>
      <c r="F2286">
        <v>106.81219071562801</v>
      </c>
      <c r="G2286">
        <v>311.63436315430499</v>
      </c>
      <c r="H2286">
        <v>60</v>
      </c>
      <c r="I2286">
        <v>100</v>
      </c>
      <c r="J2286">
        <v>0</v>
      </c>
      <c r="K2286">
        <v>66.824455238228197</v>
      </c>
      <c r="L2286">
        <v>12.100862394110999</v>
      </c>
      <c r="M2286">
        <v>83.451636286752205</v>
      </c>
      <c r="N2286" t="s">
        <v>233</v>
      </c>
      <c r="O2286" t="s">
        <v>254</v>
      </c>
      <c r="P2286">
        <v>1</v>
      </c>
      <c r="Q2286">
        <v>1.6666666666666701</v>
      </c>
      <c r="R2286">
        <v>-8.1755447617718495</v>
      </c>
      <c r="S2286" t="s">
        <v>4</v>
      </c>
    </row>
    <row r="2287" spans="1:19">
      <c r="A2287" s="11">
        <v>44928.586805555555</v>
      </c>
      <c r="B2287" t="s">
        <v>268</v>
      </c>
      <c r="C2287">
        <v>23.304429233739199</v>
      </c>
      <c r="D2287">
        <v>65.906690626390997</v>
      </c>
      <c r="E2287">
        <v>42.008814891150202</v>
      </c>
      <c r="F2287">
        <v>327.25726640571099</v>
      </c>
      <c r="G2287">
        <v>405.26549883094401</v>
      </c>
      <c r="H2287">
        <v>99</v>
      </c>
      <c r="I2287">
        <v>100</v>
      </c>
      <c r="J2287">
        <v>0</v>
      </c>
      <c r="K2287">
        <v>93.103149331448904</v>
      </c>
      <c r="L2287">
        <v>95.596219784178899</v>
      </c>
      <c r="M2287">
        <v>92.929090119396207</v>
      </c>
      <c r="N2287" t="s">
        <v>231</v>
      </c>
      <c r="O2287" t="s">
        <v>254</v>
      </c>
      <c r="P2287">
        <v>0</v>
      </c>
      <c r="Q2287">
        <v>1.0101010101010099</v>
      </c>
      <c r="R2287">
        <v>18.1031493314489</v>
      </c>
      <c r="S2287" t="s">
        <v>3</v>
      </c>
    </row>
    <row r="2288" spans="1:19">
      <c r="A2288" s="11">
        <v>44928.587500000001</v>
      </c>
      <c r="B2288" t="s">
        <v>348</v>
      </c>
      <c r="C2288">
        <v>44.1459807270315</v>
      </c>
      <c r="D2288">
        <v>65.840757539943198</v>
      </c>
      <c r="E2288">
        <v>41.216616886762402</v>
      </c>
      <c r="F2288">
        <v>109.325392370001</v>
      </c>
      <c r="G2288">
        <v>299.49387094728399</v>
      </c>
      <c r="H2288">
        <v>77</v>
      </c>
      <c r="I2288">
        <v>100</v>
      </c>
      <c r="J2288">
        <v>0</v>
      </c>
      <c r="K2288">
        <v>90.525626891029603</v>
      </c>
      <c r="L2288">
        <v>36.533138166015398</v>
      </c>
      <c r="M2288">
        <v>93.049167052060795</v>
      </c>
      <c r="N2288" t="s">
        <v>231</v>
      </c>
      <c r="O2288" t="s">
        <v>254</v>
      </c>
      <c r="P2288">
        <v>0</v>
      </c>
      <c r="Q2288">
        <v>1.2987012987013</v>
      </c>
      <c r="R2288">
        <v>15.525626891029599</v>
      </c>
      <c r="S2288" t="s">
        <v>3</v>
      </c>
    </row>
    <row r="2289" spans="1:19">
      <c r="A2289" s="11">
        <v>44928.588194444441</v>
      </c>
      <c r="B2289" t="s">
        <v>314</v>
      </c>
      <c r="C2289">
        <v>24.9404102130915</v>
      </c>
      <c r="D2289">
        <v>37.546727659843803</v>
      </c>
      <c r="E2289">
        <v>36.109430623783702</v>
      </c>
      <c r="F2289">
        <v>743.38164889181303</v>
      </c>
      <c r="G2289">
        <v>416.006368339944</v>
      </c>
      <c r="H2289">
        <v>35</v>
      </c>
      <c r="I2289">
        <v>100</v>
      </c>
      <c r="J2289">
        <v>0</v>
      </c>
      <c r="K2289">
        <v>59.189039923869501</v>
      </c>
      <c r="L2289">
        <v>45.700275352117899</v>
      </c>
      <c r="M2289">
        <v>80.075938045275294</v>
      </c>
      <c r="N2289" t="s">
        <v>235</v>
      </c>
      <c r="O2289" t="s">
        <v>254</v>
      </c>
      <c r="P2289">
        <v>1</v>
      </c>
      <c r="Q2289">
        <v>2.8571428571428599</v>
      </c>
      <c r="R2289">
        <v>-15.810960076130501</v>
      </c>
      <c r="S2289" t="s">
        <v>2</v>
      </c>
    </row>
    <row r="2290" spans="1:19">
      <c r="A2290" s="11">
        <v>44928.588888888888</v>
      </c>
      <c r="B2290" t="s">
        <v>353</v>
      </c>
      <c r="C2290">
        <v>29.4612317433625</v>
      </c>
      <c r="D2290">
        <v>24.883418997979</v>
      </c>
      <c r="E2290">
        <v>42.7438858403791</v>
      </c>
      <c r="F2290">
        <v>522.47962184993003</v>
      </c>
      <c r="G2290">
        <v>330.036413210381</v>
      </c>
      <c r="H2290">
        <v>82</v>
      </c>
      <c r="I2290">
        <v>100</v>
      </c>
      <c r="J2290">
        <v>0</v>
      </c>
      <c r="K2290">
        <v>96.667791719985502</v>
      </c>
      <c r="L2290">
        <v>40.139467100786099</v>
      </c>
      <c r="M2290">
        <v>83.132146556395796</v>
      </c>
      <c r="N2290" t="s">
        <v>232</v>
      </c>
      <c r="O2290" t="s">
        <v>254</v>
      </c>
      <c r="P2290">
        <v>0</v>
      </c>
      <c r="Q2290">
        <v>1.2195121951219501</v>
      </c>
      <c r="R2290">
        <v>21.667791719985502</v>
      </c>
      <c r="S2290" t="s">
        <v>3</v>
      </c>
    </row>
    <row r="2291" spans="1:19">
      <c r="A2291" s="11">
        <v>44928.589583333334</v>
      </c>
      <c r="B2291" t="s">
        <v>349</v>
      </c>
      <c r="C2291">
        <v>20.882931382151799</v>
      </c>
      <c r="D2291">
        <v>20.685960600332201</v>
      </c>
      <c r="E2291">
        <v>19.361478981148501</v>
      </c>
      <c r="F2291">
        <v>994.61682263294995</v>
      </c>
      <c r="G2291">
        <v>343.98156275253501</v>
      </c>
      <c r="H2291">
        <v>50</v>
      </c>
      <c r="I2291">
        <v>100</v>
      </c>
      <c r="J2291">
        <v>0</v>
      </c>
      <c r="K2291">
        <v>81.401642326596203</v>
      </c>
      <c r="L2291">
        <v>2.7852970379388098</v>
      </c>
      <c r="M2291">
        <v>86.3618388700921</v>
      </c>
      <c r="N2291" t="s">
        <v>235</v>
      </c>
      <c r="O2291" t="s">
        <v>254</v>
      </c>
      <c r="P2291">
        <v>0</v>
      </c>
      <c r="Q2291">
        <v>2</v>
      </c>
      <c r="R2291">
        <v>6.4016423265962299</v>
      </c>
      <c r="S2291" t="s">
        <v>4</v>
      </c>
    </row>
    <row r="2292" spans="1:19">
      <c r="A2292" s="11">
        <v>44928.590277777781</v>
      </c>
      <c r="B2292" t="s">
        <v>347</v>
      </c>
      <c r="C2292">
        <v>33.323402132273003</v>
      </c>
      <c r="D2292">
        <v>45.647031994549103</v>
      </c>
      <c r="E2292">
        <v>5.7331603070980197</v>
      </c>
      <c r="F2292">
        <v>760.224934920392</v>
      </c>
      <c r="G2292">
        <v>62.669491593136499</v>
      </c>
      <c r="H2292">
        <v>84</v>
      </c>
      <c r="I2292">
        <v>100</v>
      </c>
      <c r="J2292">
        <v>0</v>
      </c>
      <c r="K2292">
        <v>74.837739086411602</v>
      </c>
      <c r="L2292">
        <v>3.4353422119117298</v>
      </c>
      <c r="M2292">
        <v>83.936737713269906</v>
      </c>
      <c r="N2292" t="s">
        <v>232</v>
      </c>
      <c r="O2292" t="s">
        <v>254</v>
      </c>
      <c r="P2292">
        <v>1</v>
      </c>
      <c r="Q2292">
        <v>1.19047619047619</v>
      </c>
      <c r="R2292">
        <v>-0.16226091358841199</v>
      </c>
      <c r="S2292" t="s">
        <v>4</v>
      </c>
    </row>
    <row r="2293" spans="1:19">
      <c r="A2293" s="11">
        <v>44928.59097222222</v>
      </c>
      <c r="B2293" t="s">
        <v>307</v>
      </c>
      <c r="C2293">
        <v>23.4204964654792</v>
      </c>
      <c r="D2293">
        <v>44.620255660146299</v>
      </c>
      <c r="E2293">
        <v>42.122710218625699</v>
      </c>
      <c r="F2293">
        <v>566.121648437094</v>
      </c>
      <c r="G2293">
        <v>89.869191313741695</v>
      </c>
      <c r="H2293">
        <v>14</v>
      </c>
      <c r="I2293">
        <v>100</v>
      </c>
      <c r="J2293">
        <v>0</v>
      </c>
      <c r="K2293">
        <v>60.0432273527869</v>
      </c>
      <c r="L2293">
        <v>56.237155943305602</v>
      </c>
      <c r="M2293">
        <v>90.475596385271402</v>
      </c>
      <c r="N2293" t="s">
        <v>231</v>
      </c>
      <c r="O2293" t="s">
        <v>254</v>
      </c>
      <c r="P2293">
        <v>1</v>
      </c>
      <c r="Q2293">
        <v>7.1428571428571397</v>
      </c>
      <c r="R2293">
        <v>-14.9567726472131</v>
      </c>
      <c r="S2293" t="s">
        <v>2</v>
      </c>
    </row>
    <row r="2294" spans="1:19">
      <c r="A2294" s="11">
        <v>44928.591666666667</v>
      </c>
      <c r="B2294" t="s">
        <v>255</v>
      </c>
      <c r="C2294">
        <v>21.209777353152798</v>
      </c>
      <c r="D2294">
        <v>79.303392718391805</v>
      </c>
      <c r="E2294">
        <v>24.908420784367301</v>
      </c>
      <c r="F2294">
        <v>824.23488538732204</v>
      </c>
      <c r="G2294">
        <v>376.263327972144</v>
      </c>
      <c r="H2294">
        <v>62</v>
      </c>
      <c r="I2294">
        <v>100</v>
      </c>
      <c r="J2294">
        <v>0</v>
      </c>
      <c r="K2294">
        <v>86.509758652856306</v>
      </c>
      <c r="L2294">
        <v>50.2324503488503</v>
      </c>
      <c r="M2294">
        <v>80.768020628657894</v>
      </c>
      <c r="N2294" t="s">
        <v>231</v>
      </c>
      <c r="O2294" t="s">
        <v>254</v>
      </c>
      <c r="P2294">
        <v>0</v>
      </c>
      <c r="Q2294">
        <v>1.61290322580645</v>
      </c>
      <c r="R2294">
        <v>11.5097586528563</v>
      </c>
      <c r="S2294" t="s">
        <v>3</v>
      </c>
    </row>
    <row r="2295" spans="1:19">
      <c r="A2295" s="11">
        <v>44928.592361111114</v>
      </c>
      <c r="B2295" t="s">
        <v>322</v>
      </c>
      <c r="C2295">
        <v>30.497178853379399</v>
      </c>
      <c r="D2295">
        <v>48.188124541860802</v>
      </c>
      <c r="E2295">
        <v>6.3688016263925498</v>
      </c>
      <c r="F2295">
        <v>734.32328611066896</v>
      </c>
      <c r="G2295">
        <v>393.27947706933003</v>
      </c>
      <c r="H2295">
        <v>47</v>
      </c>
      <c r="I2295">
        <v>100</v>
      </c>
      <c r="J2295">
        <v>0</v>
      </c>
      <c r="K2295">
        <v>96.039755926689097</v>
      </c>
      <c r="L2295">
        <v>98.6495541199765</v>
      </c>
      <c r="M2295">
        <v>95.6981221735453</v>
      </c>
      <c r="N2295" t="s">
        <v>231</v>
      </c>
      <c r="O2295" t="s">
        <v>254</v>
      </c>
      <c r="P2295">
        <v>0</v>
      </c>
      <c r="Q2295">
        <v>2.12765957446809</v>
      </c>
      <c r="R2295">
        <v>21.0397559266891</v>
      </c>
      <c r="S2295" t="s">
        <v>3</v>
      </c>
    </row>
    <row r="2296" spans="1:19">
      <c r="A2296" s="11">
        <v>44928.593055555553</v>
      </c>
      <c r="B2296" t="s">
        <v>298</v>
      </c>
      <c r="C2296">
        <v>15.1651739748126</v>
      </c>
      <c r="D2296">
        <v>35.385102174525201</v>
      </c>
      <c r="E2296">
        <v>5.7656261091004</v>
      </c>
      <c r="F2296">
        <v>319.39855987238798</v>
      </c>
      <c r="G2296">
        <v>293.98009012894698</v>
      </c>
      <c r="H2296">
        <v>62</v>
      </c>
      <c r="I2296">
        <v>100</v>
      </c>
      <c r="J2296">
        <v>0</v>
      </c>
      <c r="K2296">
        <v>53.247419665783298</v>
      </c>
      <c r="L2296">
        <v>26.323515327949899</v>
      </c>
      <c r="M2296">
        <v>88.856596447042804</v>
      </c>
      <c r="N2296" t="s">
        <v>234</v>
      </c>
      <c r="O2296" t="s">
        <v>254</v>
      </c>
      <c r="P2296">
        <v>1</v>
      </c>
      <c r="Q2296">
        <v>1.61290322580645</v>
      </c>
      <c r="R2296">
        <v>-21.752580334216699</v>
      </c>
      <c r="S2296" t="s">
        <v>2</v>
      </c>
    </row>
    <row r="2297" spans="1:19">
      <c r="A2297" s="11">
        <v>44928.59375</v>
      </c>
      <c r="B2297" t="s">
        <v>352</v>
      </c>
      <c r="C2297">
        <v>15.2299209794768</v>
      </c>
      <c r="D2297">
        <v>73.473766461888005</v>
      </c>
      <c r="E2297">
        <v>7.9621197004946396</v>
      </c>
      <c r="F2297">
        <v>577.23244734476498</v>
      </c>
      <c r="G2297">
        <v>315.574307352966</v>
      </c>
      <c r="H2297">
        <v>97</v>
      </c>
      <c r="I2297">
        <v>100</v>
      </c>
      <c r="J2297">
        <v>0</v>
      </c>
      <c r="K2297">
        <v>76.037233281402806</v>
      </c>
      <c r="L2297">
        <v>36.847765820693802</v>
      </c>
      <c r="M2297">
        <v>91.282349099936297</v>
      </c>
      <c r="N2297" t="s">
        <v>233</v>
      </c>
      <c r="O2297" t="s">
        <v>254</v>
      </c>
      <c r="P2297">
        <v>0</v>
      </c>
      <c r="Q2297">
        <v>1.0309278350515501</v>
      </c>
      <c r="R2297">
        <v>1.03723328140282</v>
      </c>
      <c r="S2297" t="s">
        <v>4</v>
      </c>
    </row>
    <row r="2298" spans="1:19">
      <c r="A2298" s="11">
        <v>44928.594444444447</v>
      </c>
      <c r="B2298" t="s">
        <v>253</v>
      </c>
      <c r="C2298">
        <v>21.572064273055702</v>
      </c>
      <c r="D2298">
        <v>49.464076979214703</v>
      </c>
      <c r="E2298">
        <v>37.5486629833553</v>
      </c>
      <c r="F2298">
        <v>600.39885235066401</v>
      </c>
      <c r="G2298">
        <v>326.46462793028502</v>
      </c>
      <c r="H2298">
        <v>65</v>
      </c>
      <c r="I2298">
        <v>100</v>
      </c>
      <c r="J2298">
        <v>0</v>
      </c>
      <c r="K2298">
        <v>93.856602521289602</v>
      </c>
      <c r="L2298">
        <v>98.786224880604294</v>
      </c>
      <c r="M2298">
        <v>91.016125914047606</v>
      </c>
      <c r="N2298" t="s">
        <v>232</v>
      </c>
      <c r="O2298" t="s">
        <v>254</v>
      </c>
      <c r="P2298">
        <v>0</v>
      </c>
      <c r="Q2298">
        <v>1.5384615384615401</v>
      </c>
      <c r="R2298">
        <v>18.856602521289599</v>
      </c>
      <c r="S2298" t="s">
        <v>3</v>
      </c>
    </row>
    <row r="2299" spans="1:19">
      <c r="A2299" s="11">
        <v>44928.595138888886</v>
      </c>
      <c r="B2299" t="s">
        <v>352</v>
      </c>
      <c r="C2299">
        <v>16.1016408750246</v>
      </c>
      <c r="D2299">
        <v>55.950538112634703</v>
      </c>
      <c r="E2299">
        <v>35.542833673314099</v>
      </c>
      <c r="F2299">
        <v>506.108528747023</v>
      </c>
      <c r="G2299">
        <v>97.246093484277196</v>
      </c>
      <c r="H2299">
        <v>28</v>
      </c>
      <c r="I2299">
        <v>100</v>
      </c>
      <c r="J2299">
        <v>0</v>
      </c>
      <c r="K2299">
        <v>97.626144952107197</v>
      </c>
      <c r="L2299">
        <v>4.7882675225327196</v>
      </c>
      <c r="M2299">
        <v>88.563217904382896</v>
      </c>
      <c r="N2299" t="s">
        <v>233</v>
      </c>
      <c r="O2299" t="s">
        <v>254</v>
      </c>
      <c r="P2299">
        <v>0</v>
      </c>
      <c r="Q2299">
        <v>3.5714285714285698</v>
      </c>
      <c r="R2299">
        <v>22.6261449521072</v>
      </c>
      <c r="S2299" t="s">
        <v>3</v>
      </c>
    </row>
    <row r="2300" spans="1:19">
      <c r="A2300" s="11">
        <v>44928.595833333333</v>
      </c>
      <c r="B2300" t="s">
        <v>287</v>
      </c>
      <c r="C2300">
        <v>18.240772623920702</v>
      </c>
      <c r="D2300">
        <v>25.740122625692798</v>
      </c>
      <c r="E2300">
        <v>10.1909340092442</v>
      </c>
      <c r="F2300">
        <v>261.27336056982602</v>
      </c>
      <c r="G2300">
        <v>350.55887191291902</v>
      </c>
      <c r="H2300">
        <v>74</v>
      </c>
      <c r="I2300">
        <v>100</v>
      </c>
      <c r="J2300">
        <v>0</v>
      </c>
      <c r="K2300">
        <v>53.606987871393997</v>
      </c>
      <c r="L2300">
        <v>64.263506874391695</v>
      </c>
      <c r="M2300">
        <v>90.780520982405093</v>
      </c>
      <c r="N2300" t="s">
        <v>233</v>
      </c>
      <c r="O2300" t="s">
        <v>254</v>
      </c>
      <c r="P2300">
        <v>1</v>
      </c>
      <c r="Q2300">
        <v>1.35135135135135</v>
      </c>
      <c r="R2300">
        <v>-21.393012128605999</v>
      </c>
      <c r="S2300" t="s">
        <v>2</v>
      </c>
    </row>
    <row r="2301" spans="1:19">
      <c r="A2301" s="11">
        <v>44928.59652777778</v>
      </c>
      <c r="B2301" t="s">
        <v>344</v>
      </c>
      <c r="C2301">
        <v>25.165819480162501</v>
      </c>
      <c r="D2301">
        <v>42.974984439786397</v>
      </c>
      <c r="E2301">
        <v>42.346170905489799</v>
      </c>
      <c r="F2301">
        <v>301.03214649209798</v>
      </c>
      <c r="G2301">
        <v>265.31148954292303</v>
      </c>
      <c r="H2301">
        <v>78</v>
      </c>
      <c r="I2301">
        <v>100</v>
      </c>
      <c r="J2301">
        <v>0</v>
      </c>
      <c r="K2301">
        <v>89.552741494580602</v>
      </c>
      <c r="L2301">
        <v>10.1645677833954</v>
      </c>
      <c r="M2301">
        <v>81.445470461450299</v>
      </c>
      <c r="N2301" t="s">
        <v>235</v>
      </c>
      <c r="O2301" t="s">
        <v>254</v>
      </c>
      <c r="P2301">
        <v>0</v>
      </c>
      <c r="Q2301">
        <v>1.2820512820512799</v>
      </c>
      <c r="R2301">
        <v>14.5527414945806</v>
      </c>
      <c r="S2301" t="s">
        <v>3</v>
      </c>
    </row>
    <row r="2302" spans="1:19">
      <c r="A2302" s="11">
        <v>44928.597222222219</v>
      </c>
      <c r="B2302" t="s">
        <v>275</v>
      </c>
      <c r="C2302">
        <v>39.077570387394402</v>
      </c>
      <c r="D2302">
        <v>76.6534204684272</v>
      </c>
      <c r="E2302">
        <v>14.0647397764122</v>
      </c>
      <c r="F2302">
        <v>352.94266086036498</v>
      </c>
      <c r="G2302">
        <v>321.13533950927598</v>
      </c>
      <c r="H2302">
        <v>96</v>
      </c>
      <c r="I2302">
        <v>100</v>
      </c>
      <c r="J2302">
        <v>0</v>
      </c>
      <c r="K2302">
        <v>64.070311986708006</v>
      </c>
      <c r="L2302">
        <v>94.639874266897706</v>
      </c>
      <c r="M2302">
        <v>87.306413428993196</v>
      </c>
      <c r="N2302" t="s">
        <v>235</v>
      </c>
      <c r="O2302" t="s">
        <v>254</v>
      </c>
      <c r="P2302">
        <v>1</v>
      </c>
      <c r="Q2302">
        <v>1.0416666666666701</v>
      </c>
      <c r="R2302">
        <v>-10.929688013291999</v>
      </c>
      <c r="S2302" t="s">
        <v>2</v>
      </c>
    </row>
    <row r="2303" spans="1:19">
      <c r="A2303" s="11">
        <v>44928.597916666666</v>
      </c>
      <c r="B2303" t="s">
        <v>260</v>
      </c>
      <c r="C2303">
        <v>32.161459301078999</v>
      </c>
      <c r="D2303">
        <v>55.370323050525499</v>
      </c>
      <c r="E2303">
        <v>39.649279165747402</v>
      </c>
      <c r="F2303">
        <v>109.229634440347</v>
      </c>
      <c r="G2303">
        <v>303.413822964735</v>
      </c>
      <c r="H2303">
        <v>62</v>
      </c>
      <c r="I2303">
        <v>100</v>
      </c>
      <c r="J2303">
        <v>0</v>
      </c>
      <c r="K2303">
        <v>77.075217679783194</v>
      </c>
      <c r="L2303">
        <v>28.808808744932801</v>
      </c>
      <c r="M2303">
        <v>93.487583847218602</v>
      </c>
      <c r="N2303" t="s">
        <v>232</v>
      </c>
      <c r="O2303" t="s">
        <v>254</v>
      </c>
      <c r="P2303">
        <v>0</v>
      </c>
      <c r="Q2303">
        <v>1.61290322580645</v>
      </c>
      <c r="R2303">
        <v>2.07521767978321</v>
      </c>
      <c r="S2303" t="s">
        <v>4</v>
      </c>
    </row>
    <row r="2304" spans="1:19">
      <c r="A2304" s="11">
        <v>44928.598611111112</v>
      </c>
      <c r="B2304" t="s">
        <v>267</v>
      </c>
      <c r="C2304">
        <v>30.380031778692501</v>
      </c>
      <c r="D2304">
        <v>40.670111308547703</v>
      </c>
      <c r="E2304">
        <v>24.440295386747099</v>
      </c>
      <c r="F2304">
        <v>925.24950295255803</v>
      </c>
      <c r="G2304">
        <v>393.35011180431798</v>
      </c>
      <c r="H2304">
        <v>28</v>
      </c>
      <c r="I2304">
        <v>100</v>
      </c>
      <c r="J2304">
        <v>0</v>
      </c>
      <c r="K2304">
        <v>89.186624208524293</v>
      </c>
      <c r="L2304">
        <v>81.409764227926999</v>
      </c>
      <c r="M2304">
        <v>86.958686828645995</v>
      </c>
      <c r="N2304" t="s">
        <v>235</v>
      </c>
      <c r="O2304" t="s">
        <v>254</v>
      </c>
      <c r="P2304">
        <v>0</v>
      </c>
      <c r="Q2304">
        <v>3.5714285714285698</v>
      </c>
      <c r="R2304">
        <v>14.1866242085243</v>
      </c>
      <c r="S2304" t="s">
        <v>3</v>
      </c>
    </row>
    <row r="2305" spans="1:19">
      <c r="A2305" s="11">
        <v>44928.599305555559</v>
      </c>
      <c r="B2305" t="s">
        <v>334</v>
      </c>
      <c r="C2305">
        <v>23.804664696243599</v>
      </c>
      <c r="D2305">
        <v>57.5400308378956</v>
      </c>
      <c r="E2305">
        <v>36.577434126928303</v>
      </c>
      <c r="F2305">
        <v>717.48639242513104</v>
      </c>
      <c r="G2305">
        <v>193.35571867219201</v>
      </c>
      <c r="H2305">
        <v>75</v>
      </c>
      <c r="I2305">
        <v>100</v>
      </c>
      <c r="J2305">
        <v>0</v>
      </c>
      <c r="K2305">
        <v>77.256726133842307</v>
      </c>
      <c r="L2305">
        <v>91.125653609857295</v>
      </c>
      <c r="M2305">
        <v>84.826943904513996</v>
      </c>
      <c r="N2305" t="s">
        <v>235</v>
      </c>
      <c r="O2305" t="s">
        <v>254</v>
      </c>
      <c r="P2305">
        <v>0</v>
      </c>
      <c r="Q2305">
        <v>1.3333333333333299</v>
      </c>
      <c r="R2305">
        <v>2.2567261338423501</v>
      </c>
      <c r="S2305" t="s">
        <v>4</v>
      </c>
    </row>
    <row r="2306" spans="1:19">
      <c r="A2306" s="11">
        <v>44928.6</v>
      </c>
      <c r="B2306" t="s">
        <v>276</v>
      </c>
      <c r="C2306">
        <v>42.952611582984503</v>
      </c>
      <c r="D2306">
        <v>74.624665374686998</v>
      </c>
      <c r="E2306">
        <v>19.069383153678299</v>
      </c>
      <c r="F2306">
        <v>720.65558420602395</v>
      </c>
      <c r="G2306">
        <v>218.08681028035301</v>
      </c>
      <c r="H2306">
        <v>57</v>
      </c>
      <c r="I2306">
        <v>100</v>
      </c>
      <c r="J2306">
        <v>0</v>
      </c>
      <c r="K2306">
        <v>55.502995618897401</v>
      </c>
      <c r="L2306">
        <v>84.701591186953607</v>
      </c>
      <c r="M2306">
        <v>90.737289875487804</v>
      </c>
      <c r="N2306" t="s">
        <v>232</v>
      </c>
      <c r="O2306" t="s">
        <v>254</v>
      </c>
      <c r="P2306">
        <v>1</v>
      </c>
      <c r="Q2306">
        <v>1.7543859649122799</v>
      </c>
      <c r="R2306">
        <v>-19.497004381102599</v>
      </c>
      <c r="S2306" t="s">
        <v>2</v>
      </c>
    </row>
    <row r="2307" spans="1:19">
      <c r="A2307" s="11">
        <v>44928.600694444445</v>
      </c>
      <c r="B2307" t="s">
        <v>323</v>
      </c>
      <c r="C2307">
        <v>26.910451237115801</v>
      </c>
      <c r="D2307">
        <v>36.439436028355402</v>
      </c>
      <c r="E2307">
        <v>17.357029854738801</v>
      </c>
      <c r="F2307">
        <v>615.09755242820904</v>
      </c>
      <c r="G2307">
        <v>226.22283793606101</v>
      </c>
      <c r="H2307">
        <v>75</v>
      </c>
      <c r="I2307">
        <v>100</v>
      </c>
      <c r="J2307">
        <v>0</v>
      </c>
      <c r="K2307">
        <v>79.526743073609396</v>
      </c>
      <c r="L2307">
        <v>55.690203981061103</v>
      </c>
      <c r="M2307">
        <v>89.055266850267699</v>
      </c>
      <c r="N2307" t="s">
        <v>233</v>
      </c>
      <c r="O2307" t="s">
        <v>254</v>
      </c>
      <c r="P2307">
        <v>0</v>
      </c>
      <c r="Q2307">
        <v>1.3333333333333299</v>
      </c>
      <c r="R2307">
        <v>4.5267430736093699</v>
      </c>
      <c r="S2307" t="s">
        <v>4</v>
      </c>
    </row>
    <row r="2308" spans="1:19">
      <c r="A2308" s="11">
        <v>44928.601388888892</v>
      </c>
      <c r="B2308" t="s">
        <v>278</v>
      </c>
      <c r="C2308">
        <v>17.612783003873101</v>
      </c>
      <c r="D2308">
        <v>50.307003108240501</v>
      </c>
      <c r="E2308">
        <v>42.067979947966599</v>
      </c>
      <c r="F2308">
        <v>720.37972734495304</v>
      </c>
      <c r="G2308">
        <v>393.10524462830602</v>
      </c>
      <c r="H2308">
        <v>82</v>
      </c>
      <c r="I2308">
        <v>100</v>
      </c>
      <c r="J2308">
        <v>0</v>
      </c>
      <c r="K2308">
        <v>55.890545486932901</v>
      </c>
      <c r="L2308">
        <v>97.341657501409898</v>
      </c>
      <c r="M2308">
        <v>90.135346198721194</v>
      </c>
      <c r="N2308" t="s">
        <v>234</v>
      </c>
      <c r="O2308" t="s">
        <v>254</v>
      </c>
      <c r="P2308">
        <v>1</v>
      </c>
      <c r="Q2308">
        <v>1.2195121951219501</v>
      </c>
      <c r="R2308">
        <v>-19.109454513067099</v>
      </c>
      <c r="S2308" t="s">
        <v>2</v>
      </c>
    </row>
    <row r="2309" spans="1:19">
      <c r="A2309" s="11">
        <v>44928.602083333331</v>
      </c>
      <c r="B2309" t="s">
        <v>259</v>
      </c>
      <c r="C2309">
        <v>33.511995483534001</v>
      </c>
      <c r="D2309">
        <v>77.521439234705298</v>
      </c>
      <c r="E2309">
        <v>1.76511272570348</v>
      </c>
      <c r="F2309">
        <v>983.67629488627301</v>
      </c>
      <c r="G2309">
        <v>244.00067981136601</v>
      </c>
      <c r="H2309">
        <v>27</v>
      </c>
      <c r="I2309">
        <v>100</v>
      </c>
      <c r="J2309">
        <v>0</v>
      </c>
      <c r="K2309">
        <v>67.372188621812597</v>
      </c>
      <c r="L2309">
        <v>67.660550232376494</v>
      </c>
      <c r="M2309">
        <v>98.209424689946502</v>
      </c>
      <c r="N2309" t="s">
        <v>233</v>
      </c>
      <c r="O2309" t="s">
        <v>254</v>
      </c>
      <c r="P2309">
        <v>1</v>
      </c>
      <c r="Q2309">
        <v>3.7037037037037002</v>
      </c>
      <c r="R2309">
        <v>-7.6278113781873902</v>
      </c>
      <c r="S2309" t="s">
        <v>4</v>
      </c>
    </row>
    <row r="2310" spans="1:19">
      <c r="A2310" s="11">
        <v>44928.602777777778</v>
      </c>
      <c r="B2310" t="s">
        <v>302</v>
      </c>
      <c r="C2310">
        <v>18.415151804297999</v>
      </c>
      <c r="D2310">
        <v>30.3437685979072</v>
      </c>
      <c r="E2310">
        <v>48.736847362875402</v>
      </c>
      <c r="F2310">
        <v>446.64430387104397</v>
      </c>
      <c r="G2310">
        <v>129.683647265025</v>
      </c>
      <c r="H2310">
        <v>89</v>
      </c>
      <c r="I2310">
        <v>100</v>
      </c>
      <c r="J2310">
        <v>0</v>
      </c>
      <c r="K2310">
        <v>77.911549302860394</v>
      </c>
      <c r="L2310">
        <v>78.614613407836899</v>
      </c>
      <c r="M2310">
        <v>82.849915529195101</v>
      </c>
      <c r="N2310" t="s">
        <v>232</v>
      </c>
      <c r="O2310" t="s">
        <v>254</v>
      </c>
      <c r="P2310">
        <v>0</v>
      </c>
      <c r="Q2310">
        <v>1.1235955056179801</v>
      </c>
      <c r="R2310">
        <v>2.91154930286041</v>
      </c>
      <c r="S2310" t="s">
        <v>4</v>
      </c>
    </row>
    <row r="2311" spans="1:19">
      <c r="A2311" s="11">
        <v>44928.603472222225</v>
      </c>
      <c r="B2311" t="s">
        <v>289</v>
      </c>
      <c r="C2311">
        <v>25.3566942840508</v>
      </c>
      <c r="D2311">
        <v>63.179835535802702</v>
      </c>
      <c r="E2311">
        <v>32.4089779132687</v>
      </c>
      <c r="F2311">
        <v>741.27302818890701</v>
      </c>
      <c r="G2311">
        <v>492.36843668766301</v>
      </c>
      <c r="H2311">
        <v>48</v>
      </c>
      <c r="I2311">
        <v>100</v>
      </c>
      <c r="J2311">
        <v>0</v>
      </c>
      <c r="K2311">
        <v>99.570748845930595</v>
      </c>
      <c r="L2311">
        <v>24.412106413468202</v>
      </c>
      <c r="M2311">
        <v>91.713170178238698</v>
      </c>
      <c r="N2311" t="s">
        <v>233</v>
      </c>
      <c r="O2311" t="s">
        <v>254</v>
      </c>
      <c r="P2311">
        <v>0</v>
      </c>
      <c r="Q2311">
        <v>2.0833333333333299</v>
      </c>
      <c r="R2311">
        <v>24.570748845930598</v>
      </c>
      <c r="S2311" t="s">
        <v>3</v>
      </c>
    </row>
    <row r="2312" spans="1:19">
      <c r="A2312" s="11">
        <v>44928.604166666664</v>
      </c>
      <c r="B2312" t="s">
        <v>342</v>
      </c>
      <c r="C2312">
        <v>30.222358161534299</v>
      </c>
      <c r="D2312">
        <v>56.868860492178896</v>
      </c>
      <c r="E2312">
        <v>21.624169409972101</v>
      </c>
      <c r="F2312">
        <v>423.57610393977501</v>
      </c>
      <c r="G2312">
        <v>272.02183878404702</v>
      </c>
      <c r="H2312">
        <v>82</v>
      </c>
      <c r="I2312">
        <v>100</v>
      </c>
      <c r="J2312">
        <v>0</v>
      </c>
      <c r="K2312">
        <v>86.346515778074902</v>
      </c>
      <c r="L2312">
        <v>41.837318240665098</v>
      </c>
      <c r="M2312">
        <v>80.581056656797003</v>
      </c>
      <c r="N2312" t="s">
        <v>235</v>
      </c>
      <c r="O2312" t="s">
        <v>254</v>
      </c>
      <c r="P2312">
        <v>0</v>
      </c>
      <c r="Q2312">
        <v>1.2195121951219501</v>
      </c>
      <c r="R2312">
        <v>11.346515778074901</v>
      </c>
      <c r="S2312" t="s">
        <v>3</v>
      </c>
    </row>
    <row r="2313" spans="1:19">
      <c r="A2313" s="11">
        <v>44928.604861111111</v>
      </c>
      <c r="B2313" t="s">
        <v>319</v>
      </c>
      <c r="C2313">
        <v>41.226675740555301</v>
      </c>
      <c r="D2313">
        <v>60.7805078684381</v>
      </c>
      <c r="E2313">
        <v>31.402726557521301</v>
      </c>
      <c r="F2313">
        <v>868.859918872143</v>
      </c>
      <c r="G2313">
        <v>99.161637420228402</v>
      </c>
      <c r="H2313">
        <v>60</v>
      </c>
      <c r="I2313">
        <v>100</v>
      </c>
      <c r="J2313">
        <v>0</v>
      </c>
      <c r="K2313">
        <v>65.165134689408305</v>
      </c>
      <c r="L2313">
        <v>59.818687302281802</v>
      </c>
      <c r="M2313">
        <v>92.296523303788106</v>
      </c>
      <c r="N2313" t="s">
        <v>234</v>
      </c>
      <c r="O2313" t="s">
        <v>254</v>
      </c>
      <c r="P2313">
        <v>1</v>
      </c>
      <c r="Q2313">
        <v>1.6666666666666701</v>
      </c>
      <c r="R2313">
        <v>-9.8348653105916792</v>
      </c>
      <c r="S2313" t="s">
        <v>2</v>
      </c>
    </row>
    <row r="2314" spans="1:19">
      <c r="A2314" s="11">
        <v>44928.605555555558</v>
      </c>
      <c r="B2314" t="s">
        <v>283</v>
      </c>
      <c r="C2314">
        <v>29.806397410203601</v>
      </c>
      <c r="D2314">
        <v>41.0731778400542</v>
      </c>
      <c r="E2314">
        <v>6.1370473229491402</v>
      </c>
      <c r="F2314">
        <v>872.22574620103103</v>
      </c>
      <c r="G2314">
        <v>351.623730196716</v>
      </c>
      <c r="H2314">
        <v>32</v>
      </c>
      <c r="I2314">
        <v>100</v>
      </c>
      <c r="J2314">
        <v>0</v>
      </c>
      <c r="K2314">
        <v>93.827617807083698</v>
      </c>
      <c r="L2314">
        <v>14.5812071646428</v>
      </c>
      <c r="M2314">
        <v>83.7483849165762</v>
      </c>
      <c r="N2314" t="s">
        <v>231</v>
      </c>
      <c r="O2314" t="s">
        <v>254</v>
      </c>
      <c r="P2314">
        <v>0</v>
      </c>
      <c r="Q2314">
        <v>3.125</v>
      </c>
      <c r="R2314">
        <v>18.827617807083701</v>
      </c>
      <c r="S2314" t="s">
        <v>3</v>
      </c>
    </row>
    <row r="2315" spans="1:19">
      <c r="A2315" s="11">
        <v>44928.606249999997</v>
      </c>
      <c r="B2315" t="s">
        <v>337</v>
      </c>
      <c r="C2315">
        <v>36.067762980949901</v>
      </c>
      <c r="D2315">
        <v>38.832762409025896</v>
      </c>
      <c r="E2315">
        <v>25.7026227646774</v>
      </c>
      <c r="F2315">
        <v>912.03978288113603</v>
      </c>
      <c r="G2315">
        <v>382.62306088781799</v>
      </c>
      <c r="H2315">
        <v>42</v>
      </c>
      <c r="I2315">
        <v>100</v>
      </c>
      <c r="J2315">
        <v>0</v>
      </c>
      <c r="K2315">
        <v>61.307353208738398</v>
      </c>
      <c r="L2315">
        <v>96.572854633565498</v>
      </c>
      <c r="M2315">
        <v>95.331260365369602</v>
      </c>
      <c r="N2315" t="s">
        <v>235</v>
      </c>
      <c r="O2315" t="s">
        <v>254</v>
      </c>
      <c r="P2315">
        <v>1</v>
      </c>
      <c r="Q2315">
        <v>2.38095238095238</v>
      </c>
      <c r="R2315">
        <v>-13.6926467912616</v>
      </c>
      <c r="S2315" t="s">
        <v>2</v>
      </c>
    </row>
    <row r="2316" spans="1:19">
      <c r="A2316" s="11">
        <v>44928.606944444444</v>
      </c>
      <c r="B2316" t="s">
        <v>307</v>
      </c>
      <c r="C2316">
        <v>44.7845051699721</v>
      </c>
      <c r="D2316">
        <v>61.052580235302202</v>
      </c>
      <c r="E2316">
        <v>49.254776166989899</v>
      </c>
      <c r="F2316">
        <v>104.916991817691</v>
      </c>
      <c r="G2316">
        <v>275.10027750900298</v>
      </c>
      <c r="H2316">
        <v>69</v>
      </c>
      <c r="I2316">
        <v>100</v>
      </c>
      <c r="J2316">
        <v>0</v>
      </c>
      <c r="K2316">
        <v>69.199590650218198</v>
      </c>
      <c r="L2316">
        <v>10.970759453562399</v>
      </c>
      <c r="M2316">
        <v>85.123939826662294</v>
      </c>
      <c r="N2316" t="s">
        <v>232</v>
      </c>
      <c r="O2316" t="s">
        <v>254</v>
      </c>
      <c r="P2316">
        <v>1</v>
      </c>
      <c r="Q2316">
        <v>1.4492753623188399</v>
      </c>
      <c r="R2316">
        <v>-5.8004093497817601</v>
      </c>
      <c r="S2316" t="s">
        <v>4</v>
      </c>
    </row>
    <row r="2317" spans="1:19">
      <c r="A2317" s="11">
        <v>44928.607638888891</v>
      </c>
      <c r="B2317" t="s">
        <v>294</v>
      </c>
      <c r="C2317">
        <v>18.944673596939399</v>
      </c>
      <c r="D2317">
        <v>32.932597106272702</v>
      </c>
      <c r="E2317">
        <v>11.7634718923353</v>
      </c>
      <c r="F2317">
        <v>368.37230049648502</v>
      </c>
      <c r="G2317">
        <v>340.90574822479499</v>
      </c>
      <c r="H2317">
        <v>68</v>
      </c>
      <c r="I2317">
        <v>100</v>
      </c>
      <c r="J2317">
        <v>0</v>
      </c>
      <c r="K2317">
        <v>82.3510657815456</v>
      </c>
      <c r="L2317">
        <v>73.286032743431406</v>
      </c>
      <c r="M2317">
        <v>87.620199351801503</v>
      </c>
      <c r="N2317" t="s">
        <v>232</v>
      </c>
      <c r="O2317" t="s">
        <v>254</v>
      </c>
      <c r="P2317">
        <v>0</v>
      </c>
      <c r="Q2317">
        <v>1.47058823529412</v>
      </c>
      <c r="R2317">
        <v>7.3510657815456302</v>
      </c>
      <c r="S2317" t="s">
        <v>4</v>
      </c>
    </row>
    <row r="2318" spans="1:19">
      <c r="A2318" s="11">
        <v>44928.60833333333</v>
      </c>
      <c r="B2318" t="s">
        <v>264</v>
      </c>
      <c r="C2318">
        <v>23.241945765585601</v>
      </c>
      <c r="D2318">
        <v>45.179284691540303</v>
      </c>
      <c r="E2318">
        <v>36.113904951817503</v>
      </c>
      <c r="F2318">
        <v>220.53191608143601</v>
      </c>
      <c r="G2318">
        <v>127.703689017228</v>
      </c>
      <c r="H2318">
        <v>35</v>
      </c>
      <c r="I2318">
        <v>100</v>
      </c>
      <c r="J2318">
        <v>0</v>
      </c>
      <c r="K2318">
        <v>70.528071439144199</v>
      </c>
      <c r="L2318">
        <v>5.8017897188006096</v>
      </c>
      <c r="M2318">
        <v>89.799475729753993</v>
      </c>
      <c r="N2318" t="s">
        <v>233</v>
      </c>
      <c r="O2318" t="s">
        <v>254</v>
      </c>
      <c r="P2318">
        <v>1</v>
      </c>
      <c r="Q2318">
        <v>2.8571428571428599</v>
      </c>
      <c r="R2318">
        <v>-4.4719285608558401</v>
      </c>
      <c r="S2318" t="s">
        <v>4</v>
      </c>
    </row>
    <row r="2319" spans="1:19">
      <c r="A2319" s="11">
        <v>44928.609027777777</v>
      </c>
      <c r="B2319" t="s">
        <v>316</v>
      </c>
      <c r="C2319">
        <v>26.8372822679294</v>
      </c>
      <c r="D2319">
        <v>31.290478763175098</v>
      </c>
      <c r="E2319">
        <v>21.748568791585001</v>
      </c>
      <c r="F2319">
        <v>508.58757810114099</v>
      </c>
      <c r="G2319">
        <v>215.565073376171</v>
      </c>
      <c r="H2319">
        <v>26</v>
      </c>
      <c r="I2319">
        <v>100</v>
      </c>
      <c r="J2319">
        <v>0</v>
      </c>
      <c r="K2319">
        <v>86.4788492748267</v>
      </c>
      <c r="L2319">
        <v>10.2640282166609</v>
      </c>
      <c r="M2319">
        <v>91.589284532025601</v>
      </c>
      <c r="N2319" t="s">
        <v>231</v>
      </c>
      <c r="O2319" t="s">
        <v>254</v>
      </c>
      <c r="P2319">
        <v>0</v>
      </c>
      <c r="Q2319">
        <v>3.8461538461538498</v>
      </c>
      <c r="R2319">
        <v>11.4788492748267</v>
      </c>
      <c r="S2319" t="s">
        <v>3</v>
      </c>
    </row>
    <row r="2320" spans="1:19">
      <c r="A2320" s="11">
        <v>44928.609722222223</v>
      </c>
      <c r="B2320" t="s">
        <v>314</v>
      </c>
      <c r="C2320">
        <v>27.654845356164898</v>
      </c>
      <c r="D2320">
        <v>20.498290467399801</v>
      </c>
      <c r="E2320">
        <v>32.622907424397702</v>
      </c>
      <c r="F2320">
        <v>545.90467841136797</v>
      </c>
      <c r="G2320">
        <v>122.822871517227</v>
      </c>
      <c r="H2320">
        <v>62</v>
      </c>
      <c r="I2320">
        <v>100</v>
      </c>
      <c r="J2320">
        <v>0</v>
      </c>
      <c r="K2320">
        <v>82.530361630532795</v>
      </c>
      <c r="L2320">
        <v>62.333348456973503</v>
      </c>
      <c r="M2320">
        <v>85.683716092337093</v>
      </c>
      <c r="N2320" t="s">
        <v>231</v>
      </c>
      <c r="O2320" t="s">
        <v>254</v>
      </c>
      <c r="P2320">
        <v>0</v>
      </c>
      <c r="Q2320">
        <v>1.61290322580645</v>
      </c>
      <c r="R2320">
        <v>7.53036163053281</v>
      </c>
      <c r="S2320" t="s">
        <v>4</v>
      </c>
    </row>
    <row r="2321" spans="1:19">
      <c r="A2321" s="11">
        <v>44928.61041666667</v>
      </c>
      <c r="B2321" t="s">
        <v>262</v>
      </c>
      <c r="C2321">
        <v>27.3306322579664</v>
      </c>
      <c r="D2321">
        <v>78.203441602284201</v>
      </c>
      <c r="E2321">
        <v>10.2443614345888</v>
      </c>
      <c r="F2321">
        <v>330.31363854669002</v>
      </c>
      <c r="G2321">
        <v>224.25586536416401</v>
      </c>
      <c r="H2321">
        <v>87</v>
      </c>
      <c r="I2321">
        <v>100</v>
      </c>
      <c r="J2321">
        <v>0</v>
      </c>
      <c r="K2321">
        <v>83.364224328902296</v>
      </c>
      <c r="L2321">
        <v>45.248274394529197</v>
      </c>
      <c r="M2321">
        <v>82.977933248485201</v>
      </c>
      <c r="N2321" t="s">
        <v>233</v>
      </c>
      <c r="O2321" t="s">
        <v>254</v>
      </c>
      <c r="P2321">
        <v>0</v>
      </c>
      <c r="Q2321">
        <v>1.14942528735632</v>
      </c>
      <c r="R2321">
        <v>8.3642243289022495</v>
      </c>
      <c r="S2321" t="s">
        <v>4</v>
      </c>
    </row>
    <row r="2322" spans="1:19">
      <c r="A2322" s="11">
        <v>44928.611111111109</v>
      </c>
      <c r="B2322" t="s">
        <v>334</v>
      </c>
      <c r="C2322">
        <v>42.2283300766967</v>
      </c>
      <c r="D2322">
        <v>45.902178719385098</v>
      </c>
      <c r="E2322">
        <v>23.5232491308801</v>
      </c>
      <c r="F2322">
        <v>751.10184284056299</v>
      </c>
      <c r="G2322">
        <v>303.26023498411399</v>
      </c>
      <c r="H2322">
        <v>86</v>
      </c>
      <c r="I2322">
        <v>100</v>
      </c>
      <c r="J2322">
        <v>0</v>
      </c>
      <c r="K2322">
        <v>71.013187338421304</v>
      </c>
      <c r="L2322">
        <v>0.36439186781048699</v>
      </c>
      <c r="M2322">
        <v>92.068755672849093</v>
      </c>
      <c r="N2322" t="s">
        <v>235</v>
      </c>
      <c r="O2322" t="s">
        <v>254</v>
      </c>
      <c r="P2322">
        <v>1</v>
      </c>
      <c r="Q2322">
        <v>1.16279069767442</v>
      </c>
      <c r="R2322">
        <v>-3.9868126615786998</v>
      </c>
      <c r="S2322" t="s">
        <v>4</v>
      </c>
    </row>
    <row r="2323" spans="1:19">
      <c r="A2323" s="11">
        <v>44928.611805555556</v>
      </c>
      <c r="B2323" t="s">
        <v>285</v>
      </c>
      <c r="C2323">
        <v>36.4209793340057</v>
      </c>
      <c r="D2323">
        <v>78.160976865189497</v>
      </c>
      <c r="E2323">
        <v>49.004635692963802</v>
      </c>
      <c r="F2323">
        <v>342.79274547007202</v>
      </c>
      <c r="G2323">
        <v>249.142733231861</v>
      </c>
      <c r="H2323">
        <v>95</v>
      </c>
      <c r="I2323">
        <v>100</v>
      </c>
      <c r="J2323">
        <v>0</v>
      </c>
      <c r="K2323">
        <v>52.756496364090701</v>
      </c>
      <c r="L2323">
        <v>39.3665919936631</v>
      </c>
      <c r="M2323">
        <v>88.396323733043801</v>
      </c>
      <c r="N2323" t="s">
        <v>234</v>
      </c>
      <c r="O2323" t="s">
        <v>254</v>
      </c>
      <c r="P2323">
        <v>1</v>
      </c>
      <c r="Q2323">
        <v>1.0526315789473699</v>
      </c>
      <c r="R2323">
        <v>-22.243503635909299</v>
      </c>
      <c r="S2323" t="s">
        <v>2</v>
      </c>
    </row>
    <row r="2324" spans="1:19">
      <c r="A2324" s="11">
        <v>44928.612500000003</v>
      </c>
      <c r="B2324" t="s">
        <v>287</v>
      </c>
      <c r="C2324">
        <v>33.2371564227211</v>
      </c>
      <c r="D2324">
        <v>28.419411186069599</v>
      </c>
      <c r="E2324">
        <v>9.7643575508004794</v>
      </c>
      <c r="F2324">
        <v>868.50223775502297</v>
      </c>
      <c r="G2324">
        <v>316.94667833108298</v>
      </c>
      <c r="H2324">
        <v>52</v>
      </c>
      <c r="I2324">
        <v>100</v>
      </c>
      <c r="J2324">
        <v>0</v>
      </c>
      <c r="K2324">
        <v>93.635363480096501</v>
      </c>
      <c r="L2324">
        <v>25.009014846023799</v>
      </c>
      <c r="M2324">
        <v>81.094996997655798</v>
      </c>
      <c r="N2324" t="s">
        <v>231</v>
      </c>
      <c r="O2324" t="s">
        <v>254</v>
      </c>
      <c r="P2324">
        <v>0</v>
      </c>
      <c r="Q2324">
        <v>1.92307692307692</v>
      </c>
      <c r="R2324">
        <v>18.635363480096501</v>
      </c>
      <c r="S2324" t="s">
        <v>3</v>
      </c>
    </row>
    <row r="2325" spans="1:19">
      <c r="A2325" s="11">
        <v>44928.613194444442</v>
      </c>
      <c r="B2325" t="s">
        <v>261</v>
      </c>
      <c r="C2325">
        <v>24.281181535883501</v>
      </c>
      <c r="D2325">
        <v>55.242006767449197</v>
      </c>
      <c r="E2325">
        <v>31.822251392437899</v>
      </c>
      <c r="F2325">
        <v>259.89343132760803</v>
      </c>
      <c r="G2325">
        <v>275.791628015848</v>
      </c>
      <c r="H2325">
        <v>57</v>
      </c>
      <c r="I2325">
        <v>100</v>
      </c>
      <c r="J2325">
        <v>0</v>
      </c>
      <c r="K2325">
        <v>53.701140119676403</v>
      </c>
      <c r="L2325">
        <v>87.158441161770497</v>
      </c>
      <c r="M2325">
        <v>90.200191123620399</v>
      </c>
      <c r="N2325" t="s">
        <v>233</v>
      </c>
      <c r="O2325" t="s">
        <v>254</v>
      </c>
      <c r="P2325">
        <v>1</v>
      </c>
      <c r="Q2325">
        <v>1.7543859649122799</v>
      </c>
      <c r="R2325">
        <v>-21.298859880323601</v>
      </c>
      <c r="S2325" t="s">
        <v>2</v>
      </c>
    </row>
    <row r="2326" spans="1:19">
      <c r="A2326" s="11">
        <v>44928.613888888889</v>
      </c>
      <c r="B2326" t="s">
        <v>297</v>
      </c>
      <c r="C2326">
        <v>39.713711526638797</v>
      </c>
      <c r="D2326">
        <v>32.058441967474401</v>
      </c>
      <c r="E2326">
        <v>28.779887438339799</v>
      </c>
      <c r="F2326">
        <v>430.51176528875499</v>
      </c>
      <c r="G2326">
        <v>193.01646803079001</v>
      </c>
      <c r="H2326">
        <v>91</v>
      </c>
      <c r="I2326">
        <v>100</v>
      </c>
      <c r="J2326">
        <v>0</v>
      </c>
      <c r="K2326">
        <v>73.201726216470306</v>
      </c>
      <c r="L2326">
        <v>70.808817523099606</v>
      </c>
      <c r="M2326">
        <v>88.875765290455206</v>
      </c>
      <c r="N2326" t="s">
        <v>234</v>
      </c>
      <c r="O2326" t="s">
        <v>254</v>
      </c>
      <c r="P2326">
        <v>1</v>
      </c>
      <c r="Q2326">
        <v>1.0989010989011001</v>
      </c>
      <c r="R2326">
        <v>-1.7982737835296501</v>
      </c>
      <c r="S2326" t="s">
        <v>4</v>
      </c>
    </row>
    <row r="2327" spans="1:19">
      <c r="A2327" s="11">
        <v>44928.614583333336</v>
      </c>
      <c r="B2327" t="s">
        <v>274</v>
      </c>
      <c r="C2327">
        <v>43.651815344549703</v>
      </c>
      <c r="D2327">
        <v>67.404447617796507</v>
      </c>
      <c r="E2327">
        <v>28.252579314520201</v>
      </c>
      <c r="F2327">
        <v>660.01398258187498</v>
      </c>
      <c r="G2327">
        <v>114.537199154455</v>
      </c>
      <c r="H2327">
        <v>29</v>
      </c>
      <c r="I2327">
        <v>100</v>
      </c>
      <c r="J2327">
        <v>0</v>
      </c>
      <c r="K2327">
        <v>65.097013720901501</v>
      </c>
      <c r="L2327">
        <v>73.749980367814004</v>
      </c>
      <c r="M2327">
        <v>89.734447956646406</v>
      </c>
      <c r="N2327" t="s">
        <v>233</v>
      </c>
      <c r="O2327" t="s">
        <v>254</v>
      </c>
      <c r="P2327">
        <v>1</v>
      </c>
      <c r="Q2327">
        <v>3.4482758620689702</v>
      </c>
      <c r="R2327">
        <v>-9.9029862790984602</v>
      </c>
      <c r="S2327" t="s">
        <v>2</v>
      </c>
    </row>
    <row r="2328" spans="1:19">
      <c r="A2328" s="11">
        <v>44928.615277777775</v>
      </c>
      <c r="B2328" t="s">
        <v>353</v>
      </c>
      <c r="C2328">
        <v>39.635948476506798</v>
      </c>
      <c r="D2328">
        <v>67.022179325658499</v>
      </c>
      <c r="E2328">
        <v>30.7561644825809</v>
      </c>
      <c r="F2328">
        <v>644.80156341692805</v>
      </c>
      <c r="G2328">
        <v>163.70278763957501</v>
      </c>
      <c r="H2328">
        <v>44</v>
      </c>
      <c r="I2328">
        <v>100</v>
      </c>
      <c r="J2328">
        <v>0</v>
      </c>
      <c r="K2328">
        <v>64.816547515726995</v>
      </c>
      <c r="L2328">
        <v>95.094915985019497</v>
      </c>
      <c r="M2328">
        <v>82.0346754443988</v>
      </c>
      <c r="N2328" t="s">
        <v>234</v>
      </c>
      <c r="O2328" t="s">
        <v>254</v>
      </c>
      <c r="P2328">
        <v>1</v>
      </c>
      <c r="Q2328">
        <v>2.2727272727272698</v>
      </c>
      <c r="R2328">
        <v>-10.183452484272999</v>
      </c>
      <c r="S2328" t="s">
        <v>2</v>
      </c>
    </row>
    <row r="2329" spans="1:19">
      <c r="A2329" s="11">
        <v>44928.615972222222</v>
      </c>
      <c r="B2329" t="s">
        <v>282</v>
      </c>
      <c r="C2329">
        <v>15.0469531557442</v>
      </c>
      <c r="D2329">
        <v>26.756428942358699</v>
      </c>
      <c r="E2329">
        <v>25.1118986844114</v>
      </c>
      <c r="F2329">
        <v>170.226200804629</v>
      </c>
      <c r="G2329">
        <v>140.32096335257</v>
      </c>
      <c r="H2329">
        <v>42</v>
      </c>
      <c r="I2329">
        <v>100</v>
      </c>
      <c r="J2329">
        <v>0</v>
      </c>
      <c r="K2329">
        <v>61.3312144990836</v>
      </c>
      <c r="L2329">
        <v>70.985962068771201</v>
      </c>
      <c r="M2329">
        <v>88.986510328687899</v>
      </c>
      <c r="N2329" t="s">
        <v>234</v>
      </c>
      <c r="O2329" t="s">
        <v>254</v>
      </c>
      <c r="P2329">
        <v>1</v>
      </c>
      <c r="Q2329">
        <v>2.38095238095238</v>
      </c>
      <c r="R2329">
        <v>-13.6687855009164</v>
      </c>
      <c r="S2329" t="s">
        <v>2</v>
      </c>
    </row>
    <row r="2330" spans="1:19">
      <c r="A2330" s="11">
        <v>44928.616666666669</v>
      </c>
      <c r="B2330" t="s">
        <v>290</v>
      </c>
      <c r="C2330">
        <v>34.092041105502197</v>
      </c>
      <c r="D2330">
        <v>74.723867172583297</v>
      </c>
      <c r="E2330">
        <v>0.84653751288290002</v>
      </c>
      <c r="F2330">
        <v>861.63275097185306</v>
      </c>
      <c r="G2330">
        <v>368.34003216081999</v>
      </c>
      <c r="H2330">
        <v>90</v>
      </c>
      <c r="I2330">
        <v>100</v>
      </c>
      <c r="J2330">
        <v>0</v>
      </c>
      <c r="K2330">
        <v>63.582637113687802</v>
      </c>
      <c r="L2330">
        <v>16.057153064387801</v>
      </c>
      <c r="M2330">
        <v>94.159834248495997</v>
      </c>
      <c r="N2330" t="s">
        <v>235</v>
      </c>
      <c r="O2330" t="s">
        <v>254</v>
      </c>
      <c r="P2330">
        <v>1</v>
      </c>
      <c r="Q2330">
        <v>1.1111111111111101</v>
      </c>
      <c r="R2330">
        <v>-11.417362886312199</v>
      </c>
      <c r="S2330" t="s">
        <v>2</v>
      </c>
    </row>
    <row r="2331" spans="1:19">
      <c r="A2331" s="11">
        <v>44928.617361111108</v>
      </c>
      <c r="B2331" t="s">
        <v>278</v>
      </c>
      <c r="C2331">
        <v>16.534061443262999</v>
      </c>
      <c r="D2331">
        <v>31.6777788321935</v>
      </c>
      <c r="E2331">
        <v>45.004840573155903</v>
      </c>
      <c r="F2331">
        <v>638.25844008679803</v>
      </c>
      <c r="G2331">
        <v>418.98507998557102</v>
      </c>
      <c r="H2331">
        <v>85</v>
      </c>
      <c r="I2331">
        <v>100</v>
      </c>
      <c r="J2331">
        <v>0</v>
      </c>
      <c r="K2331">
        <v>97.767064598749897</v>
      </c>
      <c r="L2331">
        <v>93.731201191817604</v>
      </c>
      <c r="M2331">
        <v>82.521824022458304</v>
      </c>
      <c r="N2331" t="s">
        <v>232</v>
      </c>
      <c r="O2331" t="s">
        <v>254</v>
      </c>
      <c r="P2331">
        <v>0</v>
      </c>
      <c r="Q2331">
        <v>1.1764705882352899</v>
      </c>
      <c r="R2331">
        <v>22.767064598749901</v>
      </c>
      <c r="S2331" t="s">
        <v>3</v>
      </c>
    </row>
    <row r="2332" spans="1:19">
      <c r="A2332" s="11">
        <v>44928.618055555555</v>
      </c>
      <c r="B2332" t="s">
        <v>340</v>
      </c>
      <c r="C2332">
        <v>22.7282166100117</v>
      </c>
      <c r="D2332">
        <v>56.7786404953616</v>
      </c>
      <c r="E2332">
        <v>41.348941374201502</v>
      </c>
      <c r="F2332">
        <v>882.87359383645196</v>
      </c>
      <c r="G2332">
        <v>374.174872384742</v>
      </c>
      <c r="H2332">
        <v>11</v>
      </c>
      <c r="I2332">
        <v>100</v>
      </c>
      <c r="J2332">
        <v>1</v>
      </c>
      <c r="K2332">
        <v>98.602643503597903</v>
      </c>
      <c r="L2332">
        <v>11.310768653205299</v>
      </c>
      <c r="M2332">
        <v>91.848158526046902</v>
      </c>
      <c r="N2332" t="s">
        <v>232</v>
      </c>
      <c r="O2332" t="s">
        <v>254</v>
      </c>
      <c r="P2332">
        <v>0</v>
      </c>
      <c r="Q2332">
        <v>9.0909090909090899</v>
      </c>
      <c r="R2332">
        <v>23.6026435035979</v>
      </c>
      <c r="S2332" t="s">
        <v>3</v>
      </c>
    </row>
    <row r="2333" spans="1:19">
      <c r="A2333" s="11">
        <v>44928.618750000001</v>
      </c>
      <c r="B2333" t="s">
        <v>269</v>
      </c>
      <c r="C2333">
        <v>16.7857410104331</v>
      </c>
      <c r="D2333">
        <v>79.138017205262202</v>
      </c>
      <c r="E2333">
        <v>8.7083840460560697</v>
      </c>
      <c r="F2333">
        <v>880.87202040508203</v>
      </c>
      <c r="G2333">
        <v>339.68036614782102</v>
      </c>
      <c r="H2333">
        <v>43</v>
      </c>
      <c r="I2333">
        <v>100</v>
      </c>
      <c r="J2333">
        <v>0</v>
      </c>
      <c r="K2333">
        <v>78.546227911973602</v>
      </c>
      <c r="L2333">
        <v>19.260809548213999</v>
      </c>
      <c r="M2333">
        <v>83.379543496673904</v>
      </c>
      <c r="N2333" t="s">
        <v>231</v>
      </c>
      <c r="O2333" t="s">
        <v>254</v>
      </c>
      <c r="P2333">
        <v>0</v>
      </c>
      <c r="Q2333">
        <v>2.32558139534884</v>
      </c>
      <c r="R2333">
        <v>3.5462279119736002</v>
      </c>
      <c r="S2333" t="s">
        <v>4</v>
      </c>
    </row>
    <row r="2334" spans="1:19">
      <c r="A2334" s="11">
        <v>44928.619444444441</v>
      </c>
      <c r="B2334" t="s">
        <v>332</v>
      </c>
      <c r="C2334">
        <v>33.1138635884816</v>
      </c>
      <c r="D2334">
        <v>72.943792085981798</v>
      </c>
      <c r="E2334">
        <v>20.6636588689435</v>
      </c>
      <c r="F2334">
        <v>591.32682133752803</v>
      </c>
      <c r="G2334">
        <v>188.53310921619601</v>
      </c>
      <c r="H2334">
        <v>85</v>
      </c>
      <c r="I2334">
        <v>100</v>
      </c>
      <c r="J2334">
        <v>0</v>
      </c>
      <c r="K2334">
        <v>76.232835410737295</v>
      </c>
      <c r="L2334">
        <v>28.514475099762201</v>
      </c>
      <c r="M2334">
        <v>85.872742914860595</v>
      </c>
      <c r="N2334" t="s">
        <v>232</v>
      </c>
      <c r="O2334" t="s">
        <v>254</v>
      </c>
      <c r="P2334">
        <v>0</v>
      </c>
      <c r="Q2334">
        <v>1.1764705882352899</v>
      </c>
      <c r="R2334">
        <v>1.2328354107372499</v>
      </c>
      <c r="S2334" t="s">
        <v>4</v>
      </c>
    </row>
    <row r="2335" spans="1:19">
      <c r="A2335" s="11">
        <v>44928.620138888888</v>
      </c>
      <c r="B2335" t="s">
        <v>330</v>
      </c>
      <c r="C2335">
        <v>35.597697404778202</v>
      </c>
      <c r="D2335">
        <v>77.3938357136701</v>
      </c>
      <c r="E2335">
        <v>38.527449034678398</v>
      </c>
      <c r="F2335">
        <v>919.70331158029398</v>
      </c>
      <c r="G2335">
        <v>369.94350159792998</v>
      </c>
      <c r="H2335">
        <v>99</v>
      </c>
      <c r="I2335">
        <v>100</v>
      </c>
      <c r="J2335">
        <v>0</v>
      </c>
      <c r="K2335">
        <v>52.418254359810703</v>
      </c>
      <c r="L2335">
        <v>17.5100626610379</v>
      </c>
      <c r="M2335">
        <v>86.890442162310606</v>
      </c>
      <c r="N2335" t="s">
        <v>231</v>
      </c>
      <c r="O2335" t="s">
        <v>254</v>
      </c>
      <c r="P2335">
        <v>1</v>
      </c>
      <c r="Q2335">
        <v>1.0101010101010099</v>
      </c>
      <c r="R2335">
        <v>-22.5817456401893</v>
      </c>
      <c r="S2335" t="s">
        <v>2</v>
      </c>
    </row>
    <row r="2336" spans="1:19">
      <c r="A2336" s="11">
        <v>44928.620833333334</v>
      </c>
      <c r="B2336" t="s">
        <v>311</v>
      </c>
      <c r="C2336">
        <v>18.434629141977201</v>
      </c>
      <c r="D2336">
        <v>40.555926273087202</v>
      </c>
      <c r="E2336">
        <v>49.0031157693642</v>
      </c>
      <c r="F2336">
        <v>863.56701893211005</v>
      </c>
      <c r="G2336">
        <v>322.28755699511601</v>
      </c>
      <c r="H2336">
        <v>41</v>
      </c>
      <c r="I2336">
        <v>100</v>
      </c>
      <c r="J2336">
        <v>0</v>
      </c>
      <c r="K2336">
        <v>90.186770842062899</v>
      </c>
      <c r="L2336">
        <v>1.8321329643653499</v>
      </c>
      <c r="M2336">
        <v>94.504301175101602</v>
      </c>
      <c r="N2336" t="s">
        <v>231</v>
      </c>
      <c r="O2336" t="s">
        <v>254</v>
      </c>
      <c r="P2336">
        <v>0</v>
      </c>
      <c r="Q2336">
        <v>2.4390243902439002</v>
      </c>
      <c r="R2336">
        <v>15.1867708420629</v>
      </c>
      <c r="S2336" t="s">
        <v>3</v>
      </c>
    </row>
    <row r="2337" spans="1:19">
      <c r="A2337" s="11">
        <v>44928.621527777781</v>
      </c>
      <c r="B2337" t="s">
        <v>309</v>
      </c>
      <c r="C2337">
        <v>26.515166491349401</v>
      </c>
      <c r="D2337">
        <v>26.334538533167802</v>
      </c>
      <c r="E2337">
        <v>47.556852322089298</v>
      </c>
      <c r="F2337">
        <v>962.31065010559405</v>
      </c>
      <c r="G2337">
        <v>71.102015009431597</v>
      </c>
      <c r="H2337">
        <v>30</v>
      </c>
      <c r="I2337">
        <v>100</v>
      </c>
      <c r="J2337">
        <v>0</v>
      </c>
      <c r="K2337">
        <v>58.527589156340497</v>
      </c>
      <c r="L2337">
        <v>45.9156039785437</v>
      </c>
      <c r="M2337">
        <v>84.2953197824407</v>
      </c>
      <c r="N2337" t="s">
        <v>234</v>
      </c>
      <c r="O2337" t="s">
        <v>254</v>
      </c>
      <c r="P2337">
        <v>1</v>
      </c>
      <c r="Q2337">
        <v>3.3333333333333299</v>
      </c>
      <c r="R2337">
        <v>-16.4724108436595</v>
      </c>
      <c r="S2337" t="s">
        <v>2</v>
      </c>
    </row>
    <row r="2338" spans="1:19">
      <c r="A2338" s="11">
        <v>44928.62222222222</v>
      </c>
      <c r="B2338" t="s">
        <v>340</v>
      </c>
      <c r="C2338">
        <v>28.687095268666301</v>
      </c>
      <c r="D2338">
        <v>31.300812397367</v>
      </c>
      <c r="E2338">
        <v>44.967959983808697</v>
      </c>
      <c r="F2338">
        <v>865.44855870346601</v>
      </c>
      <c r="G2338">
        <v>458.42545327703698</v>
      </c>
      <c r="H2338">
        <v>14</v>
      </c>
      <c r="I2338">
        <v>100</v>
      </c>
      <c r="J2338">
        <v>0</v>
      </c>
      <c r="K2338">
        <v>57.129170525814203</v>
      </c>
      <c r="L2338">
        <v>68.796830693163002</v>
      </c>
      <c r="M2338">
        <v>85.009440261502903</v>
      </c>
      <c r="N2338" t="s">
        <v>231</v>
      </c>
      <c r="O2338" t="s">
        <v>254</v>
      </c>
      <c r="P2338">
        <v>1</v>
      </c>
      <c r="Q2338">
        <v>7.1428571428571397</v>
      </c>
      <c r="R2338">
        <v>-17.8708294741858</v>
      </c>
      <c r="S2338" t="s">
        <v>2</v>
      </c>
    </row>
    <row r="2339" spans="1:19">
      <c r="A2339" s="11">
        <v>44928.622916666667</v>
      </c>
      <c r="B2339" t="s">
        <v>263</v>
      </c>
      <c r="C2339">
        <v>26.071590652827499</v>
      </c>
      <c r="D2339">
        <v>50.029693704596802</v>
      </c>
      <c r="E2339">
        <v>7.9186948649569802</v>
      </c>
      <c r="F2339">
        <v>839.08346590103497</v>
      </c>
      <c r="G2339">
        <v>85.979228495737701</v>
      </c>
      <c r="H2339">
        <v>37</v>
      </c>
      <c r="I2339">
        <v>100</v>
      </c>
      <c r="J2339">
        <v>0</v>
      </c>
      <c r="K2339">
        <v>71.203546310068702</v>
      </c>
      <c r="L2339">
        <v>42.122723531717803</v>
      </c>
      <c r="M2339">
        <v>96.531684184599797</v>
      </c>
      <c r="N2339" t="s">
        <v>233</v>
      </c>
      <c r="O2339" t="s">
        <v>254</v>
      </c>
      <c r="P2339">
        <v>1</v>
      </c>
      <c r="Q2339">
        <v>2.7027027027027</v>
      </c>
      <c r="R2339">
        <v>-3.7964536899313099</v>
      </c>
      <c r="S2339" t="s">
        <v>4</v>
      </c>
    </row>
    <row r="2340" spans="1:19">
      <c r="A2340" s="11">
        <v>44928.623611111114</v>
      </c>
      <c r="B2340" t="s">
        <v>276</v>
      </c>
      <c r="C2340">
        <v>18.630750014555801</v>
      </c>
      <c r="D2340">
        <v>67.593780696399307</v>
      </c>
      <c r="E2340">
        <v>45.7237553004502</v>
      </c>
      <c r="F2340">
        <v>522.42443260922005</v>
      </c>
      <c r="G2340">
        <v>276.21855687147701</v>
      </c>
      <c r="H2340">
        <v>96</v>
      </c>
      <c r="I2340">
        <v>100</v>
      </c>
      <c r="J2340">
        <v>0</v>
      </c>
      <c r="K2340">
        <v>67.377040276157999</v>
      </c>
      <c r="L2340">
        <v>23.4775120972464</v>
      </c>
      <c r="M2340">
        <v>94.125167637007905</v>
      </c>
      <c r="N2340" t="s">
        <v>233</v>
      </c>
      <c r="O2340" t="s">
        <v>254</v>
      </c>
      <c r="P2340">
        <v>1</v>
      </c>
      <c r="Q2340">
        <v>1.0416666666666701</v>
      </c>
      <c r="R2340">
        <v>-7.6229597238420297</v>
      </c>
      <c r="S2340" t="s">
        <v>4</v>
      </c>
    </row>
    <row r="2341" spans="1:19">
      <c r="A2341" s="11">
        <v>44928.624305555553</v>
      </c>
      <c r="B2341" t="s">
        <v>265</v>
      </c>
      <c r="C2341">
        <v>27.568433705624301</v>
      </c>
      <c r="D2341">
        <v>29.009218651032501</v>
      </c>
      <c r="E2341">
        <v>43.922245647554</v>
      </c>
      <c r="F2341">
        <v>290.82795434013502</v>
      </c>
      <c r="G2341">
        <v>280.88111872357899</v>
      </c>
      <c r="H2341">
        <v>57</v>
      </c>
      <c r="I2341">
        <v>100</v>
      </c>
      <c r="J2341">
        <v>0</v>
      </c>
      <c r="K2341">
        <v>54.831829880620703</v>
      </c>
      <c r="L2341">
        <v>88.290378324593405</v>
      </c>
      <c r="M2341">
        <v>89.618712419849601</v>
      </c>
      <c r="N2341" t="s">
        <v>234</v>
      </c>
      <c r="O2341" t="s">
        <v>254</v>
      </c>
      <c r="P2341">
        <v>1</v>
      </c>
      <c r="Q2341">
        <v>1.7543859649122799</v>
      </c>
      <c r="R2341">
        <v>-20.168170119379301</v>
      </c>
      <c r="S2341" t="s">
        <v>2</v>
      </c>
    </row>
    <row r="2342" spans="1:19">
      <c r="A2342" s="11">
        <v>44928.625</v>
      </c>
      <c r="B2342" t="s">
        <v>264</v>
      </c>
      <c r="C2342">
        <v>37.535341434252501</v>
      </c>
      <c r="D2342">
        <v>59.583891935645397</v>
      </c>
      <c r="E2342">
        <v>18.847495558319501</v>
      </c>
      <c r="F2342">
        <v>919.63785976793702</v>
      </c>
      <c r="G2342">
        <v>426.65323494127199</v>
      </c>
      <c r="H2342">
        <v>78</v>
      </c>
      <c r="I2342">
        <v>100</v>
      </c>
      <c r="J2342">
        <v>0</v>
      </c>
      <c r="K2342">
        <v>57.396714675252603</v>
      </c>
      <c r="L2342">
        <v>38.830079656054998</v>
      </c>
      <c r="M2342">
        <v>86.003440285744006</v>
      </c>
      <c r="N2342" t="s">
        <v>235</v>
      </c>
      <c r="O2342" t="s">
        <v>254</v>
      </c>
      <c r="P2342">
        <v>1</v>
      </c>
      <c r="Q2342">
        <v>1.2820512820512799</v>
      </c>
      <c r="R2342">
        <v>-17.6032853247474</v>
      </c>
      <c r="S2342" t="s">
        <v>2</v>
      </c>
    </row>
    <row r="2343" spans="1:19">
      <c r="A2343" s="11">
        <v>44928.625694444447</v>
      </c>
      <c r="B2343" t="s">
        <v>270</v>
      </c>
      <c r="C2343">
        <v>17.130229935997701</v>
      </c>
      <c r="D2343">
        <v>39.414656242370697</v>
      </c>
      <c r="E2343">
        <v>19.726129726813099</v>
      </c>
      <c r="F2343">
        <v>750.29426780146798</v>
      </c>
      <c r="G2343">
        <v>460.88037546906497</v>
      </c>
      <c r="H2343">
        <v>79</v>
      </c>
      <c r="I2343">
        <v>100</v>
      </c>
      <c r="J2343">
        <v>1</v>
      </c>
      <c r="K2343">
        <v>99.616856012441303</v>
      </c>
      <c r="L2343">
        <v>83.888210547474699</v>
      </c>
      <c r="M2343">
        <v>95.042735532306907</v>
      </c>
      <c r="N2343" t="s">
        <v>234</v>
      </c>
      <c r="O2343" t="s">
        <v>254</v>
      </c>
      <c r="P2343">
        <v>0</v>
      </c>
      <c r="Q2343">
        <v>1.26582278481013</v>
      </c>
      <c r="R2343">
        <v>24.6168560124413</v>
      </c>
      <c r="S2343" t="s">
        <v>3</v>
      </c>
    </row>
    <row r="2344" spans="1:19">
      <c r="A2344" s="11">
        <v>44928.626388888886</v>
      </c>
      <c r="B2344" t="s">
        <v>344</v>
      </c>
      <c r="C2344">
        <v>17.405400422457099</v>
      </c>
      <c r="D2344">
        <v>40.472124343529202</v>
      </c>
      <c r="E2344">
        <v>22.995446097757998</v>
      </c>
      <c r="F2344">
        <v>353.57307777866799</v>
      </c>
      <c r="G2344">
        <v>472.85410617940698</v>
      </c>
      <c r="H2344">
        <v>92</v>
      </c>
      <c r="I2344">
        <v>100</v>
      </c>
      <c r="J2344">
        <v>0</v>
      </c>
      <c r="K2344">
        <v>86.741284259472195</v>
      </c>
      <c r="L2344">
        <v>17.849858461705999</v>
      </c>
      <c r="M2344">
        <v>90.689245526716604</v>
      </c>
      <c r="N2344" t="s">
        <v>234</v>
      </c>
      <c r="O2344" t="s">
        <v>254</v>
      </c>
      <c r="P2344">
        <v>0</v>
      </c>
      <c r="Q2344">
        <v>1.0869565217391299</v>
      </c>
      <c r="R2344">
        <v>11.7412842594722</v>
      </c>
      <c r="S2344" t="s">
        <v>3</v>
      </c>
    </row>
    <row r="2345" spans="1:19">
      <c r="A2345" s="11">
        <v>44928.627083333333</v>
      </c>
      <c r="B2345" t="s">
        <v>306</v>
      </c>
      <c r="C2345">
        <v>25.643138755079502</v>
      </c>
      <c r="D2345">
        <v>59.715063809475602</v>
      </c>
      <c r="E2345">
        <v>32.808781548320802</v>
      </c>
      <c r="F2345">
        <v>406.89615048007801</v>
      </c>
      <c r="G2345">
        <v>306.35246006554001</v>
      </c>
      <c r="H2345">
        <v>49</v>
      </c>
      <c r="I2345">
        <v>100</v>
      </c>
      <c r="J2345">
        <v>0</v>
      </c>
      <c r="K2345">
        <v>79.927859784615194</v>
      </c>
      <c r="L2345">
        <v>33.338156131560098</v>
      </c>
      <c r="M2345">
        <v>86.276830539035601</v>
      </c>
      <c r="N2345" t="s">
        <v>232</v>
      </c>
      <c r="O2345" t="s">
        <v>254</v>
      </c>
      <c r="P2345">
        <v>0</v>
      </c>
      <c r="Q2345">
        <v>2.0408163265306101</v>
      </c>
      <c r="R2345">
        <v>4.9278597846151504</v>
      </c>
      <c r="S2345" t="s">
        <v>4</v>
      </c>
    </row>
    <row r="2346" spans="1:19">
      <c r="A2346" s="11">
        <v>44928.62777777778</v>
      </c>
      <c r="B2346" t="s">
        <v>285</v>
      </c>
      <c r="C2346">
        <v>43.2517713485678</v>
      </c>
      <c r="D2346">
        <v>48.019965171993199</v>
      </c>
      <c r="E2346">
        <v>13.0417807991508</v>
      </c>
      <c r="F2346">
        <v>717.47066067149899</v>
      </c>
      <c r="G2346">
        <v>355.569003595222</v>
      </c>
      <c r="H2346">
        <v>15</v>
      </c>
      <c r="I2346">
        <v>100</v>
      </c>
      <c r="J2346">
        <v>0</v>
      </c>
      <c r="K2346">
        <v>65.180824363571404</v>
      </c>
      <c r="L2346">
        <v>80.3509847618908</v>
      </c>
      <c r="M2346">
        <v>85.982065138571301</v>
      </c>
      <c r="N2346" t="s">
        <v>232</v>
      </c>
      <c r="O2346" t="s">
        <v>254</v>
      </c>
      <c r="P2346">
        <v>1</v>
      </c>
      <c r="Q2346">
        <v>6.6666666666666696</v>
      </c>
      <c r="R2346">
        <v>-9.8191756364286107</v>
      </c>
      <c r="S2346" t="s">
        <v>2</v>
      </c>
    </row>
    <row r="2347" spans="1:19">
      <c r="A2347" s="11">
        <v>44928.628472222219</v>
      </c>
      <c r="B2347" t="s">
        <v>302</v>
      </c>
      <c r="C2347">
        <v>35.057179401687399</v>
      </c>
      <c r="D2347">
        <v>68.721997581559606</v>
      </c>
      <c r="E2347">
        <v>1.14742147199723</v>
      </c>
      <c r="F2347">
        <v>530.03557751830397</v>
      </c>
      <c r="G2347">
        <v>89.833938085653401</v>
      </c>
      <c r="H2347">
        <v>23</v>
      </c>
      <c r="I2347">
        <v>100</v>
      </c>
      <c r="J2347">
        <v>0</v>
      </c>
      <c r="K2347">
        <v>71.422005706910198</v>
      </c>
      <c r="L2347">
        <v>3.0446477003484098</v>
      </c>
      <c r="M2347">
        <v>88.688098712342097</v>
      </c>
      <c r="N2347" t="s">
        <v>234</v>
      </c>
      <c r="O2347" t="s">
        <v>254</v>
      </c>
      <c r="P2347">
        <v>1</v>
      </c>
      <c r="Q2347">
        <v>4.3478260869565197</v>
      </c>
      <c r="R2347">
        <v>-3.5779942930898301</v>
      </c>
      <c r="S2347" t="s">
        <v>4</v>
      </c>
    </row>
    <row r="2348" spans="1:19">
      <c r="A2348" s="11">
        <v>44928.629166666666</v>
      </c>
      <c r="B2348" t="s">
        <v>332</v>
      </c>
      <c r="C2348">
        <v>35.360098700176898</v>
      </c>
      <c r="D2348">
        <v>29.355110579769601</v>
      </c>
      <c r="E2348">
        <v>7.0614762298621097</v>
      </c>
      <c r="F2348">
        <v>173.33430566173101</v>
      </c>
      <c r="G2348">
        <v>269.56220487981</v>
      </c>
      <c r="H2348">
        <v>76</v>
      </c>
      <c r="I2348">
        <v>100</v>
      </c>
      <c r="J2348">
        <v>1</v>
      </c>
      <c r="K2348">
        <v>81.399179769178403</v>
      </c>
      <c r="L2348">
        <v>92.048986324455399</v>
      </c>
      <c r="M2348">
        <v>98.024560565102007</v>
      </c>
      <c r="N2348" t="s">
        <v>233</v>
      </c>
      <c r="O2348" t="s">
        <v>254</v>
      </c>
      <c r="P2348">
        <v>0</v>
      </c>
      <c r="Q2348">
        <v>1.31578947368421</v>
      </c>
      <c r="R2348">
        <v>6.3991797691784198</v>
      </c>
      <c r="S2348" t="s">
        <v>4</v>
      </c>
    </row>
    <row r="2349" spans="1:19">
      <c r="A2349" s="11">
        <v>44928.629861111112</v>
      </c>
      <c r="B2349" t="s">
        <v>298</v>
      </c>
      <c r="C2349">
        <v>25.857599725135898</v>
      </c>
      <c r="D2349">
        <v>67.396896186022303</v>
      </c>
      <c r="E2349">
        <v>22.005795378838702</v>
      </c>
      <c r="F2349">
        <v>227.303151171091</v>
      </c>
      <c r="G2349">
        <v>454.03551690902799</v>
      </c>
      <c r="H2349">
        <v>20</v>
      </c>
      <c r="I2349">
        <v>100</v>
      </c>
      <c r="J2349">
        <v>0</v>
      </c>
      <c r="K2349">
        <v>89.2139789969265</v>
      </c>
      <c r="L2349">
        <v>39.655612374295401</v>
      </c>
      <c r="M2349">
        <v>92.222119412417996</v>
      </c>
      <c r="N2349" t="s">
        <v>234</v>
      </c>
      <c r="O2349" t="s">
        <v>254</v>
      </c>
      <c r="P2349">
        <v>0</v>
      </c>
      <c r="Q2349">
        <v>5</v>
      </c>
      <c r="R2349">
        <v>14.2139789969265</v>
      </c>
      <c r="S2349" t="s">
        <v>3</v>
      </c>
    </row>
    <row r="2350" spans="1:19">
      <c r="A2350" s="11">
        <v>44928.630555555559</v>
      </c>
      <c r="B2350" t="s">
        <v>317</v>
      </c>
      <c r="C2350">
        <v>32.809823736256099</v>
      </c>
      <c r="D2350">
        <v>23.854114883445298</v>
      </c>
      <c r="E2350">
        <v>14.1001284713101</v>
      </c>
      <c r="F2350">
        <v>771.08381516108</v>
      </c>
      <c r="G2350">
        <v>255.06371796712699</v>
      </c>
      <c r="H2350">
        <v>48</v>
      </c>
      <c r="I2350">
        <v>100</v>
      </c>
      <c r="J2350">
        <v>0</v>
      </c>
      <c r="K2350">
        <v>97.320456980124405</v>
      </c>
      <c r="L2350">
        <v>97.798189533271895</v>
      </c>
      <c r="M2350">
        <v>92.907888663037795</v>
      </c>
      <c r="N2350" t="s">
        <v>233</v>
      </c>
      <c r="O2350" t="s">
        <v>254</v>
      </c>
      <c r="P2350">
        <v>0</v>
      </c>
      <c r="Q2350">
        <v>2.0833333333333299</v>
      </c>
      <c r="R2350">
        <v>22.320456980124401</v>
      </c>
      <c r="S2350" t="s">
        <v>3</v>
      </c>
    </row>
    <row r="2351" spans="1:19">
      <c r="A2351" s="11">
        <v>44928.631249999999</v>
      </c>
      <c r="B2351" t="s">
        <v>289</v>
      </c>
      <c r="C2351">
        <v>15.303935520832299</v>
      </c>
      <c r="D2351">
        <v>31.643232814736301</v>
      </c>
      <c r="E2351">
        <v>38.225828051806602</v>
      </c>
      <c r="F2351">
        <v>395.71257563364799</v>
      </c>
      <c r="G2351">
        <v>81.317270945043802</v>
      </c>
      <c r="H2351">
        <v>50</v>
      </c>
      <c r="I2351">
        <v>100</v>
      </c>
      <c r="J2351">
        <v>0</v>
      </c>
      <c r="K2351">
        <v>56.134022685239799</v>
      </c>
      <c r="L2351">
        <v>70.135990890453201</v>
      </c>
      <c r="M2351">
        <v>87.351193944413893</v>
      </c>
      <c r="N2351" t="s">
        <v>235</v>
      </c>
      <c r="O2351" t="s">
        <v>254</v>
      </c>
      <c r="P2351">
        <v>1</v>
      </c>
      <c r="Q2351">
        <v>2</v>
      </c>
      <c r="R2351">
        <v>-18.865977314760201</v>
      </c>
      <c r="S2351" t="s">
        <v>2</v>
      </c>
    </row>
    <row r="2352" spans="1:19">
      <c r="A2352" s="11">
        <v>44928.631944444445</v>
      </c>
      <c r="B2352" t="s">
        <v>286</v>
      </c>
      <c r="C2352">
        <v>34.082881392286303</v>
      </c>
      <c r="D2352">
        <v>59.368982870189903</v>
      </c>
      <c r="E2352">
        <v>5.3345035274635704</v>
      </c>
      <c r="F2352">
        <v>556.88448556183505</v>
      </c>
      <c r="G2352">
        <v>140.288514087404</v>
      </c>
      <c r="H2352">
        <v>33</v>
      </c>
      <c r="I2352">
        <v>100</v>
      </c>
      <c r="J2352">
        <v>0</v>
      </c>
      <c r="K2352">
        <v>59.582084945137602</v>
      </c>
      <c r="L2352">
        <v>94.9392618895765</v>
      </c>
      <c r="M2352">
        <v>98.554787290272202</v>
      </c>
      <c r="N2352" t="s">
        <v>232</v>
      </c>
      <c r="O2352" t="s">
        <v>254</v>
      </c>
      <c r="P2352">
        <v>1</v>
      </c>
      <c r="Q2352">
        <v>3.0303030303030298</v>
      </c>
      <c r="R2352">
        <v>-15.4179150548624</v>
      </c>
      <c r="S2352" t="s">
        <v>2</v>
      </c>
    </row>
    <row r="2353" spans="1:19">
      <c r="A2353" s="11">
        <v>44928.632638888892</v>
      </c>
      <c r="B2353" t="s">
        <v>258</v>
      </c>
      <c r="C2353">
        <v>42.398608427287101</v>
      </c>
      <c r="D2353">
        <v>71.295539390664302</v>
      </c>
      <c r="E2353">
        <v>45.873261277740198</v>
      </c>
      <c r="F2353">
        <v>789.95933042817296</v>
      </c>
      <c r="G2353">
        <v>243.27811509597299</v>
      </c>
      <c r="H2353">
        <v>52</v>
      </c>
      <c r="I2353">
        <v>100</v>
      </c>
      <c r="J2353">
        <v>0</v>
      </c>
      <c r="K2353">
        <v>78.3785796989049</v>
      </c>
      <c r="L2353">
        <v>6.6210239884622304</v>
      </c>
      <c r="M2353">
        <v>87.733948282359293</v>
      </c>
      <c r="N2353" t="s">
        <v>231</v>
      </c>
      <c r="O2353" t="s">
        <v>254</v>
      </c>
      <c r="P2353">
        <v>0</v>
      </c>
      <c r="Q2353">
        <v>1.92307692307692</v>
      </c>
      <c r="R2353">
        <v>3.3785796989049399</v>
      </c>
      <c r="S2353" t="s">
        <v>4</v>
      </c>
    </row>
    <row r="2354" spans="1:19">
      <c r="A2354" s="11">
        <v>44928.633333333331</v>
      </c>
      <c r="B2354" t="s">
        <v>291</v>
      </c>
      <c r="C2354">
        <v>33.377204050344602</v>
      </c>
      <c r="D2354">
        <v>35.1607776643609</v>
      </c>
      <c r="E2354">
        <v>44.766358997195603</v>
      </c>
      <c r="F2354">
        <v>776.05803433544702</v>
      </c>
      <c r="G2354">
        <v>156.887737209074</v>
      </c>
      <c r="H2354">
        <v>91</v>
      </c>
      <c r="I2354">
        <v>100</v>
      </c>
      <c r="J2354">
        <v>0</v>
      </c>
      <c r="K2354">
        <v>96.924667981242706</v>
      </c>
      <c r="L2354">
        <v>72.2014232393594</v>
      </c>
      <c r="M2354">
        <v>80.227486365140905</v>
      </c>
      <c r="N2354" t="s">
        <v>233</v>
      </c>
      <c r="O2354" t="s">
        <v>254</v>
      </c>
      <c r="P2354">
        <v>0</v>
      </c>
      <c r="Q2354">
        <v>1.0989010989011001</v>
      </c>
      <c r="R2354">
        <v>21.924667981242699</v>
      </c>
      <c r="S2354" t="s">
        <v>3</v>
      </c>
    </row>
    <row r="2355" spans="1:19">
      <c r="A2355" s="11">
        <v>44928.634027777778</v>
      </c>
      <c r="B2355" t="s">
        <v>331</v>
      </c>
      <c r="C2355">
        <v>41.210957803990397</v>
      </c>
      <c r="D2355">
        <v>39.631496349734803</v>
      </c>
      <c r="E2355">
        <v>45.4378408466644</v>
      </c>
      <c r="F2355">
        <v>250.31352419854599</v>
      </c>
      <c r="G2355">
        <v>226.53166340377399</v>
      </c>
      <c r="H2355">
        <v>83</v>
      </c>
      <c r="I2355">
        <v>100</v>
      </c>
      <c r="J2355">
        <v>0</v>
      </c>
      <c r="K2355">
        <v>72.627097018204097</v>
      </c>
      <c r="L2355">
        <v>87.546271013145201</v>
      </c>
      <c r="M2355">
        <v>95.222341210046295</v>
      </c>
      <c r="N2355" t="s">
        <v>233</v>
      </c>
      <c r="O2355" t="s">
        <v>254</v>
      </c>
      <c r="P2355">
        <v>1</v>
      </c>
      <c r="Q2355">
        <v>1.2048192771084301</v>
      </c>
      <c r="R2355">
        <v>-2.3729029817959302</v>
      </c>
      <c r="S2355" t="s">
        <v>4</v>
      </c>
    </row>
    <row r="2356" spans="1:19">
      <c r="A2356" s="11">
        <v>44928.634722222225</v>
      </c>
      <c r="B2356" t="s">
        <v>266</v>
      </c>
      <c r="C2356">
        <v>36.719191663982798</v>
      </c>
      <c r="D2356">
        <v>52.2272448972044</v>
      </c>
      <c r="E2356">
        <v>36.980499930166303</v>
      </c>
      <c r="F2356">
        <v>188.55447795913199</v>
      </c>
      <c r="G2356">
        <v>199.83284390122699</v>
      </c>
      <c r="H2356">
        <v>35</v>
      </c>
      <c r="I2356">
        <v>100</v>
      </c>
      <c r="J2356">
        <v>0</v>
      </c>
      <c r="K2356">
        <v>81.697323408107295</v>
      </c>
      <c r="L2356">
        <v>98.756471642632107</v>
      </c>
      <c r="M2356">
        <v>89.744825316782993</v>
      </c>
      <c r="N2356" t="s">
        <v>235</v>
      </c>
      <c r="O2356" t="s">
        <v>254</v>
      </c>
      <c r="P2356">
        <v>0</v>
      </c>
      <c r="Q2356">
        <v>2.8571428571428599</v>
      </c>
      <c r="R2356">
        <v>6.6973234081072697</v>
      </c>
      <c r="S2356" t="s">
        <v>4</v>
      </c>
    </row>
    <row r="2357" spans="1:19">
      <c r="A2357" s="11">
        <v>44928.635416666664</v>
      </c>
      <c r="B2357" t="s">
        <v>331</v>
      </c>
      <c r="C2357">
        <v>18.616752492110699</v>
      </c>
      <c r="D2357">
        <v>32.694368389358097</v>
      </c>
      <c r="E2357">
        <v>5.3499985741799696</v>
      </c>
      <c r="F2357">
        <v>632.03706366858103</v>
      </c>
      <c r="G2357">
        <v>193.51807376717801</v>
      </c>
      <c r="H2357">
        <v>38</v>
      </c>
      <c r="I2357">
        <v>100</v>
      </c>
      <c r="J2357">
        <v>0</v>
      </c>
      <c r="K2357">
        <v>64.6862737017792</v>
      </c>
      <c r="L2357">
        <v>3.3404008342345901</v>
      </c>
      <c r="M2357">
        <v>82.8544278242112</v>
      </c>
      <c r="N2357" t="s">
        <v>232</v>
      </c>
      <c r="O2357" t="s">
        <v>254</v>
      </c>
      <c r="P2357">
        <v>1</v>
      </c>
      <c r="Q2357">
        <v>2.6315789473684199</v>
      </c>
      <c r="R2357">
        <v>-10.3137262982208</v>
      </c>
      <c r="S2357" t="s">
        <v>2</v>
      </c>
    </row>
    <row r="2358" spans="1:19">
      <c r="A2358" s="11">
        <v>44928.636111111111</v>
      </c>
      <c r="B2358" t="s">
        <v>328</v>
      </c>
      <c r="C2358">
        <v>42.073599218575303</v>
      </c>
      <c r="D2358">
        <v>68.669375695250295</v>
      </c>
      <c r="E2358">
        <v>21.906878568478302</v>
      </c>
      <c r="F2358">
        <v>767.469586538116</v>
      </c>
      <c r="G2358">
        <v>91.024074390575905</v>
      </c>
      <c r="H2358">
        <v>11</v>
      </c>
      <c r="I2358">
        <v>100</v>
      </c>
      <c r="J2358">
        <v>0</v>
      </c>
      <c r="K2358">
        <v>90.586938454204102</v>
      </c>
      <c r="L2358">
        <v>8.3142900818269005</v>
      </c>
      <c r="M2358">
        <v>80.435787700549696</v>
      </c>
      <c r="N2358" t="s">
        <v>232</v>
      </c>
      <c r="O2358" t="s">
        <v>254</v>
      </c>
      <c r="P2358">
        <v>0</v>
      </c>
      <c r="Q2358">
        <v>9.0909090909090899</v>
      </c>
      <c r="R2358">
        <v>15.5869384542041</v>
      </c>
      <c r="S2358" t="s">
        <v>3</v>
      </c>
    </row>
    <row r="2359" spans="1:19">
      <c r="A2359" s="11">
        <v>44928.636805555558</v>
      </c>
      <c r="B2359" t="s">
        <v>259</v>
      </c>
      <c r="C2359">
        <v>16.993315330673202</v>
      </c>
      <c r="D2359">
        <v>66.418198700345599</v>
      </c>
      <c r="E2359">
        <v>6.5702685902731899</v>
      </c>
      <c r="F2359">
        <v>234.135929795869</v>
      </c>
      <c r="G2359">
        <v>447.22161098896402</v>
      </c>
      <c r="H2359">
        <v>39</v>
      </c>
      <c r="I2359">
        <v>100</v>
      </c>
      <c r="J2359">
        <v>0</v>
      </c>
      <c r="K2359">
        <v>80.263055571221599</v>
      </c>
      <c r="L2359">
        <v>73.168426402594605</v>
      </c>
      <c r="M2359">
        <v>98.850999878214296</v>
      </c>
      <c r="N2359" t="s">
        <v>232</v>
      </c>
      <c r="O2359" t="s">
        <v>254</v>
      </c>
      <c r="P2359">
        <v>0</v>
      </c>
      <c r="Q2359">
        <v>2.5641025641025599</v>
      </c>
      <c r="R2359">
        <v>5.2630555712216296</v>
      </c>
      <c r="S2359" t="s">
        <v>4</v>
      </c>
    </row>
    <row r="2360" spans="1:19">
      <c r="A2360" s="11">
        <v>44928.637499999997</v>
      </c>
      <c r="B2360" t="s">
        <v>255</v>
      </c>
      <c r="C2360">
        <v>31.0190241764329</v>
      </c>
      <c r="D2360">
        <v>28.7175027179469</v>
      </c>
      <c r="E2360">
        <v>49.384959638054099</v>
      </c>
      <c r="F2360">
        <v>434.75975859454701</v>
      </c>
      <c r="G2360">
        <v>361.71781405943602</v>
      </c>
      <c r="H2360">
        <v>83</v>
      </c>
      <c r="I2360">
        <v>100</v>
      </c>
      <c r="J2360">
        <v>0</v>
      </c>
      <c r="K2360">
        <v>69.090418011016496</v>
      </c>
      <c r="L2360">
        <v>3.8925866700490799</v>
      </c>
      <c r="M2360">
        <v>92.299658356328706</v>
      </c>
      <c r="N2360" t="s">
        <v>233</v>
      </c>
      <c r="O2360" t="s">
        <v>254</v>
      </c>
      <c r="P2360">
        <v>1</v>
      </c>
      <c r="Q2360">
        <v>1.2048192771084301</v>
      </c>
      <c r="R2360">
        <v>-5.9095819889835299</v>
      </c>
      <c r="S2360" t="s">
        <v>4</v>
      </c>
    </row>
    <row r="2361" spans="1:19">
      <c r="A2361" s="11">
        <v>44928.638194444444</v>
      </c>
      <c r="B2361" t="s">
        <v>273</v>
      </c>
      <c r="C2361">
        <v>19.264113713803699</v>
      </c>
      <c r="D2361">
        <v>47.829783908997904</v>
      </c>
      <c r="E2361">
        <v>16.651921169933701</v>
      </c>
      <c r="F2361">
        <v>883.25019637087701</v>
      </c>
      <c r="G2361">
        <v>330.52185881110597</v>
      </c>
      <c r="H2361">
        <v>85</v>
      </c>
      <c r="I2361">
        <v>100</v>
      </c>
      <c r="J2361">
        <v>0</v>
      </c>
      <c r="K2361">
        <v>77.131063249946394</v>
      </c>
      <c r="L2361">
        <v>1.13687912201201</v>
      </c>
      <c r="M2361">
        <v>88.850225607362304</v>
      </c>
      <c r="N2361" t="s">
        <v>232</v>
      </c>
      <c r="O2361" t="s">
        <v>254</v>
      </c>
      <c r="P2361">
        <v>0</v>
      </c>
      <c r="Q2361">
        <v>1.1764705882352899</v>
      </c>
      <c r="R2361">
        <v>2.13106324994635</v>
      </c>
      <c r="S2361" t="s">
        <v>4</v>
      </c>
    </row>
    <row r="2362" spans="1:19">
      <c r="A2362" s="11">
        <v>44928.638888888891</v>
      </c>
      <c r="B2362" t="s">
        <v>299</v>
      </c>
      <c r="C2362">
        <v>15.3511983219271</v>
      </c>
      <c r="D2362">
        <v>66.489665999277307</v>
      </c>
      <c r="E2362">
        <v>29.2665270945031</v>
      </c>
      <c r="F2362">
        <v>949.80082740428895</v>
      </c>
      <c r="G2362">
        <v>322.91123364293298</v>
      </c>
      <c r="H2362">
        <v>93</v>
      </c>
      <c r="I2362">
        <v>100</v>
      </c>
      <c r="J2362">
        <v>0</v>
      </c>
      <c r="K2362">
        <v>84.737859631251595</v>
      </c>
      <c r="L2362">
        <v>54.5071633926052</v>
      </c>
      <c r="M2362">
        <v>86.344447804711294</v>
      </c>
      <c r="N2362" t="s">
        <v>232</v>
      </c>
      <c r="O2362" t="s">
        <v>254</v>
      </c>
      <c r="P2362">
        <v>0</v>
      </c>
      <c r="Q2362">
        <v>1.0752688172042999</v>
      </c>
      <c r="R2362">
        <v>9.7378596312515793</v>
      </c>
      <c r="S2362" t="s">
        <v>3</v>
      </c>
    </row>
    <row r="2363" spans="1:19">
      <c r="A2363" s="11">
        <v>44928.63958333333</v>
      </c>
      <c r="B2363" t="s">
        <v>293</v>
      </c>
      <c r="C2363">
        <v>27.661027803829199</v>
      </c>
      <c r="D2363">
        <v>40.239771866204897</v>
      </c>
      <c r="E2363">
        <v>38.969652712211101</v>
      </c>
      <c r="F2363">
        <v>508.66278485471599</v>
      </c>
      <c r="G2363">
        <v>228.42600112159599</v>
      </c>
      <c r="H2363">
        <v>66</v>
      </c>
      <c r="I2363">
        <v>100</v>
      </c>
      <c r="J2363">
        <v>0</v>
      </c>
      <c r="K2363">
        <v>60.675633611834499</v>
      </c>
      <c r="L2363">
        <v>52.946388895935101</v>
      </c>
      <c r="M2363">
        <v>81.371730947630596</v>
      </c>
      <c r="N2363" t="s">
        <v>231</v>
      </c>
      <c r="O2363" t="s">
        <v>254</v>
      </c>
      <c r="P2363">
        <v>1</v>
      </c>
      <c r="Q2363">
        <v>1.51515151515152</v>
      </c>
      <c r="R2363">
        <v>-14.324366388165499</v>
      </c>
      <c r="S2363" t="s">
        <v>2</v>
      </c>
    </row>
    <row r="2364" spans="1:19">
      <c r="A2364" s="11">
        <v>44928.640277777777</v>
      </c>
      <c r="B2364" t="s">
        <v>272</v>
      </c>
      <c r="C2364">
        <v>23.851221229624699</v>
      </c>
      <c r="D2364">
        <v>57.986409363063899</v>
      </c>
      <c r="E2364">
        <v>46.030804211282302</v>
      </c>
      <c r="F2364">
        <v>171.56434062775</v>
      </c>
      <c r="G2364">
        <v>420.49188898317499</v>
      </c>
      <c r="H2364">
        <v>68</v>
      </c>
      <c r="I2364">
        <v>100</v>
      </c>
      <c r="J2364">
        <v>0</v>
      </c>
      <c r="K2364">
        <v>67.072254218605494</v>
      </c>
      <c r="L2364">
        <v>61.350073321110301</v>
      </c>
      <c r="M2364">
        <v>92.261322714836894</v>
      </c>
      <c r="N2364" t="s">
        <v>233</v>
      </c>
      <c r="O2364" t="s">
        <v>254</v>
      </c>
      <c r="P2364">
        <v>1</v>
      </c>
      <c r="Q2364">
        <v>1.47058823529412</v>
      </c>
      <c r="R2364">
        <v>-7.9277457813945098</v>
      </c>
      <c r="S2364" t="s">
        <v>4</v>
      </c>
    </row>
    <row r="2365" spans="1:19">
      <c r="A2365" s="11">
        <v>44928.640972222223</v>
      </c>
      <c r="B2365" t="s">
        <v>308</v>
      </c>
      <c r="C2365">
        <v>29.580014813928099</v>
      </c>
      <c r="D2365">
        <v>23.012787287454401</v>
      </c>
      <c r="E2365">
        <v>37.777386292068002</v>
      </c>
      <c r="F2365">
        <v>331.92681058213998</v>
      </c>
      <c r="G2365">
        <v>468.51799726757201</v>
      </c>
      <c r="H2365">
        <v>28</v>
      </c>
      <c r="I2365">
        <v>100</v>
      </c>
      <c r="J2365">
        <v>0</v>
      </c>
      <c r="K2365">
        <v>62.525523817377604</v>
      </c>
      <c r="L2365">
        <v>1.40831670777783</v>
      </c>
      <c r="M2365">
        <v>87.0104565515758</v>
      </c>
      <c r="N2365" t="s">
        <v>233</v>
      </c>
      <c r="O2365" t="s">
        <v>254</v>
      </c>
      <c r="P2365">
        <v>1</v>
      </c>
      <c r="Q2365">
        <v>3.5714285714285698</v>
      </c>
      <c r="R2365">
        <v>-12.4744761826224</v>
      </c>
      <c r="S2365" t="s">
        <v>2</v>
      </c>
    </row>
    <row r="2366" spans="1:19">
      <c r="A2366" s="11">
        <v>44928.64166666667</v>
      </c>
      <c r="B2366" t="s">
        <v>290</v>
      </c>
      <c r="C2366">
        <v>32.315996602036499</v>
      </c>
      <c r="D2366">
        <v>56.521325631759098</v>
      </c>
      <c r="E2366">
        <v>33.725188938311902</v>
      </c>
      <c r="F2366">
        <v>309.67292828398001</v>
      </c>
      <c r="G2366">
        <v>52.527762047948499</v>
      </c>
      <c r="H2366">
        <v>63</v>
      </c>
      <c r="I2366">
        <v>100</v>
      </c>
      <c r="J2366">
        <v>0</v>
      </c>
      <c r="K2366">
        <v>98.007975647041505</v>
      </c>
      <c r="L2366">
        <v>50.329668589751101</v>
      </c>
      <c r="M2366">
        <v>98.804081493245107</v>
      </c>
      <c r="N2366" t="s">
        <v>232</v>
      </c>
      <c r="O2366" t="s">
        <v>254</v>
      </c>
      <c r="P2366">
        <v>0</v>
      </c>
      <c r="Q2366">
        <v>1.5873015873015901</v>
      </c>
      <c r="R2366">
        <v>23.007975647041501</v>
      </c>
      <c r="S2366" t="s">
        <v>3</v>
      </c>
    </row>
    <row r="2367" spans="1:19">
      <c r="A2367" s="11">
        <v>44928.642361111109</v>
      </c>
      <c r="B2367" t="s">
        <v>305</v>
      </c>
      <c r="C2367">
        <v>16.312172169268401</v>
      </c>
      <c r="D2367">
        <v>29.159178800036401</v>
      </c>
      <c r="E2367">
        <v>23.299089101907601</v>
      </c>
      <c r="F2367">
        <v>315.067348486951</v>
      </c>
      <c r="G2367">
        <v>85.639314577103306</v>
      </c>
      <c r="H2367">
        <v>79</v>
      </c>
      <c r="I2367">
        <v>100</v>
      </c>
      <c r="J2367">
        <v>0</v>
      </c>
      <c r="K2367">
        <v>52.148407490783001</v>
      </c>
      <c r="L2367">
        <v>28.6683880125541</v>
      </c>
      <c r="M2367">
        <v>82.061605092649003</v>
      </c>
      <c r="N2367" t="s">
        <v>234</v>
      </c>
      <c r="O2367" t="s">
        <v>254</v>
      </c>
      <c r="P2367">
        <v>1</v>
      </c>
      <c r="Q2367">
        <v>1.26582278481013</v>
      </c>
      <c r="R2367">
        <v>-22.851592509216999</v>
      </c>
      <c r="S2367" t="s">
        <v>2</v>
      </c>
    </row>
    <row r="2368" spans="1:19">
      <c r="A2368" s="11">
        <v>44928.643055555556</v>
      </c>
      <c r="B2368" t="s">
        <v>326</v>
      </c>
      <c r="C2368">
        <v>18.690098853712399</v>
      </c>
      <c r="D2368">
        <v>69.834999506867106</v>
      </c>
      <c r="E2368">
        <v>30.270006687526202</v>
      </c>
      <c r="F2368">
        <v>544.49353484132496</v>
      </c>
      <c r="G2368">
        <v>353.73902781482599</v>
      </c>
      <c r="H2368">
        <v>32</v>
      </c>
      <c r="I2368">
        <v>100</v>
      </c>
      <c r="J2368">
        <v>0</v>
      </c>
      <c r="K2368">
        <v>52.8220603797349</v>
      </c>
      <c r="L2368">
        <v>75.605986287406395</v>
      </c>
      <c r="M2368">
        <v>84.676334804120103</v>
      </c>
      <c r="N2368" t="s">
        <v>232</v>
      </c>
      <c r="O2368" t="s">
        <v>254</v>
      </c>
      <c r="P2368">
        <v>1</v>
      </c>
      <c r="Q2368">
        <v>3.125</v>
      </c>
      <c r="R2368">
        <v>-22.1779396202651</v>
      </c>
      <c r="S2368" t="s">
        <v>2</v>
      </c>
    </row>
    <row r="2369" spans="1:19">
      <c r="A2369" s="11">
        <v>44928.643750000003</v>
      </c>
      <c r="B2369" t="s">
        <v>281</v>
      </c>
      <c r="C2369">
        <v>31.7592718935128</v>
      </c>
      <c r="D2369">
        <v>41.326967814828699</v>
      </c>
      <c r="E2369">
        <v>4.7081904426414898</v>
      </c>
      <c r="F2369">
        <v>624.90308652241401</v>
      </c>
      <c r="G2369">
        <v>156.23002522538201</v>
      </c>
      <c r="H2369">
        <v>92</v>
      </c>
      <c r="I2369">
        <v>100</v>
      </c>
      <c r="J2369">
        <v>0</v>
      </c>
      <c r="K2369">
        <v>67.7868088752152</v>
      </c>
      <c r="L2369">
        <v>34.820575332071101</v>
      </c>
      <c r="M2369">
        <v>87.665440821185499</v>
      </c>
      <c r="N2369" t="s">
        <v>233</v>
      </c>
      <c r="O2369" t="s">
        <v>254</v>
      </c>
      <c r="P2369">
        <v>1</v>
      </c>
      <c r="Q2369">
        <v>1.0869565217391299</v>
      </c>
      <c r="R2369">
        <v>-7.2131911247848102</v>
      </c>
      <c r="S2369" t="s">
        <v>4</v>
      </c>
    </row>
    <row r="2370" spans="1:19">
      <c r="A2370" s="11">
        <v>44928.644444444442</v>
      </c>
      <c r="B2370" t="s">
        <v>284</v>
      </c>
      <c r="C2370">
        <v>25.2950205951797</v>
      </c>
      <c r="D2370">
        <v>36.893231763691702</v>
      </c>
      <c r="E2370">
        <v>44.196127098063101</v>
      </c>
      <c r="F2370">
        <v>210.258629811942</v>
      </c>
      <c r="G2370">
        <v>460.26724944644701</v>
      </c>
      <c r="H2370">
        <v>42</v>
      </c>
      <c r="I2370">
        <v>100</v>
      </c>
      <c r="J2370">
        <v>0</v>
      </c>
      <c r="K2370">
        <v>76.901339867855398</v>
      </c>
      <c r="L2370">
        <v>35.659547908413202</v>
      </c>
      <c r="M2370">
        <v>95.150697841929897</v>
      </c>
      <c r="N2370" t="s">
        <v>233</v>
      </c>
      <c r="O2370" t="s">
        <v>254</v>
      </c>
      <c r="P2370">
        <v>0</v>
      </c>
      <c r="Q2370">
        <v>2.38095238095238</v>
      </c>
      <c r="R2370">
        <v>1.9013398678553799</v>
      </c>
      <c r="S2370" t="s">
        <v>4</v>
      </c>
    </row>
    <row r="2371" spans="1:19">
      <c r="A2371" s="11">
        <v>44928.645138888889</v>
      </c>
      <c r="B2371" t="s">
        <v>272</v>
      </c>
      <c r="C2371">
        <v>36.875204626483402</v>
      </c>
      <c r="D2371">
        <v>70.453338602689101</v>
      </c>
      <c r="E2371">
        <v>27.188865441994299</v>
      </c>
      <c r="F2371">
        <v>900.42040587550105</v>
      </c>
      <c r="G2371">
        <v>350.33587930231499</v>
      </c>
      <c r="H2371">
        <v>75</v>
      </c>
      <c r="I2371">
        <v>100</v>
      </c>
      <c r="J2371">
        <v>0</v>
      </c>
      <c r="K2371">
        <v>66.444862044524399</v>
      </c>
      <c r="L2371">
        <v>65.423372716017397</v>
      </c>
      <c r="M2371">
        <v>94.762919409096895</v>
      </c>
      <c r="N2371" t="s">
        <v>231</v>
      </c>
      <c r="O2371" t="s">
        <v>254</v>
      </c>
      <c r="P2371">
        <v>1</v>
      </c>
      <c r="Q2371">
        <v>1.3333333333333299</v>
      </c>
      <c r="R2371">
        <v>-8.5551379554756402</v>
      </c>
      <c r="S2371" t="s">
        <v>2</v>
      </c>
    </row>
    <row r="2372" spans="1:19">
      <c r="A2372" s="11">
        <v>44928.645833333336</v>
      </c>
      <c r="B2372" t="s">
        <v>337</v>
      </c>
      <c r="C2372">
        <v>34.568749457758202</v>
      </c>
      <c r="D2372">
        <v>23.0086413843086</v>
      </c>
      <c r="E2372">
        <v>2.00675252174713</v>
      </c>
      <c r="F2372">
        <v>657.97644095300302</v>
      </c>
      <c r="G2372">
        <v>215.731064821421</v>
      </c>
      <c r="H2372">
        <v>88</v>
      </c>
      <c r="I2372">
        <v>100</v>
      </c>
      <c r="J2372">
        <v>0</v>
      </c>
      <c r="K2372">
        <v>92.846620777130298</v>
      </c>
      <c r="L2372">
        <v>66.066547523193904</v>
      </c>
      <c r="M2372">
        <v>84.639371983950397</v>
      </c>
      <c r="N2372" t="s">
        <v>235</v>
      </c>
      <c r="O2372" t="s">
        <v>254</v>
      </c>
      <c r="P2372">
        <v>0</v>
      </c>
      <c r="Q2372">
        <v>1.13636363636364</v>
      </c>
      <c r="R2372">
        <v>17.846620777130301</v>
      </c>
      <c r="S2372" t="s">
        <v>3</v>
      </c>
    </row>
    <row r="2373" spans="1:19">
      <c r="A2373" s="11">
        <v>44928.646527777775</v>
      </c>
      <c r="B2373" t="s">
        <v>320</v>
      </c>
      <c r="C2373">
        <v>40.368130889697198</v>
      </c>
      <c r="D2373">
        <v>43.7965279600607</v>
      </c>
      <c r="E2373">
        <v>45.995106282994897</v>
      </c>
      <c r="F2373">
        <v>637.52655724120496</v>
      </c>
      <c r="G2373">
        <v>236.877081250744</v>
      </c>
      <c r="H2373">
        <v>20</v>
      </c>
      <c r="I2373">
        <v>100</v>
      </c>
      <c r="J2373">
        <v>0</v>
      </c>
      <c r="K2373">
        <v>58.469173386025901</v>
      </c>
      <c r="L2373">
        <v>5.8301079538697103</v>
      </c>
      <c r="M2373">
        <v>86.863818742458406</v>
      </c>
      <c r="N2373" t="s">
        <v>232</v>
      </c>
      <c r="O2373" t="s">
        <v>254</v>
      </c>
      <c r="P2373">
        <v>1</v>
      </c>
      <c r="Q2373">
        <v>5</v>
      </c>
      <c r="R2373">
        <v>-16.530826613974099</v>
      </c>
      <c r="S2373" t="s">
        <v>2</v>
      </c>
    </row>
    <row r="2374" spans="1:19">
      <c r="A2374" s="11">
        <v>44928.647222222222</v>
      </c>
      <c r="B2374" t="s">
        <v>259</v>
      </c>
      <c r="C2374">
        <v>35.774784800076802</v>
      </c>
      <c r="D2374">
        <v>42.2002124345019</v>
      </c>
      <c r="E2374">
        <v>24.465098691843401</v>
      </c>
      <c r="F2374">
        <v>988.55109854585601</v>
      </c>
      <c r="G2374">
        <v>360.897127360951</v>
      </c>
      <c r="H2374">
        <v>99</v>
      </c>
      <c r="I2374">
        <v>100</v>
      </c>
      <c r="J2374">
        <v>0</v>
      </c>
      <c r="K2374">
        <v>68.231303735681394</v>
      </c>
      <c r="L2374">
        <v>62.6004467434445</v>
      </c>
      <c r="M2374">
        <v>81.123127614104007</v>
      </c>
      <c r="N2374" t="s">
        <v>235</v>
      </c>
      <c r="O2374" t="s">
        <v>254</v>
      </c>
      <c r="P2374">
        <v>1</v>
      </c>
      <c r="Q2374">
        <v>1.0101010101010099</v>
      </c>
      <c r="R2374">
        <v>-6.7686962643185904</v>
      </c>
      <c r="S2374" t="s">
        <v>4</v>
      </c>
    </row>
    <row r="2375" spans="1:19">
      <c r="A2375" s="11">
        <v>44928.647916666669</v>
      </c>
      <c r="B2375" t="s">
        <v>331</v>
      </c>
      <c r="C2375">
        <v>27.897932321704399</v>
      </c>
      <c r="D2375">
        <v>37.088022454973</v>
      </c>
      <c r="E2375">
        <v>43.429457078050099</v>
      </c>
      <c r="F2375">
        <v>665.32957974381304</v>
      </c>
      <c r="G2375">
        <v>113.433846170965</v>
      </c>
      <c r="H2375">
        <v>27</v>
      </c>
      <c r="I2375">
        <v>100</v>
      </c>
      <c r="J2375">
        <v>0</v>
      </c>
      <c r="K2375">
        <v>74.397537931248195</v>
      </c>
      <c r="L2375">
        <v>65.785227014578396</v>
      </c>
      <c r="M2375">
        <v>87.189415366982999</v>
      </c>
      <c r="N2375" t="s">
        <v>232</v>
      </c>
      <c r="O2375" t="s">
        <v>254</v>
      </c>
      <c r="P2375">
        <v>1</v>
      </c>
      <c r="Q2375">
        <v>3.7037037037037002</v>
      </c>
      <c r="R2375">
        <v>-0.60246206875180497</v>
      </c>
      <c r="S2375" t="s">
        <v>4</v>
      </c>
    </row>
    <row r="2376" spans="1:19">
      <c r="A2376" s="11">
        <v>44928.648611111108</v>
      </c>
      <c r="B2376" t="s">
        <v>304</v>
      </c>
      <c r="C2376">
        <v>35.188998671832998</v>
      </c>
      <c r="D2376">
        <v>74.705259920088594</v>
      </c>
      <c r="E2376">
        <v>42.844397710267799</v>
      </c>
      <c r="F2376">
        <v>936.06323437106596</v>
      </c>
      <c r="G2376">
        <v>447.53534611097399</v>
      </c>
      <c r="H2376">
        <v>74</v>
      </c>
      <c r="I2376">
        <v>100</v>
      </c>
      <c r="J2376">
        <v>0</v>
      </c>
      <c r="K2376">
        <v>60.108232316452799</v>
      </c>
      <c r="L2376">
        <v>45.752364460183998</v>
      </c>
      <c r="M2376">
        <v>83.198176916428494</v>
      </c>
      <c r="N2376" t="s">
        <v>231</v>
      </c>
      <c r="O2376" t="s">
        <v>254</v>
      </c>
      <c r="P2376">
        <v>1</v>
      </c>
      <c r="Q2376">
        <v>1.35135135135135</v>
      </c>
      <c r="R2376">
        <v>-14.891767683547201</v>
      </c>
      <c r="S2376" t="s">
        <v>2</v>
      </c>
    </row>
    <row r="2377" spans="1:19">
      <c r="A2377" s="11">
        <v>44928.649305555555</v>
      </c>
      <c r="B2377" t="s">
        <v>332</v>
      </c>
      <c r="C2377">
        <v>23.261435227662599</v>
      </c>
      <c r="D2377">
        <v>65.055703611003295</v>
      </c>
      <c r="E2377">
        <v>40.787579372855703</v>
      </c>
      <c r="F2377">
        <v>357.631275123813</v>
      </c>
      <c r="G2377">
        <v>52.147264293580001</v>
      </c>
      <c r="H2377">
        <v>41</v>
      </c>
      <c r="I2377">
        <v>100</v>
      </c>
      <c r="J2377">
        <v>0</v>
      </c>
      <c r="K2377">
        <v>64.504516184663899</v>
      </c>
      <c r="L2377">
        <v>82.786521890824901</v>
      </c>
      <c r="M2377">
        <v>97.471496339536699</v>
      </c>
      <c r="N2377" t="s">
        <v>235</v>
      </c>
      <c r="O2377" t="s">
        <v>254</v>
      </c>
      <c r="P2377">
        <v>1</v>
      </c>
      <c r="Q2377">
        <v>2.4390243902439002</v>
      </c>
      <c r="R2377">
        <v>-10.495483815336099</v>
      </c>
      <c r="S2377" t="s">
        <v>2</v>
      </c>
    </row>
    <row r="2378" spans="1:19">
      <c r="A2378" s="11">
        <v>44928.65</v>
      </c>
      <c r="B2378" t="s">
        <v>332</v>
      </c>
      <c r="C2378">
        <v>24.189404963346401</v>
      </c>
      <c r="D2378">
        <v>23.8353898515163</v>
      </c>
      <c r="E2378">
        <v>3.0701509647677998</v>
      </c>
      <c r="F2378">
        <v>316.11654131184798</v>
      </c>
      <c r="G2378">
        <v>490.52612898673999</v>
      </c>
      <c r="H2378">
        <v>13</v>
      </c>
      <c r="I2378">
        <v>100</v>
      </c>
      <c r="J2378">
        <v>0</v>
      </c>
      <c r="K2378">
        <v>97.370488632893995</v>
      </c>
      <c r="L2378">
        <v>0.910009238462128</v>
      </c>
      <c r="M2378">
        <v>95.351957120128105</v>
      </c>
      <c r="N2378" t="s">
        <v>234</v>
      </c>
      <c r="O2378" t="s">
        <v>254</v>
      </c>
      <c r="P2378">
        <v>0</v>
      </c>
      <c r="Q2378">
        <v>7.6923076923076898</v>
      </c>
      <c r="R2378">
        <v>22.370488632893998</v>
      </c>
      <c r="S2378" t="s">
        <v>3</v>
      </c>
    </row>
    <row r="2379" spans="1:19">
      <c r="A2379" s="11">
        <v>44928.650694444441</v>
      </c>
      <c r="B2379" t="s">
        <v>267</v>
      </c>
      <c r="C2379">
        <v>38.669554797623803</v>
      </c>
      <c r="D2379">
        <v>62.881246966097201</v>
      </c>
      <c r="E2379">
        <v>12.3533322712104</v>
      </c>
      <c r="F2379">
        <v>564.86681814200801</v>
      </c>
      <c r="G2379">
        <v>125.440466163392</v>
      </c>
      <c r="H2379">
        <v>95</v>
      </c>
      <c r="I2379">
        <v>100</v>
      </c>
      <c r="J2379">
        <v>0</v>
      </c>
      <c r="K2379">
        <v>76.011352551837703</v>
      </c>
      <c r="L2379">
        <v>96.837473873891895</v>
      </c>
      <c r="M2379">
        <v>83.136282418411696</v>
      </c>
      <c r="N2379" t="s">
        <v>232</v>
      </c>
      <c r="O2379" t="s">
        <v>254</v>
      </c>
      <c r="P2379">
        <v>0</v>
      </c>
      <c r="Q2379">
        <v>1.0526315789473699</v>
      </c>
      <c r="R2379">
        <v>1.01135255183772</v>
      </c>
      <c r="S2379" t="s">
        <v>4</v>
      </c>
    </row>
    <row r="2380" spans="1:19">
      <c r="A2380" s="11">
        <v>44928.651388888888</v>
      </c>
      <c r="B2380" t="s">
        <v>333</v>
      </c>
      <c r="C2380">
        <v>28.392585492047498</v>
      </c>
      <c r="D2380">
        <v>51.6379479877276</v>
      </c>
      <c r="E2380">
        <v>43.7773936232715</v>
      </c>
      <c r="F2380">
        <v>557.74805287300001</v>
      </c>
      <c r="G2380">
        <v>383.95011137624698</v>
      </c>
      <c r="H2380">
        <v>45</v>
      </c>
      <c r="I2380">
        <v>100</v>
      </c>
      <c r="J2380">
        <v>0</v>
      </c>
      <c r="K2380">
        <v>93.483326473469901</v>
      </c>
      <c r="L2380">
        <v>37.6024940087472</v>
      </c>
      <c r="M2380">
        <v>89.324620392575198</v>
      </c>
      <c r="N2380" t="s">
        <v>232</v>
      </c>
      <c r="O2380" t="s">
        <v>254</v>
      </c>
      <c r="P2380">
        <v>0</v>
      </c>
      <c r="Q2380">
        <v>2.2222222222222201</v>
      </c>
      <c r="R2380">
        <v>18.483326473469901</v>
      </c>
      <c r="S2380" t="s">
        <v>3</v>
      </c>
    </row>
    <row r="2381" spans="1:19">
      <c r="A2381" s="11">
        <v>44928.652083333334</v>
      </c>
      <c r="B2381" t="s">
        <v>253</v>
      </c>
      <c r="C2381">
        <v>38.951410215550602</v>
      </c>
      <c r="D2381">
        <v>74.052073664094806</v>
      </c>
      <c r="E2381">
        <v>44.9495528026047</v>
      </c>
      <c r="F2381">
        <v>303.83528453550701</v>
      </c>
      <c r="G2381">
        <v>67.966118169422202</v>
      </c>
      <c r="H2381">
        <v>66</v>
      </c>
      <c r="I2381">
        <v>100</v>
      </c>
      <c r="J2381">
        <v>0</v>
      </c>
      <c r="K2381">
        <v>63.468314032444603</v>
      </c>
      <c r="L2381">
        <v>59.569835928335301</v>
      </c>
      <c r="M2381">
        <v>98.208169281169802</v>
      </c>
      <c r="N2381" t="s">
        <v>231</v>
      </c>
      <c r="O2381" t="s">
        <v>254</v>
      </c>
      <c r="P2381">
        <v>1</v>
      </c>
      <c r="Q2381">
        <v>1.51515151515152</v>
      </c>
      <c r="R2381">
        <v>-11.531685967555401</v>
      </c>
      <c r="S2381" t="s">
        <v>2</v>
      </c>
    </row>
    <row r="2382" spans="1:19">
      <c r="A2382" s="11">
        <v>44928.652777777781</v>
      </c>
      <c r="B2382" t="s">
        <v>260</v>
      </c>
      <c r="C2382">
        <v>39.6726712100483</v>
      </c>
      <c r="D2382">
        <v>38.776737040901502</v>
      </c>
      <c r="E2382">
        <v>22.9034431184403</v>
      </c>
      <c r="F2382">
        <v>729.69009120995304</v>
      </c>
      <c r="G2382">
        <v>244.14300456939199</v>
      </c>
      <c r="H2382">
        <v>42</v>
      </c>
      <c r="I2382">
        <v>100</v>
      </c>
      <c r="J2382">
        <v>0</v>
      </c>
      <c r="K2382">
        <v>80.618474776545895</v>
      </c>
      <c r="L2382">
        <v>3.4325372308431099</v>
      </c>
      <c r="M2382">
        <v>87.801510831155497</v>
      </c>
      <c r="N2382" t="s">
        <v>232</v>
      </c>
      <c r="O2382" t="s">
        <v>254</v>
      </c>
      <c r="P2382">
        <v>0</v>
      </c>
      <c r="Q2382">
        <v>2.38095238095238</v>
      </c>
      <c r="R2382">
        <v>5.6184747765459004</v>
      </c>
      <c r="S2382" t="s">
        <v>4</v>
      </c>
    </row>
    <row r="2383" spans="1:19">
      <c r="A2383" s="11">
        <v>44928.65347222222</v>
      </c>
      <c r="B2383" t="s">
        <v>289</v>
      </c>
      <c r="C2383">
        <v>40.726870129838503</v>
      </c>
      <c r="D2383">
        <v>54.449719976574997</v>
      </c>
      <c r="E2383">
        <v>22.002073382710101</v>
      </c>
      <c r="F2383">
        <v>126.670437313024</v>
      </c>
      <c r="G2383">
        <v>333.64115704136202</v>
      </c>
      <c r="H2383">
        <v>23</v>
      </c>
      <c r="I2383">
        <v>100</v>
      </c>
      <c r="J2383">
        <v>0</v>
      </c>
      <c r="K2383">
        <v>88.162241845163095</v>
      </c>
      <c r="L2383">
        <v>70.890032140483498</v>
      </c>
      <c r="M2383">
        <v>88.513707072264694</v>
      </c>
      <c r="N2383" t="s">
        <v>231</v>
      </c>
      <c r="O2383" t="s">
        <v>254</v>
      </c>
      <c r="P2383">
        <v>0</v>
      </c>
      <c r="Q2383">
        <v>4.3478260869565197</v>
      </c>
      <c r="R2383">
        <v>13.1622418451631</v>
      </c>
      <c r="S2383" t="s">
        <v>3</v>
      </c>
    </row>
    <row r="2384" spans="1:19">
      <c r="A2384" s="11">
        <v>44928.654166666667</v>
      </c>
      <c r="B2384" t="s">
        <v>349</v>
      </c>
      <c r="C2384">
        <v>42.499057075236202</v>
      </c>
      <c r="D2384">
        <v>50.0453164844592</v>
      </c>
      <c r="E2384">
        <v>8.7570316943074893</v>
      </c>
      <c r="F2384">
        <v>721.56742529450696</v>
      </c>
      <c r="G2384">
        <v>81.602355916887802</v>
      </c>
      <c r="H2384">
        <v>57</v>
      </c>
      <c r="I2384">
        <v>100</v>
      </c>
      <c r="J2384">
        <v>0</v>
      </c>
      <c r="K2384">
        <v>71.079339411150997</v>
      </c>
      <c r="L2384">
        <v>54.370068031984701</v>
      </c>
      <c r="M2384">
        <v>86.488602610102404</v>
      </c>
      <c r="N2384" t="s">
        <v>232</v>
      </c>
      <c r="O2384" t="s">
        <v>254</v>
      </c>
      <c r="P2384">
        <v>1</v>
      </c>
      <c r="Q2384">
        <v>1.7543859649122799</v>
      </c>
      <c r="R2384">
        <v>-3.920660588849</v>
      </c>
      <c r="S2384" t="s">
        <v>4</v>
      </c>
    </row>
    <row r="2385" spans="1:19">
      <c r="A2385" s="11">
        <v>44928.654861111114</v>
      </c>
      <c r="B2385" t="s">
        <v>258</v>
      </c>
      <c r="C2385">
        <v>27.929556615398901</v>
      </c>
      <c r="D2385">
        <v>49.373654373656301</v>
      </c>
      <c r="E2385">
        <v>48.420539434557597</v>
      </c>
      <c r="F2385">
        <v>511.46009751097</v>
      </c>
      <c r="G2385">
        <v>249.48208800496599</v>
      </c>
      <c r="H2385">
        <v>46</v>
      </c>
      <c r="I2385">
        <v>100</v>
      </c>
      <c r="J2385">
        <v>0</v>
      </c>
      <c r="K2385">
        <v>81.235660111342398</v>
      </c>
      <c r="L2385">
        <v>96.036512852467993</v>
      </c>
      <c r="M2385">
        <v>89.353047678990606</v>
      </c>
      <c r="N2385" t="s">
        <v>232</v>
      </c>
      <c r="O2385" t="s">
        <v>254</v>
      </c>
      <c r="P2385">
        <v>0</v>
      </c>
      <c r="Q2385">
        <v>2.1739130434782599</v>
      </c>
      <c r="R2385">
        <v>6.2356601113423604</v>
      </c>
      <c r="S2385" t="s">
        <v>4</v>
      </c>
    </row>
    <row r="2386" spans="1:19">
      <c r="A2386" s="11">
        <v>44928.655555555553</v>
      </c>
      <c r="B2386" t="s">
        <v>327</v>
      </c>
      <c r="C2386">
        <v>24.566004549634201</v>
      </c>
      <c r="D2386">
        <v>47.366323971032799</v>
      </c>
      <c r="E2386">
        <v>10.6569237679522</v>
      </c>
      <c r="F2386">
        <v>720.10675976057098</v>
      </c>
      <c r="G2386">
        <v>186.4113813996</v>
      </c>
      <c r="H2386">
        <v>14</v>
      </c>
      <c r="I2386">
        <v>100</v>
      </c>
      <c r="J2386">
        <v>0</v>
      </c>
      <c r="K2386">
        <v>93.160973967605599</v>
      </c>
      <c r="L2386">
        <v>42.2530700490898</v>
      </c>
      <c r="M2386">
        <v>91.334735967697</v>
      </c>
      <c r="N2386" t="s">
        <v>234</v>
      </c>
      <c r="O2386" t="s">
        <v>254</v>
      </c>
      <c r="P2386">
        <v>0</v>
      </c>
      <c r="Q2386">
        <v>7.1428571428571397</v>
      </c>
      <c r="R2386">
        <v>18.160973967605599</v>
      </c>
      <c r="S2386" t="s">
        <v>3</v>
      </c>
    </row>
    <row r="2387" spans="1:19">
      <c r="A2387" s="11">
        <v>44928.65625</v>
      </c>
      <c r="B2387" t="s">
        <v>268</v>
      </c>
      <c r="C2387">
        <v>32.465962397823397</v>
      </c>
      <c r="D2387">
        <v>32.337768531936902</v>
      </c>
      <c r="E2387">
        <v>9.5468392175382792</v>
      </c>
      <c r="F2387">
        <v>529.37256757736702</v>
      </c>
      <c r="G2387">
        <v>274.20962538523702</v>
      </c>
      <c r="H2387">
        <v>59</v>
      </c>
      <c r="I2387">
        <v>100</v>
      </c>
      <c r="J2387">
        <v>0</v>
      </c>
      <c r="K2387">
        <v>57.039252807679802</v>
      </c>
      <c r="L2387">
        <v>72.187315406609599</v>
      </c>
      <c r="M2387">
        <v>81.709071834711906</v>
      </c>
      <c r="N2387" t="s">
        <v>233</v>
      </c>
      <c r="O2387" t="s">
        <v>254</v>
      </c>
      <c r="P2387">
        <v>1</v>
      </c>
      <c r="Q2387">
        <v>1.6949152542372901</v>
      </c>
      <c r="R2387">
        <v>-17.960747192320198</v>
      </c>
      <c r="S2387" t="s">
        <v>2</v>
      </c>
    </row>
    <row r="2388" spans="1:19">
      <c r="A2388" s="11">
        <v>44928.656944444447</v>
      </c>
      <c r="B2388" t="s">
        <v>352</v>
      </c>
      <c r="C2388">
        <v>26.135172703128799</v>
      </c>
      <c r="D2388">
        <v>65.3425953495436</v>
      </c>
      <c r="E2388">
        <v>33.036448507458701</v>
      </c>
      <c r="F2388">
        <v>979.60040459622496</v>
      </c>
      <c r="G2388">
        <v>277.059441186117</v>
      </c>
      <c r="H2388">
        <v>70</v>
      </c>
      <c r="I2388">
        <v>100</v>
      </c>
      <c r="J2388">
        <v>0</v>
      </c>
      <c r="K2388">
        <v>67.737087850738504</v>
      </c>
      <c r="L2388">
        <v>7.4227784770585403</v>
      </c>
      <c r="M2388">
        <v>81.7580915186781</v>
      </c>
      <c r="N2388" t="s">
        <v>232</v>
      </c>
      <c r="O2388" t="s">
        <v>254</v>
      </c>
      <c r="P2388">
        <v>1</v>
      </c>
      <c r="Q2388">
        <v>1.4285714285714299</v>
      </c>
      <c r="R2388">
        <v>-7.2629121492615196</v>
      </c>
      <c r="S2388" t="s">
        <v>4</v>
      </c>
    </row>
    <row r="2389" spans="1:19">
      <c r="A2389" s="11">
        <v>44928.657638888886</v>
      </c>
      <c r="B2389" t="s">
        <v>287</v>
      </c>
      <c r="C2389">
        <v>33.032225004007003</v>
      </c>
      <c r="D2389">
        <v>47.080161964357302</v>
      </c>
      <c r="E2389">
        <v>12.1422151500224</v>
      </c>
      <c r="F2389">
        <v>401.216455992806</v>
      </c>
      <c r="G2389">
        <v>403.35422262903899</v>
      </c>
      <c r="H2389">
        <v>95</v>
      </c>
      <c r="I2389">
        <v>100</v>
      </c>
      <c r="J2389">
        <v>0</v>
      </c>
      <c r="K2389">
        <v>91.195186436352301</v>
      </c>
      <c r="L2389">
        <v>6.4531065201939599</v>
      </c>
      <c r="M2389">
        <v>94.611388544852005</v>
      </c>
      <c r="N2389" t="s">
        <v>232</v>
      </c>
      <c r="O2389" t="s">
        <v>254</v>
      </c>
      <c r="P2389">
        <v>0</v>
      </c>
      <c r="Q2389">
        <v>1.0526315789473699</v>
      </c>
      <c r="R2389">
        <v>16.195186436352301</v>
      </c>
      <c r="S2389" t="s">
        <v>3</v>
      </c>
    </row>
    <row r="2390" spans="1:19">
      <c r="A2390" s="11">
        <v>44928.658333333333</v>
      </c>
      <c r="B2390" t="s">
        <v>329</v>
      </c>
      <c r="C2390">
        <v>36.167575879314697</v>
      </c>
      <c r="D2390">
        <v>77.510976500156303</v>
      </c>
      <c r="E2390">
        <v>46.9385805507195</v>
      </c>
      <c r="F2390">
        <v>984.31564330214906</v>
      </c>
      <c r="G2390">
        <v>105.577037800204</v>
      </c>
      <c r="H2390">
        <v>78</v>
      </c>
      <c r="I2390">
        <v>100</v>
      </c>
      <c r="J2390">
        <v>0</v>
      </c>
      <c r="K2390">
        <v>61.544814169640603</v>
      </c>
      <c r="L2390">
        <v>94.900768779059902</v>
      </c>
      <c r="M2390">
        <v>98.672351028367004</v>
      </c>
      <c r="N2390" t="s">
        <v>235</v>
      </c>
      <c r="O2390" t="s">
        <v>254</v>
      </c>
      <c r="P2390">
        <v>1</v>
      </c>
      <c r="Q2390">
        <v>1.2820512820512799</v>
      </c>
      <c r="R2390">
        <v>-13.455185830359399</v>
      </c>
      <c r="S2390" t="s">
        <v>2</v>
      </c>
    </row>
    <row r="2391" spans="1:19">
      <c r="A2391" s="11">
        <v>44928.65902777778</v>
      </c>
      <c r="B2391" t="s">
        <v>312</v>
      </c>
      <c r="C2391">
        <v>35.652150554764098</v>
      </c>
      <c r="D2391">
        <v>35.6485056315666</v>
      </c>
      <c r="E2391">
        <v>0.54534976588974104</v>
      </c>
      <c r="F2391">
        <v>158.476548231078</v>
      </c>
      <c r="G2391">
        <v>87.2238204713599</v>
      </c>
      <c r="H2391">
        <v>47</v>
      </c>
      <c r="I2391">
        <v>100</v>
      </c>
      <c r="J2391">
        <v>0</v>
      </c>
      <c r="K2391">
        <v>77.805715584520598</v>
      </c>
      <c r="L2391">
        <v>25.330458817564701</v>
      </c>
      <c r="M2391">
        <v>89.333628500930502</v>
      </c>
      <c r="N2391" t="s">
        <v>231</v>
      </c>
      <c r="O2391" t="s">
        <v>254</v>
      </c>
      <c r="P2391">
        <v>0</v>
      </c>
      <c r="Q2391">
        <v>2.12765957446809</v>
      </c>
      <c r="R2391">
        <v>2.8057155845206099</v>
      </c>
      <c r="S2391" t="s">
        <v>4</v>
      </c>
    </row>
    <row r="2392" spans="1:19">
      <c r="A2392" s="11">
        <v>44928.659722222219</v>
      </c>
      <c r="B2392" t="s">
        <v>333</v>
      </c>
      <c r="C2392">
        <v>26.236586610603599</v>
      </c>
      <c r="D2392">
        <v>60.964630377622498</v>
      </c>
      <c r="E2392">
        <v>0.28766311616506601</v>
      </c>
      <c r="F2392">
        <v>715.38469728180098</v>
      </c>
      <c r="G2392">
        <v>230.850604957456</v>
      </c>
      <c r="H2392">
        <v>55</v>
      </c>
      <c r="I2392">
        <v>100</v>
      </c>
      <c r="J2392">
        <v>0</v>
      </c>
      <c r="K2392">
        <v>71.900777552362797</v>
      </c>
      <c r="L2392">
        <v>91.239498415693305</v>
      </c>
      <c r="M2392">
        <v>96.366192769851907</v>
      </c>
      <c r="N2392" t="s">
        <v>232</v>
      </c>
      <c r="O2392" t="s">
        <v>254</v>
      </c>
      <c r="P2392">
        <v>1</v>
      </c>
      <c r="Q2392">
        <v>1.8181818181818199</v>
      </c>
      <c r="R2392">
        <v>-3.0992224476372301</v>
      </c>
      <c r="S2392" t="s">
        <v>4</v>
      </c>
    </row>
    <row r="2393" spans="1:19">
      <c r="A2393" s="11">
        <v>44928.660416666666</v>
      </c>
      <c r="B2393" t="s">
        <v>346</v>
      </c>
      <c r="C2393">
        <v>20.005806050962601</v>
      </c>
      <c r="D2393">
        <v>76.443024778346498</v>
      </c>
      <c r="E2393">
        <v>25.243840071779999</v>
      </c>
      <c r="F2393">
        <v>508.79728610642098</v>
      </c>
      <c r="G2393">
        <v>449.38396371943998</v>
      </c>
      <c r="H2393">
        <v>24</v>
      </c>
      <c r="I2393">
        <v>100</v>
      </c>
      <c r="J2393">
        <v>0</v>
      </c>
      <c r="K2393">
        <v>83.244855747203403</v>
      </c>
      <c r="L2393">
        <v>8.7623323736376602</v>
      </c>
      <c r="M2393">
        <v>96.510450172258601</v>
      </c>
      <c r="N2393" t="s">
        <v>234</v>
      </c>
      <c r="O2393" t="s">
        <v>254</v>
      </c>
      <c r="P2393">
        <v>0</v>
      </c>
      <c r="Q2393">
        <v>4.1666666666666696</v>
      </c>
      <c r="R2393">
        <v>8.2448557472033599</v>
      </c>
      <c r="S2393" t="s">
        <v>4</v>
      </c>
    </row>
    <row r="2394" spans="1:19">
      <c r="A2394" s="11">
        <v>44928.661111111112</v>
      </c>
      <c r="B2394" t="s">
        <v>345</v>
      </c>
      <c r="C2394">
        <v>27.915880153866201</v>
      </c>
      <c r="D2394">
        <v>59.807499380965602</v>
      </c>
      <c r="E2394">
        <v>24.403122995673598</v>
      </c>
      <c r="F2394">
        <v>839.92386297672999</v>
      </c>
      <c r="G2394">
        <v>434.87128385244199</v>
      </c>
      <c r="H2394">
        <v>46</v>
      </c>
      <c r="I2394">
        <v>100</v>
      </c>
      <c r="J2394">
        <v>0</v>
      </c>
      <c r="K2394">
        <v>83.400267301247098</v>
      </c>
      <c r="L2394">
        <v>63.773921922160604</v>
      </c>
      <c r="M2394">
        <v>87.021626184571303</v>
      </c>
      <c r="N2394" t="s">
        <v>232</v>
      </c>
      <c r="O2394" t="s">
        <v>254</v>
      </c>
      <c r="P2394">
        <v>0</v>
      </c>
      <c r="Q2394">
        <v>2.1739130434782599</v>
      </c>
      <c r="R2394">
        <v>8.4002673012470606</v>
      </c>
      <c r="S2394" t="s">
        <v>4</v>
      </c>
    </row>
    <row r="2395" spans="1:19">
      <c r="A2395" s="11">
        <v>44928.661805555559</v>
      </c>
      <c r="B2395" t="s">
        <v>309</v>
      </c>
      <c r="C2395">
        <v>19.277824322457299</v>
      </c>
      <c r="D2395">
        <v>72.276374457043701</v>
      </c>
      <c r="E2395">
        <v>8.1682010950455304</v>
      </c>
      <c r="F2395">
        <v>810.65446274529802</v>
      </c>
      <c r="G2395">
        <v>301.99680917663397</v>
      </c>
      <c r="H2395">
        <v>36</v>
      </c>
      <c r="I2395">
        <v>100</v>
      </c>
      <c r="J2395">
        <v>0</v>
      </c>
      <c r="K2395">
        <v>78.924063177452993</v>
      </c>
      <c r="L2395">
        <v>55.1583779222034</v>
      </c>
      <c r="M2395">
        <v>86.2481909300392</v>
      </c>
      <c r="N2395" t="s">
        <v>231</v>
      </c>
      <c r="O2395" t="s">
        <v>254</v>
      </c>
      <c r="P2395">
        <v>0</v>
      </c>
      <c r="Q2395">
        <v>2.7777777777777799</v>
      </c>
      <c r="R2395">
        <v>3.9240631774529802</v>
      </c>
      <c r="S2395" t="s">
        <v>4</v>
      </c>
    </row>
    <row r="2396" spans="1:19">
      <c r="A2396" s="11">
        <v>44928.662499999999</v>
      </c>
      <c r="B2396" t="s">
        <v>284</v>
      </c>
      <c r="C2396">
        <v>41.7029110555142</v>
      </c>
      <c r="D2396">
        <v>69.648857585420402</v>
      </c>
      <c r="E2396">
        <v>24.725978148514201</v>
      </c>
      <c r="F2396">
        <v>820.18916458834406</v>
      </c>
      <c r="G2396">
        <v>449.94821853699801</v>
      </c>
      <c r="H2396">
        <v>10</v>
      </c>
      <c r="I2396">
        <v>100</v>
      </c>
      <c r="J2396">
        <v>0</v>
      </c>
      <c r="K2396">
        <v>97.339019139743996</v>
      </c>
      <c r="L2396">
        <v>96.617847965850103</v>
      </c>
      <c r="M2396">
        <v>93.862421171832395</v>
      </c>
      <c r="N2396" t="s">
        <v>232</v>
      </c>
      <c r="O2396" t="s">
        <v>254</v>
      </c>
      <c r="P2396">
        <v>0</v>
      </c>
      <c r="Q2396">
        <v>10</v>
      </c>
      <c r="R2396">
        <v>22.339019139744</v>
      </c>
      <c r="S2396" t="s">
        <v>3</v>
      </c>
    </row>
    <row r="2397" spans="1:19">
      <c r="A2397" s="11">
        <v>44928.663194444445</v>
      </c>
      <c r="B2397" t="s">
        <v>297</v>
      </c>
      <c r="C2397">
        <v>25.376323822135699</v>
      </c>
      <c r="D2397">
        <v>41.607062929340202</v>
      </c>
      <c r="E2397">
        <v>20.5830552584993</v>
      </c>
      <c r="F2397">
        <v>185.264739372268</v>
      </c>
      <c r="G2397">
        <v>412.40461889692</v>
      </c>
      <c r="H2397">
        <v>38</v>
      </c>
      <c r="I2397">
        <v>100</v>
      </c>
      <c r="J2397">
        <v>0</v>
      </c>
      <c r="K2397">
        <v>58.766313819060102</v>
      </c>
      <c r="L2397">
        <v>40.401299990960098</v>
      </c>
      <c r="M2397">
        <v>97.299974849199899</v>
      </c>
      <c r="N2397" t="s">
        <v>235</v>
      </c>
      <c r="O2397" t="s">
        <v>254</v>
      </c>
      <c r="P2397">
        <v>1</v>
      </c>
      <c r="Q2397">
        <v>2.6315789473684199</v>
      </c>
      <c r="R2397">
        <v>-16.233686180939898</v>
      </c>
      <c r="S2397" t="s">
        <v>2</v>
      </c>
    </row>
    <row r="2398" spans="1:19">
      <c r="A2398" s="11">
        <v>44928.663888888892</v>
      </c>
      <c r="B2398" t="s">
        <v>295</v>
      </c>
      <c r="C2398">
        <v>19.633792416699698</v>
      </c>
      <c r="D2398">
        <v>56.007436396369798</v>
      </c>
      <c r="E2398">
        <v>44.516476267118399</v>
      </c>
      <c r="F2398">
        <v>840.12912987516495</v>
      </c>
      <c r="G2398">
        <v>175.07275704187199</v>
      </c>
      <c r="H2398">
        <v>81</v>
      </c>
      <c r="I2398">
        <v>100</v>
      </c>
      <c r="J2398">
        <v>0</v>
      </c>
      <c r="K2398">
        <v>91.754348552045997</v>
      </c>
      <c r="L2398">
        <v>4.8406655652637598</v>
      </c>
      <c r="M2398">
        <v>96.218464305679007</v>
      </c>
      <c r="N2398" t="s">
        <v>231</v>
      </c>
      <c r="O2398" t="s">
        <v>254</v>
      </c>
      <c r="P2398">
        <v>0</v>
      </c>
      <c r="Q2398">
        <v>1.2345679012345701</v>
      </c>
      <c r="R2398">
        <v>16.754348552046</v>
      </c>
      <c r="S2398" t="s">
        <v>3</v>
      </c>
    </row>
    <row r="2399" spans="1:19">
      <c r="A2399" s="11">
        <v>44928.664583333331</v>
      </c>
      <c r="B2399" t="s">
        <v>300</v>
      </c>
      <c r="C2399">
        <v>15.7634327971725</v>
      </c>
      <c r="D2399">
        <v>29.3756803886813</v>
      </c>
      <c r="E2399">
        <v>0.46269601084817402</v>
      </c>
      <c r="F2399">
        <v>292.63614169938501</v>
      </c>
      <c r="G2399">
        <v>126.547826200624</v>
      </c>
      <c r="H2399">
        <v>16</v>
      </c>
      <c r="I2399">
        <v>100</v>
      </c>
      <c r="J2399">
        <v>0</v>
      </c>
      <c r="K2399">
        <v>74.470899193628696</v>
      </c>
      <c r="L2399">
        <v>47.407864067715899</v>
      </c>
      <c r="M2399">
        <v>86.0665163755002</v>
      </c>
      <c r="N2399" t="s">
        <v>233</v>
      </c>
      <c r="O2399" t="s">
        <v>254</v>
      </c>
      <c r="P2399">
        <v>1</v>
      </c>
      <c r="Q2399">
        <v>6.25</v>
      </c>
      <c r="R2399">
        <v>-0.529100806371261</v>
      </c>
      <c r="S2399" t="s">
        <v>4</v>
      </c>
    </row>
    <row r="2400" spans="1:19">
      <c r="A2400" s="11">
        <v>44928.665277777778</v>
      </c>
      <c r="B2400" t="s">
        <v>255</v>
      </c>
      <c r="C2400">
        <v>34.374671588594502</v>
      </c>
      <c r="D2400">
        <v>52.131552961735999</v>
      </c>
      <c r="E2400">
        <v>48.8134902516476</v>
      </c>
      <c r="F2400">
        <v>123.112237473131</v>
      </c>
      <c r="G2400">
        <v>185.52042543951799</v>
      </c>
      <c r="H2400">
        <v>38</v>
      </c>
      <c r="I2400">
        <v>100</v>
      </c>
      <c r="J2400">
        <v>0</v>
      </c>
      <c r="K2400">
        <v>83.090606474936195</v>
      </c>
      <c r="L2400">
        <v>82.418548276116397</v>
      </c>
      <c r="M2400">
        <v>86.745630357362899</v>
      </c>
      <c r="N2400" t="s">
        <v>235</v>
      </c>
      <c r="O2400" t="s">
        <v>254</v>
      </c>
      <c r="P2400">
        <v>0</v>
      </c>
      <c r="Q2400">
        <v>2.6315789473684199</v>
      </c>
      <c r="R2400">
        <v>8.0906064749361501</v>
      </c>
      <c r="S2400" t="s">
        <v>4</v>
      </c>
    </row>
    <row r="2401" spans="1:19">
      <c r="A2401" s="11">
        <v>44928.665972222225</v>
      </c>
      <c r="B2401" t="s">
        <v>278</v>
      </c>
      <c r="C2401">
        <v>34.107069523642302</v>
      </c>
      <c r="D2401">
        <v>33.825318308860197</v>
      </c>
      <c r="E2401">
        <v>31.219638214792099</v>
      </c>
      <c r="F2401">
        <v>295.96484771597</v>
      </c>
      <c r="G2401">
        <v>152.20304529746599</v>
      </c>
      <c r="H2401">
        <v>40</v>
      </c>
      <c r="I2401">
        <v>100</v>
      </c>
      <c r="J2401">
        <v>0</v>
      </c>
      <c r="K2401">
        <v>63.687343978514903</v>
      </c>
      <c r="L2401">
        <v>5.2465392890463001</v>
      </c>
      <c r="M2401">
        <v>93.988485246183203</v>
      </c>
      <c r="N2401" t="s">
        <v>234</v>
      </c>
      <c r="O2401" t="s">
        <v>254</v>
      </c>
      <c r="P2401">
        <v>1</v>
      </c>
      <c r="Q2401">
        <v>2.5</v>
      </c>
      <c r="R2401">
        <v>-11.3126560214851</v>
      </c>
      <c r="S2401" t="s">
        <v>2</v>
      </c>
    </row>
    <row r="2402" spans="1:19">
      <c r="A2402" s="11">
        <v>44928.666666666664</v>
      </c>
      <c r="B2402" t="s">
        <v>333</v>
      </c>
      <c r="C2402">
        <v>25.2181249974387</v>
      </c>
      <c r="D2402">
        <v>64.624208897146701</v>
      </c>
      <c r="E2402">
        <v>7.59217228226378</v>
      </c>
      <c r="F2402">
        <v>531.35659422984895</v>
      </c>
      <c r="G2402">
        <v>330.22345669641402</v>
      </c>
      <c r="H2402">
        <v>47</v>
      </c>
      <c r="I2402">
        <v>100</v>
      </c>
      <c r="J2402">
        <v>0</v>
      </c>
      <c r="K2402">
        <v>54.730655151816201</v>
      </c>
      <c r="L2402">
        <v>3.6194853330758798</v>
      </c>
      <c r="M2402">
        <v>86.030761947936796</v>
      </c>
      <c r="N2402" t="s">
        <v>231</v>
      </c>
      <c r="O2402" t="s">
        <v>254</v>
      </c>
      <c r="P2402">
        <v>1</v>
      </c>
      <c r="Q2402">
        <v>2.12765957446809</v>
      </c>
      <c r="R2402">
        <v>-20.269344848183799</v>
      </c>
      <c r="S2402" t="s">
        <v>2</v>
      </c>
    </row>
    <row r="2403" spans="1:19">
      <c r="A2403" s="11">
        <v>44928.667361111111</v>
      </c>
      <c r="B2403" t="s">
        <v>278</v>
      </c>
      <c r="C2403">
        <v>17.1513566654295</v>
      </c>
      <c r="D2403">
        <v>51.683505313527498</v>
      </c>
      <c r="E2403">
        <v>2.3380006905583102</v>
      </c>
      <c r="F2403">
        <v>767.90022392028902</v>
      </c>
      <c r="G2403">
        <v>313.20460074859301</v>
      </c>
      <c r="H2403">
        <v>17</v>
      </c>
      <c r="I2403">
        <v>100</v>
      </c>
      <c r="J2403">
        <v>0</v>
      </c>
      <c r="K2403">
        <v>88.885301994273107</v>
      </c>
      <c r="L2403">
        <v>82.175127551712194</v>
      </c>
      <c r="M2403">
        <v>96.187496588953806</v>
      </c>
      <c r="N2403" t="s">
        <v>234</v>
      </c>
      <c r="O2403" t="s">
        <v>254</v>
      </c>
      <c r="P2403">
        <v>0</v>
      </c>
      <c r="Q2403">
        <v>5.8823529411764701</v>
      </c>
      <c r="R2403">
        <v>13.8853019942731</v>
      </c>
      <c r="S2403" t="s">
        <v>3</v>
      </c>
    </row>
    <row r="2404" spans="1:19">
      <c r="A2404" s="11">
        <v>44928.668055555558</v>
      </c>
      <c r="B2404" t="s">
        <v>284</v>
      </c>
      <c r="C2404">
        <v>27.288866846857001</v>
      </c>
      <c r="D2404">
        <v>44.673641757899603</v>
      </c>
      <c r="E2404">
        <v>26.905282927961601</v>
      </c>
      <c r="F2404">
        <v>296.769232749568</v>
      </c>
      <c r="G2404">
        <v>319.29682255375201</v>
      </c>
      <c r="H2404">
        <v>46</v>
      </c>
      <c r="I2404">
        <v>100</v>
      </c>
      <c r="J2404">
        <v>0</v>
      </c>
      <c r="K2404">
        <v>62.587526772237901</v>
      </c>
      <c r="L2404">
        <v>82.397517577719597</v>
      </c>
      <c r="M2404">
        <v>89.676184001504794</v>
      </c>
      <c r="N2404" t="s">
        <v>232</v>
      </c>
      <c r="O2404" t="s">
        <v>254</v>
      </c>
      <c r="P2404">
        <v>1</v>
      </c>
      <c r="Q2404">
        <v>2.1739130434782599</v>
      </c>
      <c r="R2404">
        <v>-12.412473227762099</v>
      </c>
      <c r="S2404" t="s">
        <v>2</v>
      </c>
    </row>
    <row r="2405" spans="1:19">
      <c r="A2405" s="11">
        <v>44928.668749999997</v>
      </c>
      <c r="B2405" t="s">
        <v>263</v>
      </c>
      <c r="C2405">
        <v>24.3365248519018</v>
      </c>
      <c r="D2405">
        <v>36.127825770018703</v>
      </c>
      <c r="E2405">
        <v>11.744508298591001</v>
      </c>
      <c r="F2405">
        <v>201.70679328124399</v>
      </c>
      <c r="G2405">
        <v>135.186591421152</v>
      </c>
      <c r="H2405">
        <v>68</v>
      </c>
      <c r="I2405">
        <v>100</v>
      </c>
      <c r="J2405">
        <v>0</v>
      </c>
      <c r="K2405">
        <v>69.514652360404696</v>
      </c>
      <c r="L2405">
        <v>19.997894727512602</v>
      </c>
      <c r="M2405">
        <v>85.560534017014703</v>
      </c>
      <c r="N2405" t="s">
        <v>235</v>
      </c>
      <c r="O2405" t="s">
        <v>254</v>
      </c>
      <c r="P2405">
        <v>1</v>
      </c>
      <c r="Q2405">
        <v>1.47058823529412</v>
      </c>
      <c r="R2405">
        <v>-5.4853476395953198</v>
      </c>
      <c r="S2405" t="s">
        <v>4</v>
      </c>
    </row>
    <row r="2406" spans="1:19">
      <c r="A2406" s="11">
        <v>44928.669444444444</v>
      </c>
      <c r="B2406" t="s">
        <v>326</v>
      </c>
      <c r="C2406">
        <v>35.313619192050297</v>
      </c>
      <c r="D2406">
        <v>79.9219089104772</v>
      </c>
      <c r="E2406">
        <v>15.058276850063001</v>
      </c>
      <c r="F2406">
        <v>681.37052952154795</v>
      </c>
      <c r="G2406">
        <v>406.33822637439698</v>
      </c>
      <c r="H2406">
        <v>88</v>
      </c>
      <c r="I2406">
        <v>100</v>
      </c>
      <c r="J2406">
        <v>0</v>
      </c>
      <c r="K2406">
        <v>52.376227584693297</v>
      </c>
      <c r="L2406">
        <v>65.747619228305595</v>
      </c>
      <c r="M2406">
        <v>85.440869704653807</v>
      </c>
      <c r="N2406" t="s">
        <v>232</v>
      </c>
      <c r="O2406" t="s">
        <v>254</v>
      </c>
      <c r="P2406">
        <v>1</v>
      </c>
      <c r="Q2406">
        <v>1.13636363636364</v>
      </c>
      <c r="R2406">
        <v>-22.6237724153067</v>
      </c>
      <c r="S2406" t="s">
        <v>2</v>
      </c>
    </row>
    <row r="2407" spans="1:19">
      <c r="A2407" s="11">
        <v>44928.670138888891</v>
      </c>
      <c r="B2407" t="s">
        <v>325</v>
      </c>
      <c r="C2407">
        <v>33.173377483580701</v>
      </c>
      <c r="D2407">
        <v>24.302631253095999</v>
      </c>
      <c r="E2407">
        <v>12.256608241725701</v>
      </c>
      <c r="F2407">
        <v>985.50823272401601</v>
      </c>
      <c r="G2407">
        <v>245.13173759418399</v>
      </c>
      <c r="H2407">
        <v>63</v>
      </c>
      <c r="I2407">
        <v>100</v>
      </c>
      <c r="J2407">
        <v>0</v>
      </c>
      <c r="K2407">
        <v>82.510195685501003</v>
      </c>
      <c r="L2407">
        <v>6.42719928698342</v>
      </c>
      <c r="M2407">
        <v>94.894687634710294</v>
      </c>
      <c r="N2407" t="s">
        <v>233</v>
      </c>
      <c r="O2407" t="s">
        <v>254</v>
      </c>
      <c r="P2407">
        <v>0</v>
      </c>
      <c r="Q2407">
        <v>1.5873015873015901</v>
      </c>
      <c r="R2407">
        <v>7.5101956855010004</v>
      </c>
      <c r="S2407" t="s">
        <v>4</v>
      </c>
    </row>
    <row r="2408" spans="1:19">
      <c r="A2408" s="11">
        <v>44928.67083333333</v>
      </c>
      <c r="B2408" t="s">
        <v>312</v>
      </c>
      <c r="C2408">
        <v>25.937811845926198</v>
      </c>
      <c r="D2408">
        <v>22.613640834345201</v>
      </c>
      <c r="E2408">
        <v>32.508615678625503</v>
      </c>
      <c r="F2408">
        <v>640.78327187705599</v>
      </c>
      <c r="G2408">
        <v>262.60336416493999</v>
      </c>
      <c r="H2408">
        <v>67</v>
      </c>
      <c r="I2408">
        <v>100</v>
      </c>
      <c r="J2408">
        <v>0</v>
      </c>
      <c r="K2408">
        <v>84.372432235765601</v>
      </c>
      <c r="L2408">
        <v>76.561050865022196</v>
      </c>
      <c r="M2408">
        <v>82.368608288462298</v>
      </c>
      <c r="N2408" t="s">
        <v>233</v>
      </c>
      <c r="O2408" t="s">
        <v>254</v>
      </c>
      <c r="P2408">
        <v>0</v>
      </c>
      <c r="Q2408">
        <v>1.4925373134328399</v>
      </c>
      <c r="R2408">
        <v>9.37243223576559</v>
      </c>
      <c r="S2408" t="s">
        <v>3</v>
      </c>
    </row>
    <row r="2409" spans="1:19">
      <c r="A2409" s="11">
        <v>44928.671527777777</v>
      </c>
      <c r="B2409" t="s">
        <v>343</v>
      </c>
      <c r="C2409">
        <v>21.536776627649701</v>
      </c>
      <c r="D2409">
        <v>33.035444029631897</v>
      </c>
      <c r="E2409">
        <v>27.676448105806699</v>
      </c>
      <c r="F2409">
        <v>721.95162771108005</v>
      </c>
      <c r="G2409">
        <v>498.632830795058</v>
      </c>
      <c r="H2409">
        <v>35</v>
      </c>
      <c r="I2409">
        <v>100</v>
      </c>
      <c r="J2409">
        <v>0</v>
      </c>
      <c r="K2409">
        <v>95.082971602531501</v>
      </c>
      <c r="L2409">
        <v>30.519667757326001</v>
      </c>
      <c r="M2409">
        <v>97.706621098469896</v>
      </c>
      <c r="N2409" t="s">
        <v>235</v>
      </c>
      <c r="O2409" t="s">
        <v>254</v>
      </c>
      <c r="P2409">
        <v>0</v>
      </c>
      <c r="Q2409">
        <v>2.8571428571428599</v>
      </c>
      <c r="R2409">
        <v>20.082971602531501</v>
      </c>
      <c r="S2409" t="s">
        <v>3</v>
      </c>
    </row>
    <row r="2410" spans="1:19">
      <c r="A2410" s="11">
        <v>44928.672222222223</v>
      </c>
      <c r="B2410" t="s">
        <v>287</v>
      </c>
      <c r="C2410">
        <v>44.6410789846678</v>
      </c>
      <c r="D2410">
        <v>78.264347517669194</v>
      </c>
      <c r="E2410">
        <v>3.89872117609058</v>
      </c>
      <c r="F2410">
        <v>605.05069937177802</v>
      </c>
      <c r="G2410">
        <v>177.022303683237</v>
      </c>
      <c r="H2410">
        <v>57</v>
      </c>
      <c r="I2410">
        <v>100</v>
      </c>
      <c r="J2410">
        <v>0</v>
      </c>
      <c r="K2410">
        <v>94.551030964803005</v>
      </c>
      <c r="L2410">
        <v>23.051196121683301</v>
      </c>
      <c r="M2410">
        <v>87.855370855712493</v>
      </c>
      <c r="N2410" t="s">
        <v>233</v>
      </c>
      <c r="O2410" t="s">
        <v>254</v>
      </c>
      <c r="P2410">
        <v>0</v>
      </c>
      <c r="Q2410">
        <v>1.7543859649122799</v>
      </c>
      <c r="R2410">
        <v>19.551030964803001</v>
      </c>
      <c r="S2410" t="s">
        <v>3</v>
      </c>
    </row>
    <row r="2411" spans="1:19">
      <c r="A2411" s="11">
        <v>44928.67291666667</v>
      </c>
      <c r="B2411" t="s">
        <v>300</v>
      </c>
      <c r="C2411">
        <v>28.6200486358834</v>
      </c>
      <c r="D2411">
        <v>78.754290099199096</v>
      </c>
      <c r="E2411">
        <v>26.326326658758799</v>
      </c>
      <c r="F2411">
        <v>804.11359980565396</v>
      </c>
      <c r="G2411">
        <v>227.36210184846999</v>
      </c>
      <c r="H2411">
        <v>20</v>
      </c>
      <c r="I2411">
        <v>100</v>
      </c>
      <c r="J2411">
        <v>0</v>
      </c>
      <c r="K2411">
        <v>85.256785833197199</v>
      </c>
      <c r="L2411">
        <v>67.764365928965105</v>
      </c>
      <c r="M2411">
        <v>96.034475376329695</v>
      </c>
      <c r="N2411" t="s">
        <v>234</v>
      </c>
      <c r="O2411" t="s">
        <v>254</v>
      </c>
      <c r="P2411">
        <v>0</v>
      </c>
      <c r="Q2411">
        <v>5</v>
      </c>
      <c r="R2411">
        <v>10.256785833197201</v>
      </c>
      <c r="S2411" t="s">
        <v>3</v>
      </c>
    </row>
    <row r="2412" spans="1:19">
      <c r="A2412" s="11">
        <v>44928.673611111109</v>
      </c>
      <c r="B2412" t="s">
        <v>340</v>
      </c>
      <c r="C2412">
        <v>35.648227073407099</v>
      </c>
      <c r="D2412">
        <v>59.295664086328202</v>
      </c>
      <c r="E2412">
        <v>39.559488278164999</v>
      </c>
      <c r="F2412">
        <v>978.22397818850004</v>
      </c>
      <c r="G2412">
        <v>354.40844355683902</v>
      </c>
      <c r="H2412">
        <v>32</v>
      </c>
      <c r="I2412">
        <v>100</v>
      </c>
      <c r="J2412">
        <v>0</v>
      </c>
      <c r="K2412">
        <v>66.1064528684621</v>
      </c>
      <c r="L2412">
        <v>91.155860925786996</v>
      </c>
      <c r="M2412">
        <v>95.053791782643202</v>
      </c>
      <c r="N2412" t="s">
        <v>232</v>
      </c>
      <c r="O2412" t="s">
        <v>254</v>
      </c>
      <c r="P2412">
        <v>1</v>
      </c>
      <c r="Q2412">
        <v>3.125</v>
      </c>
      <c r="R2412">
        <v>-8.8935471315378596</v>
      </c>
      <c r="S2412" t="s">
        <v>2</v>
      </c>
    </row>
    <row r="2413" spans="1:19">
      <c r="A2413" s="11">
        <v>44928.674305555556</v>
      </c>
      <c r="B2413" t="s">
        <v>308</v>
      </c>
      <c r="C2413">
        <v>19.2165890273508</v>
      </c>
      <c r="D2413">
        <v>72.806400032384303</v>
      </c>
      <c r="E2413">
        <v>4.0597295410162202</v>
      </c>
      <c r="F2413">
        <v>589.71630646376605</v>
      </c>
      <c r="G2413">
        <v>446.18585908560902</v>
      </c>
      <c r="H2413">
        <v>43</v>
      </c>
      <c r="I2413">
        <v>100</v>
      </c>
      <c r="J2413">
        <v>0</v>
      </c>
      <c r="K2413">
        <v>68.731311861924098</v>
      </c>
      <c r="L2413">
        <v>4.1504950321133398</v>
      </c>
      <c r="M2413">
        <v>94.805805008638401</v>
      </c>
      <c r="N2413" t="s">
        <v>232</v>
      </c>
      <c r="O2413" t="s">
        <v>254</v>
      </c>
      <c r="P2413">
        <v>1</v>
      </c>
      <c r="Q2413">
        <v>2.32558139534884</v>
      </c>
      <c r="R2413">
        <v>-6.2686881380758601</v>
      </c>
      <c r="S2413" t="s">
        <v>4</v>
      </c>
    </row>
    <row r="2414" spans="1:19">
      <c r="A2414" s="11">
        <v>44928.675000000003</v>
      </c>
      <c r="B2414" t="s">
        <v>311</v>
      </c>
      <c r="C2414">
        <v>29.567690989781902</v>
      </c>
      <c r="D2414">
        <v>32.837703850447703</v>
      </c>
      <c r="E2414">
        <v>44.486948811521003</v>
      </c>
      <c r="F2414">
        <v>475.11146056845303</v>
      </c>
      <c r="G2414">
        <v>107.051453007814</v>
      </c>
      <c r="H2414">
        <v>42</v>
      </c>
      <c r="I2414">
        <v>100</v>
      </c>
      <c r="J2414">
        <v>0</v>
      </c>
      <c r="K2414">
        <v>69.085086808234294</v>
      </c>
      <c r="L2414">
        <v>14.373665362605101</v>
      </c>
      <c r="M2414">
        <v>92.814614738629402</v>
      </c>
      <c r="N2414" t="s">
        <v>231</v>
      </c>
      <c r="O2414" t="s">
        <v>254</v>
      </c>
      <c r="P2414">
        <v>1</v>
      </c>
      <c r="Q2414">
        <v>2.38095238095238</v>
      </c>
      <c r="R2414">
        <v>-5.9149131917656899</v>
      </c>
      <c r="S2414" t="s">
        <v>4</v>
      </c>
    </row>
    <row r="2415" spans="1:19">
      <c r="A2415" s="11">
        <v>44928.675694444442</v>
      </c>
      <c r="B2415" t="s">
        <v>275</v>
      </c>
      <c r="C2415">
        <v>15.826101596083999</v>
      </c>
      <c r="D2415">
        <v>78.322525650597399</v>
      </c>
      <c r="E2415">
        <v>28.915332472386499</v>
      </c>
      <c r="F2415">
        <v>874.30875504411404</v>
      </c>
      <c r="G2415">
        <v>380.77061289222399</v>
      </c>
      <c r="H2415">
        <v>90</v>
      </c>
      <c r="I2415">
        <v>100</v>
      </c>
      <c r="J2415">
        <v>0</v>
      </c>
      <c r="K2415">
        <v>56.481612517210003</v>
      </c>
      <c r="L2415">
        <v>25.572921194520401</v>
      </c>
      <c r="M2415">
        <v>89.489497648546205</v>
      </c>
      <c r="N2415" t="s">
        <v>233</v>
      </c>
      <c r="O2415" t="s">
        <v>254</v>
      </c>
      <c r="P2415">
        <v>1</v>
      </c>
      <c r="Q2415">
        <v>1.1111111111111101</v>
      </c>
      <c r="R2415">
        <v>-18.518387482790001</v>
      </c>
      <c r="S2415" t="s">
        <v>2</v>
      </c>
    </row>
    <row r="2416" spans="1:19">
      <c r="A2416" s="11">
        <v>44928.676388888889</v>
      </c>
      <c r="B2416" t="s">
        <v>318</v>
      </c>
      <c r="C2416">
        <v>30.1636535373135</v>
      </c>
      <c r="D2416">
        <v>28.5670910083739</v>
      </c>
      <c r="E2416">
        <v>47.531223463515801</v>
      </c>
      <c r="F2416">
        <v>972.75550938399101</v>
      </c>
      <c r="G2416">
        <v>463.22623669799799</v>
      </c>
      <c r="H2416">
        <v>11</v>
      </c>
      <c r="I2416">
        <v>100</v>
      </c>
      <c r="J2416">
        <v>0</v>
      </c>
      <c r="K2416">
        <v>97.364348031438993</v>
      </c>
      <c r="L2416">
        <v>92.779708521201798</v>
      </c>
      <c r="M2416">
        <v>87.408261220263995</v>
      </c>
      <c r="N2416" t="s">
        <v>235</v>
      </c>
      <c r="O2416" t="s">
        <v>254</v>
      </c>
      <c r="P2416">
        <v>0</v>
      </c>
      <c r="Q2416">
        <v>9.0909090909090899</v>
      </c>
      <c r="R2416">
        <v>22.364348031439</v>
      </c>
      <c r="S2416" t="s">
        <v>3</v>
      </c>
    </row>
    <row r="2417" spans="1:19">
      <c r="A2417" s="11">
        <v>44928.677083333336</v>
      </c>
      <c r="B2417" t="s">
        <v>340</v>
      </c>
      <c r="C2417">
        <v>43.9205222135311</v>
      </c>
      <c r="D2417">
        <v>26.0675112908995</v>
      </c>
      <c r="E2417">
        <v>7.4070608861187797</v>
      </c>
      <c r="F2417">
        <v>216.26347678261101</v>
      </c>
      <c r="G2417">
        <v>240.316076042091</v>
      </c>
      <c r="H2417">
        <v>70</v>
      </c>
      <c r="I2417">
        <v>100</v>
      </c>
      <c r="J2417">
        <v>0</v>
      </c>
      <c r="K2417">
        <v>90.908222623360601</v>
      </c>
      <c r="L2417">
        <v>87.715915762068605</v>
      </c>
      <c r="M2417">
        <v>91.034801824936295</v>
      </c>
      <c r="N2417" t="s">
        <v>235</v>
      </c>
      <c r="O2417" t="s">
        <v>254</v>
      </c>
      <c r="P2417">
        <v>0</v>
      </c>
      <c r="Q2417">
        <v>1.4285714285714299</v>
      </c>
      <c r="R2417">
        <v>15.908222623360601</v>
      </c>
      <c r="S2417" t="s">
        <v>3</v>
      </c>
    </row>
    <row r="2418" spans="1:19">
      <c r="A2418" s="11">
        <v>44928.677777777775</v>
      </c>
      <c r="B2418" t="s">
        <v>348</v>
      </c>
      <c r="C2418">
        <v>26.526201389573998</v>
      </c>
      <c r="D2418">
        <v>26.732692354836399</v>
      </c>
      <c r="E2418">
        <v>49.678249967665799</v>
      </c>
      <c r="F2418">
        <v>620.35386892649001</v>
      </c>
      <c r="G2418">
        <v>179.027115320083</v>
      </c>
      <c r="H2418">
        <v>13</v>
      </c>
      <c r="I2418">
        <v>100</v>
      </c>
      <c r="J2418">
        <v>0</v>
      </c>
      <c r="K2418">
        <v>57.263488119202798</v>
      </c>
      <c r="L2418">
        <v>90.717244011795998</v>
      </c>
      <c r="M2418">
        <v>90.012461341714101</v>
      </c>
      <c r="N2418" t="s">
        <v>235</v>
      </c>
      <c r="O2418" t="s">
        <v>254</v>
      </c>
      <c r="P2418">
        <v>1</v>
      </c>
      <c r="Q2418">
        <v>7.6923076923076898</v>
      </c>
      <c r="R2418">
        <v>-17.736511880797199</v>
      </c>
      <c r="S2418" t="s">
        <v>2</v>
      </c>
    </row>
    <row r="2419" spans="1:19">
      <c r="A2419" s="11">
        <v>44928.678472222222</v>
      </c>
      <c r="B2419" t="s">
        <v>297</v>
      </c>
      <c r="C2419">
        <v>16.169880377247299</v>
      </c>
      <c r="D2419">
        <v>54.387675396353899</v>
      </c>
      <c r="E2419">
        <v>32.213643298483802</v>
      </c>
      <c r="F2419">
        <v>813.21399329139797</v>
      </c>
      <c r="G2419">
        <v>354.98171604872198</v>
      </c>
      <c r="H2419">
        <v>21</v>
      </c>
      <c r="I2419">
        <v>100</v>
      </c>
      <c r="J2419">
        <v>1</v>
      </c>
      <c r="K2419">
        <v>97.323189765263294</v>
      </c>
      <c r="L2419">
        <v>37.837232175544003</v>
      </c>
      <c r="M2419">
        <v>86.669702042463399</v>
      </c>
      <c r="N2419" t="s">
        <v>232</v>
      </c>
      <c r="O2419" t="s">
        <v>254</v>
      </c>
      <c r="P2419">
        <v>0</v>
      </c>
      <c r="Q2419">
        <v>4.7619047619047601</v>
      </c>
      <c r="R2419">
        <v>22.323189765263301</v>
      </c>
      <c r="S2419" t="s">
        <v>3</v>
      </c>
    </row>
    <row r="2420" spans="1:19">
      <c r="A2420" s="11">
        <v>44928.679166666669</v>
      </c>
      <c r="B2420" t="s">
        <v>262</v>
      </c>
      <c r="C2420">
        <v>15.9286737275803</v>
      </c>
      <c r="D2420">
        <v>66.858464043083103</v>
      </c>
      <c r="E2420">
        <v>28.374709974053101</v>
      </c>
      <c r="F2420">
        <v>580.00546464075205</v>
      </c>
      <c r="G2420">
        <v>160.73314305723099</v>
      </c>
      <c r="H2420">
        <v>38</v>
      </c>
      <c r="I2420">
        <v>100</v>
      </c>
      <c r="J2420">
        <v>0</v>
      </c>
      <c r="K2420">
        <v>92.161205762327</v>
      </c>
      <c r="L2420">
        <v>23.163072235112899</v>
      </c>
      <c r="M2420">
        <v>89.371040500026098</v>
      </c>
      <c r="N2420" t="s">
        <v>232</v>
      </c>
      <c r="O2420" t="s">
        <v>254</v>
      </c>
      <c r="P2420">
        <v>0</v>
      </c>
      <c r="Q2420">
        <v>2.6315789473684199</v>
      </c>
      <c r="R2420">
        <v>17.161205762327</v>
      </c>
      <c r="S2420" t="s">
        <v>3</v>
      </c>
    </row>
    <row r="2421" spans="1:19">
      <c r="A2421" s="11">
        <v>44928.679861111108</v>
      </c>
      <c r="B2421" t="s">
        <v>280</v>
      </c>
      <c r="C2421">
        <v>26.639602798406099</v>
      </c>
      <c r="D2421">
        <v>42.000030672477997</v>
      </c>
      <c r="E2421">
        <v>25.763981205604299</v>
      </c>
      <c r="F2421">
        <v>468.277271373654</v>
      </c>
      <c r="G2421">
        <v>222.93038594627899</v>
      </c>
      <c r="H2421">
        <v>51</v>
      </c>
      <c r="I2421">
        <v>100</v>
      </c>
      <c r="J2421">
        <v>0</v>
      </c>
      <c r="K2421">
        <v>95.942664911666796</v>
      </c>
      <c r="L2421">
        <v>19.166105085742799</v>
      </c>
      <c r="M2421">
        <v>86.936836073535005</v>
      </c>
      <c r="N2421" t="s">
        <v>232</v>
      </c>
      <c r="O2421" t="s">
        <v>254</v>
      </c>
      <c r="P2421">
        <v>0</v>
      </c>
      <c r="Q2421">
        <v>1.9607843137254899</v>
      </c>
      <c r="R2421">
        <v>20.9426649116668</v>
      </c>
      <c r="S2421" t="s">
        <v>3</v>
      </c>
    </row>
    <row r="2422" spans="1:19">
      <c r="A2422" s="11">
        <v>44928.680555555555</v>
      </c>
      <c r="B2422" t="s">
        <v>258</v>
      </c>
      <c r="C2422">
        <v>19.800748093895798</v>
      </c>
      <c r="D2422">
        <v>78.673759267167597</v>
      </c>
      <c r="E2422">
        <v>1.1827186549156401</v>
      </c>
      <c r="F2422">
        <v>689.70683902187898</v>
      </c>
      <c r="G2422">
        <v>453.61101834041102</v>
      </c>
      <c r="H2422">
        <v>92</v>
      </c>
      <c r="I2422">
        <v>100</v>
      </c>
      <c r="J2422">
        <v>0</v>
      </c>
      <c r="K2422">
        <v>64.2822203455856</v>
      </c>
      <c r="L2422">
        <v>88.195309569443907</v>
      </c>
      <c r="M2422">
        <v>92.500695374084899</v>
      </c>
      <c r="N2422" t="s">
        <v>232</v>
      </c>
      <c r="O2422" t="s">
        <v>254</v>
      </c>
      <c r="P2422">
        <v>1</v>
      </c>
      <c r="Q2422">
        <v>1.0869565217391299</v>
      </c>
      <c r="R2422">
        <v>-10.7177796544144</v>
      </c>
      <c r="S2422" t="s">
        <v>2</v>
      </c>
    </row>
    <row r="2423" spans="1:19">
      <c r="A2423" s="11">
        <v>44928.681250000001</v>
      </c>
      <c r="B2423" t="s">
        <v>284</v>
      </c>
      <c r="C2423">
        <v>15.7005628898456</v>
      </c>
      <c r="D2423">
        <v>46.0652082870998</v>
      </c>
      <c r="E2423">
        <v>46.981959577478897</v>
      </c>
      <c r="F2423">
        <v>343.11528506201302</v>
      </c>
      <c r="G2423">
        <v>315.64964866612002</v>
      </c>
      <c r="H2423">
        <v>66</v>
      </c>
      <c r="I2423">
        <v>100</v>
      </c>
      <c r="J2423">
        <v>0</v>
      </c>
      <c r="K2423">
        <v>66.778496957322702</v>
      </c>
      <c r="L2423">
        <v>23.1222522520494</v>
      </c>
      <c r="M2423">
        <v>95.865563362547803</v>
      </c>
      <c r="N2423" t="s">
        <v>231</v>
      </c>
      <c r="O2423" t="s">
        <v>254</v>
      </c>
      <c r="P2423">
        <v>1</v>
      </c>
      <c r="Q2423">
        <v>1.51515151515152</v>
      </c>
      <c r="R2423">
        <v>-8.2215030426772806</v>
      </c>
      <c r="S2423" t="s">
        <v>4</v>
      </c>
    </row>
    <row r="2424" spans="1:19">
      <c r="A2424" s="11">
        <v>44928.681944444441</v>
      </c>
      <c r="B2424" t="s">
        <v>264</v>
      </c>
      <c r="C2424">
        <v>37.686408418505302</v>
      </c>
      <c r="D2424">
        <v>29.026913046392998</v>
      </c>
      <c r="E2424">
        <v>32.199723642709898</v>
      </c>
      <c r="F2424">
        <v>414.22036864453202</v>
      </c>
      <c r="G2424">
        <v>92.739769969929895</v>
      </c>
      <c r="H2424">
        <v>59</v>
      </c>
      <c r="I2424">
        <v>100</v>
      </c>
      <c r="J2424">
        <v>0</v>
      </c>
      <c r="K2424">
        <v>73.496271727210498</v>
      </c>
      <c r="L2424">
        <v>53.083904680251798</v>
      </c>
      <c r="M2424">
        <v>94.950994299997703</v>
      </c>
      <c r="N2424" t="s">
        <v>231</v>
      </c>
      <c r="O2424" t="s">
        <v>254</v>
      </c>
      <c r="P2424">
        <v>1</v>
      </c>
      <c r="Q2424">
        <v>1.6949152542372901</v>
      </c>
      <c r="R2424">
        <v>-1.50372827278954</v>
      </c>
      <c r="S2424" t="s">
        <v>4</v>
      </c>
    </row>
    <row r="2425" spans="1:19">
      <c r="A2425" s="11">
        <v>44928.682638888888</v>
      </c>
      <c r="B2425" t="s">
        <v>282</v>
      </c>
      <c r="C2425">
        <v>28.7556902664567</v>
      </c>
      <c r="D2425">
        <v>47.958004891168201</v>
      </c>
      <c r="E2425">
        <v>4.5813242249645603</v>
      </c>
      <c r="F2425">
        <v>993.04899299321005</v>
      </c>
      <c r="G2425">
        <v>198.36388915086701</v>
      </c>
      <c r="H2425">
        <v>75</v>
      </c>
      <c r="I2425">
        <v>100</v>
      </c>
      <c r="J2425">
        <v>0</v>
      </c>
      <c r="K2425">
        <v>61.210033328862401</v>
      </c>
      <c r="L2425">
        <v>33.173928307863001</v>
      </c>
      <c r="M2425">
        <v>86.473156044067906</v>
      </c>
      <c r="N2425" t="s">
        <v>234</v>
      </c>
      <c r="O2425" t="s">
        <v>254</v>
      </c>
      <c r="P2425">
        <v>1</v>
      </c>
      <c r="Q2425">
        <v>1.3333333333333299</v>
      </c>
      <c r="R2425">
        <v>-13.7899666711376</v>
      </c>
      <c r="S2425" t="s">
        <v>2</v>
      </c>
    </row>
    <row r="2426" spans="1:19">
      <c r="A2426" s="11">
        <v>44928.683333333334</v>
      </c>
      <c r="B2426" t="s">
        <v>305</v>
      </c>
      <c r="C2426">
        <v>23.6773431591796</v>
      </c>
      <c r="D2426">
        <v>60.7422299253464</v>
      </c>
      <c r="E2426">
        <v>1.0476085147262399</v>
      </c>
      <c r="F2426">
        <v>672.81880093704603</v>
      </c>
      <c r="G2426">
        <v>332.26932430281897</v>
      </c>
      <c r="H2426">
        <v>16</v>
      </c>
      <c r="I2426">
        <v>100</v>
      </c>
      <c r="J2426">
        <v>1</v>
      </c>
      <c r="K2426">
        <v>73.271129450949601</v>
      </c>
      <c r="L2426">
        <v>49.893543830981699</v>
      </c>
      <c r="M2426">
        <v>89.678970383131997</v>
      </c>
      <c r="N2426" t="s">
        <v>232</v>
      </c>
      <c r="O2426" t="s">
        <v>254</v>
      </c>
      <c r="P2426">
        <v>1</v>
      </c>
      <c r="Q2426">
        <v>6.25</v>
      </c>
      <c r="R2426">
        <v>-1.7288705490504399</v>
      </c>
      <c r="S2426" t="s">
        <v>4</v>
      </c>
    </row>
    <row r="2427" spans="1:19">
      <c r="A2427" s="11">
        <v>44928.684027777781</v>
      </c>
      <c r="B2427" t="s">
        <v>279</v>
      </c>
      <c r="C2427">
        <v>42.002495490494397</v>
      </c>
      <c r="D2427">
        <v>69.933546830262699</v>
      </c>
      <c r="E2427">
        <v>2.5391819618375702</v>
      </c>
      <c r="F2427">
        <v>885.63456847996702</v>
      </c>
      <c r="G2427">
        <v>266.67393671960502</v>
      </c>
      <c r="H2427">
        <v>66</v>
      </c>
      <c r="I2427">
        <v>100</v>
      </c>
      <c r="J2427">
        <v>0</v>
      </c>
      <c r="K2427">
        <v>50.460084278796401</v>
      </c>
      <c r="L2427">
        <v>34.576701837420302</v>
      </c>
      <c r="M2427">
        <v>80.2024696876707</v>
      </c>
      <c r="N2427" t="s">
        <v>234</v>
      </c>
      <c r="O2427" t="s">
        <v>254</v>
      </c>
      <c r="P2427">
        <v>1</v>
      </c>
      <c r="Q2427">
        <v>1.51515151515152</v>
      </c>
      <c r="R2427">
        <v>-24.539915721203599</v>
      </c>
      <c r="S2427" t="s">
        <v>2</v>
      </c>
    </row>
    <row r="2428" spans="1:19">
      <c r="A2428" s="11">
        <v>44928.68472222222</v>
      </c>
      <c r="B2428" t="s">
        <v>300</v>
      </c>
      <c r="C2428">
        <v>18.484168806015798</v>
      </c>
      <c r="D2428">
        <v>47.526097397395603</v>
      </c>
      <c r="E2428">
        <v>30.469788171611999</v>
      </c>
      <c r="F2428">
        <v>826.99166173342905</v>
      </c>
      <c r="G2428">
        <v>347.152692538216</v>
      </c>
      <c r="H2428">
        <v>55</v>
      </c>
      <c r="I2428">
        <v>100</v>
      </c>
      <c r="J2428">
        <v>0</v>
      </c>
      <c r="K2428">
        <v>93.876828550234194</v>
      </c>
      <c r="L2428">
        <v>29.294871606636299</v>
      </c>
      <c r="M2428">
        <v>96.535284645262706</v>
      </c>
      <c r="N2428" t="s">
        <v>232</v>
      </c>
      <c r="O2428" t="s">
        <v>254</v>
      </c>
      <c r="P2428">
        <v>0</v>
      </c>
      <c r="Q2428">
        <v>1.8181818181818199</v>
      </c>
      <c r="R2428">
        <v>18.876828550234201</v>
      </c>
      <c r="S2428" t="s">
        <v>3</v>
      </c>
    </row>
    <row r="2429" spans="1:19">
      <c r="A2429" s="11">
        <v>44928.685416666667</v>
      </c>
      <c r="B2429" t="s">
        <v>339</v>
      </c>
      <c r="C2429">
        <v>43.677564868659601</v>
      </c>
      <c r="D2429">
        <v>55.616409562949997</v>
      </c>
      <c r="E2429">
        <v>30.700770744729301</v>
      </c>
      <c r="F2429">
        <v>687.04529895462201</v>
      </c>
      <c r="G2429">
        <v>392.64863795615298</v>
      </c>
      <c r="H2429">
        <v>31</v>
      </c>
      <c r="I2429">
        <v>100</v>
      </c>
      <c r="J2429">
        <v>0</v>
      </c>
      <c r="K2429">
        <v>58.114702007600897</v>
      </c>
      <c r="L2429">
        <v>42.732300127917597</v>
      </c>
      <c r="M2429">
        <v>84.662520691186899</v>
      </c>
      <c r="N2429" t="s">
        <v>232</v>
      </c>
      <c r="O2429" t="s">
        <v>254</v>
      </c>
      <c r="P2429">
        <v>1</v>
      </c>
      <c r="Q2429">
        <v>3.2258064516128999</v>
      </c>
      <c r="R2429">
        <v>-16.885297992399099</v>
      </c>
      <c r="S2429" t="s">
        <v>2</v>
      </c>
    </row>
    <row r="2430" spans="1:19">
      <c r="A2430" s="11">
        <v>44928.686111111114</v>
      </c>
      <c r="B2430" t="s">
        <v>302</v>
      </c>
      <c r="C2430">
        <v>24.419001521320599</v>
      </c>
      <c r="D2430">
        <v>36.040682729531198</v>
      </c>
      <c r="E2430">
        <v>24.983364589072099</v>
      </c>
      <c r="F2430">
        <v>856.65617421289596</v>
      </c>
      <c r="G2430">
        <v>266.27680409211899</v>
      </c>
      <c r="H2430">
        <v>20</v>
      </c>
      <c r="I2430">
        <v>100</v>
      </c>
      <c r="J2430">
        <v>0</v>
      </c>
      <c r="K2430">
        <v>75.042391445422595</v>
      </c>
      <c r="L2430">
        <v>33.2925536719357</v>
      </c>
      <c r="M2430">
        <v>88.380738388713198</v>
      </c>
      <c r="N2430" t="s">
        <v>235</v>
      </c>
      <c r="O2430" t="s">
        <v>254</v>
      </c>
      <c r="P2430">
        <v>0</v>
      </c>
      <c r="Q2430">
        <v>5</v>
      </c>
      <c r="R2430">
        <v>4.2391445422580901E-2</v>
      </c>
      <c r="S2430" t="s">
        <v>4</v>
      </c>
    </row>
    <row r="2431" spans="1:19">
      <c r="A2431" s="11">
        <v>44928.686805555553</v>
      </c>
      <c r="B2431" t="s">
        <v>306</v>
      </c>
      <c r="C2431">
        <v>41.652110169260403</v>
      </c>
      <c r="D2431">
        <v>58.754991584330803</v>
      </c>
      <c r="E2431">
        <v>15.3382910326476</v>
      </c>
      <c r="F2431">
        <v>358.44264589021401</v>
      </c>
      <c r="G2431">
        <v>494.12825883587197</v>
      </c>
      <c r="H2431">
        <v>42</v>
      </c>
      <c r="I2431">
        <v>100</v>
      </c>
      <c r="J2431">
        <v>1</v>
      </c>
      <c r="K2431">
        <v>96.441324636412503</v>
      </c>
      <c r="L2431">
        <v>83.969130457619798</v>
      </c>
      <c r="M2431">
        <v>82.89845845536</v>
      </c>
      <c r="N2431" t="s">
        <v>233</v>
      </c>
      <c r="O2431" t="s">
        <v>254</v>
      </c>
      <c r="P2431">
        <v>0</v>
      </c>
      <c r="Q2431">
        <v>2.38095238095238</v>
      </c>
      <c r="R2431">
        <v>21.441324636412499</v>
      </c>
      <c r="S2431" t="s">
        <v>3</v>
      </c>
    </row>
    <row r="2432" spans="1:19">
      <c r="A2432" s="11">
        <v>44928.6875</v>
      </c>
      <c r="B2432" t="s">
        <v>283</v>
      </c>
      <c r="C2432">
        <v>33.088286294383799</v>
      </c>
      <c r="D2432">
        <v>79.158316637020604</v>
      </c>
      <c r="E2432">
        <v>26.5871365807321</v>
      </c>
      <c r="F2432">
        <v>673.40480393106805</v>
      </c>
      <c r="G2432">
        <v>461.60324405325503</v>
      </c>
      <c r="H2432">
        <v>63</v>
      </c>
      <c r="I2432">
        <v>100</v>
      </c>
      <c r="J2432">
        <v>0</v>
      </c>
      <c r="K2432">
        <v>91.049127130580302</v>
      </c>
      <c r="L2432">
        <v>58.065661034825602</v>
      </c>
      <c r="M2432">
        <v>92.884062876033497</v>
      </c>
      <c r="N2432" t="s">
        <v>234</v>
      </c>
      <c r="O2432" t="s">
        <v>254</v>
      </c>
      <c r="P2432">
        <v>0</v>
      </c>
      <c r="Q2432">
        <v>1.5873015873015901</v>
      </c>
      <c r="R2432">
        <v>16.049127130580299</v>
      </c>
      <c r="S2432" t="s">
        <v>3</v>
      </c>
    </row>
    <row r="2433" spans="1:19">
      <c r="A2433" s="11">
        <v>44928.688194444447</v>
      </c>
      <c r="B2433" t="s">
        <v>329</v>
      </c>
      <c r="C2433">
        <v>39.8012207922446</v>
      </c>
      <c r="D2433">
        <v>22.9432143552676</v>
      </c>
      <c r="E2433">
        <v>25.815091043812899</v>
      </c>
      <c r="F2433">
        <v>631.54314057158297</v>
      </c>
      <c r="G2433">
        <v>76.958332730895293</v>
      </c>
      <c r="H2433">
        <v>29</v>
      </c>
      <c r="I2433">
        <v>100</v>
      </c>
      <c r="J2433">
        <v>0</v>
      </c>
      <c r="K2433">
        <v>88.806228902616198</v>
      </c>
      <c r="L2433">
        <v>17.616702753944299</v>
      </c>
      <c r="M2433">
        <v>90.360655477117703</v>
      </c>
      <c r="N2433" t="s">
        <v>233</v>
      </c>
      <c r="O2433" t="s">
        <v>254</v>
      </c>
      <c r="P2433">
        <v>0</v>
      </c>
      <c r="Q2433">
        <v>3.4482758620689702</v>
      </c>
      <c r="R2433">
        <v>13.8062289026162</v>
      </c>
      <c r="S2433" t="s">
        <v>3</v>
      </c>
    </row>
    <row r="2434" spans="1:19">
      <c r="A2434" s="11">
        <v>44928.688888888886</v>
      </c>
      <c r="B2434" t="s">
        <v>339</v>
      </c>
      <c r="C2434">
        <v>44.520394896313903</v>
      </c>
      <c r="D2434">
        <v>73.191840242310107</v>
      </c>
      <c r="E2434">
        <v>0.97077799382828101</v>
      </c>
      <c r="F2434">
        <v>660.17764071400995</v>
      </c>
      <c r="G2434">
        <v>169.89401198759799</v>
      </c>
      <c r="H2434">
        <v>14</v>
      </c>
      <c r="I2434">
        <v>100</v>
      </c>
      <c r="J2434">
        <v>0</v>
      </c>
      <c r="K2434">
        <v>80.272281965412503</v>
      </c>
      <c r="L2434">
        <v>23.594569964635198</v>
      </c>
      <c r="M2434">
        <v>86.931005363759994</v>
      </c>
      <c r="N2434" t="s">
        <v>233</v>
      </c>
      <c r="O2434" t="s">
        <v>254</v>
      </c>
      <c r="P2434">
        <v>0</v>
      </c>
      <c r="Q2434">
        <v>7.1428571428571397</v>
      </c>
      <c r="R2434">
        <v>5.2722819654124704</v>
      </c>
      <c r="S2434" t="s">
        <v>4</v>
      </c>
    </row>
    <row r="2435" spans="1:19">
      <c r="A2435" s="11">
        <v>44928.689583333333</v>
      </c>
      <c r="B2435" t="s">
        <v>304</v>
      </c>
      <c r="C2435">
        <v>23.6521631345624</v>
      </c>
      <c r="D2435">
        <v>53.7369501660514</v>
      </c>
      <c r="E2435">
        <v>14.123461516374901</v>
      </c>
      <c r="F2435">
        <v>251.768734432098</v>
      </c>
      <c r="G2435">
        <v>185.24458053940299</v>
      </c>
      <c r="H2435">
        <v>77</v>
      </c>
      <c r="I2435">
        <v>100</v>
      </c>
      <c r="J2435">
        <v>0</v>
      </c>
      <c r="K2435">
        <v>71.813674294216099</v>
      </c>
      <c r="L2435">
        <v>5.3553497655749096</v>
      </c>
      <c r="M2435">
        <v>90.168679240741497</v>
      </c>
      <c r="N2435" t="s">
        <v>234</v>
      </c>
      <c r="O2435" t="s">
        <v>254</v>
      </c>
      <c r="P2435">
        <v>1</v>
      </c>
      <c r="Q2435">
        <v>1.2987012987013</v>
      </c>
      <c r="R2435">
        <v>-3.1863257057838701</v>
      </c>
      <c r="S2435" t="s">
        <v>4</v>
      </c>
    </row>
    <row r="2436" spans="1:19">
      <c r="A2436" s="11">
        <v>44928.69027777778</v>
      </c>
      <c r="B2436" t="s">
        <v>349</v>
      </c>
      <c r="C2436">
        <v>43.834064562227802</v>
      </c>
      <c r="D2436">
        <v>35.125919573738003</v>
      </c>
      <c r="E2436">
        <v>2.6592670733574701</v>
      </c>
      <c r="F2436">
        <v>349.518735998262</v>
      </c>
      <c r="G2436">
        <v>132.930660501505</v>
      </c>
      <c r="H2436">
        <v>23</v>
      </c>
      <c r="I2436">
        <v>100</v>
      </c>
      <c r="J2436">
        <v>0</v>
      </c>
      <c r="K2436">
        <v>72.301868551931705</v>
      </c>
      <c r="L2436">
        <v>29.968863346721701</v>
      </c>
      <c r="M2436">
        <v>83.205995163015203</v>
      </c>
      <c r="N2436" t="s">
        <v>231</v>
      </c>
      <c r="O2436" t="s">
        <v>254</v>
      </c>
      <c r="P2436">
        <v>1</v>
      </c>
      <c r="Q2436">
        <v>4.3478260869565197</v>
      </c>
      <c r="R2436">
        <v>-2.6981314480683101</v>
      </c>
      <c r="S2436" t="s">
        <v>4</v>
      </c>
    </row>
    <row r="2437" spans="1:19">
      <c r="A2437" s="11">
        <v>44928.690972222219</v>
      </c>
      <c r="B2437" t="s">
        <v>341</v>
      </c>
      <c r="C2437">
        <v>26.6844568470726</v>
      </c>
      <c r="D2437">
        <v>77.293382600555503</v>
      </c>
      <c r="E2437">
        <v>45.007737572382801</v>
      </c>
      <c r="F2437">
        <v>357.99248691328501</v>
      </c>
      <c r="G2437">
        <v>190.407426372716</v>
      </c>
      <c r="H2437">
        <v>12</v>
      </c>
      <c r="I2437">
        <v>100</v>
      </c>
      <c r="J2437">
        <v>0</v>
      </c>
      <c r="K2437">
        <v>54.348280150228703</v>
      </c>
      <c r="L2437">
        <v>66.951815787413906</v>
      </c>
      <c r="M2437">
        <v>94.737130210780194</v>
      </c>
      <c r="N2437" t="s">
        <v>235</v>
      </c>
      <c r="O2437" t="s">
        <v>254</v>
      </c>
      <c r="P2437">
        <v>1</v>
      </c>
      <c r="Q2437">
        <v>8.3333333333333304</v>
      </c>
      <c r="R2437">
        <v>-20.6517198497713</v>
      </c>
      <c r="S2437" t="s">
        <v>2</v>
      </c>
    </row>
    <row r="2438" spans="1:19">
      <c r="A2438" s="11">
        <v>44928.691666666666</v>
      </c>
      <c r="B2438" t="s">
        <v>347</v>
      </c>
      <c r="C2438">
        <v>26.5653571421077</v>
      </c>
      <c r="D2438">
        <v>49.001258183533899</v>
      </c>
      <c r="E2438">
        <v>36.2611581392568</v>
      </c>
      <c r="F2438">
        <v>641.75154631548696</v>
      </c>
      <c r="G2438">
        <v>241.16928482095699</v>
      </c>
      <c r="H2438">
        <v>91</v>
      </c>
      <c r="I2438">
        <v>100</v>
      </c>
      <c r="J2438">
        <v>0</v>
      </c>
      <c r="K2438">
        <v>53.239297764498197</v>
      </c>
      <c r="L2438">
        <v>18.295836990856401</v>
      </c>
      <c r="M2438">
        <v>85.053223801477898</v>
      </c>
      <c r="N2438" t="s">
        <v>231</v>
      </c>
      <c r="O2438" t="s">
        <v>254</v>
      </c>
      <c r="P2438">
        <v>1</v>
      </c>
      <c r="Q2438">
        <v>1.0989010989011001</v>
      </c>
      <c r="R2438">
        <v>-21.7607022355018</v>
      </c>
      <c r="S2438" t="s">
        <v>2</v>
      </c>
    </row>
    <row r="2439" spans="1:19">
      <c r="A2439" s="11">
        <v>44928.692361111112</v>
      </c>
      <c r="B2439" t="s">
        <v>333</v>
      </c>
      <c r="C2439">
        <v>25.2116131276352</v>
      </c>
      <c r="D2439">
        <v>39.901415100403099</v>
      </c>
      <c r="E2439">
        <v>49.805758509645599</v>
      </c>
      <c r="F2439">
        <v>975.29219239580698</v>
      </c>
      <c r="G2439">
        <v>73.197940546606006</v>
      </c>
      <c r="H2439">
        <v>67</v>
      </c>
      <c r="I2439">
        <v>100</v>
      </c>
      <c r="J2439">
        <v>0</v>
      </c>
      <c r="K2439">
        <v>92.171925947867607</v>
      </c>
      <c r="L2439">
        <v>9.9202356875452899</v>
      </c>
      <c r="M2439">
        <v>91.685466827939905</v>
      </c>
      <c r="N2439" t="s">
        <v>234</v>
      </c>
      <c r="O2439" t="s">
        <v>254</v>
      </c>
      <c r="P2439">
        <v>0</v>
      </c>
      <c r="Q2439">
        <v>1.4925373134328399</v>
      </c>
      <c r="R2439">
        <v>17.171925947867599</v>
      </c>
      <c r="S2439" t="s">
        <v>3</v>
      </c>
    </row>
    <row r="2440" spans="1:19">
      <c r="A2440" s="11">
        <v>44928.693055555559</v>
      </c>
      <c r="B2440" t="s">
        <v>340</v>
      </c>
      <c r="C2440">
        <v>31.242228220427599</v>
      </c>
      <c r="D2440">
        <v>30.889857696250498</v>
      </c>
      <c r="E2440">
        <v>15.1085631652644</v>
      </c>
      <c r="F2440">
        <v>958.66079606393305</v>
      </c>
      <c r="G2440">
        <v>107.285106259587</v>
      </c>
      <c r="H2440">
        <v>36</v>
      </c>
      <c r="I2440">
        <v>100</v>
      </c>
      <c r="J2440">
        <v>0</v>
      </c>
      <c r="K2440">
        <v>70.432604380068099</v>
      </c>
      <c r="L2440">
        <v>32.1015386057949</v>
      </c>
      <c r="M2440">
        <v>97.088600715506303</v>
      </c>
      <c r="N2440" t="s">
        <v>231</v>
      </c>
      <c r="O2440" t="s">
        <v>254</v>
      </c>
      <c r="P2440">
        <v>1</v>
      </c>
      <c r="Q2440">
        <v>2.7777777777777799</v>
      </c>
      <c r="R2440">
        <v>-4.5673956199318999</v>
      </c>
      <c r="S2440" t="s">
        <v>4</v>
      </c>
    </row>
    <row r="2441" spans="1:19">
      <c r="A2441" s="11">
        <v>44928.693749999999</v>
      </c>
      <c r="B2441" t="s">
        <v>261</v>
      </c>
      <c r="C2441">
        <v>19.6243512953546</v>
      </c>
      <c r="D2441">
        <v>34.667132615399701</v>
      </c>
      <c r="E2441">
        <v>43.924292387845497</v>
      </c>
      <c r="F2441">
        <v>304.470597690727</v>
      </c>
      <c r="G2441">
        <v>93.310645457067693</v>
      </c>
      <c r="H2441">
        <v>13</v>
      </c>
      <c r="I2441">
        <v>100</v>
      </c>
      <c r="J2441">
        <v>0</v>
      </c>
      <c r="K2441">
        <v>52.700802318871801</v>
      </c>
      <c r="L2441">
        <v>61.252223349048798</v>
      </c>
      <c r="M2441">
        <v>80.733126560470595</v>
      </c>
      <c r="N2441" t="s">
        <v>234</v>
      </c>
      <c r="O2441" t="s">
        <v>254</v>
      </c>
      <c r="P2441">
        <v>1</v>
      </c>
      <c r="Q2441">
        <v>7.6923076923076898</v>
      </c>
      <c r="R2441">
        <v>-22.299197681128199</v>
      </c>
      <c r="S2441" t="s">
        <v>2</v>
      </c>
    </row>
    <row r="2442" spans="1:19">
      <c r="A2442" s="11">
        <v>44928.694444444445</v>
      </c>
      <c r="B2442" t="s">
        <v>272</v>
      </c>
      <c r="C2442">
        <v>31.611344560740299</v>
      </c>
      <c r="D2442">
        <v>69.970942495486597</v>
      </c>
      <c r="E2442">
        <v>30.152713396624101</v>
      </c>
      <c r="F2442">
        <v>374.36071876009498</v>
      </c>
      <c r="G2442">
        <v>70.842622615992795</v>
      </c>
      <c r="H2442">
        <v>76</v>
      </c>
      <c r="I2442">
        <v>100</v>
      </c>
      <c r="J2442">
        <v>0</v>
      </c>
      <c r="K2442">
        <v>83.152713709882605</v>
      </c>
      <c r="L2442">
        <v>47.278004577405902</v>
      </c>
      <c r="M2442">
        <v>87.363144916102002</v>
      </c>
      <c r="N2442" t="s">
        <v>231</v>
      </c>
      <c r="O2442" t="s">
        <v>254</v>
      </c>
      <c r="P2442">
        <v>0</v>
      </c>
      <c r="Q2442">
        <v>1.31578947368421</v>
      </c>
      <c r="R2442">
        <v>8.1527137098825992</v>
      </c>
      <c r="S2442" t="s">
        <v>4</v>
      </c>
    </row>
    <row r="2443" spans="1:19">
      <c r="A2443" s="11">
        <v>44928.695138888892</v>
      </c>
      <c r="B2443" t="s">
        <v>348</v>
      </c>
      <c r="C2443">
        <v>31.2511443723001</v>
      </c>
      <c r="D2443">
        <v>56.864600559030002</v>
      </c>
      <c r="E2443">
        <v>22.6562703451802</v>
      </c>
      <c r="F2443">
        <v>132.45570305125</v>
      </c>
      <c r="G2443">
        <v>266.67365913572797</v>
      </c>
      <c r="H2443">
        <v>73</v>
      </c>
      <c r="I2443">
        <v>100</v>
      </c>
      <c r="J2443">
        <v>0</v>
      </c>
      <c r="K2443">
        <v>84.165120024081801</v>
      </c>
      <c r="L2443">
        <v>33.219026147149798</v>
      </c>
      <c r="M2443">
        <v>82.563437433932094</v>
      </c>
      <c r="N2443" t="s">
        <v>232</v>
      </c>
      <c r="O2443" t="s">
        <v>254</v>
      </c>
      <c r="P2443">
        <v>0</v>
      </c>
      <c r="Q2443">
        <v>1.3698630136986301</v>
      </c>
      <c r="R2443">
        <v>9.1651200240817694</v>
      </c>
      <c r="S2443" t="s">
        <v>3</v>
      </c>
    </row>
    <row r="2444" spans="1:19">
      <c r="A2444" s="11">
        <v>44928.695833333331</v>
      </c>
      <c r="B2444" t="s">
        <v>283</v>
      </c>
      <c r="C2444">
        <v>37.857054378146103</v>
      </c>
      <c r="D2444">
        <v>74.794737169298998</v>
      </c>
      <c r="E2444">
        <v>11.128655564431799</v>
      </c>
      <c r="F2444">
        <v>458.93403087345501</v>
      </c>
      <c r="G2444">
        <v>200.21138745176501</v>
      </c>
      <c r="H2444">
        <v>95</v>
      </c>
      <c r="I2444">
        <v>100</v>
      </c>
      <c r="J2444">
        <v>0</v>
      </c>
      <c r="K2444">
        <v>61.372017906450402</v>
      </c>
      <c r="L2444">
        <v>88.295175793380693</v>
      </c>
      <c r="M2444">
        <v>97.264496496749501</v>
      </c>
      <c r="N2444" t="s">
        <v>232</v>
      </c>
      <c r="O2444" t="s">
        <v>254</v>
      </c>
      <c r="P2444">
        <v>1</v>
      </c>
      <c r="Q2444">
        <v>1.0526315789473699</v>
      </c>
      <c r="R2444">
        <v>-13.627982093549599</v>
      </c>
      <c r="S2444" t="s">
        <v>2</v>
      </c>
    </row>
    <row r="2445" spans="1:19">
      <c r="A2445" s="11">
        <v>44928.696527777778</v>
      </c>
      <c r="B2445" t="s">
        <v>338</v>
      </c>
      <c r="C2445">
        <v>40.0094988581276</v>
      </c>
      <c r="D2445">
        <v>33.918107129467103</v>
      </c>
      <c r="E2445">
        <v>36.919608264307101</v>
      </c>
      <c r="F2445">
        <v>851.20670951232705</v>
      </c>
      <c r="G2445">
        <v>470.95125334237002</v>
      </c>
      <c r="H2445">
        <v>51</v>
      </c>
      <c r="I2445">
        <v>100</v>
      </c>
      <c r="J2445">
        <v>0</v>
      </c>
      <c r="K2445">
        <v>70.535979489453396</v>
      </c>
      <c r="L2445">
        <v>46.855769751227001</v>
      </c>
      <c r="M2445">
        <v>86.841471445508105</v>
      </c>
      <c r="N2445" t="s">
        <v>234</v>
      </c>
      <c r="O2445" t="s">
        <v>254</v>
      </c>
      <c r="P2445">
        <v>1</v>
      </c>
      <c r="Q2445">
        <v>1.9607843137254899</v>
      </c>
      <c r="R2445">
        <v>-4.4640205105465798</v>
      </c>
      <c r="S2445" t="s">
        <v>4</v>
      </c>
    </row>
    <row r="2446" spans="1:19">
      <c r="A2446" s="11">
        <v>44928.697222222225</v>
      </c>
      <c r="B2446" t="s">
        <v>342</v>
      </c>
      <c r="C2446">
        <v>28.213240509372699</v>
      </c>
      <c r="D2446">
        <v>27.268314430934101</v>
      </c>
      <c r="E2446">
        <v>45.207037445215001</v>
      </c>
      <c r="F2446">
        <v>924.176565087526</v>
      </c>
      <c r="G2446">
        <v>96.242240948781998</v>
      </c>
      <c r="H2446">
        <v>38</v>
      </c>
      <c r="I2446">
        <v>100</v>
      </c>
      <c r="J2446">
        <v>0</v>
      </c>
      <c r="K2446">
        <v>78.671203426868502</v>
      </c>
      <c r="L2446">
        <v>45.504667049770198</v>
      </c>
      <c r="M2446">
        <v>84.053477606624597</v>
      </c>
      <c r="N2446" t="s">
        <v>233</v>
      </c>
      <c r="O2446" t="s">
        <v>254</v>
      </c>
      <c r="P2446">
        <v>0</v>
      </c>
      <c r="Q2446">
        <v>2.6315789473684199</v>
      </c>
      <c r="R2446">
        <v>3.6712034268685199</v>
      </c>
      <c r="S2446" t="s">
        <v>4</v>
      </c>
    </row>
    <row r="2447" spans="1:19">
      <c r="A2447" s="11">
        <v>44928.697916666664</v>
      </c>
      <c r="B2447" t="s">
        <v>272</v>
      </c>
      <c r="C2447">
        <v>24.069997480544799</v>
      </c>
      <c r="D2447">
        <v>20.365251858535402</v>
      </c>
      <c r="E2447">
        <v>11.7654199037685</v>
      </c>
      <c r="F2447">
        <v>312.84683161114901</v>
      </c>
      <c r="G2447">
        <v>466.71590108105198</v>
      </c>
      <c r="H2447">
        <v>89</v>
      </c>
      <c r="I2447">
        <v>100</v>
      </c>
      <c r="J2447">
        <v>0</v>
      </c>
      <c r="K2447">
        <v>79.814088273114706</v>
      </c>
      <c r="L2447">
        <v>3.1656757745424602</v>
      </c>
      <c r="M2447">
        <v>92.853054938041694</v>
      </c>
      <c r="N2447" t="s">
        <v>235</v>
      </c>
      <c r="O2447" t="s">
        <v>254</v>
      </c>
      <c r="P2447">
        <v>0</v>
      </c>
      <c r="Q2447">
        <v>1.1235955056179801</v>
      </c>
      <c r="R2447">
        <v>4.8140882731147201</v>
      </c>
      <c r="S2447" t="s">
        <v>4</v>
      </c>
    </row>
    <row r="2448" spans="1:19">
      <c r="A2448" s="11">
        <v>44928.698611111111</v>
      </c>
      <c r="B2448" t="s">
        <v>302</v>
      </c>
      <c r="C2448">
        <v>22.780046919512799</v>
      </c>
      <c r="D2448">
        <v>50.471722256959602</v>
      </c>
      <c r="E2448">
        <v>8.7695167486806298</v>
      </c>
      <c r="F2448">
        <v>339.215026139955</v>
      </c>
      <c r="G2448">
        <v>88.9455278297566</v>
      </c>
      <c r="H2448">
        <v>44</v>
      </c>
      <c r="I2448">
        <v>100</v>
      </c>
      <c r="J2448">
        <v>0</v>
      </c>
      <c r="K2448">
        <v>75.555774630040503</v>
      </c>
      <c r="L2448">
        <v>63.934283157926998</v>
      </c>
      <c r="M2448">
        <v>90.320662961087194</v>
      </c>
      <c r="N2448" t="s">
        <v>233</v>
      </c>
      <c r="O2448" t="s">
        <v>254</v>
      </c>
      <c r="P2448">
        <v>0</v>
      </c>
      <c r="Q2448">
        <v>2.2727272727272698</v>
      </c>
      <c r="R2448">
        <v>0.55577463004051697</v>
      </c>
      <c r="S2448" t="s">
        <v>4</v>
      </c>
    </row>
    <row r="2449" spans="1:19">
      <c r="A2449" s="11">
        <v>44928.699305555558</v>
      </c>
      <c r="B2449" t="s">
        <v>269</v>
      </c>
      <c r="C2449">
        <v>20.8387151011462</v>
      </c>
      <c r="D2449">
        <v>79.898415822919304</v>
      </c>
      <c r="E2449">
        <v>34.811095750243297</v>
      </c>
      <c r="F2449">
        <v>298.76483485787799</v>
      </c>
      <c r="G2449">
        <v>328.64780597199598</v>
      </c>
      <c r="H2449">
        <v>28</v>
      </c>
      <c r="I2449">
        <v>100</v>
      </c>
      <c r="J2449">
        <v>0</v>
      </c>
      <c r="K2449">
        <v>68.209823053638502</v>
      </c>
      <c r="L2449">
        <v>45.934488450123503</v>
      </c>
      <c r="M2449">
        <v>95.521796953083395</v>
      </c>
      <c r="N2449" t="s">
        <v>231</v>
      </c>
      <c r="O2449" t="s">
        <v>254</v>
      </c>
      <c r="P2449">
        <v>1</v>
      </c>
      <c r="Q2449">
        <v>3.5714285714285698</v>
      </c>
      <c r="R2449">
        <v>-6.79017694636154</v>
      </c>
      <c r="S2449" t="s">
        <v>4</v>
      </c>
    </row>
    <row r="2450" spans="1:19">
      <c r="A2450" s="11">
        <v>44928.7</v>
      </c>
      <c r="B2450" t="s">
        <v>329</v>
      </c>
      <c r="C2450">
        <v>16.729427465970701</v>
      </c>
      <c r="D2450">
        <v>61.697916129118298</v>
      </c>
      <c r="E2450">
        <v>48.848658136276001</v>
      </c>
      <c r="F2450">
        <v>415.09321081712102</v>
      </c>
      <c r="G2450">
        <v>161.47865181934401</v>
      </c>
      <c r="H2450">
        <v>88</v>
      </c>
      <c r="I2450">
        <v>100</v>
      </c>
      <c r="J2450">
        <v>0</v>
      </c>
      <c r="K2450">
        <v>53.441003032529501</v>
      </c>
      <c r="L2450">
        <v>14.507713880539001</v>
      </c>
      <c r="M2450">
        <v>94.308295015734103</v>
      </c>
      <c r="N2450" t="s">
        <v>232</v>
      </c>
      <c r="O2450" t="s">
        <v>254</v>
      </c>
      <c r="P2450">
        <v>1</v>
      </c>
      <c r="Q2450">
        <v>1.13636363636364</v>
      </c>
      <c r="R2450">
        <v>-21.558996967470499</v>
      </c>
      <c r="S2450" t="s">
        <v>2</v>
      </c>
    </row>
    <row r="2451" spans="1:19">
      <c r="A2451" s="11">
        <v>44928.700694444444</v>
      </c>
      <c r="B2451" t="s">
        <v>335</v>
      </c>
      <c r="C2451">
        <v>25.273439365041401</v>
      </c>
      <c r="D2451">
        <v>38.503675517908803</v>
      </c>
      <c r="E2451">
        <v>37.497755055203903</v>
      </c>
      <c r="F2451">
        <v>824.28345873148999</v>
      </c>
      <c r="G2451">
        <v>422.06254092224401</v>
      </c>
      <c r="H2451">
        <v>78</v>
      </c>
      <c r="I2451">
        <v>100</v>
      </c>
      <c r="J2451">
        <v>0</v>
      </c>
      <c r="K2451">
        <v>51.114180761795701</v>
      </c>
      <c r="L2451">
        <v>24.373918200598499</v>
      </c>
      <c r="M2451">
        <v>98.518727206103804</v>
      </c>
      <c r="N2451" t="s">
        <v>235</v>
      </c>
      <c r="O2451" t="s">
        <v>254</v>
      </c>
      <c r="P2451">
        <v>1</v>
      </c>
      <c r="Q2451">
        <v>1.2820512820512799</v>
      </c>
      <c r="R2451">
        <v>-23.885819238204299</v>
      </c>
      <c r="S2451" t="s">
        <v>2</v>
      </c>
    </row>
    <row r="2452" spans="1:19">
      <c r="A2452" s="11">
        <v>44928.701388888891</v>
      </c>
      <c r="B2452" t="s">
        <v>292</v>
      </c>
      <c r="C2452">
        <v>23.107430763923499</v>
      </c>
      <c r="D2452">
        <v>72.611514981570295</v>
      </c>
      <c r="E2452">
        <v>14.229036952382399</v>
      </c>
      <c r="F2452">
        <v>682.17172289601399</v>
      </c>
      <c r="G2452">
        <v>77.663672167986405</v>
      </c>
      <c r="H2452">
        <v>40</v>
      </c>
      <c r="I2452">
        <v>100</v>
      </c>
      <c r="J2452">
        <v>0</v>
      </c>
      <c r="K2452">
        <v>72.976736903926394</v>
      </c>
      <c r="L2452">
        <v>20.236373178433698</v>
      </c>
      <c r="M2452">
        <v>81.720113836785202</v>
      </c>
      <c r="N2452" t="s">
        <v>235</v>
      </c>
      <c r="O2452" t="s">
        <v>254</v>
      </c>
      <c r="P2452">
        <v>1</v>
      </c>
      <c r="Q2452">
        <v>2.5</v>
      </c>
      <c r="R2452">
        <v>-2.0232630960736202</v>
      </c>
      <c r="S2452" t="s">
        <v>4</v>
      </c>
    </row>
    <row r="2453" spans="1:19">
      <c r="A2453" s="11">
        <v>44928.70208333333</v>
      </c>
      <c r="B2453" t="s">
        <v>309</v>
      </c>
      <c r="C2453">
        <v>43.9925215759922</v>
      </c>
      <c r="D2453">
        <v>66.903335959277598</v>
      </c>
      <c r="E2453">
        <v>20.997771207389299</v>
      </c>
      <c r="F2453">
        <v>807.34682607732998</v>
      </c>
      <c r="G2453">
        <v>478.62867009633101</v>
      </c>
      <c r="H2453">
        <v>52</v>
      </c>
      <c r="I2453">
        <v>100</v>
      </c>
      <c r="J2453">
        <v>0</v>
      </c>
      <c r="K2453">
        <v>60.147133348090101</v>
      </c>
      <c r="L2453">
        <v>12.209822092568199</v>
      </c>
      <c r="M2453">
        <v>81.525182598773796</v>
      </c>
      <c r="N2453" t="s">
        <v>232</v>
      </c>
      <c r="O2453" t="s">
        <v>254</v>
      </c>
      <c r="P2453">
        <v>1</v>
      </c>
      <c r="Q2453">
        <v>1.92307692307692</v>
      </c>
      <c r="R2453">
        <v>-14.852866651909901</v>
      </c>
      <c r="S2453" t="s">
        <v>2</v>
      </c>
    </row>
    <row r="2454" spans="1:19">
      <c r="A2454" s="11">
        <v>44928.702777777777</v>
      </c>
      <c r="B2454" t="s">
        <v>288</v>
      </c>
      <c r="C2454">
        <v>31.731264787501299</v>
      </c>
      <c r="D2454">
        <v>20.924909964592398</v>
      </c>
      <c r="E2454">
        <v>19.2158817729186</v>
      </c>
      <c r="F2454">
        <v>624.72799570177597</v>
      </c>
      <c r="G2454">
        <v>71.265740149805097</v>
      </c>
      <c r="H2454">
        <v>82</v>
      </c>
      <c r="I2454">
        <v>100</v>
      </c>
      <c r="J2454">
        <v>0</v>
      </c>
      <c r="K2454">
        <v>96.924442266743</v>
      </c>
      <c r="L2454">
        <v>43.554136699878697</v>
      </c>
      <c r="M2454">
        <v>97.239853271741595</v>
      </c>
      <c r="N2454" t="s">
        <v>232</v>
      </c>
      <c r="O2454" t="s">
        <v>254</v>
      </c>
      <c r="P2454">
        <v>0</v>
      </c>
      <c r="Q2454">
        <v>1.2195121951219501</v>
      </c>
      <c r="R2454">
        <v>21.924442266743</v>
      </c>
      <c r="S2454" t="s">
        <v>3</v>
      </c>
    </row>
    <row r="2455" spans="1:19">
      <c r="A2455" s="11">
        <v>44928.703472222223</v>
      </c>
      <c r="B2455" t="s">
        <v>342</v>
      </c>
      <c r="C2455">
        <v>25.418311170915199</v>
      </c>
      <c r="D2455">
        <v>69.011628832461398</v>
      </c>
      <c r="E2455">
        <v>42.604750902352301</v>
      </c>
      <c r="F2455">
        <v>331.95977025323202</v>
      </c>
      <c r="G2455">
        <v>158.50097073559999</v>
      </c>
      <c r="H2455">
        <v>86</v>
      </c>
      <c r="I2455">
        <v>100</v>
      </c>
      <c r="J2455">
        <v>0</v>
      </c>
      <c r="K2455">
        <v>82.020850886562101</v>
      </c>
      <c r="L2455">
        <v>36.328705492273002</v>
      </c>
      <c r="M2455">
        <v>98.158912254726204</v>
      </c>
      <c r="N2455" t="s">
        <v>235</v>
      </c>
      <c r="O2455" t="s">
        <v>254</v>
      </c>
      <c r="P2455">
        <v>0</v>
      </c>
      <c r="Q2455">
        <v>1.16279069767442</v>
      </c>
      <c r="R2455">
        <v>7.0208508865620702</v>
      </c>
      <c r="S2455" t="s">
        <v>4</v>
      </c>
    </row>
    <row r="2456" spans="1:19">
      <c r="A2456" s="11">
        <v>44928.70416666667</v>
      </c>
      <c r="B2456" t="s">
        <v>299</v>
      </c>
      <c r="C2456">
        <v>32.4140280298109</v>
      </c>
      <c r="D2456">
        <v>38.031605434309803</v>
      </c>
      <c r="E2456">
        <v>38.568538943611202</v>
      </c>
      <c r="F2456">
        <v>305.19476219129001</v>
      </c>
      <c r="G2456">
        <v>258.88312673032601</v>
      </c>
      <c r="H2456">
        <v>30</v>
      </c>
      <c r="I2456">
        <v>100</v>
      </c>
      <c r="J2456">
        <v>1</v>
      </c>
      <c r="K2456">
        <v>79.275405885860707</v>
      </c>
      <c r="L2456">
        <v>36.012304507586002</v>
      </c>
      <c r="M2456">
        <v>87.7260525727675</v>
      </c>
      <c r="N2456" t="s">
        <v>232</v>
      </c>
      <c r="O2456" t="s">
        <v>254</v>
      </c>
      <c r="P2456">
        <v>0</v>
      </c>
      <c r="Q2456">
        <v>3.3333333333333299</v>
      </c>
      <c r="R2456">
        <v>4.2754058858607102</v>
      </c>
      <c r="S2456" t="s">
        <v>4</v>
      </c>
    </row>
    <row r="2457" spans="1:19">
      <c r="A2457" s="11">
        <v>44928.704861111109</v>
      </c>
      <c r="B2457" t="s">
        <v>316</v>
      </c>
      <c r="C2457">
        <v>19.175901040370899</v>
      </c>
      <c r="D2457">
        <v>28.980407875016098</v>
      </c>
      <c r="E2457">
        <v>29.448771738076001</v>
      </c>
      <c r="F2457">
        <v>108.10063527737501</v>
      </c>
      <c r="G2457">
        <v>390.22604895479702</v>
      </c>
      <c r="H2457">
        <v>74</v>
      </c>
      <c r="I2457">
        <v>100</v>
      </c>
      <c r="J2457">
        <v>0</v>
      </c>
      <c r="K2457">
        <v>70.327592618080004</v>
      </c>
      <c r="L2457">
        <v>25.1528167978298</v>
      </c>
      <c r="M2457">
        <v>88.661526763788203</v>
      </c>
      <c r="N2457" t="s">
        <v>235</v>
      </c>
      <c r="O2457" t="s">
        <v>254</v>
      </c>
      <c r="P2457">
        <v>1</v>
      </c>
      <c r="Q2457">
        <v>1.35135135135135</v>
      </c>
      <c r="R2457">
        <v>-4.67240738192001</v>
      </c>
      <c r="S2457" t="s">
        <v>4</v>
      </c>
    </row>
    <row r="2458" spans="1:19">
      <c r="A2458" s="11">
        <v>44928.705555555556</v>
      </c>
      <c r="B2458" t="s">
        <v>315</v>
      </c>
      <c r="C2458">
        <v>28.321312476066101</v>
      </c>
      <c r="D2458">
        <v>33.5798503842245</v>
      </c>
      <c r="E2458">
        <v>13.747955519845201</v>
      </c>
      <c r="F2458">
        <v>802.88392318666502</v>
      </c>
      <c r="G2458">
        <v>478.000722894516</v>
      </c>
      <c r="H2458">
        <v>86</v>
      </c>
      <c r="I2458">
        <v>100</v>
      </c>
      <c r="J2458">
        <v>0</v>
      </c>
      <c r="K2458">
        <v>66.476262967155407</v>
      </c>
      <c r="L2458">
        <v>43.642653352034102</v>
      </c>
      <c r="M2458">
        <v>87.005267432838906</v>
      </c>
      <c r="N2458" t="s">
        <v>232</v>
      </c>
      <c r="O2458" t="s">
        <v>254</v>
      </c>
      <c r="P2458">
        <v>1</v>
      </c>
      <c r="Q2458">
        <v>1.16279069767442</v>
      </c>
      <c r="R2458">
        <v>-8.5237370328446396</v>
      </c>
      <c r="S2458" t="s">
        <v>2</v>
      </c>
    </row>
    <row r="2459" spans="1:19">
      <c r="A2459" s="11">
        <v>44928.706250000003</v>
      </c>
      <c r="B2459" t="s">
        <v>309</v>
      </c>
      <c r="C2459">
        <v>33.7870296426319</v>
      </c>
      <c r="D2459">
        <v>48.114788262508299</v>
      </c>
      <c r="E2459">
        <v>46.899426386102803</v>
      </c>
      <c r="F2459">
        <v>862.40910354824598</v>
      </c>
      <c r="G2459">
        <v>242.61909408246899</v>
      </c>
      <c r="H2459">
        <v>43</v>
      </c>
      <c r="I2459">
        <v>100</v>
      </c>
      <c r="J2459">
        <v>0</v>
      </c>
      <c r="K2459">
        <v>58.990398294524503</v>
      </c>
      <c r="L2459">
        <v>54.7523004197744</v>
      </c>
      <c r="M2459">
        <v>94.776050626519506</v>
      </c>
      <c r="N2459" t="s">
        <v>231</v>
      </c>
      <c r="O2459" t="s">
        <v>254</v>
      </c>
      <c r="P2459">
        <v>1</v>
      </c>
      <c r="Q2459">
        <v>2.32558139534884</v>
      </c>
      <c r="R2459">
        <v>-16.0096017054755</v>
      </c>
      <c r="S2459" t="s">
        <v>2</v>
      </c>
    </row>
    <row r="2460" spans="1:19">
      <c r="A2460" s="11">
        <v>44928.706944444442</v>
      </c>
      <c r="B2460" t="s">
        <v>294</v>
      </c>
      <c r="C2460">
        <v>29.666934953773499</v>
      </c>
      <c r="D2460">
        <v>45.492075624080698</v>
      </c>
      <c r="E2460">
        <v>32.6657612384573</v>
      </c>
      <c r="F2460">
        <v>791.45433966557505</v>
      </c>
      <c r="G2460">
        <v>390.78954221804298</v>
      </c>
      <c r="H2460">
        <v>70</v>
      </c>
      <c r="I2460">
        <v>100</v>
      </c>
      <c r="J2460">
        <v>0</v>
      </c>
      <c r="K2460">
        <v>53.007154245356197</v>
      </c>
      <c r="L2460">
        <v>61.150177171983103</v>
      </c>
      <c r="M2460">
        <v>94.644945756759896</v>
      </c>
      <c r="N2460" t="s">
        <v>232</v>
      </c>
      <c r="O2460" t="s">
        <v>254</v>
      </c>
      <c r="P2460">
        <v>1</v>
      </c>
      <c r="Q2460">
        <v>1.4285714285714299</v>
      </c>
      <c r="R2460">
        <v>-21.992845754643799</v>
      </c>
      <c r="S2460" t="s">
        <v>2</v>
      </c>
    </row>
    <row r="2461" spans="1:19">
      <c r="A2461" s="11">
        <v>44928.707638888889</v>
      </c>
      <c r="B2461" t="s">
        <v>291</v>
      </c>
      <c r="C2461">
        <v>27.053364019629701</v>
      </c>
      <c r="D2461">
        <v>37.333237962453602</v>
      </c>
      <c r="E2461">
        <v>48.523832322089099</v>
      </c>
      <c r="F2461">
        <v>166.961851955642</v>
      </c>
      <c r="G2461">
        <v>377.22314950035701</v>
      </c>
      <c r="H2461">
        <v>45</v>
      </c>
      <c r="I2461">
        <v>100</v>
      </c>
      <c r="J2461">
        <v>0</v>
      </c>
      <c r="K2461">
        <v>81.724882110295596</v>
      </c>
      <c r="L2461">
        <v>21.9825670774302</v>
      </c>
      <c r="M2461">
        <v>84.187973568649198</v>
      </c>
      <c r="N2461" t="s">
        <v>233</v>
      </c>
      <c r="O2461" t="s">
        <v>254</v>
      </c>
      <c r="P2461">
        <v>0</v>
      </c>
      <c r="Q2461">
        <v>2.2222222222222201</v>
      </c>
      <c r="R2461">
        <v>6.72488211029557</v>
      </c>
      <c r="S2461" t="s">
        <v>4</v>
      </c>
    </row>
    <row r="2462" spans="1:19">
      <c r="A2462" s="11">
        <v>44928.708333333336</v>
      </c>
      <c r="B2462" t="s">
        <v>261</v>
      </c>
      <c r="C2462">
        <v>44.815451666990903</v>
      </c>
      <c r="D2462">
        <v>30.333099332422002</v>
      </c>
      <c r="E2462">
        <v>29.005851652101502</v>
      </c>
      <c r="F2462">
        <v>785.99946445287901</v>
      </c>
      <c r="G2462">
        <v>307.02600288090798</v>
      </c>
      <c r="H2462">
        <v>89</v>
      </c>
      <c r="I2462">
        <v>100</v>
      </c>
      <c r="J2462">
        <v>0</v>
      </c>
      <c r="K2462">
        <v>88.960022556227003</v>
      </c>
      <c r="L2462">
        <v>72.784339556520607</v>
      </c>
      <c r="M2462">
        <v>87.2939884674024</v>
      </c>
      <c r="N2462" t="s">
        <v>232</v>
      </c>
      <c r="O2462" t="s">
        <v>254</v>
      </c>
      <c r="P2462">
        <v>0</v>
      </c>
      <c r="Q2462">
        <v>1.1235955056179801</v>
      </c>
      <c r="R2462">
        <v>13.960022556227001</v>
      </c>
      <c r="S2462" t="s">
        <v>3</v>
      </c>
    </row>
    <row r="2463" spans="1:19">
      <c r="A2463" s="11">
        <v>44928.709027777775</v>
      </c>
      <c r="B2463" t="s">
        <v>275</v>
      </c>
      <c r="C2463">
        <v>41.409442864467799</v>
      </c>
      <c r="D2463">
        <v>65.7338473785302</v>
      </c>
      <c r="E2463">
        <v>41.059637918180698</v>
      </c>
      <c r="F2463">
        <v>141.19070783524199</v>
      </c>
      <c r="G2463">
        <v>360.91362924536901</v>
      </c>
      <c r="H2463">
        <v>83</v>
      </c>
      <c r="I2463">
        <v>100</v>
      </c>
      <c r="J2463">
        <v>0</v>
      </c>
      <c r="K2463">
        <v>92.8881333213902</v>
      </c>
      <c r="L2463">
        <v>2.7029071229479</v>
      </c>
      <c r="M2463">
        <v>84.036296863697501</v>
      </c>
      <c r="N2463" t="s">
        <v>233</v>
      </c>
      <c r="O2463" t="s">
        <v>254</v>
      </c>
      <c r="P2463">
        <v>0</v>
      </c>
      <c r="Q2463">
        <v>1.2048192771084301</v>
      </c>
      <c r="R2463">
        <v>17.8881333213902</v>
      </c>
      <c r="S2463" t="s">
        <v>3</v>
      </c>
    </row>
    <row r="2464" spans="1:19">
      <c r="A2464" s="11">
        <v>44928.709722222222</v>
      </c>
      <c r="B2464" t="s">
        <v>304</v>
      </c>
      <c r="C2464">
        <v>33.702178744783197</v>
      </c>
      <c r="D2464">
        <v>79.406587024095003</v>
      </c>
      <c r="E2464">
        <v>40.655268969726301</v>
      </c>
      <c r="F2464">
        <v>195.03375913575201</v>
      </c>
      <c r="G2464">
        <v>67.130007379780096</v>
      </c>
      <c r="H2464">
        <v>50</v>
      </c>
      <c r="I2464">
        <v>100</v>
      </c>
      <c r="J2464">
        <v>0</v>
      </c>
      <c r="K2464">
        <v>86.215391572600794</v>
      </c>
      <c r="L2464">
        <v>75.044023329935797</v>
      </c>
      <c r="M2464">
        <v>80.885858755133796</v>
      </c>
      <c r="N2464" t="s">
        <v>234</v>
      </c>
      <c r="O2464" t="s">
        <v>254</v>
      </c>
      <c r="P2464">
        <v>0</v>
      </c>
      <c r="Q2464">
        <v>2</v>
      </c>
      <c r="R2464">
        <v>11.215391572600801</v>
      </c>
      <c r="S2464" t="s">
        <v>3</v>
      </c>
    </row>
    <row r="2465" spans="1:19">
      <c r="A2465" s="11">
        <v>44928.710416666669</v>
      </c>
      <c r="B2465" t="s">
        <v>279</v>
      </c>
      <c r="C2465">
        <v>32.081320835468503</v>
      </c>
      <c r="D2465">
        <v>66.667494825181393</v>
      </c>
      <c r="E2465">
        <v>16.866438841679599</v>
      </c>
      <c r="F2465">
        <v>496.427835639401</v>
      </c>
      <c r="G2465">
        <v>248.709830403881</v>
      </c>
      <c r="H2465">
        <v>43</v>
      </c>
      <c r="I2465">
        <v>100</v>
      </c>
      <c r="J2465">
        <v>0</v>
      </c>
      <c r="K2465">
        <v>94.847544094909907</v>
      </c>
      <c r="L2465">
        <v>28.2967600798743</v>
      </c>
      <c r="M2465">
        <v>81.066307817214593</v>
      </c>
      <c r="N2465" t="s">
        <v>233</v>
      </c>
      <c r="O2465" t="s">
        <v>254</v>
      </c>
      <c r="P2465">
        <v>0</v>
      </c>
      <c r="Q2465">
        <v>2.32558139534884</v>
      </c>
      <c r="R2465">
        <v>19.8475440949099</v>
      </c>
      <c r="S2465" t="s">
        <v>3</v>
      </c>
    </row>
    <row r="2466" spans="1:19">
      <c r="A2466" s="11">
        <v>44928.711111111108</v>
      </c>
      <c r="B2466" t="s">
        <v>304</v>
      </c>
      <c r="C2466">
        <v>33.619814394737503</v>
      </c>
      <c r="D2466">
        <v>37.756218060292497</v>
      </c>
      <c r="E2466">
        <v>48.201036147861402</v>
      </c>
      <c r="F2466">
        <v>528.53230803235601</v>
      </c>
      <c r="G2466">
        <v>403.637312327014</v>
      </c>
      <c r="H2466">
        <v>34</v>
      </c>
      <c r="I2466">
        <v>100</v>
      </c>
      <c r="J2466">
        <v>0</v>
      </c>
      <c r="K2466">
        <v>99.140325573320595</v>
      </c>
      <c r="L2466">
        <v>37.000086235859399</v>
      </c>
      <c r="M2466">
        <v>82.789639362088295</v>
      </c>
      <c r="N2466" t="s">
        <v>235</v>
      </c>
      <c r="O2466" t="s">
        <v>254</v>
      </c>
      <c r="P2466">
        <v>0</v>
      </c>
      <c r="Q2466">
        <v>2.9411764705882399</v>
      </c>
      <c r="R2466">
        <v>24.140325573320599</v>
      </c>
      <c r="S2466" t="s">
        <v>3</v>
      </c>
    </row>
    <row r="2467" spans="1:19">
      <c r="A2467" s="11">
        <v>44928.711805555555</v>
      </c>
      <c r="B2467" t="s">
        <v>272</v>
      </c>
      <c r="C2467">
        <v>21.039363234673001</v>
      </c>
      <c r="D2467">
        <v>34.688537684727997</v>
      </c>
      <c r="E2467">
        <v>1.0970733798782</v>
      </c>
      <c r="F2467">
        <v>834.50677295682704</v>
      </c>
      <c r="G2467">
        <v>263.39951525122899</v>
      </c>
      <c r="H2467">
        <v>66</v>
      </c>
      <c r="I2467">
        <v>100</v>
      </c>
      <c r="J2467">
        <v>0</v>
      </c>
      <c r="K2467">
        <v>98.083398395694502</v>
      </c>
      <c r="L2467">
        <v>58.0711330277258</v>
      </c>
      <c r="M2467">
        <v>80.567758668371994</v>
      </c>
      <c r="N2467" t="s">
        <v>234</v>
      </c>
      <c r="O2467" t="s">
        <v>254</v>
      </c>
      <c r="P2467">
        <v>0</v>
      </c>
      <c r="Q2467">
        <v>1.51515151515152</v>
      </c>
      <c r="R2467">
        <v>23.083398395694498</v>
      </c>
      <c r="S2467" t="s">
        <v>3</v>
      </c>
    </row>
    <row r="2468" spans="1:19">
      <c r="A2468" s="11">
        <v>44928.712500000001</v>
      </c>
      <c r="B2468" t="s">
        <v>352</v>
      </c>
      <c r="C2468">
        <v>26.854132297929599</v>
      </c>
      <c r="D2468">
        <v>33.059952563956301</v>
      </c>
      <c r="E2468">
        <v>38.435545438370703</v>
      </c>
      <c r="F2468">
        <v>711.57420283681904</v>
      </c>
      <c r="G2468">
        <v>443.07706290212701</v>
      </c>
      <c r="H2468">
        <v>74</v>
      </c>
      <c r="I2468">
        <v>100</v>
      </c>
      <c r="J2468">
        <v>0</v>
      </c>
      <c r="K2468">
        <v>79.611514172127102</v>
      </c>
      <c r="L2468">
        <v>61.0451393710741</v>
      </c>
      <c r="M2468">
        <v>88.040328919249802</v>
      </c>
      <c r="N2468" t="s">
        <v>232</v>
      </c>
      <c r="O2468" t="s">
        <v>254</v>
      </c>
      <c r="P2468">
        <v>0</v>
      </c>
      <c r="Q2468">
        <v>1.35135135135135</v>
      </c>
      <c r="R2468">
        <v>4.6115141721271202</v>
      </c>
      <c r="S2468" t="s">
        <v>4</v>
      </c>
    </row>
    <row r="2469" spans="1:19">
      <c r="A2469" s="11">
        <v>44928.713194444441</v>
      </c>
      <c r="B2469" t="s">
        <v>274</v>
      </c>
      <c r="C2469">
        <v>16.183785986726999</v>
      </c>
      <c r="D2469">
        <v>28.2017044693422</v>
      </c>
      <c r="E2469">
        <v>48.277854288202199</v>
      </c>
      <c r="F2469">
        <v>237.98816076809501</v>
      </c>
      <c r="G2469">
        <v>425.13704445411997</v>
      </c>
      <c r="H2469">
        <v>85</v>
      </c>
      <c r="I2469">
        <v>100</v>
      </c>
      <c r="J2469">
        <v>0</v>
      </c>
      <c r="K2469">
        <v>61.210000162584798</v>
      </c>
      <c r="L2469">
        <v>42.1154657469421</v>
      </c>
      <c r="M2469">
        <v>81.216370697041995</v>
      </c>
      <c r="N2469" t="s">
        <v>233</v>
      </c>
      <c r="O2469" t="s">
        <v>254</v>
      </c>
      <c r="P2469">
        <v>1</v>
      </c>
      <c r="Q2469">
        <v>1.1764705882352899</v>
      </c>
      <c r="R2469">
        <v>-13.7899998374152</v>
      </c>
      <c r="S2469" t="s">
        <v>2</v>
      </c>
    </row>
    <row r="2470" spans="1:19">
      <c r="A2470" s="11">
        <v>44928.713888888888</v>
      </c>
      <c r="B2470" t="s">
        <v>257</v>
      </c>
      <c r="C2470">
        <v>29.266381124604798</v>
      </c>
      <c r="D2470">
        <v>53.079832981538097</v>
      </c>
      <c r="E2470">
        <v>16.9454101641861</v>
      </c>
      <c r="F2470">
        <v>303.53210490592102</v>
      </c>
      <c r="G2470">
        <v>438.55071357756498</v>
      </c>
      <c r="H2470">
        <v>31</v>
      </c>
      <c r="I2470">
        <v>100</v>
      </c>
      <c r="J2470">
        <v>0</v>
      </c>
      <c r="K2470">
        <v>55.317771623716403</v>
      </c>
      <c r="L2470">
        <v>93.789894738330204</v>
      </c>
      <c r="M2470">
        <v>96.100816440874596</v>
      </c>
      <c r="N2470" t="s">
        <v>232</v>
      </c>
      <c r="O2470" t="s">
        <v>254</v>
      </c>
      <c r="P2470">
        <v>1</v>
      </c>
      <c r="Q2470">
        <v>3.2258064516128999</v>
      </c>
      <c r="R2470">
        <v>-19.6822283762836</v>
      </c>
      <c r="S2470" t="s">
        <v>2</v>
      </c>
    </row>
    <row r="2471" spans="1:19">
      <c r="A2471" s="11">
        <v>44928.714583333334</v>
      </c>
      <c r="B2471" t="s">
        <v>278</v>
      </c>
      <c r="C2471">
        <v>31.290737518729902</v>
      </c>
      <c r="D2471">
        <v>56.324022317200701</v>
      </c>
      <c r="E2471">
        <v>32.405529389548597</v>
      </c>
      <c r="F2471">
        <v>357.107669432818</v>
      </c>
      <c r="G2471">
        <v>108.49850853269</v>
      </c>
      <c r="H2471">
        <v>69</v>
      </c>
      <c r="I2471">
        <v>100</v>
      </c>
      <c r="J2471">
        <v>0</v>
      </c>
      <c r="K2471">
        <v>99.696249905320897</v>
      </c>
      <c r="L2471">
        <v>85.832542354318505</v>
      </c>
      <c r="M2471">
        <v>93.529557570539495</v>
      </c>
      <c r="N2471" t="s">
        <v>231</v>
      </c>
      <c r="O2471" t="s">
        <v>254</v>
      </c>
      <c r="P2471">
        <v>0</v>
      </c>
      <c r="Q2471">
        <v>1.4492753623188399</v>
      </c>
      <c r="R2471">
        <v>24.696249905320901</v>
      </c>
      <c r="S2471" t="s">
        <v>3</v>
      </c>
    </row>
    <row r="2472" spans="1:19">
      <c r="A2472" s="11">
        <v>44928.715277777781</v>
      </c>
      <c r="B2472" t="s">
        <v>283</v>
      </c>
      <c r="C2472">
        <v>21.832492083096302</v>
      </c>
      <c r="D2472">
        <v>62.330159639788199</v>
      </c>
      <c r="E2472">
        <v>28.1111624922105</v>
      </c>
      <c r="F2472">
        <v>211.30537370937299</v>
      </c>
      <c r="G2472">
        <v>159.863506054732</v>
      </c>
      <c r="H2472">
        <v>63</v>
      </c>
      <c r="I2472">
        <v>100</v>
      </c>
      <c r="J2472">
        <v>0</v>
      </c>
      <c r="K2472">
        <v>65.419511571777903</v>
      </c>
      <c r="L2472">
        <v>22.503655879178599</v>
      </c>
      <c r="M2472">
        <v>94.889214020482498</v>
      </c>
      <c r="N2472" t="s">
        <v>233</v>
      </c>
      <c r="O2472" t="s">
        <v>254</v>
      </c>
      <c r="P2472">
        <v>1</v>
      </c>
      <c r="Q2472">
        <v>1.5873015873015901</v>
      </c>
      <c r="R2472">
        <v>-9.5804884282220808</v>
      </c>
      <c r="S2472" t="s">
        <v>2</v>
      </c>
    </row>
    <row r="2473" spans="1:19">
      <c r="A2473" s="11">
        <v>44928.71597222222</v>
      </c>
      <c r="B2473" t="s">
        <v>349</v>
      </c>
      <c r="C2473">
        <v>43.920865414965398</v>
      </c>
      <c r="D2473">
        <v>60.812802256020099</v>
      </c>
      <c r="E2473">
        <v>38.075365483826197</v>
      </c>
      <c r="F2473">
        <v>358.88039772330802</v>
      </c>
      <c r="G2473">
        <v>63.318772945458697</v>
      </c>
      <c r="H2473">
        <v>31</v>
      </c>
      <c r="I2473">
        <v>100</v>
      </c>
      <c r="J2473">
        <v>0</v>
      </c>
      <c r="K2473">
        <v>51.698552962745801</v>
      </c>
      <c r="L2473">
        <v>58.891019396730798</v>
      </c>
      <c r="M2473">
        <v>91.732122245599896</v>
      </c>
      <c r="N2473" t="s">
        <v>232</v>
      </c>
      <c r="O2473" t="s">
        <v>254</v>
      </c>
      <c r="P2473">
        <v>1</v>
      </c>
      <c r="Q2473">
        <v>3.2258064516128999</v>
      </c>
      <c r="R2473">
        <v>-23.301447037254199</v>
      </c>
      <c r="S2473" t="s">
        <v>2</v>
      </c>
    </row>
    <row r="2474" spans="1:19">
      <c r="A2474" s="11">
        <v>44928.716666666667</v>
      </c>
      <c r="B2474" t="s">
        <v>329</v>
      </c>
      <c r="C2474">
        <v>42.283638328117298</v>
      </c>
      <c r="D2474">
        <v>37.539998677002899</v>
      </c>
      <c r="E2474">
        <v>43.308896082252602</v>
      </c>
      <c r="F2474">
        <v>755.73833998576004</v>
      </c>
      <c r="G2474">
        <v>492.26032708837499</v>
      </c>
      <c r="H2474">
        <v>70</v>
      </c>
      <c r="I2474">
        <v>100</v>
      </c>
      <c r="J2474">
        <v>0</v>
      </c>
      <c r="K2474">
        <v>69.552304820387405</v>
      </c>
      <c r="L2474">
        <v>72.098500740653705</v>
      </c>
      <c r="M2474">
        <v>92.613669304978501</v>
      </c>
      <c r="N2474" t="s">
        <v>235</v>
      </c>
      <c r="O2474" t="s">
        <v>254</v>
      </c>
      <c r="P2474">
        <v>1</v>
      </c>
      <c r="Q2474">
        <v>1.4285714285714299</v>
      </c>
      <c r="R2474">
        <v>-5.4476951796126398</v>
      </c>
      <c r="S2474" t="s">
        <v>4</v>
      </c>
    </row>
    <row r="2475" spans="1:19">
      <c r="A2475" s="11">
        <v>44928.717361111114</v>
      </c>
      <c r="B2475" t="s">
        <v>258</v>
      </c>
      <c r="C2475">
        <v>36.664297063677203</v>
      </c>
      <c r="D2475">
        <v>39.818660323810803</v>
      </c>
      <c r="E2475">
        <v>30.152228464977402</v>
      </c>
      <c r="F2475">
        <v>317.26132309655497</v>
      </c>
      <c r="G2475">
        <v>156.26216273754301</v>
      </c>
      <c r="H2475">
        <v>75</v>
      </c>
      <c r="I2475">
        <v>100</v>
      </c>
      <c r="J2475">
        <v>0</v>
      </c>
      <c r="K2475">
        <v>87.404986762533497</v>
      </c>
      <c r="L2475">
        <v>21.694358247661601</v>
      </c>
      <c r="M2475">
        <v>82.154790641786505</v>
      </c>
      <c r="N2475" t="s">
        <v>233</v>
      </c>
      <c r="O2475" t="s">
        <v>254</v>
      </c>
      <c r="P2475">
        <v>0</v>
      </c>
      <c r="Q2475">
        <v>1.3333333333333299</v>
      </c>
      <c r="R2475">
        <v>12.4049867625335</v>
      </c>
      <c r="S2475" t="s">
        <v>3</v>
      </c>
    </row>
    <row r="2476" spans="1:19">
      <c r="A2476" s="11">
        <v>44928.718055555553</v>
      </c>
      <c r="B2476" t="s">
        <v>271</v>
      </c>
      <c r="C2476">
        <v>31.001598862960901</v>
      </c>
      <c r="D2476">
        <v>60.890872126540302</v>
      </c>
      <c r="E2476">
        <v>40.795229319072803</v>
      </c>
      <c r="F2476">
        <v>851.82368235434797</v>
      </c>
      <c r="G2476">
        <v>215.19200051700901</v>
      </c>
      <c r="H2476">
        <v>54</v>
      </c>
      <c r="I2476">
        <v>100</v>
      </c>
      <c r="J2476">
        <v>0</v>
      </c>
      <c r="K2476">
        <v>94.539999324661096</v>
      </c>
      <c r="L2476">
        <v>1.8450424844707001</v>
      </c>
      <c r="M2476">
        <v>81.105185322135497</v>
      </c>
      <c r="N2476" t="s">
        <v>235</v>
      </c>
      <c r="O2476" t="s">
        <v>254</v>
      </c>
      <c r="P2476">
        <v>0</v>
      </c>
      <c r="Q2476">
        <v>1.8518518518518501</v>
      </c>
      <c r="R2476">
        <v>19.5399993246611</v>
      </c>
      <c r="S2476" t="s">
        <v>3</v>
      </c>
    </row>
    <row r="2477" spans="1:19">
      <c r="A2477" s="11">
        <v>44928.71875</v>
      </c>
      <c r="B2477" t="s">
        <v>294</v>
      </c>
      <c r="C2477">
        <v>41.099074789430503</v>
      </c>
      <c r="D2477">
        <v>40.9668584470177</v>
      </c>
      <c r="E2477">
        <v>15.6142787944628</v>
      </c>
      <c r="F2477">
        <v>522.56529561268701</v>
      </c>
      <c r="G2477">
        <v>173.71690125279599</v>
      </c>
      <c r="H2477">
        <v>81</v>
      </c>
      <c r="I2477">
        <v>100</v>
      </c>
      <c r="J2477">
        <v>0</v>
      </c>
      <c r="K2477">
        <v>73.878192332082506</v>
      </c>
      <c r="L2477">
        <v>97.5604540465485</v>
      </c>
      <c r="M2477">
        <v>98.795068131745396</v>
      </c>
      <c r="N2477" t="s">
        <v>233</v>
      </c>
      <c r="O2477" t="s">
        <v>254</v>
      </c>
      <c r="P2477">
        <v>1</v>
      </c>
      <c r="Q2477">
        <v>1.2345679012345701</v>
      </c>
      <c r="R2477">
        <v>-1.12180766791752</v>
      </c>
      <c r="S2477" t="s">
        <v>4</v>
      </c>
    </row>
    <row r="2478" spans="1:19">
      <c r="A2478" s="11">
        <v>44928.719444444447</v>
      </c>
      <c r="B2478" t="s">
        <v>280</v>
      </c>
      <c r="C2478">
        <v>18.9195703147039</v>
      </c>
      <c r="D2478">
        <v>32.757391377158797</v>
      </c>
      <c r="E2478">
        <v>11.4293529352408</v>
      </c>
      <c r="F2478">
        <v>390.64218511995</v>
      </c>
      <c r="G2478">
        <v>67.907130280437798</v>
      </c>
      <c r="H2478">
        <v>78</v>
      </c>
      <c r="I2478">
        <v>100</v>
      </c>
      <c r="J2478">
        <v>0</v>
      </c>
      <c r="K2478">
        <v>64.701445756138298</v>
      </c>
      <c r="L2478">
        <v>95.834841514874</v>
      </c>
      <c r="M2478">
        <v>87.086037871238602</v>
      </c>
      <c r="N2478" t="s">
        <v>233</v>
      </c>
      <c r="O2478" t="s">
        <v>254</v>
      </c>
      <c r="P2478">
        <v>1</v>
      </c>
      <c r="Q2478">
        <v>1.2820512820512799</v>
      </c>
      <c r="R2478">
        <v>-10.2985542438617</v>
      </c>
      <c r="S2478" t="s">
        <v>2</v>
      </c>
    </row>
    <row r="2479" spans="1:19">
      <c r="A2479" s="11">
        <v>44928.720138888886</v>
      </c>
      <c r="B2479" t="s">
        <v>295</v>
      </c>
      <c r="C2479">
        <v>38.715293828246601</v>
      </c>
      <c r="D2479">
        <v>42.460169221804399</v>
      </c>
      <c r="E2479">
        <v>21.533384476641999</v>
      </c>
      <c r="F2479">
        <v>471.17629409398597</v>
      </c>
      <c r="G2479">
        <v>167.566104324549</v>
      </c>
      <c r="H2479">
        <v>73</v>
      </c>
      <c r="I2479">
        <v>100</v>
      </c>
      <c r="J2479">
        <v>0</v>
      </c>
      <c r="K2479">
        <v>88.920210074713296</v>
      </c>
      <c r="L2479">
        <v>32.0347691866465</v>
      </c>
      <c r="M2479">
        <v>80.974130365534407</v>
      </c>
      <c r="N2479" t="s">
        <v>234</v>
      </c>
      <c r="O2479" t="s">
        <v>254</v>
      </c>
      <c r="P2479">
        <v>0</v>
      </c>
      <c r="Q2479">
        <v>1.3698630136986301</v>
      </c>
      <c r="R2479">
        <v>13.9202100747133</v>
      </c>
      <c r="S2479" t="s">
        <v>3</v>
      </c>
    </row>
    <row r="2480" spans="1:19">
      <c r="A2480" s="11">
        <v>44928.720833333333</v>
      </c>
      <c r="B2480" t="s">
        <v>307</v>
      </c>
      <c r="C2480">
        <v>18.744624419005401</v>
      </c>
      <c r="D2480">
        <v>36.325049454678698</v>
      </c>
      <c r="E2480">
        <v>33.886829979039199</v>
      </c>
      <c r="F2480">
        <v>738.547066534142</v>
      </c>
      <c r="G2480">
        <v>94.188049793468295</v>
      </c>
      <c r="H2480">
        <v>19</v>
      </c>
      <c r="I2480">
        <v>100</v>
      </c>
      <c r="J2480">
        <v>0</v>
      </c>
      <c r="K2480">
        <v>75.188417624550894</v>
      </c>
      <c r="L2480">
        <v>23.911482749539399</v>
      </c>
      <c r="M2480">
        <v>83.033273849219</v>
      </c>
      <c r="N2480" t="s">
        <v>232</v>
      </c>
      <c r="O2480" t="s">
        <v>254</v>
      </c>
      <c r="P2480">
        <v>0</v>
      </c>
      <c r="Q2480">
        <v>5.2631578947368398</v>
      </c>
      <c r="R2480">
        <v>0.18841762455092201</v>
      </c>
      <c r="S2480" t="s">
        <v>4</v>
      </c>
    </row>
    <row r="2481" spans="1:19">
      <c r="A2481" s="11">
        <v>44928.72152777778</v>
      </c>
      <c r="B2481" t="s">
        <v>281</v>
      </c>
      <c r="C2481">
        <v>38.826319876482202</v>
      </c>
      <c r="D2481">
        <v>25.298763273114702</v>
      </c>
      <c r="E2481">
        <v>9.3623474469361803</v>
      </c>
      <c r="F2481">
        <v>565.113432921391</v>
      </c>
      <c r="G2481">
        <v>227.42738887306299</v>
      </c>
      <c r="H2481">
        <v>76</v>
      </c>
      <c r="I2481">
        <v>100</v>
      </c>
      <c r="J2481">
        <v>0</v>
      </c>
      <c r="K2481">
        <v>54.301479559899697</v>
      </c>
      <c r="L2481">
        <v>15.461468783098599</v>
      </c>
      <c r="M2481">
        <v>96.609913941413595</v>
      </c>
      <c r="N2481" t="s">
        <v>232</v>
      </c>
      <c r="O2481" t="s">
        <v>254</v>
      </c>
      <c r="P2481">
        <v>1</v>
      </c>
      <c r="Q2481">
        <v>1.31578947368421</v>
      </c>
      <c r="R2481">
        <v>-20.6985204401003</v>
      </c>
      <c r="S2481" t="s">
        <v>2</v>
      </c>
    </row>
    <row r="2482" spans="1:19">
      <c r="A2482" s="11">
        <v>44928.722222222219</v>
      </c>
      <c r="B2482" t="s">
        <v>337</v>
      </c>
      <c r="C2482">
        <v>23.273027047540701</v>
      </c>
      <c r="D2482">
        <v>69.8083341365992</v>
      </c>
      <c r="E2482">
        <v>34.017609607594601</v>
      </c>
      <c r="F2482">
        <v>106.550797577552</v>
      </c>
      <c r="G2482">
        <v>485.07085325154901</v>
      </c>
      <c r="H2482">
        <v>20</v>
      </c>
      <c r="I2482">
        <v>100</v>
      </c>
      <c r="J2482">
        <v>0</v>
      </c>
      <c r="K2482">
        <v>94.387485319083297</v>
      </c>
      <c r="L2482">
        <v>68.714575041406405</v>
      </c>
      <c r="M2482">
        <v>83.9101748559155</v>
      </c>
      <c r="N2482" t="s">
        <v>234</v>
      </c>
      <c r="O2482" t="s">
        <v>254</v>
      </c>
      <c r="P2482">
        <v>0</v>
      </c>
      <c r="Q2482">
        <v>5</v>
      </c>
      <c r="R2482">
        <v>19.3874853190833</v>
      </c>
      <c r="S2482" t="s">
        <v>3</v>
      </c>
    </row>
    <row r="2483" spans="1:19">
      <c r="A2483" s="11">
        <v>44928.722916666666</v>
      </c>
      <c r="B2483" t="s">
        <v>277</v>
      </c>
      <c r="C2483">
        <v>41.312717430545703</v>
      </c>
      <c r="D2483">
        <v>71.186683349422196</v>
      </c>
      <c r="E2483">
        <v>19.704682428603402</v>
      </c>
      <c r="F2483">
        <v>930.09146192656704</v>
      </c>
      <c r="G2483">
        <v>364.21806742871797</v>
      </c>
      <c r="H2483">
        <v>37</v>
      </c>
      <c r="I2483">
        <v>100</v>
      </c>
      <c r="J2483">
        <v>0</v>
      </c>
      <c r="K2483">
        <v>82.790352331373896</v>
      </c>
      <c r="L2483">
        <v>75.529167176125995</v>
      </c>
      <c r="M2483">
        <v>88.873799354157896</v>
      </c>
      <c r="N2483" t="s">
        <v>231</v>
      </c>
      <c r="O2483" t="s">
        <v>254</v>
      </c>
      <c r="P2483">
        <v>0</v>
      </c>
      <c r="Q2483">
        <v>2.7027027027027</v>
      </c>
      <c r="R2483">
        <v>7.7903523313739198</v>
      </c>
      <c r="S2483" t="s">
        <v>4</v>
      </c>
    </row>
    <row r="2484" spans="1:19">
      <c r="A2484" s="11">
        <v>44928.723611111112</v>
      </c>
      <c r="B2484" t="s">
        <v>303</v>
      </c>
      <c r="C2484">
        <v>43.321262814761901</v>
      </c>
      <c r="D2484">
        <v>33.185018010012797</v>
      </c>
      <c r="E2484">
        <v>39.7787636946316</v>
      </c>
      <c r="F2484">
        <v>159.396402701667</v>
      </c>
      <c r="G2484">
        <v>368.10535541354699</v>
      </c>
      <c r="H2484">
        <v>14</v>
      </c>
      <c r="I2484">
        <v>100</v>
      </c>
      <c r="J2484">
        <v>0</v>
      </c>
      <c r="K2484">
        <v>51.840605927342402</v>
      </c>
      <c r="L2484">
        <v>42.040231049989004</v>
      </c>
      <c r="M2484">
        <v>92.682009533964404</v>
      </c>
      <c r="N2484" t="s">
        <v>234</v>
      </c>
      <c r="O2484" t="s">
        <v>254</v>
      </c>
      <c r="P2484">
        <v>1</v>
      </c>
      <c r="Q2484">
        <v>7.1428571428571397</v>
      </c>
      <c r="R2484">
        <v>-23.159394072657602</v>
      </c>
      <c r="S2484" t="s">
        <v>2</v>
      </c>
    </row>
    <row r="2485" spans="1:19">
      <c r="A2485" s="11">
        <v>44928.724305555559</v>
      </c>
      <c r="B2485" t="s">
        <v>350</v>
      </c>
      <c r="C2485">
        <v>19.4638790821535</v>
      </c>
      <c r="D2485">
        <v>23.886331971512099</v>
      </c>
      <c r="E2485">
        <v>1.84179085516517</v>
      </c>
      <c r="F2485">
        <v>944.75921393294698</v>
      </c>
      <c r="G2485">
        <v>253.929169981065</v>
      </c>
      <c r="H2485">
        <v>21</v>
      </c>
      <c r="I2485">
        <v>100</v>
      </c>
      <c r="J2485">
        <v>0</v>
      </c>
      <c r="K2485">
        <v>50.452836952179801</v>
      </c>
      <c r="L2485">
        <v>24.280941318196898</v>
      </c>
      <c r="M2485">
        <v>98.351487637712594</v>
      </c>
      <c r="N2485" t="s">
        <v>232</v>
      </c>
      <c r="O2485" t="s">
        <v>254</v>
      </c>
      <c r="P2485">
        <v>1</v>
      </c>
      <c r="Q2485">
        <v>4.7619047619047601</v>
      </c>
      <c r="R2485">
        <v>-24.547163047820199</v>
      </c>
      <c r="S2485" t="s">
        <v>2</v>
      </c>
    </row>
    <row r="2486" spans="1:19">
      <c r="A2486" s="11">
        <v>44928.724999999999</v>
      </c>
      <c r="B2486" t="s">
        <v>270</v>
      </c>
      <c r="C2486">
        <v>28.880268151961801</v>
      </c>
      <c r="D2486">
        <v>64.329646241070805</v>
      </c>
      <c r="E2486">
        <v>33.3991318914697</v>
      </c>
      <c r="F2486">
        <v>125.337541258049</v>
      </c>
      <c r="G2486">
        <v>415.08680481025101</v>
      </c>
      <c r="H2486">
        <v>53</v>
      </c>
      <c r="I2486">
        <v>100</v>
      </c>
      <c r="J2486">
        <v>0</v>
      </c>
      <c r="K2486">
        <v>54.386078678828902</v>
      </c>
      <c r="L2486">
        <v>44.872378274800901</v>
      </c>
      <c r="M2486">
        <v>80.267757477624698</v>
      </c>
      <c r="N2486" t="s">
        <v>231</v>
      </c>
      <c r="O2486" t="s">
        <v>254</v>
      </c>
      <c r="P2486">
        <v>1</v>
      </c>
      <c r="Q2486">
        <v>1.88679245283019</v>
      </c>
      <c r="R2486">
        <v>-20.613921321171102</v>
      </c>
      <c r="S2486" t="s">
        <v>2</v>
      </c>
    </row>
    <row r="2487" spans="1:19">
      <c r="A2487" s="11">
        <v>44928.725694444445</v>
      </c>
      <c r="B2487" t="s">
        <v>313</v>
      </c>
      <c r="C2487">
        <v>44.429621344880601</v>
      </c>
      <c r="D2487">
        <v>32.6917175518048</v>
      </c>
      <c r="E2487">
        <v>32.491116832498399</v>
      </c>
      <c r="F2487">
        <v>793.88140146170394</v>
      </c>
      <c r="G2487">
        <v>458.72787511290102</v>
      </c>
      <c r="H2487">
        <v>99</v>
      </c>
      <c r="I2487">
        <v>100</v>
      </c>
      <c r="J2487">
        <v>0</v>
      </c>
      <c r="K2487">
        <v>91.097769588560197</v>
      </c>
      <c r="L2487">
        <v>51.635935210551303</v>
      </c>
      <c r="M2487">
        <v>89.264069969963899</v>
      </c>
      <c r="N2487" t="s">
        <v>232</v>
      </c>
      <c r="O2487" t="s">
        <v>254</v>
      </c>
      <c r="P2487">
        <v>0</v>
      </c>
      <c r="Q2487">
        <v>1.0101010101010099</v>
      </c>
      <c r="R2487">
        <v>16.097769588560201</v>
      </c>
      <c r="S2487" t="s">
        <v>3</v>
      </c>
    </row>
    <row r="2488" spans="1:19">
      <c r="A2488" s="11">
        <v>44928.726388888892</v>
      </c>
      <c r="B2488" t="s">
        <v>341</v>
      </c>
      <c r="C2488">
        <v>29.502223079194401</v>
      </c>
      <c r="D2488">
        <v>43.606129366211597</v>
      </c>
      <c r="E2488">
        <v>47.046773806265698</v>
      </c>
      <c r="F2488">
        <v>581.20723736495904</v>
      </c>
      <c r="G2488">
        <v>482.69750273771899</v>
      </c>
      <c r="H2488">
        <v>38</v>
      </c>
      <c r="I2488">
        <v>100</v>
      </c>
      <c r="J2488">
        <v>0</v>
      </c>
      <c r="K2488">
        <v>74.065384572013798</v>
      </c>
      <c r="L2488">
        <v>54.3403872592692</v>
      </c>
      <c r="M2488">
        <v>98.924604966398803</v>
      </c>
      <c r="N2488" t="s">
        <v>231</v>
      </c>
      <c r="O2488" t="s">
        <v>254</v>
      </c>
      <c r="P2488">
        <v>1</v>
      </c>
      <c r="Q2488">
        <v>2.6315789473684199</v>
      </c>
      <c r="R2488">
        <v>-0.93461542798624497</v>
      </c>
      <c r="S2488" t="s">
        <v>4</v>
      </c>
    </row>
    <row r="2489" spans="1:19">
      <c r="A2489" s="11">
        <v>44928.727083333331</v>
      </c>
      <c r="B2489" t="s">
        <v>349</v>
      </c>
      <c r="C2489">
        <v>40.906425675436402</v>
      </c>
      <c r="D2489">
        <v>23.848115134242999</v>
      </c>
      <c r="E2489">
        <v>35.668377678203498</v>
      </c>
      <c r="F2489">
        <v>555.15356254369499</v>
      </c>
      <c r="G2489">
        <v>94.545600235888301</v>
      </c>
      <c r="H2489">
        <v>87</v>
      </c>
      <c r="I2489">
        <v>100</v>
      </c>
      <c r="J2489">
        <v>0</v>
      </c>
      <c r="K2489">
        <v>66.765059765285201</v>
      </c>
      <c r="L2489">
        <v>44.3367454041028</v>
      </c>
      <c r="M2489">
        <v>82.312718439392398</v>
      </c>
      <c r="N2489" t="s">
        <v>233</v>
      </c>
      <c r="O2489" t="s">
        <v>254</v>
      </c>
      <c r="P2489">
        <v>1</v>
      </c>
      <c r="Q2489">
        <v>1.14942528735632</v>
      </c>
      <c r="R2489">
        <v>-8.2349402347148004</v>
      </c>
      <c r="S2489" t="s">
        <v>4</v>
      </c>
    </row>
    <row r="2490" spans="1:19">
      <c r="A2490" s="11">
        <v>44928.727777777778</v>
      </c>
      <c r="B2490" t="s">
        <v>318</v>
      </c>
      <c r="C2490">
        <v>32.661945663939598</v>
      </c>
      <c r="D2490">
        <v>33.576175085506101</v>
      </c>
      <c r="E2490">
        <v>39.815094821164102</v>
      </c>
      <c r="F2490">
        <v>165.50065228960401</v>
      </c>
      <c r="G2490">
        <v>445.83980389091499</v>
      </c>
      <c r="H2490">
        <v>45</v>
      </c>
      <c r="I2490">
        <v>100</v>
      </c>
      <c r="J2490">
        <v>0</v>
      </c>
      <c r="K2490">
        <v>62.464670618798898</v>
      </c>
      <c r="L2490">
        <v>0.37337484044096497</v>
      </c>
      <c r="M2490">
        <v>82.350622434906199</v>
      </c>
      <c r="N2490" t="s">
        <v>235</v>
      </c>
      <c r="O2490" t="s">
        <v>254</v>
      </c>
      <c r="P2490">
        <v>1</v>
      </c>
      <c r="Q2490">
        <v>2.2222222222222201</v>
      </c>
      <c r="R2490">
        <v>-12.5353293812011</v>
      </c>
      <c r="S2490" t="s">
        <v>2</v>
      </c>
    </row>
    <row r="2491" spans="1:19">
      <c r="A2491" s="11">
        <v>44928.728472222225</v>
      </c>
      <c r="B2491" t="s">
        <v>335</v>
      </c>
      <c r="C2491">
        <v>26.259897237588099</v>
      </c>
      <c r="D2491">
        <v>67.574136699778094</v>
      </c>
      <c r="E2491">
        <v>45.229550792658401</v>
      </c>
      <c r="F2491">
        <v>314.87050930412499</v>
      </c>
      <c r="G2491">
        <v>151.287297609137</v>
      </c>
      <c r="H2491">
        <v>44</v>
      </c>
      <c r="I2491">
        <v>100</v>
      </c>
      <c r="J2491">
        <v>0</v>
      </c>
      <c r="K2491">
        <v>75.342899201912502</v>
      </c>
      <c r="L2491">
        <v>47.177778416211098</v>
      </c>
      <c r="M2491">
        <v>81.6538039973981</v>
      </c>
      <c r="N2491" t="s">
        <v>234</v>
      </c>
      <c r="O2491" t="s">
        <v>254</v>
      </c>
      <c r="P2491">
        <v>0</v>
      </c>
      <c r="Q2491">
        <v>2.2727272727272698</v>
      </c>
      <c r="R2491">
        <v>0.34289920191252998</v>
      </c>
      <c r="S2491" t="s">
        <v>4</v>
      </c>
    </row>
    <row r="2492" spans="1:19">
      <c r="A2492" s="11">
        <v>44928.729166666664</v>
      </c>
      <c r="B2492" t="s">
        <v>274</v>
      </c>
      <c r="C2492">
        <v>23.573506665776101</v>
      </c>
      <c r="D2492">
        <v>68.263786814912095</v>
      </c>
      <c r="E2492">
        <v>33.752595914599397</v>
      </c>
      <c r="F2492">
        <v>799.79258535867302</v>
      </c>
      <c r="G2492">
        <v>228.77010589587499</v>
      </c>
      <c r="H2492">
        <v>17</v>
      </c>
      <c r="I2492">
        <v>100</v>
      </c>
      <c r="J2492">
        <v>0</v>
      </c>
      <c r="K2492">
        <v>54.152011240913403</v>
      </c>
      <c r="L2492">
        <v>34.727188921283798</v>
      </c>
      <c r="M2492">
        <v>89.649036708345605</v>
      </c>
      <c r="N2492" t="s">
        <v>231</v>
      </c>
      <c r="O2492" t="s">
        <v>254</v>
      </c>
      <c r="P2492">
        <v>1</v>
      </c>
      <c r="Q2492">
        <v>5.8823529411764701</v>
      </c>
      <c r="R2492">
        <v>-20.847988759086601</v>
      </c>
      <c r="S2492" t="s">
        <v>2</v>
      </c>
    </row>
    <row r="2493" spans="1:19">
      <c r="A2493" s="11">
        <v>44928.729861111111</v>
      </c>
      <c r="B2493" t="s">
        <v>290</v>
      </c>
      <c r="C2493">
        <v>21.0966927325826</v>
      </c>
      <c r="D2493">
        <v>32.425089493262597</v>
      </c>
      <c r="E2493">
        <v>14.507681747998699</v>
      </c>
      <c r="F2493">
        <v>902.133846930245</v>
      </c>
      <c r="G2493">
        <v>205.464737620412</v>
      </c>
      <c r="H2493">
        <v>25</v>
      </c>
      <c r="I2493">
        <v>100</v>
      </c>
      <c r="J2493">
        <v>0</v>
      </c>
      <c r="K2493">
        <v>80.859023001545793</v>
      </c>
      <c r="L2493">
        <v>55.656199754497699</v>
      </c>
      <c r="M2493">
        <v>86.619812751877305</v>
      </c>
      <c r="N2493" t="s">
        <v>232</v>
      </c>
      <c r="O2493" t="s">
        <v>254</v>
      </c>
      <c r="P2493">
        <v>0</v>
      </c>
      <c r="Q2493">
        <v>4</v>
      </c>
      <c r="R2493">
        <v>5.8590230015457596</v>
      </c>
      <c r="S2493" t="s">
        <v>4</v>
      </c>
    </row>
    <row r="2494" spans="1:19">
      <c r="A2494" s="11">
        <v>44928.730555555558</v>
      </c>
      <c r="B2494" t="s">
        <v>314</v>
      </c>
      <c r="C2494">
        <v>37.853945741330897</v>
      </c>
      <c r="D2494">
        <v>40.154830706401398</v>
      </c>
      <c r="E2494">
        <v>43.488689979176101</v>
      </c>
      <c r="F2494">
        <v>576.20681294768201</v>
      </c>
      <c r="G2494">
        <v>353.80851803905801</v>
      </c>
      <c r="H2494">
        <v>52</v>
      </c>
      <c r="I2494">
        <v>100</v>
      </c>
      <c r="J2494">
        <v>0</v>
      </c>
      <c r="K2494">
        <v>69.026369412228902</v>
      </c>
      <c r="L2494">
        <v>6.9378585144817002</v>
      </c>
      <c r="M2494">
        <v>93.608827071214606</v>
      </c>
      <c r="N2494" t="s">
        <v>233</v>
      </c>
      <c r="O2494" t="s">
        <v>254</v>
      </c>
      <c r="P2494">
        <v>1</v>
      </c>
      <c r="Q2494">
        <v>1.92307692307692</v>
      </c>
      <c r="R2494">
        <v>-5.97363058777107</v>
      </c>
      <c r="S2494" t="s">
        <v>4</v>
      </c>
    </row>
    <row r="2495" spans="1:19">
      <c r="A2495" s="11">
        <v>44928.731249999997</v>
      </c>
      <c r="B2495" t="s">
        <v>268</v>
      </c>
      <c r="C2495">
        <v>26.5962152046908</v>
      </c>
      <c r="D2495">
        <v>28.0543051456246</v>
      </c>
      <c r="E2495">
        <v>37.378905973798801</v>
      </c>
      <c r="F2495">
        <v>418.00905672633598</v>
      </c>
      <c r="G2495">
        <v>319.06604310520601</v>
      </c>
      <c r="H2495">
        <v>78</v>
      </c>
      <c r="I2495">
        <v>100</v>
      </c>
      <c r="J2495">
        <v>0</v>
      </c>
      <c r="K2495">
        <v>92.9220016402749</v>
      </c>
      <c r="L2495">
        <v>87.918926072177996</v>
      </c>
      <c r="M2495">
        <v>90.854636611357705</v>
      </c>
      <c r="N2495" t="s">
        <v>231</v>
      </c>
      <c r="O2495" t="s">
        <v>254</v>
      </c>
      <c r="P2495">
        <v>0</v>
      </c>
      <c r="Q2495">
        <v>1.2820512820512799</v>
      </c>
      <c r="R2495">
        <v>17.9220016402749</v>
      </c>
      <c r="S2495" t="s">
        <v>3</v>
      </c>
    </row>
    <row r="2496" spans="1:19">
      <c r="A2496" s="11">
        <v>44928.731944444444</v>
      </c>
      <c r="B2496" t="s">
        <v>292</v>
      </c>
      <c r="C2496">
        <v>30.338263866022501</v>
      </c>
      <c r="D2496">
        <v>24.450357817095298</v>
      </c>
      <c r="E2496">
        <v>21.221880200044701</v>
      </c>
      <c r="F2496">
        <v>153.94888725779001</v>
      </c>
      <c r="G2496">
        <v>99.097193645616201</v>
      </c>
      <c r="H2496">
        <v>25</v>
      </c>
      <c r="I2496">
        <v>100</v>
      </c>
      <c r="J2496">
        <v>0</v>
      </c>
      <c r="K2496">
        <v>87.721342709882094</v>
      </c>
      <c r="L2496">
        <v>87.544101510819502</v>
      </c>
      <c r="M2496">
        <v>91.0359599257377</v>
      </c>
      <c r="N2496" t="s">
        <v>232</v>
      </c>
      <c r="O2496" t="s">
        <v>254</v>
      </c>
      <c r="P2496">
        <v>0</v>
      </c>
      <c r="Q2496">
        <v>4</v>
      </c>
      <c r="R2496">
        <v>12.7213427098821</v>
      </c>
      <c r="S2496" t="s">
        <v>3</v>
      </c>
    </row>
    <row r="2497" spans="1:19">
      <c r="A2497" s="11">
        <v>44928.732638888891</v>
      </c>
      <c r="B2497" t="s">
        <v>296</v>
      </c>
      <c r="C2497">
        <v>29.769764400035498</v>
      </c>
      <c r="D2497">
        <v>79.530302866904606</v>
      </c>
      <c r="E2497">
        <v>35.526458632498098</v>
      </c>
      <c r="F2497">
        <v>713.96067345970596</v>
      </c>
      <c r="G2497">
        <v>402.27018328153201</v>
      </c>
      <c r="H2497">
        <v>65</v>
      </c>
      <c r="I2497">
        <v>100</v>
      </c>
      <c r="J2497">
        <v>0</v>
      </c>
      <c r="K2497">
        <v>50.918308778701103</v>
      </c>
      <c r="L2497">
        <v>56.411543279510099</v>
      </c>
      <c r="M2497">
        <v>89.7101223678427</v>
      </c>
      <c r="N2497" t="s">
        <v>233</v>
      </c>
      <c r="O2497" t="s">
        <v>254</v>
      </c>
      <c r="P2497">
        <v>1</v>
      </c>
      <c r="Q2497">
        <v>1.5384615384615401</v>
      </c>
      <c r="R2497">
        <v>-24.0816912212989</v>
      </c>
      <c r="S2497" t="s">
        <v>2</v>
      </c>
    </row>
    <row r="2498" spans="1:19">
      <c r="A2498" s="11">
        <v>44928.73333333333</v>
      </c>
      <c r="B2498" t="s">
        <v>279</v>
      </c>
      <c r="C2498">
        <v>32.318370876993903</v>
      </c>
      <c r="D2498">
        <v>59.335637074690403</v>
      </c>
      <c r="E2498">
        <v>43.3844438590571</v>
      </c>
      <c r="F2498">
        <v>350.60194961765399</v>
      </c>
      <c r="G2498">
        <v>247.84043081067301</v>
      </c>
      <c r="H2498">
        <v>50</v>
      </c>
      <c r="I2498">
        <v>100</v>
      </c>
      <c r="J2498">
        <v>0</v>
      </c>
      <c r="K2498">
        <v>58.324903168971503</v>
      </c>
      <c r="L2498">
        <v>73.711967105900996</v>
      </c>
      <c r="M2498">
        <v>98.849233183199402</v>
      </c>
      <c r="N2498" t="s">
        <v>232</v>
      </c>
      <c r="O2498" t="s">
        <v>254</v>
      </c>
      <c r="P2498">
        <v>1</v>
      </c>
      <c r="Q2498">
        <v>2</v>
      </c>
      <c r="R2498">
        <v>-16.675096831028501</v>
      </c>
      <c r="S2498" t="s">
        <v>2</v>
      </c>
    </row>
    <row r="2499" spans="1:19">
      <c r="A2499" s="11">
        <v>44928.734027777777</v>
      </c>
      <c r="B2499" t="s">
        <v>277</v>
      </c>
      <c r="C2499">
        <v>40.967314368736602</v>
      </c>
      <c r="D2499">
        <v>52.5257905518991</v>
      </c>
      <c r="E2499">
        <v>48.782606569563598</v>
      </c>
      <c r="F2499">
        <v>149.51234349293199</v>
      </c>
      <c r="G2499">
        <v>50.999829498341001</v>
      </c>
      <c r="H2499">
        <v>86</v>
      </c>
      <c r="I2499">
        <v>100</v>
      </c>
      <c r="J2499">
        <v>0</v>
      </c>
      <c r="K2499">
        <v>73.701725697547104</v>
      </c>
      <c r="L2499">
        <v>43.790374061456099</v>
      </c>
      <c r="M2499">
        <v>90.241931742156396</v>
      </c>
      <c r="N2499" t="s">
        <v>234</v>
      </c>
      <c r="O2499" t="s">
        <v>254</v>
      </c>
      <c r="P2499">
        <v>1</v>
      </c>
      <c r="Q2499">
        <v>1.16279069767442</v>
      </c>
      <c r="R2499">
        <v>-1.29827430245288</v>
      </c>
      <c r="S2499" t="s">
        <v>4</v>
      </c>
    </row>
    <row r="2500" spans="1:19">
      <c r="A2500" s="11">
        <v>44928.734722222223</v>
      </c>
      <c r="B2500" t="s">
        <v>326</v>
      </c>
      <c r="C2500">
        <v>44.422180307502899</v>
      </c>
      <c r="D2500">
        <v>65.929910024318005</v>
      </c>
      <c r="E2500">
        <v>47.617575197952803</v>
      </c>
      <c r="F2500">
        <v>699.26655618875998</v>
      </c>
      <c r="G2500">
        <v>236.52647008737401</v>
      </c>
      <c r="H2500">
        <v>17</v>
      </c>
      <c r="I2500">
        <v>100</v>
      </c>
      <c r="J2500">
        <v>0</v>
      </c>
      <c r="K2500">
        <v>82.934013257990699</v>
      </c>
      <c r="L2500">
        <v>59.029984429217301</v>
      </c>
      <c r="M2500">
        <v>81.374897513075595</v>
      </c>
      <c r="N2500" t="s">
        <v>232</v>
      </c>
      <c r="O2500" t="s">
        <v>254</v>
      </c>
      <c r="P2500">
        <v>0</v>
      </c>
      <c r="Q2500">
        <v>5.8823529411764701</v>
      </c>
      <c r="R2500">
        <v>7.9340132579906699</v>
      </c>
      <c r="S2500" t="s">
        <v>4</v>
      </c>
    </row>
    <row r="2501" spans="1:19">
      <c r="A2501" s="11">
        <v>44928.73541666667</v>
      </c>
      <c r="B2501" t="s">
        <v>303</v>
      </c>
      <c r="C2501">
        <v>27.2275262572145</v>
      </c>
      <c r="D2501">
        <v>70.404629581263407</v>
      </c>
      <c r="E2501">
        <v>16.2663913382071</v>
      </c>
      <c r="F2501">
        <v>537.14781418038297</v>
      </c>
      <c r="G2501">
        <v>282.34920908623599</v>
      </c>
      <c r="H2501">
        <v>63</v>
      </c>
      <c r="I2501">
        <v>100</v>
      </c>
      <c r="J2501">
        <v>0</v>
      </c>
      <c r="K2501">
        <v>85.756297479802797</v>
      </c>
      <c r="L2501">
        <v>61.767418087130601</v>
      </c>
      <c r="M2501">
        <v>86.1216981241013</v>
      </c>
      <c r="N2501" t="s">
        <v>235</v>
      </c>
      <c r="O2501" t="s">
        <v>254</v>
      </c>
      <c r="P2501">
        <v>0</v>
      </c>
      <c r="Q2501">
        <v>1.5873015873015901</v>
      </c>
      <c r="R2501">
        <v>10.7562974798028</v>
      </c>
      <c r="S2501" t="s">
        <v>3</v>
      </c>
    </row>
    <row r="2502" spans="1:19">
      <c r="A2502" s="11">
        <v>44928.736111111109</v>
      </c>
      <c r="B2502" t="s">
        <v>276</v>
      </c>
      <c r="C2502">
        <v>39.825567663189098</v>
      </c>
      <c r="D2502">
        <v>68.402886082683693</v>
      </c>
      <c r="E2502">
        <v>21.084685685909101</v>
      </c>
      <c r="F2502">
        <v>110.76593473155199</v>
      </c>
      <c r="G2502">
        <v>80.993608343703201</v>
      </c>
      <c r="H2502">
        <v>99</v>
      </c>
      <c r="I2502">
        <v>100</v>
      </c>
      <c r="J2502">
        <v>0</v>
      </c>
      <c r="K2502">
        <v>90.812163148426094</v>
      </c>
      <c r="L2502">
        <v>35.388858409133199</v>
      </c>
      <c r="M2502">
        <v>94.832870424882103</v>
      </c>
      <c r="N2502" t="s">
        <v>234</v>
      </c>
      <c r="O2502" t="s">
        <v>254</v>
      </c>
      <c r="P2502">
        <v>0</v>
      </c>
      <c r="Q2502">
        <v>1.0101010101010099</v>
      </c>
      <c r="R2502">
        <v>15.8121631484261</v>
      </c>
      <c r="S2502" t="s">
        <v>3</v>
      </c>
    </row>
    <row r="2503" spans="1:19">
      <c r="A2503" s="11">
        <v>44928.736805555556</v>
      </c>
      <c r="B2503" t="s">
        <v>309</v>
      </c>
      <c r="C2503">
        <v>37.935833839641496</v>
      </c>
      <c r="D2503">
        <v>20.992366957392601</v>
      </c>
      <c r="E2503">
        <v>5.4768302488685601</v>
      </c>
      <c r="F2503">
        <v>199.83163519571201</v>
      </c>
      <c r="G2503">
        <v>118.010866737291</v>
      </c>
      <c r="H2503">
        <v>14</v>
      </c>
      <c r="I2503">
        <v>100</v>
      </c>
      <c r="J2503">
        <v>0</v>
      </c>
      <c r="K2503">
        <v>52.460930733004297</v>
      </c>
      <c r="L2503">
        <v>96.0872173298132</v>
      </c>
      <c r="M2503">
        <v>91.940648733212001</v>
      </c>
      <c r="N2503" t="s">
        <v>233</v>
      </c>
      <c r="O2503" t="s">
        <v>254</v>
      </c>
      <c r="P2503">
        <v>1</v>
      </c>
      <c r="Q2503">
        <v>7.1428571428571397</v>
      </c>
      <c r="R2503">
        <v>-22.5390692669957</v>
      </c>
      <c r="S2503" t="s">
        <v>2</v>
      </c>
    </row>
    <row r="2504" spans="1:19">
      <c r="A2504" s="11">
        <v>44928.737500000003</v>
      </c>
      <c r="B2504" t="s">
        <v>332</v>
      </c>
      <c r="C2504">
        <v>32.205868543667201</v>
      </c>
      <c r="D2504">
        <v>31.2084738914299</v>
      </c>
      <c r="E2504">
        <v>12.3772143509023</v>
      </c>
      <c r="F2504">
        <v>729.28173632134997</v>
      </c>
      <c r="G2504">
        <v>497.10747717088702</v>
      </c>
      <c r="H2504">
        <v>18</v>
      </c>
      <c r="I2504">
        <v>100</v>
      </c>
      <c r="J2504">
        <v>1</v>
      </c>
      <c r="K2504">
        <v>50.924160000661303</v>
      </c>
      <c r="L2504">
        <v>60.260369621619901</v>
      </c>
      <c r="M2504">
        <v>92.995007136880403</v>
      </c>
      <c r="N2504" t="s">
        <v>235</v>
      </c>
      <c r="O2504" t="s">
        <v>254</v>
      </c>
      <c r="P2504">
        <v>1</v>
      </c>
      <c r="Q2504">
        <v>5.5555555555555598</v>
      </c>
      <c r="R2504">
        <v>-24.075839999338701</v>
      </c>
      <c r="S2504" t="s">
        <v>2</v>
      </c>
    </row>
    <row r="2505" spans="1:19">
      <c r="A2505" s="11">
        <v>44928.738194444442</v>
      </c>
      <c r="B2505" t="s">
        <v>308</v>
      </c>
      <c r="C2505">
        <v>43.681414308358001</v>
      </c>
      <c r="D2505">
        <v>59.2943181270699</v>
      </c>
      <c r="E2505">
        <v>44.121060424347498</v>
      </c>
      <c r="F2505">
        <v>157.30419975921001</v>
      </c>
      <c r="G2505">
        <v>442.03793091011897</v>
      </c>
      <c r="H2505">
        <v>75</v>
      </c>
      <c r="I2505">
        <v>100</v>
      </c>
      <c r="J2505">
        <v>0</v>
      </c>
      <c r="K2505">
        <v>80.0252866652866</v>
      </c>
      <c r="L2505">
        <v>99.053151621921003</v>
      </c>
      <c r="M2505">
        <v>97.5143183593934</v>
      </c>
      <c r="N2505" t="s">
        <v>233</v>
      </c>
      <c r="O2505" t="s">
        <v>254</v>
      </c>
      <c r="P2505">
        <v>0</v>
      </c>
      <c r="Q2505">
        <v>1.3333333333333299</v>
      </c>
      <c r="R2505">
        <v>5.0252866652865702</v>
      </c>
      <c r="S2505" t="s">
        <v>4</v>
      </c>
    </row>
    <row r="2506" spans="1:19">
      <c r="A2506" s="11">
        <v>44928.738888888889</v>
      </c>
      <c r="B2506" t="s">
        <v>278</v>
      </c>
      <c r="C2506">
        <v>21.014235465852099</v>
      </c>
      <c r="D2506">
        <v>42.5455608682378</v>
      </c>
      <c r="E2506">
        <v>18.042496313967899</v>
      </c>
      <c r="F2506">
        <v>879.36675835869096</v>
      </c>
      <c r="G2506">
        <v>109.99733870599199</v>
      </c>
      <c r="H2506">
        <v>80</v>
      </c>
      <c r="I2506">
        <v>100</v>
      </c>
      <c r="J2506">
        <v>0</v>
      </c>
      <c r="K2506">
        <v>86.191347359722698</v>
      </c>
      <c r="L2506">
        <v>43.237076813803299</v>
      </c>
      <c r="M2506">
        <v>88.431825468101096</v>
      </c>
      <c r="N2506" t="s">
        <v>235</v>
      </c>
      <c r="O2506" t="s">
        <v>254</v>
      </c>
      <c r="P2506">
        <v>0</v>
      </c>
      <c r="Q2506">
        <v>1.25</v>
      </c>
      <c r="R2506">
        <v>11.1913473597227</v>
      </c>
      <c r="S2506" t="s">
        <v>3</v>
      </c>
    </row>
    <row r="2507" spans="1:19">
      <c r="A2507" s="11">
        <v>44928.739583333336</v>
      </c>
      <c r="B2507" t="s">
        <v>351</v>
      </c>
      <c r="C2507">
        <v>18.277926309288599</v>
      </c>
      <c r="D2507">
        <v>78.948959063666393</v>
      </c>
      <c r="E2507">
        <v>31.027632929744101</v>
      </c>
      <c r="F2507">
        <v>380.19364967793899</v>
      </c>
      <c r="G2507">
        <v>311.13922986331499</v>
      </c>
      <c r="H2507">
        <v>39</v>
      </c>
      <c r="I2507">
        <v>100</v>
      </c>
      <c r="J2507">
        <v>0</v>
      </c>
      <c r="K2507">
        <v>89.334806122057103</v>
      </c>
      <c r="L2507">
        <v>3.2320767587511701</v>
      </c>
      <c r="M2507">
        <v>80.3709189578788</v>
      </c>
      <c r="N2507" t="s">
        <v>234</v>
      </c>
      <c r="O2507" t="s">
        <v>254</v>
      </c>
      <c r="P2507">
        <v>0</v>
      </c>
      <c r="Q2507">
        <v>2.5641025641025599</v>
      </c>
      <c r="R2507">
        <v>14.334806122057101</v>
      </c>
      <c r="S2507" t="s">
        <v>3</v>
      </c>
    </row>
    <row r="2508" spans="1:19">
      <c r="A2508" s="11">
        <v>44928.740277777775</v>
      </c>
      <c r="B2508" t="s">
        <v>282</v>
      </c>
      <c r="C2508">
        <v>40.618859008662703</v>
      </c>
      <c r="D2508">
        <v>59.924287558295198</v>
      </c>
      <c r="E2508">
        <v>33.298280915351697</v>
      </c>
      <c r="F2508">
        <v>179.799823392782</v>
      </c>
      <c r="G2508">
        <v>220.65948374780399</v>
      </c>
      <c r="H2508">
        <v>90</v>
      </c>
      <c r="I2508">
        <v>100</v>
      </c>
      <c r="J2508">
        <v>0</v>
      </c>
      <c r="K2508">
        <v>57.785779228601697</v>
      </c>
      <c r="L2508">
        <v>30.243698303948101</v>
      </c>
      <c r="M2508">
        <v>98.811710066697103</v>
      </c>
      <c r="N2508" t="s">
        <v>231</v>
      </c>
      <c r="O2508" t="s">
        <v>254</v>
      </c>
      <c r="P2508">
        <v>1</v>
      </c>
      <c r="Q2508">
        <v>1.1111111111111101</v>
      </c>
      <c r="R2508">
        <v>-17.214220771398299</v>
      </c>
      <c r="S2508" t="s">
        <v>2</v>
      </c>
    </row>
    <row r="2509" spans="1:19">
      <c r="A2509" s="11">
        <v>44928.740972222222</v>
      </c>
      <c r="B2509" t="s">
        <v>275</v>
      </c>
      <c r="C2509">
        <v>28.1744944990124</v>
      </c>
      <c r="D2509">
        <v>77.392934523752402</v>
      </c>
      <c r="E2509">
        <v>39.091463757165599</v>
      </c>
      <c r="F2509">
        <v>783.78164035125906</v>
      </c>
      <c r="G2509">
        <v>294.68318391496399</v>
      </c>
      <c r="H2509">
        <v>74</v>
      </c>
      <c r="I2509">
        <v>100</v>
      </c>
      <c r="J2509">
        <v>0</v>
      </c>
      <c r="K2509">
        <v>98.4368008584281</v>
      </c>
      <c r="L2509">
        <v>65.078773220572202</v>
      </c>
      <c r="M2509">
        <v>88.636977530586094</v>
      </c>
      <c r="N2509" t="s">
        <v>232</v>
      </c>
      <c r="O2509" t="s">
        <v>254</v>
      </c>
      <c r="P2509">
        <v>0</v>
      </c>
      <c r="Q2509">
        <v>1.35135135135135</v>
      </c>
      <c r="R2509">
        <v>23.4368008584281</v>
      </c>
      <c r="S2509" t="s">
        <v>3</v>
      </c>
    </row>
    <row r="2510" spans="1:19">
      <c r="A2510" s="11">
        <v>44928.741666666669</v>
      </c>
      <c r="B2510" t="s">
        <v>309</v>
      </c>
      <c r="C2510">
        <v>40.409065626211799</v>
      </c>
      <c r="D2510">
        <v>32.086788898747599</v>
      </c>
      <c r="E2510">
        <v>9.1400015122815503</v>
      </c>
      <c r="F2510">
        <v>571.98451100772104</v>
      </c>
      <c r="G2510">
        <v>261.74083710532398</v>
      </c>
      <c r="H2510">
        <v>39</v>
      </c>
      <c r="I2510">
        <v>100</v>
      </c>
      <c r="J2510">
        <v>0</v>
      </c>
      <c r="K2510">
        <v>61.471454409731699</v>
      </c>
      <c r="L2510">
        <v>91.034349785259707</v>
      </c>
      <c r="M2510">
        <v>81.854620875077799</v>
      </c>
      <c r="N2510" t="s">
        <v>232</v>
      </c>
      <c r="O2510" t="s">
        <v>254</v>
      </c>
      <c r="P2510">
        <v>1</v>
      </c>
      <c r="Q2510">
        <v>2.5641025641025599</v>
      </c>
      <c r="R2510">
        <v>-13.528545590268299</v>
      </c>
      <c r="S2510" t="s">
        <v>2</v>
      </c>
    </row>
    <row r="2511" spans="1:19">
      <c r="A2511" s="11">
        <v>44928.742361111108</v>
      </c>
      <c r="B2511" t="s">
        <v>253</v>
      </c>
      <c r="C2511">
        <v>41.792706155862398</v>
      </c>
      <c r="D2511">
        <v>71.837421686901394</v>
      </c>
      <c r="E2511">
        <v>15.240656730721801</v>
      </c>
      <c r="F2511">
        <v>375.97602914136797</v>
      </c>
      <c r="G2511">
        <v>71.667016261558103</v>
      </c>
      <c r="H2511">
        <v>56</v>
      </c>
      <c r="I2511">
        <v>100</v>
      </c>
      <c r="J2511">
        <v>0</v>
      </c>
      <c r="K2511">
        <v>62.516518997541503</v>
      </c>
      <c r="L2511">
        <v>61.516424419881297</v>
      </c>
      <c r="M2511">
        <v>90.423097969520995</v>
      </c>
      <c r="N2511" t="s">
        <v>234</v>
      </c>
      <c r="O2511" t="s">
        <v>254</v>
      </c>
      <c r="P2511">
        <v>1</v>
      </c>
      <c r="Q2511">
        <v>1.78571428571429</v>
      </c>
      <c r="R2511">
        <v>-12.4834810024585</v>
      </c>
      <c r="S2511" t="s">
        <v>2</v>
      </c>
    </row>
    <row r="2512" spans="1:19">
      <c r="A2512" s="11">
        <v>44928.743055555555</v>
      </c>
      <c r="B2512" t="s">
        <v>269</v>
      </c>
      <c r="C2512">
        <v>16.873727808572099</v>
      </c>
      <c r="D2512">
        <v>39.281138348913501</v>
      </c>
      <c r="E2512">
        <v>22.416817072909001</v>
      </c>
      <c r="F2512">
        <v>465.48850750234101</v>
      </c>
      <c r="G2512">
        <v>191.93913994585199</v>
      </c>
      <c r="H2512">
        <v>97</v>
      </c>
      <c r="I2512">
        <v>100</v>
      </c>
      <c r="J2512">
        <v>0</v>
      </c>
      <c r="K2512">
        <v>57.7144519733694</v>
      </c>
      <c r="L2512">
        <v>47.176366539445503</v>
      </c>
      <c r="M2512">
        <v>91.213860337368999</v>
      </c>
      <c r="N2512" t="s">
        <v>232</v>
      </c>
      <c r="O2512" t="s">
        <v>254</v>
      </c>
      <c r="P2512">
        <v>1</v>
      </c>
      <c r="Q2512">
        <v>1.0309278350515501</v>
      </c>
      <c r="R2512">
        <v>-17.2855480266306</v>
      </c>
      <c r="S2512" t="s">
        <v>2</v>
      </c>
    </row>
    <row r="2513" spans="1:19">
      <c r="A2513" s="11">
        <v>44928.743750000001</v>
      </c>
      <c r="B2513" t="s">
        <v>304</v>
      </c>
      <c r="C2513">
        <v>41.503942889581801</v>
      </c>
      <c r="D2513">
        <v>79.3738884942684</v>
      </c>
      <c r="E2513">
        <v>18.242053061913701</v>
      </c>
      <c r="F2513">
        <v>119.271156044343</v>
      </c>
      <c r="G2513">
        <v>106.484261912657</v>
      </c>
      <c r="H2513">
        <v>40</v>
      </c>
      <c r="I2513">
        <v>100</v>
      </c>
      <c r="J2513">
        <v>0</v>
      </c>
      <c r="K2513">
        <v>52.1623721528061</v>
      </c>
      <c r="L2513">
        <v>8.0743038996536107</v>
      </c>
      <c r="M2513">
        <v>90.722334919446695</v>
      </c>
      <c r="N2513" t="s">
        <v>235</v>
      </c>
      <c r="O2513" t="s">
        <v>254</v>
      </c>
      <c r="P2513">
        <v>1</v>
      </c>
      <c r="Q2513">
        <v>2.5</v>
      </c>
      <c r="R2513">
        <v>-22.8376278471939</v>
      </c>
      <c r="S2513" t="s">
        <v>2</v>
      </c>
    </row>
    <row r="2514" spans="1:19">
      <c r="A2514" s="11">
        <v>44928.744444444441</v>
      </c>
      <c r="B2514" t="s">
        <v>324</v>
      </c>
      <c r="C2514">
        <v>28.4495716610827</v>
      </c>
      <c r="D2514">
        <v>29.461320324388801</v>
      </c>
      <c r="E2514">
        <v>49.145261642984501</v>
      </c>
      <c r="F2514">
        <v>696.42868378548599</v>
      </c>
      <c r="G2514">
        <v>270.03564153083602</v>
      </c>
      <c r="H2514">
        <v>69</v>
      </c>
      <c r="I2514">
        <v>100</v>
      </c>
      <c r="J2514">
        <v>0</v>
      </c>
      <c r="K2514">
        <v>90.486206240193994</v>
      </c>
      <c r="L2514">
        <v>14.4756391577082</v>
      </c>
      <c r="M2514">
        <v>98.333440689476205</v>
      </c>
      <c r="N2514" t="s">
        <v>232</v>
      </c>
      <c r="O2514" t="s">
        <v>254</v>
      </c>
      <c r="P2514">
        <v>0</v>
      </c>
      <c r="Q2514">
        <v>1.4492753623188399</v>
      </c>
      <c r="R2514">
        <v>15.486206240194001</v>
      </c>
      <c r="S2514" t="s">
        <v>3</v>
      </c>
    </row>
    <row r="2515" spans="1:19">
      <c r="A2515" s="11">
        <v>44928.745138888888</v>
      </c>
      <c r="B2515" t="s">
        <v>347</v>
      </c>
      <c r="C2515">
        <v>30.312974670127002</v>
      </c>
      <c r="D2515">
        <v>50.980389130299599</v>
      </c>
      <c r="E2515">
        <v>41.7470401606856</v>
      </c>
      <c r="F2515">
        <v>429.19632006709998</v>
      </c>
      <c r="G2515">
        <v>458.29252399079502</v>
      </c>
      <c r="H2515">
        <v>84</v>
      </c>
      <c r="I2515">
        <v>100</v>
      </c>
      <c r="J2515">
        <v>0</v>
      </c>
      <c r="K2515">
        <v>50.282176845932398</v>
      </c>
      <c r="L2515">
        <v>5.34693796520218</v>
      </c>
      <c r="M2515">
        <v>86.073073221825993</v>
      </c>
      <c r="N2515" t="s">
        <v>232</v>
      </c>
      <c r="O2515" t="s">
        <v>254</v>
      </c>
      <c r="P2515">
        <v>1</v>
      </c>
      <c r="Q2515">
        <v>1.19047619047619</v>
      </c>
      <c r="R2515">
        <v>-24.717823154067599</v>
      </c>
      <c r="S2515" t="s">
        <v>2</v>
      </c>
    </row>
    <row r="2516" spans="1:19">
      <c r="A2516" s="11">
        <v>44928.745833333334</v>
      </c>
      <c r="B2516" t="s">
        <v>314</v>
      </c>
      <c r="C2516">
        <v>33.797775332796299</v>
      </c>
      <c r="D2516">
        <v>67.5706720302273</v>
      </c>
      <c r="E2516">
        <v>23.984337731024301</v>
      </c>
      <c r="F2516">
        <v>742.63381275531697</v>
      </c>
      <c r="G2516">
        <v>497.98974765629498</v>
      </c>
      <c r="H2516">
        <v>89</v>
      </c>
      <c r="I2516">
        <v>100</v>
      </c>
      <c r="J2516">
        <v>0</v>
      </c>
      <c r="K2516">
        <v>73.188993097116494</v>
      </c>
      <c r="L2516">
        <v>71.118239544760399</v>
      </c>
      <c r="M2516">
        <v>80.655749405295893</v>
      </c>
      <c r="N2516" t="s">
        <v>233</v>
      </c>
      <c r="O2516" t="s">
        <v>254</v>
      </c>
      <c r="P2516">
        <v>1</v>
      </c>
      <c r="Q2516">
        <v>1.1235955056179801</v>
      </c>
      <c r="R2516">
        <v>-1.8110069028835101</v>
      </c>
      <c r="S2516" t="s">
        <v>4</v>
      </c>
    </row>
    <row r="2517" spans="1:19">
      <c r="A2517" s="11">
        <v>44928.746527777781</v>
      </c>
      <c r="B2517" t="s">
        <v>265</v>
      </c>
      <c r="C2517">
        <v>42.791478201902599</v>
      </c>
      <c r="D2517">
        <v>45.958548836242201</v>
      </c>
      <c r="E2517">
        <v>43.9634313043234</v>
      </c>
      <c r="F2517">
        <v>665.354031357292</v>
      </c>
      <c r="G2517">
        <v>474.91388081711199</v>
      </c>
      <c r="H2517">
        <v>18</v>
      </c>
      <c r="I2517">
        <v>100</v>
      </c>
      <c r="J2517">
        <v>0</v>
      </c>
      <c r="K2517">
        <v>54.5983591922842</v>
      </c>
      <c r="L2517">
        <v>83.109139926986302</v>
      </c>
      <c r="M2517">
        <v>97.475292520116497</v>
      </c>
      <c r="N2517" t="s">
        <v>235</v>
      </c>
      <c r="O2517" t="s">
        <v>254</v>
      </c>
      <c r="P2517">
        <v>1</v>
      </c>
      <c r="Q2517">
        <v>5.5555555555555598</v>
      </c>
      <c r="R2517">
        <v>-20.4016408077158</v>
      </c>
      <c r="S2517" t="s">
        <v>2</v>
      </c>
    </row>
    <row r="2518" spans="1:19">
      <c r="A2518" s="11">
        <v>44928.74722222222</v>
      </c>
      <c r="B2518" t="s">
        <v>311</v>
      </c>
      <c r="C2518">
        <v>15.5734828328929</v>
      </c>
      <c r="D2518">
        <v>48.085043611258797</v>
      </c>
      <c r="E2518">
        <v>17.382647379164801</v>
      </c>
      <c r="F2518">
        <v>686.12876731876395</v>
      </c>
      <c r="G2518">
        <v>493.56370623866502</v>
      </c>
      <c r="H2518">
        <v>85</v>
      </c>
      <c r="I2518">
        <v>100</v>
      </c>
      <c r="J2518">
        <v>0</v>
      </c>
      <c r="K2518">
        <v>52.239767357277699</v>
      </c>
      <c r="L2518">
        <v>16.4438951418329</v>
      </c>
      <c r="M2518">
        <v>83.633532810712197</v>
      </c>
      <c r="N2518" t="s">
        <v>235</v>
      </c>
      <c r="O2518" t="s">
        <v>254</v>
      </c>
      <c r="P2518">
        <v>1</v>
      </c>
      <c r="Q2518">
        <v>1.1764705882352899</v>
      </c>
      <c r="R2518">
        <v>-22.760232642722301</v>
      </c>
      <c r="S2518" t="s">
        <v>2</v>
      </c>
    </row>
    <row r="2519" spans="1:19">
      <c r="A2519" s="11">
        <v>44928.747916666667</v>
      </c>
      <c r="B2519" t="s">
        <v>293</v>
      </c>
      <c r="C2519">
        <v>29.305304049534499</v>
      </c>
      <c r="D2519">
        <v>79.181347730344498</v>
      </c>
      <c r="E2519">
        <v>39.291416194513197</v>
      </c>
      <c r="F2519">
        <v>813.60343990398906</v>
      </c>
      <c r="G2519">
        <v>56.860842101159797</v>
      </c>
      <c r="H2519">
        <v>63</v>
      </c>
      <c r="I2519">
        <v>100</v>
      </c>
      <c r="J2519">
        <v>0</v>
      </c>
      <c r="K2519">
        <v>96.732846430108495</v>
      </c>
      <c r="L2519">
        <v>32.523234515350602</v>
      </c>
      <c r="M2519">
        <v>94.2395382261479</v>
      </c>
      <c r="N2519" t="s">
        <v>234</v>
      </c>
      <c r="O2519" t="s">
        <v>254</v>
      </c>
      <c r="P2519">
        <v>0</v>
      </c>
      <c r="Q2519">
        <v>1.5873015873015901</v>
      </c>
      <c r="R2519">
        <v>21.732846430108498</v>
      </c>
      <c r="S2519" t="s">
        <v>3</v>
      </c>
    </row>
    <row r="2520" spans="1:19">
      <c r="A2520" s="11">
        <v>44928.748611111114</v>
      </c>
      <c r="B2520" t="s">
        <v>288</v>
      </c>
      <c r="C2520">
        <v>35.631661272916801</v>
      </c>
      <c r="D2520">
        <v>45.518489018069197</v>
      </c>
      <c r="E2520">
        <v>11.1837799053227</v>
      </c>
      <c r="F2520">
        <v>668.04227053862598</v>
      </c>
      <c r="G2520">
        <v>378.25114029981302</v>
      </c>
      <c r="H2520">
        <v>70</v>
      </c>
      <c r="I2520">
        <v>100</v>
      </c>
      <c r="J2520">
        <v>0</v>
      </c>
      <c r="K2520">
        <v>91.269991431144206</v>
      </c>
      <c r="L2520">
        <v>47.910765687797003</v>
      </c>
      <c r="M2520">
        <v>83.876183980775807</v>
      </c>
      <c r="N2520" t="s">
        <v>234</v>
      </c>
      <c r="O2520" t="s">
        <v>254</v>
      </c>
      <c r="P2520">
        <v>0</v>
      </c>
      <c r="Q2520">
        <v>1.4285714285714299</v>
      </c>
      <c r="R2520">
        <v>16.269991431144199</v>
      </c>
      <c r="S2520" t="s">
        <v>3</v>
      </c>
    </row>
    <row r="2521" spans="1:19">
      <c r="A2521" s="11">
        <v>44928.749305555553</v>
      </c>
      <c r="B2521" t="s">
        <v>293</v>
      </c>
      <c r="C2521">
        <v>36.6812087309468</v>
      </c>
      <c r="D2521">
        <v>56.2443260359438</v>
      </c>
      <c r="E2521">
        <v>38.616102261318296</v>
      </c>
      <c r="F2521">
        <v>476.853336317703</v>
      </c>
      <c r="G2521">
        <v>172.82696457944101</v>
      </c>
      <c r="H2521">
        <v>73</v>
      </c>
      <c r="I2521">
        <v>100</v>
      </c>
      <c r="J2521">
        <v>0</v>
      </c>
      <c r="K2521">
        <v>69.743812967176098</v>
      </c>
      <c r="L2521">
        <v>14.278653902177901</v>
      </c>
      <c r="M2521">
        <v>95.750533521766499</v>
      </c>
      <c r="N2521" t="s">
        <v>235</v>
      </c>
      <c r="O2521" t="s">
        <v>254</v>
      </c>
      <c r="P2521">
        <v>1</v>
      </c>
      <c r="Q2521">
        <v>1.3698630136986301</v>
      </c>
      <c r="R2521">
        <v>-5.2561870328238598</v>
      </c>
      <c r="S2521" t="s">
        <v>4</v>
      </c>
    </row>
    <row r="2522" spans="1:19">
      <c r="A2522" s="11">
        <v>44928.75</v>
      </c>
      <c r="B2522" t="s">
        <v>268</v>
      </c>
      <c r="C2522">
        <v>35.7759729461132</v>
      </c>
      <c r="D2522">
        <v>23.272379640509001</v>
      </c>
      <c r="E2522">
        <v>22.822670159786401</v>
      </c>
      <c r="F2522">
        <v>450.93480556117203</v>
      </c>
      <c r="G2522">
        <v>439.528090221112</v>
      </c>
      <c r="H2522">
        <v>89</v>
      </c>
      <c r="I2522">
        <v>100</v>
      </c>
      <c r="J2522">
        <v>0</v>
      </c>
      <c r="K2522">
        <v>72.929686456682603</v>
      </c>
      <c r="L2522">
        <v>41.619130054407698</v>
      </c>
      <c r="M2522">
        <v>97.221268263626996</v>
      </c>
      <c r="N2522" t="s">
        <v>235</v>
      </c>
      <c r="O2522" t="s">
        <v>254</v>
      </c>
      <c r="P2522">
        <v>1</v>
      </c>
      <c r="Q2522">
        <v>1.1235955056179801</v>
      </c>
      <c r="R2522">
        <v>-2.0703135433174098</v>
      </c>
      <c r="S2522" t="s">
        <v>4</v>
      </c>
    </row>
    <row r="2523" spans="1:19">
      <c r="A2523" s="11">
        <v>44928.750694444447</v>
      </c>
      <c r="B2523" t="s">
        <v>323</v>
      </c>
      <c r="C2523">
        <v>19.033053882243699</v>
      </c>
      <c r="D2523">
        <v>70.532604812615602</v>
      </c>
      <c r="E2523">
        <v>5.3749660496121203</v>
      </c>
      <c r="F2523">
        <v>207.62389608837</v>
      </c>
      <c r="G2523">
        <v>416.18007078081899</v>
      </c>
      <c r="H2523">
        <v>15</v>
      </c>
      <c r="I2523">
        <v>100</v>
      </c>
      <c r="J2523">
        <v>1</v>
      </c>
      <c r="K2523">
        <v>93.405627951534896</v>
      </c>
      <c r="L2523">
        <v>96.683210815210401</v>
      </c>
      <c r="M2523">
        <v>82.001777386328897</v>
      </c>
      <c r="N2523" t="s">
        <v>234</v>
      </c>
      <c r="O2523" t="s">
        <v>254</v>
      </c>
      <c r="P2523">
        <v>0</v>
      </c>
      <c r="Q2523">
        <v>6.6666666666666696</v>
      </c>
      <c r="R2523">
        <v>18.4056279515349</v>
      </c>
      <c r="S2523" t="s">
        <v>3</v>
      </c>
    </row>
    <row r="2524" spans="1:19">
      <c r="A2524" s="11">
        <v>44928.751388888886</v>
      </c>
      <c r="B2524" t="s">
        <v>340</v>
      </c>
      <c r="C2524">
        <v>23.981867651150399</v>
      </c>
      <c r="D2524">
        <v>58.890082938772601</v>
      </c>
      <c r="E2524">
        <v>13.663122727779101</v>
      </c>
      <c r="F2524">
        <v>801.49907184061794</v>
      </c>
      <c r="G2524">
        <v>240.65355914732899</v>
      </c>
      <c r="H2524">
        <v>54</v>
      </c>
      <c r="I2524">
        <v>100</v>
      </c>
      <c r="J2524">
        <v>0</v>
      </c>
      <c r="K2524">
        <v>89.841846000192007</v>
      </c>
      <c r="L2524">
        <v>71.9148177843676</v>
      </c>
      <c r="M2524">
        <v>82.7982163657542</v>
      </c>
      <c r="N2524" t="s">
        <v>233</v>
      </c>
      <c r="O2524" t="s">
        <v>254</v>
      </c>
      <c r="P2524">
        <v>0</v>
      </c>
      <c r="Q2524">
        <v>1.8518518518518501</v>
      </c>
      <c r="R2524">
        <v>14.841846000192</v>
      </c>
      <c r="S2524" t="s">
        <v>3</v>
      </c>
    </row>
    <row r="2525" spans="1:19">
      <c r="A2525" s="11">
        <v>44928.752083333333</v>
      </c>
      <c r="B2525" t="s">
        <v>279</v>
      </c>
      <c r="C2525">
        <v>25.761465762510401</v>
      </c>
      <c r="D2525">
        <v>44.241206171768802</v>
      </c>
      <c r="E2525">
        <v>20.113731201178201</v>
      </c>
      <c r="F2525">
        <v>784.99759757916001</v>
      </c>
      <c r="G2525">
        <v>262.96730379642099</v>
      </c>
      <c r="H2525">
        <v>74</v>
      </c>
      <c r="I2525">
        <v>100</v>
      </c>
      <c r="J2525">
        <v>0</v>
      </c>
      <c r="K2525">
        <v>84.580750206448798</v>
      </c>
      <c r="L2525">
        <v>16.693179064972298</v>
      </c>
      <c r="M2525">
        <v>97.580486333178499</v>
      </c>
      <c r="N2525" t="s">
        <v>232</v>
      </c>
      <c r="O2525" t="s">
        <v>254</v>
      </c>
      <c r="P2525">
        <v>0</v>
      </c>
      <c r="Q2525">
        <v>1.35135135135135</v>
      </c>
      <c r="R2525">
        <v>9.5807502064488403</v>
      </c>
      <c r="S2525" t="s">
        <v>3</v>
      </c>
    </row>
    <row r="2526" spans="1:19">
      <c r="A2526" s="11">
        <v>44928.75277777778</v>
      </c>
      <c r="B2526" t="s">
        <v>330</v>
      </c>
      <c r="C2526">
        <v>39.133116230385099</v>
      </c>
      <c r="D2526">
        <v>20.970172397271199</v>
      </c>
      <c r="E2526">
        <v>37.464645583221902</v>
      </c>
      <c r="F2526">
        <v>321.66853037697098</v>
      </c>
      <c r="G2526">
        <v>169.291251046643</v>
      </c>
      <c r="H2526">
        <v>86</v>
      </c>
      <c r="I2526">
        <v>100</v>
      </c>
      <c r="J2526">
        <v>0</v>
      </c>
      <c r="K2526">
        <v>76.8282689981163</v>
      </c>
      <c r="L2526">
        <v>9.8814567580666104</v>
      </c>
      <c r="M2526">
        <v>94.643383678817798</v>
      </c>
      <c r="N2526" t="s">
        <v>235</v>
      </c>
      <c r="O2526" t="s">
        <v>254</v>
      </c>
      <c r="P2526">
        <v>0</v>
      </c>
      <c r="Q2526">
        <v>1.16279069767442</v>
      </c>
      <c r="R2526">
        <v>1.8282689981162601</v>
      </c>
      <c r="S2526" t="s">
        <v>4</v>
      </c>
    </row>
    <row r="2527" spans="1:19">
      <c r="A2527" s="11">
        <v>44928.753472222219</v>
      </c>
      <c r="B2527" t="s">
        <v>292</v>
      </c>
      <c r="C2527">
        <v>23.3627961724366</v>
      </c>
      <c r="D2527">
        <v>55.500129235610203</v>
      </c>
      <c r="E2527">
        <v>3.6491357365475401</v>
      </c>
      <c r="F2527">
        <v>876.41372142832995</v>
      </c>
      <c r="G2527">
        <v>179.96181629913599</v>
      </c>
      <c r="H2527">
        <v>46</v>
      </c>
      <c r="I2527">
        <v>100</v>
      </c>
      <c r="J2527">
        <v>0</v>
      </c>
      <c r="K2527">
        <v>80.391121866978196</v>
      </c>
      <c r="L2527">
        <v>44.515088643352897</v>
      </c>
      <c r="M2527">
        <v>80.739040572788795</v>
      </c>
      <c r="N2527" t="s">
        <v>234</v>
      </c>
      <c r="O2527" t="s">
        <v>254</v>
      </c>
      <c r="P2527">
        <v>0</v>
      </c>
      <c r="Q2527">
        <v>2.1739130434782599</v>
      </c>
      <c r="R2527">
        <v>5.3911218669782102</v>
      </c>
      <c r="S2527" t="s">
        <v>4</v>
      </c>
    </row>
    <row r="2528" spans="1:19">
      <c r="A2528" s="11">
        <v>44928.754166666666</v>
      </c>
      <c r="B2528" t="s">
        <v>346</v>
      </c>
      <c r="C2528">
        <v>21.321148916016099</v>
      </c>
      <c r="D2528">
        <v>20.7594697090497</v>
      </c>
      <c r="E2528">
        <v>32.977349754632002</v>
      </c>
      <c r="F2528">
        <v>630.10293201156503</v>
      </c>
      <c r="G2528">
        <v>491.52849051221801</v>
      </c>
      <c r="H2528">
        <v>99</v>
      </c>
      <c r="I2528">
        <v>100</v>
      </c>
      <c r="J2528">
        <v>1</v>
      </c>
      <c r="K2528">
        <v>69.667917664727895</v>
      </c>
      <c r="L2528">
        <v>98.795112747056805</v>
      </c>
      <c r="M2528">
        <v>83.461790370249403</v>
      </c>
      <c r="N2528" t="s">
        <v>231</v>
      </c>
      <c r="O2528" t="s">
        <v>254</v>
      </c>
      <c r="P2528">
        <v>1</v>
      </c>
      <c r="Q2528">
        <v>1.0101010101010099</v>
      </c>
      <c r="R2528">
        <v>-5.3320823352720597</v>
      </c>
      <c r="S2528" t="s">
        <v>4</v>
      </c>
    </row>
    <row r="2529" spans="1:19">
      <c r="A2529" s="11">
        <v>44928.754861111112</v>
      </c>
      <c r="B2529" t="s">
        <v>319</v>
      </c>
      <c r="C2529">
        <v>43.723440571142902</v>
      </c>
      <c r="D2529">
        <v>20.072216834541099</v>
      </c>
      <c r="E2529">
        <v>35.800682046642201</v>
      </c>
      <c r="F2529">
        <v>530.81815815511004</v>
      </c>
      <c r="G2529">
        <v>449.983799901579</v>
      </c>
      <c r="H2529">
        <v>82</v>
      </c>
      <c r="I2529">
        <v>100</v>
      </c>
      <c r="J2529">
        <v>0</v>
      </c>
      <c r="K2529">
        <v>76.404851220133494</v>
      </c>
      <c r="L2529">
        <v>79.328257243368597</v>
      </c>
      <c r="M2529">
        <v>87.829448109828306</v>
      </c>
      <c r="N2529" t="s">
        <v>234</v>
      </c>
      <c r="O2529" t="s">
        <v>254</v>
      </c>
      <c r="P2529">
        <v>0</v>
      </c>
      <c r="Q2529">
        <v>1.2195121951219501</v>
      </c>
      <c r="R2529">
        <v>1.40485122013348</v>
      </c>
      <c r="S2529" t="s">
        <v>4</v>
      </c>
    </row>
    <row r="2530" spans="1:19">
      <c r="A2530" s="11">
        <v>44928.755555555559</v>
      </c>
      <c r="B2530" t="s">
        <v>306</v>
      </c>
      <c r="C2530">
        <v>15.265898553404099</v>
      </c>
      <c r="D2530">
        <v>56.965913728961297</v>
      </c>
      <c r="E2530">
        <v>32.696068496287602</v>
      </c>
      <c r="F2530">
        <v>115.746671462946</v>
      </c>
      <c r="G2530">
        <v>136.341037451739</v>
      </c>
      <c r="H2530">
        <v>26</v>
      </c>
      <c r="I2530">
        <v>100</v>
      </c>
      <c r="J2530">
        <v>0</v>
      </c>
      <c r="K2530">
        <v>76.9848897813891</v>
      </c>
      <c r="L2530">
        <v>29.312341212811301</v>
      </c>
      <c r="M2530">
        <v>96.4197687534393</v>
      </c>
      <c r="N2530" t="s">
        <v>234</v>
      </c>
      <c r="O2530" t="s">
        <v>254</v>
      </c>
      <c r="P2530">
        <v>0</v>
      </c>
      <c r="Q2530">
        <v>3.8461538461538498</v>
      </c>
      <c r="R2530">
        <v>1.98488978138914</v>
      </c>
      <c r="S2530" t="s">
        <v>4</v>
      </c>
    </row>
    <row r="2531" spans="1:19">
      <c r="A2531" s="11">
        <v>44928.756249999999</v>
      </c>
      <c r="B2531" t="s">
        <v>294</v>
      </c>
      <c r="C2531">
        <v>44.934625670459297</v>
      </c>
      <c r="D2531">
        <v>31.3410240400733</v>
      </c>
      <c r="E2531">
        <v>38.033481908377802</v>
      </c>
      <c r="F2531">
        <v>444.46706727788501</v>
      </c>
      <c r="G2531">
        <v>173.98610503922001</v>
      </c>
      <c r="H2531">
        <v>34</v>
      </c>
      <c r="I2531">
        <v>100</v>
      </c>
      <c r="J2531">
        <v>1</v>
      </c>
      <c r="K2531">
        <v>93.241980713134694</v>
      </c>
      <c r="L2531">
        <v>2.6280708483499802</v>
      </c>
      <c r="M2531">
        <v>82.870093790906594</v>
      </c>
      <c r="N2531" t="s">
        <v>233</v>
      </c>
      <c r="O2531" t="s">
        <v>254</v>
      </c>
      <c r="P2531">
        <v>0</v>
      </c>
      <c r="Q2531">
        <v>2.9411764705882399</v>
      </c>
      <c r="R2531">
        <v>18.241980713134701</v>
      </c>
      <c r="S2531" t="s">
        <v>3</v>
      </c>
    </row>
    <row r="2532" spans="1:19">
      <c r="A2532" s="11">
        <v>44928.756944444445</v>
      </c>
      <c r="B2532" t="s">
        <v>323</v>
      </c>
      <c r="C2532">
        <v>35.3046389657219</v>
      </c>
      <c r="D2532">
        <v>31.5132529830857</v>
      </c>
      <c r="E2532">
        <v>8.9084308011419093</v>
      </c>
      <c r="F2532">
        <v>676.60369141209696</v>
      </c>
      <c r="G2532">
        <v>98.891596878016998</v>
      </c>
      <c r="H2532">
        <v>59</v>
      </c>
      <c r="I2532">
        <v>100</v>
      </c>
      <c r="J2532">
        <v>0</v>
      </c>
      <c r="K2532">
        <v>60.932702936681501</v>
      </c>
      <c r="L2532">
        <v>41.128892062260903</v>
      </c>
      <c r="M2532">
        <v>93.758662742920905</v>
      </c>
      <c r="N2532" t="s">
        <v>234</v>
      </c>
      <c r="O2532" t="s">
        <v>254</v>
      </c>
      <c r="P2532">
        <v>1</v>
      </c>
      <c r="Q2532">
        <v>1.6949152542372901</v>
      </c>
      <c r="R2532">
        <v>-14.067297063318501</v>
      </c>
      <c r="S2532" t="s">
        <v>2</v>
      </c>
    </row>
    <row r="2533" spans="1:19">
      <c r="A2533" s="11">
        <v>44928.757638888892</v>
      </c>
      <c r="B2533" t="s">
        <v>290</v>
      </c>
      <c r="C2533">
        <v>39.854078983473499</v>
      </c>
      <c r="D2533">
        <v>59.196293949964598</v>
      </c>
      <c r="E2533">
        <v>29.3551677531519</v>
      </c>
      <c r="F2533">
        <v>180.77305391954499</v>
      </c>
      <c r="G2533">
        <v>494.99185234086099</v>
      </c>
      <c r="H2533">
        <v>80</v>
      </c>
      <c r="I2533">
        <v>100</v>
      </c>
      <c r="J2533">
        <v>0</v>
      </c>
      <c r="K2533">
        <v>62.331081615727001</v>
      </c>
      <c r="L2533">
        <v>16.0537308736954</v>
      </c>
      <c r="M2533">
        <v>81.590572391224597</v>
      </c>
      <c r="N2533" t="s">
        <v>231</v>
      </c>
      <c r="O2533" t="s">
        <v>254</v>
      </c>
      <c r="P2533">
        <v>1</v>
      </c>
      <c r="Q2533">
        <v>1.25</v>
      </c>
      <c r="R2533">
        <v>-12.668918384273001</v>
      </c>
      <c r="S2533" t="s">
        <v>2</v>
      </c>
    </row>
    <row r="2534" spans="1:19">
      <c r="A2534" s="11">
        <v>44928.758333333331</v>
      </c>
      <c r="B2534" t="s">
        <v>334</v>
      </c>
      <c r="C2534">
        <v>23.8385818903858</v>
      </c>
      <c r="D2534">
        <v>23.221831276362501</v>
      </c>
      <c r="E2534">
        <v>47.057247360193998</v>
      </c>
      <c r="F2534">
        <v>513.61057799879302</v>
      </c>
      <c r="G2534">
        <v>458.24443273874601</v>
      </c>
      <c r="H2534">
        <v>40</v>
      </c>
      <c r="I2534">
        <v>100</v>
      </c>
      <c r="J2534">
        <v>0</v>
      </c>
      <c r="K2534">
        <v>60.546878454575698</v>
      </c>
      <c r="L2534">
        <v>18.028086124385201</v>
      </c>
      <c r="M2534">
        <v>88.876210457789</v>
      </c>
      <c r="N2534" t="s">
        <v>233</v>
      </c>
      <c r="O2534" t="s">
        <v>254</v>
      </c>
      <c r="P2534">
        <v>1</v>
      </c>
      <c r="Q2534">
        <v>2.5</v>
      </c>
      <c r="R2534">
        <v>-14.453121545424301</v>
      </c>
      <c r="S2534" t="s">
        <v>2</v>
      </c>
    </row>
    <row r="2535" spans="1:19">
      <c r="A2535" s="11">
        <v>44928.759027777778</v>
      </c>
      <c r="B2535" t="s">
        <v>340</v>
      </c>
      <c r="C2535">
        <v>15.4294583300118</v>
      </c>
      <c r="D2535">
        <v>38.804333688473399</v>
      </c>
      <c r="E2535">
        <v>30.539213490226899</v>
      </c>
      <c r="F2535">
        <v>994.09235622543702</v>
      </c>
      <c r="G2535">
        <v>298.44409414432897</v>
      </c>
      <c r="H2535">
        <v>41</v>
      </c>
      <c r="I2535">
        <v>100</v>
      </c>
      <c r="J2535">
        <v>0</v>
      </c>
      <c r="K2535">
        <v>78.958388706805593</v>
      </c>
      <c r="L2535">
        <v>16.229815984037199</v>
      </c>
      <c r="M2535">
        <v>93.850887181196697</v>
      </c>
      <c r="N2535" t="s">
        <v>234</v>
      </c>
      <c r="O2535" t="s">
        <v>254</v>
      </c>
      <c r="P2535">
        <v>0</v>
      </c>
      <c r="Q2535">
        <v>2.4390243902439002</v>
      </c>
      <c r="R2535">
        <v>3.95838870680564</v>
      </c>
      <c r="S2535" t="s">
        <v>4</v>
      </c>
    </row>
    <row r="2536" spans="1:19">
      <c r="A2536" s="11">
        <v>44928.759722222225</v>
      </c>
      <c r="B2536" t="s">
        <v>335</v>
      </c>
      <c r="C2536">
        <v>37.136085556845899</v>
      </c>
      <c r="D2536">
        <v>28.965914128521099</v>
      </c>
      <c r="E2536">
        <v>30.5668173476476</v>
      </c>
      <c r="F2536">
        <v>744.88477348816104</v>
      </c>
      <c r="G2536">
        <v>361.801896776207</v>
      </c>
      <c r="H2536">
        <v>57</v>
      </c>
      <c r="I2536">
        <v>100</v>
      </c>
      <c r="J2536">
        <v>0</v>
      </c>
      <c r="K2536">
        <v>84.757885767315102</v>
      </c>
      <c r="L2536">
        <v>71.960765952543696</v>
      </c>
      <c r="M2536">
        <v>81.229555139121004</v>
      </c>
      <c r="N2536" t="s">
        <v>234</v>
      </c>
      <c r="O2536" t="s">
        <v>254</v>
      </c>
      <c r="P2536">
        <v>0</v>
      </c>
      <c r="Q2536">
        <v>1.7543859649122799</v>
      </c>
      <c r="R2536">
        <v>9.7578857673151393</v>
      </c>
      <c r="S2536" t="s">
        <v>3</v>
      </c>
    </row>
    <row r="2537" spans="1:19">
      <c r="A2537" s="11">
        <v>44928.760416666664</v>
      </c>
      <c r="B2537" t="s">
        <v>294</v>
      </c>
      <c r="C2537">
        <v>40.0243379100203</v>
      </c>
      <c r="D2537">
        <v>54.810582187792001</v>
      </c>
      <c r="E2537">
        <v>36.821982105663402</v>
      </c>
      <c r="F2537">
        <v>592.18379875144399</v>
      </c>
      <c r="G2537">
        <v>386.57612281579401</v>
      </c>
      <c r="H2537">
        <v>92</v>
      </c>
      <c r="I2537">
        <v>100</v>
      </c>
      <c r="J2537">
        <v>0</v>
      </c>
      <c r="K2537">
        <v>61.925126544199102</v>
      </c>
      <c r="L2537">
        <v>3.5841412209349799</v>
      </c>
      <c r="M2537">
        <v>83.880535631817295</v>
      </c>
      <c r="N2537" t="s">
        <v>233</v>
      </c>
      <c r="O2537" t="s">
        <v>254</v>
      </c>
      <c r="P2537">
        <v>1</v>
      </c>
      <c r="Q2537">
        <v>1.0869565217391299</v>
      </c>
      <c r="R2537">
        <v>-13.074873455800899</v>
      </c>
      <c r="S2537" t="s">
        <v>2</v>
      </c>
    </row>
    <row r="2538" spans="1:19">
      <c r="A2538" s="11">
        <v>44928.761111111111</v>
      </c>
      <c r="B2538" t="s">
        <v>319</v>
      </c>
      <c r="C2538">
        <v>37.214283958605598</v>
      </c>
      <c r="D2538">
        <v>59.705909283643699</v>
      </c>
      <c r="E2538">
        <v>16.660211606293</v>
      </c>
      <c r="F2538">
        <v>579.72959644516902</v>
      </c>
      <c r="G2538">
        <v>141.715052357101</v>
      </c>
      <c r="H2538">
        <v>26</v>
      </c>
      <c r="I2538">
        <v>100</v>
      </c>
      <c r="J2538">
        <v>0</v>
      </c>
      <c r="K2538">
        <v>83.848076564628499</v>
      </c>
      <c r="L2538">
        <v>56.473286701210398</v>
      </c>
      <c r="M2538">
        <v>95.044372496587599</v>
      </c>
      <c r="N2538" t="s">
        <v>234</v>
      </c>
      <c r="O2538" t="s">
        <v>254</v>
      </c>
      <c r="P2538">
        <v>0</v>
      </c>
      <c r="Q2538">
        <v>3.8461538461538498</v>
      </c>
      <c r="R2538">
        <v>8.8480765646284993</v>
      </c>
      <c r="S2538" t="s">
        <v>3</v>
      </c>
    </row>
    <row r="2539" spans="1:19">
      <c r="A2539" s="11">
        <v>44928.761805555558</v>
      </c>
      <c r="B2539" t="s">
        <v>255</v>
      </c>
      <c r="C2539">
        <v>19.285508619025201</v>
      </c>
      <c r="D2539">
        <v>63.268151215942602</v>
      </c>
      <c r="E2539">
        <v>35.023795066077</v>
      </c>
      <c r="F2539">
        <v>139.388574032375</v>
      </c>
      <c r="G2539">
        <v>470.599851799021</v>
      </c>
      <c r="H2539">
        <v>70</v>
      </c>
      <c r="I2539">
        <v>100</v>
      </c>
      <c r="J2539">
        <v>0</v>
      </c>
      <c r="K2539">
        <v>81.404556261484004</v>
      </c>
      <c r="L2539">
        <v>75.252088379365006</v>
      </c>
      <c r="M2539">
        <v>83.106852541110598</v>
      </c>
      <c r="N2539" t="s">
        <v>232</v>
      </c>
      <c r="O2539" t="s">
        <v>254</v>
      </c>
      <c r="P2539">
        <v>0</v>
      </c>
      <c r="Q2539">
        <v>1.4285714285714299</v>
      </c>
      <c r="R2539">
        <v>6.4045562614840001</v>
      </c>
      <c r="S2539" t="s">
        <v>4</v>
      </c>
    </row>
    <row r="2540" spans="1:19">
      <c r="A2540" s="11">
        <v>44928.762499999997</v>
      </c>
      <c r="B2540" t="s">
        <v>300</v>
      </c>
      <c r="C2540">
        <v>37.602837667709103</v>
      </c>
      <c r="D2540">
        <v>35.313873015113899</v>
      </c>
      <c r="E2540">
        <v>45.811691665660803</v>
      </c>
      <c r="F2540">
        <v>961.58299366714198</v>
      </c>
      <c r="G2540">
        <v>287.03422117472701</v>
      </c>
      <c r="H2540">
        <v>66</v>
      </c>
      <c r="I2540">
        <v>100</v>
      </c>
      <c r="J2540">
        <v>0</v>
      </c>
      <c r="K2540">
        <v>66.053908528175896</v>
      </c>
      <c r="L2540">
        <v>15.6409127616992</v>
      </c>
      <c r="M2540">
        <v>92.683178781295794</v>
      </c>
      <c r="N2540" t="s">
        <v>231</v>
      </c>
      <c r="O2540" t="s">
        <v>254</v>
      </c>
      <c r="P2540">
        <v>1</v>
      </c>
      <c r="Q2540">
        <v>1.51515151515152</v>
      </c>
      <c r="R2540">
        <v>-8.9460914718241504</v>
      </c>
      <c r="S2540" t="s">
        <v>2</v>
      </c>
    </row>
    <row r="2541" spans="1:19">
      <c r="A2541" s="11">
        <v>44928.763194444444</v>
      </c>
      <c r="B2541" t="s">
        <v>319</v>
      </c>
      <c r="C2541">
        <v>38.067683463229201</v>
      </c>
      <c r="D2541">
        <v>25.354985098195002</v>
      </c>
      <c r="E2541">
        <v>0.54477365126715005</v>
      </c>
      <c r="F2541">
        <v>935.35989425653895</v>
      </c>
      <c r="G2541">
        <v>91.603191875192095</v>
      </c>
      <c r="H2541">
        <v>66</v>
      </c>
      <c r="I2541">
        <v>100</v>
      </c>
      <c r="J2541">
        <v>0</v>
      </c>
      <c r="K2541">
        <v>61.490942159349203</v>
      </c>
      <c r="L2541">
        <v>89.293101166175205</v>
      </c>
      <c r="M2541">
        <v>92.201547055618093</v>
      </c>
      <c r="N2541" t="s">
        <v>233</v>
      </c>
      <c r="O2541" t="s">
        <v>254</v>
      </c>
      <c r="P2541">
        <v>1</v>
      </c>
      <c r="Q2541">
        <v>1.51515151515152</v>
      </c>
      <c r="R2541">
        <v>-13.509057840650801</v>
      </c>
      <c r="S2541" t="s">
        <v>2</v>
      </c>
    </row>
    <row r="2542" spans="1:19">
      <c r="A2542" s="11">
        <v>44928.763888888891</v>
      </c>
      <c r="B2542" t="s">
        <v>305</v>
      </c>
      <c r="C2542">
        <v>34.756215470101701</v>
      </c>
      <c r="D2542">
        <v>24.721019416513901</v>
      </c>
      <c r="E2542">
        <v>43.505652055443299</v>
      </c>
      <c r="F2542">
        <v>714.164239607902</v>
      </c>
      <c r="G2542">
        <v>228.687173525151</v>
      </c>
      <c r="H2542">
        <v>79</v>
      </c>
      <c r="I2542">
        <v>100</v>
      </c>
      <c r="J2542">
        <v>0</v>
      </c>
      <c r="K2542">
        <v>94.090297666541204</v>
      </c>
      <c r="L2542">
        <v>7.8134429906953899</v>
      </c>
      <c r="M2542">
        <v>89.887481147834606</v>
      </c>
      <c r="N2542" t="s">
        <v>234</v>
      </c>
      <c r="O2542" t="s">
        <v>254</v>
      </c>
      <c r="P2542">
        <v>0</v>
      </c>
      <c r="Q2542">
        <v>1.26582278481013</v>
      </c>
      <c r="R2542">
        <v>19.090297666541201</v>
      </c>
      <c r="S2542" t="s">
        <v>3</v>
      </c>
    </row>
    <row r="2543" spans="1:19">
      <c r="A2543" s="11">
        <v>44928.76458333333</v>
      </c>
      <c r="B2543" t="s">
        <v>294</v>
      </c>
      <c r="C2543">
        <v>37.983477983867601</v>
      </c>
      <c r="D2543">
        <v>45.569092907043398</v>
      </c>
      <c r="E2543">
        <v>10.930916562943001</v>
      </c>
      <c r="F2543">
        <v>189.11048471339501</v>
      </c>
      <c r="G2543">
        <v>320.74095027945498</v>
      </c>
      <c r="H2543">
        <v>98</v>
      </c>
      <c r="I2543">
        <v>100</v>
      </c>
      <c r="J2543">
        <v>0</v>
      </c>
      <c r="K2543">
        <v>78.483443482050603</v>
      </c>
      <c r="L2543">
        <v>68.270600685277103</v>
      </c>
      <c r="M2543">
        <v>83.832500263001705</v>
      </c>
      <c r="N2543" t="s">
        <v>232</v>
      </c>
      <c r="O2543" t="s">
        <v>254</v>
      </c>
      <c r="P2543">
        <v>0</v>
      </c>
      <c r="Q2543">
        <v>1.0204081632653099</v>
      </c>
      <c r="R2543">
        <v>3.48344348205057</v>
      </c>
      <c r="S2543" t="s">
        <v>4</v>
      </c>
    </row>
    <row r="2544" spans="1:19">
      <c r="A2544" s="11">
        <v>44928.765277777777</v>
      </c>
      <c r="B2544" t="s">
        <v>317</v>
      </c>
      <c r="C2544">
        <v>40.377643190332002</v>
      </c>
      <c r="D2544">
        <v>76.750664543762895</v>
      </c>
      <c r="E2544">
        <v>22.796163685018801</v>
      </c>
      <c r="F2544">
        <v>287.05050707449402</v>
      </c>
      <c r="G2544">
        <v>208.770436160016</v>
      </c>
      <c r="H2544">
        <v>42</v>
      </c>
      <c r="I2544">
        <v>100</v>
      </c>
      <c r="J2544">
        <v>0</v>
      </c>
      <c r="K2544">
        <v>85.194960596577701</v>
      </c>
      <c r="L2544">
        <v>17.196446096975599</v>
      </c>
      <c r="M2544">
        <v>87.921863181353004</v>
      </c>
      <c r="N2544" t="s">
        <v>234</v>
      </c>
      <c r="O2544" t="s">
        <v>254</v>
      </c>
      <c r="P2544">
        <v>0</v>
      </c>
      <c r="Q2544">
        <v>2.38095238095238</v>
      </c>
      <c r="R2544">
        <v>10.194960596577699</v>
      </c>
      <c r="S2544" t="s">
        <v>3</v>
      </c>
    </row>
    <row r="2545" spans="1:19">
      <c r="A2545" s="11">
        <v>44928.765972222223</v>
      </c>
      <c r="B2545" t="s">
        <v>303</v>
      </c>
      <c r="C2545">
        <v>33.408123427123797</v>
      </c>
      <c r="D2545">
        <v>33.063742054821503</v>
      </c>
      <c r="E2545">
        <v>42.617390047631901</v>
      </c>
      <c r="F2545">
        <v>265.51858228802701</v>
      </c>
      <c r="G2545">
        <v>364.64199248832398</v>
      </c>
      <c r="H2545">
        <v>28</v>
      </c>
      <c r="I2545">
        <v>100</v>
      </c>
      <c r="J2545">
        <v>0</v>
      </c>
      <c r="K2545">
        <v>96.266941008581398</v>
      </c>
      <c r="L2545">
        <v>80.603178959961795</v>
      </c>
      <c r="M2545">
        <v>91.813594168118996</v>
      </c>
      <c r="N2545" t="s">
        <v>234</v>
      </c>
      <c r="O2545" t="s">
        <v>254</v>
      </c>
      <c r="P2545">
        <v>0</v>
      </c>
      <c r="Q2545">
        <v>3.5714285714285698</v>
      </c>
      <c r="R2545">
        <v>21.266941008581401</v>
      </c>
      <c r="S2545" t="s">
        <v>3</v>
      </c>
    </row>
    <row r="2546" spans="1:19">
      <c r="A2546" s="11">
        <v>44928.76666666667</v>
      </c>
      <c r="B2546" t="s">
        <v>349</v>
      </c>
      <c r="C2546">
        <v>17.658141419090398</v>
      </c>
      <c r="D2546">
        <v>35.404496080492997</v>
      </c>
      <c r="E2546">
        <v>41.195606372831399</v>
      </c>
      <c r="F2546">
        <v>567.62063659109697</v>
      </c>
      <c r="G2546">
        <v>446.92249118358001</v>
      </c>
      <c r="H2546">
        <v>24</v>
      </c>
      <c r="I2546">
        <v>100</v>
      </c>
      <c r="J2546">
        <v>0</v>
      </c>
      <c r="K2546">
        <v>60.2698775062876</v>
      </c>
      <c r="L2546">
        <v>57.1397802746202</v>
      </c>
      <c r="M2546">
        <v>96.752761200773406</v>
      </c>
      <c r="N2546" t="s">
        <v>232</v>
      </c>
      <c r="O2546" t="s">
        <v>254</v>
      </c>
      <c r="P2546">
        <v>1</v>
      </c>
      <c r="Q2546">
        <v>4.1666666666666696</v>
      </c>
      <c r="R2546">
        <v>-14.7301224937124</v>
      </c>
      <c r="S2546" t="s">
        <v>2</v>
      </c>
    </row>
    <row r="2547" spans="1:19">
      <c r="A2547" s="11">
        <v>44928.767361111109</v>
      </c>
      <c r="B2547" t="s">
        <v>331</v>
      </c>
      <c r="C2547">
        <v>29.6288342900163</v>
      </c>
      <c r="D2547">
        <v>26.053328126351499</v>
      </c>
      <c r="E2547">
        <v>44.596373906302802</v>
      </c>
      <c r="F2547">
        <v>287.02348705178701</v>
      </c>
      <c r="G2547">
        <v>397.35145597195901</v>
      </c>
      <c r="H2547">
        <v>44</v>
      </c>
      <c r="I2547">
        <v>100</v>
      </c>
      <c r="J2547">
        <v>0</v>
      </c>
      <c r="K2547">
        <v>67.527713489563794</v>
      </c>
      <c r="L2547">
        <v>58.920584190931599</v>
      </c>
      <c r="M2547">
        <v>95.159247773047795</v>
      </c>
      <c r="N2547" t="s">
        <v>235</v>
      </c>
      <c r="O2547" t="s">
        <v>254</v>
      </c>
      <c r="P2547">
        <v>1</v>
      </c>
      <c r="Q2547">
        <v>2.2727272727272698</v>
      </c>
      <c r="R2547">
        <v>-7.4722865104362199</v>
      </c>
      <c r="S2547" t="s">
        <v>4</v>
      </c>
    </row>
    <row r="2548" spans="1:19">
      <c r="A2548" s="11">
        <v>44928.768055555556</v>
      </c>
      <c r="B2548" t="s">
        <v>323</v>
      </c>
      <c r="C2548">
        <v>17.329480040148201</v>
      </c>
      <c r="D2548">
        <v>56.334216433635802</v>
      </c>
      <c r="E2548">
        <v>47.020839631626302</v>
      </c>
      <c r="F2548">
        <v>726.22050538977805</v>
      </c>
      <c r="G2548">
        <v>339.19610904378698</v>
      </c>
      <c r="H2548">
        <v>58</v>
      </c>
      <c r="I2548">
        <v>100</v>
      </c>
      <c r="J2548">
        <v>0</v>
      </c>
      <c r="K2548">
        <v>71.722502762607405</v>
      </c>
      <c r="L2548">
        <v>34.602251754558303</v>
      </c>
      <c r="M2548">
        <v>91.539548438782901</v>
      </c>
      <c r="N2548" t="s">
        <v>232</v>
      </c>
      <c r="O2548" t="s">
        <v>254</v>
      </c>
      <c r="P2548">
        <v>1</v>
      </c>
      <c r="Q2548">
        <v>1.72413793103448</v>
      </c>
      <c r="R2548">
        <v>-3.2774972373926401</v>
      </c>
      <c r="S2548" t="s">
        <v>4</v>
      </c>
    </row>
    <row r="2549" spans="1:19">
      <c r="A2549" s="11">
        <v>44928.768750000003</v>
      </c>
      <c r="B2549" t="s">
        <v>284</v>
      </c>
      <c r="C2549">
        <v>27.226290930972901</v>
      </c>
      <c r="D2549">
        <v>60.792372436830497</v>
      </c>
      <c r="E2549">
        <v>22.357847838587901</v>
      </c>
      <c r="F2549">
        <v>590.70689737245004</v>
      </c>
      <c r="G2549">
        <v>280.47086663524902</v>
      </c>
      <c r="H2549">
        <v>45</v>
      </c>
      <c r="I2549">
        <v>100</v>
      </c>
      <c r="J2549">
        <v>0</v>
      </c>
      <c r="K2549">
        <v>61.644725535814501</v>
      </c>
      <c r="L2549">
        <v>28.3262732627357</v>
      </c>
      <c r="M2549">
        <v>84.340948160268994</v>
      </c>
      <c r="N2549" t="s">
        <v>233</v>
      </c>
      <c r="O2549" t="s">
        <v>254</v>
      </c>
      <c r="P2549">
        <v>1</v>
      </c>
      <c r="Q2549">
        <v>2.2222222222222201</v>
      </c>
      <c r="R2549">
        <v>-13.3552744641855</v>
      </c>
      <c r="S2549" t="s">
        <v>2</v>
      </c>
    </row>
    <row r="2550" spans="1:19">
      <c r="A2550" s="11">
        <v>44928.769444444442</v>
      </c>
      <c r="B2550" t="s">
        <v>269</v>
      </c>
      <c r="C2550">
        <v>27.2131946737688</v>
      </c>
      <c r="D2550">
        <v>58.575872489645597</v>
      </c>
      <c r="E2550">
        <v>32.818190540050303</v>
      </c>
      <c r="F2550">
        <v>115.89235933838999</v>
      </c>
      <c r="G2550">
        <v>164.50856860456099</v>
      </c>
      <c r="H2550">
        <v>63</v>
      </c>
      <c r="I2550">
        <v>100</v>
      </c>
      <c r="J2550">
        <v>0</v>
      </c>
      <c r="K2550">
        <v>92.021026987598205</v>
      </c>
      <c r="L2550">
        <v>46.332106956540102</v>
      </c>
      <c r="M2550">
        <v>84.117287900898006</v>
      </c>
      <c r="N2550" t="s">
        <v>233</v>
      </c>
      <c r="O2550" t="s">
        <v>254</v>
      </c>
      <c r="P2550">
        <v>0</v>
      </c>
      <c r="Q2550">
        <v>1.5873015873015901</v>
      </c>
      <c r="R2550">
        <v>17.021026987598201</v>
      </c>
      <c r="S2550" t="s">
        <v>3</v>
      </c>
    </row>
    <row r="2551" spans="1:19">
      <c r="A2551" s="11">
        <v>44928.770138888889</v>
      </c>
      <c r="B2551" t="s">
        <v>266</v>
      </c>
      <c r="C2551">
        <v>16.980295324207201</v>
      </c>
      <c r="D2551">
        <v>71.667814582686901</v>
      </c>
      <c r="E2551">
        <v>19.5239220263053</v>
      </c>
      <c r="F2551">
        <v>769.65151333208598</v>
      </c>
      <c r="G2551">
        <v>254.725774248845</v>
      </c>
      <c r="H2551">
        <v>45</v>
      </c>
      <c r="I2551">
        <v>100</v>
      </c>
      <c r="J2551">
        <v>0</v>
      </c>
      <c r="K2551">
        <v>54.170155454643002</v>
      </c>
      <c r="L2551">
        <v>75.771377231621301</v>
      </c>
      <c r="M2551">
        <v>95.463857997221993</v>
      </c>
      <c r="N2551" t="s">
        <v>235</v>
      </c>
      <c r="O2551" t="s">
        <v>254</v>
      </c>
      <c r="P2551">
        <v>1</v>
      </c>
      <c r="Q2551">
        <v>2.2222222222222201</v>
      </c>
      <c r="R2551">
        <v>-20.829844545356998</v>
      </c>
      <c r="S2551" t="s">
        <v>2</v>
      </c>
    </row>
    <row r="2552" spans="1:19">
      <c r="A2552" s="11">
        <v>44928.770833333336</v>
      </c>
      <c r="B2552" t="s">
        <v>299</v>
      </c>
      <c r="C2552">
        <v>25.464616019084399</v>
      </c>
      <c r="D2552">
        <v>49.185550101564303</v>
      </c>
      <c r="E2552">
        <v>17.535835874608299</v>
      </c>
      <c r="F2552">
        <v>269.94586298855398</v>
      </c>
      <c r="G2552">
        <v>181.82880821218001</v>
      </c>
      <c r="H2552">
        <v>62</v>
      </c>
      <c r="I2552">
        <v>100</v>
      </c>
      <c r="J2552">
        <v>0</v>
      </c>
      <c r="K2552">
        <v>61.957971591933202</v>
      </c>
      <c r="L2552">
        <v>16.821980756421901</v>
      </c>
      <c r="M2552">
        <v>92.624019926179997</v>
      </c>
      <c r="N2552" t="s">
        <v>233</v>
      </c>
      <c r="O2552" t="s">
        <v>254</v>
      </c>
      <c r="P2552">
        <v>1</v>
      </c>
      <c r="Q2552">
        <v>1.61290322580645</v>
      </c>
      <c r="R2552">
        <v>-13.0420284080668</v>
      </c>
      <c r="S2552" t="s">
        <v>2</v>
      </c>
    </row>
    <row r="2553" spans="1:19">
      <c r="A2553" s="11">
        <v>44928.771527777775</v>
      </c>
      <c r="B2553" t="s">
        <v>351</v>
      </c>
      <c r="C2553">
        <v>18.329942963739398</v>
      </c>
      <c r="D2553">
        <v>28.067422446023901</v>
      </c>
      <c r="E2553">
        <v>21.579770529883501</v>
      </c>
      <c r="F2553">
        <v>842.39660771260901</v>
      </c>
      <c r="G2553">
        <v>470.310521490376</v>
      </c>
      <c r="H2553">
        <v>69</v>
      </c>
      <c r="I2553">
        <v>100</v>
      </c>
      <c r="J2553">
        <v>1</v>
      </c>
      <c r="K2553">
        <v>59.551706819936399</v>
      </c>
      <c r="L2553">
        <v>81.626946937727993</v>
      </c>
      <c r="M2553">
        <v>86.803149883800401</v>
      </c>
      <c r="N2553" t="s">
        <v>235</v>
      </c>
      <c r="O2553" t="s">
        <v>254</v>
      </c>
      <c r="P2553">
        <v>1</v>
      </c>
      <c r="Q2553">
        <v>1.4492753623188399</v>
      </c>
      <c r="R2553">
        <v>-15.448293180063599</v>
      </c>
      <c r="S2553" t="s">
        <v>2</v>
      </c>
    </row>
    <row r="2554" spans="1:19">
      <c r="A2554" s="11">
        <v>44928.772222222222</v>
      </c>
      <c r="B2554" t="s">
        <v>289</v>
      </c>
      <c r="C2554">
        <v>39.247056300276697</v>
      </c>
      <c r="D2554">
        <v>37.3643078422648</v>
      </c>
      <c r="E2554">
        <v>37.153806739133799</v>
      </c>
      <c r="F2554">
        <v>419.54089341068101</v>
      </c>
      <c r="G2554">
        <v>458.29002064399702</v>
      </c>
      <c r="H2554">
        <v>83</v>
      </c>
      <c r="I2554">
        <v>100</v>
      </c>
      <c r="J2554">
        <v>0</v>
      </c>
      <c r="K2554">
        <v>97.669586434094199</v>
      </c>
      <c r="L2554">
        <v>47.983789872180601</v>
      </c>
      <c r="M2554">
        <v>98.458143706688503</v>
      </c>
      <c r="N2554" t="s">
        <v>232</v>
      </c>
      <c r="O2554" t="s">
        <v>254</v>
      </c>
      <c r="P2554">
        <v>0</v>
      </c>
      <c r="Q2554">
        <v>1.2048192771084301</v>
      </c>
      <c r="R2554">
        <v>22.669586434094199</v>
      </c>
      <c r="S2554" t="s">
        <v>3</v>
      </c>
    </row>
    <row r="2555" spans="1:19">
      <c r="A2555" s="11">
        <v>44928.772916666669</v>
      </c>
      <c r="B2555" t="s">
        <v>350</v>
      </c>
      <c r="C2555">
        <v>43.430640778934098</v>
      </c>
      <c r="D2555">
        <v>59.7457984052811</v>
      </c>
      <c r="E2555">
        <v>25.072037357077601</v>
      </c>
      <c r="F2555">
        <v>404.75771198347297</v>
      </c>
      <c r="G2555">
        <v>120.121872486611</v>
      </c>
      <c r="H2555">
        <v>53</v>
      </c>
      <c r="I2555">
        <v>100</v>
      </c>
      <c r="J2555">
        <v>0</v>
      </c>
      <c r="K2555">
        <v>81.367708104311504</v>
      </c>
      <c r="L2555">
        <v>45.221396662357897</v>
      </c>
      <c r="M2555">
        <v>96.905454771968294</v>
      </c>
      <c r="N2555" t="s">
        <v>234</v>
      </c>
      <c r="O2555" t="s">
        <v>254</v>
      </c>
      <c r="P2555">
        <v>0</v>
      </c>
      <c r="Q2555">
        <v>1.88679245283019</v>
      </c>
      <c r="R2555">
        <v>6.36770810431155</v>
      </c>
      <c r="S2555" t="s">
        <v>4</v>
      </c>
    </row>
    <row r="2556" spans="1:19">
      <c r="A2556" s="11">
        <v>44928.773611111108</v>
      </c>
      <c r="B2556" t="s">
        <v>256</v>
      </c>
      <c r="C2556">
        <v>17.169494257738201</v>
      </c>
      <c r="D2556">
        <v>56.787318424493598</v>
      </c>
      <c r="E2556">
        <v>40.702983722417102</v>
      </c>
      <c r="F2556">
        <v>110.635602200389</v>
      </c>
      <c r="G2556">
        <v>420.179099537399</v>
      </c>
      <c r="H2556">
        <v>42</v>
      </c>
      <c r="I2556">
        <v>100</v>
      </c>
      <c r="J2556">
        <v>0</v>
      </c>
      <c r="K2556">
        <v>85.810760503083699</v>
      </c>
      <c r="L2556">
        <v>1.6598315016412299</v>
      </c>
      <c r="M2556">
        <v>92.758722272620304</v>
      </c>
      <c r="N2556" t="s">
        <v>234</v>
      </c>
      <c r="O2556" t="s">
        <v>254</v>
      </c>
      <c r="P2556">
        <v>0</v>
      </c>
      <c r="Q2556">
        <v>2.38095238095238</v>
      </c>
      <c r="R2556">
        <v>10.810760503083699</v>
      </c>
      <c r="S2556" t="s">
        <v>3</v>
      </c>
    </row>
    <row r="2557" spans="1:19">
      <c r="A2557" s="11">
        <v>44928.774305555555</v>
      </c>
      <c r="B2557" t="s">
        <v>278</v>
      </c>
      <c r="C2557">
        <v>43.653456218751003</v>
      </c>
      <c r="D2557">
        <v>51.860187784577697</v>
      </c>
      <c r="E2557">
        <v>37.260923859807797</v>
      </c>
      <c r="F2557">
        <v>988.95608463071505</v>
      </c>
      <c r="G2557">
        <v>366.31161354008299</v>
      </c>
      <c r="H2557">
        <v>53</v>
      </c>
      <c r="I2557">
        <v>100</v>
      </c>
      <c r="J2557">
        <v>0</v>
      </c>
      <c r="K2557">
        <v>55.421055030447299</v>
      </c>
      <c r="L2557">
        <v>12.4195255470795</v>
      </c>
      <c r="M2557">
        <v>87.015364564883996</v>
      </c>
      <c r="N2557" t="s">
        <v>235</v>
      </c>
      <c r="O2557" t="s">
        <v>254</v>
      </c>
      <c r="P2557">
        <v>1</v>
      </c>
      <c r="Q2557">
        <v>1.88679245283019</v>
      </c>
      <c r="R2557">
        <v>-19.578944969552701</v>
      </c>
      <c r="S2557" t="s">
        <v>2</v>
      </c>
    </row>
    <row r="2558" spans="1:19">
      <c r="A2558" s="11">
        <v>44928.775000000001</v>
      </c>
      <c r="B2558" t="s">
        <v>273</v>
      </c>
      <c r="C2558">
        <v>30.677297980102399</v>
      </c>
      <c r="D2558">
        <v>60.977865121321202</v>
      </c>
      <c r="E2558">
        <v>1.0239230562199699</v>
      </c>
      <c r="F2558">
        <v>650.80390525467703</v>
      </c>
      <c r="G2558">
        <v>488.84527425227202</v>
      </c>
      <c r="H2558">
        <v>64</v>
      </c>
      <c r="I2558">
        <v>100</v>
      </c>
      <c r="J2558">
        <v>0</v>
      </c>
      <c r="K2558">
        <v>59.700527850599201</v>
      </c>
      <c r="L2558">
        <v>43.197266859867597</v>
      </c>
      <c r="M2558">
        <v>85.866375106046306</v>
      </c>
      <c r="N2558" t="s">
        <v>234</v>
      </c>
      <c r="O2558" t="s">
        <v>254</v>
      </c>
      <c r="P2558">
        <v>1</v>
      </c>
      <c r="Q2558">
        <v>1.5625</v>
      </c>
      <c r="R2558">
        <v>-15.299472149400801</v>
      </c>
      <c r="S2558" t="s">
        <v>2</v>
      </c>
    </row>
    <row r="2559" spans="1:19">
      <c r="A2559" s="11">
        <v>44928.775694444441</v>
      </c>
      <c r="B2559" t="s">
        <v>332</v>
      </c>
      <c r="C2559">
        <v>23.986970338616199</v>
      </c>
      <c r="D2559">
        <v>58.243451022397998</v>
      </c>
      <c r="E2559">
        <v>31.511907855308099</v>
      </c>
      <c r="F2559">
        <v>480.45714956739198</v>
      </c>
      <c r="G2559">
        <v>258.48795587007999</v>
      </c>
      <c r="H2559">
        <v>83</v>
      </c>
      <c r="I2559">
        <v>100</v>
      </c>
      <c r="J2559">
        <v>0</v>
      </c>
      <c r="K2559">
        <v>90.494423570231007</v>
      </c>
      <c r="L2559">
        <v>98.1298444618849</v>
      </c>
      <c r="M2559">
        <v>97.848292413045698</v>
      </c>
      <c r="N2559" t="s">
        <v>235</v>
      </c>
      <c r="O2559" t="s">
        <v>254</v>
      </c>
      <c r="P2559">
        <v>0</v>
      </c>
      <c r="Q2559">
        <v>1.2048192771084301</v>
      </c>
      <c r="R2559">
        <v>15.494423570231</v>
      </c>
      <c r="S2559" t="s">
        <v>3</v>
      </c>
    </row>
    <row r="2560" spans="1:19">
      <c r="A2560" s="11">
        <v>44928.776388888888</v>
      </c>
      <c r="B2560" t="s">
        <v>275</v>
      </c>
      <c r="C2560">
        <v>17.3058622582849</v>
      </c>
      <c r="D2560">
        <v>72.879493367897098</v>
      </c>
      <c r="E2560">
        <v>21.8285561654296</v>
      </c>
      <c r="F2560">
        <v>186.95926401520501</v>
      </c>
      <c r="G2560">
        <v>374.97846713647198</v>
      </c>
      <c r="H2560">
        <v>53</v>
      </c>
      <c r="I2560">
        <v>100</v>
      </c>
      <c r="J2560">
        <v>0</v>
      </c>
      <c r="K2560">
        <v>78.386542929865996</v>
      </c>
      <c r="L2560">
        <v>25.014970177896402</v>
      </c>
      <c r="M2560">
        <v>88.425856954798604</v>
      </c>
      <c r="N2560" t="s">
        <v>233</v>
      </c>
      <c r="O2560" t="s">
        <v>254</v>
      </c>
      <c r="P2560">
        <v>0</v>
      </c>
      <c r="Q2560">
        <v>1.88679245283019</v>
      </c>
      <c r="R2560">
        <v>3.38654292986595</v>
      </c>
      <c r="S2560" t="s">
        <v>4</v>
      </c>
    </row>
    <row r="2561" spans="1:19">
      <c r="A2561" s="11">
        <v>44928.777083333334</v>
      </c>
      <c r="B2561" t="s">
        <v>283</v>
      </c>
      <c r="C2561">
        <v>30.0187280421125</v>
      </c>
      <c r="D2561">
        <v>55.160982648697797</v>
      </c>
      <c r="E2561">
        <v>22.831449457557099</v>
      </c>
      <c r="F2561">
        <v>729.233257735915</v>
      </c>
      <c r="G2561">
        <v>283.04776405776897</v>
      </c>
      <c r="H2561">
        <v>60</v>
      </c>
      <c r="I2561">
        <v>100</v>
      </c>
      <c r="J2561">
        <v>0</v>
      </c>
      <c r="K2561">
        <v>52.256076233639497</v>
      </c>
      <c r="L2561">
        <v>1.0255458087025899</v>
      </c>
      <c r="M2561">
        <v>95.200325943710595</v>
      </c>
      <c r="N2561" t="s">
        <v>233</v>
      </c>
      <c r="O2561" t="s">
        <v>254</v>
      </c>
      <c r="P2561">
        <v>1</v>
      </c>
      <c r="Q2561">
        <v>1.6666666666666701</v>
      </c>
      <c r="R2561">
        <v>-22.743923766360499</v>
      </c>
      <c r="S2561" t="s">
        <v>2</v>
      </c>
    </row>
    <row r="2562" spans="1:19">
      <c r="A2562" s="11">
        <v>44928.777777777781</v>
      </c>
      <c r="B2562" t="s">
        <v>266</v>
      </c>
      <c r="C2562">
        <v>38.835466334722497</v>
      </c>
      <c r="D2562">
        <v>66.716081522033406</v>
      </c>
      <c r="E2562">
        <v>40.9186526934947</v>
      </c>
      <c r="F2562">
        <v>354.45742299274502</v>
      </c>
      <c r="G2562">
        <v>81.230223511560098</v>
      </c>
      <c r="H2562">
        <v>95</v>
      </c>
      <c r="I2562">
        <v>100</v>
      </c>
      <c r="J2562">
        <v>0</v>
      </c>
      <c r="K2562">
        <v>78.283488305919406</v>
      </c>
      <c r="L2562">
        <v>43.584501158609001</v>
      </c>
      <c r="M2562">
        <v>97.854719505908406</v>
      </c>
      <c r="N2562" t="s">
        <v>231</v>
      </c>
      <c r="O2562" t="s">
        <v>254</v>
      </c>
      <c r="P2562">
        <v>0</v>
      </c>
      <c r="Q2562">
        <v>1.0526315789473699</v>
      </c>
      <c r="R2562">
        <v>3.28348830591939</v>
      </c>
      <c r="S2562" t="s">
        <v>4</v>
      </c>
    </row>
    <row r="2563" spans="1:19">
      <c r="A2563" s="11">
        <v>44928.77847222222</v>
      </c>
      <c r="B2563" t="s">
        <v>320</v>
      </c>
      <c r="C2563">
        <v>36.212594318000903</v>
      </c>
      <c r="D2563">
        <v>34.922429357988101</v>
      </c>
      <c r="E2563">
        <v>27.380399304233801</v>
      </c>
      <c r="F2563">
        <v>989.45273653797597</v>
      </c>
      <c r="G2563">
        <v>71.044137381545497</v>
      </c>
      <c r="H2563">
        <v>60</v>
      </c>
      <c r="I2563">
        <v>100</v>
      </c>
      <c r="J2563">
        <v>0</v>
      </c>
      <c r="K2563">
        <v>73.769271841696593</v>
      </c>
      <c r="L2563">
        <v>1.59539880709004</v>
      </c>
      <c r="M2563">
        <v>89.348127233014097</v>
      </c>
      <c r="N2563" t="s">
        <v>231</v>
      </c>
      <c r="O2563" t="s">
        <v>254</v>
      </c>
      <c r="P2563">
        <v>1</v>
      </c>
      <c r="Q2563">
        <v>1.6666666666666701</v>
      </c>
      <c r="R2563">
        <v>-1.23072815830338</v>
      </c>
      <c r="S2563" t="s">
        <v>4</v>
      </c>
    </row>
    <row r="2564" spans="1:19">
      <c r="A2564" s="11">
        <v>44928.779166666667</v>
      </c>
      <c r="B2564" t="s">
        <v>289</v>
      </c>
      <c r="C2564">
        <v>16.5067803439192</v>
      </c>
      <c r="D2564">
        <v>60.6909550753441</v>
      </c>
      <c r="E2564">
        <v>44.281091172947399</v>
      </c>
      <c r="F2564">
        <v>955.49262323439098</v>
      </c>
      <c r="G2564">
        <v>104.950149295904</v>
      </c>
      <c r="H2564">
        <v>96</v>
      </c>
      <c r="I2564">
        <v>100</v>
      </c>
      <c r="J2564">
        <v>0</v>
      </c>
      <c r="K2564">
        <v>57.684684938946198</v>
      </c>
      <c r="L2564">
        <v>33.622151824161399</v>
      </c>
      <c r="M2564">
        <v>92.409059704037205</v>
      </c>
      <c r="N2564" t="s">
        <v>233</v>
      </c>
      <c r="O2564" t="s">
        <v>254</v>
      </c>
      <c r="P2564">
        <v>1</v>
      </c>
      <c r="Q2564">
        <v>1.0416666666666701</v>
      </c>
      <c r="R2564">
        <v>-17.315315061053798</v>
      </c>
      <c r="S2564" t="s">
        <v>2</v>
      </c>
    </row>
    <row r="2565" spans="1:19">
      <c r="A2565" s="11">
        <v>44928.779861111114</v>
      </c>
      <c r="B2565" t="s">
        <v>301</v>
      </c>
      <c r="C2565">
        <v>17.1870550610371</v>
      </c>
      <c r="D2565">
        <v>74.1316471029605</v>
      </c>
      <c r="E2565">
        <v>35.640279619584497</v>
      </c>
      <c r="F2565">
        <v>761.76701092251005</v>
      </c>
      <c r="G2565">
        <v>183.285978733588</v>
      </c>
      <c r="H2565">
        <v>16</v>
      </c>
      <c r="I2565">
        <v>100</v>
      </c>
      <c r="J2565">
        <v>0</v>
      </c>
      <c r="K2565">
        <v>79.647041614448895</v>
      </c>
      <c r="L2565">
        <v>35.405569029099397</v>
      </c>
      <c r="M2565">
        <v>81.638851350501596</v>
      </c>
      <c r="N2565" t="s">
        <v>233</v>
      </c>
      <c r="O2565" t="s">
        <v>254</v>
      </c>
      <c r="P2565">
        <v>0</v>
      </c>
      <c r="Q2565">
        <v>6.25</v>
      </c>
      <c r="R2565">
        <v>4.6470416144489404</v>
      </c>
      <c r="S2565" t="s">
        <v>4</v>
      </c>
    </row>
    <row r="2566" spans="1:19">
      <c r="A2566" s="11">
        <v>44928.780555555553</v>
      </c>
      <c r="B2566" t="s">
        <v>256</v>
      </c>
      <c r="C2566">
        <v>27.086198478979099</v>
      </c>
      <c r="D2566">
        <v>43.143939673989998</v>
      </c>
      <c r="E2566">
        <v>27.642000438202601</v>
      </c>
      <c r="F2566">
        <v>973.96473725467195</v>
      </c>
      <c r="G2566">
        <v>166.600897615344</v>
      </c>
      <c r="H2566">
        <v>94</v>
      </c>
      <c r="I2566">
        <v>100</v>
      </c>
      <c r="J2566">
        <v>0</v>
      </c>
      <c r="K2566">
        <v>58.690881570772198</v>
      </c>
      <c r="L2566">
        <v>0.23531158648324399</v>
      </c>
      <c r="M2566">
        <v>92.399046870959197</v>
      </c>
      <c r="N2566" t="s">
        <v>233</v>
      </c>
      <c r="O2566" t="s">
        <v>254</v>
      </c>
      <c r="P2566">
        <v>1</v>
      </c>
      <c r="Q2566">
        <v>1.0638297872340401</v>
      </c>
      <c r="R2566">
        <v>-16.309118429227802</v>
      </c>
      <c r="S2566" t="s">
        <v>2</v>
      </c>
    </row>
    <row r="2567" spans="1:19">
      <c r="A2567" s="11">
        <v>44928.78125</v>
      </c>
      <c r="B2567" t="s">
        <v>307</v>
      </c>
      <c r="C2567">
        <v>23.858714821438301</v>
      </c>
      <c r="D2567">
        <v>66.746251240318799</v>
      </c>
      <c r="E2567">
        <v>37.726898807555202</v>
      </c>
      <c r="F2567">
        <v>195.07047620838699</v>
      </c>
      <c r="G2567">
        <v>377.74700091765499</v>
      </c>
      <c r="H2567">
        <v>10</v>
      </c>
      <c r="I2567">
        <v>100</v>
      </c>
      <c r="J2567">
        <v>0</v>
      </c>
      <c r="K2567">
        <v>90.572505310149893</v>
      </c>
      <c r="L2567">
        <v>77.9567957026117</v>
      </c>
      <c r="M2567">
        <v>84.086587059740296</v>
      </c>
      <c r="N2567" t="s">
        <v>231</v>
      </c>
      <c r="O2567" t="s">
        <v>254</v>
      </c>
      <c r="P2567">
        <v>0</v>
      </c>
      <c r="Q2567">
        <v>10</v>
      </c>
      <c r="R2567">
        <v>15.5725053101499</v>
      </c>
      <c r="S2567" t="s">
        <v>3</v>
      </c>
    </row>
    <row r="2568" spans="1:19">
      <c r="A2568" s="11">
        <v>44928.781944444447</v>
      </c>
      <c r="B2568" t="s">
        <v>289</v>
      </c>
      <c r="C2568">
        <v>21.9715296916814</v>
      </c>
      <c r="D2568">
        <v>63.487358071726099</v>
      </c>
      <c r="E2568">
        <v>1.91745254627037</v>
      </c>
      <c r="F2568">
        <v>351.92382448289101</v>
      </c>
      <c r="G2568">
        <v>372.16523071495601</v>
      </c>
      <c r="H2568">
        <v>22</v>
      </c>
      <c r="I2568">
        <v>100</v>
      </c>
      <c r="J2568">
        <v>1</v>
      </c>
      <c r="K2568">
        <v>80.924466452068202</v>
      </c>
      <c r="L2568">
        <v>91.285156655261105</v>
      </c>
      <c r="M2568">
        <v>92.739979929700496</v>
      </c>
      <c r="N2568" t="s">
        <v>232</v>
      </c>
      <c r="O2568" t="s">
        <v>254</v>
      </c>
      <c r="P2568">
        <v>0</v>
      </c>
      <c r="Q2568">
        <v>4.5454545454545503</v>
      </c>
      <c r="R2568">
        <v>5.9244664520681596</v>
      </c>
      <c r="S2568" t="s">
        <v>4</v>
      </c>
    </row>
    <row r="2569" spans="1:19">
      <c r="A2569" s="11">
        <v>44928.782638888886</v>
      </c>
      <c r="B2569" t="s">
        <v>278</v>
      </c>
      <c r="C2569">
        <v>23.430134967261399</v>
      </c>
      <c r="D2569">
        <v>23.571571812309301</v>
      </c>
      <c r="E2569">
        <v>1.35418274141039</v>
      </c>
      <c r="F2569">
        <v>327.91895991206098</v>
      </c>
      <c r="G2569">
        <v>487.12756093221702</v>
      </c>
      <c r="H2569">
        <v>82</v>
      </c>
      <c r="I2569">
        <v>100</v>
      </c>
      <c r="J2569">
        <v>0</v>
      </c>
      <c r="K2569">
        <v>93.565585998043403</v>
      </c>
      <c r="L2569">
        <v>99.876045400597107</v>
      </c>
      <c r="M2569">
        <v>81.919865377251597</v>
      </c>
      <c r="N2569" t="s">
        <v>234</v>
      </c>
      <c r="O2569" t="s">
        <v>254</v>
      </c>
      <c r="P2569">
        <v>0</v>
      </c>
      <c r="Q2569">
        <v>1.2195121951219501</v>
      </c>
      <c r="R2569">
        <v>18.565585998043399</v>
      </c>
      <c r="S2569" t="s">
        <v>3</v>
      </c>
    </row>
    <row r="2570" spans="1:19">
      <c r="A2570" s="11">
        <v>44928.783333333333</v>
      </c>
      <c r="B2570" t="s">
        <v>306</v>
      </c>
      <c r="C2570">
        <v>39.104482298906497</v>
      </c>
      <c r="D2570">
        <v>54.890498577444298</v>
      </c>
      <c r="E2570">
        <v>4.1674663460426</v>
      </c>
      <c r="F2570">
        <v>164.81139261337199</v>
      </c>
      <c r="G2570">
        <v>189.67587144907799</v>
      </c>
      <c r="H2570">
        <v>57</v>
      </c>
      <c r="I2570">
        <v>100</v>
      </c>
      <c r="J2570">
        <v>0</v>
      </c>
      <c r="K2570">
        <v>71.233313152714203</v>
      </c>
      <c r="L2570">
        <v>50.878159591493997</v>
      </c>
      <c r="M2570">
        <v>89.408955648385003</v>
      </c>
      <c r="N2570" t="s">
        <v>234</v>
      </c>
      <c r="O2570" t="s">
        <v>254</v>
      </c>
      <c r="P2570">
        <v>1</v>
      </c>
      <c r="Q2570">
        <v>1.7543859649122799</v>
      </c>
      <c r="R2570">
        <v>-3.76668684728577</v>
      </c>
      <c r="S2570" t="s">
        <v>4</v>
      </c>
    </row>
    <row r="2571" spans="1:19">
      <c r="A2571" s="11">
        <v>44928.78402777778</v>
      </c>
      <c r="B2571" t="s">
        <v>352</v>
      </c>
      <c r="C2571">
        <v>42.876841608955601</v>
      </c>
      <c r="D2571">
        <v>27.811360952048101</v>
      </c>
      <c r="E2571">
        <v>21.878266257357101</v>
      </c>
      <c r="F2571">
        <v>975.00393817430995</v>
      </c>
      <c r="G2571">
        <v>472.303437701267</v>
      </c>
      <c r="H2571">
        <v>93</v>
      </c>
      <c r="I2571">
        <v>100</v>
      </c>
      <c r="J2571">
        <v>2</v>
      </c>
      <c r="K2571">
        <v>75.596044469067394</v>
      </c>
      <c r="L2571">
        <v>30.661911429315602</v>
      </c>
      <c r="M2571">
        <v>89.899321070799303</v>
      </c>
      <c r="N2571" t="s">
        <v>231</v>
      </c>
      <c r="O2571" t="s">
        <v>254</v>
      </c>
      <c r="P2571">
        <v>0</v>
      </c>
      <c r="Q2571">
        <v>1.0752688172042999</v>
      </c>
      <c r="R2571">
        <v>0.59604446906737996</v>
      </c>
      <c r="S2571" t="s">
        <v>4</v>
      </c>
    </row>
    <row r="2572" spans="1:19">
      <c r="A2572" s="11">
        <v>44928.784722222219</v>
      </c>
      <c r="B2572" t="s">
        <v>326</v>
      </c>
      <c r="C2572">
        <v>27.153080835827001</v>
      </c>
      <c r="D2572">
        <v>78.039150333835494</v>
      </c>
      <c r="E2572">
        <v>11.772507281347201</v>
      </c>
      <c r="F2572">
        <v>153.976677982204</v>
      </c>
      <c r="G2572">
        <v>325.78277156948099</v>
      </c>
      <c r="H2572">
        <v>56</v>
      </c>
      <c r="I2572">
        <v>100</v>
      </c>
      <c r="J2572">
        <v>0</v>
      </c>
      <c r="K2572">
        <v>88.029222918232094</v>
      </c>
      <c r="L2572">
        <v>71.747473629451306</v>
      </c>
      <c r="M2572">
        <v>89.186868434196199</v>
      </c>
      <c r="N2572" t="s">
        <v>234</v>
      </c>
      <c r="O2572" t="s">
        <v>254</v>
      </c>
      <c r="P2572">
        <v>0</v>
      </c>
      <c r="Q2572">
        <v>1.78571428571429</v>
      </c>
      <c r="R2572">
        <v>13.029222918232101</v>
      </c>
      <c r="S2572" t="s">
        <v>3</v>
      </c>
    </row>
    <row r="2573" spans="1:19">
      <c r="A2573" s="11">
        <v>44928.785416666666</v>
      </c>
      <c r="B2573" t="s">
        <v>323</v>
      </c>
      <c r="C2573">
        <v>42.1833300639749</v>
      </c>
      <c r="D2573">
        <v>68.684450162039397</v>
      </c>
      <c r="E2573">
        <v>49.213064720789198</v>
      </c>
      <c r="F2573">
        <v>871.02001359489702</v>
      </c>
      <c r="G2573">
        <v>272.88891994555399</v>
      </c>
      <c r="H2573">
        <v>56</v>
      </c>
      <c r="I2573">
        <v>100</v>
      </c>
      <c r="J2573">
        <v>0</v>
      </c>
      <c r="K2573">
        <v>77.313809535119205</v>
      </c>
      <c r="L2573">
        <v>73.646284909738</v>
      </c>
      <c r="M2573">
        <v>94.377758898831203</v>
      </c>
      <c r="N2573" t="s">
        <v>235</v>
      </c>
      <c r="O2573" t="s">
        <v>254</v>
      </c>
      <c r="P2573">
        <v>0</v>
      </c>
      <c r="Q2573">
        <v>1.78571428571429</v>
      </c>
      <c r="R2573">
        <v>2.3138095351192201</v>
      </c>
      <c r="S2573" t="s">
        <v>4</v>
      </c>
    </row>
    <row r="2574" spans="1:19">
      <c r="A2574" s="11">
        <v>44928.786111111112</v>
      </c>
      <c r="B2574" t="s">
        <v>283</v>
      </c>
      <c r="C2574">
        <v>24.644871037436499</v>
      </c>
      <c r="D2574">
        <v>26.5834280748272</v>
      </c>
      <c r="E2574">
        <v>27.114506950568298</v>
      </c>
      <c r="F2574">
        <v>791.34528211915494</v>
      </c>
      <c r="G2574">
        <v>350.52862001594701</v>
      </c>
      <c r="H2574">
        <v>19</v>
      </c>
      <c r="I2574">
        <v>100</v>
      </c>
      <c r="J2574">
        <v>0</v>
      </c>
      <c r="K2574">
        <v>78.599209338256898</v>
      </c>
      <c r="L2574">
        <v>37.918832511424597</v>
      </c>
      <c r="M2574">
        <v>94.335891418167904</v>
      </c>
      <c r="N2574" t="s">
        <v>231</v>
      </c>
      <c r="O2574" t="s">
        <v>254</v>
      </c>
      <c r="P2574">
        <v>0</v>
      </c>
      <c r="Q2574">
        <v>5.2631578947368398</v>
      </c>
      <c r="R2574">
        <v>3.5992093382568999</v>
      </c>
      <c r="S2574" t="s">
        <v>4</v>
      </c>
    </row>
    <row r="2575" spans="1:19">
      <c r="A2575" s="11">
        <v>44928.786805555559</v>
      </c>
      <c r="B2575" t="s">
        <v>271</v>
      </c>
      <c r="C2575">
        <v>29.293109590313701</v>
      </c>
      <c r="D2575">
        <v>27.305119858860699</v>
      </c>
      <c r="E2575">
        <v>33.120787304057899</v>
      </c>
      <c r="F2575">
        <v>438.28037872431401</v>
      </c>
      <c r="G2575">
        <v>366.23995321351401</v>
      </c>
      <c r="H2575">
        <v>35</v>
      </c>
      <c r="I2575">
        <v>100</v>
      </c>
      <c r="J2575">
        <v>0</v>
      </c>
      <c r="K2575">
        <v>77.666949370132699</v>
      </c>
      <c r="L2575">
        <v>56.558528622793503</v>
      </c>
      <c r="M2575">
        <v>93.421179150166694</v>
      </c>
      <c r="N2575" t="s">
        <v>233</v>
      </c>
      <c r="O2575" t="s">
        <v>254</v>
      </c>
      <c r="P2575">
        <v>0</v>
      </c>
      <c r="Q2575">
        <v>2.8571428571428599</v>
      </c>
      <c r="R2575">
        <v>2.6669493701327101</v>
      </c>
      <c r="S2575" t="s">
        <v>4</v>
      </c>
    </row>
    <row r="2576" spans="1:19">
      <c r="A2576" s="11">
        <v>44928.787499999999</v>
      </c>
      <c r="B2576" t="s">
        <v>315</v>
      </c>
      <c r="C2576">
        <v>21.780869934479998</v>
      </c>
      <c r="D2576">
        <v>55.668431294757099</v>
      </c>
      <c r="E2576">
        <v>13.9410068123348</v>
      </c>
      <c r="F2576">
        <v>116.92662636681899</v>
      </c>
      <c r="G2576">
        <v>127.368062986659</v>
      </c>
      <c r="H2576">
        <v>59</v>
      </c>
      <c r="I2576">
        <v>100</v>
      </c>
      <c r="J2576">
        <v>0</v>
      </c>
      <c r="K2576">
        <v>74.565774936954</v>
      </c>
      <c r="L2576">
        <v>82.177054196857796</v>
      </c>
      <c r="M2576">
        <v>92.000979681467598</v>
      </c>
      <c r="N2576" t="s">
        <v>232</v>
      </c>
      <c r="O2576" t="s">
        <v>254</v>
      </c>
      <c r="P2576">
        <v>1</v>
      </c>
      <c r="Q2576">
        <v>1.6949152542372901</v>
      </c>
      <c r="R2576">
        <v>-0.43422506304597203</v>
      </c>
      <c r="S2576" t="s">
        <v>4</v>
      </c>
    </row>
    <row r="2577" spans="1:19">
      <c r="A2577" s="11">
        <v>44928.788194444445</v>
      </c>
      <c r="B2577" t="s">
        <v>341</v>
      </c>
      <c r="C2577">
        <v>34.214281265275297</v>
      </c>
      <c r="D2577">
        <v>40.693350450391002</v>
      </c>
      <c r="E2577">
        <v>16.0898454293804</v>
      </c>
      <c r="F2577">
        <v>105.486314483683</v>
      </c>
      <c r="G2577">
        <v>388.27197659086602</v>
      </c>
      <c r="H2577">
        <v>56</v>
      </c>
      <c r="I2577">
        <v>100</v>
      </c>
      <c r="J2577">
        <v>0</v>
      </c>
      <c r="K2577">
        <v>90.284849556532507</v>
      </c>
      <c r="L2577">
        <v>18.917446104639001</v>
      </c>
      <c r="M2577">
        <v>97.183450797095702</v>
      </c>
      <c r="N2577" t="s">
        <v>235</v>
      </c>
      <c r="O2577" t="s">
        <v>254</v>
      </c>
      <c r="P2577">
        <v>0</v>
      </c>
      <c r="Q2577">
        <v>1.78571428571429</v>
      </c>
      <c r="R2577">
        <v>15.2848495565325</v>
      </c>
      <c r="S2577" t="s">
        <v>3</v>
      </c>
    </row>
    <row r="2578" spans="1:19">
      <c r="A2578" s="11">
        <v>44928.788888888892</v>
      </c>
      <c r="B2578" t="s">
        <v>306</v>
      </c>
      <c r="C2578">
        <v>44.369433455244298</v>
      </c>
      <c r="D2578">
        <v>22.094351544386601</v>
      </c>
      <c r="E2578">
        <v>16.773095707057799</v>
      </c>
      <c r="F2578">
        <v>283.59445662453101</v>
      </c>
      <c r="G2578">
        <v>376.32774401013899</v>
      </c>
      <c r="H2578">
        <v>53</v>
      </c>
      <c r="I2578">
        <v>100</v>
      </c>
      <c r="J2578">
        <v>0</v>
      </c>
      <c r="K2578">
        <v>74.260582087191594</v>
      </c>
      <c r="L2578">
        <v>2.0472905939693802</v>
      </c>
      <c r="M2578">
        <v>90.937138060128504</v>
      </c>
      <c r="N2578" t="s">
        <v>235</v>
      </c>
      <c r="O2578" t="s">
        <v>254</v>
      </c>
      <c r="P2578">
        <v>1</v>
      </c>
      <c r="Q2578">
        <v>1.88679245283019</v>
      </c>
      <c r="R2578">
        <v>-0.73941791280844904</v>
      </c>
      <c r="S2578" t="s">
        <v>4</v>
      </c>
    </row>
    <row r="2579" spans="1:19">
      <c r="A2579" s="11">
        <v>44928.789583333331</v>
      </c>
      <c r="B2579" t="s">
        <v>310</v>
      </c>
      <c r="C2579">
        <v>33.1047928813014</v>
      </c>
      <c r="D2579">
        <v>52.498490469983203</v>
      </c>
      <c r="E2579">
        <v>34.936785257514998</v>
      </c>
      <c r="F2579">
        <v>544.48892203041396</v>
      </c>
      <c r="G2579">
        <v>498.88952777695101</v>
      </c>
      <c r="H2579">
        <v>10</v>
      </c>
      <c r="I2579">
        <v>100</v>
      </c>
      <c r="J2579">
        <v>0</v>
      </c>
      <c r="K2579">
        <v>95.0397272959639</v>
      </c>
      <c r="L2579">
        <v>53.969651013944897</v>
      </c>
      <c r="M2579">
        <v>86.6181093653895</v>
      </c>
      <c r="N2579" t="s">
        <v>231</v>
      </c>
      <c r="O2579" t="s">
        <v>254</v>
      </c>
      <c r="P2579">
        <v>0</v>
      </c>
      <c r="Q2579">
        <v>10</v>
      </c>
      <c r="R2579">
        <v>20.0397272959639</v>
      </c>
      <c r="S2579" t="s">
        <v>3</v>
      </c>
    </row>
    <row r="2580" spans="1:19">
      <c r="A2580" s="11">
        <v>44928.790277777778</v>
      </c>
      <c r="B2580" t="s">
        <v>311</v>
      </c>
      <c r="C2580">
        <v>25.734422523406501</v>
      </c>
      <c r="D2580">
        <v>43.270705981150797</v>
      </c>
      <c r="E2580">
        <v>23.685310384465399</v>
      </c>
      <c r="F2580">
        <v>512.11898036663604</v>
      </c>
      <c r="G2580">
        <v>460.37650130261397</v>
      </c>
      <c r="H2580">
        <v>72</v>
      </c>
      <c r="I2580">
        <v>100</v>
      </c>
      <c r="J2580">
        <v>0</v>
      </c>
      <c r="K2580">
        <v>90.430832301452199</v>
      </c>
      <c r="L2580">
        <v>66.439223108230706</v>
      </c>
      <c r="M2580">
        <v>81.124587466073507</v>
      </c>
      <c r="N2580" t="s">
        <v>233</v>
      </c>
      <c r="O2580" t="s">
        <v>254</v>
      </c>
      <c r="P2580">
        <v>0</v>
      </c>
      <c r="Q2580">
        <v>1.3888888888888899</v>
      </c>
      <c r="R2580">
        <v>15.430832301452201</v>
      </c>
      <c r="S2580" t="s">
        <v>3</v>
      </c>
    </row>
    <row r="2581" spans="1:19">
      <c r="A2581" s="11">
        <v>44928.790972222225</v>
      </c>
      <c r="B2581" t="s">
        <v>325</v>
      </c>
      <c r="C2581">
        <v>34.434523379715898</v>
      </c>
      <c r="D2581">
        <v>26.064589542304599</v>
      </c>
      <c r="E2581">
        <v>25.884182626503701</v>
      </c>
      <c r="F2581">
        <v>626.76331890843505</v>
      </c>
      <c r="G2581">
        <v>358.09710425793099</v>
      </c>
      <c r="H2581">
        <v>26</v>
      </c>
      <c r="I2581">
        <v>100</v>
      </c>
      <c r="J2581">
        <v>0</v>
      </c>
      <c r="K2581">
        <v>84.622002821955903</v>
      </c>
      <c r="L2581">
        <v>57.497299908145102</v>
      </c>
      <c r="M2581">
        <v>90.180484035090899</v>
      </c>
      <c r="N2581" t="s">
        <v>233</v>
      </c>
      <c r="O2581" t="s">
        <v>254</v>
      </c>
      <c r="P2581">
        <v>0</v>
      </c>
      <c r="Q2581">
        <v>3.8461538461538498</v>
      </c>
      <c r="R2581">
        <v>9.6220028219558706</v>
      </c>
      <c r="S2581" t="s">
        <v>3</v>
      </c>
    </row>
    <row r="2582" spans="1:19">
      <c r="A2582" s="11">
        <v>44928.791666666664</v>
      </c>
      <c r="B2582" t="s">
        <v>352</v>
      </c>
      <c r="C2582">
        <v>18.687620353961599</v>
      </c>
      <c r="D2582">
        <v>68.115223535358993</v>
      </c>
      <c r="E2582">
        <v>29.600149107967301</v>
      </c>
      <c r="F2582">
        <v>794.76337869468603</v>
      </c>
      <c r="G2582">
        <v>370.56367089349402</v>
      </c>
      <c r="H2582">
        <v>26</v>
      </c>
      <c r="I2582">
        <v>100</v>
      </c>
      <c r="J2582">
        <v>0</v>
      </c>
      <c r="K2582">
        <v>94.932925328016907</v>
      </c>
      <c r="L2582">
        <v>59.624429708284502</v>
      </c>
      <c r="M2582">
        <v>84.327101376517604</v>
      </c>
      <c r="N2582" t="s">
        <v>235</v>
      </c>
      <c r="O2582" t="s">
        <v>254</v>
      </c>
      <c r="P2582">
        <v>0</v>
      </c>
      <c r="Q2582">
        <v>3.8461538461538498</v>
      </c>
      <c r="R2582">
        <v>19.9329253280169</v>
      </c>
      <c r="S2582" t="s">
        <v>3</v>
      </c>
    </row>
    <row r="2583" spans="1:19">
      <c r="A2583" s="11">
        <v>44928.792361111111</v>
      </c>
      <c r="B2583" t="s">
        <v>286</v>
      </c>
      <c r="C2583">
        <v>41.659772407962002</v>
      </c>
      <c r="D2583">
        <v>74.9046059167284</v>
      </c>
      <c r="E2583">
        <v>38.4405828119109</v>
      </c>
      <c r="F2583">
        <v>439.61915337418498</v>
      </c>
      <c r="G2583">
        <v>475.69353522556298</v>
      </c>
      <c r="H2583">
        <v>48</v>
      </c>
      <c r="I2583">
        <v>100</v>
      </c>
      <c r="J2583">
        <v>0</v>
      </c>
      <c r="K2583">
        <v>76.854665546059493</v>
      </c>
      <c r="L2583">
        <v>39.309286574618199</v>
      </c>
      <c r="M2583">
        <v>87.352288241730406</v>
      </c>
      <c r="N2583" t="s">
        <v>233</v>
      </c>
      <c r="O2583" t="s">
        <v>254</v>
      </c>
      <c r="P2583">
        <v>0</v>
      </c>
      <c r="Q2583">
        <v>2.0833333333333299</v>
      </c>
      <c r="R2583">
        <v>1.8546655460594601</v>
      </c>
      <c r="S2583" t="s">
        <v>4</v>
      </c>
    </row>
    <row r="2584" spans="1:19">
      <c r="A2584" s="11">
        <v>44928.793055555558</v>
      </c>
      <c r="B2584" t="s">
        <v>310</v>
      </c>
      <c r="C2584">
        <v>30.0925185233951</v>
      </c>
      <c r="D2584">
        <v>65.395636040847805</v>
      </c>
      <c r="E2584">
        <v>4.5184874256239098</v>
      </c>
      <c r="F2584">
        <v>244.32732595838601</v>
      </c>
      <c r="G2584">
        <v>485.23022284287902</v>
      </c>
      <c r="H2584">
        <v>52</v>
      </c>
      <c r="I2584">
        <v>100</v>
      </c>
      <c r="J2584">
        <v>0</v>
      </c>
      <c r="K2584">
        <v>91.092046686191495</v>
      </c>
      <c r="L2584">
        <v>65.1494727530483</v>
      </c>
      <c r="M2584">
        <v>80.948974200258107</v>
      </c>
      <c r="N2584" t="s">
        <v>233</v>
      </c>
      <c r="O2584" t="s">
        <v>254</v>
      </c>
      <c r="P2584">
        <v>0</v>
      </c>
      <c r="Q2584">
        <v>1.92307692307692</v>
      </c>
      <c r="R2584">
        <v>16.092046686191502</v>
      </c>
      <c r="S2584" t="s">
        <v>3</v>
      </c>
    </row>
    <row r="2585" spans="1:19">
      <c r="A2585" s="11">
        <v>44928.793749999997</v>
      </c>
      <c r="B2585" t="s">
        <v>304</v>
      </c>
      <c r="C2585">
        <v>28.480492261189301</v>
      </c>
      <c r="D2585">
        <v>69.345338600976604</v>
      </c>
      <c r="E2585">
        <v>38.843695610941097</v>
      </c>
      <c r="F2585">
        <v>820.04402514558205</v>
      </c>
      <c r="G2585">
        <v>422.13433874680697</v>
      </c>
      <c r="H2585">
        <v>85</v>
      </c>
      <c r="I2585">
        <v>100</v>
      </c>
      <c r="J2585">
        <v>0</v>
      </c>
      <c r="K2585">
        <v>62.0911519982049</v>
      </c>
      <c r="L2585">
        <v>4.2811163789542901</v>
      </c>
      <c r="M2585">
        <v>92.176656919705394</v>
      </c>
      <c r="N2585" t="s">
        <v>233</v>
      </c>
      <c r="O2585" t="s">
        <v>254</v>
      </c>
      <c r="P2585">
        <v>1</v>
      </c>
      <c r="Q2585">
        <v>1.1764705882352899</v>
      </c>
      <c r="R2585">
        <v>-12.9088480017951</v>
      </c>
      <c r="S2585" t="s">
        <v>2</v>
      </c>
    </row>
    <row r="2586" spans="1:19">
      <c r="A2586" s="11">
        <v>44928.794444444444</v>
      </c>
      <c r="B2586" t="s">
        <v>312</v>
      </c>
      <c r="C2586">
        <v>32.575943653605599</v>
      </c>
      <c r="D2586">
        <v>32.989434035967001</v>
      </c>
      <c r="E2586">
        <v>28.161753443759</v>
      </c>
      <c r="F2586">
        <v>399.42161319808997</v>
      </c>
      <c r="G2586">
        <v>395.32709547822202</v>
      </c>
      <c r="H2586">
        <v>50</v>
      </c>
      <c r="I2586">
        <v>100</v>
      </c>
      <c r="J2586">
        <v>0</v>
      </c>
      <c r="K2586">
        <v>53.648781944268897</v>
      </c>
      <c r="L2586">
        <v>15.1184642227238</v>
      </c>
      <c r="M2586">
        <v>96.847096240011695</v>
      </c>
      <c r="N2586" t="s">
        <v>234</v>
      </c>
      <c r="O2586" t="s">
        <v>254</v>
      </c>
      <c r="P2586">
        <v>1</v>
      </c>
      <c r="Q2586">
        <v>2</v>
      </c>
      <c r="R2586">
        <v>-21.351218055731099</v>
      </c>
      <c r="S2586" t="s">
        <v>2</v>
      </c>
    </row>
    <row r="2587" spans="1:19">
      <c r="A2587" s="11">
        <v>44928.795138888891</v>
      </c>
      <c r="B2587" t="s">
        <v>334</v>
      </c>
      <c r="C2587">
        <v>33.7435158836821</v>
      </c>
      <c r="D2587">
        <v>35.814377055116097</v>
      </c>
      <c r="E2587">
        <v>33.4547722427629</v>
      </c>
      <c r="F2587">
        <v>358.19370801401601</v>
      </c>
      <c r="G2587">
        <v>100.11462051420099</v>
      </c>
      <c r="H2587">
        <v>24</v>
      </c>
      <c r="I2587">
        <v>100</v>
      </c>
      <c r="J2587">
        <v>0</v>
      </c>
      <c r="K2587">
        <v>84.250031702970801</v>
      </c>
      <c r="L2587">
        <v>44.4808355038776</v>
      </c>
      <c r="M2587">
        <v>86.177678751612305</v>
      </c>
      <c r="N2587" t="s">
        <v>232</v>
      </c>
      <c r="O2587" t="s">
        <v>254</v>
      </c>
      <c r="P2587">
        <v>0</v>
      </c>
      <c r="Q2587">
        <v>4.1666666666666696</v>
      </c>
      <c r="R2587">
        <v>9.2500317029707997</v>
      </c>
      <c r="S2587" t="s">
        <v>3</v>
      </c>
    </row>
    <row r="2588" spans="1:19">
      <c r="A2588" s="11">
        <v>44928.79583333333</v>
      </c>
      <c r="B2588" t="s">
        <v>280</v>
      </c>
      <c r="C2588">
        <v>17.1532741867954</v>
      </c>
      <c r="D2588">
        <v>32.511652417951296</v>
      </c>
      <c r="E2588">
        <v>16.377588242038101</v>
      </c>
      <c r="F2588">
        <v>787.88083458631195</v>
      </c>
      <c r="G2588">
        <v>423.644986166286</v>
      </c>
      <c r="H2588">
        <v>10</v>
      </c>
      <c r="I2588">
        <v>100</v>
      </c>
      <c r="J2588">
        <v>0</v>
      </c>
      <c r="K2588">
        <v>65.080515007157601</v>
      </c>
      <c r="L2588">
        <v>94.298809447303896</v>
      </c>
      <c r="M2588">
        <v>95.292649587963993</v>
      </c>
      <c r="N2588" t="s">
        <v>231</v>
      </c>
      <c r="O2588" t="s">
        <v>254</v>
      </c>
      <c r="P2588">
        <v>1</v>
      </c>
      <c r="Q2588">
        <v>10</v>
      </c>
      <c r="R2588">
        <v>-9.9194849928423796</v>
      </c>
      <c r="S2588" t="s">
        <v>2</v>
      </c>
    </row>
    <row r="2589" spans="1:19">
      <c r="A2589" s="11">
        <v>44928.796527777777</v>
      </c>
      <c r="B2589" t="s">
        <v>309</v>
      </c>
      <c r="C2589">
        <v>35.478516636702103</v>
      </c>
      <c r="D2589">
        <v>65.903805881933806</v>
      </c>
      <c r="E2589">
        <v>20.469341840822501</v>
      </c>
      <c r="F2589">
        <v>940.72549427483</v>
      </c>
      <c r="G2589">
        <v>163.93805530510599</v>
      </c>
      <c r="H2589">
        <v>67</v>
      </c>
      <c r="I2589">
        <v>100</v>
      </c>
      <c r="J2589">
        <v>0</v>
      </c>
      <c r="K2589">
        <v>81.730233289329803</v>
      </c>
      <c r="L2589">
        <v>64.449195225287099</v>
      </c>
      <c r="M2589">
        <v>82.399791980571194</v>
      </c>
      <c r="N2589" t="s">
        <v>231</v>
      </c>
      <c r="O2589" t="s">
        <v>254</v>
      </c>
      <c r="P2589">
        <v>0</v>
      </c>
      <c r="Q2589">
        <v>1.4925373134328399</v>
      </c>
      <c r="R2589">
        <v>6.7302332893297701</v>
      </c>
      <c r="S2589" t="s">
        <v>4</v>
      </c>
    </row>
    <row r="2590" spans="1:19">
      <c r="A2590" s="11">
        <v>44928.797222222223</v>
      </c>
      <c r="B2590" t="s">
        <v>286</v>
      </c>
      <c r="C2590">
        <v>22.257950409465899</v>
      </c>
      <c r="D2590">
        <v>76.875024736069804</v>
      </c>
      <c r="E2590">
        <v>11.558290982696001</v>
      </c>
      <c r="F2590">
        <v>923.46515380968106</v>
      </c>
      <c r="G2590">
        <v>303.70293320864602</v>
      </c>
      <c r="H2590">
        <v>63</v>
      </c>
      <c r="I2590">
        <v>100</v>
      </c>
      <c r="J2590">
        <v>0</v>
      </c>
      <c r="K2590">
        <v>53.869717271966501</v>
      </c>
      <c r="L2590">
        <v>35.527850779152303</v>
      </c>
      <c r="M2590">
        <v>93.739623584271399</v>
      </c>
      <c r="N2590" t="s">
        <v>234</v>
      </c>
      <c r="O2590" t="s">
        <v>254</v>
      </c>
      <c r="P2590">
        <v>1</v>
      </c>
      <c r="Q2590">
        <v>1.5873015873015901</v>
      </c>
      <c r="R2590">
        <v>-21.130282728033499</v>
      </c>
      <c r="S2590" t="s">
        <v>2</v>
      </c>
    </row>
    <row r="2591" spans="1:19">
      <c r="A2591" s="11">
        <v>44928.79791666667</v>
      </c>
      <c r="B2591" t="s">
        <v>311</v>
      </c>
      <c r="C2591">
        <v>36.418578975197697</v>
      </c>
      <c r="D2591">
        <v>63.010232404034198</v>
      </c>
      <c r="E2591">
        <v>48.964999870870301</v>
      </c>
      <c r="F2591">
        <v>223.69818327146101</v>
      </c>
      <c r="G2591">
        <v>232.41761169702599</v>
      </c>
      <c r="H2591">
        <v>84</v>
      </c>
      <c r="I2591">
        <v>100</v>
      </c>
      <c r="J2591">
        <v>0</v>
      </c>
      <c r="K2591">
        <v>97.78238746996</v>
      </c>
      <c r="L2591">
        <v>45.795922113708698</v>
      </c>
      <c r="M2591">
        <v>81.515444438168799</v>
      </c>
      <c r="N2591" t="s">
        <v>234</v>
      </c>
      <c r="O2591" t="s">
        <v>254</v>
      </c>
      <c r="P2591">
        <v>0</v>
      </c>
      <c r="Q2591">
        <v>1.19047619047619</v>
      </c>
      <c r="R2591">
        <v>22.78238746996</v>
      </c>
      <c r="S2591" t="s">
        <v>3</v>
      </c>
    </row>
    <row r="2592" spans="1:19">
      <c r="A2592" s="11">
        <v>44928.798611111109</v>
      </c>
      <c r="B2592" t="s">
        <v>269</v>
      </c>
      <c r="C2592">
        <v>39.676043831525902</v>
      </c>
      <c r="D2592">
        <v>72.888005892773407</v>
      </c>
      <c r="E2592">
        <v>24.8501486255158</v>
      </c>
      <c r="F2592">
        <v>552.84233812237005</v>
      </c>
      <c r="G2592">
        <v>205.52328528675801</v>
      </c>
      <c r="H2592">
        <v>14</v>
      </c>
      <c r="I2592">
        <v>100</v>
      </c>
      <c r="J2592">
        <v>0</v>
      </c>
      <c r="K2592">
        <v>75.7557338863719</v>
      </c>
      <c r="L2592">
        <v>84.563442472574707</v>
      </c>
      <c r="M2592">
        <v>84.913989193931698</v>
      </c>
      <c r="N2592" t="s">
        <v>231</v>
      </c>
      <c r="O2592" t="s">
        <v>254</v>
      </c>
      <c r="P2592">
        <v>0</v>
      </c>
      <c r="Q2592">
        <v>7.1428571428571397</v>
      </c>
      <c r="R2592">
        <v>0.75573388637192795</v>
      </c>
      <c r="S2592" t="s">
        <v>4</v>
      </c>
    </row>
    <row r="2593" spans="1:19">
      <c r="A2593" s="11">
        <v>44928.799305555556</v>
      </c>
      <c r="B2593" t="s">
        <v>273</v>
      </c>
      <c r="C2593">
        <v>39.118755226575601</v>
      </c>
      <c r="D2593">
        <v>58.321945692990397</v>
      </c>
      <c r="E2593">
        <v>49.8038457898299</v>
      </c>
      <c r="F2593">
        <v>183.58325535535599</v>
      </c>
      <c r="G2593">
        <v>189.61250066017701</v>
      </c>
      <c r="H2593">
        <v>71</v>
      </c>
      <c r="I2593">
        <v>100</v>
      </c>
      <c r="J2593">
        <v>0</v>
      </c>
      <c r="K2593">
        <v>50.476312742650599</v>
      </c>
      <c r="L2593">
        <v>54.246967101623099</v>
      </c>
      <c r="M2593">
        <v>86.844583869527597</v>
      </c>
      <c r="N2593" t="s">
        <v>231</v>
      </c>
      <c r="O2593" t="s">
        <v>254</v>
      </c>
      <c r="P2593">
        <v>1</v>
      </c>
      <c r="Q2593">
        <v>1.40845070422535</v>
      </c>
      <c r="R2593">
        <v>-24.523687257349401</v>
      </c>
      <c r="S2593" t="s">
        <v>2</v>
      </c>
    </row>
    <row r="2594" spans="1:19">
      <c r="A2594" s="11">
        <v>44928.800000000003</v>
      </c>
      <c r="B2594" t="s">
        <v>321</v>
      </c>
      <c r="C2594">
        <v>31.575029022236698</v>
      </c>
      <c r="D2594">
        <v>43.259594033527897</v>
      </c>
      <c r="E2594">
        <v>24.4892989030633</v>
      </c>
      <c r="F2594">
        <v>964.87836301575999</v>
      </c>
      <c r="G2594">
        <v>434.94218629586999</v>
      </c>
      <c r="H2594">
        <v>91</v>
      </c>
      <c r="I2594">
        <v>100</v>
      </c>
      <c r="J2594">
        <v>0</v>
      </c>
      <c r="K2594">
        <v>73.803844108169002</v>
      </c>
      <c r="L2594">
        <v>4.78668562737528</v>
      </c>
      <c r="M2594">
        <v>82.978979642179993</v>
      </c>
      <c r="N2594" t="s">
        <v>233</v>
      </c>
      <c r="O2594" t="s">
        <v>254</v>
      </c>
      <c r="P2594">
        <v>1</v>
      </c>
      <c r="Q2594">
        <v>1.0989010989011001</v>
      </c>
      <c r="R2594">
        <v>-1.19615589183103</v>
      </c>
      <c r="S2594" t="s">
        <v>4</v>
      </c>
    </row>
    <row r="2595" spans="1:19">
      <c r="A2595" s="11">
        <v>44928.800694444442</v>
      </c>
      <c r="B2595" t="s">
        <v>258</v>
      </c>
      <c r="C2595">
        <v>30.6050967693225</v>
      </c>
      <c r="D2595">
        <v>45.545696895818303</v>
      </c>
      <c r="E2595">
        <v>10.9875632192034</v>
      </c>
      <c r="F2595">
        <v>293.70509728915499</v>
      </c>
      <c r="G2595">
        <v>396.11125430233</v>
      </c>
      <c r="H2595">
        <v>91</v>
      </c>
      <c r="I2595">
        <v>100</v>
      </c>
      <c r="J2595">
        <v>0</v>
      </c>
      <c r="K2595">
        <v>89.486041833351194</v>
      </c>
      <c r="L2595">
        <v>41.686577784665097</v>
      </c>
      <c r="M2595">
        <v>83.505449157041198</v>
      </c>
      <c r="N2595" t="s">
        <v>234</v>
      </c>
      <c r="O2595" t="s">
        <v>254</v>
      </c>
      <c r="P2595">
        <v>0</v>
      </c>
      <c r="Q2595">
        <v>1.0989010989011001</v>
      </c>
      <c r="R2595">
        <v>14.4860418333512</v>
      </c>
      <c r="S2595" t="s">
        <v>3</v>
      </c>
    </row>
    <row r="2596" spans="1:19">
      <c r="A2596" s="11">
        <v>44928.801388888889</v>
      </c>
      <c r="B2596" t="s">
        <v>324</v>
      </c>
      <c r="C2596">
        <v>19.286278840182401</v>
      </c>
      <c r="D2596">
        <v>24.519285930044301</v>
      </c>
      <c r="E2596">
        <v>25.372619836842802</v>
      </c>
      <c r="F2596">
        <v>277.68661728919699</v>
      </c>
      <c r="G2596">
        <v>285.55193858391601</v>
      </c>
      <c r="H2596">
        <v>96</v>
      </c>
      <c r="I2596">
        <v>100</v>
      </c>
      <c r="J2596">
        <v>0</v>
      </c>
      <c r="K2596">
        <v>93.260953865192505</v>
      </c>
      <c r="L2596">
        <v>38.8029821975041</v>
      </c>
      <c r="M2596">
        <v>93.279587545950307</v>
      </c>
      <c r="N2596" t="s">
        <v>234</v>
      </c>
      <c r="O2596" t="s">
        <v>254</v>
      </c>
      <c r="P2596">
        <v>0</v>
      </c>
      <c r="Q2596">
        <v>1.0416666666666701</v>
      </c>
      <c r="R2596">
        <v>18.260953865192501</v>
      </c>
      <c r="S2596" t="s">
        <v>3</v>
      </c>
    </row>
    <row r="2597" spans="1:19">
      <c r="A2597" s="11">
        <v>44928.802083333336</v>
      </c>
      <c r="B2597" t="s">
        <v>280</v>
      </c>
      <c r="C2597">
        <v>38.260384512094099</v>
      </c>
      <c r="D2597">
        <v>21.8874317147616</v>
      </c>
      <c r="E2597">
        <v>1.97977858995389</v>
      </c>
      <c r="F2597">
        <v>899.99710570583102</v>
      </c>
      <c r="G2597">
        <v>349.01622223900603</v>
      </c>
      <c r="H2597">
        <v>80</v>
      </c>
      <c r="I2597">
        <v>100</v>
      </c>
      <c r="J2597">
        <v>0</v>
      </c>
      <c r="K2597">
        <v>73.063071323622907</v>
      </c>
      <c r="L2597">
        <v>89.988978321949503</v>
      </c>
      <c r="M2597">
        <v>81.819588295270194</v>
      </c>
      <c r="N2597" t="s">
        <v>232</v>
      </c>
      <c r="O2597" t="s">
        <v>254</v>
      </c>
      <c r="P2597">
        <v>1</v>
      </c>
      <c r="Q2597">
        <v>1.25</v>
      </c>
      <c r="R2597">
        <v>-1.9369286763771101</v>
      </c>
      <c r="S2597" t="s">
        <v>4</v>
      </c>
    </row>
    <row r="2598" spans="1:19">
      <c r="A2598" s="11">
        <v>44928.802777777775</v>
      </c>
      <c r="B2598" t="s">
        <v>351</v>
      </c>
      <c r="C2598">
        <v>23.142281413401399</v>
      </c>
      <c r="D2598">
        <v>61.7285362513446</v>
      </c>
      <c r="E2598">
        <v>45.238490071097601</v>
      </c>
      <c r="F2598">
        <v>971.06549960976804</v>
      </c>
      <c r="G2598">
        <v>493.03757765480401</v>
      </c>
      <c r="H2598">
        <v>55</v>
      </c>
      <c r="I2598">
        <v>100</v>
      </c>
      <c r="J2598">
        <v>0</v>
      </c>
      <c r="K2598">
        <v>56.296825061820897</v>
      </c>
      <c r="L2598">
        <v>30.541188461548899</v>
      </c>
      <c r="M2598">
        <v>97.744241956453806</v>
      </c>
      <c r="N2598" t="s">
        <v>235</v>
      </c>
      <c r="O2598" t="s">
        <v>254</v>
      </c>
      <c r="P2598">
        <v>1</v>
      </c>
      <c r="Q2598">
        <v>1.8181818181818199</v>
      </c>
      <c r="R2598">
        <v>-18.703174938179099</v>
      </c>
      <c r="S2598" t="s">
        <v>2</v>
      </c>
    </row>
    <row r="2599" spans="1:19">
      <c r="A2599" s="11">
        <v>44928.803472222222</v>
      </c>
      <c r="B2599" t="s">
        <v>307</v>
      </c>
      <c r="C2599">
        <v>29.900862684538399</v>
      </c>
      <c r="D2599">
        <v>46.305733520670799</v>
      </c>
      <c r="E2599">
        <v>40.927512559722103</v>
      </c>
      <c r="F2599">
        <v>727.86903336573096</v>
      </c>
      <c r="G2599">
        <v>228.89081110007399</v>
      </c>
      <c r="H2599">
        <v>99</v>
      </c>
      <c r="I2599">
        <v>100</v>
      </c>
      <c r="J2599">
        <v>0</v>
      </c>
      <c r="K2599">
        <v>95.308497231850296</v>
      </c>
      <c r="L2599">
        <v>6.4693203798440004</v>
      </c>
      <c r="M2599">
        <v>94.598892991941497</v>
      </c>
      <c r="N2599" t="s">
        <v>232</v>
      </c>
      <c r="O2599" t="s">
        <v>254</v>
      </c>
      <c r="P2599">
        <v>0</v>
      </c>
      <c r="Q2599">
        <v>1.0101010101010099</v>
      </c>
      <c r="R2599">
        <v>20.3084972318503</v>
      </c>
      <c r="S2599" t="s">
        <v>3</v>
      </c>
    </row>
    <row r="2600" spans="1:19">
      <c r="A2600" s="11">
        <v>44928.804166666669</v>
      </c>
      <c r="B2600" t="s">
        <v>292</v>
      </c>
      <c r="C2600">
        <v>23.528222787825499</v>
      </c>
      <c r="D2600">
        <v>53.132904083277801</v>
      </c>
      <c r="E2600">
        <v>36.2910260347142</v>
      </c>
      <c r="F2600">
        <v>208.90453032930199</v>
      </c>
      <c r="G2600">
        <v>297.995272704309</v>
      </c>
      <c r="H2600">
        <v>74</v>
      </c>
      <c r="I2600">
        <v>100</v>
      </c>
      <c r="J2600">
        <v>0</v>
      </c>
      <c r="K2600">
        <v>99.058519616710399</v>
      </c>
      <c r="L2600">
        <v>35.482126267483501</v>
      </c>
      <c r="M2600">
        <v>86.777939903074397</v>
      </c>
      <c r="N2600" t="s">
        <v>233</v>
      </c>
      <c r="O2600" t="s">
        <v>254</v>
      </c>
      <c r="P2600">
        <v>0</v>
      </c>
      <c r="Q2600">
        <v>1.35135135135135</v>
      </c>
      <c r="R2600">
        <v>24.058519616710399</v>
      </c>
      <c r="S2600" t="s">
        <v>3</v>
      </c>
    </row>
    <row r="2601" spans="1:19">
      <c r="A2601" s="11">
        <v>44928.804861111108</v>
      </c>
      <c r="B2601" t="s">
        <v>320</v>
      </c>
      <c r="C2601">
        <v>19.0148508899908</v>
      </c>
      <c r="D2601">
        <v>53.459674857345</v>
      </c>
      <c r="E2601">
        <v>30.491335772123001</v>
      </c>
      <c r="F2601">
        <v>537.27004948660601</v>
      </c>
      <c r="G2601">
        <v>290.08567065851798</v>
      </c>
      <c r="H2601">
        <v>37</v>
      </c>
      <c r="I2601">
        <v>100</v>
      </c>
      <c r="J2601">
        <v>0</v>
      </c>
      <c r="K2601">
        <v>53.159695478362401</v>
      </c>
      <c r="L2601">
        <v>4.3897605797650803</v>
      </c>
      <c r="M2601">
        <v>91.946455500177393</v>
      </c>
      <c r="N2601" t="s">
        <v>233</v>
      </c>
      <c r="O2601" t="s">
        <v>254</v>
      </c>
      <c r="P2601">
        <v>1</v>
      </c>
      <c r="Q2601">
        <v>2.7027027027027</v>
      </c>
      <c r="R2601">
        <v>-21.840304521637599</v>
      </c>
      <c r="S2601" t="s">
        <v>2</v>
      </c>
    </row>
    <row r="2602" spans="1:19">
      <c r="A2602" s="11">
        <v>44928.805555555555</v>
      </c>
      <c r="B2602" t="s">
        <v>255</v>
      </c>
      <c r="C2602">
        <v>33.886730906752099</v>
      </c>
      <c r="D2602">
        <v>36.642548799998103</v>
      </c>
      <c r="E2602">
        <v>28.991711683518201</v>
      </c>
      <c r="F2602">
        <v>834.94458465544301</v>
      </c>
      <c r="G2602">
        <v>471.18756881828102</v>
      </c>
      <c r="H2602">
        <v>93</v>
      </c>
      <c r="I2602">
        <v>100</v>
      </c>
      <c r="J2602">
        <v>0</v>
      </c>
      <c r="K2602">
        <v>53.9033903317087</v>
      </c>
      <c r="L2602">
        <v>83.229132767074802</v>
      </c>
      <c r="M2602">
        <v>93.668905331561902</v>
      </c>
      <c r="N2602" t="s">
        <v>233</v>
      </c>
      <c r="O2602" t="s">
        <v>254</v>
      </c>
      <c r="P2602">
        <v>1</v>
      </c>
      <c r="Q2602">
        <v>1.0752688172042999</v>
      </c>
      <c r="R2602">
        <v>-21.0966096682913</v>
      </c>
      <c r="S2602" t="s">
        <v>2</v>
      </c>
    </row>
    <row r="2603" spans="1:19">
      <c r="A2603" s="11">
        <v>44928.806250000001</v>
      </c>
      <c r="B2603" t="s">
        <v>334</v>
      </c>
      <c r="C2603">
        <v>16.6299610446871</v>
      </c>
      <c r="D2603">
        <v>48.553550649769399</v>
      </c>
      <c r="E2603">
        <v>49.836410703973101</v>
      </c>
      <c r="F2603">
        <v>615.22946533742095</v>
      </c>
      <c r="G2603">
        <v>208.203087924887</v>
      </c>
      <c r="H2603">
        <v>50</v>
      </c>
      <c r="I2603">
        <v>100</v>
      </c>
      <c r="J2603">
        <v>0</v>
      </c>
      <c r="K2603">
        <v>78.279723735440697</v>
      </c>
      <c r="L2603">
        <v>59.020689741703698</v>
      </c>
      <c r="M2603">
        <v>91.295200948213804</v>
      </c>
      <c r="N2603" t="s">
        <v>232</v>
      </c>
      <c r="O2603" t="s">
        <v>254</v>
      </c>
      <c r="P2603">
        <v>0</v>
      </c>
      <c r="Q2603">
        <v>2</v>
      </c>
      <c r="R2603">
        <v>3.2797237354407098</v>
      </c>
      <c r="S2603" t="s">
        <v>4</v>
      </c>
    </row>
    <row r="2604" spans="1:19">
      <c r="A2604" s="11">
        <v>44928.806944444441</v>
      </c>
      <c r="B2604" t="s">
        <v>280</v>
      </c>
      <c r="C2604">
        <v>37.459357023785998</v>
      </c>
      <c r="D2604">
        <v>48.245613300062097</v>
      </c>
      <c r="E2604">
        <v>13.899871700996901</v>
      </c>
      <c r="F2604">
        <v>219.33536925550101</v>
      </c>
      <c r="G2604">
        <v>493.81463759798498</v>
      </c>
      <c r="H2604">
        <v>32</v>
      </c>
      <c r="I2604">
        <v>100</v>
      </c>
      <c r="J2604">
        <v>0</v>
      </c>
      <c r="K2604">
        <v>76.69502244185</v>
      </c>
      <c r="L2604">
        <v>46.937620657699597</v>
      </c>
      <c r="M2604">
        <v>91.746888632449597</v>
      </c>
      <c r="N2604" t="s">
        <v>235</v>
      </c>
      <c r="O2604" t="s">
        <v>254</v>
      </c>
      <c r="P2604">
        <v>0</v>
      </c>
      <c r="Q2604">
        <v>3.125</v>
      </c>
      <c r="R2604">
        <v>1.69502244184996</v>
      </c>
      <c r="S2604" t="s">
        <v>4</v>
      </c>
    </row>
    <row r="2605" spans="1:19">
      <c r="A2605" s="11">
        <v>44928.807638888888</v>
      </c>
      <c r="B2605" t="s">
        <v>334</v>
      </c>
      <c r="C2605">
        <v>24.527603857833501</v>
      </c>
      <c r="D2605">
        <v>43.305633273671397</v>
      </c>
      <c r="E2605">
        <v>38.984218268278902</v>
      </c>
      <c r="F2605">
        <v>254.69897455290501</v>
      </c>
      <c r="G2605">
        <v>187.113926107933</v>
      </c>
      <c r="H2605">
        <v>41</v>
      </c>
      <c r="I2605">
        <v>100</v>
      </c>
      <c r="J2605">
        <v>0</v>
      </c>
      <c r="K2605">
        <v>79.432732888891906</v>
      </c>
      <c r="L2605">
        <v>35.9845039736255</v>
      </c>
      <c r="M2605">
        <v>97.403409025592296</v>
      </c>
      <c r="N2605" t="s">
        <v>235</v>
      </c>
      <c r="O2605" t="s">
        <v>254</v>
      </c>
      <c r="P2605">
        <v>0</v>
      </c>
      <c r="Q2605">
        <v>2.4390243902439002</v>
      </c>
      <c r="R2605">
        <v>4.4327328888918602</v>
      </c>
      <c r="S2605" t="s">
        <v>4</v>
      </c>
    </row>
    <row r="2606" spans="1:19">
      <c r="A2606" s="11">
        <v>44928.808333333334</v>
      </c>
      <c r="B2606" t="s">
        <v>297</v>
      </c>
      <c r="C2606">
        <v>15.004040790134599</v>
      </c>
      <c r="D2606">
        <v>69.240523004064201</v>
      </c>
      <c r="E2606">
        <v>29.070238510682898</v>
      </c>
      <c r="F2606">
        <v>877.72750825132505</v>
      </c>
      <c r="G2606">
        <v>99.0081658958145</v>
      </c>
      <c r="H2606">
        <v>67</v>
      </c>
      <c r="I2606">
        <v>100</v>
      </c>
      <c r="J2606">
        <v>0</v>
      </c>
      <c r="K2606">
        <v>65.855630725025705</v>
      </c>
      <c r="L2606">
        <v>41.765675432919998</v>
      </c>
      <c r="M2606">
        <v>96.740786368726503</v>
      </c>
      <c r="N2606" t="s">
        <v>233</v>
      </c>
      <c r="O2606" t="s">
        <v>254</v>
      </c>
      <c r="P2606">
        <v>1</v>
      </c>
      <c r="Q2606">
        <v>1.4925373134328399</v>
      </c>
      <c r="R2606">
        <v>-9.1443692749743004</v>
      </c>
      <c r="S2606" t="s">
        <v>2</v>
      </c>
    </row>
    <row r="2607" spans="1:19">
      <c r="A2607" s="11">
        <v>44928.809027777781</v>
      </c>
      <c r="B2607" t="s">
        <v>281</v>
      </c>
      <c r="C2607">
        <v>30.3338741771169</v>
      </c>
      <c r="D2607">
        <v>47.069840221255802</v>
      </c>
      <c r="E2607">
        <v>48.794027187944302</v>
      </c>
      <c r="F2607">
        <v>574.326247318735</v>
      </c>
      <c r="G2607">
        <v>136.11809535892499</v>
      </c>
      <c r="H2607">
        <v>48</v>
      </c>
      <c r="I2607">
        <v>100</v>
      </c>
      <c r="J2607">
        <v>0</v>
      </c>
      <c r="K2607">
        <v>52.5171536612878</v>
      </c>
      <c r="L2607">
        <v>78.784102401085306</v>
      </c>
      <c r="M2607">
        <v>97.362294618869996</v>
      </c>
      <c r="N2607" t="s">
        <v>233</v>
      </c>
      <c r="O2607" t="s">
        <v>254</v>
      </c>
      <c r="P2607">
        <v>1</v>
      </c>
      <c r="Q2607">
        <v>2.0833333333333299</v>
      </c>
      <c r="R2607">
        <v>-22.4828463387122</v>
      </c>
      <c r="S2607" t="s">
        <v>2</v>
      </c>
    </row>
    <row r="2608" spans="1:19">
      <c r="A2608" s="11">
        <v>44928.80972222222</v>
      </c>
      <c r="B2608" t="s">
        <v>289</v>
      </c>
      <c r="C2608">
        <v>16.4055572558281</v>
      </c>
      <c r="D2608">
        <v>56.218671470359297</v>
      </c>
      <c r="E2608">
        <v>41.390159164912603</v>
      </c>
      <c r="F2608">
        <v>735.25309639004104</v>
      </c>
      <c r="G2608">
        <v>241.79960383889801</v>
      </c>
      <c r="H2608">
        <v>91</v>
      </c>
      <c r="I2608">
        <v>100</v>
      </c>
      <c r="J2608">
        <v>0</v>
      </c>
      <c r="K2608">
        <v>79.017557167683506</v>
      </c>
      <c r="L2608">
        <v>18.001474998041001</v>
      </c>
      <c r="M2608">
        <v>96.819006468526993</v>
      </c>
      <c r="N2608" t="s">
        <v>235</v>
      </c>
      <c r="O2608" t="s">
        <v>254</v>
      </c>
      <c r="P2608">
        <v>0</v>
      </c>
      <c r="Q2608">
        <v>1.0989010989011001</v>
      </c>
      <c r="R2608">
        <v>4.0175571676835196</v>
      </c>
      <c r="S2608" t="s">
        <v>4</v>
      </c>
    </row>
    <row r="2609" spans="1:19">
      <c r="A2609" s="11">
        <v>44928.810416666667</v>
      </c>
      <c r="B2609" t="s">
        <v>265</v>
      </c>
      <c r="C2609">
        <v>23.285086734627001</v>
      </c>
      <c r="D2609">
        <v>73.731207222849605</v>
      </c>
      <c r="E2609">
        <v>49.9262556494796</v>
      </c>
      <c r="F2609">
        <v>435.75627360975801</v>
      </c>
      <c r="G2609">
        <v>342.390177424961</v>
      </c>
      <c r="H2609">
        <v>42</v>
      </c>
      <c r="I2609">
        <v>100</v>
      </c>
      <c r="J2609">
        <v>0</v>
      </c>
      <c r="K2609">
        <v>57.572278494829099</v>
      </c>
      <c r="L2609">
        <v>7.1438762711623403</v>
      </c>
      <c r="M2609">
        <v>93.022476437295197</v>
      </c>
      <c r="N2609" t="s">
        <v>235</v>
      </c>
      <c r="O2609" t="s">
        <v>254</v>
      </c>
      <c r="P2609">
        <v>1</v>
      </c>
      <c r="Q2609">
        <v>2.38095238095238</v>
      </c>
      <c r="R2609">
        <v>-17.427721505170901</v>
      </c>
      <c r="S2609" t="s">
        <v>2</v>
      </c>
    </row>
    <row r="2610" spans="1:19">
      <c r="A2610" s="11">
        <v>44928.811111111114</v>
      </c>
      <c r="B2610" t="s">
        <v>300</v>
      </c>
      <c r="C2610">
        <v>36.209294623671497</v>
      </c>
      <c r="D2610">
        <v>71.974017371535396</v>
      </c>
      <c r="E2610">
        <v>29.416249723122299</v>
      </c>
      <c r="F2610">
        <v>579.23702462695701</v>
      </c>
      <c r="G2610">
        <v>282.571349010809</v>
      </c>
      <c r="H2610">
        <v>67</v>
      </c>
      <c r="I2610">
        <v>100</v>
      </c>
      <c r="J2610">
        <v>1</v>
      </c>
      <c r="K2610">
        <v>67.0629556487945</v>
      </c>
      <c r="L2610">
        <v>56.172498042420003</v>
      </c>
      <c r="M2610">
        <v>89.343352844406496</v>
      </c>
      <c r="N2610" t="s">
        <v>234</v>
      </c>
      <c r="O2610" t="s">
        <v>254</v>
      </c>
      <c r="P2610">
        <v>1</v>
      </c>
      <c r="Q2610">
        <v>1.4925373134328399</v>
      </c>
      <c r="R2610">
        <v>-7.9370443512055102</v>
      </c>
      <c r="S2610" t="s">
        <v>4</v>
      </c>
    </row>
    <row r="2611" spans="1:19">
      <c r="A2611" s="11">
        <v>44928.811805555553</v>
      </c>
      <c r="B2611" t="s">
        <v>292</v>
      </c>
      <c r="C2611">
        <v>16.880688648656001</v>
      </c>
      <c r="D2611">
        <v>73.425332226749902</v>
      </c>
      <c r="E2611">
        <v>10.2271978772468</v>
      </c>
      <c r="F2611">
        <v>979.39282634892299</v>
      </c>
      <c r="G2611">
        <v>219.3251794585</v>
      </c>
      <c r="H2611">
        <v>98</v>
      </c>
      <c r="I2611">
        <v>100</v>
      </c>
      <c r="J2611">
        <v>0</v>
      </c>
      <c r="K2611">
        <v>79.122458865342793</v>
      </c>
      <c r="L2611">
        <v>85.890621416445498</v>
      </c>
      <c r="M2611">
        <v>89.2602881054882</v>
      </c>
      <c r="N2611" t="s">
        <v>231</v>
      </c>
      <c r="O2611" t="s">
        <v>254</v>
      </c>
      <c r="P2611">
        <v>0</v>
      </c>
      <c r="Q2611">
        <v>1.0204081632653099</v>
      </c>
      <c r="R2611">
        <v>4.1224588653428098</v>
      </c>
      <c r="S2611" t="s">
        <v>4</v>
      </c>
    </row>
    <row r="2612" spans="1:19">
      <c r="A2612" s="11">
        <v>44928.8125</v>
      </c>
      <c r="B2612" t="s">
        <v>304</v>
      </c>
      <c r="C2612">
        <v>40.180154770680097</v>
      </c>
      <c r="D2612">
        <v>36.200299787900803</v>
      </c>
      <c r="E2612">
        <v>25.184351784736702</v>
      </c>
      <c r="F2612">
        <v>396.73273327132398</v>
      </c>
      <c r="G2612">
        <v>302.914969568049</v>
      </c>
      <c r="H2612">
        <v>41</v>
      </c>
      <c r="I2612">
        <v>100</v>
      </c>
      <c r="J2612">
        <v>0</v>
      </c>
      <c r="K2612">
        <v>60.424328141656503</v>
      </c>
      <c r="L2612">
        <v>56.223679245650402</v>
      </c>
      <c r="M2612">
        <v>94.659666373082302</v>
      </c>
      <c r="N2612" t="s">
        <v>232</v>
      </c>
      <c r="O2612" t="s">
        <v>254</v>
      </c>
      <c r="P2612">
        <v>1</v>
      </c>
      <c r="Q2612">
        <v>2.4390243902439002</v>
      </c>
      <c r="R2612">
        <v>-14.575671858343499</v>
      </c>
      <c r="S2612" t="s">
        <v>2</v>
      </c>
    </row>
    <row r="2613" spans="1:19">
      <c r="A2613" s="11">
        <v>44928.813194444447</v>
      </c>
      <c r="B2613" t="s">
        <v>285</v>
      </c>
      <c r="C2613">
        <v>15.1145976797575</v>
      </c>
      <c r="D2613">
        <v>22.098949298483799</v>
      </c>
      <c r="E2613">
        <v>35.555556702528698</v>
      </c>
      <c r="F2613">
        <v>707.30967475744706</v>
      </c>
      <c r="G2613">
        <v>427.46282434160099</v>
      </c>
      <c r="H2613">
        <v>59</v>
      </c>
      <c r="I2613">
        <v>100</v>
      </c>
      <c r="J2613">
        <v>0</v>
      </c>
      <c r="K2613">
        <v>77.123137253562504</v>
      </c>
      <c r="L2613">
        <v>79.615503306801898</v>
      </c>
      <c r="M2613">
        <v>97.555130022382798</v>
      </c>
      <c r="N2613" t="s">
        <v>232</v>
      </c>
      <c r="O2613" t="s">
        <v>254</v>
      </c>
      <c r="P2613">
        <v>0</v>
      </c>
      <c r="Q2613">
        <v>1.6949152542372901</v>
      </c>
      <c r="R2613">
        <v>2.1231372535624602</v>
      </c>
      <c r="S2613" t="s">
        <v>4</v>
      </c>
    </row>
    <row r="2614" spans="1:19">
      <c r="A2614" s="11">
        <v>44928.813888888886</v>
      </c>
      <c r="B2614" t="s">
        <v>334</v>
      </c>
      <c r="C2614">
        <v>22.404716076057099</v>
      </c>
      <c r="D2614">
        <v>35.6640079937197</v>
      </c>
      <c r="E2614">
        <v>38.718019309079402</v>
      </c>
      <c r="F2614">
        <v>255.25500147570699</v>
      </c>
      <c r="G2614">
        <v>427.51896243731602</v>
      </c>
      <c r="H2614">
        <v>60</v>
      </c>
      <c r="I2614">
        <v>100</v>
      </c>
      <c r="J2614">
        <v>0</v>
      </c>
      <c r="K2614">
        <v>85.735908652731695</v>
      </c>
      <c r="L2614">
        <v>89.275908969816498</v>
      </c>
      <c r="M2614">
        <v>81.673130481588601</v>
      </c>
      <c r="N2614" t="s">
        <v>231</v>
      </c>
      <c r="O2614" t="s">
        <v>254</v>
      </c>
      <c r="P2614">
        <v>0</v>
      </c>
      <c r="Q2614">
        <v>1.6666666666666701</v>
      </c>
      <c r="R2614">
        <v>10.7359086527317</v>
      </c>
      <c r="S2614" t="s">
        <v>3</v>
      </c>
    </row>
    <row r="2615" spans="1:19">
      <c r="A2615" s="11">
        <v>44928.814583333333</v>
      </c>
      <c r="B2615" t="s">
        <v>260</v>
      </c>
      <c r="C2615">
        <v>37.2271216845621</v>
      </c>
      <c r="D2615">
        <v>36.722440737242501</v>
      </c>
      <c r="E2615">
        <v>2.54994507971784E-2</v>
      </c>
      <c r="F2615">
        <v>209.5658967343</v>
      </c>
      <c r="G2615">
        <v>376.80254968200398</v>
      </c>
      <c r="H2615">
        <v>86</v>
      </c>
      <c r="I2615">
        <v>100</v>
      </c>
      <c r="J2615">
        <v>0</v>
      </c>
      <c r="K2615">
        <v>53.289019720980399</v>
      </c>
      <c r="L2615">
        <v>7.6887850436889202</v>
      </c>
      <c r="M2615">
        <v>96.6596978069946</v>
      </c>
      <c r="N2615" t="s">
        <v>231</v>
      </c>
      <c r="O2615" t="s">
        <v>254</v>
      </c>
      <c r="P2615">
        <v>1</v>
      </c>
      <c r="Q2615">
        <v>1.16279069767442</v>
      </c>
      <c r="R2615">
        <v>-21.710980279019601</v>
      </c>
      <c r="S2615" t="s">
        <v>2</v>
      </c>
    </row>
    <row r="2616" spans="1:19">
      <c r="A2616" s="11">
        <v>44928.81527777778</v>
      </c>
      <c r="B2616" t="s">
        <v>267</v>
      </c>
      <c r="C2616">
        <v>24.488104491879199</v>
      </c>
      <c r="D2616">
        <v>74.561619603498102</v>
      </c>
      <c r="E2616">
        <v>25.251354425114702</v>
      </c>
      <c r="F2616">
        <v>805.27610013312699</v>
      </c>
      <c r="G2616">
        <v>478.60180620950399</v>
      </c>
      <c r="H2616">
        <v>28</v>
      </c>
      <c r="I2616">
        <v>100</v>
      </c>
      <c r="J2616">
        <v>0</v>
      </c>
      <c r="K2616">
        <v>80.973616725122397</v>
      </c>
      <c r="L2616">
        <v>58.918016478538497</v>
      </c>
      <c r="M2616">
        <v>96.143889597386504</v>
      </c>
      <c r="N2616" t="s">
        <v>234</v>
      </c>
      <c r="O2616" t="s">
        <v>254</v>
      </c>
      <c r="P2616">
        <v>0</v>
      </c>
      <c r="Q2616">
        <v>3.5714285714285698</v>
      </c>
      <c r="R2616">
        <v>5.97361672512237</v>
      </c>
      <c r="S2616" t="s">
        <v>4</v>
      </c>
    </row>
    <row r="2617" spans="1:19">
      <c r="A2617" s="11">
        <v>44928.815972222219</v>
      </c>
      <c r="B2617" t="s">
        <v>333</v>
      </c>
      <c r="C2617">
        <v>18.056771641980401</v>
      </c>
      <c r="D2617">
        <v>58.954563970278201</v>
      </c>
      <c r="E2617">
        <v>11.7617289985323</v>
      </c>
      <c r="F2617">
        <v>859.69738898844901</v>
      </c>
      <c r="G2617">
        <v>315.59210034702699</v>
      </c>
      <c r="H2617">
        <v>12</v>
      </c>
      <c r="I2617">
        <v>100</v>
      </c>
      <c r="J2617">
        <v>0</v>
      </c>
      <c r="K2617">
        <v>75.471715375093694</v>
      </c>
      <c r="L2617">
        <v>83.275711015619095</v>
      </c>
      <c r="M2617">
        <v>81.664212927764396</v>
      </c>
      <c r="N2617" t="s">
        <v>235</v>
      </c>
      <c r="O2617" t="s">
        <v>254</v>
      </c>
      <c r="P2617">
        <v>0</v>
      </c>
      <c r="Q2617">
        <v>8.3333333333333304</v>
      </c>
      <c r="R2617">
        <v>0.47171537509373701</v>
      </c>
      <c r="S2617" t="s">
        <v>4</v>
      </c>
    </row>
    <row r="2618" spans="1:19">
      <c r="A2618" s="11">
        <v>44928.816666666666</v>
      </c>
      <c r="B2618" t="s">
        <v>264</v>
      </c>
      <c r="C2618">
        <v>25.807017564012799</v>
      </c>
      <c r="D2618">
        <v>24.9022375761337</v>
      </c>
      <c r="E2618">
        <v>43.7455916627394</v>
      </c>
      <c r="F2618">
        <v>701.48052581447405</v>
      </c>
      <c r="G2618">
        <v>53.445936944339998</v>
      </c>
      <c r="H2618">
        <v>26</v>
      </c>
      <c r="I2618">
        <v>100</v>
      </c>
      <c r="J2618">
        <v>0</v>
      </c>
      <c r="K2618">
        <v>54.872169222189903</v>
      </c>
      <c r="L2618">
        <v>64.353981211340397</v>
      </c>
      <c r="M2618">
        <v>92.474395691031802</v>
      </c>
      <c r="N2618" t="s">
        <v>235</v>
      </c>
      <c r="O2618" t="s">
        <v>254</v>
      </c>
      <c r="P2618">
        <v>1</v>
      </c>
      <c r="Q2618">
        <v>3.8461538461538498</v>
      </c>
      <c r="R2618">
        <v>-20.1278307778101</v>
      </c>
      <c r="S2618" t="s">
        <v>2</v>
      </c>
    </row>
    <row r="2619" spans="1:19">
      <c r="A2619" s="11">
        <v>44928.817361111112</v>
      </c>
      <c r="B2619" t="s">
        <v>338</v>
      </c>
      <c r="C2619">
        <v>23.111798591535798</v>
      </c>
      <c r="D2619">
        <v>28.1227157606661</v>
      </c>
      <c r="E2619">
        <v>7.6452722025114301</v>
      </c>
      <c r="F2619">
        <v>242.37625379002799</v>
      </c>
      <c r="G2619">
        <v>180.918334765471</v>
      </c>
      <c r="H2619">
        <v>52</v>
      </c>
      <c r="I2619">
        <v>100</v>
      </c>
      <c r="J2619">
        <v>0</v>
      </c>
      <c r="K2619">
        <v>85.317265508791493</v>
      </c>
      <c r="L2619">
        <v>59.1538647192138</v>
      </c>
      <c r="M2619">
        <v>98.465914663782598</v>
      </c>
      <c r="N2619" t="s">
        <v>234</v>
      </c>
      <c r="O2619" t="s">
        <v>254</v>
      </c>
      <c r="P2619">
        <v>0</v>
      </c>
      <c r="Q2619">
        <v>1.92307692307692</v>
      </c>
      <c r="R2619">
        <v>10.3172655087915</v>
      </c>
      <c r="S2619" t="s">
        <v>3</v>
      </c>
    </row>
    <row r="2620" spans="1:19">
      <c r="A2620" s="11">
        <v>44928.818055555559</v>
      </c>
      <c r="B2620" t="s">
        <v>323</v>
      </c>
      <c r="C2620">
        <v>40.281357064816603</v>
      </c>
      <c r="D2620">
        <v>29.340567532518499</v>
      </c>
      <c r="E2620">
        <v>33.322812478741703</v>
      </c>
      <c r="F2620">
        <v>316.52916907828501</v>
      </c>
      <c r="G2620">
        <v>197.70021702054501</v>
      </c>
      <c r="H2620">
        <v>38</v>
      </c>
      <c r="I2620">
        <v>100</v>
      </c>
      <c r="J2620">
        <v>0</v>
      </c>
      <c r="K2620">
        <v>65.544486264898296</v>
      </c>
      <c r="L2620">
        <v>78.807567928416901</v>
      </c>
      <c r="M2620">
        <v>96.181491635513396</v>
      </c>
      <c r="N2620" t="s">
        <v>235</v>
      </c>
      <c r="O2620" t="s">
        <v>254</v>
      </c>
      <c r="P2620">
        <v>1</v>
      </c>
      <c r="Q2620">
        <v>2.6315789473684199</v>
      </c>
      <c r="R2620">
        <v>-9.4555137351016594</v>
      </c>
      <c r="S2620" t="s">
        <v>2</v>
      </c>
    </row>
    <row r="2621" spans="1:19">
      <c r="A2621" s="11">
        <v>44928.818749999999</v>
      </c>
      <c r="B2621" t="s">
        <v>260</v>
      </c>
      <c r="C2621">
        <v>24.400437527554299</v>
      </c>
      <c r="D2621">
        <v>57.825304890135399</v>
      </c>
      <c r="E2621">
        <v>13.303109516246201</v>
      </c>
      <c r="F2621">
        <v>920.05813728559997</v>
      </c>
      <c r="G2621">
        <v>296.29673478651603</v>
      </c>
      <c r="H2621">
        <v>53</v>
      </c>
      <c r="I2621">
        <v>100</v>
      </c>
      <c r="J2621">
        <v>0</v>
      </c>
      <c r="K2621">
        <v>59.114844638885003</v>
      </c>
      <c r="L2621">
        <v>70.726400995028598</v>
      </c>
      <c r="M2621">
        <v>81.194011142825502</v>
      </c>
      <c r="N2621" t="s">
        <v>234</v>
      </c>
      <c r="O2621" t="s">
        <v>254</v>
      </c>
      <c r="P2621">
        <v>1</v>
      </c>
      <c r="Q2621">
        <v>1.88679245283019</v>
      </c>
      <c r="R2621">
        <v>-15.885155361115</v>
      </c>
      <c r="S2621" t="s">
        <v>2</v>
      </c>
    </row>
    <row r="2622" spans="1:19">
      <c r="A2622" s="11">
        <v>44928.819444444445</v>
      </c>
      <c r="B2622" t="s">
        <v>300</v>
      </c>
      <c r="C2622">
        <v>38.667974153280198</v>
      </c>
      <c r="D2622">
        <v>64.124841530420198</v>
      </c>
      <c r="E2622">
        <v>17.827107160713599</v>
      </c>
      <c r="F2622">
        <v>359.83364391978103</v>
      </c>
      <c r="G2622">
        <v>457.20026212436699</v>
      </c>
      <c r="H2622">
        <v>61</v>
      </c>
      <c r="I2622">
        <v>100</v>
      </c>
      <c r="J2622">
        <v>0</v>
      </c>
      <c r="K2622">
        <v>64.122769032259598</v>
      </c>
      <c r="L2622">
        <v>50.162280973173097</v>
      </c>
      <c r="M2622">
        <v>97.578549647788094</v>
      </c>
      <c r="N2622" t="s">
        <v>233</v>
      </c>
      <c r="O2622" t="s">
        <v>254</v>
      </c>
      <c r="P2622">
        <v>1</v>
      </c>
      <c r="Q2622">
        <v>1.63934426229508</v>
      </c>
      <c r="R2622">
        <v>-10.877230967740401</v>
      </c>
      <c r="S2622" t="s">
        <v>2</v>
      </c>
    </row>
    <row r="2623" spans="1:19">
      <c r="A2623" s="11">
        <v>44928.820138888892</v>
      </c>
      <c r="B2623" t="s">
        <v>345</v>
      </c>
      <c r="C2623">
        <v>41.756164344322002</v>
      </c>
      <c r="D2623">
        <v>71.578634633923798</v>
      </c>
      <c r="E2623">
        <v>47.027963037842198</v>
      </c>
      <c r="F2623">
        <v>836.97446457740602</v>
      </c>
      <c r="G2623">
        <v>427.151733594392</v>
      </c>
      <c r="H2623">
        <v>37</v>
      </c>
      <c r="I2623">
        <v>100</v>
      </c>
      <c r="J2623">
        <v>0</v>
      </c>
      <c r="K2623">
        <v>77.310013632444296</v>
      </c>
      <c r="L2623">
        <v>4.4033390537536601</v>
      </c>
      <c r="M2623">
        <v>83.2886131945871</v>
      </c>
      <c r="N2623" t="s">
        <v>234</v>
      </c>
      <c r="O2623" t="s">
        <v>254</v>
      </c>
      <c r="P2623">
        <v>0</v>
      </c>
      <c r="Q2623">
        <v>2.7027027027027</v>
      </c>
      <c r="R2623">
        <v>2.3100136324443001</v>
      </c>
      <c r="S2623" t="s">
        <v>4</v>
      </c>
    </row>
    <row r="2624" spans="1:19">
      <c r="A2624" s="11">
        <v>44928.820833333331</v>
      </c>
      <c r="B2624" t="s">
        <v>289</v>
      </c>
      <c r="C2624">
        <v>28.0145225872959</v>
      </c>
      <c r="D2624">
        <v>76.4381930483746</v>
      </c>
      <c r="E2624">
        <v>12.022406270404</v>
      </c>
      <c r="F2624">
        <v>357.34356001936101</v>
      </c>
      <c r="G2624">
        <v>154.47784338873899</v>
      </c>
      <c r="H2624">
        <v>93</v>
      </c>
      <c r="I2624">
        <v>100</v>
      </c>
      <c r="J2624">
        <v>0</v>
      </c>
      <c r="K2624">
        <v>79.002813383660595</v>
      </c>
      <c r="L2624">
        <v>61.333709727726699</v>
      </c>
      <c r="M2624">
        <v>81.3770391613225</v>
      </c>
      <c r="N2624" t="s">
        <v>233</v>
      </c>
      <c r="O2624" t="s">
        <v>254</v>
      </c>
      <c r="P2624">
        <v>0</v>
      </c>
      <c r="Q2624">
        <v>1.0752688172042999</v>
      </c>
      <c r="R2624">
        <v>4.0028133836606097</v>
      </c>
      <c r="S2624" t="s">
        <v>4</v>
      </c>
    </row>
    <row r="2625" spans="1:19">
      <c r="A2625" s="11">
        <v>44928.821527777778</v>
      </c>
      <c r="B2625" t="s">
        <v>327</v>
      </c>
      <c r="C2625">
        <v>42.2982943156318</v>
      </c>
      <c r="D2625">
        <v>32.102273443186498</v>
      </c>
      <c r="E2625">
        <v>4.7501380911465301</v>
      </c>
      <c r="F2625">
        <v>945.51631239109099</v>
      </c>
      <c r="G2625">
        <v>283.725606174831</v>
      </c>
      <c r="H2625">
        <v>43</v>
      </c>
      <c r="I2625">
        <v>100</v>
      </c>
      <c r="J2625">
        <v>0</v>
      </c>
      <c r="K2625">
        <v>58.482575238245701</v>
      </c>
      <c r="L2625">
        <v>21.317522333149501</v>
      </c>
      <c r="M2625">
        <v>84.328944426750596</v>
      </c>
      <c r="N2625" t="s">
        <v>233</v>
      </c>
      <c r="O2625" t="s">
        <v>254</v>
      </c>
      <c r="P2625">
        <v>1</v>
      </c>
      <c r="Q2625">
        <v>2.32558139534884</v>
      </c>
      <c r="R2625">
        <v>-16.517424761754299</v>
      </c>
      <c r="S2625" t="s">
        <v>2</v>
      </c>
    </row>
    <row r="2626" spans="1:19">
      <c r="A2626" s="11">
        <v>44928.822222222225</v>
      </c>
      <c r="B2626" t="s">
        <v>311</v>
      </c>
      <c r="C2626">
        <v>26.319541618895801</v>
      </c>
      <c r="D2626">
        <v>38.586349083442897</v>
      </c>
      <c r="E2626">
        <v>3.4642450722112899</v>
      </c>
      <c r="F2626">
        <v>923.00762155330301</v>
      </c>
      <c r="G2626">
        <v>346.61688594303303</v>
      </c>
      <c r="H2626">
        <v>89</v>
      </c>
      <c r="I2626">
        <v>100</v>
      </c>
      <c r="J2626">
        <v>0</v>
      </c>
      <c r="K2626">
        <v>96.831835486391299</v>
      </c>
      <c r="L2626">
        <v>25.408637372800499</v>
      </c>
      <c r="M2626">
        <v>89.181536212183403</v>
      </c>
      <c r="N2626" t="s">
        <v>233</v>
      </c>
      <c r="O2626" t="s">
        <v>254</v>
      </c>
      <c r="P2626">
        <v>0</v>
      </c>
      <c r="Q2626">
        <v>1.1235955056179801</v>
      </c>
      <c r="R2626">
        <v>21.831835486391299</v>
      </c>
      <c r="S2626" t="s">
        <v>3</v>
      </c>
    </row>
    <row r="2627" spans="1:19">
      <c r="A2627" s="11">
        <v>44928.822916666664</v>
      </c>
      <c r="B2627" t="s">
        <v>291</v>
      </c>
      <c r="C2627">
        <v>43.922352494703198</v>
      </c>
      <c r="D2627">
        <v>34.419372844689804</v>
      </c>
      <c r="E2627">
        <v>25.2307555049731</v>
      </c>
      <c r="F2627">
        <v>138.936856265909</v>
      </c>
      <c r="G2627">
        <v>494.380193284016</v>
      </c>
      <c r="H2627">
        <v>63</v>
      </c>
      <c r="I2627">
        <v>100</v>
      </c>
      <c r="J2627">
        <v>0</v>
      </c>
      <c r="K2627">
        <v>66.447180364649498</v>
      </c>
      <c r="L2627">
        <v>67.954395049063194</v>
      </c>
      <c r="M2627">
        <v>95.489279457467404</v>
      </c>
      <c r="N2627" t="s">
        <v>231</v>
      </c>
      <c r="O2627" t="s">
        <v>254</v>
      </c>
      <c r="P2627">
        <v>1</v>
      </c>
      <c r="Q2627">
        <v>1.5873015873015901</v>
      </c>
      <c r="R2627">
        <v>-8.5528196353504704</v>
      </c>
      <c r="S2627" t="s">
        <v>2</v>
      </c>
    </row>
    <row r="2628" spans="1:19">
      <c r="A2628" s="11">
        <v>44928.823611111111</v>
      </c>
      <c r="B2628" t="s">
        <v>344</v>
      </c>
      <c r="C2628">
        <v>17.6786857357672</v>
      </c>
      <c r="D2628">
        <v>41.525694047968301</v>
      </c>
      <c r="E2628">
        <v>32.085574114214403</v>
      </c>
      <c r="F2628">
        <v>793.372588180668</v>
      </c>
      <c r="G2628">
        <v>64.086268712138605</v>
      </c>
      <c r="H2628">
        <v>11</v>
      </c>
      <c r="I2628">
        <v>100</v>
      </c>
      <c r="J2628">
        <v>0</v>
      </c>
      <c r="K2628">
        <v>63.414532395058899</v>
      </c>
      <c r="L2628">
        <v>45.309499861325897</v>
      </c>
      <c r="M2628">
        <v>85.0752638958879</v>
      </c>
      <c r="N2628" t="s">
        <v>231</v>
      </c>
      <c r="O2628" t="s">
        <v>254</v>
      </c>
      <c r="P2628">
        <v>1</v>
      </c>
      <c r="Q2628">
        <v>9.0909090909090899</v>
      </c>
      <c r="R2628">
        <v>-11.585467604941099</v>
      </c>
      <c r="S2628" t="s">
        <v>2</v>
      </c>
    </row>
    <row r="2629" spans="1:19">
      <c r="A2629" s="11">
        <v>44928.824305555558</v>
      </c>
      <c r="B2629" t="s">
        <v>311</v>
      </c>
      <c r="C2629">
        <v>35.610577995097302</v>
      </c>
      <c r="D2629">
        <v>74.879906445424993</v>
      </c>
      <c r="E2629">
        <v>16.364682178544399</v>
      </c>
      <c r="F2629">
        <v>252.51558421096601</v>
      </c>
      <c r="G2629">
        <v>258.74479254664402</v>
      </c>
      <c r="H2629">
        <v>26</v>
      </c>
      <c r="I2629">
        <v>100</v>
      </c>
      <c r="J2629">
        <v>0</v>
      </c>
      <c r="K2629">
        <v>59.336140550995502</v>
      </c>
      <c r="L2629">
        <v>71.677993146291698</v>
      </c>
      <c r="M2629">
        <v>87.414790502273405</v>
      </c>
      <c r="N2629" t="s">
        <v>235</v>
      </c>
      <c r="O2629" t="s">
        <v>254</v>
      </c>
      <c r="P2629">
        <v>1</v>
      </c>
      <c r="Q2629">
        <v>3.8461538461538498</v>
      </c>
      <c r="R2629">
        <v>-15.6638594490045</v>
      </c>
      <c r="S2629" t="s">
        <v>2</v>
      </c>
    </row>
    <row r="2630" spans="1:19">
      <c r="A2630" s="11">
        <v>44928.824999999997</v>
      </c>
      <c r="B2630" t="s">
        <v>258</v>
      </c>
      <c r="C2630">
        <v>29.814421213707899</v>
      </c>
      <c r="D2630">
        <v>54.506754016361697</v>
      </c>
      <c r="E2630">
        <v>34.512987089653997</v>
      </c>
      <c r="F2630">
        <v>293.74446331574302</v>
      </c>
      <c r="G2630">
        <v>494.64889430347398</v>
      </c>
      <c r="H2630">
        <v>93</v>
      </c>
      <c r="I2630">
        <v>100</v>
      </c>
      <c r="J2630">
        <v>0</v>
      </c>
      <c r="K2630">
        <v>56.026359150354402</v>
      </c>
      <c r="L2630">
        <v>39.255879761127403</v>
      </c>
      <c r="M2630">
        <v>82.680486237333298</v>
      </c>
      <c r="N2630" t="s">
        <v>233</v>
      </c>
      <c r="O2630" t="s">
        <v>254</v>
      </c>
      <c r="P2630">
        <v>1</v>
      </c>
      <c r="Q2630">
        <v>1.0752688172042999</v>
      </c>
      <c r="R2630">
        <v>-18.973640849645601</v>
      </c>
      <c r="S2630" t="s">
        <v>2</v>
      </c>
    </row>
    <row r="2631" spans="1:19">
      <c r="A2631" s="11">
        <v>44928.825694444444</v>
      </c>
      <c r="B2631" t="s">
        <v>313</v>
      </c>
      <c r="C2631">
        <v>26.6294641636694</v>
      </c>
      <c r="D2631">
        <v>64.2915138394699</v>
      </c>
      <c r="E2631">
        <v>3.05168592866189</v>
      </c>
      <c r="F2631">
        <v>513.86069109832795</v>
      </c>
      <c r="G2631">
        <v>489.74260866264302</v>
      </c>
      <c r="H2631">
        <v>27</v>
      </c>
      <c r="I2631">
        <v>100</v>
      </c>
      <c r="J2631">
        <v>0</v>
      </c>
      <c r="K2631">
        <v>99.104095782279302</v>
      </c>
      <c r="L2631">
        <v>87.003167038922896</v>
      </c>
      <c r="M2631">
        <v>85.539475039300697</v>
      </c>
      <c r="N2631" t="s">
        <v>231</v>
      </c>
      <c r="O2631" t="s">
        <v>254</v>
      </c>
      <c r="P2631">
        <v>0</v>
      </c>
      <c r="Q2631">
        <v>3.7037037037037002</v>
      </c>
      <c r="R2631">
        <v>24.104095782279298</v>
      </c>
      <c r="S2631" t="s">
        <v>3</v>
      </c>
    </row>
    <row r="2632" spans="1:19">
      <c r="A2632" s="11">
        <v>44928.826388888891</v>
      </c>
      <c r="B2632" t="s">
        <v>292</v>
      </c>
      <c r="C2632">
        <v>33.981356362458001</v>
      </c>
      <c r="D2632">
        <v>49.407154167606897</v>
      </c>
      <c r="E2632">
        <v>42.866732246143798</v>
      </c>
      <c r="F2632">
        <v>618.68633477450499</v>
      </c>
      <c r="G2632">
        <v>198.82693291893301</v>
      </c>
      <c r="H2632">
        <v>37</v>
      </c>
      <c r="I2632">
        <v>100</v>
      </c>
      <c r="J2632">
        <v>0</v>
      </c>
      <c r="K2632">
        <v>83.736197733564495</v>
      </c>
      <c r="L2632">
        <v>42.706830920368802</v>
      </c>
      <c r="M2632">
        <v>97.139335466273494</v>
      </c>
      <c r="N2632" t="s">
        <v>233</v>
      </c>
      <c r="O2632" t="s">
        <v>254</v>
      </c>
      <c r="P2632">
        <v>0</v>
      </c>
      <c r="Q2632">
        <v>2.7027027027027</v>
      </c>
      <c r="R2632">
        <v>8.73619773356452</v>
      </c>
      <c r="S2632" t="s">
        <v>4</v>
      </c>
    </row>
    <row r="2633" spans="1:19">
      <c r="A2633" s="11">
        <v>44928.82708333333</v>
      </c>
      <c r="B2633" t="s">
        <v>336</v>
      </c>
      <c r="C2633">
        <v>36.115712749029903</v>
      </c>
      <c r="D2633">
        <v>21.731474800167501</v>
      </c>
      <c r="E2633">
        <v>40.828360486961898</v>
      </c>
      <c r="F2633">
        <v>393.21974707344299</v>
      </c>
      <c r="G2633">
        <v>50.007531316070597</v>
      </c>
      <c r="H2633">
        <v>37</v>
      </c>
      <c r="I2633">
        <v>100</v>
      </c>
      <c r="J2633">
        <v>0</v>
      </c>
      <c r="K2633">
        <v>89.351536581737903</v>
      </c>
      <c r="L2633">
        <v>49.382340430034901</v>
      </c>
      <c r="M2633">
        <v>92.935076473018</v>
      </c>
      <c r="N2633" t="s">
        <v>231</v>
      </c>
      <c r="O2633" t="s">
        <v>254</v>
      </c>
      <c r="P2633">
        <v>0</v>
      </c>
      <c r="Q2633">
        <v>2.7027027027027</v>
      </c>
      <c r="R2633">
        <v>14.3515365817379</v>
      </c>
      <c r="S2633" t="s">
        <v>3</v>
      </c>
    </row>
    <row r="2634" spans="1:19">
      <c r="A2634" s="11">
        <v>44928.827777777777</v>
      </c>
      <c r="B2634" t="s">
        <v>277</v>
      </c>
      <c r="C2634">
        <v>15.1308980895093</v>
      </c>
      <c r="D2634">
        <v>23.851729159868899</v>
      </c>
      <c r="E2634">
        <v>49.274813569604298</v>
      </c>
      <c r="F2634">
        <v>617.84502899878805</v>
      </c>
      <c r="G2634">
        <v>314.03056322855002</v>
      </c>
      <c r="H2634">
        <v>61</v>
      </c>
      <c r="I2634">
        <v>100</v>
      </c>
      <c r="J2634">
        <v>0</v>
      </c>
      <c r="K2634">
        <v>70.074349586864301</v>
      </c>
      <c r="L2634">
        <v>12.627012816418</v>
      </c>
      <c r="M2634">
        <v>92.804556335268003</v>
      </c>
      <c r="N2634" t="s">
        <v>231</v>
      </c>
      <c r="O2634" t="s">
        <v>254</v>
      </c>
      <c r="P2634">
        <v>1</v>
      </c>
      <c r="Q2634">
        <v>1.63934426229508</v>
      </c>
      <c r="R2634">
        <v>-4.9256504131356804</v>
      </c>
      <c r="S2634" t="s">
        <v>4</v>
      </c>
    </row>
    <row r="2635" spans="1:19">
      <c r="A2635" s="11">
        <v>44928.828472222223</v>
      </c>
      <c r="B2635" t="s">
        <v>331</v>
      </c>
      <c r="C2635">
        <v>20.008592662416</v>
      </c>
      <c r="D2635">
        <v>52.275381876073098</v>
      </c>
      <c r="E2635">
        <v>46.825249045092299</v>
      </c>
      <c r="F2635">
        <v>253.59253420702299</v>
      </c>
      <c r="G2635">
        <v>440.12248285680101</v>
      </c>
      <c r="H2635">
        <v>25</v>
      </c>
      <c r="I2635">
        <v>100</v>
      </c>
      <c r="J2635">
        <v>0</v>
      </c>
      <c r="K2635">
        <v>70.730544068068099</v>
      </c>
      <c r="L2635">
        <v>50.356505922282402</v>
      </c>
      <c r="M2635">
        <v>84.746967275190997</v>
      </c>
      <c r="N2635" t="s">
        <v>232</v>
      </c>
      <c r="O2635" t="s">
        <v>254</v>
      </c>
      <c r="P2635">
        <v>1</v>
      </c>
      <c r="Q2635">
        <v>4</v>
      </c>
      <c r="R2635">
        <v>-4.2694559319319003</v>
      </c>
      <c r="S2635" t="s">
        <v>4</v>
      </c>
    </row>
    <row r="2636" spans="1:19">
      <c r="A2636" s="11">
        <v>44928.82916666667</v>
      </c>
      <c r="B2636" t="s">
        <v>333</v>
      </c>
      <c r="C2636">
        <v>36.391381519029601</v>
      </c>
      <c r="D2636">
        <v>63.127342089201498</v>
      </c>
      <c r="E2636">
        <v>17.809858195946401</v>
      </c>
      <c r="F2636">
        <v>120.103888942933</v>
      </c>
      <c r="G2636">
        <v>195.93375088005001</v>
      </c>
      <c r="H2636">
        <v>42</v>
      </c>
      <c r="I2636">
        <v>100</v>
      </c>
      <c r="J2636">
        <v>0</v>
      </c>
      <c r="K2636">
        <v>99.344586043673999</v>
      </c>
      <c r="L2636">
        <v>23.980028297552899</v>
      </c>
      <c r="M2636">
        <v>82.778087486145395</v>
      </c>
      <c r="N2636" t="s">
        <v>232</v>
      </c>
      <c r="O2636" t="s">
        <v>254</v>
      </c>
      <c r="P2636">
        <v>0</v>
      </c>
      <c r="Q2636">
        <v>2.38095238095238</v>
      </c>
      <c r="R2636">
        <v>24.344586043673999</v>
      </c>
      <c r="S2636" t="s">
        <v>3</v>
      </c>
    </row>
    <row r="2637" spans="1:19">
      <c r="A2637" s="11">
        <v>44928.829861111109</v>
      </c>
      <c r="B2637" t="s">
        <v>324</v>
      </c>
      <c r="C2637">
        <v>34.991562407346201</v>
      </c>
      <c r="D2637">
        <v>32.919831651723896</v>
      </c>
      <c r="E2637">
        <v>19.963769200778898</v>
      </c>
      <c r="F2637">
        <v>614.10194952558697</v>
      </c>
      <c r="G2637">
        <v>470.42148417519701</v>
      </c>
      <c r="H2637">
        <v>94</v>
      </c>
      <c r="I2637">
        <v>100</v>
      </c>
      <c r="J2637">
        <v>0</v>
      </c>
      <c r="K2637">
        <v>60.034512501532603</v>
      </c>
      <c r="L2637">
        <v>76.298082281242301</v>
      </c>
      <c r="M2637">
        <v>96.861135022060296</v>
      </c>
      <c r="N2637" t="s">
        <v>233</v>
      </c>
      <c r="O2637" t="s">
        <v>254</v>
      </c>
      <c r="P2637">
        <v>1</v>
      </c>
      <c r="Q2637">
        <v>1.0638297872340401</v>
      </c>
      <c r="R2637">
        <v>-14.9654874984674</v>
      </c>
      <c r="S2637" t="s">
        <v>2</v>
      </c>
    </row>
    <row r="2638" spans="1:19">
      <c r="A2638" s="11">
        <v>44928.830555555556</v>
      </c>
      <c r="B2638" t="s">
        <v>270</v>
      </c>
      <c r="C2638">
        <v>43.9814251538603</v>
      </c>
      <c r="D2638">
        <v>63.314574439538198</v>
      </c>
      <c r="E2638">
        <v>37.298242373912998</v>
      </c>
      <c r="F2638">
        <v>565.67373396608696</v>
      </c>
      <c r="G2638">
        <v>199.71609670006799</v>
      </c>
      <c r="H2638">
        <v>14</v>
      </c>
      <c r="I2638">
        <v>100</v>
      </c>
      <c r="J2638">
        <v>0</v>
      </c>
      <c r="K2638">
        <v>66.346623220740696</v>
      </c>
      <c r="L2638">
        <v>71.404457531986495</v>
      </c>
      <c r="M2638">
        <v>97.929285545560404</v>
      </c>
      <c r="N2638" t="s">
        <v>231</v>
      </c>
      <c r="O2638" t="s">
        <v>254</v>
      </c>
      <c r="P2638">
        <v>1</v>
      </c>
      <c r="Q2638">
        <v>7.1428571428571397</v>
      </c>
      <c r="R2638">
        <v>-8.6533767792593199</v>
      </c>
      <c r="S2638" t="s">
        <v>2</v>
      </c>
    </row>
    <row r="2639" spans="1:19">
      <c r="A2639" s="11">
        <v>44928.831250000003</v>
      </c>
      <c r="B2639" t="s">
        <v>293</v>
      </c>
      <c r="C2639">
        <v>37.831133707523499</v>
      </c>
      <c r="D2639">
        <v>68.639946409010705</v>
      </c>
      <c r="E2639">
        <v>6.7041385977491599</v>
      </c>
      <c r="F2639">
        <v>720.68856766833198</v>
      </c>
      <c r="G2639">
        <v>324.59059398765601</v>
      </c>
      <c r="H2639">
        <v>54</v>
      </c>
      <c r="I2639">
        <v>100</v>
      </c>
      <c r="J2639">
        <v>0</v>
      </c>
      <c r="K2639">
        <v>59.758077001312699</v>
      </c>
      <c r="L2639">
        <v>1.58431611057541</v>
      </c>
      <c r="M2639">
        <v>81.018064323331402</v>
      </c>
      <c r="N2639" t="s">
        <v>232</v>
      </c>
      <c r="O2639" t="s">
        <v>254</v>
      </c>
      <c r="P2639">
        <v>1</v>
      </c>
      <c r="Q2639">
        <v>1.8518518518518501</v>
      </c>
      <c r="R2639">
        <v>-15.241922998687301</v>
      </c>
      <c r="S2639" t="s">
        <v>2</v>
      </c>
    </row>
    <row r="2640" spans="1:19">
      <c r="A2640" s="11">
        <v>44928.831944444442</v>
      </c>
      <c r="B2640" t="s">
        <v>276</v>
      </c>
      <c r="C2640">
        <v>43.5231812319401</v>
      </c>
      <c r="D2640">
        <v>44.713848701726697</v>
      </c>
      <c r="E2640">
        <v>15.7007355122417</v>
      </c>
      <c r="F2640">
        <v>684.83985577104204</v>
      </c>
      <c r="G2640">
        <v>374.92073293173598</v>
      </c>
      <c r="H2640">
        <v>46</v>
      </c>
      <c r="I2640">
        <v>100</v>
      </c>
      <c r="J2640">
        <v>0</v>
      </c>
      <c r="K2640">
        <v>64.131200964219005</v>
      </c>
      <c r="L2640">
        <v>49.381212446899802</v>
      </c>
      <c r="M2640">
        <v>90.073074897566897</v>
      </c>
      <c r="N2640" t="s">
        <v>235</v>
      </c>
      <c r="O2640" t="s">
        <v>254</v>
      </c>
      <c r="P2640">
        <v>1</v>
      </c>
      <c r="Q2640">
        <v>2.1739130434782599</v>
      </c>
      <c r="R2640">
        <v>-10.868799035781</v>
      </c>
      <c r="S2640" t="s">
        <v>2</v>
      </c>
    </row>
    <row r="2641" spans="1:19">
      <c r="A2641" s="11">
        <v>44928.832638888889</v>
      </c>
      <c r="B2641" t="s">
        <v>339</v>
      </c>
      <c r="C2641">
        <v>36.076215046044197</v>
      </c>
      <c r="D2641">
        <v>64.785153970646306</v>
      </c>
      <c r="E2641">
        <v>5.9270468487824104</v>
      </c>
      <c r="F2641">
        <v>907.73774221055999</v>
      </c>
      <c r="G2641">
        <v>205.43709402291299</v>
      </c>
      <c r="H2641">
        <v>91</v>
      </c>
      <c r="I2641">
        <v>100</v>
      </c>
      <c r="J2641">
        <v>0</v>
      </c>
      <c r="K2641">
        <v>83.178709536888405</v>
      </c>
      <c r="L2641">
        <v>4.5394001396206702</v>
      </c>
      <c r="M2641">
        <v>88.356576997424497</v>
      </c>
      <c r="N2641" t="s">
        <v>233</v>
      </c>
      <c r="O2641" t="s">
        <v>254</v>
      </c>
      <c r="P2641">
        <v>0</v>
      </c>
      <c r="Q2641">
        <v>1.0989010989011001</v>
      </c>
      <c r="R2641">
        <v>8.1787095368883893</v>
      </c>
      <c r="S2641" t="s">
        <v>4</v>
      </c>
    </row>
    <row r="2642" spans="1:19">
      <c r="A2642" s="11">
        <v>44928.833333333336</v>
      </c>
      <c r="B2642" t="s">
        <v>316</v>
      </c>
      <c r="C2642">
        <v>23.941566259183301</v>
      </c>
      <c r="D2642">
        <v>44.241797019707597</v>
      </c>
      <c r="E2642">
        <v>22.744322453641601</v>
      </c>
      <c r="F2642">
        <v>513.521758145391</v>
      </c>
      <c r="G2642">
        <v>208.49288540867599</v>
      </c>
      <c r="H2642">
        <v>61</v>
      </c>
      <c r="I2642">
        <v>100</v>
      </c>
      <c r="J2642">
        <v>0</v>
      </c>
      <c r="K2642">
        <v>65.445843147568297</v>
      </c>
      <c r="L2642">
        <v>56.928116337633199</v>
      </c>
      <c r="M2642">
        <v>94.029666260283093</v>
      </c>
      <c r="N2642" t="s">
        <v>231</v>
      </c>
      <c r="O2642" t="s">
        <v>254</v>
      </c>
      <c r="P2642">
        <v>1</v>
      </c>
      <c r="Q2642">
        <v>1.63934426229508</v>
      </c>
      <c r="R2642">
        <v>-9.5541568524317508</v>
      </c>
      <c r="S2642" t="s">
        <v>2</v>
      </c>
    </row>
    <row r="2643" spans="1:19">
      <c r="A2643" s="11">
        <v>44928.834027777775</v>
      </c>
      <c r="B2643" t="s">
        <v>297</v>
      </c>
      <c r="C2643">
        <v>18.160947667525701</v>
      </c>
      <c r="D2643">
        <v>60.701037767301202</v>
      </c>
      <c r="E2643">
        <v>27.6002139942659</v>
      </c>
      <c r="F2643">
        <v>107.532527223648</v>
      </c>
      <c r="G2643">
        <v>261.49767335769798</v>
      </c>
      <c r="H2643">
        <v>73</v>
      </c>
      <c r="I2643">
        <v>100</v>
      </c>
      <c r="J2643">
        <v>0</v>
      </c>
      <c r="K2643">
        <v>93.776152400757397</v>
      </c>
      <c r="L2643">
        <v>90.163892688008502</v>
      </c>
      <c r="M2643">
        <v>85.734101983899606</v>
      </c>
      <c r="N2643" t="s">
        <v>231</v>
      </c>
      <c r="O2643" t="s">
        <v>254</v>
      </c>
      <c r="P2643">
        <v>0</v>
      </c>
      <c r="Q2643">
        <v>1.3698630136986301</v>
      </c>
      <c r="R2643">
        <v>18.7761524007574</v>
      </c>
      <c r="S2643" t="s">
        <v>3</v>
      </c>
    </row>
    <row r="2644" spans="1:19">
      <c r="A2644" s="11">
        <v>44928.834722222222</v>
      </c>
      <c r="B2644" t="s">
        <v>350</v>
      </c>
      <c r="C2644">
        <v>38.454715900348099</v>
      </c>
      <c r="D2644">
        <v>65.839822959172594</v>
      </c>
      <c r="E2644">
        <v>10.558023498137601</v>
      </c>
      <c r="F2644">
        <v>667.58741343716895</v>
      </c>
      <c r="G2644">
        <v>425.850542647059</v>
      </c>
      <c r="H2644">
        <v>71</v>
      </c>
      <c r="I2644">
        <v>100</v>
      </c>
      <c r="J2644">
        <v>0</v>
      </c>
      <c r="K2644">
        <v>52.4325274282781</v>
      </c>
      <c r="L2644">
        <v>86.716887440042896</v>
      </c>
      <c r="M2644">
        <v>91.790973111746794</v>
      </c>
      <c r="N2644" t="s">
        <v>232</v>
      </c>
      <c r="O2644" t="s">
        <v>254</v>
      </c>
      <c r="P2644">
        <v>1</v>
      </c>
      <c r="Q2644">
        <v>1.40845070422535</v>
      </c>
      <c r="R2644">
        <v>-22.5674725717219</v>
      </c>
      <c r="S2644" t="s">
        <v>2</v>
      </c>
    </row>
    <row r="2645" spans="1:19">
      <c r="A2645" s="11">
        <v>44928.835416666669</v>
      </c>
      <c r="B2645" t="s">
        <v>350</v>
      </c>
      <c r="C2645">
        <v>34.324476644277503</v>
      </c>
      <c r="D2645">
        <v>79.515597098486694</v>
      </c>
      <c r="E2645">
        <v>1.3315843457052501</v>
      </c>
      <c r="F2645">
        <v>707.61918664289703</v>
      </c>
      <c r="G2645">
        <v>95.382845403002804</v>
      </c>
      <c r="H2645">
        <v>14</v>
      </c>
      <c r="I2645">
        <v>100</v>
      </c>
      <c r="J2645">
        <v>0</v>
      </c>
      <c r="K2645">
        <v>67.736059943773697</v>
      </c>
      <c r="L2645">
        <v>24.3815090243959</v>
      </c>
      <c r="M2645">
        <v>81.5690721986564</v>
      </c>
      <c r="N2645" t="s">
        <v>235</v>
      </c>
      <c r="O2645" t="s">
        <v>254</v>
      </c>
      <c r="P2645">
        <v>1</v>
      </c>
      <c r="Q2645">
        <v>7.1428571428571397</v>
      </c>
      <c r="R2645">
        <v>-7.2639400562263496</v>
      </c>
      <c r="S2645" t="s">
        <v>4</v>
      </c>
    </row>
    <row r="2646" spans="1:19">
      <c r="A2646" s="11">
        <v>44928.836111111108</v>
      </c>
      <c r="B2646" t="s">
        <v>307</v>
      </c>
      <c r="C2646">
        <v>16.445580371798901</v>
      </c>
      <c r="D2646">
        <v>40.723799723815802</v>
      </c>
      <c r="E2646">
        <v>35.9677915875262</v>
      </c>
      <c r="F2646">
        <v>569.345490456373</v>
      </c>
      <c r="G2646">
        <v>334.16572342945602</v>
      </c>
      <c r="H2646">
        <v>20</v>
      </c>
      <c r="I2646">
        <v>100</v>
      </c>
      <c r="J2646">
        <v>0</v>
      </c>
      <c r="K2646">
        <v>93.035350349977904</v>
      </c>
      <c r="L2646">
        <v>14.0113815218961</v>
      </c>
      <c r="M2646">
        <v>95.636126202323695</v>
      </c>
      <c r="N2646" t="s">
        <v>233</v>
      </c>
      <c r="O2646" t="s">
        <v>254</v>
      </c>
      <c r="P2646">
        <v>0</v>
      </c>
      <c r="Q2646">
        <v>5</v>
      </c>
      <c r="R2646">
        <v>18.0353503499779</v>
      </c>
      <c r="S2646" t="s">
        <v>3</v>
      </c>
    </row>
    <row r="2647" spans="1:19">
      <c r="A2647" s="11">
        <v>44928.836805555555</v>
      </c>
      <c r="B2647" t="s">
        <v>336</v>
      </c>
      <c r="C2647">
        <v>25.801513977029401</v>
      </c>
      <c r="D2647">
        <v>44.662446834476697</v>
      </c>
      <c r="E2647">
        <v>1.0002582213084299</v>
      </c>
      <c r="F2647">
        <v>720.37438321709396</v>
      </c>
      <c r="G2647">
        <v>354.80656818916702</v>
      </c>
      <c r="H2647">
        <v>95</v>
      </c>
      <c r="I2647">
        <v>100</v>
      </c>
      <c r="J2647">
        <v>0</v>
      </c>
      <c r="K2647">
        <v>81.068918653014507</v>
      </c>
      <c r="L2647">
        <v>79.1064475581464</v>
      </c>
      <c r="M2647">
        <v>84.535244235745196</v>
      </c>
      <c r="N2647" t="s">
        <v>233</v>
      </c>
      <c r="O2647" t="s">
        <v>254</v>
      </c>
      <c r="P2647">
        <v>0</v>
      </c>
      <c r="Q2647">
        <v>1.0526315789473699</v>
      </c>
      <c r="R2647">
        <v>6.0689186530145296</v>
      </c>
      <c r="S2647" t="s">
        <v>4</v>
      </c>
    </row>
    <row r="2648" spans="1:19">
      <c r="A2648" s="11">
        <v>44928.837500000001</v>
      </c>
      <c r="B2648" t="s">
        <v>290</v>
      </c>
      <c r="C2648">
        <v>43.703994464528598</v>
      </c>
      <c r="D2648">
        <v>29.9372035646103</v>
      </c>
      <c r="E2648">
        <v>48.670130446417801</v>
      </c>
      <c r="F2648">
        <v>391.22543191253698</v>
      </c>
      <c r="G2648">
        <v>301.04274199511099</v>
      </c>
      <c r="H2648">
        <v>96</v>
      </c>
      <c r="I2648">
        <v>100</v>
      </c>
      <c r="J2648">
        <v>0</v>
      </c>
      <c r="K2648">
        <v>88.548026064642798</v>
      </c>
      <c r="L2648">
        <v>54.618275215141999</v>
      </c>
      <c r="M2648">
        <v>85.964592898843094</v>
      </c>
      <c r="N2648" t="s">
        <v>232</v>
      </c>
      <c r="O2648" t="s">
        <v>254</v>
      </c>
      <c r="P2648">
        <v>0</v>
      </c>
      <c r="Q2648">
        <v>1.0416666666666701</v>
      </c>
      <c r="R2648">
        <v>13.5480260646428</v>
      </c>
      <c r="S2648" t="s">
        <v>3</v>
      </c>
    </row>
    <row r="2649" spans="1:19">
      <c r="A2649" s="11">
        <v>44928.838194444441</v>
      </c>
      <c r="B2649" t="s">
        <v>346</v>
      </c>
      <c r="C2649">
        <v>30.012034371306001</v>
      </c>
      <c r="D2649">
        <v>32.244383504108399</v>
      </c>
      <c r="E2649">
        <v>11.0803628371198</v>
      </c>
      <c r="F2649">
        <v>233.92747287197099</v>
      </c>
      <c r="G2649">
        <v>471.12727431902999</v>
      </c>
      <c r="H2649">
        <v>99</v>
      </c>
      <c r="I2649">
        <v>100</v>
      </c>
      <c r="J2649">
        <v>0</v>
      </c>
      <c r="K2649">
        <v>66.182299607335494</v>
      </c>
      <c r="L2649">
        <v>42.382920725942199</v>
      </c>
      <c r="M2649">
        <v>87.186615848702999</v>
      </c>
      <c r="N2649" t="s">
        <v>234</v>
      </c>
      <c r="O2649" t="s">
        <v>254</v>
      </c>
      <c r="P2649">
        <v>1</v>
      </c>
      <c r="Q2649">
        <v>1.0101010101010099</v>
      </c>
      <c r="R2649">
        <v>-8.8177003926644595</v>
      </c>
      <c r="S2649" t="s">
        <v>2</v>
      </c>
    </row>
    <row r="2650" spans="1:19">
      <c r="A2650" s="11">
        <v>44928.838888888888</v>
      </c>
      <c r="B2650" t="s">
        <v>283</v>
      </c>
      <c r="C2650">
        <v>27.981874080591101</v>
      </c>
      <c r="D2650">
        <v>61.6037001559027</v>
      </c>
      <c r="E2650">
        <v>33.195004605814603</v>
      </c>
      <c r="F2650">
        <v>698.09829756076601</v>
      </c>
      <c r="G2650">
        <v>320.89582262054603</v>
      </c>
      <c r="H2650">
        <v>12</v>
      </c>
      <c r="I2650">
        <v>100</v>
      </c>
      <c r="J2650">
        <v>0</v>
      </c>
      <c r="K2650">
        <v>68.4652417841545</v>
      </c>
      <c r="L2650">
        <v>81.049766943387596</v>
      </c>
      <c r="M2650">
        <v>83.925700489370996</v>
      </c>
      <c r="N2650" t="s">
        <v>235</v>
      </c>
      <c r="O2650" t="s">
        <v>254</v>
      </c>
      <c r="P2650">
        <v>1</v>
      </c>
      <c r="Q2650">
        <v>8.3333333333333304</v>
      </c>
      <c r="R2650">
        <v>-6.5347582158455397</v>
      </c>
      <c r="S2650" t="s">
        <v>4</v>
      </c>
    </row>
    <row r="2651" spans="1:19">
      <c r="A2651" s="11">
        <v>44928.839583333334</v>
      </c>
      <c r="B2651" t="s">
        <v>267</v>
      </c>
      <c r="C2651">
        <v>28.7309881547788</v>
      </c>
      <c r="D2651">
        <v>75.022735409268606</v>
      </c>
      <c r="E2651">
        <v>21.7375863119995</v>
      </c>
      <c r="F2651">
        <v>320.66778629397601</v>
      </c>
      <c r="G2651">
        <v>335.55953798466697</v>
      </c>
      <c r="H2651">
        <v>60</v>
      </c>
      <c r="I2651">
        <v>100</v>
      </c>
      <c r="J2651">
        <v>0</v>
      </c>
      <c r="K2651">
        <v>94.411442209696403</v>
      </c>
      <c r="L2651">
        <v>25.251150695088999</v>
      </c>
      <c r="M2651">
        <v>95.369062451051903</v>
      </c>
      <c r="N2651" t="s">
        <v>235</v>
      </c>
      <c r="O2651" t="s">
        <v>254</v>
      </c>
      <c r="P2651">
        <v>0</v>
      </c>
      <c r="Q2651">
        <v>1.6666666666666701</v>
      </c>
      <c r="R2651">
        <v>19.4114422096964</v>
      </c>
      <c r="S2651" t="s">
        <v>3</v>
      </c>
    </row>
    <row r="2652" spans="1:19">
      <c r="A2652" s="11">
        <v>44928.840277777781</v>
      </c>
      <c r="B2652" t="s">
        <v>253</v>
      </c>
      <c r="C2652">
        <v>21.2664817201549</v>
      </c>
      <c r="D2652">
        <v>43.6762970996744</v>
      </c>
      <c r="E2652">
        <v>2.9836930168553599</v>
      </c>
      <c r="F2652">
        <v>510.684318355784</v>
      </c>
      <c r="G2652">
        <v>319.89201256167797</v>
      </c>
      <c r="H2652">
        <v>69</v>
      </c>
      <c r="I2652">
        <v>100</v>
      </c>
      <c r="J2652">
        <v>0</v>
      </c>
      <c r="K2652">
        <v>87.478909461824401</v>
      </c>
      <c r="L2652">
        <v>22.4608342168871</v>
      </c>
      <c r="M2652">
        <v>81.304814352051395</v>
      </c>
      <c r="N2652" t="s">
        <v>233</v>
      </c>
      <c r="O2652" t="s">
        <v>254</v>
      </c>
      <c r="P2652">
        <v>0</v>
      </c>
      <c r="Q2652">
        <v>1.4492753623188399</v>
      </c>
      <c r="R2652">
        <v>12.478909461824401</v>
      </c>
      <c r="S2652" t="s">
        <v>3</v>
      </c>
    </row>
    <row r="2653" spans="1:19">
      <c r="A2653" s="11">
        <v>44928.84097222222</v>
      </c>
      <c r="B2653" t="s">
        <v>313</v>
      </c>
      <c r="C2653">
        <v>26.0612151259439</v>
      </c>
      <c r="D2653">
        <v>30.7906668101325</v>
      </c>
      <c r="E2653">
        <v>23.609180331723401</v>
      </c>
      <c r="F2653">
        <v>542.46045755048397</v>
      </c>
      <c r="G2653">
        <v>374.90844871767501</v>
      </c>
      <c r="H2653">
        <v>75</v>
      </c>
      <c r="I2653">
        <v>100</v>
      </c>
      <c r="J2653">
        <v>0</v>
      </c>
      <c r="K2653">
        <v>69.213030475568999</v>
      </c>
      <c r="L2653">
        <v>61.193189074818001</v>
      </c>
      <c r="M2653">
        <v>97.737123250527503</v>
      </c>
      <c r="N2653" t="s">
        <v>234</v>
      </c>
      <c r="O2653" t="s">
        <v>254</v>
      </c>
      <c r="P2653">
        <v>1</v>
      </c>
      <c r="Q2653">
        <v>1.3333333333333299</v>
      </c>
      <c r="R2653">
        <v>-5.78696952443104</v>
      </c>
      <c r="S2653" t="s">
        <v>4</v>
      </c>
    </row>
    <row r="2654" spans="1:19">
      <c r="A2654" s="11">
        <v>44928.841666666667</v>
      </c>
      <c r="B2654" t="s">
        <v>341</v>
      </c>
      <c r="C2654">
        <v>26.094397679615302</v>
      </c>
      <c r="D2654">
        <v>37.1059699629796</v>
      </c>
      <c r="E2654">
        <v>25.83803171484</v>
      </c>
      <c r="F2654">
        <v>529.47959542155002</v>
      </c>
      <c r="G2654">
        <v>110.934237044253</v>
      </c>
      <c r="H2654">
        <v>66</v>
      </c>
      <c r="I2654">
        <v>100</v>
      </c>
      <c r="J2654">
        <v>0</v>
      </c>
      <c r="K2654">
        <v>60.767912279361397</v>
      </c>
      <c r="L2654">
        <v>27.258519483256698</v>
      </c>
      <c r="M2654">
        <v>97.6812601112142</v>
      </c>
      <c r="N2654" t="s">
        <v>231</v>
      </c>
      <c r="O2654" t="s">
        <v>254</v>
      </c>
      <c r="P2654">
        <v>1</v>
      </c>
      <c r="Q2654">
        <v>1.51515151515152</v>
      </c>
      <c r="R2654">
        <v>-14.232087720638599</v>
      </c>
      <c r="S2654" t="s">
        <v>2</v>
      </c>
    </row>
    <row r="2655" spans="1:19">
      <c r="A2655" s="11">
        <v>44928.842361111114</v>
      </c>
      <c r="B2655" t="s">
        <v>322</v>
      </c>
      <c r="C2655">
        <v>16.570650605624198</v>
      </c>
      <c r="D2655">
        <v>47.303102288488297</v>
      </c>
      <c r="E2655">
        <v>42.734160404643397</v>
      </c>
      <c r="F2655">
        <v>638.60422931196001</v>
      </c>
      <c r="G2655">
        <v>452.424345585938</v>
      </c>
      <c r="H2655">
        <v>26</v>
      </c>
      <c r="I2655">
        <v>100</v>
      </c>
      <c r="J2655">
        <v>1</v>
      </c>
      <c r="K2655">
        <v>55.314499061678099</v>
      </c>
      <c r="L2655">
        <v>42.679019818119599</v>
      </c>
      <c r="M2655">
        <v>95.719883973672097</v>
      </c>
      <c r="N2655" t="s">
        <v>231</v>
      </c>
      <c r="O2655" t="s">
        <v>254</v>
      </c>
      <c r="P2655">
        <v>1</v>
      </c>
      <c r="Q2655">
        <v>3.8461538461538498</v>
      </c>
      <c r="R2655">
        <v>-19.685500938321901</v>
      </c>
      <c r="S2655" t="s">
        <v>2</v>
      </c>
    </row>
    <row r="2656" spans="1:19">
      <c r="A2656" s="11">
        <v>44928.843055555553</v>
      </c>
      <c r="B2656" t="s">
        <v>319</v>
      </c>
      <c r="C2656">
        <v>38.027028855537601</v>
      </c>
      <c r="D2656">
        <v>37.439019761922097</v>
      </c>
      <c r="E2656">
        <v>36.6174534823949</v>
      </c>
      <c r="F2656">
        <v>126.50833803327301</v>
      </c>
      <c r="G2656">
        <v>69.121545313574003</v>
      </c>
      <c r="H2656">
        <v>12</v>
      </c>
      <c r="I2656">
        <v>100</v>
      </c>
      <c r="J2656">
        <v>0</v>
      </c>
      <c r="K2656">
        <v>93.091398642895399</v>
      </c>
      <c r="L2656">
        <v>45.481455573285203</v>
      </c>
      <c r="M2656">
        <v>98.090769496981693</v>
      </c>
      <c r="N2656" t="s">
        <v>234</v>
      </c>
      <c r="O2656" t="s">
        <v>254</v>
      </c>
      <c r="P2656">
        <v>0</v>
      </c>
      <c r="Q2656">
        <v>8.3333333333333304</v>
      </c>
      <c r="R2656">
        <v>18.091398642895399</v>
      </c>
      <c r="S2656" t="s">
        <v>3</v>
      </c>
    </row>
    <row r="2657" spans="1:19">
      <c r="A2657" s="11">
        <v>44928.84375</v>
      </c>
      <c r="B2657" t="s">
        <v>321</v>
      </c>
      <c r="C2657">
        <v>27.4951329571164</v>
      </c>
      <c r="D2657">
        <v>34.014744987312</v>
      </c>
      <c r="E2657">
        <v>3.96512373766932</v>
      </c>
      <c r="F2657">
        <v>990.71424543707894</v>
      </c>
      <c r="G2657">
        <v>338.334782024292</v>
      </c>
      <c r="H2657">
        <v>12</v>
      </c>
      <c r="I2657">
        <v>100</v>
      </c>
      <c r="J2657">
        <v>0</v>
      </c>
      <c r="K2657">
        <v>84.8824077202529</v>
      </c>
      <c r="L2657">
        <v>20.502377889058302</v>
      </c>
      <c r="M2657">
        <v>94.461698792034795</v>
      </c>
      <c r="N2657" t="s">
        <v>232</v>
      </c>
      <c r="O2657" t="s">
        <v>254</v>
      </c>
      <c r="P2657">
        <v>0</v>
      </c>
      <c r="Q2657">
        <v>8.3333333333333304</v>
      </c>
      <c r="R2657">
        <v>9.8824077202529406</v>
      </c>
      <c r="S2657" t="s">
        <v>3</v>
      </c>
    </row>
    <row r="2658" spans="1:19">
      <c r="A2658" s="11">
        <v>44928.844444444447</v>
      </c>
      <c r="B2658" t="s">
        <v>259</v>
      </c>
      <c r="C2658">
        <v>39.665396604492699</v>
      </c>
      <c r="D2658">
        <v>64.159069325424795</v>
      </c>
      <c r="E2658">
        <v>10.458134171613301</v>
      </c>
      <c r="F2658">
        <v>744.67942654471403</v>
      </c>
      <c r="G2658">
        <v>326.96641949139899</v>
      </c>
      <c r="H2658">
        <v>49</v>
      </c>
      <c r="I2658">
        <v>100</v>
      </c>
      <c r="J2658">
        <v>0</v>
      </c>
      <c r="K2658">
        <v>80.367106175545203</v>
      </c>
      <c r="L2658">
        <v>6.1684737573347803</v>
      </c>
      <c r="M2658">
        <v>90.689060007481999</v>
      </c>
      <c r="N2658" t="s">
        <v>231</v>
      </c>
      <c r="O2658" t="s">
        <v>254</v>
      </c>
      <c r="P2658">
        <v>0</v>
      </c>
      <c r="Q2658">
        <v>2.0408163265306101</v>
      </c>
      <c r="R2658">
        <v>5.3671061755452198</v>
      </c>
      <c r="S2658" t="s">
        <v>4</v>
      </c>
    </row>
    <row r="2659" spans="1:19">
      <c r="A2659" s="11">
        <v>44928.845138888886</v>
      </c>
      <c r="B2659" t="s">
        <v>288</v>
      </c>
      <c r="C2659">
        <v>40.5104400335969</v>
      </c>
      <c r="D2659">
        <v>20.4706952744374</v>
      </c>
      <c r="E2659">
        <v>15.5943842107474</v>
      </c>
      <c r="F2659">
        <v>482.849003618886</v>
      </c>
      <c r="G2659">
        <v>143.65450734199399</v>
      </c>
      <c r="H2659">
        <v>89</v>
      </c>
      <c r="I2659">
        <v>100</v>
      </c>
      <c r="J2659">
        <v>0</v>
      </c>
      <c r="K2659">
        <v>88.829391714950603</v>
      </c>
      <c r="L2659">
        <v>76.667801416570001</v>
      </c>
      <c r="M2659">
        <v>93.710810586671101</v>
      </c>
      <c r="N2659" t="s">
        <v>233</v>
      </c>
      <c r="O2659" t="s">
        <v>254</v>
      </c>
      <c r="P2659">
        <v>0</v>
      </c>
      <c r="Q2659">
        <v>1.1235955056179801</v>
      </c>
      <c r="R2659">
        <v>13.829391714950599</v>
      </c>
      <c r="S2659" t="s">
        <v>3</v>
      </c>
    </row>
    <row r="2660" spans="1:19">
      <c r="A2660" s="11">
        <v>44928.845833333333</v>
      </c>
      <c r="B2660" t="s">
        <v>317</v>
      </c>
      <c r="C2660">
        <v>21.359821640959701</v>
      </c>
      <c r="D2660">
        <v>52.353831640189</v>
      </c>
      <c r="E2660">
        <v>5.8203843232409698</v>
      </c>
      <c r="F2660">
        <v>272.19702726122</v>
      </c>
      <c r="G2660">
        <v>68.3199381578615</v>
      </c>
      <c r="H2660">
        <v>85</v>
      </c>
      <c r="I2660">
        <v>100</v>
      </c>
      <c r="J2660">
        <v>0</v>
      </c>
      <c r="K2660">
        <v>95.749471285766802</v>
      </c>
      <c r="L2660">
        <v>78.3587394646554</v>
      </c>
      <c r="M2660">
        <v>80.075052992527006</v>
      </c>
      <c r="N2660" t="s">
        <v>232</v>
      </c>
      <c r="O2660" t="s">
        <v>254</v>
      </c>
      <c r="P2660">
        <v>0</v>
      </c>
      <c r="Q2660">
        <v>1.1764705882352899</v>
      </c>
      <c r="R2660">
        <v>20.749471285766798</v>
      </c>
      <c r="S2660" t="s">
        <v>3</v>
      </c>
    </row>
    <row r="2661" spans="1:19">
      <c r="A2661" s="11">
        <v>44928.84652777778</v>
      </c>
      <c r="B2661" t="s">
        <v>340</v>
      </c>
      <c r="C2661">
        <v>34.720604465103897</v>
      </c>
      <c r="D2661">
        <v>67.626008421785201</v>
      </c>
      <c r="E2661">
        <v>22.844953545724501</v>
      </c>
      <c r="F2661">
        <v>172.15959019902101</v>
      </c>
      <c r="G2661">
        <v>112.475928671649</v>
      </c>
      <c r="H2661">
        <v>72</v>
      </c>
      <c r="I2661">
        <v>100</v>
      </c>
      <c r="J2661">
        <v>0</v>
      </c>
      <c r="K2661">
        <v>88.079462988706794</v>
      </c>
      <c r="L2661">
        <v>59.836957703280902</v>
      </c>
      <c r="M2661">
        <v>93.023055644453393</v>
      </c>
      <c r="N2661" t="s">
        <v>235</v>
      </c>
      <c r="O2661" t="s">
        <v>254</v>
      </c>
      <c r="P2661">
        <v>0</v>
      </c>
      <c r="Q2661">
        <v>1.3888888888888899</v>
      </c>
      <c r="R2661">
        <v>13.079462988706799</v>
      </c>
      <c r="S2661" t="s">
        <v>3</v>
      </c>
    </row>
    <row r="2662" spans="1:19">
      <c r="A2662" s="11">
        <v>44928.847222222219</v>
      </c>
      <c r="B2662" t="s">
        <v>308</v>
      </c>
      <c r="C2662">
        <v>29.1684541248895</v>
      </c>
      <c r="D2662">
        <v>35.973697179048102</v>
      </c>
      <c r="E2662">
        <v>49.215459543126798</v>
      </c>
      <c r="F2662">
        <v>704.97137856351003</v>
      </c>
      <c r="G2662">
        <v>172.25242472804999</v>
      </c>
      <c r="H2662">
        <v>60</v>
      </c>
      <c r="I2662">
        <v>100</v>
      </c>
      <c r="J2662">
        <v>0</v>
      </c>
      <c r="K2662">
        <v>71.032966935971501</v>
      </c>
      <c r="L2662">
        <v>14.860955807774401</v>
      </c>
      <c r="M2662">
        <v>80.798511290337999</v>
      </c>
      <c r="N2662" t="s">
        <v>232</v>
      </c>
      <c r="O2662" t="s">
        <v>254</v>
      </c>
      <c r="P2662">
        <v>1</v>
      </c>
      <c r="Q2662">
        <v>1.6666666666666701</v>
      </c>
      <c r="R2662">
        <v>-3.9670330640284601</v>
      </c>
      <c r="S2662" t="s">
        <v>4</v>
      </c>
    </row>
    <row r="2663" spans="1:19">
      <c r="A2663" s="11">
        <v>44928.847916666666</v>
      </c>
      <c r="B2663" t="s">
        <v>256</v>
      </c>
      <c r="C2663">
        <v>41.404702137644499</v>
      </c>
      <c r="D2663">
        <v>56.197490636721</v>
      </c>
      <c r="E2663">
        <v>25.730639561888101</v>
      </c>
      <c r="F2663">
        <v>385.26005346270199</v>
      </c>
      <c r="G2663">
        <v>446.94756075156999</v>
      </c>
      <c r="H2663">
        <v>10</v>
      </c>
      <c r="I2663">
        <v>100</v>
      </c>
      <c r="J2663">
        <v>0</v>
      </c>
      <c r="K2663">
        <v>58.8235108704881</v>
      </c>
      <c r="L2663">
        <v>47.621323059049701</v>
      </c>
      <c r="M2663">
        <v>96.865356124686699</v>
      </c>
      <c r="N2663" t="s">
        <v>232</v>
      </c>
      <c r="O2663" t="s">
        <v>254</v>
      </c>
      <c r="P2663">
        <v>1</v>
      </c>
      <c r="Q2663">
        <v>10</v>
      </c>
      <c r="R2663">
        <v>-16.1764891295119</v>
      </c>
      <c r="S2663" t="s">
        <v>2</v>
      </c>
    </row>
    <row r="2664" spans="1:19">
      <c r="A2664" s="11">
        <v>44928.848611111112</v>
      </c>
      <c r="B2664" t="s">
        <v>291</v>
      </c>
      <c r="C2664">
        <v>21.472220375293599</v>
      </c>
      <c r="D2664">
        <v>60.1340063371171</v>
      </c>
      <c r="E2664">
        <v>37.094108416158498</v>
      </c>
      <c r="F2664">
        <v>306.53061242488099</v>
      </c>
      <c r="G2664">
        <v>435.08048188099599</v>
      </c>
      <c r="H2664">
        <v>60</v>
      </c>
      <c r="I2664">
        <v>100</v>
      </c>
      <c r="J2664">
        <v>0</v>
      </c>
      <c r="K2664">
        <v>85.691208945204394</v>
      </c>
      <c r="L2664">
        <v>17.789936455250501</v>
      </c>
      <c r="M2664">
        <v>97.033993489746393</v>
      </c>
      <c r="N2664" t="s">
        <v>233</v>
      </c>
      <c r="O2664" t="s">
        <v>254</v>
      </c>
      <c r="P2664">
        <v>0</v>
      </c>
      <c r="Q2664">
        <v>1.6666666666666701</v>
      </c>
      <c r="R2664">
        <v>10.6912089452044</v>
      </c>
      <c r="S2664" t="s">
        <v>3</v>
      </c>
    </row>
    <row r="2665" spans="1:19">
      <c r="A2665" s="11">
        <v>44928.849305555559</v>
      </c>
      <c r="B2665" t="s">
        <v>288</v>
      </c>
      <c r="C2665">
        <v>35.334396009301301</v>
      </c>
      <c r="D2665">
        <v>59.301481784305402</v>
      </c>
      <c r="E2665">
        <v>34.146889884967301</v>
      </c>
      <c r="F2665">
        <v>441.95894840109997</v>
      </c>
      <c r="G2665">
        <v>78.7350084197233</v>
      </c>
      <c r="H2665">
        <v>13</v>
      </c>
      <c r="I2665">
        <v>100</v>
      </c>
      <c r="J2665">
        <v>0</v>
      </c>
      <c r="K2665">
        <v>62.336067163235001</v>
      </c>
      <c r="L2665">
        <v>88.127345706683499</v>
      </c>
      <c r="M2665">
        <v>82.1720804531911</v>
      </c>
      <c r="N2665" t="s">
        <v>232</v>
      </c>
      <c r="O2665" t="s">
        <v>254</v>
      </c>
      <c r="P2665">
        <v>1</v>
      </c>
      <c r="Q2665">
        <v>7.6923076923076898</v>
      </c>
      <c r="R2665">
        <v>-12.663932836764999</v>
      </c>
      <c r="S2665" t="s">
        <v>2</v>
      </c>
    </row>
    <row r="2666" spans="1:19">
      <c r="A2666" s="11">
        <v>44928.85</v>
      </c>
      <c r="B2666" t="s">
        <v>267</v>
      </c>
      <c r="C2666">
        <v>33.232563667581701</v>
      </c>
      <c r="D2666">
        <v>46.750978051923099</v>
      </c>
      <c r="E2666">
        <v>42.4955717546069</v>
      </c>
      <c r="F2666">
        <v>633.63077902693897</v>
      </c>
      <c r="G2666">
        <v>180.170603613808</v>
      </c>
      <c r="H2666">
        <v>90</v>
      </c>
      <c r="I2666">
        <v>100</v>
      </c>
      <c r="J2666">
        <v>0</v>
      </c>
      <c r="K2666">
        <v>89.130668496631102</v>
      </c>
      <c r="L2666">
        <v>69.728862207852004</v>
      </c>
      <c r="M2666">
        <v>92.912965262257003</v>
      </c>
      <c r="N2666" t="s">
        <v>235</v>
      </c>
      <c r="O2666" t="s">
        <v>254</v>
      </c>
      <c r="P2666">
        <v>0</v>
      </c>
      <c r="Q2666">
        <v>1.1111111111111101</v>
      </c>
      <c r="R2666">
        <v>14.130668496631101</v>
      </c>
      <c r="S2666" t="s">
        <v>3</v>
      </c>
    </row>
    <row r="2667" spans="1:19">
      <c r="A2667" s="11">
        <v>44928.850694444445</v>
      </c>
      <c r="B2667" t="s">
        <v>256</v>
      </c>
      <c r="C2667">
        <v>23.859044327155001</v>
      </c>
      <c r="D2667">
        <v>40.794679272546801</v>
      </c>
      <c r="E2667">
        <v>10.786174523280501</v>
      </c>
      <c r="F2667">
        <v>704.53469501560096</v>
      </c>
      <c r="G2667">
        <v>450.19230946207398</v>
      </c>
      <c r="H2667">
        <v>92</v>
      </c>
      <c r="I2667">
        <v>100</v>
      </c>
      <c r="J2667">
        <v>0</v>
      </c>
      <c r="K2667">
        <v>66.936529657873095</v>
      </c>
      <c r="L2667">
        <v>3.13765748288216</v>
      </c>
      <c r="M2667">
        <v>92.6947313164126</v>
      </c>
      <c r="N2667" t="s">
        <v>233</v>
      </c>
      <c r="O2667" t="s">
        <v>254</v>
      </c>
      <c r="P2667">
        <v>1</v>
      </c>
      <c r="Q2667">
        <v>1.0869565217391299</v>
      </c>
      <c r="R2667">
        <v>-8.0634703421269496</v>
      </c>
      <c r="S2667" t="s">
        <v>4</v>
      </c>
    </row>
    <row r="2668" spans="1:19">
      <c r="A2668" s="11">
        <v>44928.851388888892</v>
      </c>
      <c r="B2668" t="s">
        <v>345</v>
      </c>
      <c r="C2668">
        <v>19.098027109535199</v>
      </c>
      <c r="D2668">
        <v>70.155444381668801</v>
      </c>
      <c r="E2668">
        <v>37.691313084651398</v>
      </c>
      <c r="F2668">
        <v>680.65306241907695</v>
      </c>
      <c r="G2668">
        <v>156.496562800079</v>
      </c>
      <c r="H2668">
        <v>13</v>
      </c>
      <c r="I2668">
        <v>100</v>
      </c>
      <c r="J2668">
        <v>0</v>
      </c>
      <c r="K2668">
        <v>57.8385966559769</v>
      </c>
      <c r="L2668">
        <v>0.166590922517318</v>
      </c>
      <c r="M2668">
        <v>89.463551622619804</v>
      </c>
      <c r="N2668" t="s">
        <v>232</v>
      </c>
      <c r="O2668" t="s">
        <v>254</v>
      </c>
      <c r="P2668">
        <v>1</v>
      </c>
      <c r="Q2668">
        <v>7.6923076923076898</v>
      </c>
      <c r="R2668">
        <v>-17.1614033440231</v>
      </c>
      <c r="S2668" t="s">
        <v>2</v>
      </c>
    </row>
    <row r="2669" spans="1:19">
      <c r="A2669" s="11">
        <v>44928.852083333331</v>
      </c>
      <c r="B2669" t="s">
        <v>283</v>
      </c>
      <c r="C2669">
        <v>34.549192814318303</v>
      </c>
      <c r="D2669">
        <v>65.506757419991899</v>
      </c>
      <c r="E2669">
        <v>44.067762015287499</v>
      </c>
      <c r="F2669">
        <v>876.93902514277602</v>
      </c>
      <c r="G2669">
        <v>498.18438671939901</v>
      </c>
      <c r="H2669">
        <v>56</v>
      </c>
      <c r="I2669">
        <v>100</v>
      </c>
      <c r="J2669">
        <v>0</v>
      </c>
      <c r="K2669">
        <v>62.732352732487399</v>
      </c>
      <c r="L2669">
        <v>98.376091823389103</v>
      </c>
      <c r="M2669">
        <v>80.4754491751644</v>
      </c>
      <c r="N2669" t="s">
        <v>231</v>
      </c>
      <c r="O2669" t="s">
        <v>254</v>
      </c>
      <c r="P2669">
        <v>1</v>
      </c>
      <c r="Q2669">
        <v>1.78571428571429</v>
      </c>
      <c r="R2669">
        <v>-12.267647267512601</v>
      </c>
      <c r="S2669" t="s">
        <v>2</v>
      </c>
    </row>
    <row r="2670" spans="1:19">
      <c r="A2670" s="11">
        <v>44928.852777777778</v>
      </c>
      <c r="B2670" t="s">
        <v>256</v>
      </c>
      <c r="C2670">
        <v>37.157923743969903</v>
      </c>
      <c r="D2670">
        <v>39.275310404834798</v>
      </c>
      <c r="E2670">
        <v>8.5754911490121408</v>
      </c>
      <c r="F2670">
        <v>296.88168796310401</v>
      </c>
      <c r="G2670">
        <v>165.57808810428801</v>
      </c>
      <c r="H2670">
        <v>48</v>
      </c>
      <c r="I2670">
        <v>100</v>
      </c>
      <c r="J2670">
        <v>0</v>
      </c>
      <c r="K2670">
        <v>63.331911133164503</v>
      </c>
      <c r="L2670">
        <v>3.9846900155141101</v>
      </c>
      <c r="M2670">
        <v>82.167966455659297</v>
      </c>
      <c r="N2670" t="s">
        <v>233</v>
      </c>
      <c r="O2670" t="s">
        <v>254</v>
      </c>
      <c r="P2670">
        <v>1</v>
      </c>
      <c r="Q2670">
        <v>2.0833333333333299</v>
      </c>
      <c r="R2670">
        <v>-11.6680888668355</v>
      </c>
      <c r="S2670" t="s">
        <v>2</v>
      </c>
    </row>
    <row r="2671" spans="1:19">
      <c r="A2671" s="11">
        <v>44928.853472222225</v>
      </c>
      <c r="B2671" t="s">
        <v>257</v>
      </c>
      <c r="C2671">
        <v>24.468820312900501</v>
      </c>
      <c r="D2671">
        <v>26.181151666532401</v>
      </c>
      <c r="E2671">
        <v>17.340110989400198</v>
      </c>
      <c r="F2671">
        <v>673.07154687742195</v>
      </c>
      <c r="G2671">
        <v>382.60096550194999</v>
      </c>
      <c r="H2671">
        <v>93</v>
      </c>
      <c r="I2671">
        <v>100</v>
      </c>
      <c r="J2671">
        <v>0</v>
      </c>
      <c r="K2671">
        <v>68.940061861842295</v>
      </c>
      <c r="L2671">
        <v>86.585973025060397</v>
      </c>
      <c r="M2671">
        <v>92.526235271150796</v>
      </c>
      <c r="N2671" t="s">
        <v>231</v>
      </c>
      <c r="O2671" t="s">
        <v>254</v>
      </c>
      <c r="P2671">
        <v>1</v>
      </c>
      <c r="Q2671">
        <v>1.0752688172042999</v>
      </c>
      <c r="R2671">
        <v>-6.0599381381576896</v>
      </c>
      <c r="S2671" t="s">
        <v>4</v>
      </c>
    </row>
    <row r="2672" spans="1:19">
      <c r="A2672" s="11">
        <v>44928.854166666664</v>
      </c>
      <c r="B2672" t="s">
        <v>270</v>
      </c>
      <c r="C2672">
        <v>34.344978120669403</v>
      </c>
      <c r="D2672">
        <v>24.308452726728198</v>
      </c>
      <c r="E2672">
        <v>48.505088216578102</v>
      </c>
      <c r="F2672">
        <v>191.00293856748499</v>
      </c>
      <c r="G2672">
        <v>237.67662810712699</v>
      </c>
      <c r="H2672">
        <v>58</v>
      </c>
      <c r="I2672">
        <v>100</v>
      </c>
      <c r="J2672">
        <v>0</v>
      </c>
      <c r="K2672">
        <v>62.864520693661497</v>
      </c>
      <c r="L2672">
        <v>95.581562762162804</v>
      </c>
      <c r="M2672">
        <v>90.062740433590903</v>
      </c>
      <c r="N2672" t="s">
        <v>233</v>
      </c>
      <c r="O2672" t="s">
        <v>254</v>
      </c>
      <c r="P2672">
        <v>1</v>
      </c>
      <c r="Q2672">
        <v>1.72413793103448</v>
      </c>
      <c r="R2672">
        <v>-12.1354793063385</v>
      </c>
      <c r="S2672" t="s">
        <v>2</v>
      </c>
    </row>
    <row r="2673" spans="1:19">
      <c r="A2673" s="11">
        <v>44928.854861111111</v>
      </c>
      <c r="B2673" t="s">
        <v>291</v>
      </c>
      <c r="C2673">
        <v>26.8539272283451</v>
      </c>
      <c r="D2673">
        <v>25.6565586739362</v>
      </c>
      <c r="E2673">
        <v>39.039392298989597</v>
      </c>
      <c r="F2673">
        <v>593.14122090926003</v>
      </c>
      <c r="G2673">
        <v>111.310048420036</v>
      </c>
      <c r="H2673">
        <v>66</v>
      </c>
      <c r="I2673">
        <v>100</v>
      </c>
      <c r="J2673">
        <v>0</v>
      </c>
      <c r="K2673">
        <v>61.277874947044502</v>
      </c>
      <c r="L2673">
        <v>30.8103707268527</v>
      </c>
      <c r="M2673">
        <v>80.8788715968861</v>
      </c>
      <c r="N2673" t="s">
        <v>231</v>
      </c>
      <c r="O2673" t="s">
        <v>254</v>
      </c>
      <c r="P2673">
        <v>1</v>
      </c>
      <c r="Q2673">
        <v>1.51515151515152</v>
      </c>
      <c r="R2673">
        <v>-13.7221250529555</v>
      </c>
      <c r="S2673" t="s">
        <v>2</v>
      </c>
    </row>
    <row r="2674" spans="1:19">
      <c r="A2674" s="11">
        <v>44928.855555555558</v>
      </c>
      <c r="B2674" t="s">
        <v>330</v>
      </c>
      <c r="C2674">
        <v>36.396206498478499</v>
      </c>
      <c r="D2674">
        <v>54.972161671522599</v>
      </c>
      <c r="E2674">
        <v>14.1295416268766</v>
      </c>
      <c r="F2674">
        <v>625.56256224070398</v>
      </c>
      <c r="G2674">
        <v>164.819575997962</v>
      </c>
      <c r="H2674">
        <v>48</v>
      </c>
      <c r="I2674">
        <v>100</v>
      </c>
      <c r="J2674">
        <v>0</v>
      </c>
      <c r="K2674">
        <v>69.587444434124706</v>
      </c>
      <c r="L2674">
        <v>54.013656029429399</v>
      </c>
      <c r="M2674">
        <v>89.833578292708594</v>
      </c>
      <c r="N2674" t="s">
        <v>235</v>
      </c>
      <c r="O2674" t="s">
        <v>254</v>
      </c>
      <c r="P2674">
        <v>1</v>
      </c>
      <c r="Q2674">
        <v>2.0833333333333299</v>
      </c>
      <c r="R2674">
        <v>-5.41255556587525</v>
      </c>
      <c r="S2674" t="s">
        <v>4</v>
      </c>
    </row>
    <row r="2675" spans="1:19">
      <c r="A2675" s="11">
        <v>44928.856249999997</v>
      </c>
      <c r="B2675" t="s">
        <v>325</v>
      </c>
      <c r="C2675">
        <v>20.976458246821601</v>
      </c>
      <c r="D2675">
        <v>23.099730549739402</v>
      </c>
      <c r="E2675">
        <v>28.197088482224299</v>
      </c>
      <c r="F2675">
        <v>294.61356904075598</v>
      </c>
      <c r="G2675">
        <v>353.80313402965299</v>
      </c>
      <c r="H2675">
        <v>77</v>
      </c>
      <c r="I2675">
        <v>100</v>
      </c>
      <c r="J2675">
        <v>0</v>
      </c>
      <c r="K2675">
        <v>93.405010470570502</v>
      </c>
      <c r="L2675">
        <v>64.740816634753898</v>
      </c>
      <c r="M2675">
        <v>96.135491886225694</v>
      </c>
      <c r="N2675" t="s">
        <v>233</v>
      </c>
      <c r="O2675" t="s">
        <v>254</v>
      </c>
      <c r="P2675">
        <v>0</v>
      </c>
      <c r="Q2675">
        <v>1.2987012987013</v>
      </c>
      <c r="R2675">
        <v>18.405010470570499</v>
      </c>
      <c r="S2675" t="s">
        <v>3</v>
      </c>
    </row>
    <row r="2676" spans="1:19">
      <c r="A2676" s="11">
        <v>44928.856944444444</v>
      </c>
      <c r="B2676" t="s">
        <v>329</v>
      </c>
      <c r="C2676">
        <v>41.706450079085201</v>
      </c>
      <c r="D2676">
        <v>40.215612497842301</v>
      </c>
      <c r="E2676">
        <v>20.216306142473901</v>
      </c>
      <c r="F2676">
        <v>452.52381699211298</v>
      </c>
      <c r="G2676">
        <v>201.67538091640299</v>
      </c>
      <c r="H2676">
        <v>26</v>
      </c>
      <c r="I2676">
        <v>100</v>
      </c>
      <c r="J2676">
        <v>0</v>
      </c>
      <c r="K2676">
        <v>53.5227923456928</v>
      </c>
      <c r="L2676">
        <v>52.042681939951002</v>
      </c>
      <c r="M2676">
        <v>96.918902225787306</v>
      </c>
      <c r="N2676" t="s">
        <v>233</v>
      </c>
      <c r="O2676" t="s">
        <v>254</v>
      </c>
      <c r="P2676">
        <v>1</v>
      </c>
      <c r="Q2676">
        <v>3.8461538461538498</v>
      </c>
      <c r="R2676">
        <v>-21.4772076543072</v>
      </c>
      <c r="S2676" t="s">
        <v>2</v>
      </c>
    </row>
    <row r="2677" spans="1:19">
      <c r="A2677" s="11">
        <v>44928.857638888891</v>
      </c>
      <c r="B2677" t="s">
        <v>285</v>
      </c>
      <c r="C2677">
        <v>23.6222878939674</v>
      </c>
      <c r="D2677">
        <v>65.191982114853801</v>
      </c>
      <c r="E2677">
        <v>24.4982588163565</v>
      </c>
      <c r="F2677">
        <v>844.47360062542202</v>
      </c>
      <c r="G2677">
        <v>321.85769927021499</v>
      </c>
      <c r="H2677">
        <v>24</v>
      </c>
      <c r="I2677">
        <v>100</v>
      </c>
      <c r="J2677">
        <v>0</v>
      </c>
      <c r="K2677">
        <v>64.812014214602698</v>
      </c>
      <c r="L2677">
        <v>21.350416418841899</v>
      </c>
      <c r="M2677">
        <v>93.242767613825407</v>
      </c>
      <c r="N2677" t="s">
        <v>231</v>
      </c>
      <c r="O2677" t="s">
        <v>254</v>
      </c>
      <c r="P2677">
        <v>1</v>
      </c>
      <c r="Q2677">
        <v>4.1666666666666696</v>
      </c>
      <c r="R2677">
        <v>-10.1879857853973</v>
      </c>
      <c r="S2677" t="s">
        <v>2</v>
      </c>
    </row>
    <row r="2678" spans="1:19">
      <c r="A2678" s="11">
        <v>44928.85833333333</v>
      </c>
      <c r="B2678" t="s">
        <v>259</v>
      </c>
      <c r="C2678">
        <v>26.033579632684599</v>
      </c>
      <c r="D2678">
        <v>37.660889990922698</v>
      </c>
      <c r="E2678">
        <v>17.758309569535399</v>
      </c>
      <c r="F2678">
        <v>233.568148377667</v>
      </c>
      <c r="G2678">
        <v>142.48896924603201</v>
      </c>
      <c r="H2678">
        <v>37</v>
      </c>
      <c r="I2678">
        <v>100</v>
      </c>
      <c r="J2678">
        <v>0</v>
      </c>
      <c r="K2678">
        <v>78.115420589286302</v>
      </c>
      <c r="L2678">
        <v>58.123454424161899</v>
      </c>
      <c r="M2678">
        <v>92.590241106033105</v>
      </c>
      <c r="N2678" t="s">
        <v>233</v>
      </c>
      <c r="O2678" t="s">
        <v>254</v>
      </c>
      <c r="P2678">
        <v>0</v>
      </c>
      <c r="Q2678">
        <v>2.7027027027027</v>
      </c>
      <c r="R2678">
        <v>3.11542058928634</v>
      </c>
      <c r="S2678" t="s">
        <v>4</v>
      </c>
    </row>
    <row r="2679" spans="1:19">
      <c r="A2679" s="11">
        <v>44928.859027777777</v>
      </c>
      <c r="B2679" t="s">
        <v>299</v>
      </c>
      <c r="C2679">
        <v>16.742758562410501</v>
      </c>
      <c r="D2679">
        <v>65.798484630807806</v>
      </c>
      <c r="E2679">
        <v>13.966550926517</v>
      </c>
      <c r="F2679">
        <v>491.055577854256</v>
      </c>
      <c r="G2679">
        <v>251.86143748225999</v>
      </c>
      <c r="H2679">
        <v>25</v>
      </c>
      <c r="I2679">
        <v>100</v>
      </c>
      <c r="J2679">
        <v>0</v>
      </c>
      <c r="K2679">
        <v>93.724014645848598</v>
      </c>
      <c r="L2679">
        <v>25.867084332129899</v>
      </c>
      <c r="M2679">
        <v>94.613026007776995</v>
      </c>
      <c r="N2679" t="s">
        <v>231</v>
      </c>
      <c r="O2679" t="s">
        <v>254</v>
      </c>
      <c r="P2679">
        <v>0</v>
      </c>
      <c r="Q2679">
        <v>4</v>
      </c>
      <c r="R2679">
        <v>18.724014645848602</v>
      </c>
      <c r="S2679" t="s">
        <v>3</v>
      </c>
    </row>
    <row r="2680" spans="1:19">
      <c r="A2680" s="11">
        <v>44928.859722222223</v>
      </c>
      <c r="B2680" t="s">
        <v>344</v>
      </c>
      <c r="C2680">
        <v>18.345366369638299</v>
      </c>
      <c r="D2680">
        <v>64.728022292423304</v>
      </c>
      <c r="E2680">
        <v>33.738152069570901</v>
      </c>
      <c r="F2680">
        <v>939.45976409030698</v>
      </c>
      <c r="G2680">
        <v>280.51060112790202</v>
      </c>
      <c r="H2680">
        <v>15</v>
      </c>
      <c r="I2680">
        <v>100</v>
      </c>
      <c r="J2680">
        <v>0</v>
      </c>
      <c r="K2680">
        <v>64.206590999476703</v>
      </c>
      <c r="L2680">
        <v>16.5022324706717</v>
      </c>
      <c r="M2680">
        <v>82.534864522987803</v>
      </c>
      <c r="N2680" t="s">
        <v>232</v>
      </c>
      <c r="O2680" t="s">
        <v>254</v>
      </c>
      <c r="P2680">
        <v>1</v>
      </c>
      <c r="Q2680">
        <v>6.6666666666666696</v>
      </c>
      <c r="R2680">
        <v>-10.793409000523299</v>
      </c>
      <c r="S2680" t="s">
        <v>2</v>
      </c>
    </row>
    <row r="2681" spans="1:19">
      <c r="A2681" s="11">
        <v>44928.86041666667</v>
      </c>
      <c r="B2681" t="s">
        <v>286</v>
      </c>
      <c r="C2681">
        <v>30.475857081369799</v>
      </c>
      <c r="D2681">
        <v>34.749627957992999</v>
      </c>
      <c r="E2681">
        <v>38.927090754305901</v>
      </c>
      <c r="F2681">
        <v>553.69803492964104</v>
      </c>
      <c r="G2681">
        <v>235.753053491446</v>
      </c>
      <c r="H2681">
        <v>41</v>
      </c>
      <c r="I2681">
        <v>100</v>
      </c>
      <c r="J2681">
        <v>0</v>
      </c>
      <c r="K2681">
        <v>67.437121127266195</v>
      </c>
      <c r="L2681">
        <v>50.5524060210955</v>
      </c>
      <c r="M2681">
        <v>83.613709226988405</v>
      </c>
      <c r="N2681" t="s">
        <v>233</v>
      </c>
      <c r="O2681" t="s">
        <v>254</v>
      </c>
      <c r="P2681">
        <v>1</v>
      </c>
      <c r="Q2681">
        <v>2.4390243902439002</v>
      </c>
      <c r="R2681">
        <v>-7.5628788727337897</v>
      </c>
      <c r="S2681" t="s">
        <v>4</v>
      </c>
    </row>
    <row r="2682" spans="1:19">
      <c r="A2682" s="11">
        <v>44928.861111111109</v>
      </c>
      <c r="B2682" t="s">
        <v>327</v>
      </c>
      <c r="C2682">
        <v>23.027780301839101</v>
      </c>
      <c r="D2682">
        <v>63.7293308055647</v>
      </c>
      <c r="E2682">
        <v>43.697856137367197</v>
      </c>
      <c r="F2682">
        <v>752.62034064995805</v>
      </c>
      <c r="G2682">
        <v>139.06311410776701</v>
      </c>
      <c r="H2682">
        <v>90</v>
      </c>
      <c r="I2682">
        <v>100</v>
      </c>
      <c r="J2682">
        <v>1</v>
      </c>
      <c r="K2682">
        <v>89.897535116559197</v>
      </c>
      <c r="L2682">
        <v>37.199882567774203</v>
      </c>
      <c r="M2682">
        <v>89.228971436201803</v>
      </c>
      <c r="N2682" t="s">
        <v>234</v>
      </c>
      <c r="O2682" t="s">
        <v>254</v>
      </c>
      <c r="P2682">
        <v>0</v>
      </c>
      <c r="Q2682">
        <v>1.1111111111111101</v>
      </c>
      <c r="R2682">
        <v>14.897535116559199</v>
      </c>
      <c r="S2682" t="s">
        <v>3</v>
      </c>
    </row>
    <row r="2683" spans="1:19">
      <c r="A2683" s="11">
        <v>44928.861805555556</v>
      </c>
      <c r="B2683" t="s">
        <v>264</v>
      </c>
      <c r="C2683">
        <v>40.064406772265798</v>
      </c>
      <c r="D2683">
        <v>64.866598296326003</v>
      </c>
      <c r="E2683">
        <v>7.7664983659094</v>
      </c>
      <c r="F2683">
        <v>844.17943559999605</v>
      </c>
      <c r="G2683">
        <v>257.69908607303199</v>
      </c>
      <c r="H2683">
        <v>34</v>
      </c>
      <c r="I2683">
        <v>100</v>
      </c>
      <c r="J2683">
        <v>0</v>
      </c>
      <c r="K2683">
        <v>68.625883621330402</v>
      </c>
      <c r="L2683">
        <v>2.7409734705735298</v>
      </c>
      <c r="M2683">
        <v>88.569430575421904</v>
      </c>
      <c r="N2683" t="s">
        <v>233</v>
      </c>
      <c r="O2683" t="s">
        <v>254</v>
      </c>
      <c r="P2683">
        <v>1</v>
      </c>
      <c r="Q2683">
        <v>2.9411764705882399</v>
      </c>
      <c r="R2683">
        <v>-6.3741163786696102</v>
      </c>
      <c r="S2683" t="s">
        <v>4</v>
      </c>
    </row>
    <row r="2684" spans="1:19">
      <c r="A2684" s="11">
        <v>44928.862500000003</v>
      </c>
      <c r="B2684" t="s">
        <v>268</v>
      </c>
      <c r="C2684">
        <v>15.440801659648599</v>
      </c>
      <c r="D2684">
        <v>43.8472355400216</v>
      </c>
      <c r="E2684">
        <v>41.142776182261997</v>
      </c>
      <c r="F2684">
        <v>283.39693736094301</v>
      </c>
      <c r="G2684">
        <v>361.80525224256399</v>
      </c>
      <c r="H2684">
        <v>48</v>
      </c>
      <c r="I2684">
        <v>100</v>
      </c>
      <c r="J2684">
        <v>0</v>
      </c>
      <c r="K2684">
        <v>92.577689902344005</v>
      </c>
      <c r="L2684">
        <v>94.967777280932097</v>
      </c>
      <c r="M2684">
        <v>83.502855680488906</v>
      </c>
      <c r="N2684" t="s">
        <v>234</v>
      </c>
      <c r="O2684" t="s">
        <v>254</v>
      </c>
      <c r="P2684">
        <v>0</v>
      </c>
      <c r="Q2684">
        <v>2.0833333333333299</v>
      </c>
      <c r="R2684">
        <v>17.577689902344002</v>
      </c>
      <c r="S2684" t="s">
        <v>3</v>
      </c>
    </row>
    <row r="2685" spans="1:19">
      <c r="A2685" s="11">
        <v>44928.863194444442</v>
      </c>
      <c r="B2685" t="s">
        <v>338</v>
      </c>
      <c r="C2685">
        <v>26.3728214601581</v>
      </c>
      <c r="D2685">
        <v>32.625229024491098</v>
      </c>
      <c r="E2685">
        <v>12.740041223853201</v>
      </c>
      <c r="F2685">
        <v>296.39551197963902</v>
      </c>
      <c r="G2685">
        <v>484.20754827163699</v>
      </c>
      <c r="H2685">
        <v>26</v>
      </c>
      <c r="I2685">
        <v>100</v>
      </c>
      <c r="J2685">
        <v>0</v>
      </c>
      <c r="K2685">
        <v>72.763545464851703</v>
      </c>
      <c r="L2685">
        <v>3.9556616385507199</v>
      </c>
      <c r="M2685">
        <v>92.886919256353295</v>
      </c>
      <c r="N2685" t="s">
        <v>234</v>
      </c>
      <c r="O2685" t="s">
        <v>254</v>
      </c>
      <c r="P2685">
        <v>1</v>
      </c>
      <c r="Q2685">
        <v>3.8461538461538498</v>
      </c>
      <c r="R2685">
        <v>-2.2364545351482801</v>
      </c>
      <c r="S2685" t="s">
        <v>4</v>
      </c>
    </row>
    <row r="2686" spans="1:19">
      <c r="A2686" s="11">
        <v>44928.863888888889</v>
      </c>
      <c r="B2686" t="s">
        <v>347</v>
      </c>
      <c r="C2686">
        <v>25.120366403072801</v>
      </c>
      <c r="D2686">
        <v>51.2762484135121</v>
      </c>
      <c r="E2686">
        <v>21.366819495502501</v>
      </c>
      <c r="F2686">
        <v>782.73231048854495</v>
      </c>
      <c r="G2686">
        <v>405.28472921507699</v>
      </c>
      <c r="H2686">
        <v>55</v>
      </c>
      <c r="I2686">
        <v>100</v>
      </c>
      <c r="J2686">
        <v>0</v>
      </c>
      <c r="K2686">
        <v>78.454829383833697</v>
      </c>
      <c r="L2686">
        <v>90.295582445399504</v>
      </c>
      <c r="M2686">
        <v>94.080635407442898</v>
      </c>
      <c r="N2686" t="s">
        <v>232</v>
      </c>
      <c r="O2686" t="s">
        <v>254</v>
      </c>
      <c r="P2686">
        <v>0</v>
      </c>
      <c r="Q2686">
        <v>1.8181818181818199</v>
      </c>
      <c r="R2686">
        <v>3.4548293838336699</v>
      </c>
      <c r="S2686" t="s">
        <v>4</v>
      </c>
    </row>
    <row r="2687" spans="1:19">
      <c r="A2687" s="11">
        <v>44928.864583333336</v>
      </c>
      <c r="B2687" t="s">
        <v>351</v>
      </c>
      <c r="C2687">
        <v>15.579828927528</v>
      </c>
      <c r="D2687">
        <v>75.283855280011807</v>
      </c>
      <c r="E2687">
        <v>45.072184292462303</v>
      </c>
      <c r="F2687">
        <v>777.97606435876105</v>
      </c>
      <c r="G2687">
        <v>122.661716683571</v>
      </c>
      <c r="H2687">
        <v>88</v>
      </c>
      <c r="I2687">
        <v>100</v>
      </c>
      <c r="J2687">
        <v>0</v>
      </c>
      <c r="K2687">
        <v>78.044048315271297</v>
      </c>
      <c r="L2687">
        <v>18.9736312052861</v>
      </c>
      <c r="M2687">
        <v>85.146033433742502</v>
      </c>
      <c r="N2687" t="s">
        <v>234</v>
      </c>
      <c r="O2687" t="s">
        <v>254</v>
      </c>
      <c r="P2687">
        <v>0</v>
      </c>
      <c r="Q2687">
        <v>1.13636363636364</v>
      </c>
      <c r="R2687">
        <v>3.04404831527131</v>
      </c>
      <c r="S2687" t="s">
        <v>4</v>
      </c>
    </row>
    <row r="2688" spans="1:19">
      <c r="A2688" s="11">
        <v>44928.865277777775</v>
      </c>
      <c r="B2688" t="s">
        <v>301</v>
      </c>
      <c r="C2688">
        <v>18.731051970015301</v>
      </c>
      <c r="D2688">
        <v>58.377003945923697</v>
      </c>
      <c r="E2688">
        <v>22.725180049130099</v>
      </c>
      <c r="F2688">
        <v>154.16498857565699</v>
      </c>
      <c r="G2688">
        <v>172.715832411593</v>
      </c>
      <c r="H2688">
        <v>62</v>
      </c>
      <c r="I2688">
        <v>100</v>
      </c>
      <c r="J2688">
        <v>0</v>
      </c>
      <c r="K2688">
        <v>55.965308569983598</v>
      </c>
      <c r="L2688">
        <v>14.186232290478101</v>
      </c>
      <c r="M2688">
        <v>85.945804631762201</v>
      </c>
      <c r="N2688" t="s">
        <v>231</v>
      </c>
      <c r="O2688" t="s">
        <v>254</v>
      </c>
      <c r="P2688">
        <v>1</v>
      </c>
      <c r="Q2688">
        <v>1.61290322580645</v>
      </c>
      <c r="R2688">
        <v>-19.034691430016402</v>
      </c>
      <c r="S2688" t="s">
        <v>2</v>
      </c>
    </row>
    <row r="2689" spans="1:19">
      <c r="A2689" s="11">
        <v>44928.865972222222</v>
      </c>
      <c r="B2689" t="s">
        <v>299</v>
      </c>
      <c r="C2689">
        <v>27.409280247559099</v>
      </c>
      <c r="D2689">
        <v>30.375349857635701</v>
      </c>
      <c r="E2689">
        <v>9.8531767022158103</v>
      </c>
      <c r="F2689">
        <v>390.248416625468</v>
      </c>
      <c r="G2689">
        <v>85.470752954007494</v>
      </c>
      <c r="H2689">
        <v>60</v>
      </c>
      <c r="I2689">
        <v>100</v>
      </c>
      <c r="J2689">
        <v>0</v>
      </c>
      <c r="K2689">
        <v>67.747126816046702</v>
      </c>
      <c r="L2689">
        <v>6.9163953647429404</v>
      </c>
      <c r="M2689">
        <v>84.8892715108354</v>
      </c>
      <c r="N2689" t="s">
        <v>231</v>
      </c>
      <c r="O2689" t="s">
        <v>254</v>
      </c>
      <c r="P2689">
        <v>1</v>
      </c>
      <c r="Q2689">
        <v>1.6666666666666701</v>
      </c>
      <c r="R2689">
        <v>-7.2528731839532696</v>
      </c>
      <c r="S2689" t="s">
        <v>4</v>
      </c>
    </row>
    <row r="2690" spans="1:19">
      <c r="A2690" s="11">
        <v>44928.866666666669</v>
      </c>
      <c r="B2690" t="s">
        <v>278</v>
      </c>
      <c r="C2690">
        <v>29.7859375334234</v>
      </c>
      <c r="D2690">
        <v>60.965415484011203</v>
      </c>
      <c r="E2690">
        <v>7.9934327618558898</v>
      </c>
      <c r="F2690">
        <v>458.67924271759398</v>
      </c>
      <c r="G2690">
        <v>111.042285917035</v>
      </c>
      <c r="H2690">
        <v>27</v>
      </c>
      <c r="I2690">
        <v>100</v>
      </c>
      <c r="J2690">
        <v>0</v>
      </c>
      <c r="K2690">
        <v>62.0792708869444</v>
      </c>
      <c r="L2690">
        <v>42.570473216555001</v>
      </c>
      <c r="M2690">
        <v>85.293468015138203</v>
      </c>
      <c r="N2690" t="s">
        <v>233</v>
      </c>
      <c r="O2690" t="s">
        <v>254</v>
      </c>
      <c r="P2690">
        <v>1</v>
      </c>
      <c r="Q2690">
        <v>3.7037037037037002</v>
      </c>
      <c r="R2690">
        <v>-12.9207291130556</v>
      </c>
      <c r="S2690" t="s">
        <v>2</v>
      </c>
    </row>
    <row r="2691" spans="1:19">
      <c r="A2691" s="11">
        <v>44928.867361111108</v>
      </c>
      <c r="B2691" t="s">
        <v>265</v>
      </c>
      <c r="C2691">
        <v>27.1286924176461</v>
      </c>
      <c r="D2691">
        <v>45.632181636910097</v>
      </c>
      <c r="E2691">
        <v>23.649188332606698</v>
      </c>
      <c r="F2691">
        <v>846.13636312403798</v>
      </c>
      <c r="G2691">
        <v>162.80733419080099</v>
      </c>
      <c r="H2691">
        <v>29</v>
      </c>
      <c r="I2691">
        <v>100</v>
      </c>
      <c r="J2691">
        <v>0</v>
      </c>
      <c r="K2691">
        <v>84.151062055531597</v>
      </c>
      <c r="L2691">
        <v>58.686247557230502</v>
      </c>
      <c r="M2691">
        <v>86.928775993683203</v>
      </c>
      <c r="N2691" t="s">
        <v>235</v>
      </c>
      <c r="O2691" t="s">
        <v>254</v>
      </c>
      <c r="P2691">
        <v>0</v>
      </c>
      <c r="Q2691">
        <v>3.4482758620689702</v>
      </c>
      <c r="R2691">
        <v>9.1510620555316393</v>
      </c>
      <c r="S2691" t="s">
        <v>3</v>
      </c>
    </row>
    <row r="2692" spans="1:19">
      <c r="A2692" s="11">
        <v>44928.868055555555</v>
      </c>
      <c r="B2692" t="s">
        <v>255</v>
      </c>
      <c r="C2692">
        <v>30.9281303523628</v>
      </c>
      <c r="D2692">
        <v>55.491727841322401</v>
      </c>
      <c r="E2692">
        <v>38.133621198827697</v>
      </c>
      <c r="F2692">
        <v>479.67602988676401</v>
      </c>
      <c r="G2692">
        <v>139.78731483419901</v>
      </c>
      <c r="H2692">
        <v>96</v>
      </c>
      <c r="I2692">
        <v>100</v>
      </c>
      <c r="J2692">
        <v>1</v>
      </c>
      <c r="K2692">
        <v>96.682341843516298</v>
      </c>
      <c r="L2692">
        <v>90.373458398771405</v>
      </c>
      <c r="M2692">
        <v>88.380728834526394</v>
      </c>
      <c r="N2692" t="s">
        <v>232</v>
      </c>
      <c r="O2692" t="s">
        <v>254</v>
      </c>
      <c r="P2692">
        <v>0</v>
      </c>
      <c r="Q2692">
        <v>1.0416666666666701</v>
      </c>
      <c r="R2692">
        <v>21.682341843516301</v>
      </c>
      <c r="S2692" t="s">
        <v>3</v>
      </c>
    </row>
    <row r="2693" spans="1:19">
      <c r="A2693" s="11">
        <v>44928.868750000001</v>
      </c>
      <c r="B2693" t="s">
        <v>264</v>
      </c>
      <c r="C2693">
        <v>32.853950247170403</v>
      </c>
      <c r="D2693">
        <v>64.043842101386502</v>
      </c>
      <c r="E2693">
        <v>49.860257198715097</v>
      </c>
      <c r="F2693">
        <v>933.33600136291898</v>
      </c>
      <c r="G2693">
        <v>146.14216284498701</v>
      </c>
      <c r="H2693">
        <v>14</v>
      </c>
      <c r="I2693">
        <v>100</v>
      </c>
      <c r="J2693">
        <v>1</v>
      </c>
      <c r="K2693">
        <v>60.620982714876298</v>
      </c>
      <c r="L2693">
        <v>78.374853176701293</v>
      </c>
      <c r="M2693">
        <v>89.199498639366794</v>
      </c>
      <c r="N2693" t="s">
        <v>232</v>
      </c>
      <c r="O2693" t="s">
        <v>254</v>
      </c>
      <c r="P2693">
        <v>1</v>
      </c>
      <c r="Q2693">
        <v>7.1428571428571397</v>
      </c>
      <c r="R2693">
        <v>-14.3790172851237</v>
      </c>
      <c r="S2693" t="s">
        <v>2</v>
      </c>
    </row>
    <row r="2694" spans="1:19">
      <c r="A2694" s="11">
        <v>44928.869444444441</v>
      </c>
      <c r="B2694" t="s">
        <v>285</v>
      </c>
      <c r="C2694">
        <v>15.297714633835101</v>
      </c>
      <c r="D2694">
        <v>50.896841090866701</v>
      </c>
      <c r="E2694">
        <v>39.370431421545099</v>
      </c>
      <c r="F2694">
        <v>996.94699942657599</v>
      </c>
      <c r="G2694">
        <v>153.84660189767999</v>
      </c>
      <c r="H2694">
        <v>71</v>
      </c>
      <c r="I2694">
        <v>100</v>
      </c>
      <c r="J2694">
        <v>0</v>
      </c>
      <c r="K2694">
        <v>54.563031533384098</v>
      </c>
      <c r="L2694">
        <v>15.9623633282384</v>
      </c>
      <c r="M2694">
        <v>89.213248829801003</v>
      </c>
      <c r="N2694" t="s">
        <v>232</v>
      </c>
      <c r="O2694" t="s">
        <v>254</v>
      </c>
      <c r="P2694">
        <v>1</v>
      </c>
      <c r="Q2694">
        <v>1.40845070422535</v>
      </c>
      <c r="R2694">
        <v>-20.436968466615902</v>
      </c>
      <c r="S2694" t="s">
        <v>2</v>
      </c>
    </row>
    <row r="2695" spans="1:19">
      <c r="A2695" s="11">
        <v>44928.870138888888</v>
      </c>
      <c r="B2695" t="s">
        <v>271</v>
      </c>
      <c r="C2695">
        <v>28.9228547836051</v>
      </c>
      <c r="D2695">
        <v>68.839038474398507</v>
      </c>
      <c r="E2695">
        <v>43.850597947142703</v>
      </c>
      <c r="F2695">
        <v>802.653549124915</v>
      </c>
      <c r="G2695">
        <v>185.30541310262501</v>
      </c>
      <c r="H2695">
        <v>21</v>
      </c>
      <c r="I2695">
        <v>100</v>
      </c>
      <c r="J2695">
        <v>0</v>
      </c>
      <c r="K2695">
        <v>75.329536398776696</v>
      </c>
      <c r="L2695">
        <v>16.772587093897801</v>
      </c>
      <c r="M2695">
        <v>91.728312815398397</v>
      </c>
      <c r="N2695" t="s">
        <v>232</v>
      </c>
      <c r="O2695" t="s">
        <v>254</v>
      </c>
      <c r="P2695">
        <v>0</v>
      </c>
      <c r="Q2695">
        <v>4.7619047619047601</v>
      </c>
      <c r="R2695">
        <v>0.32953639877672503</v>
      </c>
      <c r="S2695" t="s">
        <v>4</v>
      </c>
    </row>
    <row r="2696" spans="1:19">
      <c r="A2696" s="11">
        <v>44928.870833333334</v>
      </c>
      <c r="B2696" t="s">
        <v>339</v>
      </c>
      <c r="C2696">
        <v>43.9049772266277</v>
      </c>
      <c r="D2696">
        <v>63.329334758997703</v>
      </c>
      <c r="E2696">
        <v>37.391618046744398</v>
      </c>
      <c r="F2696">
        <v>699.74802061053197</v>
      </c>
      <c r="G2696">
        <v>106.513730882041</v>
      </c>
      <c r="H2696">
        <v>90</v>
      </c>
      <c r="I2696">
        <v>100</v>
      </c>
      <c r="J2696">
        <v>0</v>
      </c>
      <c r="K2696">
        <v>69.541841143997004</v>
      </c>
      <c r="L2696">
        <v>0.816036709176027</v>
      </c>
      <c r="M2696">
        <v>86.537929765532795</v>
      </c>
      <c r="N2696" t="s">
        <v>232</v>
      </c>
      <c r="O2696" t="s">
        <v>254</v>
      </c>
      <c r="P2696">
        <v>1</v>
      </c>
      <c r="Q2696">
        <v>1.1111111111111101</v>
      </c>
      <c r="R2696">
        <v>-5.4581588560030401</v>
      </c>
      <c r="S2696" t="s">
        <v>4</v>
      </c>
    </row>
    <row r="2697" spans="1:19">
      <c r="A2697" s="11">
        <v>44928.871527777781</v>
      </c>
      <c r="B2697" t="s">
        <v>325</v>
      </c>
      <c r="C2697">
        <v>30.5709684038865</v>
      </c>
      <c r="D2697">
        <v>56.9044004011106</v>
      </c>
      <c r="E2697">
        <v>44.771755037805299</v>
      </c>
      <c r="F2697">
        <v>452.70744938841102</v>
      </c>
      <c r="G2697">
        <v>175.025742718233</v>
      </c>
      <c r="H2697">
        <v>39</v>
      </c>
      <c r="I2697">
        <v>100</v>
      </c>
      <c r="J2697">
        <v>0</v>
      </c>
      <c r="K2697">
        <v>51.7858857610181</v>
      </c>
      <c r="L2697">
        <v>68.782152940598607</v>
      </c>
      <c r="M2697">
        <v>89.564910195357001</v>
      </c>
      <c r="N2697" t="s">
        <v>235</v>
      </c>
      <c r="O2697" t="s">
        <v>254</v>
      </c>
      <c r="P2697">
        <v>1</v>
      </c>
      <c r="Q2697">
        <v>2.5641025641025599</v>
      </c>
      <c r="R2697">
        <v>-23.2141142389819</v>
      </c>
      <c r="S2697" t="s">
        <v>2</v>
      </c>
    </row>
    <row r="2698" spans="1:19">
      <c r="A2698" s="11">
        <v>44928.87222222222</v>
      </c>
      <c r="B2698" t="s">
        <v>308</v>
      </c>
      <c r="C2698">
        <v>35.326268023768598</v>
      </c>
      <c r="D2698">
        <v>29.047568949941098</v>
      </c>
      <c r="E2698">
        <v>3.81467716569566</v>
      </c>
      <c r="F2698">
        <v>160.33550144682999</v>
      </c>
      <c r="G2698">
        <v>359.785322276925</v>
      </c>
      <c r="H2698">
        <v>92</v>
      </c>
      <c r="I2698">
        <v>100</v>
      </c>
      <c r="J2698">
        <v>1</v>
      </c>
      <c r="K2698">
        <v>96.081082052024101</v>
      </c>
      <c r="L2698">
        <v>1.7479266958109001</v>
      </c>
      <c r="M2698">
        <v>89.6158616644787</v>
      </c>
      <c r="N2698" t="s">
        <v>233</v>
      </c>
      <c r="O2698" t="s">
        <v>254</v>
      </c>
      <c r="P2698">
        <v>0</v>
      </c>
      <c r="Q2698">
        <v>1.0869565217391299</v>
      </c>
      <c r="R2698">
        <v>21.081082052024101</v>
      </c>
      <c r="S2698" t="s">
        <v>3</v>
      </c>
    </row>
    <row r="2699" spans="1:19">
      <c r="A2699" s="11">
        <v>44928.872916666667</v>
      </c>
      <c r="B2699" t="s">
        <v>280</v>
      </c>
      <c r="C2699">
        <v>24.3559157375065</v>
      </c>
      <c r="D2699">
        <v>70.156946654694096</v>
      </c>
      <c r="E2699">
        <v>46.496579949082303</v>
      </c>
      <c r="F2699">
        <v>615.82488075651702</v>
      </c>
      <c r="G2699">
        <v>156.38044992145601</v>
      </c>
      <c r="H2699">
        <v>25</v>
      </c>
      <c r="I2699">
        <v>100</v>
      </c>
      <c r="J2699">
        <v>0</v>
      </c>
      <c r="K2699">
        <v>97.007533423648198</v>
      </c>
      <c r="L2699">
        <v>13.8548439210668</v>
      </c>
      <c r="M2699">
        <v>81.837124627178397</v>
      </c>
      <c r="N2699" t="s">
        <v>233</v>
      </c>
      <c r="O2699" t="s">
        <v>254</v>
      </c>
      <c r="P2699">
        <v>0</v>
      </c>
      <c r="Q2699">
        <v>4</v>
      </c>
      <c r="R2699">
        <v>22.007533423648201</v>
      </c>
      <c r="S2699" t="s">
        <v>3</v>
      </c>
    </row>
    <row r="2700" spans="1:19">
      <c r="A2700" s="11">
        <v>44928.873611111114</v>
      </c>
      <c r="B2700" t="s">
        <v>343</v>
      </c>
      <c r="C2700">
        <v>38.2197413445829</v>
      </c>
      <c r="D2700">
        <v>76.154335119189</v>
      </c>
      <c r="E2700">
        <v>19.820307686282799</v>
      </c>
      <c r="F2700">
        <v>425.53441498959199</v>
      </c>
      <c r="G2700">
        <v>127.327292443709</v>
      </c>
      <c r="H2700">
        <v>11</v>
      </c>
      <c r="I2700">
        <v>100</v>
      </c>
      <c r="J2700">
        <v>0</v>
      </c>
      <c r="K2700">
        <v>92.520643409419094</v>
      </c>
      <c r="L2700">
        <v>63.454882213067798</v>
      </c>
      <c r="M2700">
        <v>91.957687859695696</v>
      </c>
      <c r="N2700" t="s">
        <v>232</v>
      </c>
      <c r="O2700" t="s">
        <v>254</v>
      </c>
      <c r="P2700">
        <v>0</v>
      </c>
      <c r="Q2700">
        <v>9.0909090909090899</v>
      </c>
      <c r="R2700">
        <v>17.520643409419101</v>
      </c>
      <c r="S2700" t="s">
        <v>3</v>
      </c>
    </row>
    <row r="2701" spans="1:19">
      <c r="A2701" s="11">
        <v>44928.874305555553</v>
      </c>
      <c r="B2701" t="s">
        <v>314</v>
      </c>
      <c r="C2701">
        <v>38.1876444562835</v>
      </c>
      <c r="D2701">
        <v>28.217907428557702</v>
      </c>
      <c r="E2701">
        <v>46.080711164022198</v>
      </c>
      <c r="F2701">
        <v>415.80826824910901</v>
      </c>
      <c r="G2701">
        <v>80.4630479830073</v>
      </c>
      <c r="H2701">
        <v>85</v>
      </c>
      <c r="I2701">
        <v>100</v>
      </c>
      <c r="J2701">
        <v>0</v>
      </c>
      <c r="K2701">
        <v>64.025980455166305</v>
      </c>
      <c r="L2701">
        <v>15.0268274083683</v>
      </c>
      <c r="M2701">
        <v>85.285185501887099</v>
      </c>
      <c r="N2701" t="s">
        <v>235</v>
      </c>
      <c r="O2701" t="s">
        <v>254</v>
      </c>
      <c r="P2701">
        <v>1</v>
      </c>
      <c r="Q2701">
        <v>1.1764705882352899</v>
      </c>
      <c r="R2701">
        <v>-10.9740195448337</v>
      </c>
      <c r="S2701" t="s">
        <v>2</v>
      </c>
    </row>
    <row r="2702" spans="1:19">
      <c r="A2702" s="11">
        <v>44928.875</v>
      </c>
      <c r="B2702" t="s">
        <v>302</v>
      </c>
      <c r="C2702">
        <v>30.638881429624199</v>
      </c>
      <c r="D2702">
        <v>49.294467766005802</v>
      </c>
      <c r="E2702">
        <v>3.7866418729737799</v>
      </c>
      <c r="F2702">
        <v>718.93832743849202</v>
      </c>
      <c r="G2702">
        <v>274.98716878866702</v>
      </c>
      <c r="H2702">
        <v>12</v>
      </c>
      <c r="I2702">
        <v>100</v>
      </c>
      <c r="J2702">
        <v>0</v>
      </c>
      <c r="K2702">
        <v>56.121397283906198</v>
      </c>
      <c r="L2702">
        <v>15.3216739432689</v>
      </c>
      <c r="M2702">
        <v>80.892270869673396</v>
      </c>
      <c r="N2702" t="s">
        <v>235</v>
      </c>
      <c r="O2702" t="s">
        <v>254</v>
      </c>
      <c r="P2702">
        <v>1</v>
      </c>
      <c r="Q2702">
        <v>8.3333333333333304</v>
      </c>
      <c r="R2702">
        <v>-18.878602716093798</v>
      </c>
      <c r="S2702" t="s">
        <v>2</v>
      </c>
    </row>
    <row r="2703" spans="1:19">
      <c r="A2703" s="11">
        <v>44928.875694444447</v>
      </c>
      <c r="B2703" t="s">
        <v>311</v>
      </c>
      <c r="C2703">
        <v>44.280414698376397</v>
      </c>
      <c r="D2703">
        <v>35.533324518230302</v>
      </c>
      <c r="E2703">
        <v>35.762147856056799</v>
      </c>
      <c r="F2703">
        <v>517.27542273697202</v>
      </c>
      <c r="G2703">
        <v>428.89222754252398</v>
      </c>
      <c r="H2703">
        <v>17</v>
      </c>
      <c r="I2703">
        <v>100</v>
      </c>
      <c r="J2703">
        <v>0</v>
      </c>
      <c r="K2703">
        <v>79.624721110117704</v>
      </c>
      <c r="L2703">
        <v>23.4003139082172</v>
      </c>
      <c r="M2703">
        <v>92.294921313324394</v>
      </c>
      <c r="N2703" t="s">
        <v>235</v>
      </c>
      <c r="O2703" t="s">
        <v>254</v>
      </c>
      <c r="P2703">
        <v>0</v>
      </c>
      <c r="Q2703">
        <v>5.8823529411764701</v>
      </c>
      <c r="R2703">
        <v>4.6247211101177204</v>
      </c>
      <c r="S2703" t="s">
        <v>4</v>
      </c>
    </row>
    <row r="2704" spans="1:19">
      <c r="A2704" s="11">
        <v>44928.876388888886</v>
      </c>
      <c r="B2704" t="s">
        <v>283</v>
      </c>
      <c r="C2704">
        <v>18.766506442879599</v>
      </c>
      <c r="D2704">
        <v>65.271398445533904</v>
      </c>
      <c r="E2704">
        <v>36.784437433510199</v>
      </c>
      <c r="F2704">
        <v>776.88446029430497</v>
      </c>
      <c r="G2704">
        <v>76.5574899186838</v>
      </c>
      <c r="H2704">
        <v>46</v>
      </c>
      <c r="I2704">
        <v>100</v>
      </c>
      <c r="J2704">
        <v>0</v>
      </c>
      <c r="K2704">
        <v>64.075679556883799</v>
      </c>
      <c r="L2704">
        <v>38.5260812259937</v>
      </c>
      <c r="M2704">
        <v>80.919937840688803</v>
      </c>
      <c r="N2704" t="s">
        <v>234</v>
      </c>
      <c r="O2704" t="s">
        <v>254</v>
      </c>
      <c r="P2704">
        <v>1</v>
      </c>
      <c r="Q2704">
        <v>2.1739130434782599</v>
      </c>
      <c r="R2704">
        <v>-10.9243204431162</v>
      </c>
      <c r="S2704" t="s">
        <v>2</v>
      </c>
    </row>
    <row r="2705" spans="1:19">
      <c r="A2705" s="11">
        <v>44928.877083333333</v>
      </c>
      <c r="B2705" t="s">
        <v>283</v>
      </c>
      <c r="C2705">
        <v>15.5084299466874</v>
      </c>
      <c r="D2705">
        <v>63.297778160282</v>
      </c>
      <c r="E2705">
        <v>49.845544464888597</v>
      </c>
      <c r="F2705">
        <v>458.355900416841</v>
      </c>
      <c r="G2705">
        <v>294.04671225716697</v>
      </c>
      <c r="H2705">
        <v>62</v>
      </c>
      <c r="I2705">
        <v>100</v>
      </c>
      <c r="J2705">
        <v>0</v>
      </c>
      <c r="K2705">
        <v>60.085891973534899</v>
      </c>
      <c r="L2705">
        <v>0.78660976473663402</v>
      </c>
      <c r="M2705">
        <v>88.395757201755501</v>
      </c>
      <c r="N2705" t="s">
        <v>231</v>
      </c>
      <c r="O2705" t="s">
        <v>254</v>
      </c>
      <c r="P2705">
        <v>1</v>
      </c>
      <c r="Q2705">
        <v>1.61290322580645</v>
      </c>
      <c r="R2705">
        <v>-14.914108026465099</v>
      </c>
      <c r="S2705" t="s">
        <v>2</v>
      </c>
    </row>
    <row r="2706" spans="1:19">
      <c r="A2706" s="11">
        <v>44928.87777777778</v>
      </c>
      <c r="B2706" t="s">
        <v>260</v>
      </c>
      <c r="C2706">
        <v>38.104746352712901</v>
      </c>
      <c r="D2706">
        <v>28.4531072342239</v>
      </c>
      <c r="E2706">
        <v>38.442763534490702</v>
      </c>
      <c r="F2706">
        <v>235.77704693790599</v>
      </c>
      <c r="G2706">
        <v>342.77851194012402</v>
      </c>
      <c r="H2706">
        <v>64</v>
      </c>
      <c r="I2706">
        <v>100</v>
      </c>
      <c r="J2706">
        <v>0</v>
      </c>
      <c r="K2706">
        <v>82.065238678808797</v>
      </c>
      <c r="L2706">
        <v>74.6062404235266</v>
      </c>
      <c r="M2706">
        <v>91.801843974595897</v>
      </c>
      <c r="N2706" t="s">
        <v>235</v>
      </c>
      <c r="O2706" t="s">
        <v>254</v>
      </c>
      <c r="P2706">
        <v>0</v>
      </c>
      <c r="Q2706">
        <v>1.5625</v>
      </c>
      <c r="R2706">
        <v>7.06523867880881</v>
      </c>
      <c r="S2706" t="s">
        <v>4</v>
      </c>
    </row>
    <row r="2707" spans="1:19">
      <c r="A2707" s="11">
        <v>44928.878472222219</v>
      </c>
      <c r="B2707" t="s">
        <v>327</v>
      </c>
      <c r="C2707">
        <v>39.214666120946497</v>
      </c>
      <c r="D2707">
        <v>72.621636275698194</v>
      </c>
      <c r="E2707">
        <v>19.1286852907803</v>
      </c>
      <c r="F2707">
        <v>515.21277357122199</v>
      </c>
      <c r="G2707">
        <v>316.60774555047999</v>
      </c>
      <c r="H2707">
        <v>97</v>
      </c>
      <c r="I2707">
        <v>100</v>
      </c>
      <c r="J2707">
        <v>0</v>
      </c>
      <c r="K2707">
        <v>87.518919117900694</v>
      </c>
      <c r="L2707">
        <v>77.382374423272395</v>
      </c>
      <c r="M2707">
        <v>98.973134279797705</v>
      </c>
      <c r="N2707" t="s">
        <v>234</v>
      </c>
      <c r="O2707" t="s">
        <v>254</v>
      </c>
      <c r="P2707">
        <v>0</v>
      </c>
      <c r="Q2707">
        <v>1.0309278350515501</v>
      </c>
      <c r="R2707">
        <v>12.518919117900699</v>
      </c>
      <c r="S2707" t="s">
        <v>3</v>
      </c>
    </row>
    <row r="2708" spans="1:19">
      <c r="A2708" s="11">
        <v>44928.879166666666</v>
      </c>
      <c r="B2708" t="s">
        <v>304</v>
      </c>
      <c r="C2708">
        <v>18.606216873617299</v>
      </c>
      <c r="D2708">
        <v>30.858383838680101</v>
      </c>
      <c r="E2708">
        <v>27.862427580927299</v>
      </c>
      <c r="F2708">
        <v>955.91126289282704</v>
      </c>
      <c r="G2708">
        <v>444.93044160463302</v>
      </c>
      <c r="H2708">
        <v>58</v>
      </c>
      <c r="I2708">
        <v>100</v>
      </c>
      <c r="J2708">
        <v>0</v>
      </c>
      <c r="K2708">
        <v>76.364130616545197</v>
      </c>
      <c r="L2708">
        <v>36.674422972862502</v>
      </c>
      <c r="M2708">
        <v>89.787420828796598</v>
      </c>
      <c r="N2708" t="s">
        <v>232</v>
      </c>
      <c r="O2708" t="s">
        <v>254</v>
      </c>
      <c r="P2708">
        <v>0</v>
      </c>
      <c r="Q2708">
        <v>1.72413793103448</v>
      </c>
      <c r="R2708">
        <v>1.3641306165451801</v>
      </c>
      <c r="S2708" t="s">
        <v>4</v>
      </c>
    </row>
    <row r="2709" spans="1:19">
      <c r="A2709" s="11">
        <v>44928.879861111112</v>
      </c>
      <c r="B2709" t="s">
        <v>298</v>
      </c>
      <c r="C2709">
        <v>22.967484988758201</v>
      </c>
      <c r="D2709">
        <v>67.835541538886403</v>
      </c>
      <c r="E2709">
        <v>18.327546908329499</v>
      </c>
      <c r="F2709">
        <v>821.37216620490199</v>
      </c>
      <c r="G2709">
        <v>439.87801109385401</v>
      </c>
      <c r="H2709">
        <v>98</v>
      </c>
      <c r="I2709">
        <v>100</v>
      </c>
      <c r="J2709">
        <v>0</v>
      </c>
      <c r="K2709">
        <v>65.999705297993899</v>
      </c>
      <c r="L2709">
        <v>79.812381277708297</v>
      </c>
      <c r="M2709">
        <v>86.045727711249597</v>
      </c>
      <c r="N2709" t="s">
        <v>234</v>
      </c>
      <c r="O2709" t="s">
        <v>254</v>
      </c>
      <c r="P2709">
        <v>1</v>
      </c>
      <c r="Q2709">
        <v>1.0204081632653099</v>
      </c>
      <c r="R2709">
        <v>-9.0002947020060997</v>
      </c>
      <c r="S2709" t="s">
        <v>2</v>
      </c>
    </row>
    <row r="2710" spans="1:19">
      <c r="A2710" s="11">
        <v>44928.880555555559</v>
      </c>
      <c r="B2710" t="s">
        <v>305</v>
      </c>
      <c r="C2710">
        <v>15.5265709009989</v>
      </c>
      <c r="D2710">
        <v>47.418821577680298</v>
      </c>
      <c r="E2710">
        <v>9.8009322652429098</v>
      </c>
      <c r="F2710">
        <v>285.17432956603</v>
      </c>
      <c r="G2710">
        <v>75.788416637806705</v>
      </c>
      <c r="H2710">
        <v>68</v>
      </c>
      <c r="I2710">
        <v>100</v>
      </c>
      <c r="J2710">
        <v>0</v>
      </c>
      <c r="K2710">
        <v>75.626048373647393</v>
      </c>
      <c r="L2710">
        <v>28.477163021520902</v>
      </c>
      <c r="M2710">
        <v>89.348274690701103</v>
      </c>
      <c r="N2710" t="s">
        <v>231</v>
      </c>
      <c r="O2710" t="s">
        <v>254</v>
      </c>
      <c r="P2710">
        <v>0</v>
      </c>
      <c r="Q2710">
        <v>1.47058823529412</v>
      </c>
      <c r="R2710">
        <v>0.62604837364742105</v>
      </c>
      <c r="S2710" t="s">
        <v>4</v>
      </c>
    </row>
    <row r="2711" spans="1:19">
      <c r="A2711" s="11">
        <v>44928.881249999999</v>
      </c>
      <c r="B2711" t="s">
        <v>291</v>
      </c>
      <c r="C2711">
        <v>23.7992583234169</v>
      </c>
      <c r="D2711">
        <v>39.696337613489099</v>
      </c>
      <c r="E2711">
        <v>12.425116375113699</v>
      </c>
      <c r="F2711">
        <v>452.17045148044798</v>
      </c>
      <c r="G2711">
        <v>212.424786150659</v>
      </c>
      <c r="H2711">
        <v>69</v>
      </c>
      <c r="I2711">
        <v>100</v>
      </c>
      <c r="J2711">
        <v>0</v>
      </c>
      <c r="K2711">
        <v>79.986798666047605</v>
      </c>
      <c r="L2711">
        <v>98.569345483632304</v>
      </c>
      <c r="M2711">
        <v>83.718372297419606</v>
      </c>
      <c r="N2711" t="s">
        <v>235</v>
      </c>
      <c r="O2711" t="s">
        <v>254</v>
      </c>
      <c r="P2711">
        <v>0</v>
      </c>
      <c r="Q2711">
        <v>1.4492753623188399</v>
      </c>
      <c r="R2711">
        <v>4.9867986660475596</v>
      </c>
      <c r="S2711" t="s">
        <v>4</v>
      </c>
    </row>
    <row r="2712" spans="1:19">
      <c r="A2712" s="11">
        <v>44928.881944444445</v>
      </c>
      <c r="B2712" t="s">
        <v>277</v>
      </c>
      <c r="C2712">
        <v>38.194256217560103</v>
      </c>
      <c r="D2712">
        <v>29.494355760452802</v>
      </c>
      <c r="E2712">
        <v>11.100526713716</v>
      </c>
      <c r="F2712">
        <v>935.01288569848396</v>
      </c>
      <c r="G2712">
        <v>351.87342372398899</v>
      </c>
      <c r="H2712">
        <v>98</v>
      </c>
      <c r="I2712">
        <v>100</v>
      </c>
      <c r="J2712">
        <v>0</v>
      </c>
      <c r="K2712">
        <v>52.594416759743197</v>
      </c>
      <c r="L2712">
        <v>39.7732240079186</v>
      </c>
      <c r="M2712">
        <v>88.321069172106803</v>
      </c>
      <c r="N2712" t="s">
        <v>231</v>
      </c>
      <c r="O2712" t="s">
        <v>254</v>
      </c>
      <c r="P2712">
        <v>1</v>
      </c>
      <c r="Q2712">
        <v>1.0204081632653099</v>
      </c>
      <c r="R2712">
        <v>-22.405583240256799</v>
      </c>
      <c r="S2712" t="s">
        <v>2</v>
      </c>
    </row>
    <row r="2713" spans="1:19">
      <c r="A2713" s="11">
        <v>44928.882638888892</v>
      </c>
      <c r="B2713" t="s">
        <v>310</v>
      </c>
      <c r="C2713">
        <v>30.538815831377399</v>
      </c>
      <c r="D2713">
        <v>30.056855368797802</v>
      </c>
      <c r="E2713">
        <v>27.4407665081606</v>
      </c>
      <c r="F2713">
        <v>211.32915285390999</v>
      </c>
      <c r="G2713">
        <v>478.60009497163901</v>
      </c>
      <c r="H2713">
        <v>87</v>
      </c>
      <c r="I2713">
        <v>100</v>
      </c>
      <c r="J2713">
        <v>0</v>
      </c>
      <c r="K2713">
        <v>72.190686399821999</v>
      </c>
      <c r="L2713">
        <v>66.881653192919202</v>
      </c>
      <c r="M2713">
        <v>96.588509346854906</v>
      </c>
      <c r="N2713" t="s">
        <v>233</v>
      </c>
      <c r="O2713" t="s">
        <v>254</v>
      </c>
      <c r="P2713">
        <v>1</v>
      </c>
      <c r="Q2713">
        <v>1.14942528735632</v>
      </c>
      <c r="R2713">
        <v>-2.8093136001779602</v>
      </c>
      <c r="S2713" t="s">
        <v>4</v>
      </c>
    </row>
    <row r="2714" spans="1:19">
      <c r="A2714" s="11">
        <v>44928.883333333331</v>
      </c>
      <c r="B2714" t="s">
        <v>320</v>
      </c>
      <c r="C2714">
        <v>25.442867795048599</v>
      </c>
      <c r="D2714">
        <v>59.713433282053998</v>
      </c>
      <c r="E2714">
        <v>45.308031726594699</v>
      </c>
      <c r="F2714">
        <v>328.55521767844198</v>
      </c>
      <c r="G2714">
        <v>412.10815840387301</v>
      </c>
      <c r="H2714">
        <v>55</v>
      </c>
      <c r="I2714">
        <v>100</v>
      </c>
      <c r="J2714">
        <v>0</v>
      </c>
      <c r="K2714">
        <v>79.916533374108297</v>
      </c>
      <c r="L2714">
        <v>32.244600109763397</v>
      </c>
      <c r="M2714">
        <v>82.586345802331607</v>
      </c>
      <c r="N2714" t="s">
        <v>231</v>
      </c>
      <c r="O2714" t="s">
        <v>254</v>
      </c>
      <c r="P2714">
        <v>0</v>
      </c>
      <c r="Q2714">
        <v>1.8181818181818199</v>
      </c>
      <c r="R2714">
        <v>4.9165333741083099</v>
      </c>
      <c r="S2714" t="s">
        <v>4</v>
      </c>
    </row>
    <row r="2715" spans="1:19">
      <c r="A2715" s="11">
        <v>44928.884027777778</v>
      </c>
      <c r="B2715" t="s">
        <v>341</v>
      </c>
      <c r="C2715">
        <v>26.152178847189901</v>
      </c>
      <c r="D2715">
        <v>53.025823276827197</v>
      </c>
      <c r="E2715">
        <v>45.636331304419897</v>
      </c>
      <c r="F2715">
        <v>336.00038128470698</v>
      </c>
      <c r="G2715">
        <v>129.46518974021899</v>
      </c>
      <c r="H2715">
        <v>72</v>
      </c>
      <c r="I2715">
        <v>100</v>
      </c>
      <c r="J2715">
        <v>0</v>
      </c>
      <c r="K2715">
        <v>56.474249144848002</v>
      </c>
      <c r="L2715">
        <v>45.083084868117503</v>
      </c>
      <c r="M2715">
        <v>90.072817307324996</v>
      </c>
      <c r="N2715" t="s">
        <v>235</v>
      </c>
      <c r="O2715" t="s">
        <v>254</v>
      </c>
      <c r="P2715">
        <v>1</v>
      </c>
      <c r="Q2715">
        <v>1.3888888888888899</v>
      </c>
      <c r="R2715">
        <v>-18.525750855152001</v>
      </c>
      <c r="S2715" t="s">
        <v>2</v>
      </c>
    </row>
    <row r="2716" spans="1:19">
      <c r="A2716" s="11">
        <v>44928.884722222225</v>
      </c>
      <c r="B2716" t="s">
        <v>295</v>
      </c>
      <c r="C2716">
        <v>15.040608771464001</v>
      </c>
      <c r="D2716">
        <v>27.325125299073999</v>
      </c>
      <c r="E2716">
        <v>2.73818887629128</v>
      </c>
      <c r="F2716">
        <v>613.83958809578496</v>
      </c>
      <c r="G2716">
        <v>175.643976986285</v>
      </c>
      <c r="H2716">
        <v>88</v>
      </c>
      <c r="I2716">
        <v>100</v>
      </c>
      <c r="J2716">
        <v>0</v>
      </c>
      <c r="K2716">
        <v>72.441813158592396</v>
      </c>
      <c r="L2716">
        <v>64.508435316776499</v>
      </c>
      <c r="M2716">
        <v>91.795327211416406</v>
      </c>
      <c r="N2716" t="s">
        <v>232</v>
      </c>
      <c r="O2716" t="s">
        <v>254</v>
      </c>
      <c r="P2716">
        <v>1</v>
      </c>
      <c r="Q2716">
        <v>1.13636363636364</v>
      </c>
      <c r="R2716">
        <v>-2.5581868414076299</v>
      </c>
      <c r="S2716" t="s">
        <v>4</v>
      </c>
    </row>
    <row r="2717" spans="1:19">
      <c r="A2717" s="11">
        <v>44928.885416666664</v>
      </c>
      <c r="B2717" t="s">
        <v>286</v>
      </c>
      <c r="C2717">
        <v>23.994015826957099</v>
      </c>
      <c r="D2717">
        <v>26.761871626299499</v>
      </c>
      <c r="E2717">
        <v>3.9949700475946801</v>
      </c>
      <c r="F2717">
        <v>469.65998774019101</v>
      </c>
      <c r="G2717">
        <v>393.61723863068198</v>
      </c>
      <c r="H2717">
        <v>41</v>
      </c>
      <c r="I2717">
        <v>100</v>
      </c>
      <c r="J2717">
        <v>0</v>
      </c>
      <c r="K2717">
        <v>67.336427561452993</v>
      </c>
      <c r="L2717">
        <v>34.752502962615097</v>
      </c>
      <c r="M2717">
        <v>85.947169186477694</v>
      </c>
      <c r="N2717" t="s">
        <v>231</v>
      </c>
      <c r="O2717" t="s">
        <v>254</v>
      </c>
      <c r="P2717">
        <v>1</v>
      </c>
      <c r="Q2717">
        <v>2.4390243902439002</v>
      </c>
      <c r="R2717">
        <v>-7.6635724385470203</v>
      </c>
      <c r="S2717" t="s">
        <v>4</v>
      </c>
    </row>
    <row r="2718" spans="1:19">
      <c r="A2718" s="11">
        <v>44928.886111111111</v>
      </c>
      <c r="B2718" t="s">
        <v>325</v>
      </c>
      <c r="C2718">
        <v>34.3937622491379</v>
      </c>
      <c r="D2718">
        <v>24.3386344863675</v>
      </c>
      <c r="E2718">
        <v>12.255952858617199</v>
      </c>
      <c r="F2718">
        <v>171.88360659667001</v>
      </c>
      <c r="G2718">
        <v>262.16368127270403</v>
      </c>
      <c r="H2718">
        <v>75</v>
      </c>
      <c r="I2718">
        <v>100</v>
      </c>
      <c r="J2718">
        <v>1</v>
      </c>
      <c r="K2718">
        <v>93.394243419915199</v>
      </c>
      <c r="L2718">
        <v>65.659232187869307</v>
      </c>
      <c r="M2718">
        <v>93.982369294235795</v>
      </c>
      <c r="N2718" t="s">
        <v>233</v>
      </c>
      <c r="O2718" t="s">
        <v>254</v>
      </c>
      <c r="P2718">
        <v>0</v>
      </c>
      <c r="Q2718">
        <v>1.3333333333333299</v>
      </c>
      <c r="R2718">
        <v>18.394243419915199</v>
      </c>
      <c r="S2718" t="s">
        <v>3</v>
      </c>
    </row>
    <row r="2719" spans="1:19">
      <c r="A2719" s="11">
        <v>44928.886805555558</v>
      </c>
      <c r="B2719" t="s">
        <v>274</v>
      </c>
      <c r="C2719">
        <v>44.2258333144907</v>
      </c>
      <c r="D2719">
        <v>64.626040842412607</v>
      </c>
      <c r="E2719">
        <v>12.752972623473701</v>
      </c>
      <c r="F2719">
        <v>666.26330911937703</v>
      </c>
      <c r="G2719">
        <v>296.28609890996898</v>
      </c>
      <c r="H2719">
        <v>94</v>
      </c>
      <c r="I2719">
        <v>100</v>
      </c>
      <c r="J2719">
        <v>0</v>
      </c>
      <c r="K2719">
        <v>74.469300588455994</v>
      </c>
      <c r="L2719">
        <v>14.601479537203099</v>
      </c>
      <c r="M2719">
        <v>92.610403245058805</v>
      </c>
      <c r="N2719" t="s">
        <v>234</v>
      </c>
      <c r="O2719" t="s">
        <v>254</v>
      </c>
      <c r="P2719">
        <v>1</v>
      </c>
      <c r="Q2719">
        <v>1.0638297872340401</v>
      </c>
      <c r="R2719">
        <v>-0.53069941154403499</v>
      </c>
      <c r="S2719" t="s">
        <v>4</v>
      </c>
    </row>
    <row r="2720" spans="1:19">
      <c r="A2720" s="11">
        <v>44928.887499999997</v>
      </c>
      <c r="B2720" t="s">
        <v>315</v>
      </c>
      <c r="C2720">
        <v>40.411824809517</v>
      </c>
      <c r="D2720">
        <v>62.7129251137574</v>
      </c>
      <c r="E2720">
        <v>4.7444587619625604</v>
      </c>
      <c r="F2720">
        <v>189.17007806813501</v>
      </c>
      <c r="G2720">
        <v>324.04091907906798</v>
      </c>
      <c r="H2720">
        <v>13</v>
      </c>
      <c r="I2720">
        <v>100</v>
      </c>
      <c r="J2720">
        <v>0</v>
      </c>
      <c r="K2720">
        <v>71.313781657096001</v>
      </c>
      <c r="L2720">
        <v>48.375255130486998</v>
      </c>
      <c r="M2720">
        <v>88.815796535223896</v>
      </c>
      <c r="N2720" t="s">
        <v>233</v>
      </c>
      <c r="O2720" t="s">
        <v>254</v>
      </c>
      <c r="P2720">
        <v>1</v>
      </c>
      <c r="Q2720">
        <v>7.6923076923076898</v>
      </c>
      <c r="R2720">
        <v>-3.6862183429039601</v>
      </c>
      <c r="S2720" t="s">
        <v>4</v>
      </c>
    </row>
    <row r="2721" spans="1:19">
      <c r="A2721" s="11">
        <v>44928.888194444444</v>
      </c>
      <c r="B2721" t="s">
        <v>316</v>
      </c>
      <c r="C2721">
        <v>15.707848939365901</v>
      </c>
      <c r="D2721">
        <v>23.5058594512745</v>
      </c>
      <c r="E2721">
        <v>19.423167058672</v>
      </c>
      <c r="F2721">
        <v>645.77343878116994</v>
      </c>
      <c r="G2721">
        <v>96.481182976582701</v>
      </c>
      <c r="H2721">
        <v>38</v>
      </c>
      <c r="I2721">
        <v>100</v>
      </c>
      <c r="J2721">
        <v>0</v>
      </c>
      <c r="K2721">
        <v>62.194078593058599</v>
      </c>
      <c r="L2721">
        <v>27.2859131174196</v>
      </c>
      <c r="M2721">
        <v>92.161356166569206</v>
      </c>
      <c r="N2721" t="s">
        <v>234</v>
      </c>
      <c r="O2721" t="s">
        <v>254</v>
      </c>
      <c r="P2721">
        <v>1</v>
      </c>
      <c r="Q2721">
        <v>2.6315789473684199</v>
      </c>
      <c r="R2721">
        <v>-12.805921406941399</v>
      </c>
      <c r="S2721" t="s">
        <v>2</v>
      </c>
    </row>
    <row r="2722" spans="1:19">
      <c r="A2722" s="11">
        <v>44928.888888888891</v>
      </c>
      <c r="B2722" t="s">
        <v>283</v>
      </c>
      <c r="C2722">
        <v>41.956818140245197</v>
      </c>
      <c r="D2722">
        <v>53.616204535818397</v>
      </c>
      <c r="E2722">
        <v>29.3862696345644</v>
      </c>
      <c r="F2722">
        <v>556.30754220342305</v>
      </c>
      <c r="G2722">
        <v>435.18291504496398</v>
      </c>
      <c r="H2722">
        <v>58</v>
      </c>
      <c r="I2722">
        <v>100</v>
      </c>
      <c r="J2722">
        <v>0</v>
      </c>
      <c r="K2722">
        <v>97.873546369199502</v>
      </c>
      <c r="L2722">
        <v>92.002839383866601</v>
      </c>
      <c r="M2722">
        <v>95.965065507207797</v>
      </c>
      <c r="N2722" t="s">
        <v>233</v>
      </c>
      <c r="O2722" t="s">
        <v>254</v>
      </c>
      <c r="P2722">
        <v>0</v>
      </c>
      <c r="Q2722">
        <v>1.72413793103448</v>
      </c>
      <c r="R2722">
        <v>22.873546369199499</v>
      </c>
      <c r="S2722" t="s">
        <v>3</v>
      </c>
    </row>
    <row r="2723" spans="1:19">
      <c r="A2723" s="11">
        <v>44928.88958333333</v>
      </c>
      <c r="B2723" t="s">
        <v>285</v>
      </c>
      <c r="C2723">
        <v>38.495952398958799</v>
      </c>
      <c r="D2723">
        <v>25.080569314561401</v>
      </c>
      <c r="E2723">
        <v>28.908110029973201</v>
      </c>
      <c r="F2723">
        <v>544.30179465278104</v>
      </c>
      <c r="G2723">
        <v>438.41049771952697</v>
      </c>
      <c r="H2723">
        <v>32</v>
      </c>
      <c r="I2723">
        <v>100</v>
      </c>
      <c r="J2723">
        <v>0</v>
      </c>
      <c r="K2723">
        <v>98.058047656989302</v>
      </c>
      <c r="L2723">
        <v>82.470368964246603</v>
      </c>
      <c r="M2723">
        <v>91.407790932422301</v>
      </c>
      <c r="N2723" t="s">
        <v>235</v>
      </c>
      <c r="O2723" t="s">
        <v>254</v>
      </c>
      <c r="P2723">
        <v>0</v>
      </c>
      <c r="Q2723">
        <v>3.125</v>
      </c>
      <c r="R2723">
        <v>23.058047656989299</v>
      </c>
      <c r="S2723" t="s">
        <v>3</v>
      </c>
    </row>
    <row r="2724" spans="1:19">
      <c r="A2724" s="11">
        <v>44928.890277777777</v>
      </c>
      <c r="B2724" t="s">
        <v>289</v>
      </c>
      <c r="C2724">
        <v>38.4112837071294</v>
      </c>
      <c r="D2724">
        <v>74.224746236536504</v>
      </c>
      <c r="E2724">
        <v>27.171484062929601</v>
      </c>
      <c r="F2724">
        <v>160.74662076930699</v>
      </c>
      <c r="G2724">
        <v>260.70774985776501</v>
      </c>
      <c r="H2724">
        <v>12</v>
      </c>
      <c r="I2724">
        <v>100</v>
      </c>
      <c r="J2724">
        <v>0</v>
      </c>
      <c r="K2724">
        <v>68.337744559452602</v>
      </c>
      <c r="L2724">
        <v>48.741956242882097</v>
      </c>
      <c r="M2724">
        <v>90.807085524057399</v>
      </c>
      <c r="N2724" t="s">
        <v>234</v>
      </c>
      <c r="O2724" t="s">
        <v>254</v>
      </c>
      <c r="P2724">
        <v>1</v>
      </c>
      <c r="Q2724">
        <v>8.3333333333333304</v>
      </c>
      <c r="R2724">
        <v>-6.6622554405474403</v>
      </c>
      <c r="S2724" t="s">
        <v>4</v>
      </c>
    </row>
    <row r="2725" spans="1:19">
      <c r="A2725" s="11">
        <v>44928.890972222223</v>
      </c>
      <c r="B2725" t="s">
        <v>262</v>
      </c>
      <c r="C2725">
        <v>28.739872770107102</v>
      </c>
      <c r="D2725">
        <v>74.427045150807899</v>
      </c>
      <c r="E2725">
        <v>16.9335962443749</v>
      </c>
      <c r="F2725">
        <v>675.29840219518201</v>
      </c>
      <c r="G2725">
        <v>332.08034832529802</v>
      </c>
      <c r="H2725">
        <v>63</v>
      </c>
      <c r="I2725">
        <v>100</v>
      </c>
      <c r="J2725">
        <v>0</v>
      </c>
      <c r="K2725">
        <v>96.4520109007412</v>
      </c>
      <c r="L2725">
        <v>45.375006399391303</v>
      </c>
      <c r="M2725">
        <v>91.807107518154595</v>
      </c>
      <c r="N2725" t="s">
        <v>235</v>
      </c>
      <c r="O2725" t="s">
        <v>254</v>
      </c>
      <c r="P2725">
        <v>0</v>
      </c>
      <c r="Q2725">
        <v>1.5873015873015901</v>
      </c>
      <c r="R2725">
        <v>21.4520109007412</v>
      </c>
      <c r="S2725" t="s">
        <v>3</v>
      </c>
    </row>
    <row r="2726" spans="1:19">
      <c r="A2726" s="11">
        <v>44928.89166666667</v>
      </c>
      <c r="B2726" t="s">
        <v>286</v>
      </c>
      <c r="C2726">
        <v>26.940158788635099</v>
      </c>
      <c r="D2726">
        <v>61.893979388787798</v>
      </c>
      <c r="E2726">
        <v>35.322784265829</v>
      </c>
      <c r="F2726">
        <v>488.188232730398</v>
      </c>
      <c r="G2726">
        <v>346.95685401147102</v>
      </c>
      <c r="H2726">
        <v>30</v>
      </c>
      <c r="I2726">
        <v>100</v>
      </c>
      <c r="J2726">
        <v>0</v>
      </c>
      <c r="K2726">
        <v>80.930048926108199</v>
      </c>
      <c r="L2726">
        <v>83.3989203601474</v>
      </c>
      <c r="M2726">
        <v>92.835923127776894</v>
      </c>
      <c r="N2726" t="s">
        <v>231</v>
      </c>
      <c r="O2726" t="s">
        <v>254</v>
      </c>
      <c r="P2726">
        <v>0</v>
      </c>
      <c r="Q2726">
        <v>3.3333333333333299</v>
      </c>
      <c r="R2726">
        <v>5.9300489261081601</v>
      </c>
      <c r="S2726" t="s">
        <v>4</v>
      </c>
    </row>
    <row r="2727" spans="1:19">
      <c r="A2727" s="11">
        <v>44928.892361111109</v>
      </c>
      <c r="B2727" t="s">
        <v>330</v>
      </c>
      <c r="C2727">
        <v>24.087471864995798</v>
      </c>
      <c r="D2727">
        <v>75.571335286367002</v>
      </c>
      <c r="E2727">
        <v>41.324197049053602</v>
      </c>
      <c r="F2727">
        <v>469.995510057118</v>
      </c>
      <c r="G2727">
        <v>135.37516312844801</v>
      </c>
      <c r="H2727">
        <v>89</v>
      </c>
      <c r="I2727">
        <v>100</v>
      </c>
      <c r="J2727">
        <v>0</v>
      </c>
      <c r="K2727">
        <v>89.0523571327779</v>
      </c>
      <c r="L2727">
        <v>69.045012289352698</v>
      </c>
      <c r="M2727">
        <v>87.659920106790096</v>
      </c>
      <c r="N2727" t="s">
        <v>234</v>
      </c>
      <c r="O2727" t="s">
        <v>254</v>
      </c>
      <c r="P2727">
        <v>0</v>
      </c>
      <c r="Q2727">
        <v>1.1235955056179801</v>
      </c>
      <c r="R2727">
        <v>14.0523571327779</v>
      </c>
      <c r="S2727" t="s">
        <v>3</v>
      </c>
    </row>
    <row r="2728" spans="1:19">
      <c r="A2728" s="11">
        <v>44928.893055555556</v>
      </c>
      <c r="B2728" t="s">
        <v>286</v>
      </c>
      <c r="C2728">
        <v>16.970845768631001</v>
      </c>
      <c r="D2728">
        <v>68.687181824821394</v>
      </c>
      <c r="E2728">
        <v>17.313713323870399</v>
      </c>
      <c r="F2728">
        <v>636.80625677668297</v>
      </c>
      <c r="G2728">
        <v>100.66317280982599</v>
      </c>
      <c r="H2728">
        <v>53</v>
      </c>
      <c r="I2728">
        <v>100</v>
      </c>
      <c r="J2728">
        <v>0</v>
      </c>
      <c r="K2728">
        <v>54.492324525950103</v>
      </c>
      <c r="L2728">
        <v>68.332060244549893</v>
      </c>
      <c r="M2728">
        <v>95.899459411395597</v>
      </c>
      <c r="N2728" t="s">
        <v>231</v>
      </c>
      <c r="O2728" t="s">
        <v>254</v>
      </c>
      <c r="P2728">
        <v>1</v>
      </c>
      <c r="Q2728">
        <v>1.88679245283019</v>
      </c>
      <c r="R2728">
        <v>-20.507675474049901</v>
      </c>
      <c r="S2728" t="s">
        <v>2</v>
      </c>
    </row>
    <row r="2729" spans="1:19">
      <c r="A2729" s="11">
        <v>44928.893750000003</v>
      </c>
      <c r="B2729" t="s">
        <v>278</v>
      </c>
      <c r="C2729">
        <v>21.847060904810998</v>
      </c>
      <c r="D2729">
        <v>69.712314555622996</v>
      </c>
      <c r="E2729">
        <v>4.2767679649731001</v>
      </c>
      <c r="F2729">
        <v>645.62325395189305</v>
      </c>
      <c r="G2729">
        <v>59.302825881687603</v>
      </c>
      <c r="H2729">
        <v>29</v>
      </c>
      <c r="I2729">
        <v>100</v>
      </c>
      <c r="J2729">
        <v>0</v>
      </c>
      <c r="K2729">
        <v>51.065494875030801</v>
      </c>
      <c r="L2729">
        <v>54.8254521844447</v>
      </c>
      <c r="M2729">
        <v>97.554169865228104</v>
      </c>
      <c r="N2729" t="s">
        <v>232</v>
      </c>
      <c r="O2729" t="s">
        <v>254</v>
      </c>
      <c r="P2729">
        <v>1</v>
      </c>
      <c r="Q2729">
        <v>3.4482758620689702</v>
      </c>
      <c r="R2729">
        <v>-23.934505124969199</v>
      </c>
      <c r="S2729" t="s">
        <v>2</v>
      </c>
    </row>
    <row r="2730" spans="1:19">
      <c r="A2730" s="11">
        <v>44928.894444444442</v>
      </c>
      <c r="B2730" t="s">
        <v>319</v>
      </c>
      <c r="C2730">
        <v>22.3981090493407</v>
      </c>
      <c r="D2730">
        <v>54.182471034195999</v>
      </c>
      <c r="E2730">
        <v>14.8165125545928</v>
      </c>
      <c r="F2730">
        <v>113.52996618579</v>
      </c>
      <c r="G2730">
        <v>460.79682204992099</v>
      </c>
      <c r="H2730">
        <v>66</v>
      </c>
      <c r="I2730">
        <v>100</v>
      </c>
      <c r="J2730">
        <v>0</v>
      </c>
      <c r="K2730">
        <v>75.703881162329907</v>
      </c>
      <c r="L2730">
        <v>86.235952422576602</v>
      </c>
      <c r="M2730">
        <v>91.815399507741006</v>
      </c>
      <c r="N2730" t="s">
        <v>233</v>
      </c>
      <c r="O2730" t="s">
        <v>254</v>
      </c>
      <c r="P2730">
        <v>0</v>
      </c>
      <c r="Q2730">
        <v>1.51515151515152</v>
      </c>
      <c r="R2730">
        <v>0.70388116232990705</v>
      </c>
      <c r="S2730" t="s">
        <v>4</v>
      </c>
    </row>
    <row r="2731" spans="1:19">
      <c r="A2731" s="11">
        <v>44928.895138888889</v>
      </c>
      <c r="B2731" t="s">
        <v>262</v>
      </c>
      <c r="C2731">
        <v>29.522312091305999</v>
      </c>
      <c r="D2731">
        <v>38.363551892970499</v>
      </c>
      <c r="E2731">
        <v>6.8684327287451401</v>
      </c>
      <c r="F2731">
        <v>212.70331108288599</v>
      </c>
      <c r="G2731">
        <v>205.570980025111</v>
      </c>
      <c r="H2731">
        <v>78</v>
      </c>
      <c r="I2731">
        <v>100</v>
      </c>
      <c r="J2731">
        <v>0</v>
      </c>
      <c r="K2731">
        <v>53.795408662137604</v>
      </c>
      <c r="L2731">
        <v>18.949959493668501</v>
      </c>
      <c r="M2731">
        <v>96.847830890416205</v>
      </c>
      <c r="N2731" t="s">
        <v>233</v>
      </c>
      <c r="O2731" t="s">
        <v>254</v>
      </c>
      <c r="P2731">
        <v>1</v>
      </c>
      <c r="Q2731">
        <v>1.2820512820512799</v>
      </c>
      <c r="R2731">
        <v>-21.2045913378624</v>
      </c>
      <c r="S2731" t="s">
        <v>2</v>
      </c>
    </row>
    <row r="2732" spans="1:19">
      <c r="A2732" s="11">
        <v>44928.895833333336</v>
      </c>
      <c r="B2732" t="s">
        <v>305</v>
      </c>
      <c r="C2732">
        <v>37.423332197900798</v>
      </c>
      <c r="D2732">
        <v>33.067946906985298</v>
      </c>
      <c r="E2732">
        <v>23.367936361359</v>
      </c>
      <c r="F2732">
        <v>312.86639876024901</v>
      </c>
      <c r="G2732">
        <v>88.623920754951399</v>
      </c>
      <c r="H2732">
        <v>99</v>
      </c>
      <c r="I2732">
        <v>100</v>
      </c>
      <c r="J2732">
        <v>0</v>
      </c>
      <c r="K2732">
        <v>94.585007717745199</v>
      </c>
      <c r="L2732">
        <v>86.188611706070702</v>
      </c>
      <c r="M2732">
        <v>94.1483538582645</v>
      </c>
      <c r="N2732" t="s">
        <v>233</v>
      </c>
      <c r="O2732" t="s">
        <v>254</v>
      </c>
      <c r="P2732">
        <v>0</v>
      </c>
      <c r="Q2732">
        <v>1.0101010101010099</v>
      </c>
      <c r="R2732">
        <v>19.585007717745199</v>
      </c>
      <c r="S2732" t="s">
        <v>3</v>
      </c>
    </row>
    <row r="2733" spans="1:19">
      <c r="A2733" s="11">
        <v>44928.896527777775</v>
      </c>
      <c r="B2733" t="s">
        <v>275</v>
      </c>
      <c r="C2733">
        <v>29.214294851938401</v>
      </c>
      <c r="D2733">
        <v>39.632001322335803</v>
      </c>
      <c r="E2733">
        <v>7.7967575658039099</v>
      </c>
      <c r="F2733">
        <v>710.17960001138101</v>
      </c>
      <c r="G2733">
        <v>259.60999032408699</v>
      </c>
      <c r="H2733">
        <v>80</v>
      </c>
      <c r="I2733">
        <v>100</v>
      </c>
      <c r="J2733">
        <v>0</v>
      </c>
      <c r="K2733">
        <v>91.007622622162003</v>
      </c>
      <c r="L2733">
        <v>52.074114370079499</v>
      </c>
      <c r="M2733">
        <v>88.036335042120896</v>
      </c>
      <c r="N2733" t="s">
        <v>232</v>
      </c>
      <c r="O2733" t="s">
        <v>254</v>
      </c>
      <c r="P2733">
        <v>0</v>
      </c>
      <c r="Q2733">
        <v>1.25</v>
      </c>
      <c r="R2733">
        <v>16.007622622162</v>
      </c>
      <c r="S2733" t="s">
        <v>3</v>
      </c>
    </row>
    <row r="2734" spans="1:19">
      <c r="A2734" s="11">
        <v>44928.897222222222</v>
      </c>
      <c r="B2734" t="s">
        <v>309</v>
      </c>
      <c r="C2734">
        <v>16.735333483414799</v>
      </c>
      <c r="D2734">
        <v>57.709725805343702</v>
      </c>
      <c r="E2734">
        <v>23.1422378828989</v>
      </c>
      <c r="F2734">
        <v>619.06701432664704</v>
      </c>
      <c r="G2734">
        <v>84.031301005778801</v>
      </c>
      <c r="H2734">
        <v>61</v>
      </c>
      <c r="I2734">
        <v>100</v>
      </c>
      <c r="J2734">
        <v>0</v>
      </c>
      <c r="K2734">
        <v>85.741663887393301</v>
      </c>
      <c r="L2734">
        <v>62.132749286661003</v>
      </c>
      <c r="M2734">
        <v>89.424330117754806</v>
      </c>
      <c r="N2734" t="s">
        <v>232</v>
      </c>
      <c r="O2734" t="s">
        <v>254</v>
      </c>
      <c r="P2734">
        <v>0</v>
      </c>
      <c r="Q2734">
        <v>1.63934426229508</v>
      </c>
      <c r="R2734">
        <v>10.741663887393299</v>
      </c>
      <c r="S2734" t="s">
        <v>3</v>
      </c>
    </row>
    <row r="2735" spans="1:19">
      <c r="A2735" s="11">
        <v>44928.897916666669</v>
      </c>
      <c r="B2735" t="s">
        <v>345</v>
      </c>
      <c r="C2735">
        <v>43.733694029646102</v>
      </c>
      <c r="D2735">
        <v>30.359392149943901</v>
      </c>
      <c r="E2735">
        <v>11.0501446162324</v>
      </c>
      <c r="F2735">
        <v>781.86621914627801</v>
      </c>
      <c r="G2735">
        <v>88.362838763129702</v>
      </c>
      <c r="H2735">
        <v>89</v>
      </c>
      <c r="I2735">
        <v>100</v>
      </c>
      <c r="J2735">
        <v>0</v>
      </c>
      <c r="K2735">
        <v>51.569825517956602</v>
      </c>
      <c r="L2735">
        <v>96.242135060683594</v>
      </c>
      <c r="M2735">
        <v>90.832497675859599</v>
      </c>
      <c r="N2735" t="s">
        <v>235</v>
      </c>
      <c r="O2735" t="s">
        <v>254</v>
      </c>
      <c r="P2735">
        <v>1</v>
      </c>
      <c r="Q2735">
        <v>1.1235955056179801</v>
      </c>
      <c r="R2735">
        <v>-23.430174482043402</v>
      </c>
      <c r="S2735" t="s">
        <v>2</v>
      </c>
    </row>
    <row r="2736" spans="1:19">
      <c r="A2736" s="11">
        <v>44928.898611111108</v>
      </c>
      <c r="B2736" t="s">
        <v>281</v>
      </c>
      <c r="C2736">
        <v>43.281729572823401</v>
      </c>
      <c r="D2736">
        <v>35.518414198239299</v>
      </c>
      <c r="E2736">
        <v>36.936555273120099</v>
      </c>
      <c r="F2736">
        <v>766.54702498947097</v>
      </c>
      <c r="G2736">
        <v>269.998405567036</v>
      </c>
      <c r="H2736">
        <v>26</v>
      </c>
      <c r="I2736">
        <v>100</v>
      </c>
      <c r="J2736">
        <v>0</v>
      </c>
      <c r="K2736">
        <v>72.916725314149005</v>
      </c>
      <c r="L2736">
        <v>42.450327011212202</v>
      </c>
      <c r="M2736">
        <v>97.842239345526195</v>
      </c>
      <c r="N2736" t="s">
        <v>234</v>
      </c>
      <c r="O2736" t="s">
        <v>254</v>
      </c>
      <c r="P2736">
        <v>1</v>
      </c>
      <c r="Q2736">
        <v>3.8461538461538498</v>
      </c>
      <c r="R2736">
        <v>-2.0832746858509901</v>
      </c>
      <c r="S2736" t="s">
        <v>4</v>
      </c>
    </row>
    <row r="2737" spans="1:19">
      <c r="A2737" s="11">
        <v>44928.899305555555</v>
      </c>
      <c r="B2737" t="s">
        <v>280</v>
      </c>
      <c r="C2737">
        <v>38.5556862944523</v>
      </c>
      <c r="D2737">
        <v>48.083651767727901</v>
      </c>
      <c r="E2737">
        <v>1.3784120417922801</v>
      </c>
      <c r="F2737">
        <v>867.86458228553602</v>
      </c>
      <c r="G2737">
        <v>278.976496872486</v>
      </c>
      <c r="H2737">
        <v>75</v>
      </c>
      <c r="I2737">
        <v>100</v>
      </c>
      <c r="J2737">
        <v>0</v>
      </c>
      <c r="K2737">
        <v>53.9045470250108</v>
      </c>
      <c r="L2737">
        <v>66.803205685843494</v>
      </c>
      <c r="M2737">
        <v>92.313508806404698</v>
      </c>
      <c r="N2737" t="s">
        <v>234</v>
      </c>
      <c r="O2737" t="s">
        <v>254</v>
      </c>
      <c r="P2737">
        <v>1</v>
      </c>
      <c r="Q2737">
        <v>1.3333333333333299</v>
      </c>
      <c r="R2737">
        <v>-21.0954529749892</v>
      </c>
      <c r="S2737" t="s">
        <v>2</v>
      </c>
    </row>
    <row r="2738" spans="1:19">
      <c r="A2738" s="11">
        <v>44928.9</v>
      </c>
      <c r="B2738" t="s">
        <v>296</v>
      </c>
      <c r="C2738">
        <v>44.739837046926603</v>
      </c>
      <c r="D2738">
        <v>33.983005911476901</v>
      </c>
      <c r="E2738">
        <v>27.737315191596299</v>
      </c>
      <c r="F2738">
        <v>439.13337514517298</v>
      </c>
      <c r="G2738">
        <v>311.06438839755998</v>
      </c>
      <c r="H2738">
        <v>21</v>
      </c>
      <c r="I2738">
        <v>100</v>
      </c>
      <c r="J2738">
        <v>0</v>
      </c>
      <c r="K2738">
        <v>96.432122317555297</v>
      </c>
      <c r="L2738">
        <v>52.213003246696701</v>
      </c>
      <c r="M2738">
        <v>89.662335307151494</v>
      </c>
      <c r="N2738" t="s">
        <v>234</v>
      </c>
      <c r="O2738" t="s">
        <v>254</v>
      </c>
      <c r="P2738">
        <v>0</v>
      </c>
      <c r="Q2738">
        <v>4.7619047619047601</v>
      </c>
      <c r="R2738">
        <v>21.432122317555301</v>
      </c>
      <c r="S2738" t="s">
        <v>3</v>
      </c>
    </row>
    <row r="2739" spans="1:19">
      <c r="A2739" s="11">
        <v>44928.900694444441</v>
      </c>
      <c r="B2739" t="s">
        <v>267</v>
      </c>
      <c r="C2739">
        <v>31.3344699840079</v>
      </c>
      <c r="D2739">
        <v>55.318620182963699</v>
      </c>
      <c r="E2739">
        <v>8.4744137460028295</v>
      </c>
      <c r="F2739">
        <v>410.55747956497203</v>
      </c>
      <c r="G2739">
        <v>345.34016600387099</v>
      </c>
      <c r="H2739">
        <v>67</v>
      </c>
      <c r="I2739">
        <v>100</v>
      </c>
      <c r="J2739">
        <v>0</v>
      </c>
      <c r="K2739">
        <v>80.630928637325397</v>
      </c>
      <c r="L2739">
        <v>93.160582382095498</v>
      </c>
      <c r="M2739">
        <v>82.344574387811306</v>
      </c>
      <c r="N2739" t="s">
        <v>231</v>
      </c>
      <c r="O2739" t="s">
        <v>254</v>
      </c>
      <c r="P2739">
        <v>0</v>
      </c>
      <c r="Q2739">
        <v>1.4925373134328399</v>
      </c>
      <c r="R2739">
        <v>5.63092863732538</v>
      </c>
      <c r="S2739" t="s">
        <v>4</v>
      </c>
    </row>
    <row r="2740" spans="1:19">
      <c r="A2740" s="11">
        <v>44928.901388888888</v>
      </c>
      <c r="B2740" t="s">
        <v>267</v>
      </c>
      <c r="C2740">
        <v>43.883050507596202</v>
      </c>
      <c r="D2740">
        <v>75.390561707379803</v>
      </c>
      <c r="E2740">
        <v>4.95932234813534E-2</v>
      </c>
      <c r="F2740">
        <v>847.91386274811703</v>
      </c>
      <c r="G2740">
        <v>350.72031658060399</v>
      </c>
      <c r="H2740">
        <v>86</v>
      </c>
      <c r="I2740">
        <v>100</v>
      </c>
      <c r="J2740">
        <v>0</v>
      </c>
      <c r="K2740">
        <v>57.8266136522398</v>
      </c>
      <c r="L2740">
        <v>48.764554474014702</v>
      </c>
      <c r="M2740">
        <v>92.670728022920201</v>
      </c>
      <c r="N2740" t="s">
        <v>232</v>
      </c>
      <c r="O2740" t="s">
        <v>254</v>
      </c>
      <c r="P2740">
        <v>1</v>
      </c>
      <c r="Q2740">
        <v>1.16279069767442</v>
      </c>
      <c r="R2740">
        <v>-17.1733863477602</v>
      </c>
      <c r="S2740" t="s">
        <v>2</v>
      </c>
    </row>
    <row r="2741" spans="1:19">
      <c r="A2741" s="11">
        <v>44928.902083333334</v>
      </c>
      <c r="B2741" t="s">
        <v>351</v>
      </c>
      <c r="C2741">
        <v>17.268151218502499</v>
      </c>
      <c r="D2741">
        <v>64.8853619421876</v>
      </c>
      <c r="E2741">
        <v>43.460004403240397</v>
      </c>
      <c r="F2741">
        <v>313.841380480466</v>
      </c>
      <c r="G2741">
        <v>244.84850939818301</v>
      </c>
      <c r="H2741">
        <v>14</v>
      </c>
      <c r="I2741">
        <v>100</v>
      </c>
      <c r="J2741">
        <v>0</v>
      </c>
      <c r="K2741">
        <v>78.030459196973695</v>
      </c>
      <c r="L2741">
        <v>25.613195082317901</v>
      </c>
      <c r="M2741">
        <v>90.5398045367035</v>
      </c>
      <c r="N2741" t="s">
        <v>232</v>
      </c>
      <c r="O2741" t="s">
        <v>254</v>
      </c>
      <c r="P2741">
        <v>0</v>
      </c>
      <c r="Q2741">
        <v>7.1428571428571397</v>
      </c>
      <c r="R2741">
        <v>3.03045919697368</v>
      </c>
      <c r="S2741" t="s">
        <v>4</v>
      </c>
    </row>
    <row r="2742" spans="1:19">
      <c r="A2742" s="11">
        <v>44928.902777777781</v>
      </c>
      <c r="B2742" t="s">
        <v>283</v>
      </c>
      <c r="C2742">
        <v>25.970422447841099</v>
      </c>
      <c r="D2742">
        <v>59.985596848934797</v>
      </c>
      <c r="E2742">
        <v>33.576389390703397</v>
      </c>
      <c r="F2742">
        <v>515.05513630624603</v>
      </c>
      <c r="G2742">
        <v>339.58987634181898</v>
      </c>
      <c r="H2742">
        <v>89</v>
      </c>
      <c r="I2742">
        <v>100</v>
      </c>
      <c r="J2742">
        <v>0</v>
      </c>
      <c r="K2742">
        <v>55.926644986775102</v>
      </c>
      <c r="L2742">
        <v>48.273306536421799</v>
      </c>
      <c r="M2742">
        <v>97.860155205845999</v>
      </c>
      <c r="N2742" t="s">
        <v>232</v>
      </c>
      <c r="O2742" t="s">
        <v>254</v>
      </c>
      <c r="P2742">
        <v>1</v>
      </c>
      <c r="Q2742">
        <v>1.1235955056179801</v>
      </c>
      <c r="R2742">
        <v>-19.073355013224901</v>
      </c>
      <c r="S2742" t="s">
        <v>2</v>
      </c>
    </row>
    <row r="2743" spans="1:19">
      <c r="A2743" s="11">
        <v>44928.90347222222</v>
      </c>
      <c r="B2743" t="s">
        <v>279</v>
      </c>
      <c r="C2743">
        <v>21.761438040203</v>
      </c>
      <c r="D2743">
        <v>54.963288559026701</v>
      </c>
      <c r="E2743">
        <v>4.94714110252617</v>
      </c>
      <c r="F2743">
        <v>274.89308682002502</v>
      </c>
      <c r="G2743">
        <v>187.132890296532</v>
      </c>
      <c r="H2743">
        <v>81</v>
      </c>
      <c r="I2743">
        <v>100</v>
      </c>
      <c r="J2743">
        <v>0</v>
      </c>
      <c r="K2743">
        <v>57.283837574194798</v>
      </c>
      <c r="L2743">
        <v>91.675747514993702</v>
      </c>
      <c r="M2743">
        <v>86.498629395511202</v>
      </c>
      <c r="N2743" t="s">
        <v>233</v>
      </c>
      <c r="O2743" t="s">
        <v>254</v>
      </c>
      <c r="P2743">
        <v>1</v>
      </c>
      <c r="Q2743">
        <v>1.2345679012345701</v>
      </c>
      <c r="R2743">
        <v>-17.716162425805202</v>
      </c>
      <c r="S2743" t="s">
        <v>2</v>
      </c>
    </row>
    <row r="2744" spans="1:19">
      <c r="A2744" s="11">
        <v>44928.904166666667</v>
      </c>
      <c r="B2744" t="s">
        <v>344</v>
      </c>
      <c r="C2744">
        <v>20.874992524028102</v>
      </c>
      <c r="D2744">
        <v>49.276874555423902</v>
      </c>
      <c r="E2744">
        <v>33.203618384192801</v>
      </c>
      <c r="F2744">
        <v>922.45666792529198</v>
      </c>
      <c r="G2744">
        <v>248.588686019812</v>
      </c>
      <c r="H2744">
        <v>65</v>
      </c>
      <c r="I2744">
        <v>100</v>
      </c>
      <c r="J2744">
        <v>1</v>
      </c>
      <c r="K2744">
        <v>54.047795602506199</v>
      </c>
      <c r="L2744">
        <v>50.071458345706397</v>
      </c>
      <c r="M2744">
        <v>95.113429282556694</v>
      </c>
      <c r="N2744" t="s">
        <v>231</v>
      </c>
      <c r="O2744" t="s">
        <v>254</v>
      </c>
      <c r="P2744">
        <v>1</v>
      </c>
      <c r="Q2744">
        <v>1.5384615384615401</v>
      </c>
      <c r="R2744">
        <v>-20.952204397493801</v>
      </c>
      <c r="S2744" t="s">
        <v>2</v>
      </c>
    </row>
    <row r="2745" spans="1:19">
      <c r="A2745" s="11">
        <v>44928.904861111114</v>
      </c>
      <c r="B2745" t="s">
        <v>315</v>
      </c>
      <c r="C2745">
        <v>19.224088466780302</v>
      </c>
      <c r="D2745">
        <v>31.1938315780796</v>
      </c>
      <c r="E2745">
        <v>30.5823666368799</v>
      </c>
      <c r="F2745">
        <v>467.02271178696299</v>
      </c>
      <c r="G2745">
        <v>226.997171839526</v>
      </c>
      <c r="H2745">
        <v>55</v>
      </c>
      <c r="I2745">
        <v>100</v>
      </c>
      <c r="J2745">
        <v>0</v>
      </c>
      <c r="K2745">
        <v>93.586468604470596</v>
      </c>
      <c r="L2745">
        <v>14.6141196737298</v>
      </c>
      <c r="M2745">
        <v>85.368026151711902</v>
      </c>
      <c r="N2745" t="s">
        <v>232</v>
      </c>
      <c r="O2745" t="s">
        <v>254</v>
      </c>
      <c r="P2745">
        <v>0</v>
      </c>
      <c r="Q2745">
        <v>1.8181818181818199</v>
      </c>
      <c r="R2745">
        <v>18.5864686044706</v>
      </c>
      <c r="S2745" t="s">
        <v>3</v>
      </c>
    </row>
    <row r="2746" spans="1:19">
      <c r="A2746" s="11">
        <v>44928.905555555553</v>
      </c>
      <c r="B2746" t="s">
        <v>265</v>
      </c>
      <c r="C2746">
        <v>33.672409246979903</v>
      </c>
      <c r="D2746">
        <v>73.682627325611904</v>
      </c>
      <c r="E2746">
        <v>23.667834352160199</v>
      </c>
      <c r="F2746">
        <v>291.23820840774601</v>
      </c>
      <c r="G2746">
        <v>198.099500548386</v>
      </c>
      <c r="H2746">
        <v>81</v>
      </c>
      <c r="I2746">
        <v>100</v>
      </c>
      <c r="J2746">
        <v>0</v>
      </c>
      <c r="K2746">
        <v>77.284026179799298</v>
      </c>
      <c r="L2746">
        <v>54.160755351569698</v>
      </c>
      <c r="M2746">
        <v>83.263761226166807</v>
      </c>
      <c r="N2746" t="s">
        <v>232</v>
      </c>
      <c r="O2746" t="s">
        <v>254</v>
      </c>
      <c r="P2746">
        <v>0</v>
      </c>
      <c r="Q2746">
        <v>1.2345679012345701</v>
      </c>
      <c r="R2746">
        <v>2.2840261797992798</v>
      </c>
      <c r="S2746" t="s">
        <v>4</v>
      </c>
    </row>
    <row r="2747" spans="1:19">
      <c r="A2747" s="11">
        <v>44928.90625</v>
      </c>
      <c r="B2747" t="s">
        <v>282</v>
      </c>
      <c r="C2747">
        <v>38.4396556724191</v>
      </c>
      <c r="D2747">
        <v>34.912160120770203</v>
      </c>
      <c r="E2747">
        <v>20.9629049212807</v>
      </c>
      <c r="F2747">
        <v>722.81205151202096</v>
      </c>
      <c r="G2747">
        <v>157.356871524935</v>
      </c>
      <c r="H2747">
        <v>27</v>
      </c>
      <c r="I2747">
        <v>100</v>
      </c>
      <c r="J2747">
        <v>0</v>
      </c>
      <c r="K2747">
        <v>66.3952011197254</v>
      </c>
      <c r="L2747">
        <v>38.759928118672498</v>
      </c>
      <c r="M2747">
        <v>80.231648660114999</v>
      </c>
      <c r="N2747" t="s">
        <v>234</v>
      </c>
      <c r="O2747" t="s">
        <v>254</v>
      </c>
      <c r="P2747">
        <v>1</v>
      </c>
      <c r="Q2747">
        <v>3.7037037037037002</v>
      </c>
      <c r="R2747">
        <v>-8.6047988802745596</v>
      </c>
      <c r="S2747" t="s">
        <v>2</v>
      </c>
    </row>
    <row r="2748" spans="1:19">
      <c r="A2748" s="11">
        <v>44928.906944444447</v>
      </c>
      <c r="B2748" t="s">
        <v>288</v>
      </c>
      <c r="C2748">
        <v>32.348951982610799</v>
      </c>
      <c r="D2748">
        <v>25.478532654689602</v>
      </c>
      <c r="E2748">
        <v>44.353488145786699</v>
      </c>
      <c r="F2748">
        <v>320.18021038943101</v>
      </c>
      <c r="G2748">
        <v>85.306550243392905</v>
      </c>
      <c r="H2748">
        <v>53</v>
      </c>
      <c r="I2748">
        <v>100</v>
      </c>
      <c r="J2748">
        <v>0</v>
      </c>
      <c r="K2748">
        <v>50.033891495707003</v>
      </c>
      <c r="L2748">
        <v>64.977402771690706</v>
      </c>
      <c r="M2748">
        <v>97.012994204458494</v>
      </c>
      <c r="N2748" t="s">
        <v>234</v>
      </c>
      <c r="O2748" t="s">
        <v>254</v>
      </c>
      <c r="P2748">
        <v>1</v>
      </c>
      <c r="Q2748">
        <v>1.88679245283019</v>
      </c>
      <c r="R2748">
        <v>-24.966108504293</v>
      </c>
      <c r="S2748" t="s">
        <v>2</v>
      </c>
    </row>
    <row r="2749" spans="1:19">
      <c r="A2749" s="11">
        <v>44928.907638888886</v>
      </c>
      <c r="B2749" t="s">
        <v>301</v>
      </c>
      <c r="C2749">
        <v>19.408881287646299</v>
      </c>
      <c r="D2749">
        <v>65.000910753721698</v>
      </c>
      <c r="E2749">
        <v>12.257400994872601</v>
      </c>
      <c r="F2749">
        <v>949.15324285320105</v>
      </c>
      <c r="G2749">
        <v>277.65971500356301</v>
      </c>
      <c r="H2749">
        <v>52</v>
      </c>
      <c r="I2749">
        <v>100</v>
      </c>
      <c r="J2749">
        <v>0</v>
      </c>
      <c r="K2749">
        <v>73.601248804541498</v>
      </c>
      <c r="L2749">
        <v>24.1352018970485</v>
      </c>
      <c r="M2749">
        <v>88.447755476864103</v>
      </c>
      <c r="N2749" t="s">
        <v>232</v>
      </c>
      <c r="O2749" t="s">
        <v>254</v>
      </c>
      <c r="P2749">
        <v>1</v>
      </c>
      <c r="Q2749">
        <v>1.92307692307692</v>
      </c>
      <c r="R2749">
        <v>-1.3987511954584899</v>
      </c>
      <c r="S2749" t="s">
        <v>4</v>
      </c>
    </row>
    <row r="2750" spans="1:19">
      <c r="A2750" s="11">
        <v>44928.908333333333</v>
      </c>
      <c r="B2750" t="s">
        <v>256</v>
      </c>
      <c r="C2750">
        <v>39.333713098004097</v>
      </c>
      <c r="D2750">
        <v>30.536932059870001</v>
      </c>
      <c r="E2750">
        <v>19.915502850669199</v>
      </c>
      <c r="F2750">
        <v>430.85531332847</v>
      </c>
      <c r="G2750">
        <v>291.77968379265297</v>
      </c>
      <c r="H2750">
        <v>89</v>
      </c>
      <c r="I2750">
        <v>100</v>
      </c>
      <c r="J2750">
        <v>0</v>
      </c>
      <c r="K2750">
        <v>75.638666184760496</v>
      </c>
      <c r="L2750">
        <v>32.2293244837822</v>
      </c>
      <c r="M2750">
        <v>85.342704105398198</v>
      </c>
      <c r="N2750" t="s">
        <v>233</v>
      </c>
      <c r="O2750" t="s">
        <v>254</v>
      </c>
      <c r="P2750">
        <v>0</v>
      </c>
      <c r="Q2750">
        <v>1.1235955056179801</v>
      </c>
      <c r="R2750">
        <v>0.63866618476053805</v>
      </c>
      <c r="S2750" t="s">
        <v>4</v>
      </c>
    </row>
    <row r="2751" spans="1:19">
      <c r="A2751" s="11">
        <v>44928.90902777778</v>
      </c>
      <c r="B2751" t="s">
        <v>318</v>
      </c>
      <c r="C2751">
        <v>34.078641214911897</v>
      </c>
      <c r="D2751">
        <v>42.313759972470599</v>
      </c>
      <c r="E2751">
        <v>16.455770644741399</v>
      </c>
      <c r="F2751">
        <v>698.17664089165305</v>
      </c>
      <c r="G2751">
        <v>201.26976984592599</v>
      </c>
      <c r="H2751">
        <v>99</v>
      </c>
      <c r="I2751">
        <v>100</v>
      </c>
      <c r="J2751">
        <v>0</v>
      </c>
      <c r="K2751">
        <v>66.828310004548698</v>
      </c>
      <c r="L2751">
        <v>51.657516137421403</v>
      </c>
      <c r="M2751">
        <v>87.659696246504296</v>
      </c>
      <c r="N2751" t="s">
        <v>232</v>
      </c>
      <c r="O2751" t="s">
        <v>254</v>
      </c>
      <c r="P2751">
        <v>1</v>
      </c>
      <c r="Q2751">
        <v>1.0101010101010099</v>
      </c>
      <c r="R2751">
        <v>-8.1716899954513007</v>
      </c>
      <c r="S2751" t="s">
        <v>4</v>
      </c>
    </row>
    <row r="2752" spans="1:19">
      <c r="A2752" s="11">
        <v>44928.909722222219</v>
      </c>
      <c r="B2752" t="s">
        <v>296</v>
      </c>
      <c r="C2752">
        <v>26.644971183809901</v>
      </c>
      <c r="D2752">
        <v>21.697095697458799</v>
      </c>
      <c r="E2752">
        <v>38.560051451831697</v>
      </c>
      <c r="F2752">
        <v>410.72043804167203</v>
      </c>
      <c r="G2752">
        <v>489.12973836595103</v>
      </c>
      <c r="H2752">
        <v>95</v>
      </c>
      <c r="I2752">
        <v>100</v>
      </c>
      <c r="J2752">
        <v>0</v>
      </c>
      <c r="K2752">
        <v>74.216238952154001</v>
      </c>
      <c r="L2752">
        <v>11.8281400909671</v>
      </c>
      <c r="M2752">
        <v>93.525179812628096</v>
      </c>
      <c r="N2752" t="s">
        <v>234</v>
      </c>
      <c r="O2752" t="s">
        <v>254</v>
      </c>
      <c r="P2752">
        <v>1</v>
      </c>
      <c r="Q2752">
        <v>1.0526315789473699</v>
      </c>
      <c r="R2752">
        <v>-0.78376104784598499</v>
      </c>
      <c r="S2752" t="s">
        <v>4</v>
      </c>
    </row>
    <row r="2753" spans="1:19">
      <c r="A2753" s="11">
        <v>44928.910416666666</v>
      </c>
      <c r="B2753" t="s">
        <v>264</v>
      </c>
      <c r="C2753">
        <v>35.223908866081899</v>
      </c>
      <c r="D2753">
        <v>28.224076552426901</v>
      </c>
      <c r="E2753">
        <v>45.823265311626997</v>
      </c>
      <c r="F2753">
        <v>826.52102469412603</v>
      </c>
      <c r="G2753">
        <v>300.63254463790599</v>
      </c>
      <c r="H2753">
        <v>88</v>
      </c>
      <c r="I2753">
        <v>100</v>
      </c>
      <c r="J2753">
        <v>0</v>
      </c>
      <c r="K2753">
        <v>55.0361406543689</v>
      </c>
      <c r="L2753">
        <v>21.050546185953799</v>
      </c>
      <c r="M2753">
        <v>87.472115416304604</v>
      </c>
      <c r="N2753" t="s">
        <v>231</v>
      </c>
      <c r="O2753" t="s">
        <v>254</v>
      </c>
      <c r="P2753">
        <v>1</v>
      </c>
      <c r="Q2753">
        <v>1.13636363636364</v>
      </c>
      <c r="R2753">
        <v>-19.9638593456311</v>
      </c>
      <c r="S2753" t="s">
        <v>2</v>
      </c>
    </row>
    <row r="2754" spans="1:19">
      <c r="A2754" s="11">
        <v>44928.911111111112</v>
      </c>
      <c r="B2754" t="s">
        <v>310</v>
      </c>
      <c r="C2754">
        <v>22.797149377284999</v>
      </c>
      <c r="D2754">
        <v>30.392217845594701</v>
      </c>
      <c r="E2754">
        <v>42.489084937011498</v>
      </c>
      <c r="F2754">
        <v>907.23046692049797</v>
      </c>
      <c r="G2754">
        <v>450.05473351185702</v>
      </c>
      <c r="H2754">
        <v>86</v>
      </c>
      <c r="I2754">
        <v>100</v>
      </c>
      <c r="J2754">
        <v>0</v>
      </c>
      <c r="K2754">
        <v>96.103080102058399</v>
      </c>
      <c r="L2754">
        <v>80.134131807370693</v>
      </c>
      <c r="M2754">
        <v>84.288887464245605</v>
      </c>
      <c r="N2754" t="s">
        <v>233</v>
      </c>
      <c r="O2754" t="s">
        <v>254</v>
      </c>
      <c r="P2754">
        <v>0</v>
      </c>
      <c r="Q2754">
        <v>1.16279069767442</v>
      </c>
      <c r="R2754">
        <v>21.103080102058399</v>
      </c>
      <c r="S2754" t="s">
        <v>3</v>
      </c>
    </row>
    <row r="2755" spans="1:19">
      <c r="A2755" s="11">
        <v>44928.911805555559</v>
      </c>
      <c r="B2755" t="s">
        <v>267</v>
      </c>
      <c r="C2755">
        <v>25.3557662548263</v>
      </c>
      <c r="D2755">
        <v>23.264607665010701</v>
      </c>
      <c r="E2755">
        <v>39.885196514988401</v>
      </c>
      <c r="F2755">
        <v>809.126523473308</v>
      </c>
      <c r="G2755">
        <v>306.53838928472902</v>
      </c>
      <c r="H2755">
        <v>31</v>
      </c>
      <c r="I2755">
        <v>100</v>
      </c>
      <c r="J2755">
        <v>0</v>
      </c>
      <c r="K2755">
        <v>62.917028471235398</v>
      </c>
      <c r="L2755">
        <v>93.921947293724699</v>
      </c>
      <c r="M2755">
        <v>81.668012074487095</v>
      </c>
      <c r="N2755" t="s">
        <v>235</v>
      </c>
      <c r="O2755" t="s">
        <v>254</v>
      </c>
      <c r="P2755">
        <v>1</v>
      </c>
      <c r="Q2755">
        <v>3.2258064516128999</v>
      </c>
      <c r="R2755">
        <v>-12.082971528764601</v>
      </c>
      <c r="S2755" t="s">
        <v>2</v>
      </c>
    </row>
    <row r="2756" spans="1:19">
      <c r="A2756" s="11">
        <v>44928.912499999999</v>
      </c>
      <c r="B2756" t="s">
        <v>315</v>
      </c>
      <c r="C2756">
        <v>42.5245752939597</v>
      </c>
      <c r="D2756">
        <v>59.399417397370698</v>
      </c>
      <c r="E2756">
        <v>49.339497278504098</v>
      </c>
      <c r="F2756">
        <v>863.64911685476795</v>
      </c>
      <c r="G2756">
        <v>135.46213383724799</v>
      </c>
      <c r="H2756">
        <v>69</v>
      </c>
      <c r="I2756">
        <v>100</v>
      </c>
      <c r="J2756">
        <v>0</v>
      </c>
      <c r="K2756">
        <v>97.424905809028203</v>
      </c>
      <c r="L2756">
        <v>96.953523810071005</v>
      </c>
      <c r="M2756">
        <v>91.812792293924204</v>
      </c>
      <c r="N2756" t="s">
        <v>231</v>
      </c>
      <c r="O2756" t="s">
        <v>254</v>
      </c>
      <c r="P2756">
        <v>0</v>
      </c>
      <c r="Q2756">
        <v>1.4492753623188399</v>
      </c>
      <c r="R2756">
        <v>22.4249058090282</v>
      </c>
      <c r="S2756" t="s">
        <v>3</v>
      </c>
    </row>
    <row r="2757" spans="1:19">
      <c r="A2757" s="11">
        <v>44928.913194444445</v>
      </c>
      <c r="B2757" t="s">
        <v>352</v>
      </c>
      <c r="C2757">
        <v>23.715135170142599</v>
      </c>
      <c r="D2757">
        <v>70.220467748187005</v>
      </c>
      <c r="E2757">
        <v>34.857227520519302</v>
      </c>
      <c r="F2757">
        <v>191.692745143872</v>
      </c>
      <c r="G2757">
        <v>488.58014282086401</v>
      </c>
      <c r="H2757">
        <v>94</v>
      </c>
      <c r="I2757">
        <v>100</v>
      </c>
      <c r="J2757">
        <v>0</v>
      </c>
      <c r="K2757">
        <v>74.643940568460494</v>
      </c>
      <c r="L2757">
        <v>93.726165774440702</v>
      </c>
      <c r="M2757">
        <v>98.481091255614302</v>
      </c>
      <c r="N2757" t="s">
        <v>231</v>
      </c>
      <c r="O2757" t="s">
        <v>254</v>
      </c>
      <c r="P2757">
        <v>1</v>
      </c>
      <c r="Q2757">
        <v>1.0638297872340401</v>
      </c>
      <c r="R2757">
        <v>-0.356059431539478</v>
      </c>
      <c r="S2757" t="s">
        <v>4</v>
      </c>
    </row>
    <row r="2758" spans="1:19">
      <c r="A2758" s="11">
        <v>44928.913888888892</v>
      </c>
      <c r="B2758" t="s">
        <v>323</v>
      </c>
      <c r="C2758">
        <v>29.0996480447381</v>
      </c>
      <c r="D2758">
        <v>42.398924381956498</v>
      </c>
      <c r="E2758">
        <v>37.552689560676697</v>
      </c>
      <c r="F2758">
        <v>931.65820932975998</v>
      </c>
      <c r="G2758">
        <v>448.40075470207103</v>
      </c>
      <c r="H2758">
        <v>72</v>
      </c>
      <c r="I2758">
        <v>100</v>
      </c>
      <c r="J2758">
        <v>0</v>
      </c>
      <c r="K2758">
        <v>92.836247942788106</v>
      </c>
      <c r="L2758">
        <v>94.201928765313198</v>
      </c>
      <c r="M2758">
        <v>92.061095540055803</v>
      </c>
      <c r="N2758" t="s">
        <v>233</v>
      </c>
      <c r="O2758" t="s">
        <v>254</v>
      </c>
      <c r="P2758">
        <v>0</v>
      </c>
      <c r="Q2758">
        <v>1.3888888888888899</v>
      </c>
      <c r="R2758">
        <v>17.836247942788098</v>
      </c>
      <c r="S2758" t="s">
        <v>3</v>
      </c>
    </row>
    <row r="2759" spans="1:19">
      <c r="A2759" s="11">
        <v>44928.914583333331</v>
      </c>
      <c r="B2759" t="s">
        <v>315</v>
      </c>
      <c r="C2759">
        <v>41.704234121880397</v>
      </c>
      <c r="D2759">
        <v>72.474588603092002</v>
      </c>
      <c r="E2759">
        <v>49.140126985251001</v>
      </c>
      <c r="F2759">
        <v>661.870655987752</v>
      </c>
      <c r="G2759">
        <v>262.07315529695302</v>
      </c>
      <c r="H2759">
        <v>33</v>
      </c>
      <c r="I2759">
        <v>100</v>
      </c>
      <c r="J2759">
        <v>0</v>
      </c>
      <c r="K2759">
        <v>78.860259958435805</v>
      </c>
      <c r="L2759">
        <v>82.109241847395694</v>
      </c>
      <c r="M2759">
        <v>97.990856827569402</v>
      </c>
      <c r="N2759" t="s">
        <v>233</v>
      </c>
      <c r="O2759" t="s">
        <v>254</v>
      </c>
      <c r="P2759">
        <v>0</v>
      </c>
      <c r="Q2759">
        <v>3.0303030303030298</v>
      </c>
      <c r="R2759">
        <v>3.8602599584358499</v>
      </c>
      <c r="S2759" t="s">
        <v>4</v>
      </c>
    </row>
    <row r="2760" spans="1:19">
      <c r="A2760" s="11">
        <v>44928.915277777778</v>
      </c>
      <c r="B2760" t="s">
        <v>292</v>
      </c>
      <c r="C2760">
        <v>36.231640508025798</v>
      </c>
      <c r="D2760">
        <v>32.800794473607603</v>
      </c>
      <c r="E2760">
        <v>0.34953926995870399</v>
      </c>
      <c r="F2760">
        <v>882.29577894958004</v>
      </c>
      <c r="G2760">
        <v>159.37605131329099</v>
      </c>
      <c r="H2760">
        <v>74</v>
      </c>
      <c r="I2760">
        <v>100</v>
      </c>
      <c r="J2760">
        <v>0</v>
      </c>
      <c r="K2760">
        <v>92.220786336497994</v>
      </c>
      <c r="L2760">
        <v>73.561457455622303</v>
      </c>
      <c r="M2760">
        <v>96.682050633417006</v>
      </c>
      <c r="N2760" t="s">
        <v>232</v>
      </c>
      <c r="O2760" t="s">
        <v>254</v>
      </c>
      <c r="P2760">
        <v>0</v>
      </c>
      <c r="Q2760">
        <v>1.35135135135135</v>
      </c>
      <c r="R2760">
        <v>17.220786336498001</v>
      </c>
      <c r="S2760" t="s">
        <v>3</v>
      </c>
    </row>
    <row r="2761" spans="1:19">
      <c r="A2761" s="11">
        <v>44928.915972222225</v>
      </c>
      <c r="B2761" t="s">
        <v>258</v>
      </c>
      <c r="C2761">
        <v>16.866096784941099</v>
      </c>
      <c r="D2761">
        <v>39.523425413674403</v>
      </c>
      <c r="E2761">
        <v>31.702418821818299</v>
      </c>
      <c r="F2761">
        <v>715.99308776687405</v>
      </c>
      <c r="G2761">
        <v>150.20132731918301</v>
      </c>
      <c r="H2761">
        <v>38</v>
      </c>
      <c r="I2761">
        <v>100</v>
      </c>
      <c r="J2761">
        <v>0</v>
      </c>
      <c r="K2761">
        <v>50.506916234911102</v>
      </c>
      <c r="L2761">
        <v>23.183871368156201</v>
      </c>
      <c r="M2761">
        <v>82.960963900740396</v>
      </c>
      <c r="N2761" t="s">
        <v>235</v>
      </c>
      <c r="O2761" t="s">
        <v>254</v>
      </c>
      <c r="P2761">
        <v>1</v>
      </c>
      <c r="Q2761">
        <v>2.6315789473684199</v>
      </c>
      <c r="R2761">
        <v>-24.493083765088901</v>
      </c>
      <c r="S2761" t="s">
        <v>2</v>
      </c>
    </row>
    <row r="2762" spans="1:19">
      <c r="A2762" s="11">
        <v>44928.916666666664</v>
      </c>
      <c r="B2762" t="s">
        <v>334</v>
      </c>
      <c r="C2762">
        <v>19.419091328369099</v>
      </c>
      <c r="D2762">
        <v>29.044219581870099</v>
      </c>
      <c r="E2762">
        <v>36.948576597664498</v>
      </c>
      <c r="F2762">
        <v>281.66290168933898</v>
      </c>
      <c r="G2762">
        <v>412.70919222481501</v>
      </c>
      <c r="H2762">
        <v>10</v>
      </c>
      <c r="I2762">
        <v>100</v>
      </c>
      <c r="J2762">
        <v>0</v>
      </c>
      <c r="K2762">
        <v>59.323735825236497</v>
      </c>
      <c r="L2762">
        <v>44.173020502303999</v>
      </c>
      <c r="M2762">
        <v>96.701801058271698</v>
      </c>
      <c r="N2762" t="s">
        <v>233</v>
      </c>
      <c r="O2762" t="s">
        <v>254</v>
      </c>
      <c r="P2762">
        <v>1</v>
      </c>
      <c r="Q2762">
        <v>10</v>
      </c>
      <c r="R2762">
        <v>-15.676264174763499</v>
      </c>
      <c r="S2762" t="s">
        <v>2</v>
      </c>
    </row>
    <row r="2763" spans="1:19">
      <c r="A2763" s="11">
        <v>44928.917361111111</v>
      </c>
      <c r="B2763" t="s">
        <v>340</v>
      </c>
      <c r="C2763">
        <v>15.235247723157499</v>
      </c>
      <c r="D2763">
        <v>57.233551725139897</v>
      </c>
      <c r="E2763">
        <v>45.891352687859801</v>
      </c>
      <c r="F2763">
        <v>648.59959148110897</v>
      </c>
      <c r="G2763">
        <v>81.103375153066693</v>
      </c>
      <c r="H2763">
        <v>10</v>
      </c>
      <c r="I2763">
        <v>100</v>
      </c>
      <c r="J2763">
        <v>0</v>
      </c>
      <c r="K2763">
        <v>67.695242912515795</v>
      </c>
      <c r="L2763">
        <v>39.796570022540102</v>
      </c>
      <c r="M2763">
        <v>80.020724423186294</v>
      </c>
      <c r="N2763" t="s">
        <v>233</v>
      </c>
      <c r="O2763" t="s">
        <v>254</v>
      </c>
      <c r="P2763">
        <v>1</v>
      </c>
      <c r="Q2763">
        <v>10</v>
      </c>
      <c r="R2763">
        <v>-7.3047570874841803</v>
      </c>
      <c r="S2763" t="s">
        <v>4</v>
      </c>
    </row>
    <row r="2764" spans="1:19">
      <c r="A2764" s="11">
        <v>44928.918055555558</v>
      </c>
      <c r="B2764" t="s">
        <v>323</v>
      </c>
      <c r="C2764">
        <v>33.927653706874899</v>
      </c>
      <c r="D2764">
        <v>45.1921754522184</v>
      </c>
      <c r="E2764">
        <v>44.192215209217103</v>
      </c>
      <c r="F2764">
        <v>181.85161575082699</v>
      </c>
      <c r="G2764">
        <v>337.12717163609699</v>
      </c>
      <c r="H2764">
        <v>82</v>
      </c>
      <c r="I2764">
        <v>100</v>
      </c>
      <c r="J2764">
        <v>0</v>
      </c>
      <c r="K2764">
        <v>64.806692142174299</v>
      </c>
      <c r="L2764">
        <v>73.034350227076303</v>
      </c>
      <c r="M2764">
        <v>89.6831762223662</v>
      </c>
      <c r="N2764" t="s">
        <v>231</v>
      </c>
      <c r="O2764" t="s">
        <v>254</v>
      </c>
      <c r="P2764">
        <v>1</v>
      </c>
      <c r="Q2764">
        <v>1.2195121951219501</v>
      </c>
      <c r="R2764">
        <v>-10.193307857825699</v>
      </c>
      <c r="S2764" t="s">
        <v>2</v>
      </c>
    </row>
    <row r="2765" spans="1:19">
      <c r="A2765" s="11">
        <v>44928.918749999997</v>
      </c>
      <c r="B2765" t="s">
        <v>305</v>
      </c>
      <c r="C2765">
        <v>28.4302027623126</v>
      </c>
      <c r="D2765">
        <v>56.7970008105139</v>
      </c>
      <c r="E2765">
        <v>42.098034061689702</v>
      </c>
      <c r="F2765">
        <v>726.15072719634304</v>
      </c>
      <c r="G2765">
        <v>338.06071559382599</v>
      </c>
      <c r="H2765">
        <v>30</v>
      </c>
      <c r="I2765">
        <v>100</v>
      </c>
      <c r="J2765">
        <v>0</v>
      </c>
      <c r="K2765">
        <v>97.336522005451599</v>
      </c>
      <c r="L2765">
        <v>47.538635776244497</v>
      </c>
      <c r="M2765">
        <v>89.931639806271903</v>
      </c>
      <c r="N2765" t="s">
        <v>232</v>
      </c>
      <c r="O2765" t="s">
        <v>254</v>
      </c>
      <c r="P2765">
        <v>0</v>
      </c>
      <c r="Q2765">
        <v>3.3333333333333299</v>
      </c>
      <c r="R2765">
        <v>22.336522005451599</v>
      </c>
      <c r="S2765" t="s">
        <v>3</v>
      </c>
    </row>
    <row r="2766" spans="1:19">
      <c r="A2766" s="11">
        <v>44928.919444444444</v>
      </c>
      <c r="B2766" t="s">
        <v>352</v>
      </c>
      <c r="C2766">
        <v>19.0282455270683</v>
      </c>
      <c r="D2766">
        <v>65.700494323651</v>
      </c>
      <c r="E2766">
        <v>47.289563597085198</v>
      </c>
      <c r="F2766">
        <v>468.101026972515</v>
      </c>
      <c r="G2766">
        <v>132.10454647661399</v>
      </c>
      <c r="H2766">
        <v>87</v>
      </c>
      <c r="I2766">
        <v>100</v>
      </c>
      <c r="J2766">
        <v>0</v>
      </c>
      <c r="K2766">
        <v>69.733531792985701</v>
      </c>
      <c r="L2766">
        <v>36.017362157094098</v>
      </c>
      <c r="M2766">
        <v>93.809676451910804</v>
      </c>
      <c r="N2766" t="s">
        <v>232</v>
      </c>
      <c r="O2766" t="s">
        <v>254</v>
      </c>
      <c r="P2766">
        <v>1</v>
      </c>
      <c r="Q2766">
        <v>1.14942528735632</v>
      </c>
      <c r="R2766">
        <v>-5.2664682070142996</v>
      </c>
      <c r="S2766" t="s">
        <v>4</v>
      </c>
    </row>
    <row r="2767" spans="1:19">
      <c r="A2767" s="11">
        <v>44928.920138888891</v>
      </c>
      <c r="B2767" t="s">
        <v>305</v>
      </c>
      <c r="C2767">
        <v>43.738023631703101</v>
      </c>
      <c r="D2767">
        <v>52.742180961976899</v>
      </c>
      <c r="E2767">
        <v>26.868959395685401</v>
      </c>
      <c r="F2767">
        <v>236.55985579018801</v>
      </c>
      <c r="G2767">
        <v>367.21056579559797</v>
      </c>
      <c r="H2767">
        <v>37</v>
      </c>
      <c r="I2767">
        <v>100</v>
      </c>
      <c r="J2767">
        <v>0</v>
      </c>
      <c r="K2767">
        <v>98.605639157444102</v>
      </c>
      <c r="L2767">
        <v>81.407495929511995</v>
      </c>
      <c r="M2767">
        <v>94.364415445095204</v>
      </c>
      <c r="N2767" t="s">
        <v>234</v>
      </c>
      <c r="O2767" t="s">
        <v>254</v>
      </c>
      <c r="P2767">
        <v>0</v>
      </c>
      <c r="Q2767">
        <v>2.7027027027027</v>
      </c>
      <c r="R2767">
        <v>23.605639157444099</v>
      </c>
      <c r="S2767" t="s">
        <v>3</v>
      </c>
    </row>
    <row r="2768" spans="1:19">
      <c r="A2768" s="11">
        <v>44928.92083333333</v>
      </c>
      <c r="B2768" t="s">
        <v>265</v>
      </c>
      <c r="C2768">
        <v>30.889791718368599</v>
      </c>
      <c r="D2768">
        <v>57.657821294107301</v>
      </c>
      <c r="E2768">
        <v>0.34600477924133799</v>
      </c>
      <c r="F2768">
        <v>981.30683428157295</v>
      </c>
      <c r="G2768">
        <v>367.43283013796599</v>
      </c>
      <c r="H2768">
        <v>27</v>
      </c>
      <c r="I2768">
        <v>100</v>
      </c>
      <c r="J2768">
        <v>0</v>
      </c>
      <c r="K2768">
        <v>82.550745933712307</v>
      </c>
      <c r="L2768">
        <v>74.990638824726801</v>
      </c>
      <c r="M2768">
        <v>84.401707771811303</v>
      </c>
      <c r="N2768" t="s">
        <v>235</v>
      </c>
      <c r="O2768" t="s">
        <v>254</v>
      </c>
      <c r="P2768">
        <v>0</v>
      </c>
      <c r="Q2768">
        <v>3.7037037037037002</v>
      </c>
      <c r="R2768">
        <v>7.5507459337122604</v>
      </c>
      <c r="S2768" t="s">
        <v>4</v>
      </c>
    </row>
    <row r="2769" spans="1:19">
      <c r="A2769" s="11">
        <v>44928.921527777777</v>
      </c>
      <c r="B2769" t="s">
        <v>287</v>
      </c>
      <c r="C2769">
        <v>22.256798823386699</v>
      </c>
      <c r="D2769">
        <v>76.115018863659998</v>
      </c>
      <c r="E2769">
        <v>0.55271993485047599</v>
      </c>
      <c r="F2769">
        <v>910.975981789613</v>
      </c>
      <c r="G2769">
        <v>207.51389034862299</v>
      </c>
      <c r="H2769">
        <v>61</v>
      </c>
      <c r="I2769">
        <v>100</v>
      </c>
      <c r="J2769">
        <v>0</v>
      </c>
      <c r="K2769">
        <v>91.777553638009195</v>
      </c>
      <c r="L2769">
        <v>36.881721055931301</v>
      </c>
      <c r="M2769">
        <v>96.758523464932296</v>
      </c>
      <c r="N2769" t="s">
        <v>234</v>
      </c>
      <c r="O2769" t="s">
        <v>254</v>
      </c>
      <c r="P2769">
        <v>0</v>
      </c>
      <c r="Q2769">
        <v>1.63934426229508</v>
      </c>
      <c r="R2769">
        <v>16.777553638009199</v>
      </c>
      <c r="S2769" t="s">
        <v>3</v>
      </c>
    </row>
    <row r="2770" spans="1:19">
      <c r="A2770" s="11">
        <v>44928.922222222223</v>
      </c>
      <c r="B2770" t="s">
        <v>323</v>
      </c>
      <c r="C2770">
        <v>30.018107134641198</v>
      </c>
      <c r="D2770">
        <v>37.943858576530602</v>
      </c>
      <c r="E2770">
        <v>27.2319527808929</v>
      </c>
      <c r="F2770">
        <v>904.18934206292795</v>
      </c>
      <c r="G2770">
        <v>267.51916072264601</v>
      </c>
      <c r="H2770">
        <v>75</v>
      </c>
      <c r="I2770">
        <v>100</v>
      </c>
      <c r="J2770">
        <v>0</v>
      </c>
      <c r="K2770">
        <v>69.692766637773602</v>
      </c>
      <c r="L2770">
        <v>41.932074752863599</v>
      </c>
      <c r="M2770">
        <v>83.403128201838598</v>
      </c>
      <c r="N2770" t="s">
        <v>232</v>
      </c>
      <c r="O2770" t="s">
        <v>254</v>
      </c>
      <c r="P2770">
        <v>1</v>
      </c>
      <c r="Q2770">
        <v>1.3333333333333299</v>
      </c>
      <c r="R2770">
        <v>-5.3072333622264098</v>
      </c>
      <c r="S2770" t="s">
        <v>4</v>
      </c>
    </row>
    <row r="2771" spans="1:19">
      <c r="A2771" s="11">
        <v>44928.92291666667</v>
      </c>
      <c r="B2771" t="s">
        <v>305</v>
      </c>
      <c r="C2771">
        <v>35.388609982053197</v>
      </c>
      <c r="D2771">
        <v>41.549836318037201</v>
      </c>
      <c r="E2771">
        <v>21.763611943197098</v>
      </c>
      <c r="F2771">
        <v>809.93827571702798</v>
      </c>
      <c r="G2771">
        <v>424.74359801704702</v>
      </c>
      <c r="H2771">
        <v>97</v>
      </c>
      <c r="I2771">
        <v>100</v>
      </c>
      <c r="J2771">
        <v>1</v>
      </c>
      <c r="K2771">
        <v>59.5038173667538</v>
      </c>
      <c r="L2771">
        <v>89.318818486459705</v>
      </c>
      <c r="M2771">
        <v>98.268143323397993</v>
      </c>
      <c r="N2771" t="s">
        <v>231</v>
      </c>
      <c r="O2771" t="s">
        <v>254</v>
      </c>
      <c r="P2771">
        <v>1</v>
      </c>
      <c r="Q2771">
        <v>1.0309278350515501</v>
      </c>
      <c r="R2771">
        <v>-15.4961826332462</v>
      </c>
      <c r="S2771" t="s">
        <v>2</v>
      </c>
    </row>
    <row r="2772" spans="1:19">
      <c r="A2772" s="11">
        <v>44928.923611111109</v>
      </c>
      <c r="B2772" t="s">
        <v>303</v>
      </c>
      <c r="C2772">
        <v>17.2871765392069</v>
      </c>
      <c r="D2772">
        <v>63.062201702560202</v>
      </c>
      <c r="E2772">
        <v>22.5622526682724</v>
      </c>
      <c r="F2772">
        <v>722.78301262916602</v>
      </c>
      <c r="G2772">
        <v>285.41897306025999</v>
      </c>
      <c r="H2772">
        <v>71</v>
      </c>
      <c r="I2772">
        <v>100</v>
      </c>
      <c r="J2772">
        <v>0</v>
      </c>
      <c r="K2772">
        <v>52.5228824400536</v>
      </c>
      <c r="L2772">
        <v>73.267852488947597</v>
      </c>
      <c r="M2772">
        <v>98.7174170150073</v>
      </c>
      <c r="N2772" t="s">
        <v>231</v>
      </c>
      <c r="O2772" t="s">
        <v>254</v>
      </c>
      <c r="P2772">
        <v>1</v>
      </c>
      <c r="Q2772">
        <v>1.40845070422535</v>
      </c>
      <c r="R2772">
        <v>-22.4771175599464</v>
      </c>
      <c r="S2772" t="s">
        <v>2</v>
      </c>
    </row>
    <row r="2773" spans="1:19">
      <c r="A2773" s="11">
        <v>44928.924305555556</v>
      </c>
      <c r="B2773" t="s">
        <v>310</v>
      </c>
      <c r="C2773">
        <v>23.2411144514368</v>
      </c>
      <c r="D2773">
        <v>56.678331023323203</v>
      </c>
      <c r="E2773">
        <v>20.0202368605018</v>
      </c>
      <c r="F2773">
        <v>689.57153226302103</v>
      </c>
      <c r="G2773">
        <v>328.17069544323903</v>
      </c>
      <c r="H2773">
        <v>28</v>
      </c>
      <c r="I2773">
        <v>100</v>
      </c>
      <c r="J2773">
        <v>0</v>
      </c>
      <c r="K2773">
        <v>82.820255285777193</v>
      </c>
      <c r="L2773">
        <v>68.998258382650704</v>
      </c>
      <c r="M2773">
        <v>93.239252854816698</v>
      </c>
      <c r="N2773" t="s">
        <v>235</v>
      </c>
      <c r="O2773" t="s">
        <v>254</v>
      </c>
      <c r="P2773">
        <v>0</v>
      </c>
      <c r="Q2773">
        <v>3.5714285714285698</v>
      </c>
      <c r="R2773">
        <v>7.8202552857772396</v>
      </c>
      <c r="S2773" t="s">
        <v>4</v>
      </c>
    </row>
    <row r="2774" spans="1:19">
      <c r="A2774" s="11">
        <v>44928.925000000003</v>
      </c>
      <c r="B2774" t="s">
        <v>311</v>
      </c>
      <c r="C2774">
        <v>39.208964726519802</v>
      </c>
      <c r="D2774">
        <v>30.7119742723829</v>
      </c>
      <c r="E2774">
        <v>45.886290454561802</v>
      </c>
      <c r="F2774">
        <v>195.48445393347001</v>
      </c>
      <c r="G2774">
        <v>235.74634271882499</v>
      </c>
      <c r="H2774">
        <v>11</v>
      </c>
      <c r="I2774">
        <v>100</v>
      </c>
      <c r="J2774">
        <v>0</v>
      </c>
      <c r="K2774">
        <v>98.589977486938196</v>
      </c>
      <c r="L2774">
        <v>71.170364292851005</v>
      </c>
      <c r="M2774">
        <v>92.324862940893595</v>
      </c>
      <c r="N2774" t="s">
        <v>232</v>
      </c>
      <c r="O2774" t="s">
        <v>254</v>
      </c>
      <c r="P2774">
        <v>0</v>
      </c>
      <c r="Q2774">
        <v>9.0909090909090899</v>
      </c>
      <c r="R2774">
        <v>23.589977486938199</v>
      </c>
      <c r="S2774" t="s">
        <v>3</v>
      </c>
    </row>
    <row r="2775" spans="1:19">
      <c r="A2775" s="11">
        <v>44928.925694444442</v>
      </c>
      <c r="B2775" t="s">
        <v>292</v>
      </c>
      <c r="C2775">
        <v>28.7899461120798</v>
      </c>
      <c r="D2775">
        <v>42.568838600629398</v>
      </c>
      <c r="E2775">
        <v>17.9585175584895</v>
      </c>
      <c r="F2775">
        <v>910.50961178660896</v>
      </c>
      <c r="G2775">
        <v>117.319590124206</v>
      </c>
      <c r="H2775">
        <v>79</v>
      </c>
      <c r="I2775">
        <v>100</v>
      </c>
      <c r="J2775">
        <v>0</v>
      </c>
      <c r="K2775">
        <v>55.912854320549997</v>
      </c>
      <c r="L2775">
        <v>10.2302775930103</v>
      </c>
      <c r="M2775">
        <v>98.604858311412997</v>
      </c>
      <c r="N2775" t="s">
        <v>231</v>
      </c>
      <c r="O2775" t="s">
        <v>254</v>
      </c>
      <c r="P2775">
        <v>1</v>
      </c>
      <c r="Q2775">
        <v>1.26582278481013</v>
      </c>
      <c r="R2775">
        <v>-19.08714567945</v>
      </c>
      <c r="S2775" t="s">
        <v>2</v>
      </c>
    </row>
    <row r="2776" spans="1:19">
      <c r="A2776" s="11">
        <v>44928.926388888889</v>
      </c>
      <c r="B2776" t="s">
        <v>349</v>
      </c>
      <c r="C2776">
        <v>31.397314260968798</v>
      </c>
      <c r="D2776">
        <v>48.070280787482901</v>
      </c>
      <c r="E2776">
        <v>42.8113470881542</v>
      </c>
      <c r="F2776">
        <v>893.01555667414902</v>
      </c>
      <c r="G2776">
        <v>499.129984235341</v>
      </c>
      <c r="H2776">
        <v>64</v>
      </c>
      <c r="I2776">
        <v>100</v>
      </c>
      <c r="J2776">
        <v>0</v>
      </c>
      <c r="K2776">
        <v>88.587710887783004</v>
      </c>
      <c r="L2776">
        <v>56.3501513527208</v>
      </c>
      <c r="M2776">
        <v>84.598053610215302</v>
      </c>
      <c r="N2776" t="s">
        <v>233</v>
      </c>
      <c r="O2776" t="s">
        <v>254</v>
      </c>
      <c r="P2776">
        <v>0</v>
      </c>
      <c r="Q2776">
        <v>1.5625</v>
      </c>
      <c r="R2776">
        <v>13.587710887783</v>
      </c>
      <c r="S2776" t="s">
        <v>3</v>
      </c>
    </row>
    <row r="2777" spans="1:19">
      <c r="A2777" s="11">
        <v>44928.927083333336</v>
      </c>
      <c r="B2777" t="s">
        <v>327</v>
      </c>
      <c r="C2777">
        <v>27.9844800662841</v>
      </c>
      <c r="D2777">
        <v>45.1633902781034</v>
      </c>
      <c r="E2777">
        <v>45.143239689582003</v>
      </c>
      <c r="F2777">
        <v>773.06736387236799</v>
      </c>
      <c r="G2777">
        <v>289.19143412717301</v>
      </c>
      <c r="H2777">
        <v>88</v>
      </c>
      <c r="I2777">
        <v>100</v>
      </c>
      <c r="J2777">
        <v>0</v>
      </c>
      <c r="K2777">
        <v>68.230625164211403</v>
      </c>
      <c r="L2777">
        <v>29.100108821598202</v>
      </c>
      <c r="M2777">
        <v>92.210545541900899</v>
      </c>
      <c r="N2777" t="s">
        <v>235</v>
      </c>
      <c r="O2777" t="s">
        <v>254</v>
      </c>
      <c r="P2777">
        <v>1</v>
      </c>
      <c r="Q2777">
        <v>1.13636363636364</v>
      </c>
      <c r="R2777">
        <v>-6.7693748357886001</v>
      </c>
      <c r="S2777" t="s">
        <v>4</v>
      </c>
    </row>
    <row r="2778" spans="1:19">
      <c r="A2778" s="11">
        <v>44928.927777777775</v>
      </c>
      <c r="B2778" t="s">
        <v>307</v>
      </c>
      <c r="C2778">
        <v>16.3169982792902</v>
      </c>
      <c r="D2778">
        <v>30.696488499322399</v>
      </c>
      <c r="E2778">
        <v>24.975088499947699</v>
      </c>
      <c r="F2778">
        <v>934.58346316761003</v>
      </c>
      <c r="G2778">
        <v>201.40090763923001</v>
      </c>
      <c r="H2778">
        <v>66</v>
      </c>
      <c r="I2778">
        <v>100</v>
      </c>
      <c r="J2778">
        <v>0</v>
      </c>
      <c r="K2778">
        <v>99.6731478508826</v>
      </c>
      <c r="L2778">
        <v>8.4832856730644899</v>
      </c>
      <c r="M2778">
        <v>87.717168249147093</v>
      </c>
      <c r="N2778" t="s">
        <v>233</v>
      </c>
      <c r="O2778" t="s">
        <v>254</v>
      </c>
      <c r="P2778">
        <v>0</v>
      </c>
      <c r="Q2778">
        <v>1.51515151515152</v>
      </c>
      <c r="R2778">
        <v>24.6731478508826</v>
      </c>
      <c r="S2778" t="s">
        <v>3</v>
      </c>
    </row>
    <row r="2779" spans="1:19">
      <c r="A2779" s="11">
        <v>44928.928472222222</v>
      </c>
      <c r="B2779" t="s">
        <v>273</v>
      </c>
      <c r="C2779">
        <v>19.972493394604701</v>
      </c>
      <c r="D2779">
        <v>75.465805507055705</v>
      </c>
      <c r="E2779">
        <v>22.346901868254399</v>
      </c>
      <c r="F2779">
        <v>597.77510625819298</v>
      </c>
      <c r="G2779">
        <v>371.20429669690998</v>
      </c>
      <c r="H2779">
        <v>20</v>
      </c>
      <c r="I2779">
        <v>100</v>
      </c>
      <c r="J2779">
        <v>0</v>
      </c>
      <c r="K2779">
        <v>93.501812872855695</v>
      </c>
      <c r="L2779">
        <v>73.1067066253501</v>
      </c>
      <c r="M2779">
        <v>83.1839553078443</v>
      </c>
      <c r="N2779" t="s">
        <v>232</v>
      </c>
      <c r="O2779" t="s">
        <v>254</v>
      </c>
      <c r="P2779">
        <v>0</v>
      </c>
      <c r="Q2779">
        <v>5</v>
      </c>
      <c r="R2779">
        <v>18.501812872855702</v>
      </c>
      <c r="S2779" t="s">
        <v>3</v>
      </c>
    </row>
    <row r="2780" spans="1:19">
      <c r="A2780" s="11">
        <v>44928.929166666669</v>
      </c>
      <c r="B2780" t="s">
        <v>293</v>
      </c>
      <c r="C2780">
        <v>28.3662491622567</v>
      </c>
      <c r="D2780">
        <v>65.739125701638599</v>
      </c>
      <c r="E2780">
        <v>38.051030210772304</v>
      </c>
      <c r="F2780">
        <v>502.8781012458</v>
      </c>
      <c r="G2780">
        <v>329.36979499767602</v>
      </c>
      <c r="H2780">
        <v>25</v>
      </c>
      <c r="I2780">
        <v>100</v>
      </c>
      <c r="J2780">
        <v>0</v>
      </c>
      <c r="K2780">
        <v>61.538351473046603</v>
      </c>
      <c r="L2780">
        <v>30.433537293856201</v>
      </c>
      <c r="M2780">
        <v>82.427673068015693</v>
      </c>
      <c r="N2780" t="s">
        <v>232</v>
      </c>
      <c r="O2780" t="s">
        <v>254</v>
      </c>
      <c r="P2780">
        <v>1</v>
      </c>
      <c r="Q2780">
        <v>4</v>
      </c>
      <c r="R2780">
        <v>-13.4616485269534</v>
      </c>
      <c r="S2780" t="s">
        <v>2</v>
      </c>
    </row>
    <row r="2781" spans="1:19">
      <c r="A2781" s="11">
        <v>44928.929861111108</v>
      </c>
      <c r="B2781" t="s">
        <v>269</v>
      </c>
      <c r="C2781">
        <v>21.275563962237801</v>
      </c>
      <c r="D2781">
        <v>48.881349926471103</v>
      </c>
      <c r="E2781">
        <v>35.3985753819941</v>
      </c>
      <c r="F2781">
        <v>971.15266194965102</v>
      </c>
      <c r="G2781">
        <v>154.80872613471001</v>
      </c>
      <c r="H2781">
        <v>94</v>
      </c>
      <c r="I2781">
        <v>100</v>
      </c>
      <c r="J2781">
        <v>0</v>
      </c>
      <c r="K2781">
        <v>88.287826066204502</v>
      </c>
      <c r="L2781">
        <v>31.005837104695601</v>
      </c>
      <c r="M2781">
        <v>93.307119810465295</v>
      </c>
      <c r="N2781" t="s">
        <v>233</v>
      </c>
      <c r="O2781" t="s">
        <v>254</v>
      </c>
      <c r="P2781">
        <v>0</v>
      </c>
      <c r="Q2781">
        <v>1.0638297872340401</v>
      </c>
      <c r="R2781">
        <v>13.2878260662045</v>
      </c>
      <c r="S2781" t="s">
        <v>3</v>
      </c>
    </row>
    <row r="2782" spans="1:19">
      <c r="A2782" s="11">
        <v>44928.930555555555</v>
      </c>
      <c r="B2782" t="s">
        <v>334</v>
      </c>
      <c r="C2782">
        <v>16.4993708597904</v>
      </c>
      <c r="D2782">
        <v>60.803661698410203</v>
      </c>
      <c r="E2782">
        <v>16.4267558298103</v>
      </c>
      <c r="F2782">
        <v>517.71806901789</v>
      </c>
      <c r="G2782">
        <v>444.61647472889899</v>
      </c>
      <c r="H2782">
        <v>71</v>
      </c>
      <c r="I2782">
        <v>100</v>
      </c>
      <c r="J2782">
        <v>0</v>
      </c>
      <c r="K2782">
        <v>86.711493152012494</v>
      </c>
      <c r="L2782">
        <v>63.985543558793601</v>
      </c>
      <c r="M2782">
        <v>84.350700685044998</v>
      </c>
      <c r="N2782" t="s">
        <v>234</v>
      </c>
      <c r="O2782" t="s">
        <v>254</v>
      </c>
      <c r="P2782">
        <v>0</v>
      </c>
      <c r="Q2782">
        <v>1.40845070422535</v>
      </c>
      <c r="R2782">
        <v>11.711493152012499</v>
      </c>
      <c r="S2782" t="s">
        <v>3</v>
      </c>
    </row>
    <row r="2783" spans="1:19">
      <c r="A2783" s="11">
        <v>44928.931250000001</v>
      </c>
      <c r="B2783" t="s">
        <v>295</v>
      </c>
      <c r="C2783">
        <v>40.3094899215547</v>
      </c>
      <c r="D2783">
        <v>73.836960328131298</v>
      </c>
      <c r="E2783">
        <v>5.1274062962323299</v>
      </c>
      <c r="F2783">
        <v>677.191996960442</v>
      </c>
      <c r="G2783">
        <v>81.906321614556603</v>
      </c>
      <c r="H2783">
        <v>36</v>
      </c>
      <c r="I2783">
        <v>100</v>
      </c>
      <c r="J2783">
        <v>0</v>
      </c>
      <c r="K2783">
        <v>88.170682649591896</v>
      </c>
      <c r="L2783">
        <v>66.626317729018794</v>
      </c>
      <c r="M2783">
        <v>91.387899459112205</v>
      </c>
      <c r="N2783" t="s">
        <v>235</v>
      </c>
      <c r="O2783" t="s">
        <v>254</v>
      </c>
      <c r="P2783">
        <v>0</v>
      </c>
      <c r="Q2783">
        <v>2.7777777777777799</v>
      </c>
      <c r="R2783">
        <v>13.1706826495919</v>
      </c>
      <c r="S2783" t="s">
        <v>3</v>
      </c>
    </row>
    <row r="2784" spans="1:19">
      <c r="A2784" s="11">
        <v>44928.931944444441</v>
      </c>
      <c r="B2784" t="s">
        <v>272</v>
      </c>
      <c r="C2784">
        <v>44.4357758749235</v>
      </c>
      <c r="D2784">
        <v>28.170448541694299</v>
      </c>
      <c r="E2784">
        <v>13.242620009124</v>
      </c>
      <c r="F2784">
        <v>435.75593217259501</v>
      </c>
      <c r="G2784">
        <v>322.56421332615702</v>
      </c>
      <c r="H2784">
        <v>31</v>
      </c>
      <c r="I2784">
        <v>100</v>
      </c>
      <c r="J2784">
        <v>0</v>
      </c>
      <c r="K2784">
        <v>54.141147539584097</v>
      </c>
      <c r="L2784">
        <v>47.406466387265198</v>
      </c>
      <c r="M2784">
        <v>84.514706521771501</v>
      </c>
      <c r="N2784" t="s">
        <v>233</v>
      </c>
      <c r="O2784" t="s">
        <v>254</v>
      </c>
      <c r="P2784">
        <v>1</v>
      </c>
      <c r="Q2784">
        <v>3.2258064516128999</v>
      </c>
      <c r="R2784">
        <v>-20.8588524604159</v>
      </c>
      <c r="S2784" t="s">
        <v>2</v>
      </c>
    </row>
    <row r="2785" spans="1:19">
      <c r="A2785" s="11">
        <v>44928.932638888888</v>
      </c>
      <c r="B2785" t="s">
        <v>271</v>
      </c>
      <c r="C2785">
        <v>38.794286219902197</v>
      </c>
      <c r="D2785">
        <v>35.022383042418703</v>
      </c>
      <c r="E2785">
        <v>6.5514252906149499</v>
      </c>
      <c r="F2785">
        <v>672.69360341775496</v>
      </c>
      <c r="G2785">
        <v>265.04982116525002</v>
      </c>
      <c r="H2785">
        <v>12</v>
      </c>
      <c r="I2785">
        <v>100</v>
      </c>
      <c r="J2785">
        <v>0</v>
      </c>
      <c r="K2785">
        <v>90.470821338183796</v>
      </c>
      <c r="L2785">
        <v>55.646758264445801</v>
      </c>
      <c r="M2785">
        <v>88.622695677263906</v>
      </c>
      <c r="N2785" t="s">
        <v>233</v>
      </c>
      <c r="O2785" t="s">
        <v>254</v>
      </c>
      <c r="P2785">
        <v>0</v>
      </c>
      <c r="Q2785">
        <v>8.3333333333333304</v>
      </c>
      <c r="R2785">
        <v>15.4708213381838</v>
      </c>
      <c r="S2785" t="s">
        <v>3</v>
      </c>
    </row>
    <row r="2786" spans="1:19">
      <c r="A2786" s="11">
        <v>44928.933333333334</v>
      </c>
      <c r="B2786" t="s">
        <v>285</v>
      </c>
      <c r="C2786">
        <v>40.613547651140003</v>
      </c>
      <c r="D2786">
        <v>52.562074835398697</v>
      </c>
      <c r="E2786">
        <v>14.7366137888346</v>
      </c>
      <c r="F2786">
        <v>748.08909606311897</v>
      </c>
      <c r="G2786">
        <v>193.189286203395</v>
      </c>
      <c r="H2786">
        <v>12</v>
      </c>
      <c r="I2786">
        <v>100</v>
      </c>
      <c r="J2786">
        <v>0</v>
      </c>
      <c r="K2786">
        <v>63.071628406362201</v>
      </c>
      <c r="L2786">
        <v>84.888726451276696</v>
      </c>
      <c r="M2786">
        <v>94.104293122671905</v>
      </c>
      <c r="N2786" t="s">
        <v>234</v>
      </c>
      <c r="O2786" t="s">
        <v>254</v>
      </c>
      <c r="P2786">
        <v>1</v>
      </c>
      <c r="Q2786">
        <v>8.3333333333333304</v>
      </c>
      <c r="R2786">
        <v>-11.928371593637801</v>
      </c>
      <c r="S2786" t="s">
        <v>2</v>
      </c>
    </row>
    <row r="2787" spans="1:19">
      <c r="A2787" s="11">
        <v>44928.934027777781</v>
      </c>
      <c r="B2787" t="s">
        <v>291</v>
      </c>
      <c r="C2787">
        <v>22.259313909511398</v>
      </c>
      <c r="D2787">
        <v>67.940622281141501</v>
      </c>
      <c r="E2787">
        <v>13.09107827904</v>
      </c>
      <c r="F2787">
        <v>662.18997275969502</v>
      </c>
      <c r="G2787">
        <v>421.87105771710901</v>
      </c>
      <c r="H2787">
        <v>30</v>
      </c>
      <c r="I2787">
        <v>100</v>
      </c>
      <c r="J2787">
        <v>0</v>
      </c>
      <c r="K2787">
        <v>79.521133421702501</v>
      </c>
      <c r="L2787">
        <v>10.7080267914546</v>
      </c>
      <c r="M2787">
        <v>90.034612273633101</v>
      </c>
      <c r="N2787" t="s">
        <v>231</v>
      </c>
      <c r="O2787" t="s">
        <v>254</v>
      </c>
      <c r="P2787">
        <v>0</v>
      </c>
      <c r="Q2787">
        <v>3.3333333333333299</v>
      </c>
      <c r="R2787">
        <v>4.5211334217025403</v>
      </c>
      <c r="S2787" t="s">
        <v>4</v>
      </c>
    </row>
    <row r="2788" spans="1:19">
      <c r="A2788" s="11">
        <v>44928.93472222222</v>
      </c>
      <c r="B2788" t="s">
        <v>322</v>
      </c>
      <c r="C2788">
        <v>43.818809265395998</v>
      </c>
      <c r="D2788">
        <v>22.175293726491599</v>
      </c>
      <c r="E2788">
        <v>31.8855711943357</v>
      </c>
      <c r="F2788">
        <v>563.10664709457797</v>
      </c>
      <c r="G2788">
        <v>345.32468343016802</v>
      </c>
      <c r="H2788">
        <v>52</v>
      </c>
      <c r="I2788">
        <v>100</v>
      </c>
      <c r="J2788">
        <v>0</v>
      </c>
      <c r="K2788">
        <v>55.770148097026599</v>
      </c>
      <c r="L2788">
        <v>6.5350485973019401</v>
      </c>
      <c r="M2788">
        <v>96.558025542765606</v>
      </c>
      <c r="N2788" t="s">
        <v>235</v>
      </c>
      <c r="O2788" t="s">
        <v>254</v>
      </c>
      <c r="P2788">
        <v>1</v>
      </c>
      <c r="Q2788">
        <v>1.92307692307692</v>
      </c>
      <c r="R2788">
        <v>-19.229851902973401</v>
      </c>
      <c r="S2788" t="s">
        <v>2</v>
      </c>
    </row>
    <row r="2789" spans="1:19">
      <c r="A2789" s="11">
        <v>44928.935416666667</v>
      </c>
      <c r="B2789" t="s">
        <v>353</v>
      </c>
      <c r="C2789">
        <v>20.9077711336028</v>
      </c>
      <c r="D2789">
        <v>79.041089011781594</v>
      </c>
      <c r="E2789">
        <v>47.724801422738999</v>
      </c>
      <c r="F2789">
        <v>370.09971786271001</v>
      </c>
      <c r="G2789">
        <v>391.77477359490899</v>
      </c>
      <c r="H2789">
        <v>79</v>
      </c>
      <c r="I2789">
        <v>100</v>
      </c>
      <c r="J2789">
        <v>0</v>
      </c>
      <c r="K2789">
        <v>77.906235048761502</v>
      </c>
      <c r="L2789">
        <v>65.624486217121003</v>
      </c>
      <c r="M2789">
        <v>89.999660488886704</v>
      </c>
      <c r="N2789" t="s">
        <v>234</v>
      </c>
      <c r="O2789" t="s">
        <v>254</v>
      </c>
      <c r="P2789">
        <v>0</v>
      </c>
      <c r="Q2789">
        <v>1.26582278481013</v>
      </c>
      <c r="R2789">
        <v>2.9062350487615198</v>
      </c>
      <c r="S2789" t="s">
        <v>4</v>
      </c>
    </row>
    <row r="2790" spans="1:19">
      <c r="A2790" s="11">
        <v>44928.936111111114</v>
      </c>
      <c r="B2790" t="s">
        <v>307</v>
      </c>
      <c r="C2790">
        <v>43.542894310854997</v>
      </c>
      <c r="D2790">
        <v>47.294396172943799</v>
      </c>
      <c r="E2790">
        <v>34.287186616524203</v>
      </c>
      <c r="F2790">
        <v>679.46110852260097</v>
      </c>
      <c r="G2790">
        <v>236.59643419003501</v>
      </c>
      <c r="H2790">
        <v>98</v>
      </c>
      <c r="I2790">
        <v>100</v>
      </c>
      <c r="J2790">
        <v>0</v>
      </c>
      <c r="K2790">
        <v>95.320893075062699</v>
      </c>
      <c r="L2790">
        <v>60.3810839829654</v>
      </c>
      <c r="M2790">
        <v>83.690541895848398</v>
      </c>
      <c r="N2790" t="s">
        <v>233</v>
      </c>
      <c r="O2790" t="s">
        <v>254</v>
      </c>
      <c r="P2790">
        <v>0</v>
      </c>
      <c r="Q2790">
        <v>1.0204081632653099</v>
      </c>
      <c r="R2790">
        <v>20.320893075062699</v>
      </c>
      <c r="S2790" t="s">
        <v>3</v>
      </c>
    </row>
    <row r="2791" spans="1:19">
      <c r="A2791" s="11">
        <v>44928.936805555553</v>
      </c>
      <c r="B2791" t="s">
        <v>258</v>
      </c>
      <c r="C2791">
        <v>44.844578818978498</v>
      </c>
      <c r="D2791">
        <v>41.5538684373034</v>
      </c>
      <c r="E2791">
        <v>46.332470403228498</v>
      </c>
      <c r="F2791">
        <v>917.58600573522699</v>
      </c>
      <c r="G2791">
        <v>474.07924908793001</v>
      </c>
      <c r="H2791">
        <v>46</v>
      </c>
      <c r="I2791">
        <v>100</v>
      </c>
      <c r="J2791">
        <v>0</v>
      </c>
      <c r="K2791">
        <v>58.858760063110203</v>
      </c>
      <c r="L2791">
        <v>18.592342510605</v>
      </c>
      <c r="M2791">
        <v>97.044911677269297</v>
      </c>
      <c r="N2791" t="s">
        <v>231</v>
      </c>
      <c r="O2791" t="s">
        <v>254</v>
      </c>
      <c r="P2791">
        <v>1</v>
      </c>
      <c r="Q2791">
        <v>2.1739130434782599</v>
      </c>
      <c r="R2791">
        <v>-16.1412399368898</v>
      </c>
      <c r="S2791" t="s">
        <v>2</v>
      </c>
    </row>
    <row r="2792" spans="1:19">
      <c r="A2792" s="11">
        <v>44928.9375</v>
      </c>
      <c r="B2792" t="s">
        <v>262</v>
      </c>
      <c r="C2792">
        <v>36.351684172381503</v>
      </c>
      <c r="D2792">
        <v>37.5634662703863</v>
      </c>
      <c r="E2792">
        <v>39.206612930422203</v>
      </c>
      <c r="F2792">
        <v>106.221332052701</v>
      </c>
      <c r="G2792">
        <v>205.12554022354999</v>
      </c>
      <c r="H2792">
        <v>65</v>
      </c>
      <c r="I2792">
        <v>100</v>
      </c>
      <c r="J2792">
        <v>0</v>
      </c>
      <c r="K2792">
        <v>92.752104154574496</v>
      </c>
      <c r="L2792">
        <v>52.189880047675402</v>
      </c>
      <c r="M2792">
        <v>87.9402722100657</v>
      </c>
      <c r="N2792" t="s">
        <v>232</v>
      </c>
      <c r="O2792" t="s">
        <v>254</v>
      </c>
      <c r="P2792">
        <v>0</v>
      </c>
      <c r="Q2792">
        <v>1.5384615384615401</v>
      </c>
      <c r="R2792">
        <v>17.7521041545745</v>
      </c>
      <c r="S2792" t="s">
        <v>3</v>
      </c>
    </row>
    <row r="2793" spans="1:19">
      <c r="A2793" s="11">
        <v>44928.938194444447</v>
      </c>
      <c r="B2793" t="s">
        <v>309</v>
      </c>
      <c r="C2793">
        <v>44.434311953754701</v>
      </c>
      <c r="D2793">
        <v>30.461402459052302</v>
      </c>
      <c r="E2793">
        <v>36.393881103558698</v>
      </c>
      <c r="F2793">
        <v>220.536124686721</v>
      </c>
      <c r="G2793">
        <v>288.97021600504098</v>
      </c>
      <c r="H2793">
        <v>48</v>
      </c>
      <c r="I2793">
        <v>100</v>
      </c>
      <c r="J2793">
        <v>0</v>
      </c>
      <c r="K2793">
        <v>71.772270958472305</v>
      </c>
      <c r="L2793">
        <v>74.566785690499401</v>
      </c>
      <c r="M2793">
        <v>96.481766289907199</v>
      </c>
      <c r="N2793" t="s">
        <v>231</v>
      </c>
      <c r="O2793" t="s">
        <v>254</v>
      </c>
      <c r="P2793">
        <v>1</v>
      </c>
      <c r="Q2793">
        <v>2.0833333333333299</v>
      </c>
      <c r="R2793">
        <v>-3.2277290415276698</v>
      </c>
      <c r="S2793" t="s">
        <v>4</v>
      </c>
    </row>
    <row r="2794" spans="1:19">
      <c r="A2794" s="11">
        <v>44928.938888888886</v>
      </c>
      <c r="B2794" t="s">
        <v>324</v>
      </c>
      <c r="C2794">
        <v>32.086193387013097</v>
      </c>
      <c r="D2794">
        <v>67.494434535801702</v>
      </c>
      <c r="E2794">
        <v>20.703097010667101</v>
      </c>
      <c r="F2794">
        <v>207.79584264987</v>
      </c>
      <c r="G2794">
        <v>470.14255031520202</v>
      </c>
      <c r="H2794">
        <v>29</v>
      </c>
      <c r="I2794">
        <v>100</v>
      </c>
      <c r="J2794">
        <v>0</v>
      </c>
      <c r="K2794">
        <v>66.116542836225605</v>
      </c>
      <c r="L2794">
        <v>73.170588218193203</v>
      </c>
      <c r="M2794">
        <v>84.415366636750704</v>
      </c>
      <c r="N2794" t="s">
        <v>232</v>
      </c>
      <c r="O2794" t="s">
        <v>254</v>
      </c>
      <c r="P2794">
        <v>1</v>
      </c>
      <c r="Q2794">
        <v>3.4482758620689702</v>
      </c>
      <c r="R2794">
        <v>-8.8834571637743505</v>
      </c>
      <c r="S2794" t="s">
        <v>2</v>
      </c>
    </row>
    <row r="2795" spans="1:19">
      <c r="A2795" s="11">
        <v>44928.939583333333</v>
      </c>
      <c r="B2795" t="s">
        <v>297</v>
      </c>
      <c r="C2795">
        <v>22.7862534952827</v>
      </c>
      <c r="D2795">
        <v>77.324849884765797</v>
      </c>
      <c r="E2795">
        <v>16.2397251431684</v>
      </c>
      <c r="F2795">
        <v>930.88477260356899</v>
      </c>
      <c r="G2795">
        <v>87.435031048524095</v>
      </c>
      <c r="H2795">
        <v>74</v>
      </c>
      <c r="I2795">
        <v>100</v>
      </c>
      <c r="J2795">
        <v>0</v>
      </c>
      <c r="K2795">
        <v>52.854898772267397</v>
      </c>
      <c r="L2795">
        <v>59.572305619883998</v>
      </c>
      <c r="M2795">
        <v>92.087208616704103</v>
      </c>
      <c r="N2795" t="s">
        <v>234</v>
      </c>
      <c r="O2795" t="s">
        <v>254</v>
      </c>
      <c r="P2795">
        <v>1</v>
      </c>
      <c r="Q2795">
        <v>1.35135135135135</v>
      </c>
      <c r="R2795">
        <v>-22.145101227732599</v>
      </c>
      <c r="S2795" t="s">
        <v>2</v>
      </c>
    </row>
    <row r="2796" spans="1:19">
      <c r="A2796" s="11">
        <v>44928.94027777778</v>
      </c>
      <c r="B2796" t="s">
        <v>285</v>
      </c>
      <c r="C2796">
        <v>28.109876569968598</v>
      </c>
      <c r="D2796">
        <v>44.818685290723899</v>
      </c>
      <c r="E2796">
        <v>42.313868623646002</v>
      </c>
      <c r="F2796">
        <v>696.47292006635303</v>
      </c>
      <c r="G2796">
        <v>98.964696725131006</v>
      </c>
      <c r="H2796">
        <v>44</v>
      </c>
      <c r="I2796">
        <v>100</v>
      </c>
      <c r="J2796">
        <v>0</v>
      </c>
      <c r="K2796">
        <v>76.425516977345495</v>
      </c>
      <c r="L2796">
        <v>13.0447380287711</v>
      </c>
      <c r="M2796">
        <v>83.140245538047907</v>
      </c>
      <c r="N2796" t="s">
        <v>232</v>
      </c>
      <c r="O2796" t="s">
        <v>254</v>
      </c>
      <c r="P2796">
        <v>0</v>
      </c>
      <c r="Q2796">
        <v>2.2727272727272698</v>
      </c>
      <c r="R2796">
        <v>1.4255169773455401</v>
      </c>
      <c r="S2796" t="s">
        <v>4</v>
      </c>
    </row>
    <row r="2797" spans="1:19">
      <c r="A2797" s="11">
        <v>44928.940972222219</v>
      </c>
      <c r="B2797" t="s">
        <v>275</v>
      </c>
      <c r="C2797">
        <v>32.806828061363603</v>
      </c>
      <c r="D2797">
        <v>77.145241685207395</v>
      </c>
      <c r="E2797">
        <v>45.269661646450302</v>
      </c>
      <c r="F2797">
        <v>956.60929582313599</v>
      </c>
      <c r="G2797">
        <v>497.38449484556003</v>
      </c>
      <c r="H2797">
        <v>52</v>
      </c>
      <c r="I2797">
        <v>100</v>
      </c>
      <c r="J2797">
        <v>0</v>
      </c>
      <c r="K2797">
        <v>59.9969105136447</v>
      </c>
      <c r="L2797">
        <v>30.400713695468799</v>
      </c>
      <c r="M2797">
        <v>81.521264860742406</v>
      </c>
      <c r="N2797" t="s">
        <v>232</v>
      </c>
      <c r="O2797" t="s">
        <v>254</v>
      </c>
      <c r="P2797">
        <v>1</v>
      </c>
      <c r="Q2797">
        <v>1.92307692307692</v>
      </c>
      <c r="R2797">
        <v>-15.0030894863553</v>
      </c>
      <c r="S2797" t="s">
        <v>2</v>
      </c>
    </row>
    <row r="2798" spans="1:19">
      <c r="A2798" s="11">
        <v>44928.941666666666</v>
      </c>
      <c r="B2798" t="s">
        <v>293</v>
      </c>
      <c r="C2798">
        <v>17.192446860810399</v>
      </c>
      <c r="D2798">
        <v>69.427856926102095</v>
      </c>
      <c r="E2798">
        <v>22.5941246825466</v>
      </c>
      <c r="F2798">
        <v>624.53194589118505</v>
      </c>
      <c r="G2798">
        <v>487.12602063004698</v>
      </c>
      <c r="H2798">
        <v>99</v>
      </c>
      <c r="I2798">
        <v>100</v>
      </c>
      <c r="J2798">
        <v>0</v>
      </c>
      <c r="K2798">
        <v>97.005017469149493</v>
      </c>
      <c r="L2798">
        <v>40.578218646853799</v>
      </c>
      <c r="M2798">
        <v>98.979025332227707</v>
      </c>
      <c r="N2798" t="s">
        <v>233</v>
      </c>
      <c r="O2798" t="s">
        <v>254</v>
      </c>
      <c r="P2798">
        <v>0</v>
      </c>
      <c r="Q2798">
        <v>1.0101010101010099</v>
      </c>
      <c r="R2798">
        <v>22.0050174691495</v>
      </c>
      <c r="S2798" t="s">
        <v>3</v>
      </c>
    </row>
    <row r="2799" spans="1:19">
      <c r="A2799" s="11">
        <v>44928.942361111112</v>
      </c>
      <c r="B2799" t="s">
        <v>344</v>
      </c>
      <c r="C2799">
        <v>33.6702979385174</v>
      </c>
      <c r="D2799">
        <v>48.863067648579097</v>
      </c>
      <c r="E2799">
        <v>0.45315490933222102</v>
      </c>
      <c r="F2799">
        <v>515.55960744332799</v>
      </c>
      <c r="G2799">
        <v>397.26572262671101</v>
      </c>
      <c r="H2799">
        <v>30</v>
      </c>
      <c r="I2799">
        <v>100</v>
      </c>
      <c r="J2799">
        <v>1</v>
      </c>
      <c r="K2799">
        <v>61.907114158666801</v>
      </c>
      <c r="L2799">
        <v>78.825292210030398</v>
      </c>
      <c r="M2799">
        <v>80.200089670684704</v>
      </c>
      <c r="N2799" t="s">
        <v>232</v>
      </c>
      <c r="O2799" t="s">
        <v>254</v>
      </c>
      <c r="P2799">
        <v>1</v>
      </c>
      <c r="Q2799">
        <v>3.3333333333333299</v>
      </c>
      <c r="R2799">
        <v>-13.092885841333199</v>
      </c>
      <c r="S2799" t="s">
        <v>2</v>
      </c>
    </row>
    <row r="2800" spans="1:19">
      <c r="A2800" s="11">
        <v>44928.943055555559</v>
      </c>
      <c r="B2800" t="s">
        <v>335</v>
      </c>
      <c r="C2800">
        <v>44.435335102868798</v>
      </c>
      <c r="D2800">
        <v>60.441570747568001</v>
      </c>
      <c r="E2800">
        <v>39.626552945323503</v>
      </c>
      <c r="F2800">
        <v>813.10862063292598</v>
      </c>
      <c r="G2800">
        <v>267.88472423202398</v>
      </c>
      <c r="H2800">
        <v>19</v>
      </c>
      <c r="I2800">
        <v>100</v>
      </c>
      <c r="J2800">
        <v>0</v>
      </c>
      <c r="K2800">
        <v>79.3392802104879</v>
      </c>
      <c r="L2800">
        <v>54.380944523299299</v>
      </c>
      <c r="M2800">
        <v>91.233692370286605</v>
      </c>
      <c r="N2800" t="s">
        <v>232</v>
      </c>
      <c r="O2800" t="s">
        <v>254</v>
      </c>
      <c r="P2800">
        <v>0</v>
      </c>
      <c r="Q2800">
        <v>5.2631578947368398</v>
      </c>
      <c r="R2800">
        <v>4.3392802104879404</v>
      </c>
      <c r="S2800" t="s">
        <v>4</v>
      </c>
    </row>
    <row r="2801" spans="1:19">
      <c r="A2801" s="11">
        <v>44928.943749999999</v>
      </c>
      <c r="B2801" t="s">
        <v>339</v>
      </c>
      <c r="C2801">
        <v>20.703229493511799</v>
      </c>
      <c r="D2801">
        <v>46.099050750227804</v>
      </c>
      <c r="E2801">
        <v>14.2534420236146</v>
      </c>
      <c r="F2801">
        <v>244.848040727702</v>
      </c>
      <c r="G2801">
        <v>277.72738188639897</v>
      </c>
      <c r="H2801">
        <v>54</v>
      </c>
      <c r="I2801">
        <v>100</v>
      </c>
      <c r="J2801">
        <v>0</v>
      </c>
      <c r="K2801">
        <v>77.926852472849106</v>
      </c>
      <c r="L2801">
        <v>73.319994854627495</v>
      </c>
      <c r="M2801">
        <v>80.255225519720994</v>
      </c>
      <c r="N2801" t="s">
        <v>235</v>
      </c>
      <c r="O2801" t="s">
        <v>254</v>
      </c>
      <c r="P2801">
        <v>0</v>
      </c>
      <c r="Q2801">
        <v>1.8518518518518501</v>
      </c>
      <c r="R2801">
        <v>2.9268524728491498</v>
      </c>
      <c r="S2801" t="s">
        <v>4</v>
      </c>
    </row>
    <row r="2802" spans="1:19">
      <c r="A2802" s="11">
        <v>44928.944444444445</v>
      </c>
      <c r="B2802" t="s">
        <v>312</v>
      </c>
      <c r="C2802">
        <v>38.777853488651502</v>
      </c>
      <c r="D2802">
        <v>53.523404492753102</v>
      </c>
      <c r="E2802">
        <v>0.49439325084603702</v>
      </c>
      <c r="F2802">
        <v>443.20430468558902</v>
      </c>
      <c r="G2802">
        <v>165.745793091846</v>
      </c>
      <c r="H2802">
        <v>12</v>
      </c>
      <c r="I2802">
        <v>100</v>
      </c>
      <c r="J2802">
        <v>1</v>
      </c>
      <c r="K2802">
        <v>66.841109317980198</v>
      </c>
      <c r="L2802">
        <v>92.3509546583321</v>
      </c>
      <c r="M2802">
        <v>90.482913273847203</v>
      </c>
      <c r="N2802" t="s">
        <v>233</v>
      </c>
      <c r="O2802" t="s">
        <v>254</v>
      </c>
      <c r="P2802">
        <v>1</v>
      </c>
      <c r="Q2802">
        <v>8.3333333333333304</v>
      </c>
      <c r="R2802">
        <v>-8.1588906820198197</v>
      </c>
      <c r="S2802" t="s">
        <v>4</v>
      </c>
    </row>
    <row r="2803" spans="1:19">
      <c r="A2803" s="11">
        <v>44928.945138888892</v>
      </c>
      <c r="B2803" t="s">
        <v>291</v>
      </c>
      <c r="C2803">
        <v>42.236963813388599</v>
      </c>
      <c r="D2803">
        <v>23.4827802211102</v>
      </c>
      <c r="E2803">
        <v>40.249427948806101</v>
      </c>
      <c r="F2803">
        <v>519.64681648080102</v>
      </c>
      <c r="G2803">
        <v>244.72896626089599</v>
      </c>
      <c r="H2803">
        <v>52</v>
      </c>
      <c r="I2803">
        <v>100</v>
      </c>
      <c r="J2803">
        <v>0</v>
      </c>
      <c r="K2803">
        <v>92.603218297997699</v>
      </c>
      <c r="L2803">
        <v>62.392318381067</v>
      </c>
      <c r="M2803">
        <v>81.898283038686998</v>
      </c>
      <c r="N2803" t="s">
        <v>234</v>
      </c>
      <c r="O2803" t="s">
        <v>254</v>
      </c>
      <c r="P2803">
        <v>0</v>
      </c>
      <c r="Q2803">
        <v>1.92307692307692</v>
      </c>
      <c r="R2803">
        <v>17.603218297997699</v>
      </c>
      <c r="S2803" t="s">
        <v>3</v>
      </c>
    </row>
    <row r="2804" spans="1:19">
      <c r="A2804" s="11">
        <v>44928.945833333331</v>
      </c>
      <c r="B2804" t="s">
        <v>276</v>
      </c>
      <c r="C2804">
        <v>43.3110477846066</v>
      </c>
      <c r="D2804">
        <v>61.775808518032001</v>
      </c>
      <c r="E2804">
        <v>25.870709440844902</v>
      </c>
      <c r="F2804">
        <v>368.612555060906</v>
      </c>
      <c r="G2804">
        <v>244.10722003985001</v>
      </c>
      <c r="H2804">
        <v>61</v>
      </c>
      <c r="I2804">
        <v>100</v>
      </c>
      <c r="J2804">
        <v>0</v>
      </c>
      <c r="K2804">
        <v>59.162205760920202</v>
      </c>
      <c r="L2804">
        <v>23.714708001903801</v>
      </c>
      <c r="M2804">
        <v>94.963187183353099</v>
      </c>
      <c r="N2804" t="s">
        <v>234</v>
      </c>
      <c r="O2804" t="s">
        <v>254</v>
      </c>
      <c r="P2804">
        <v>1</v>
      </c>
      <c r="Q2804">
        <v>1.63934426229508</v>
      </c>
      <c r="R2804">
        <v>-15.8377942390798</v>
      </c>
      <c r="S2804" t="s">
        <v>2</v>
      </c>
    </row>
    <row r="2805" spans="1:19">
      <c r="A2805" s="11">
        <v>44928.946527777778</v>
      </c>
      <c r="B2805" t="s">
        <v>270</v>
      </c>
      <c r="C2805">
        <v>43.804068132163401</v>
      </c>
      <c r="D2805">
        <v>23.1694786690482</v>
      </c>
      <c r="E2805">
        <v>34.260537316923497</v>
      </c>
      <c r="F2805">
        <v>434.15705116763098</v>
      </c>
      <c r="G2805">
        <v>66.240508517032396</v>
      </c>
      <c r="H2805">
        <v>50</v>
      </c>
      <c r="I2805">
        <v>100</v>
      </c>
      <c r="J2805">
        <v>0</v>
      </c>
      <c r="K2805">
        <v>90.852946118170607</v>
      </c>
      <c r="L2805">
        <v>13.9580856533918</v>
      </c>
      <c r="M2805">
        <v>85.561430812662707</v>
      </c>
      <c r="N2805" t="s">
        <v>234</v>
      </c>
      <c r="O2805" t="s">
        <v>254</v>
      </c>
      <c r="P2805">
        <v>0</v>
      </c>
      <c r="Q2805">
        <v>2</v>
      </c>
      <c r="R2805">
        <v>15.8529461181706</v>
      </c>
      <c r="S2805" t="s">
        <v>3</v>
      </c>
    </row>
    <row r="2806" spans="1:19">
      <c r="A2806" s="11">
        <v>44928.947222222225</v>
      </c>
      <c r="B2806" t="s">
        <v>289</v>
      </c>
      <c r="C2806">
        <v>30.6437891616442</v>
      </c>
      <c r="D2806">
        <v>69.025096815178998</v>
      </c>
      <c r="E2806">
        <v>45.734491057223899</v>
      </c>
      <c r="F2806">
        <v>170.294668231976</v>
      </c>
      <c r="G2806">
        <v>253.921193615151</v>
      </c>
      <c r="H2806">
        <v>50</v>
      </c>
      <c r="I2806">
        <v>100</v>
      </c>
      <c r="J2806">
        <v>0</v>
      </c>
      <c r="K2806">
        <v>60.373951282458897</v>
      </c>
      <c r="L2806">
        <v>5.4270224850006002E-2</v>
      </c>
      <c r="M2806">
        <v>86.542504432971995</v>
      </c>
      <c r="N2806" t="s">
        <v>234</v>
      </c>
      <c r="O2806" t="s">
        <v>254</v>
      </c>
      <c r="P2806">
        <v>1</v>
      </c>
      <c r="Q2806">
        <v>2</v>
      </c>
      <c r="R2806">
        <v>-14.626048717541099</v>
      </c>
      <c r="S2806" t="s">
        <v>2</v>
      </c>
    </row>
    <row r="2807" spans="1:19">
      <c r="A2807" s="11">
        <v>44928.947916666664</v>
      </c>
      <c r="B2807" t="s">
        <v>273</v>
      </c>
      <c r="C2807">
        <v>44.3192372397451</v>
      </c>
      <c r="D2807">
        <v>69.496815767633393</v>
      </c>
      <c r="E2807">
        <v>27.058691506905301</v>
      </c>
      <c r="F2807">
        <v>278.18523050460198</v>
      </c>
      <c r="G2807">
        <v>265.90748383286001</v>
      </c>
      <c r="H2807">
        <v>86</v>
      </c>
      <c r="I2807">
        <v>100</v>
      </c>
      <c r="J2807">
        <v>0</v>
      </c>
      <c r="K2807">
        <v>51.954931124947898</v>
      </c>
      <c r="L2807">
        <v>17.5628320779205</v>
      </c>
      <c r="M2807">
        <v>84.794035603106906</v>
      </c>
      <c r="N2807" t="s">
        <v>231</v>
      </c>
      <c r="O2807" t="s">
        <v>254</v>
      </c>
      <c r="P2807">
        <v>1</v>
      </c>
      <c r="Q2807">
        <v>1.16279069767442</v>
      </c>
      <c r="R2807">
        <v>-23.045068875052099</v>
      </c>
      <c r="S2807" t="s">
        <v>2</v>
      </c>
    </row>
    <row r="2808" spans="1:19">
      <c r="A2808" s="11">
        <v>44928.948611111111</v>
      </c>
      <c r="B2808" t="s">
        <v>266</v>
      </c>
      <c r="C2808">
        <v>37.719306214033203</v>
      </c>
      <c r="D2808">
        <v>34.224637253372897</v>
      </c>
      <c r="E2808">
        <v>25.1597036289483</v>
      </c>
      <c r="F2808">
        <v>401.94704829783598</v>
      </c>
      <c r="G2808">
        <v>349.60242840343801</v>
      </c>
      <c r="H2808">
        <v>18</v>
      </c>
      <c r="I2808">
        <v>100</v>
      </c>
      <c r="J2808">
        <v>0</v>
      </c>
      <c r="K2808">
        <v>97.192573731910699</v>
      </c>
      <c r="L2808">
        <v>26.921148327390299</v>
      </c>
      <c r="M2808">
        <v>82.164609205017797</v>
      </c>
      <c r="N2808" t="s">
        <v>235</v>
      </c>
      <c r="O2808" t="s">
        <v>254</v>
      </c>
      <c r="P2808">
        <v>0</v>
      </c>
      <c r="Q2808">
        <v>5.5555555555555598</v>
      </c>
      <c r="R2808">
        <v>22.192573731910699</v>
      </c>
      <c r="S2808" t="s">
        <v>3</v>
      </c>
    </row>
    <row r="2809" spans="1:19">
      <c r="A2809" s="11">
        <v>44928.949305555558</v>
      </c>
      <c r="B2809" t="s">
        <v>315</v>
      </c>
      <c r="C2809">
        <v>19.850143087108901</v>
      </c>
      <c r="D2809">
        <v>39.419766862148002</v>
      </c>
      <c r="E2809">
        <v>14.5331060674132</v>
      </c>
      <c r="F2809">
        <v>816.30138990982095</v>
      </c>
      <c r="G2809">
        <v>282.40381102445502</v>
      </c>
      <c r="H2809">
        <v>55</v>
      </c>
      <c r="I2809">
        <v>100</v>
      </c>
      <c r="J2809">
        <v>0</v>
      </c>
      <c r="K2809">
        <v>81.864920402844902</v>
      </c>
      <c r="L2809">
        <v>26.9779438991715</v>
      </c>
      <c r="M2809">
        <v>89.506391525133495</v>
      </c>
      <c r="N2809" t="s">
        <v>233</v>
      </c>
      <c r="O2809" t="s">
        <v>254</v>
      </c>
      <c r="P2809">
        <v>0</v>
      </c>
      <c r="Q2809">
        <v>1.8181818181818199</v>
      </c>
      <c r="R2809">
        <v>6.8649204028449402</v>
      </c>
      <c r="S2809" t="s">
        <v>4</v>
      </c>
    </row>
    <row r="2810" spans="1:19">
      <c r="A2810" s="11">
        <v>44928.95</v>
      </c>
      <c r="B2810" t="s">
        <v>261</v>
      </c>
      <c r="C2810">
        <v>29.307003194039101</v>
      </c>
      <c r="D2810">
        <v>48.878622713497599</v>
      </c>
      <c r="E2810">
        <v>15.2596917219976</v>
      </c>
      <c r="F2810">
        <v>264.24761935857703</v>
      </c>
      <c r="G2810">
        <v>437.75731956884101</v>
      </c>
      <c r="H2810">
        <v>25</v>
      </c>
      <c r="I2810">
        <v>100</v>
      </c>
      <c r="J2810">
        <v>0</v>
      </c>
      <c r="K2810">
        <v>81.5239456218101</v>
      </c>
      <c r="L2810">
        <v>66.708193423866007</v>
      </c>
      <c r="M2810">
        <v>88.505788929035802</v>
      </c>
      <c r="N2810" t="s">
        <v>233</v>
      </c>
      <c r="O2810" t="s">
        <v>254</v>
      </c>
      <c r="P2810">
        <v>0</v>
      </c>
      <c r="Q2810">
        <v>4</v>
      </c>
      <c r="R2810">
        <v>6.52394562181009</v>
      </c>
      <c r="S2810" t="s">
        <v>4</v>
      </c>
    </row>
    <row r="2811" spans="1:19">
      <c r="A2811" s="11">
        <v>44928.950694444444</v>
      </c>
      <c r="B2811" t="s">
        <v>323</v>
      </c>
      <c r="C2811">
        <v>36.549935261160101</v>
      </c>
      <c r="D2811">
        <v>55.799774415948903</v>
      </c>
      <c r="E2811">
        <v>39.827103301482303</v>
      </c>
      <c r="F2811">
        <v>411.97633658580202</v>
      </c>
      <c r="G2811">
        <v>215.402821358821</v>
      </c>
      <c r="H2811">
        <v>56</v>
      </c>
      <c r="I2811">
        <v>100</v>
      </c>
      <c r="J2811">
        <v>0</v>
      </c>
      <c r="K2811">
        <v>63.252263792562403</v>
      </c>
      <c r="L2811">
        <v>15.0239276882249</v>
      </c>
      <c r="M2811">
        <v>90.249207828791398</v>
      </c>
      <c r="N2811" t="s">
        <v>231</v>
      </c>
      <c r="O2811" t="s">
        <v>254</v>
      </c>
      <c r="P2811">
        <v>1</v>
      </c>
      <c r="Q2811">
        <v>1.78571428571429</v>
      </c>
      <c r="R2811">
        <v>-11.747736207437599</v>
      </c>
      <c r="S2811" t="s">
        <v>2</v>
      </c>
    </row>
    <row r="2812" spans="1:19">
      <c r="A2812" s="11">
        <v>44928.951388888891</v>
      </c>
      <c r="B2812" t="s">
        <v>338</v>
      </c>
      <c r="C2812">
        <v>22.420209474572498</v>
      </c>
      <c r="D2812">
        <v>37.2412197045198</v>
      </c>
      <c r="E2812">
        <v>22.451462279296901</v>
      </c>
      <c r="F2812">
        <v>158.428259377242</v>
      </c>
      <c r="G2812">
        <v>234.37291604252101</v>
      </c>
      <c r="H2812">
        <v>37</v>
      </c>
      <c r="I2812">
        <v>100</v>
      </c>
      <c r="J2812">
        <v>1</v>
      </c>
      <c r="K2812">
        <v>56.958514145248003</v>
      </c>
      <c r="L2812">
        <v>43.545690487099698</v>
      </c>
      <c r="M2812">
        <v>91.892165588374098</v>
      </c>
      <c r="N2812" t="s">
        <v>233</v>
      </c>
      <c r="O2812" t="s">
        <v>254</v>
      </c>
      <c r="P2812">
        <v>1</v>
      </c>
      <c r="Q2812">
        <v>2.7027027027027</v>
      </c>
      <c r="R2812">
        <v>-18.041485854752001</v>
      </c>
      <c r="S2812" t="s">
        <v>2</v>
      </c>
    </row>
    <row r="2813" spans="1:19">
      <c r="A2813" s="11">
        <v>44928.95208333333</v>
      </c>
      <c r="B2813" t="s">
        <v>289</v>
      </c>
      <c r="C2813">
        <v>34.218455506466597</v>
      </c>
      <c r="D2813">
        <v>55.549184277915501</v>
      </c>
      <c r="E2813">
        <v>8.1763104304060192</v>
      </c>
      <c r="F2813">
        <v>601.39391034394498</v>
      </c>
      <c r="G2813">
        <v>307.16713114523299</v>
      </c>
      <c r="H2813">
        <v>37</v>
      </c>
      <c r="I2813">
        <v>100</v>
      </c>
      <c r="J2813">
        <v>0</v>
      </c>
      <c r="K2813">
        <v>85.303035209195798</v>
      </c>
      <c r="L2813">
        <v>0.49080280674083099</v>
      </c>
      <c r="M2813">
        <v>81.684298374708007</v>
      </c>
      <c r="N2813" t="s">
        <v>234</v>
      </c>
      <c r="O2813" t="s">
        <v>254</v>
      </c>
      <c r="P2813">
        <v>0</v>
      </c>
      <c r="Q2813">
        <v>2.7027027027027</v>
      </c>
      <c r="R2813">
        <v>10.3030352091958</v>
      </c>
      <c r="S2813" t="s">
        <v>3</v>
      </c>
    </row>
    <row r="2814" spans="1:19">
      <c r="A2814" s="11">
        <v>44928.952777777777</v>
      </c>
      <c r="B2814" t="s">
        <v>295</v>
      </c>
      <c r="C2814">
        <v>34.998014371398597</v>
      </c>
      <c r="D2814">
        <v>37.867224393757901</v>
      </c>
      <c r="E2814">
        <v>4.7264382000247798</v>
      </c>
      <c r="F2814">
        <v>650.12579932683502</v>
      </c>
      <c r="G2814">
        <v>141.22522603007599</v>
      </c>
      <c r="H2814">
        <v>84</v>
      </c>
      <c r="I2814">
        <v>100</v>
      </c>
      <c r="J2814">
        <v>0</v>
      </c>
      <c r="K2814">
        <v>75.936956630862596</v>
      </c>
      <c r="L2814">
        <v>26.116156468197101</v>
      </c>
      <c r="M2814">
        <v>87.856661690936306</v>
      </c>
      <c r="N2814" t="s">
        <v>231</v>
      </c>
      <c r="O2814" t="s">
        <v>254</v>
      </c>
      <c r="P2814">
        <v>0</v>
      </c>
      <c r="Q2814">
        <v>1.19047619047619</v>
      </c>
      <c r="R2814">
        <v>0.93695663086256797</v>
      </c>
      <c r="S2814" t="s">
        <v>4</v>
      </c>
    </row>
    <row r="2815" spans="1:19">
      <c r="A2815" s="11">
        <v>44928.953472222223</v>
      </c>
      <c r="B2815" t="s">
        <v>343</v>
      </c>
      <c r="C2815">
        <v>19.880992314257</v>
      </c>
      <c r="D2815">
        <v>23.329443264263599</v>
      </c>
      <c r="E2815">
        <v>23.646005843089</v>
      </c>
      <c r="F2815">
        <v>878.96481711595004</v>
      </c>
      <c r="G2815">
        <v>227.074138511999</v>
      </c>
      <c r="H2815">
        <v>20</v>
      </c>
      <c r="I2815">
        <v>100</v>
      </c>
      <c r="J2815">
        <v>0</v>
      </c>
      <c r="K2815">
        <v>65.895459235932293</v>
      </c>
      <c r="L2815">
        <v>4.1054542241482297</v>
      </c>
      <c r="M2815">
        <v>91.258526977836794</v>
      </c>
      <c r="N2815" t="s">
        <v>234</v>
      </c>
      <c r="O2815" t="s">
        <v>254</v>
      </c>
      <c r="P2815">
        <v>1</v>
      </c>
      <c r="Q2815">
        <v>5</v>
      </c>
      <c r="R2815">
        <v>-9.1045407640676892</v>
      </c>
      <c r="S2815" t="s">
        <v>2</v>
      </c>
    </row>
    <row r="2816" spans="1:19">
      <c r="A2816" s="11">
        <v>44928.95416666667</v>
      </c>
      <c r="B2816" t="s">
        <v>256</v>
      </c>
      <c r="C2816">
        <v>31.952559373582702</v>
      </c>
      <c r="D2816">
        <v>20.151652989914499</v>
      </c>
      <c r="E2816">
        <v>23.2477511808865</v>
      </c>
      <c r="F2816">
        <v>837.20439865176797</v>
      </c>
      <c r="G2816">
        <v>358.77536228899697</v>
      </c>
      <c r="H2816">
        <v>38</v>
      </c>
      <c r="I2816">
        <v>100</v>
      </c>
      <c r="J2816">
        <v>0</v>
      </c>
      <c r="K2816">
        <v>65.839379983715403</v>
      </c>
      <c r="L2816">
        <v>70.955971331468703</v>
      </c>
      <c r="M2816">
        <v>86.139623063608099</v>
      </c>
      <c r="N2816" t="s">
        <v>231</v>
      </c>
      <c r="O2816" t="s">
        <v>254</v>
      </c>
      <c r="P2816">
        <v>1</v>
      </c>
      <c r="Q2816">
        <v>2.6315789473684199</v>
      </c>
      <c r="R2816">
        <v>-9.1606200162845504</v>
      </c>
      <c r="S2816" t="s">
        <v>2</v>
      </c>
    </row>
    <row r="2817" spans="1:19">
      <c r="A2817" s="11">
        <v>44928.954861111109</v>
      </c>
      <c r="B2817" t="s">
        <v>281</v>
      </c>
      <c r="C2817">
        <v>38.148807329358199</v>
      </c>
      <c r="D2817">
        <v>26.0690634751057</v>
      </c>
      <c r="E2817">
        <v>32.672913910269799</v>
      </c>
      <c r="F2817">
        <v>356.84015921549201</v>
      </c>
      <c r="G2817">
        <v>235.31393267366201</v>
      </c>
      <c r="H2817">
        <v>65</v>
      </c>
      <c r="I2817">
        <v>100</v>
      </c>
      <c r="J2817">
        <v>0</v>
      </c>
      <c r="K2817">
        <v>94.462844889167499</v>
      </c>
      <c r="L2817">
        <v>35.430641075089198</v>
      </c>
      <c r="M2817">
        <v>83.636820453300501</v>
      </c>
      <c r="N2817" t="s">
        <v>234</v>
      </c>
      <c r="O2817" t="s">
        <v>254</v>
      </c>
      <c r="P2817">
        <v>0</v>
      </c>
      <c r="Q2817">
        <v>1.5384615384615401</v>
      </c>
      <c r="R2817">
        <v>19.462844889167499</v>
      </c>
      <c r="S2817" t="s">
        <v>3</v>
      </c>
    </row>
    <row r="2818" spans="1:19">
      <c r="A2818" s="11">
        <v>44928.955555555556</v>
      </c>
      <c r="B2818" t="s">
        <v>267</v>
      </c>
      <c r="C2818">
        <v>29.9668699360783</v>
      </c>
      <c r="D2818">
        <v>67.535042009841106</v>
      </c>
      <c r="E2818">
        <v>23.553373887256999</v>
      </c>
      <c r="F2818">
        <v>223.25832027087401</v>
      </c>
      <c r="G2818">
        <v>457.97742950448099</v>
      </c>
      <c r="H2818">
        <v>85</v>
      </c>
      <c r="I2818">
        <v>100</v>
      </c>
      <c r="J2818">
        <v>0</v>
      </c>
      <c r="K2818">
        <v>94.483396400030401</v>
      </c>
      <c r="L2818">
        <v>48.009640419782897</v>
      </c>
      <c r="M2818">
        <v>91.519705298042794</v>
      </c>
      <c r="N2818" t="s">
        <v>232</v>
      </c>
      <c r="O2818" t="s">
        <v>254</v>
      </c>
      <c r="P2818">
        <v>0</v>
      </c>
      <c r="Q2818">
        <v>1.1764705882352899</v>
      </c>
      <c r="R2818">
        <v>19.483396400030401</v>
      </c>
      <c r="S2818" t="s">
        <v>3</v>
      </c>
    </row>
    <row r="2819" spans="1:19">
      <c r="A2819" s="11">
        <v>44928.956250000003</v>
      </c>
      <c r="B2819" t="s">
        <v>276</v>
      </c>
      <c r="C2819">
        <v>15.363093503283199</v>
      </c>
      <c r="D2819">
        <v>77.685878743000202</v>
      </c>
      <c r="E2819">
        <v>7.1737852067107397</v>
      </c>
      <c r="F2819">
        <v>240.474863989363</v>
      </c>
      <c r="G2819">
        <v>326.88523442319899</v>
      </c>
      <c r="H2819">
        <v>81</v>
      </c>
      <c r="I2819">
        <v>100</v>
      </c>
      <c r="J2819">
        <v>0</v>
      </c>
      <c r="K2819">
        <v>63.731345543601797</v>
      </c>
      <c r="L2819">
        <v>76.145314571100698</v>
      </c>
      <c r="M2819">
        <v>93.649924936541694</v>
      </c>
      <c r="N2819" t="s">
        <v>233</v>
      </c>
      <c r="O2819" t="s">
        <v>254</v>
      </c>
      <c r="P2819">
        <v>1</v>
      </c>
      <c r="Q2819">
        <v>1.2345679012345701</v>
      </c>
      <c r="R2819">
        <v>-11.268654456398201</v>
      </c>
      <c r="S2819" t="s">
        <v>2</v>
      </c>
    </row>
    <row r="2820" spans="1:19">
      <c r="A2820" s="11">
        <v>44928.956944444442</v>
      </c>
      <c r="B2820" t="s">
        <v>336</v>
      </c>
      <c r="C2820">
        <v>15.271154072378801</v>
      </c>
      <c r="D2820">
        <v>45.617971956873198</v>
      </c>
      <c r="E2820">
        <v>25.3901442399257</v>
      </c>
      <c r="F2820">
        <v>972.0675487364</v>
      </c>
      <c r="G2820">
        <v>119.195487464614</v>
      </c>
      <c r="H2820">
        <v>66</v>
      </c>
      <c r="I2820">
        <v>100</v>
      </c>
      <c r="J2820">
        <v>0</v>
      </c>
      <c r="K2820">
        <v>89.707623716843003</v>
      </c>
      <c r="L2820">
        <v>86.292304187111199</v>
      </c>
      <c r="M2820">
        <v>94.261350670816398</v>
      </c>
      <c r="N2820" t="s">
        <v>235</v>
      </c>
      <c r="O2820" t="s">
        <v>254</v>
      </c>
      <c r="P2820">
        <v>0</v>
      </c>
      <c r="Q2820">
        <v>1.51515151515152</v>
      </c>
      <c r="R2820">
        <v>14.707623716843001</v>
      </c>
      <c r="S2820" t="s">
        <v>3</v>
      </c>
    </row>
    <row r="2821" spans="1:19">
      <c r="A2821" s="11">
        <v>44928.957638888889</v>
      </c>
      <c r="B2821" t="s">
        <v>314</v>
      </c>
      <c r="C2821">
        <v>25.710880319100401</v>
      </c>
      <c r="D2821">
        <v>50.761037206996598</v>
      </c>
      <c r="E2821">
        <v>45.339470194301299</v>
      </c>
      <c r="F2821">
        <v>705.90323260662205</v>
      </c>
      <c r="G2821">
        <v>269.34995344521298</v>
      </c>
      <c r="H2821">
        <v>62</v>
      </c>
      <c r="I2821">
        <v>100</v>
      </c>
      <c r="J2821">
        <v>1</v>
      </c>
      <c r="K2821">
        <v>61.334077532537002</v>
      </c>
      <c r="L2821">
        <v>51.667350225563801</v>
      </c>
      <c r="M2821">
        <v>86.186715939114293</v>
      </c>
      <c r="N2821" t="s">
        <v>234</v>
      </c>
      <c r="O2821" t="s">
        <v>254</v>
      </c>
      <c r="P2821">
        <v>1</v>
      </c>
      <c r="Q2821">
        <v>1.61290322580645</v>
      </c>
      <c r="R2821">
        <v>-13.665922467463</v>
      </c>
      <c r="S2821" t="s">
        <v>2</v>
      </c>
    </row>
    <row r="2822" spans="1:19">
      <c r="A2822" s="11">
        <v>44928.958333333336</v>
      </c>
      <c r="B2822" t="s">
        <v>267</v>
      </c>
      <c r="C2822">
        <v>42.785822052953499</v>
      </c>
      <c r="D2822">
        <v>28.810890144405601</v>
      </c>
      <c r="E2822">
        <v>7.9720705810106196</v>
      </c>
      <c r="F2822">
        <v>138.31370902291499</v>
      </c>
      <c r="G2822">
        <v>394.15043551809498</v>
      </c>
      <c r="H2822">
        <v>83</v>
      </c>
      <c r="I2822">
        <v>100</v>
      </c>
      <c r="J2822">
        <v>0</v>
      </c>
      <c r="K2822">
        <v>90.397916961860503</v>
      </c>
      <c r="L2822">
        <v>64.977159338555296</v>
      </c>
      <c r="M2822">
        <v>81.880358602257004</v>
      </c>
      <c r="N2822" t="s">
        <v>233</v>
      </c>
      <c r="O2822" t="s">
        <v>254</v>
      </c>
      <c r="P2822">
        <v>0</v>
      </c>
      <c r="Q2822">
        <v>1.2048192771084301</v>
      </c>
      <c r="R2822">
        <v>15.397916961860499</v>
      </c>
      <c r="S2822" t="s">
        <v>3</v>
      </c>
    </row>
    <row r="2823" spans="1:19">
      <c r="A2823" s="11">
        <v>44928.959027777775</v>
      </c>
      <c r="B2823" t="s">
        <v>337</v>
      </c>
      <c r="C2823">
        <v>21.860303388108299</v>
      </c>
      <c r="D2823">
        <v>53.061881160809399</v>
      </c>
      <c r="E2823">
        <v>34.487732048887501</v>
      </c>
      <c r="F2823">
        <v>223.101329540585</v>
      </c>
      <c r="G2823">
        <v>339.50532438794102</v>
      </c>
      <c r="H2823">
        <v>68</v>
      </c>
      <c r="I2823">
        <v>100</v>
      </c>
      <c r="J2823">
        <v>0</v>
      </c>
      <c r="K2823">
        <v>56.3141768038669</v>
      </c>
      <c r="L2823">
        <v>73.598268820272807</v>
      </c>
      <c r="M2823">
        <v>97.396023513292405</v>
      </c>
      <c r="N2823" t="s">
        <v>233</v>
      </c>
      <c r="O2823" t="s">
        <v>254</v>
      </c>
      <c r="P2823">
        <v>1</v>
      </c>
      <c r="Q2823">
        <v>1.47058823529412</v>
      </c>
      <c r="R2823">
        <v>-18.6858231961331</v>
      </c>
      <c r="S2823" t="s">
        <v>2</v>
      </c>
    </row>
    <row r="2824" spans="1:19">
      <c r="A2824" s="11">
        <v>44928.959722222222</v>
      </c>
      <c r="B2824" t="s">
        <v>277</v>
      </c>
      <c r="C2824">
        <v>34.030910666150604</v>
      </c>
      <c r="D2824">
        <v>28.6792941204186</v>
      </c>
      <c r="E2824">
        <v>29.6929632482763</v>
      </c>
      <c r="F2824">
        <v>537.22005859086005</v>
      </c>
      <c r="G2824">
        <v>448.36860815245399</v>
      </c>
      <c r="H2824">
        <v>44</v>
      </c>
      <c r="I2824">
        <v>100</v>
      </c>
      <c r="J2824">
        <v>0</v>
      </c>
      <c r="K2824">
        <v>87.907750759539894</v>
      </c>
      <c r="L2824">
        <v>28.5313896846273</v>
      </c>
      <c r="M2824">
        <v>93.068360182282305</v>
      </c>
      <c r="N2824" t="s">
        <v>231</v>
      </c>
      <c r="O2824" t="s">
        <v>254</v>
      </c>
      <c r="P2824">
        <v>0</v>
      </c>
      <c r="Q2824">
        <v>2.2727272727272698</v>
      </c>
      <c r="R2824">
        <v>12.907750759539899</v>
      </c>
      <c r="S2824" t="s">
        <v>3</v>
      </c>
    </row>
    <row r="2825" spans="1:19">
      <c r="A2825" s="11">
        <v>44928.960416666669</v>
      </c>
      <c r="B2825" t="s">
        <v>288</v>
      </c>
      <c r="C2825">
        <v>21.6622761207996</v>
      </c>
      <c r="D2825">
        <v>56.672859871929802</v>
      </c>
      <c r="E2825">
        <v>37.429286335590099</v>
      </c>
      <c r="F2825">
        <v>287.04592386380801</v>
      </c>
      <c r="G2825">
        <v>387.49230343517701</v>
      </c>
      <c r="H2825">
        <v>61</v>
      </c>
      <c r="I2825">
        <v>100</v>
      </c>
      <c r="J2825">
        <v>0</v>
      </c>
      <c r="K2825">
        <v>77.784187568191797</v>
      </c>
      <c r="L2825">
        <v>70.726114446560302</v>
      </c>
      <c r="M2825">
        <v>98.020496261578799</v>
      </c>
      <c r="N2825" t="s">
        <v>233</v>
      </c>
      <c r="O2825" t="s">
        <v>254</v>
      </c>
      <c r="P2825">
        <v>0</v>
      </c>
      <c r="Q2825">
        <v>1.63934426229508</v>
      </c>
      <c r="R2825">
        <v>2.7841875681917498</v>
      </c>
      <c r="S2825" t="s">
        <v>4</v>
      </c>
    </row>
    <row r="2826" spans="1:19">
      <c r="A2826" s="11">
        <v>44928.961111111108</v>
      </c>
      <c r="B2826" t="s">
        <v>284</v>
      </c>
      <c r="C2826">
        <v>24.650099689786501</v>
      </c>
      <c r="D2826">
        <v>75.995520054851198</v>
      </c>
      <c r="E2826">
        <v>7.5300136713796402</v>
      </c>
      <c r="F2826">
        <v>823.29308650001701</v>
      </c>
      <c r="G2826">
        <v>77.726197674448997</v>
      </c>
      <c r="H2826">
        <v>45</v>
      </c>
      <c r="I2826">
        <v>100</v>
      </c>
      <c r="J2826">
        <v>0</v>
      </c>
      <c r="K2826">
        <v>55.880980249271701</v>
      </c>
      <c r="L2826">
        <v>65.367940911353102</v>
      </c>
      <c r="M2826">
        <v>82.765923223728393</v>
      </c>
      <c r="N2826" t="s">
        <v>232</v>
      </c>
      <c r="O2826" t="s">
        <v>254</v>
      </c>
      <c r="P2826">
        <v>1</v>
      </c>
      <c r="Q2826">
        <v>2.2222222222222201</v>
      </c>
      <c r="R2826">
        <v>-19.119019750728299</v>
      </c>
      <c r="S2826" t="s">
        <v>2</v>
      </c>
    </row>
    <row r="2827" spans="1:19">
      <c r="A2827" s="11">
        <v>44928.961805555555</v>
      </c>
      <c r="B2827" t="s">
        <v>260</v>
      </c>
      <c r="C2827">
        <v>40.441262688044503</v>
      </c>
      <c r="D2827">
        <v>31.7419123581824</v>
      </c>
      <c r="E2827">
        <v>47.080266845299697</v>
      </c>
      <c r="F2827">
        <v>615.89540581242795</v>
      </c>
      <c r="G2827">
        <v>100.63069215717</v>
      </c>
      <c r="H2827">
        <v>86</v>
      </c>
      <c r="I2827">
        <v>100</v>
      </c>
      <c r="J2827">
        <v>0</v>
      </c>
      <c r="K2827">
        <v>80.787669449986893</v>
      </c>
      <c r="L2827">
        <v>44.306440552479103</v>
      </c>
      <c r="M2827">
        <v>92.487800130113698</v>
      </c>
      <c r="N2827" t="s">
        <v>231</v>
      </c>
      <c r="O2827" t="s">
        <v>254</v>
      </c>
      <c r="P2827">
        <v>0</v>
      </c>
      <c r="Q2827">
        <v>1.16279069767442</v>
      </c>
      <c r="R2827">
        <v>5.7876694499868799</v>
      </c>
      <c r="S2827" t="s">
        <v>4</v>
      </c>
    </row>
    <row r="2828" spans="1:19">
      <c r="A2828" s="11">
        <v>44928.962500000001</v>
      </c>
      <c r="B2828" t="s">
        <v>292</v>
      </c>
      <c r="C2828">
        <v>36.865843268098402</v>
      </c>
      <c r="D2828">
        <v>65.873823083426103</v>
      </c>
      <c r="E2828">
        <v>31.048321388357898</v>
      </c>
      <c r="F2828">
        <v>651.36898701036898</v>
      </c>
      <c r="G2828">
        <v>342.38691444699401</v>
      </c>
      <c r="H2828">
        <v>67</v>
      </c>
      <c r="I2828">
        <v>100</v>
      </c>
      <c r="J2828">
        <v>1</v>
      </c>
      <c r="K2828">
        <v>59.620427539428803</v>
      </c>
      <c r="L2828">
        <v>34.075928862608997</v>
      </c>
      <c r="M2828">
        <v>83.730783801115194</v>
      </c>
      <c r="N2828" t="s">
        <v>233</v>
      </c>
      <c r="O2828" t="s">
        <v>254</v>
      </c>
      <c r="P2828">
        <v>1</v>
      </c>
      <c r="Q2828">
        <v>1.4925373134328399</v>
      </c>
      <c r="R2828">
        <v>-15.3795724605712</v>
      </c>
      <c r="S2828" t="s">
        <v>2</v>
      </c>
    </row>
    <row r="2829" spans="1:19">
      <c r="A2829" s="11">
        <v>44928.963194444441</v>
      </c>
      <c r="B2829" t="s">
        <v>290</v>
      </c>
      <c r="C2829">
        <v>17.8619783193963</v>
      </c>
      <c r="D2829">
        <v>21.4101453690994</v>
      </c>
      <c r="E2829">
        <v>42.353556884556802</v>
      </c>
      <c r="F2829">
        <v>516.54299324429098</v>
      </c>
      <c r="G2829">
        <v>157.28358133037199</v>
      </c>
      <c r="H2829">
        <v>11</v>
      </c>
      <c r="I2829">
        <v>100</v>
      </c>
      <c r="J2829">
        <v>0</v>
      </c>
      <c r="K2829">
        <v>59.705986860787597</v>
      </c>
      <c r="L2829">
        <v>97.365939005327505</v>
      </c>
      <c r="M2829">
        <v>96.462251003059706</v>
      </c>
      <c r="N2829" t="s">
        <v>234</v>
      </c>
      <c r="O2829" t="s">
        <v>254</v>
      </c>
      <c r="P2829">
        <v>1</v>
      </c>
      <c r="Q2829">
        <v>9.0909090909090899</v>
      </c>
      <c r="R2829">
        <v>-15.294013139212399</v>
      </c>
      <c r="S2829" t="s">
        <v>2</v>
      </c>
    </row>
    <row r="2830" spans="1:19">
      <c r="A2830" s="11">
        <v>44928.963888888888</v>
      </c>
      <c r="B2830" t="s">
        <v>329</v>
      </c>
      <c r="C2830">
        <v>27.861060629592998</v>
      </c>
      <c r="D2830">
        <v>42.5298344792973</v>
      </c>
      <c r="E2830">
        <v>12.330338184011801</v>
      </c>
      <c r="F2830">
        <v>330.45649788368399</v>
      </c>
      <c r="G2830">
        <v>314.52570618765702</v>
      </c>
      <c r="H2830">
        <v>37</v>
      </c>
      <c r="I2830">
        <v>100</v>
      </c>
      <c r="J2830">
        <v>0</v>
      </c>
      <c r="K2830">
        <v>72.367392626243799</v>
      </c>
      <c r="L2830">
        <v>98.631861207547203</v>
      </c>
      <c r="M2830">
        <v>89.871053537968294</v>
      </c>
      <c r="N2830" t="s">
        <v>231</v>
      </c>
      <c r="O2830" t="s">
        <v>254</v>
      </c>
      <c r="P2830">
        <v>1</v>
      </c>
      <c r="Q2830">
        <v>2.7027027027027</v>
      </c>
      <c r="R2830">
        <v>-2.6326073737562199</v>
      </c>
      <c r="S2830" t="s">
        <v>4</v>
      </c>
    </row>
    <row r="2831" spans="1:19">
      <c r="A2831" s="11">
        <v>44928.964583333334</v>
      </c>
      <c r="B2831" t="s">
        <v>321</v>
      </c>
      <c r="C2831">
        <v>15.8750929093579</v>
      </c>
      <c r="D2831">
        <v>26.644910469830499</v>
      </c>
      <c r="E2831">
        <v>36.970644469898097</v>
      </c>
      <c r="F2831">
        <v>630.46325188229196</v>
      </c>
      <c r="G2831">
        <v>406.49791644228901</v>
      </c>
      <c r="H2831">
        <v>94</v>
      </c>
      <c r="I2831">
        <v>100</v>
      </c>
      <c r="J2831">
        <v>0</v>
      </c>
      <c r="K2831">
        <v>98.214125341369694</v>
      </c>
      <c r="L2831">
        <v>69.510638361555905</v>
      </c>
      <c r="M2831">
        <v>90.120713125171605</v>
      </c>
      <c r="N2831" t="s">
        <v>235</v>
      </c>
      <c r="O2831" t="s">
        <v>254</v>
      </c>
      <c r="P2831">
        <v>0</v>
      </c>
      <c r="Q2831">
        <v>1.0638297872340401</v>
      </c>
      <c r="R2831">
        <v>23.214125341369702</v>
      </c>
      <c r="S2831" t="s">
        <v>3</v>
      </c>
    </row>
    <row r="2832" spans="1:19">
      <c r="A2832" s="11">
        <v>44928.965277777781</v>
      </c>
      <c r="B2832" t="s">
        <v>325</v>
      </c>
      <c r="C2832">
        <v>29.426704398090301</v>
      </c>
      <c r="D2832">
        <v>41.148526495741997</v>
      </c>
      <c r="E2832">
        <v>39.051535216695903</v>
      </c>
      <c r="F2832">
        <v>745.27304154465901</v>
      </c>
      <c r="G2832">
        <v>309.61921451317301</v>
      </c>
      <c r="H2832">
        <v>79</v>
      </c>
      <c r="I2832">
        <v>100</v>
      </c>
      <c r="J2832">
        <v>0</v>
      </c>
      <c r="K2832">
        <v>94.611545342442298</v>
      </c>
      <c r="L2832">
        <v>38.416164215398197</v>
      </c>
      <c r="M2832">
        <v>97.683911390877199</v>
      </c>
      <c r="N2832" t="s">
        <v>235</v>
      </c>
      <c r="O2832" t="s">
        <v>254</v>
      </c>
      <c r="P2832">
        <v>0</v>
      </c>
      <c r="Q2832">
        <v>1.26582278481013</v>
      </c>
      <c r="R2832">
        <v>19.611545342442302</v>
      </c>
      <c r="S2832" t="s">
        <v>3</v>
      </c>
    </row>
    <row r="2833" spans="1:19">
      <c r="A2833" s="11">
        <v>44928.96597222222</v>
      </c>
      <c r="B2833" t="s">
        <v>260</v>
      </c>
      <c r="C2833">
        <v>34.873020351031997</v>
      </c>
      <c r="D2833">
        <v>30.412215178333</v>
      </c>
      <c r="E2833">
        <v>19.8717636193538</v>
      </c>
      <c r="F2833">
        <v>433.85326986715</v>
      </c>
      <c r="G2833">
        <v>236.96985650283</v>
      </c>
      <c r="H2833">
        <v>72</v>
      </c>
      <c r="I2833">
        <v>100</v>
      </c>
      <c r="J2833">
        <v>0</v>
      </c>
      <c r="K2833">
        <v>91.324103976178094</v>
      </c>
      <c r="L2833">
        <v>75.153559305264807</v>
      </c>
      <c r="M2833">
        <v>85.777009399904998</v>
      </c>
      <c r="N2833" t="s">
        <v>233</v>
      </c>
      <c r="O2833" t="s">
        <v>254</v>
      </c>
      <c r="P2833">
        <v>0</v>
      </c>
      <c r="Q2833">
        <v>1.3888888888888899</v>
      </c>
      <c r="R2833">
        <v>16.324103976178101</v>
      </c>
      <c r="S2833" t="s">
        <v>3</v>
      </c>
    </row>
    <row r="2834" spans="1:19">
      <c r="A2834" s="11">
        <v>44928.966666666667</v>
      </c>
      <c r="B2834" t="s">
        <v>317</v>
      </c>
      <c r="C2834">
        <v>18.555078707944499</v>
      </c>
      <c r="D2834">
        <v>42.398299407373202</v>
      </c>
      <c r="E2834">
        <v>19.197672644171099</v>
      </c>
      <c r="F2834">
        <v>554.44926755605195</v>
      </c>
      <c r="G2834">
        <v>340.82164000072402</v>
      </c>
      <c r="H2834">
        <v>61</v>
      </c>
      <c r="I2834">
        <v>100</v>
      </c>
      <c r="J2834">
        <v>0</v>
      </c>
      <c r="K2834">
        <v>92.556908605557396</v>
      </c>
      <c r="L2834">
        <v>67.923942385631804</v>
      </c>
      <c r="M2834">
        <v>91.761206045463794</v>
      </c>
      <c r="N2834" t="s">
        <v>232</v>
      </c>
      <c r="O2834" t="s">
        <v>254</v>
      </c>
      <c r="P2834">
        <v>0</v>
      </c>
      <c r="Q2834">
        <v>1.63934426229508</v>
      </c>
      <c r="R2834">
        <v>17.5569086055574</v>
      </c>
      <c r="S2834" t="s">
        <v>3</v>
      </c>
    </row>
    <row r="2835" spans="1:19">
      <c r="A2835" s="11">
        <v>44928.967361111114</v>
      </c>
      <c r="B2835" t="s">
        <v>270</v>
      </c>
      <c r="C2835">
        <v>23.666548167275</v>
      </c>
      <c r="D2835">
        <v>45.051368366451797</v>
      </c>
      <c r="E2835">
        <v>32.889813251287499</v>
      </c>
      <c r="F2835">
        <v>855.71557342483004</v>
      </c>
      <c r="G2835">
        <v>114.628749923584</v>
      </c>
      <c r="H2835">
        <v>69</v>
      </c>
      <c r="I2835">
        <v>100</v>
      </c>
      <c r="J2835">
        <v>0</v>
      </c>
      <c r="K2835">
        <v>74.864435680800995</v>
      </c>
      <c r="L2835">
        <v>54.498559766260598</v>
      </c>
      <c r="M2835">
        <v>82.742173909626104</v>
      </c>
      <c r="N2835" t="s">
        <v>232</v>
      </c>
      <c r="O2835" t="s">
        <v>254</v>
      </c>
      <c r="P2835">
        <v>1</v>
      </c>
      <c r="Q2835">
        <v>1.4492753623188399</v>
      </c>
      <c r="R2835">
        <v>-0.13556431919897699</v>
      </c>
      <c r="S2835" t="s">
        <v>4</v>
      </c>
    </row>
    <row r="2836" spans="1:19">
      <c r="A2836" s="11">
        <v>44928.968055555553</v>
      </c>
      <c r="B2836" t="s">
        <v>337</v>
      </c>
      <c r="C2836">
        <v>26.935098765064701</v>
      </c>
      <c r="D2836">
        <v>38.035467366855102</v>
      </c>
      <c r="E2836">
        <v>4.6703840880107999</v>
      </c>
      <c r="F2836">
        <v>233.813585640214</v>
      </c>
      <c r="G2836">
        <v>375.44359797647701</v>
      </c>
      <c r="H2836">
        <v>99</v>
      </c>
      <c r="I2836">
        <v>100</v>
      </c>
      <c r="J2836">
        <v>0</v>
      </c>
      <c r="K2836">
        <v>68.736116468292295</v>
      </c>
      <c r="L2836">
        <v>13.1836879846458</v>
      </c>
      <c r="M2836">
        <v>86.900368802675899</v>
      </c>
      <c r="N2836" t="s">
        <v>232</v>
      </c>
      <c r="O2836" t="s">
        <v>254</v>
      </c>
      <c r="P2836">
        <v>1</v>
      </c>
      <c r="Q2836">
        <v>1.0101010101010099</v>
      </c>
      <c r="R2836">
        <v>-6.2638835317076804</v>
      </c>
      <c r="S2836" t="s">
        <v>4</v>
      </c>
    </row>
    <row r="2837" spans="1:19">
      <c r="A2837" s="11">
        <v>44928.96875</v>
      </c>
      <c r="B2837" t="s">
        <v>319</v>
      </c>
      <c r="C2837">
        <v>42.585930739681501</v>
      </c>
      <c r="D2837">
        <v>59.397316968387699</v>
      </c>
      <c r="E2837">
        <v>36.781207510875397</v>
      </c>
      <c r="F2837">
        <v>590.70197734669</v>
      </c>
      <c r="G2837">
        <v>363.66130117041001</v>
      </c>
      <c r="H2837">
        <v>45</v>
      </c>
      <c r="I2837">
        <v>100</v>
      </c>
      <c r="J2837">
        <v>0</v>
      </c>
      <c r="K2837">
        <v>94.199353010595004</v>
      </c>
      <c r="L2837">
        <v>94.660282597226796</v>
      </c>
      <c r="M2837">
        <v>83.700387757359493</v>
      </c>
      <c r="N2837" t="s">
        <v>235</v>
      </c>
      <c r="O2837" t="s">
        <v>254</v>
      </c>
      <c r="P2837">
        <v>0</v>
      </c>
      <c r="Q2837">
        <v>2.2222222222222201</v>
      </c>
      <c r="R2837">
        <v>19.199353010595001</v>
      </c>
      <c r="S2837" t="s">
        <v>3</v>
      </c>
    </row>
    <row r="2838" spans="1:19">
      <c r="A2838" s="11">
        <v>44928.969444444447</v>
      </c>
      <c r="B2838" t="s">
        <v>261</v>
      </c>
      <c r="C2838">
        <v>44.7976504626889</v>
      </c>
      <c r="D2838">
        <v>75.131123075534603</v>
      </c>
      <c r="E2838">
        <v>2.1443379919705499</v>
      </c>
      <c r="F2838">
        <v>413.57139564630501</v>
      </c>
      <c r="G2838">
        <v>281.48151422852999</v>
      </c>
      <c r="H2838">
        <v>91</v>
      </c>
      <c r="I2838">
        <v>100</v>
      </c>
      <c r="J2838">
        <v>0</v>
      </c>
      <c r="K2838">
        <v>54.043593375731902</v>
      </c>
      <c r="L2838">
        <v>23.276649512099102</v>
      </c>
      <c r="M2838">
        <v>83.824906564628193</v>
      </c>
      <c r="N2838" t="s">
        <v>233</v>
      </c>
      <c r="O2838" t="s">
        <v>254</v>
      </c>
      <c r="P2838">
        <v>1</v>
      </c>
      <c r="Q2838">
        <v>1.0989010989011001</v>
      </c>
      <c r="R2838">
        <v>-20.956406624268102</v>
      </c>
      <c r="S2838" t="s">
        <v>2</v>
      </c>
    </row>
    <row r="2839" spans="1:19">
      <c r="A2839" s="11">
        <v>44928.970138888886</v>
      </c>
      <c r="B2839" t="s">
        <v>269</v>
      </c>
      <c r="C2839">
        <v>16.347338969868499</v>
      </c>
      <c r="D2839">
        <v>44.035722446316299</v>
      </c>
      <c r="E2839">
        <v>9.5295150560412996</v>
      </c>
      <c r="F2839">
        <v>732.51528239550703</v>
      </c>
      <c r="G2839">
        <v>175.466072755928</v>
      </c>
      <c r="H2839">
        <v>71</v>
      </c>
      <c r="I2839">
        <v>100</v>
      </c>
      <c r="J2839">
        <v>0</v>
      </c>
      <c r="K2839">
        <v>99.804744118755195</v>
      </c>
      <c r="L2839">
        <v>39.325865681729297</v>
      </c>
      <c r="M2839">
        <v>92.560869363600901</v>
      </c>
      <c r="N2839" t="s">
        <v>235</v>
      </c>
      <c r="O2839" t="s">
        <v>254</v>
      </c>
      <c r="P2839">
        <v>0</v>
      </c>
      <c r="Q2839">
        <v>1.40845070422535</v>
      </c>
      <c r="R2839">
        <v>24.804744118755199</v>
      </c>
      <c r="S2839" t="s">
        <v>3</v>
      </c>
    </row>
    <row r="2840" spans="1:19">
      <c r="A2840" s="11">
        <v>44928.970833333333</v>
      </c>
      <c r="B2840" t="s">
        <v>261</v>
      </c>
      <c r="C2840">
        <v>37.830237704861801</v>
      </c>
      <c r="D2840">
        <v>31.540589388501299</v>
      </c>
      <c r="E2840">
        <v>33.207187862068402</v>
      </c>
      <c r="F2840">
        <v>116.929218846155</v>
      </c>
      <c r="G2840">
        <v>408.903703983387</v>
      </c>
      <c r="H2840">
        <v>52</v>
      </c>
      <c r="I2840">
        <v>100</v>
      </c>
      <c r="J2840">
        <v>0</v>
      </c>
      <c r="K2840">
        <v>77.648774490301307</v>
      </c>
      <c r="L2840">
        <v>34.241654815713602</v>
      </c>
      <c r="M2840">
        <v>85.4432504647624</v>
      </c>
      <c r="N2840" t="s">
        <v>233</v>
      </c>
      <c r="O2840" t="s">
        <v>254</v>
      </c>
      <c r="P2840">
        <v>0</v>
      </c>
      <c r="Q2840">
        <v>1.92307692307692</v>
      </c>
      <c r="R2840">
        <v>2.6487744903013399</v>
      </c>
      <c r="S2840" t="s">
        <v>4</v>
      </c>
    </row>
    <row r="2841" spans="1:19">
      <c r="A2841" s="11">
        <v>44928.97152777778</v>
      </c>
      <c r="B2841" t="s">
        <v>275</v>
      </c>
      <c r="C2841">
        <v>26.1517219920703</v>
      </c>
      <c r="D2841">
        <v>36.243365491759</v>
      </c>
      <c r="E2841">
        <v>4.9161833545981901</v>
      </c>
      <c r="F2841">
        <v>703.42596982287</v>
      </c>
      <c r="G2841">
        <v>279.74763645260799</v>
      </c>
      <c r="H2841">
        <v>48</v>
      </c>
      <c r="I2841">
        <v>100</v>
      </c>
      <c r="J2841">
        <v>0</v>
      </c>
      <c r="K2841">
        <v>77.023059426669406</v>
      </c>
      <c r="L2841">
        <v>15.375527368895</v>
      </c>
      <c r="M2841">
        <v>84.769584638135797</v>
      </c>
      <c r="N2841" t="s">
        <v>235</v>
      </c>
      <c r="O2841" t="s">
        <v>254</v>
      </c>
      <c r="P2841">
        <v>0</v>
      </c>
      <c r="Q2841">
        <v>2.0833333333333299</v>
      </c>
      <c r="R2841">
        <v>2.02305942666941</v>
      </c>
      <c r="S2841" t="s">
        <v>4</v>
      </c>
    </row>
    <row r="2842" spans="1:19">
      <c r="A2842" s="11">
        <v>44928.972222222219</v>
      </c>
      <c r="B2842" t="s">
        <v>344</v>
      </c>
      <c r="C2842">
        <v>26.773745586884399</v>
      </c>
      <c r="D2842">
        <v>71.240049409782102</v>
      </c>
      <c r="E2842">
        <v>48.592104573839499</v>
      </c>
      <c r="F2842">
        <v>192.60796061456901</v>
      </c>
      <c r="G2842">
        <v>76.629607636760994</v>
      </c>
      <c r="H2842">
        <v>14</v>
      </c>
      <c r="I2842">
        <v>100</v>
      </c>
      <c r="J2842">
        <v>0</v>
      </c>
      <c r="K2842">
        <v>64.5973476451815</v>
      </c>
      <c r="L2842">
        <v>2.4509877424342301</v>
      </c>
      <c r="M2842">
        <v>95.352230665220205</v>
      </c>
      <c r="N2842" t="s">
        <v>234</v>
      </c>
      <c r="O2842" t="s">
        <v>254</v>
      </c>
      <c r="P2842">
        <v>1</v>
      </c>
      <c r="Q2842">
        <v>7.1428571428571397</v>
      </c>
      <c r="R2842">
        <v>-10.4026523548185</v>
      </c>
      <c r="S2842" t="s">
        <v>2</v>
      </c>
    </row>
    <row r="2843" spans="1:19">
      <c r="A2843" s="11">
        <v>44928.972916666666</v>
      </c>
      <c r="B2843" t="s">
        <v>345</v>
      </c>
      <c r="C2843">
        <v>37.627949200410697</v>
      </c>
      <c r="D2843">
        <v>54.298383396208898</v>
      </c>
      <c r="E2843">
        <v>43.419810473094998</v>
      </c>
      <c r="F2843">
        <v>158.290977694292</v>
      </c>
      <c r="G2843">
        <v>463.37564832829702</v>
      </c>
      <c r="H2843">
        <v>99</v>
      </c>
      <c r="I2843">
        <v>100</v>
      </c>
      <c r="J2843">
        <v>0</v>
      </c>
      <c r="K2843">
        <v>58.518029391295997</v>
      </c>
      <c r="L2843">
        <v>92.9801815253565</v>
      </c>
      <c r="M2843">
        <v>89.002523474521695</v>
      </c>
      <c r="N2843" t="s">
        <v>231</v>
      </c>
      <c r="O2843" t="s">
        <v>254</v>
      </c>
      <c r="P2843">
        <v>1</v>
      </c>
      <c r="Q2843">
        <v>1.0101010101010099</v>
      </c>
      <c r="R2843">
        <v>-16.481970608704</v>
      </c>
      <c r="S2843" t="s">
        <v>2</v>
      </c>
    </row>
    <row r="2844" spans="1:19">
      <c r="A2844" s="11">
        <v>44928.973611111112</v>
      </c>
      <c r="B2844" t="s">
        <v>312</v>
      </c>
      <c r="C2844">
        <v>42.552792964362297</v>
      </c>
      <c r="D2844">
        <v>47.300661938417399</v>
      </c>
      <c r="E2844">
        <v>31.315116620336799</v>
      </c>
      <c r="F2844">
        <v>752.16097086275204</v>
      </c>
      <c r="G2844">
        <v>395.47239641910102</v>
      </c>
      <c r="H2844">
        <v>84</v>
      </c>
      <c r="I2844">
        <v>100</v>
      </c>
      <c r="J2844">
        <v>0</v>
      </c>
      <c r="K2844">
        <v>84.014681362511098</v>
      </c>
      <c r="L2844">
        <v>73.947232458831905</v>
      </c>
      <c r="M2844">
        <v>87.219882242069204</v>
      </c>
      <c r="N2844" t="s">
        <v>231</v>
      </c>
      <c r="O2844" t="s">
        <v>254</v>
      </c>
      <c r="P2844">
        <v>0</v>
      </c>
      <c r="Q2844">
        <v>1.19047619047619</v>
      </c>
      <c r="R2844">
        <v>9.0146813625111104</v>
      </c>
      <c r="S2844" t="s">
        <v>3</v>
      </c>
    </row>
    <row r="2845" spans="1:19">
      <c r="A2845" s="11">
        <v>44928.974305555559</v>
      </c>
      <c r="B2845" t="s">
        <v>273</v>
      </c>
      <c r="C2845">
        <v>43.527857835076503</v>
      </c>
      <c r="D2845">
        <v>28.9782032905356</v>
      </c>
      <c r="E2845">
        <v>40.952872783467498</v>
      </c>
      <c r="F2845">
        <v>676.30793761366601</v>
      </c>
      <c r="G2845">
        <v>313.162316457207</v>
      </c>
      <c r="H2845">
        <v>59</v>
      </c>
      <c r="I2845">
        <v>100</v>
      </c>
      <c r="J2845">
        <v>0</v>
      </c>
      <c r="K2845">
        <v>68.085593046552205</v>
      </c>
      <c r="L2845">
        <v>2.0713891917181799</v>
      </c>
      <c r="M2845">
        <v>95.487884409837307</v>
      </c>
      <c r="N2845" t="s">
        <v>235</v>
      </c>
      <c r="O2845" t="s">
        <v>254</v>
      </c>
      <c r="P2845">
        <v>1</v>
      </c>
      <c r="Q2845">
        <v>1.6949152542372901</v>
      </c>
      <c r="R2845">
        <v>-6.9144069534477799</v>
      </c>
      <c r="S2845" t="s">
        <v>4</v>
      </c>
    </row>
    <row r="2846" spans="1:19">
      <c r="A2846" s="11">
        <v>44928.974999999999</v>
      </c>
      <c r="B2846" t="s">
        <v>324</v>
      </c>
      <c r="C2846">
        <v>32.313677581149598</v>
      </c>
      <c r="D2846">
        <v>46.983638499426903</v>
      </c>
      <c r="E2846">
        <v>44.379002429478398</v>
      </c>
      <c r="F2846">
        <v>905.442337803393</v>
      </c>
      <c r="G2846">
        <v>246.57148277730599</v>
      </c>
      <c r="H2846">
        <v>25</v>
      </c>
      <c r="I2846">
        <v>100</v>
      </c>
      <c r="J2846">
        <v>0</v>
      </c>
      <c r="K2846">
        <v>65.122237770604897</v>
      </c>
      <c r="L2846">
        <v>68.776697005796194</v>
      </c>
      <c r="M2846">
        <v>89.285462082490398</v>
      </c>
      <c r="N2846" t="s">
        <v>233</v>
      </c>
      <c r="O2846" t="s">
        <v>254</v>
      </c>
      <c r="P2846">
        <v>1</v>
      </c>
      <c r="Q2846">
        <v>4</v>
      </c>
      <c r="R2846">
        <v>-9.8777622293951293</v>
      </c>
      <c r="S2846" t="s">
        <v>2</v>
      </c>
    </row>
    <row r="2847" spans="1:19">
      <c r="A2847" s="11">
        <v>44928.975694444445</v>
      </c>
      <c r="B2847" t="s">
        <v>304</v>
      </c>
      <c r="C2847">
        <v>25.713634779015099</v>
      </c>
      <c r="D2847">
        <v>36.709520201443198</v>
      </c>
      <c r="E2847">
        <v>12.9737824785909</v>
      </c>
      <c r="F2847">
        <v>567.68946022058105</v>
      </c>
      <c r="G2847">
        <v>481.95486411876101</v>
      </c>
      <c r="H2847">
        <v>92</v>
      </c>
      <c r="I2847">
        <v>100</v>
      </c>
      <c r="J2847">
        <v>0</v>
      </c>
      <c r="K2847">
        <v>58.117117068667703</v>
      </c>
      <c r="L2847">
        <v>12.9704727821396</v>
      </c>
      <c r="M2847">
        <v>95.483911148899693</v>
      </c>
      <c r="N2847" t="s">
        <v>233</v>
      </c>
      <c r="O2847" t="s">
        <v>254</v>
      </c>
      <c r="P2847">
        <v>1</v>
      </c>
      <c r="Q2847">
        <v>1.0869565217391299</v>
      </c>
      <c r="R2847">
        <v>-16.882882931332301</v>
      </c>
      <c r="S2847" t="s">
        <v>2</v>
      </c>
    </row>
    <row r="2848" spans="1:19">
      <c r="A2848" s="11">
        <v>44928.976388888892</v>
      </c>
      <c r="B2848" t="s">
        <v>304</v>
      </c>
      <c r="C2848">
        <v>38.626472575763401</v>
      </c>
      <c r="D2848">
        <v>76.589787671200995</v>
      </c>
      <c r="E2848">
        <v>42.470579397465997</v>
      </c>
      <c r="F2848">
        <v>577.02198297445</v>
      </c>
      <c r="G2848">
        <v>398.75925841943098</v>
      </c>
      <c r="H2848">
        <v>61</v>
      </c>
      <c r="I2848">
        <v>100</v>
      </c>
      <c r="J2848">
        <v>0</v>
      </c>
      <c r="K2848">
        <v>76.756469048982595</v>
      </c>
      <c r="L2848">
        <v>72.399116516353402</v>
      </c>
      <c r="M2848">
        <v>86.050945059887596</v>
      </c>
      <c r="N2848" t="s">
        <v>232</v>
      </c>
      <c r="O2848" t="s">
        <v>254</v>
      </c>
      <c r="P2848">
        <v>0</v>
      </c>
      <c r="Q2848">
        <v>1.63934426229508</v>
      </c>
      <c r="R2848">
        <v>1.75646904898261</v>
      </c>
      <c r="S2848" t="s">
        <v>4</v>
      </c>
    </row>
    <row r="2849" spans="1:19">
      <c r="A2849" s="11">
        <v>44928.977083333331</v>
      </c>
      <c r="B2849" t="s">
        <v>338</v>
      </c>
      <c r="C2849">
        <v>22.530041497869</v>
      </c>
      <c r="D2849">
        <v>73.044206564943906</v>
      </c>
      <c r="E2849">
        <v>9.7396891818800899</v>
      </c>
      <c r="F2849">
        <v>736.31605201889499</v>
      </c>
      <c r="G2849">
        <v>290.74688027907598</v>
      </c>
      <c r="H2849">
        <v>78</v>
      </c>
      <c r="I2849">
        <v>100</v>
      </c>
      <c r="J2849">
        <v>0</v>
      </c>
      <c r="K2849">
        <v>79.415214799307805</v>
      </c>
      <c r="L2849">
        <v>50.517952132092702</v>
      </c>
      <c r="M2849">
        <v>98.276389000245302</v>
      </c>
      <c r="N2849" t="s">
        <v>232</v>
      </c>
      <c r="O2849" t="s">
        <v>254</v>
      </c>
      <c r="P2849">
        <v>0</v>
      </c>
      <c r="Q2849">
        <v>1.2820512820512799</v>
      </c>
      <c r="R2849">
        <v>4.4152147993078303</v>
      </c>
      <c r="S2849" t="s">
        <v>4</v>
      </c>
    </row>
    <row r="2850" spans="1:19">
      <c r="A2850" s="11">
        <v>44928.977777777778</v>
      </c>
      <c r="B2850" t="s">
        <v>272</v>
      </c>
      <c r="C2850">
        <v>31.922220865005499</v>
      </c>
      <c r="D2850">
        <v>25.0341525096919</v>
      </c>
      <c r="E2850">
        <v>20.667113207440799</v>
      </c>
      <c r="F2850">
        <v>391.05781871792601</v>
      </c>
      <c r="G2850">
        <v>343.91925283274901</v>
      </c>
      <c r="H2850">
        <v>80</v>
      </c>
      <c r="I2850">
        <v>100</v>
      </c>
      <c r="J2850">
        <v>0</v>
      </c>
      <c r="K2850">
        <v>72.153335413811803</v>
      </c>
      <c r="L2850">
        <v>97.785559402414293</v>
      </c>
      <c r="M2850">
        <v>97.549522563280107</v>
      </c>
      <c r="N2850" t="s">
        <v>235</v>
      </c>
      <c r="O2850" t="s">
        <v>254</v>
      </c>
      <c r="P2850">
        <v>1</v>
      </c>
      <c r="Q2850">
        <v>1.25</v>
      </c>
      <c r="R2850">
        <v>-2.8466645861882101</v>
      </c>
      <c r="S2850" t="s">
        <v>4</v>
      </c>
    </row>
    <row r="2851" spans="1:19">
      <c r="A2851" s="11">
        <v>44928.978472222225</v>
      </c>
      <c r="B2851" t="s">
        <v>282</v>
      </c>
      <c r="C2851">
        <v>25.757353845746199</v>
      </c>
      <c r="D2851">
        <v>50.999209355674601</v>
      </c>
      <c r="E2851">
        <v>27.912981562430002</v>
      </c>
      <c r="F2851">
        <v>133.22120987973901</v>
      </c>
      <c r="G2851">
        <v>176.33768077841</v>
      </c>
      <c r="H2851">
        <v>12</v>
      </c>
      <c r="I2851">
        <v>100</v>
      </c>
      <c r="J2851">
        <v>0</v>
      </c>
      <c r="K2851">
        <v>50.601704195252097</v>
      </c>
      <c r="L2851">
        <v>43.235477610405098</v>
      </c>
      <c r="M2851">
        <v>95.648438005348396</v>
      </c>
      <c r="N2851" t="s">
        <v>233</v>
      </c>
      <c r="O2851" t="s">
        <v>254</v>
      </c>
      <c r="P2851">
        <v>1</v>
      </c>
      <c r="Q2851">
        <v>8.3333333333333304</v>
      </c>
      <c r="R2851">
        <v>-24.398295804747899</v>
      </c>
      <c r="S2851" t="s">
        <v>2</v>
      </c>
    </row>
    <row r="2852" spans="1:19">
      <c r="A2852" s="11">
        <v>44928.979166666664</v>
      </c>
      <c r="B2852" t="s">
        <v>269</v>
      </c>
      <c r="C2852">
        <v>34.698932211236297</v>
      </c>
      <c r="D2852">
        <v>33.503500730880297</v>
      </c>
      <c r="E2852">
        <v>35.694548153701597</v>
      </c>
      <c r="F2852">
        <v>307.04124314715199</v>
      </c>
      <c r="G2852">
        <v>138.07217423699799</v>
      </c>
      <c r="H2852">
        <v>98</v>
      </c>
      <c r="I2852">
        <v>100</v>
      </c>
      <c r="J2852">
        <v>0</v>
      </c>
      <c r="K2852">
        <v>74.5836625550333</v>
      </c>
      <c r="L2852">
        <v>74.894669309010993</v>
      </c>
      <c r="M2852">
        <v>84.042370346765907</v>
      </c>
      <c r="N2852" t="s">
        <v>234</v>
      </c>
      <c r="O2852" t="s">
        <v>254</v>
      </c>
      <c r="P2852">
        <v>1</v>
      </c>
      <c r="Q2852">
        <v>1.0204081632653099</v>
      </c>
      <c r="R2852">
        <v>-0.41633744496667202</v>
      </c>
      <c r="S2852" t="s">
        <v>4</v>
      </c>
    </row>
    <row r="2853" spans="1:19">
      <c r="A2853" s="11">
        <v>44928.979861111111</v>
      </c>
      <c r="B2853" t="s">
        <v>348</v>
      </c>
      <c r="C2853">
        <v>22.211967386805199</v>
      </c>
      <c r="D2853">
        <v>44.646625371457397</v>
      </c>
      <c r="E2853">
        <v>1.5070658861263999</v>
      </c>
      <c r="F2853">
        <v>314.21207070673</v>
      </c>
      <c r="G2853">
        <v>172.99379628683499</v>
      </c>
      <c r="H2853">
        <v>19</v>
      </c>
      <c r="I2853">
        <v>100</v>
      </c>
      <c r="J2853">
        <v>0</v>
      </c>
      <c r="K2853">
        <v>63.598188668227898</v>
      </c>
      <c r="L2853">
        <v>4.1310145960738804</v>
      </c>
      <c r="M2853">
        <v>93.822465228419702</v>
      </c>
      <c r="N2853" t="s">
        <v>231</v>
      </c>
      <c r="O2853" t="s">
        <v>254</v>
      </c>
      <c r="P2853">
        <v>1</v>
      </c>
      <c r="Q2853">
        <v>5.2631578947368398</v>
      </c>
      <c r="R2853">
        <v>-11.4018113317721</v>
      </c>
      <c r="S2853" t="s">
        <v>2</v>
      </c>
    </row>
    <row r="2854" spans="1:19">
      <c r="A2854" s="11">
        <v>44928.980555555558</v>
      </c>
      <c r="B2854" t="s">
        <v>259</v>
      </c>
      <c r="C2854">
        <v>20.747788372044798</v>
      </c>
      <c r="D2854">
        <v>72.610879895087393</v>
      </c>
      <c r="E2854">
        <v>14.5254706389094</v>
      </c>
      <c r="F2854">
        <v>402.09296525037502</v>
      </c>
      <c r="G2854">
        <v>181.91124467722699</v>
      </c>
      <c r="H2854">
        <v>60</v>
      </c>
      <c r="I2854">
        <v>100</v>
      </c>
      <c r="J2854">
        <v>0</v>
      </c>
      <c r="K2854">
        <v>56.932105701238399</v>
      </c>
      <c r="L2854">
        <v>93.555544083726204</v>
      </c>
      <c r="M2854">
        <v>95.534585947331607</v>
      </c>
      <c r="N2854" t="s">
        <v>233</v>
      </c>
      <c r="O2854" t="s">
        <v>254</v>
      </c>
      <c r="P2854">
        <v>1</v>
      </c>
      <c r="Q2854">
        <v>1.6666666666666701</v>
      </c>
      <c r="R2854">
        <v>-18.067894298761601</v>
      </c>
      <c r="S2854" t="s">
        <v>2</v>
      </c>
    </row>
    <row r="2855" spans="1:19">
      <c r="A2855" s="11">
        <v>44928.981249999997</v>
      </c>
      <c r="B2855" t="s">
        <v>258</v>
      </c>
      <c r="C2855">
        <v>42.547172600263103</v>
      </c>
      <c r="D2855">
        <v>51.650871193312703</v>
      </c>
      <c r="E2855">
        <v>30.425954910519501</v>
      </c>
      <c r="F2855">
        <v>949.11645973641703</v>
      </c>
      <c r="G2855">
        <v>382.88230278741997</v>
      </c>
      <c r="H2855">
        <v>78</v>
      </c>
      <c r="I2855">
        <v>100</v>
      </c>
      <c r="J2855">
        <v>0</v>
      </c>
      <c r="K2855">
        <v>78.878531054790997</v>
      </c>
      <c r="L2855">
        <v>56.245987103557297</v>
      </c>
      <c r="M2855">
        <v>86.904344142670297</v>
      </c>
      <c r="N2855" t="s">
        <v>232</v>
      </c>
      <c r="O2855" t="s">
        <v>254</v>
      </c>
      <c r="P2855">
        <v>0</v>
      </c>
      <c r="Q2855">
        <v>1.2820512820512799</v>
      </c>
      <c r="R2855">
        <v>3.8785310547909502</v>
      </c>
      <c r="S2855" t="s">
        <v>4</v>
      </c>
    </row>
    <row r="2856" spans="1:19">
      <c r="A2856" s="11">
        <v>44928.981944444444</v>
      </c>
      <c r="B2856" t="s">
        <v>261</v>
      </c>
      <c r="C2856">
        <v>18.054110488486099</v>
      </c>
      <c r="D2856">
        <v>40.0529176022456</v>
      </c>
      <c r="E2856">
        <v>17.868433957455899</v>
      </c>
      <c r="F2856">
        <v>824.35851879683298</v>
      </c>
      <c r="G2856">
        <v>113.027468323655</v>
      </c>
      <c r="H2856">
        <v>41</v>
      </c>
      <c r="I2856">
        <v>100</v>
      </c>
      <c r="J2856">
        <v>0</v>
      </c>
      <c r="K2856">
        <v>83.561717429571402</v>
      </c>
      <c r="L2856">
        <v>31.4218102488169</v>
      </c>
      <c r="M2856">
        <v>82.666501468011802</v>
      </c>
      <c r="N2856" t="s">
        <v>235</v>
      </c>
      <c r="O2856" t="s">
        <v>254</v>
      </c>
      <c r="P2856">
        <v>0</v>
      </c>
      <c r="Q2856">
        <v>2.4390243902439002</v>
      </c>
      <c r="R2856">
        <v>8.56171742957142</v>
      </c>
      <c r="S2856" t="s">
        <v>4</v>
      </c>
    </row>
    <row r="2857" spans="1:19">
      <c r="A2857" s="11">
        <v>44928.982638888891</v>
      </c>
      <c r="B2857" t="s">
        <v>293</v>
      </c>
      <c r="C2857">
        <v>30.178737232048</v>
      </c>
      <c r="D2857">
        <v>32.473301246299798</v>
      </c>
      <c r="E2857">
        <v>38.751252781474697</v>
      </c>
      <c r="F2857">
        <v>942.36062068467299</v>
      </c>
      <c r="G2857">
        <v>399.914240772955</v>
      </c>
      <c r="H2857">
        <v>14</v>
      </c>
      <c r="I2857">
        <v>100</v>
      </c>
      <c r="J2857">
        <v>0</v>
      </c>
      <c r="K2857">
        <v>75.9384500518088</v>
      </c>
      <c r="L2857">
        <v>12.6892913356685</v>
      </c>
      <c r="M2857">
        <v>85.123260147611106</v>
      </c>
      <c r="N2857" t="s">
        <v>233</v>
      </c>
      <c r="O2857" t="s">
        <v>254</v>
      </c>
      <c r="P2857">
        <v>0</v>
      </c>
      <c r="Q2857">
        <v>7.1428571428571397</v>
      </c>
      <c r="R2857">
        <v>0.93845005180881502</v>
      </c>
      <c r="S2857" t="s">
        <v>4</v>
      </c>
    </row>
    <row r="2858" spans="1:19">
      <c r="A2858" s="11">
        <v>44928.98333333333</v>
      </c>
      <c r="B2858" t="s">
        <v>289</v>
      </c>
      <c r="C2858">
        <v>21.6255834888903</v>
      </c>
      <c r="D2858">
        <v>68.019491564389398</v>
      </c>
      <c r="E2858">
        <v>32.582608057535801</v>
      </c>
      <c r="F2858">
        <v>998.74863110169997</v>
      </c>
      <c r="G2858">
        <v>285.52789101254598</v>
      </c>
      <c r="H2858">
        <v>52</v>
      </c>
      <c r="I2858">
        <v>100</v>
      </c>
      <c r="J2858">
        <v>0</v>
      </c>
      <c r="K2858">
        <v>80.714722832219294</v>
      </c>
      <c r="L2858">
        <v>64.081911910348893</v>
      </c>
      <c r="M2858">
        <v>91.126555304031001</v>
      </c>
      <c r="N2858" t="s">
        <v>233</v>
      </c>
      <c r="O2858" t="s">
        <v>254</v>
      </c>
      <c r="P2858">
        <v>0</v>
      </c>
      <c r="Q2858">
        <v>1.92307692307692</v>
      </c>
      <c r="R2858">
        <v>5.7147228322193202</v>
      </c>
      <c r="S2858" t="s">
        <v>4</v>
      </c>
    </row>
    <row r="2859" spans="1:19">
      <c r="A2859" s="11">
        <v>44928.984027777777</v>
      </c>
      <c r="B2859" t="s">
        <v>331</v>
      </c>
      <c r="C2859">
        <v>16.167898899770002</v>
      </c>
      <c r="D2859">
        <v>57.471080921860803</v>
      </c>
      <c r="E2859">
        <v>11.7200726861868</v>
      </c>
      <c r="F2859">
        <v>490.40110367834001</v>
      </c>
      <c r="G2859">
        <v>223.057896969561</v>
      </c>
      <c r="H2859">
        <v>92</v>
      </c>
      <c r="I2859">
        <v>100</v>
      </c>
      <c r="J2859">
        <v>0</v>
      </c>
      <c r="K2859">
        <v>80.327823128031795</v>
      </c>
      <c r="L2859">
        <v>74.629339084337303</v>
      </c>
      <c r="M2859">
        <v>84.783726663444497</v>
      </c>
      <c r="N2859" t="s">
        <v>235</v>
      </c>
      <c r="O2859" t="s">
        <v>254</v>
      </c>
      <c r="P2859">
        <v>0</v>
      </c>
      <c r="Q2859">
        <v>1.0869565217391299</v>
      </c>
      <c r="R2859">
        <v>5.3278231280317803</v>
      </c>
      <c r="S2859" t="s">
        <v>4</v>
      </c>
    </row>
    <row r="2860" spans="1:19">
      <c r="A2860" s="11">
        <v>44928.984722222223</v>
      </c>
      <c r="B2860" t="s">
        <v>347</v>
      </c>
      <c r="C2860">
        <v>16.0805645487428</v>
      </c>
      <c r="D2860">
        <v>48.083927625573899</v>
      </c>
      <c r="E2860">
        <v>7.2964489796166498</v>
      </c>
      <c r="F2860">
        <v>304.365985012274</v>
      </c>
      <c r="G2860">
        <v>185.17824931716001</v>
      </c>
      <c r="H2860">
        <v>21</v>
      </c>
      <c r="I2860">
        <v>100</v>
      </c>
      <c r="J2860">
        <v>0</v>
      </c>
      <c r="K2860">
        <v>56.212008470932503</v>
      </c>
      <c r="L2860">
        <v>8.5334124978269408</v>
      </c>
      <c r="M2860">
        <v>92.571145867040997</v>
      </c>
      <c r="N2860" t="s">
        <v>234</v>
      </c>
      <c r="O2860" t="s">
        <v>254</v>
      </c>
      <c r="P2860">
        <v>1</v>
      </c>
      <c r="Q2860">
        <v>4.7619047619047601</v>
      </c>
      <c r="R2860">
        <v>-18.787991529067501</v>
      </c>
      <c r="S2860" t="s">
        <v>2</v>
      </c>
    </row>
    <row r="2861" spans="1:19">
      <c r="A2861" s="11">
        <v>44928.98541666667</v>
      </c>
      <c r="B2861" t="s">
        <v>316</v>
      </c>
      <c r="C2861">
        <v>20.2566531631748</v>
      </c>
      <c r="D2861">
        <v>33.049061231778701</v>
      </c>
      <c r="E2861">
        <v>31.452349679352501</v>
      </c>
      <c r="F2861">
        <v>604.00374512972405</v>
      </c>
      <c r="G2861">
        <v>280.94027204603998</v>
      </c>
      <c r="H2861">
        <v>40</v>
      </c>
      <c r="I2861">
        <v>100</v>
      </c>
      <c r="J2861">
        <v>0</v>
      </c>
      <c r="K2861">
        <v>60.790455365861199</v>
      </c>
      <c r="L2861">
        <v>16.466028178595799</v>
      </c>
      <c r="M2861">
        <v>87.445452119210898</v>
      </c>
      <c r="N2861" t="s">
        <v>231</v>
      </c>
      <c r="O2861" t="s">
        <v>254</v>
      </c>
      <c r="P2861">
        <v>1</v>
      </c>
      <c r="Q2861">
        <v>2.5</v>
      </c>
      <c r="R2861">
        <v>-14.209544634138799</v>
      </c>
      <c r="S2861" t="s">
        <v>2</v>
      </c>
    </row>
    <row r="2862" spans="1:19">
      <c r="A2862" s="11">
        <v>44928.986111111109</v>
      </c>
      <c r="B2862" t="s">
        <v>271</v>
      </c>
      <c r="C2862">
        <v>41.003110635180001</v>
      </c>
      <c r="D2862">
        <v>40.054782449427897</v>
      </c>
      <c r="E2862">
        <v>22.5233663852379</v>
      </c>
      <c r="F2862">
        <v>893.02097255330705</v>
      </c>
      <c r="G2862">
        <v>192.88330818352199</v>
      </c>
      <c r="H2862">
        <v>90</v>
      </c>
      <c r="I2862">
        <v>100</v>
      </c>
      <c r="J2862">
        <v>0</v>
      </c>
      <c r="K2862">
        <v>50.474291609098401</v>
      </c>
      <c r="L2862">
        <v>38.542683614315003</v>
      </c>
      <c r="M2862">
        <v>84.286158762548993</v>
      </c>
      <c r="N2862" t="s">
        <v>234</v>
      </c>
      <c r="O2862" t="s">
        <v>254</v>
      </c>
      <c r="P2862">
        <v>1</v>
      </c>
      <c r="Q2862">
        <v>1.1111111111111101</v>
      </c>
      <c r="R2862">
        <v>-24.525708390901599</v>
      </c>
      <c r="S2862" t="s">
        <v>2</v>
      </c>
    </row>
    <row r="2863" spans="1:19">
      <c r="A2863" s="11">
        <v>44928.986805555556</v>
      </c>
      <c r="B2863" t="s">
        <v>313</v>
      </c>
      <c r="C2863">
        <v>23.474362319310799</v>
      </c>
      <c r="D2863">
        <v>77.590605604311094</v>
      </c>
      <c r="E2863">
        <v>8.4478520550659297</v>
      </c>
      <c r="F2863">
        <v>519.15867491311997</v>
      </c>
      <c r="G2863">
        <v>243.25339659304399</v>
      </c>
      <c r="H2863">
        <v>31</v>
      </c>
      <c r="I2863">
        <v>100</v>
      </c>
      <c r="J2863">
        <v>1</v>
      </c>
      <c r="K2863">
        <v>99.095153757581102</v>
      </c>
      <c r="L2863">
        <v>85.175738276666905</v>
      </c>
      <c r="M2863">
        <v>91.649385526961694</v>
      </c>
      <c r="N2863" t="s">
        <v>234</v>
      </c>
      <c r="O2863" t="s">
        <v>254</v>
      </c>
      <c r="P2863">
        <v>0</v>
      </c>
      <c r="Q2863">
        <v>3.2258064516128999</v>
      </c>
      <c r="R2863">
        <v>24.095153757581102</v>
      </c>
      <c r="S2863" t="s">
        <v>3</v>
      </c>
    </row>
    <row r="2864" spans="1:19">
      <c r="A2864" s="11">
        <v>44928.987500000003</v>
      </c>
      <c r="B2864" t="s">
        <v>332</v>
      </c>
      <c r="C2864">
        <v>43.513775117258902</v>
      </c>
      <c r="D2864">
        <v>51.205396256350099</v>
      </c>
      <c r="E2864">
        <v>16.318710265918899</v>
      </c>
      <c r="F2864">
        <v>554.85937231502805</v>
      </c>
      <c r="G2864">
        <v>382.55688035705703</v>
      </c>
      <c r="H2864">
        <v>68</v>
      </c>
      <c r="I2864">
        <v>100</v>
      </c>
      <c r="J2864">
        <v>0</v>
      </c>
      <c r="K2864">
        <v>60.5612958683651</v>
      </c>
      <c r="L2864">
        <v>98.293107441163798</v>
      </c>
      <c r="M2864">
        <v>81.401626265014798</v>
      </c>
      <c r="N2864" t="s">
        <v>232</v>
      </c>
      <c r="O2864" t="s">
        <v>254</v>
      </c>
      <c r="P2864">
        <v>1</v>
      </c>
      <c r="Q2864">
        <v>1.47058823529412</v>
      </c>
      <c r="R2864">
        <v>-14.4387041316349</v>
      </c>
      <c r="S2864" t="s">
        <v>2</v>
      </c>
    </row>
    <row r="2865" spans="1:19">
      <c r="A2865" s="11">
        <v>44928.988194444442</v>
      </c>
      <c r="B2865" t="s">
        <v>301</v>
      </c>
      <c r="C2865">
        <v>32.4486687896758</v>
      </c>
      <c r="D2865">
        <v>44.041956874595201</v>
      </c>
      <c r="E2865">
        <v>15.152337415929299</v>
      </c>
      <c r="F2865">
        <v>220.995195335044</v>
      </c>
      <c r="G2865">
        <v>331.69932785891802</v>
      </c>
      <c r="H2865">
        <v>61</v>
      </c>
      <c r="I2865">
        <v>100</v>
      </c>
      <c r="J2865">
        <v>0</v>
      </c>
      <c r="K2865">
        <v>90.735220882200096</v>
      </c>
      <c r="L2865">
        <v>74.502726027251498</v>
      </c>
      <c r="M2865">
        <v>91.871867531116393</v>
      </c>
      <c r="N2865" t="s">
        <v>231</v>
      </c>
      <c r="O2865" t="s">
        <v>254</v>
      </c>
      <c r="P2865">
        <v>0</v>
      </c>
      <c r="Q2865">
        <v>1.63934426229508</v>
      </c>
      <c r="R2865">
        <v>15.7352208822001</v>
      </c>
      <c r="S2865" t="s">
        <v>3</v>
      </c>
    </row>
    <row r="2866" spans="1:19">
      <c r="A2866" s="11">
        <v>44928.988888888889</v>
      </c>
      <c r="B2866" t="s">
        <v>337</v>
      </c>
      <c r="C2866">
        <v>28.098425693063</v>
      </c>
      <c r="D2866">
        <v>51.285322540899401</v>
      </c>
      <c r="E2866">
        <v>5.4065986169687497</v>
      </c>
      <c r="F2866">
        <v>478.409943310985</v>
      </c>
      <c r="G2866">
        <v>386.59206941293201</v>
      </c>
      <c r="H2866">
        <v>56</v>
      </c>
      <c r="I2866">
        <v>100</v>
      </c>
      <c r="J2866">
        <v>0</v>
      </c>
      <c r="K2866">
        <v>89.061733570446506</v>
      </c>
      <c r="L2866">
        <v>0.55790638051629304</v>
      </c>
      <c r="M2866">
        <v>98.513554733781504</v>
      </c>
      <c r="N2866" t="s">
        <v>234</v>
      </c>
      <c r="O2866" t="s">
        <v>254</v>
      </c>
      <c r="P2866">
        <v>0</v>
      </c>
      <c r="Q2866">
        <v>1.78571428571429</v>
      </c>
      <c r="R2866">
        <v>14.061733570446499</v>
      </c>
      <c r="S2866" t="s">
        <v>3</v>
      </c>
    </row>
    <row r="2867" spans="1:19">
      <c r="A2867" s="11">
        <v>44928.989583333336</v>
      </c>
      <c r="B2867" t="s">
        <v>302</v>
      </c>
      <c r="C2867">
        <v>32.402665040083598</v>
      </c>
      <c r="D2867">
        <v>66.739310353976506</v>
      </c>
      <c r="E2867">
        <v>27.345450963261399</v>
      </c>
      <c r="F2867">
        <v>448.29532882772003</v>
      </c>
      <c r="G2867">
        <v>370.83816033940502</v>
      </c>
      <c r="H2867">
        <v>95</v>
      </c>
      <c r="I2867">
        <v>100</v>
      </c>
      <c r="J2867">
        <v>0</v>
      </c>
      <c r="K2867">
        <v>85.250575706224893</v>
      </c>
      <c r="L2867">
        <v>90.345754685964906</v>
      </c>
      <c r="M2867">
        <v>93.517177579364301</v>
      </c>
      <c r="N2867" t="s">
        <v>233</v>
      </c>
      <c r="O2867" t="s">
        <v>254</v>
      </c>
      <c r="P2867">
        <v>0</v>
      </c>
      <c r="Q2867">
        <v>1.0526315789473699</v>
      </c>
      <c r="R2867">
        <v>10.2505757062249</v>
      </c>
      <c r="S2867" t="s">
        <v>3</v>
      </c>
    </row>
    <row r="2868" spans="1:19">
      <c r="A2868" s="11">
        <v>44928.990277777775</v>
      </c>
      <c r="B2868" t="s">
        <v>300</v>
      </c>
      <c r="C2868">
        <v>30.500951556787999</v>
      </c>
      <c r="D2868">
        <v>40.406536190172098</v>
      </c>
      <c r="E2868">
        <v>38.182431695627699</v>
      </c>
      <c r="F2868">
        <v>416.51965257890498</v>
      </c>
      <c r="G2868">
        <v>416.78262199531503</v>
      </c>
      <c r="H2868">
        <v>58</v>
      </c>
      <c r="I2868">
        <v>100</v>
      </c>
      <c r="J2868">
        <v>0</v>
      </c>
      <c r="K2868">
        <v>72.487408625959901</v>
      </c>
      <c r="L2868">
        <v>2.6554012143575298</v>
      </c>
      <c r="M2868">
        <v>86.233471672118796</v>
      </c>
      <c r="N2868" t="s">
        <v>233</v>
      </c>
      <c r="O2868" t="s">
        <v>254</v>
      </c>
      <c r="P2868">
        <v>1</v>
      </c>
      <c r="Q2868">
        <v>1.72413793103448</v>
      </c>
      <c r="R2868">
        <v>-2.51259137404011</v>
      </c>
      <c r="S2868" t="s">
        <v>4</v>
      </c>
    </row>
    <row r="2869" spans="1:19">
      <c r="A2869" s="11">
        <v>44928.990972222222</v>
      </c>
      <c r="B2869" t="s">
        <v>293</v>
      </c>
      <c r="C2869">
        <v>37.7632876127198</v>
      </c>
      <c r="D2869">
        <v>30.722367255956499</v>
      </c>
      <c r="E2869">
        <v>28.7733444426493</v>
      </c>
      <c r="F2869">
        <v>898.56880293178006</v>
      </c>
      <c r="G2869">
        <v>140.760481868021</v>
      </c>
      <c r="H2869">
        <v>65</v>
      </c>
      <c r="I2869">
        <v>100</v>
      </c>
      <c r="J2869">
        <v>0</v>
      </c>
      <c r="K2869">
        <v>79.193301576577994</v>
      </c>
      <c r="L2869">
        <v>89.712665814523803</v>
      </c>
      <c r="M2869">
        <v>97.124414112524803</v>
      </c>
      <c r="N2869" t="s">
        <v>232</v>
      </c>
      <c r="O2869" t="s">
        <v>254</v>
      </c>
      <c r="P2869">
        <v>0</v>
      </c>
      <c r="Q2869">
        <v>1.5384615384615401</v>
      </c>
      <c r="R2869">
        <v>4.1933015765779897</v>
      </c>
      <c r="S2869" t="s">
        <v>4</v>
      </c>
    </row>
    <row r="2870" spans="1:19">
      <c r="A2870" s="11">
        <v>44928.991666666669</v>
      </c>
      <c r="B2870" t="s">
        <v>272</v>
      </c>
      <c r="C2870">
        <v>23.4748819791856</v>
      </c>
      <c r="D2870">
        <v>55.096167100342903</v>
      </c>
      <c r="E2870">
        <v>41.314568246867601</v>
      </c>
      <c r="F2870">
        <v>153.37128989109999</v>
      </c>
      <c r="G2870">
        <v>497.805349762986</v>
      </c>
      <c r="H2870">
        <v>99</v>
      </c>
      <c r="I2870">
        <v>100</v>
      </c>
      <c r="J2870">
        <v>0</v>
      </c>
      <c r="K2870">
        <v>59.3167653066916</v>
      </c>
      <c r="L2870">
        <v>41.031701351139198</v>
      </c>
      <c r="M2870">
        <v>90.029052415989497</v>
      </c>
      <c r="N2870" t="s">
        <v>231</v>
      </c>
      <c r="O2870" t="s">
        <v>254</v>
      </c>
      <c r="P2870">
        <v>1</v>
      </c>
      <c r="Q2870">
        <v>1.0101010101010099</v>
      </c>
      <c r="R2870">
        <v>-15.6832346933084</v>
      </c>
      <c r="S2870" t="s">
        <v>2</v>
      </c>
    </row>
    <row r="2871" spans="1:19">
      <c r="A2871" s="11">
        <v>44928.992361111108</v>
      </c>
      <c r="B2871" t="s">
        <v>263</v>
      </c>
      <c r="C2871">
        <v>25.591511748009101</v>
      </c>
      <c r="D2871">
        <v>59.912246208863998</v>
      </c>
      <c r="E2871">
        <v>6.3784273607715702</v>
      </c>
      <c r="F2871">
        <v>974.93246460761202</v>
      </c>
      <c r="G2871">
        <v>264.09670244220501</v>
      </c>
      <c r="H2871">
        <v>40</v>
      </c>
      <c r="I2871">
        <v>100</v>
      </c>
      <c r="J2871">
        <v>0</v>
      </c>
      <c r="K2871">
        <v>55.3050762802877</v>
      </c>
      <c r="L2871">
        <v>74.180931250581395</v>
      </c>
      <c r="M2871">
        <v>90.039420738555293</v>
      </c>
      <c r="N2871" t="s">
        <v>235</v>
      </c>
      <c r="O2871" t="s">
        <v>254</v>
      </c>
      <c r="P2871">
        <v>1</v>
      </c>
      <c r="Q2871">
        <v>2.5</v>
      </c>
      <c r="R2871">
        <v>-19.6949237197123</v>
      </c>
      <c r="S2871" t="s">
        <v>2</v>
      </c>
    </row>
    <row r="2872" spans="1:19">
      <c r="A2872" s="11">
        <v>44928.993055555555</v>
      </c>
      <c r="B2872" t="s">
        <v>301</v>
      </c>
      <c r="C2872">
        <v>41.822829075997497</v>
      </c>
      <c r="D2872">
        <v>62.763080177512997</v>
      </c>
      <c r="E2872">
        <v>21.780592891111201</v>
      </c>
      <c r="F2872">
        <v>107.422142745822</v>
      </c>
      <c r="G2872">
        <v>373.20482213639201</v>
      </c>
      <c r="H2872">
        <v>68</v>
      </c>
      <c r="I2872">
        <v>100</v>
      </c>
      <c r="J2872">
        <v>0</v>
      </c>
      <c r="K2872">
        <v>67.588074605411506</v>
      </c>
      <c r="L2872">
        <v>8.7067684060325696</v>
      </c>
      <c r="M2872">
        <v>87.188021711268206</v>
      </c>
      <c r="N2872" t="s">
        <v>233</v>
      </c>
      <c r="O2872" t="s">
        <v>254</v>
      </c>
      <c r="P2872">
        <v>1</v>
      </c>
      <c r="Q2872">
        <v>1.47058823529412</v>
      </c>
      <c r="R2872">
        <v>-7.41192539458845</v>
      </c>
      <c r="S2872" t="s">
        <v>4</v>
      </c>
    </row>
    <row r="2873" spans="1:19">
      <c r="A2873" s="11">
        <v>44928.993750000001</v>
      </c>
      <c r="B2873" t="s">
        <v>346</v>
      </c>
      <c r="C2873">
        <v>43.3936953945122</v>
      </c>
      <c r="D2873">
        <v>72.919255445967806</v>
      </c>
      <c r="E2873">
        <v>30.470755182904998</v>
      </c>
      <c r="F2873">
        <v>951.03461255482796</v>
      </c>
      <c r="G2873">
        <v>354.98757335059503</v>
      </c>
      <c r="H2873">
        <v>79</v>
      </c>
      <c r="I2873">
        <v>100</v>
      </c>
      <c r="J2873">
        <v>0</v>
      </c>
      <c r="K2873">
        <v>91.279270957642595</v>
      </c>
      <c r="L2873">
        <v>16.4926945930128</v>
      </c>
      <c r="M2873">
        <v>80.992017677273694</v>
      </c>
      <c r="N2873" t="s">
        <v>235</v>
      </c>
      <c r="O2873" t="s">
        <v>254</v>
      </c>
      <c r="P2873">
        <v>0</v>
      </c>
      <c r="Q2873">
        <v>1.26582278481013</v>
      </c>
      <c r="R2873">
        <v>16.279270957642598</v>
      </c>
      <c r="S2873" t="s">
        <v>3</v>
      </c>
    </row>
    <row r="2874" spans="1:19">
      <c r="A2874" s="11">
        <v>44928.994444444441</v>
      </c>
      <c r="B2874" t="s">
        <v>286</v>
      </c>
      <c r="C2874">
        <v>41.776746824594198</v>
      </c>
      <c r="D2874">
        <v>42.270447241346801</v>
      </c>
      <c r="E2874">
        <v>33.800078047095397</v>
      </c>
      <c r="F2874">
        <v>593.24275255468899</v>
      </c>
      <c r="G2874">
        <v>304.767538077663</v>
      </c>
      <c r="H2874">
        <v>85</v>
      </c>
      <c r="I2874">
        <v>100</v>
      </c>
      <c r="J2874">
        <v>0</v>
      </c>
      <c r="K2874">
        <v>78.201313278925298</v>
      </c>
      <c r="L2874">
        <v>45.076787404845</v>
      </c>
      <c r="M2874">
        <v>85.129164253329506</v>
      </c>
      <c r="N2874" t="s">
        <v>232</v>
      </c>
      <c r="O2874" t="s">
        <v>254</v>
      </c>
      <c r="P2874">
        <v>0</v>
      </c>
      <c r="Q2874">
        <v>1.1764705882352899</v>
      </c>
      <c r="R2874">
        <v>3.2013132789252601</v>
      </c>
      <c r="S2874" t="s">
        <v>4</v>
      </c>
    </row>
    <row r="2875" spans="1:19">
      <c r="A2875" s="11">
        <v>44928.995138888888</v>
      </c>
      <c r="B2875" t="s">
        <v>319</v>
      </c>
      <c r="C2875">
        <v>27.583439818719398</v>
      </c>
      <c r="D2875">
        <v>24.5212937737335</v>
      </c>
      <c r="E2875">
        <v>34.789315321171401</v>
      </c>
      <c r="F2875">
        <v>732.20071996010404</v>
      </c>
      <c r="G2875">
        <v>498.11729837263999</v>
      </c>
      <c r="H2875">
        <v>52</v>
      </c>
      <c r="I2875">
        <v>100</v>
      </c>
      <c r="J2875">
        <v>0</v>
      </c>
      <c r="K2875">
        <v>88.193098454180202</v>
      </c>
      <c r="L2875">
        <v>3.85056973405815</v>
      </c>
      <c r="M2875">
        <v>95.547754580095003</v>
      </c>
      <c r="N2875" t="s">
        <v>233</v>
      </c>
      <c r="O2875" t="s">
        <v>254</v>
      </c>
      <c r="P2875">
        <v>0</v>
      </c>
      <c r="Q2875">
        <v>1.92307692307692</v>
      </c>
      <c r="R2875">
        <v>13.1930984541802</v>
      </c>
      <c r="S2875" t="s">
        <v>3</v>
      </c>
    </row>
    <row r="2876" spans="1:19">
      <c r="A2876" s="11">
        <v>44928.995833333334</v>
      </c>
      <c r="B2876" t="s">
        <v>256</v>
      </c>
      <c r="C2876">
        <v>38.410965090206403</v>
      </c>
      <c r="D2876">
        <v>77.500915017856499</v>
      </c>
      <c r="E2876">
        <v>36.448271354894104</v>
      </c>
      <c r="F2876">
        <v>268.419564725611</v>
      </c>
      <c r="G2876">
        <v>147.792132336599</v>
      </c>
      <c r="H2876">
        <v>90</v>
      </c>
      <c r="I2876">
        <v>100</v>
      </c>
      <c r="J2876">
        <v>0</v>
      </c>
      <c r="K2876">
        <v>94.516236106458393</v>
      </c>
      <c r="L2876">
        <v>38.975673835050102</v>
      </c>
      <c r="M2876">
        <v>84.935076946213798</v>
      </c>
      <c r="N2876" t="s">
        <v>233</v>
      </c>
      <c r="O2876" t="s">
        <v>254</v>
      </c>
      <c r="P2876">
        <v>0</v>
      </c>
      <c r="Q2876">
        <v>1.1111111111111101</v>
      </c>
      <c r="R2876">
        <v>19.5162361064584</v>
      </c>
      <c r="S2876" t="s">
        <v>3</v>
      </c>
    </row>
    <row r="2877" spans="1:19">
      <c r="A2877" s="11">
        <v>44928.996527777781</v>
      </c>
      <c r="B2877" t="s">
        <v>282</v>
      </c>
      <c r="C2877">
        <v>29.290071999033</v>
      </c>
      <c r="D2877">
        <v>46.100715646248503</v>
      </c>
      <c r="E2877">
        <v>32.571490609800797</v>
      </c>
      <c r="F2877">
        <v>688.79038511494605</v>
      </c>
      <c r="G2877">
        <v>239.77799027556301</v>
      </c>
      <c r="H2877">
        <v>83</v>
      </c>
      <c r="I2877">
        <v>100</v>
      </c>
      <c r="J2877">
        <v>0</v>
      </c>
      <c r="K2877">
        <v>78.026826767848604</v>
      </c>
      <c r="L2877">
        <v>75.196605806152505</v>
      </c>
      <c r="M2877">
        <v>87.834983101735006</v>
      </c>
      <c r="N2877" t="s">
        <v>234</v>
      </c>
      <c r="O2877" t="s">
        <v>254</v>
      </c>
      <c r="P2877">
        <v>0</v>
      </c>
      <c r="Q2877">
        <v>1.2048192771084301</v>
      </c>
      <c r="R2877">
        <v>3.0268267678485601</v>
      </c>
      <c r="S2877" t="s">
        <v>4</v>
      </c>
    </row>
    <row r="2878" spans="1:19">
      <c r="A2878" s="11">
        <v>44928.99722222222</v>
      </c>
      <c r="B2878" t="s">
        <v>275</v>
      </c>
      <c r="C2878">
        <v>29.9261955643831</v>
      </c>
      <c r="D2878">
        <v>57.395450580387902</v>
      </c>
      <c r="E2878">
        <v>4.71140444704338</v>
      </c>
      <c r="F2878">
        <v>893.76190167495895</v>
      </c>
      <c r="G2878">
        <v>107.478751651444</v>
      </c>
      <c r="H2878">
        <v>14</v>
      </c>
      <c r="I2878">
        <v>100</v>
      </c>
      <c r="J2878">
        <v>0</v>
      </c>
      <c r="K2878">
        <v>68.364066781274801</v>
      </c>
      <c r="L2878">
        <v>65.471285603878698</v>
      </c>
      <c r="M2878">
        <v>92.045846358510204</v>
      </c>
      <c r="N2878" t="s">
        <v>232</v>
      </c>
      <c r="O2878" t="s">
        <v>254</v>
      </c>
      <c r="P2878">
        <v>1</v>
      </c>
      <c r="Q2878">
        <v>7.1428571428571397</v>
      </c>
      <c r="R2878">
        <v>-6.63593321872521</v>
      </c>
      <c r="S2878" t="s">
        <v>4</v>
      </c>
    </row>
    <row r="2879" spans="1:19">
      <c r="A2879" s="11">
        <v>44928.997916666667</v>
      </c>
      <c r="B2879" t="s">
        <v>256</v>
      </c>
      <c r="C2879">
        <v>21.140403271718501</v>
      </c>
      <c r="D2879">
        <v>59.978319387697503</v>
      </c>
      <c r="E2879">
        <v>34.765283880114801</v>
      </c>
      <c r="F2879">
        <v>225.53212585028601</v>
      </c>
      <c r="G2879">
        <v>131.82596239214701</v>
      </c>
      <c r="H2879">
        <v>13</v>
      </c>
      <c r="I2879">
        <v>100</v>
      </c>
      <c r="J2879">
        <v>0</v>
      </c>
      <c r="K2879">
        <v>92.783900836055096</v>
      </c>
      <c r="L2879">
        <v>35.177736643409403</v>
      </c>
      <c r="M2879">
        <v>85.365975702082807</v>
      </c>
      <c r="N2879" t="s">
        <v>232</v>
      </c>
      <c r="O2879" t="s">
        <v>254</v>
      </c>
      <c r="P2879">
        <v>0</v>
      </c>
      <c r="Q2879">
        <v>7.6923076923076898</v>
      </c>
      <c r="R2879">
        <v>17.7839008360551</v>
      </c>
      <c r="S2879" t="s">
        <v>3</v>
      </c>
    </row>
    <row r="2880" spans="1:19">
      <c r="A2880" s="11">
        <v>44928.998611111114</v>
      </c>
      <c r="B2880" t="s">
        <v>310</v>
      </c>
      <c r="C2880">
        <v>32.7339090977555</v>
      </c>
      <c r="D2880">
        <v>52.790822522072197</v>
      </c>
      <c r="E2880">
        <v>36.239132838719399</v>
      </c>
      <c r="F2880">
        <v>214.37345104596099</v>
      </c>
      <c r="G2880">
        <v>370.83382860954498</v>
      </c>
      <c r="H2880">
        <v>24</v>
      </c>
      <c r="I2880">
        <v>100</v>
      </c>
      <c r="J2880">
        <v>0</v>
      </c>
      <c r="K2880">
        <v>61.481514879226303</v>
      </c>
      <c r="L2880">
        <v>0.88443125370674103</v>
      </c>
      <c r="M2880">
        <v>95.424916528382099</v>
      </c>
      <c r="N2880" t="s">
        <v>234</v>
      </c>
      <c r="O2880" t="s">
        <v>254</v>
      </c>
      <c r="P2880">
        <v>1</v>
      </c>
      <c r="Q2880">
        <v>4.1666666666666696</v>
      </c>
      <c r="R2880">
        <v>-13.5184851207737</v>
      </c>
      <c r="S2880" t="s">
        <v>2</v>
      </c>
    </row>
    <row r="2881" spans="1:19">
      <c r="A2881" s="11">
        <v>44928.999305555553</v>
      </c>
      <c r="B2881" t="s">
        <v>321</v>
      </c>
      <c r="C2881">
        <v>20.5840769326004</v>
      </c>
      <c r="D2881">
        <v>32.315451784176197</v>
      </c>
      <c r="E2881">
        <v>49.673996716681401</v>
      </c>
      <c r="F2881">
        <v>373.580118234525</v>
      </c>
      <c r="G2881">
        <v>52.179205443476</v>
      </c>
      <c r="H2881">
        <v>11</v>
      </c>
      <c r="I2881">
        <v>100</v>
      </c>
      <c r="J2881">
        <v>0</v>
      </c>
      <c r="K2881">
        <v>51.238267831862998</v>
      </c>
      <c r="L2881">
        <v>26.967675381583099</v>
      </c>
      <c r="M2881">
        <v>97.075676478806301</v>
      </c>
      <c r="N2881" t="s">
        <v>232</v>
      </c>
      <c r="O2881" t="s">
        <v>254</v>
      </c>
      <c r="P2881">
        <v>1</v>
      </c>
      <c r="Q2881">
        <v>9.0909090909090899</v>
      </c>
      <c r="R2881">
        <v>-23.761732168137002</v>
      </c>
      <c r="S2881" t="s">
        <v>2</v>
      </c>
    </row>
    <row r="2882" spans="1:19">
      <c r="A2882" s="11">
        <v>44929</v>
      </c>
      <c r="B2882" t="s">
        <v>288</v>
      </c>
      <c r="C2882">
        <v>24.946940972015799</v>
      </c>
      <c r="D2882">
        <v>65.308583006968504</v>
      </c>
      <c r="E2882">
        <v>34.668121835056297</v>
      </c>
      <c r="F2882">
        <v>245.55330322785801</v>
      </c>
      <c r="G2882">
        <v>450.419293116343</v>
      </c>
      <c r="H2882">
        <v>58</v>
      </c>
      <c r="I2882">
        <v>100</v>
      </c>
      <c r="J2882">
        <v>0</v>
      </c>
      <c r="K2882">
        <v>52.5336714055097</v>
      </c>
      <c r="L2882">
        <v>77.622896429392299</v>
      </c>
      <c r="M2882">
        <v>81.172158585298305</v>
      </c>
      <c r="N2882" t="s">
        <v>234</v>
      </c>
      <c r="O2882" t="s">
        <v>254</v>
      </c>
      <c r="P2882">
        <v>1</v>
      </c>
      <c r="Q2882">
        <v>1.72413793103448</v>
      </c>
      <c r="R2882">
        <v>-22.4663285944903</v>
      </c>
      <c r="S2882" t="s">
        <v>2</v>
      </c>
    </row>
    <row r="2883" spans="1:19">
      <c r="A2883" s="11">
        <v>44929.000694444447</v>
      </c>
      <c r="B2883" t="s">
        <v>261</v>
      </c>
      <c r="C2883">
        <v>40.650906048598102</v>
      </c>
      <c r="D2883">
        <v>68.225118458244907</v>
      </c>
      <c r="E2883">
        <v>34.341519787577397</v>
      </c>
      <c r="F2883">
        <v>199.58126328401201</v>
      </c>
      <c r="G2883">
        <v>334.93301747089299</v>
      </c>
      <c r="H2883">
        <v>65</v>
      </c>
      <c r="I2883">
        <v>100</v>
      </c>
      <c r="J2883">
        <v>1</v>
      </c>
      <c r="K2883">
        <v>79.111870974144395</v>
      </c>
      <c r="L2883">
        <v>34.052949631130602</v>
      </c>
      <c r="M2883">
        <v>90.9172301507827</v>
      </c>
      <c r="N2883" t="s">
        <v>234</v>
      </c>
      <c r="O2883" t="s">
        <v>254</v>
      </c>
      <c r="P2883">
        <v>0</v>
      </c>
      <c r="Q2883">
        <v>1.5384615384615401</v>
      </c>
      <c r="R2883">
        <v>4.1118709741444404</v>
      </c>
      <c r="S2883" t="s">
        <v>4</v>
      </c>
    </row>
    <row r="2884" spans="1:19">
      <c r="A2884" s="11">
        <v>44929.001388888886</v>
      </c>
      <c r="B2884" t="s">
        <v>268</v>
      </c>
      <c r="C2884">
        <v>21.212274276325701</v>
      </c>
      <c r="D2884">
        <v>53.178535161046398</v>
      </c>
      <c r="E2884">
        <v>25.7406645090986</v>
      </c>
      <c r="F2884">
        <v>710.48713238676305</v>
      </c>
      <c r="G2884">
        <v>248.40727417234899</v>
      </c>
      <c r="H2884">
        <v>17</v>
      </c>
      <c r="I2884">
        <v>100</v>
      </c>
      <c r="J2884">
        <v>0</v>
      </c>
      <c r="K2884">
        <v>94.616866886155194</v>
      </c>
      <c r="L2884">
        <v>37.749686977011002</v>
      </c>
      <c r="M2884">
        <v>86.639107090489901</v>
      </c>
      <c r="N2884" t="s">
        <v>234</v>
      </c>
      <c r="O2884" t="s">
        <v>254</v>
      </c>
      <c r="P2884">
        <v>0</v>
      </c>
      <c r="Q2884">
        <v>5.8823529411764701</v>
      </c>
      <c r="R2884">
        <v>19.616866886155201</v>
      </c>
      <c r="S2884" t="s">
        <v>3</v>
      </c>
    </row>
    <row r="2885" spans="1:19">
      <c r="A2885" s="11">
        <v>44929.002083333333</v>
      </c>
      <c r="B2885" t="s">
        <v>310</v>
      </c>
      <c r="C2885">
        <v>17.134748555203</v>
      </c>
      <c r="D2885">
        <v>49.313669635090498</v>
      </c>
      <c r="E2885">
        <v>43.396145429255697</v>
      </c>
      <c r="F2885">
        <v>292.44395252124201</v>
      </c>
      <c r="G2885">
        <v>199.112498261117</v>
      </c>
      <c r="H2885">
        <v>25</v>
      </c>
      <c r="I2885">
        <v>100</v>
      </c>
      <c r="J2885">
        <v>0</v>
      </c>
      <c r="K2885">
        <v>78.213848718326005</v>
      </c>
      <c r="L2885">
        <v>7.4198321797012801</v>
      </c>
      <c r="M2885">
        <v>90.532289416503801</v>
      </c>
      <c r="N2885" t="s">
        <v>231</v>
      </c>
      <c r="O2885" t="s">
        <v>254</v>
      </c>
      <c r="P2885">
        <v>0</v>
      </c>
      <c r="Q2885">
        <v>4</v>
      </c>
      <c r="R2885">
        <v>3.2138487183259801</v>
      </c>
      <c r="S2885" t="s">
        <v>4</v>
      </c>
    </row>
    <row r="2886" spans="1:19">
      <c r="A2886" s="11">
        <v>44929.00277777778</v>
      </c>
      <c r="B2886" t="s">
        <v>282</v>
      </c>
      <c r="C2886">
        <v>17.070227778384499</v>
      </c>
      <c r="D2886">
        <v>26.836290987679099</v>
      </c>
      <c r="E2886">
        <v>49.841738098057903</v>
      </c>
      <c r="F2886">
        <v>700.31340946178796</v>
      </c>
      <c r="G2886">
        <v>106.823321869962</v>
      </c>
      <c r="H2886">
        <v>73</v>
      </c>
      <c r="I2886">
        <v>100</v>
      </c>
      <c r="J2886">
        <v>0</v>
      </c>
      <c r="K2886">
        <v>70.459700005813602</v>
      </c>
      <c r="L2886">
        <v>60.169059430307101</v>
      </c>
      <c r="M2886">
        <v>90.389649165459602</v>
      </c>
      <c r="N2886" t="s">
        <v>233</v>
      </c>
      <c r="O2886" t="s">
        <v>254</v>
      </c>
      <c r="P2886">
        <v>1</v>
      </c>
      <c r="Q2886">
        <v>1.3698630136986301</v>
      </c>
      <c r="R2886">
        <v>-4.5402999941864</v>
      </c>
      <c r="S2886" t="s">
        <v>4</v>
      </c>
    </row>
    <row r="2887" spans="1:19">
      <c r="A2887" s="11">
        <v>44929.003472222219</v>
      </c>
      <c r="B2887" t="s">
        <v>345</v>
      </c>
      <c r="C2887">
        <v>43.223535615093198</v>
      </c>
      <c r="D2887">
        <v>25.037099689986999</v>
      </c>
      <c r="E2887">
        <v>38.9522435098716</v>
      </c>
      <c r="F2887">
        <v>875.73630440423506</v>
      </c>
      <c r="G2887">
        <v>464.70316390424398</v>
      </c>
      <c r="H2887">
        <v>93</v>
      </c>
      <c r="I2887">
        <v>100</v>
      </c>
      <c r="J2887">
        <v>0</v>
      </c>
      <c r="K2887">
        <v>78.853429731389397</v>
      </c>
      <c r="L2887">
        <v>62.190034370707799</v>
      </c>
      <c r="M2887">
        <v>80.189684366770294</v>
      </c>
      <c r="N2887" t="s">
        <v>233</v>
      </c>
      <c r="O2887" t="s">
        <v>254</v>
      </c>
      <c r="P2887">
        <v>0</v>
      </c>
      <c r="Q2887">
        <v>1.0752688172042999</v>
      </c>
      <c r="R2887">
        <v>3.8534297313893799</v>
      </c>
      <c r="S2887" t="s">
        <v>4</v>
      </c>
    </row>
    <row r="2888" spans="1:19">
      <c r="A2888" s="11">
        <v>44929.004166666666</v>
      </c>
      <c r="B2888" t="s">
        <v>255</v>
      </c>
      <c r="C2888">
        <v>30.207613138854999</v>
      </c>
      <c r="D2888">
        <v>40.373890733811699</v>
      </c>
      <c r="E2888">
        <v>30.625018892890399</v>
      </c>
      <c r="F2888">
        <v>686.82231227169996</v>
      </c>
      <c r="G2888">
        <v>370.54504626586697</v>
      </c>
      <c r="H2888">
        <v>33</v>
      </c>
      <c r="I2888">
        <v>100</v>
      </c>
      <c r="J2888">
        <v>0</v>
      </c>
      <c r="K2888">
        <v>83.555156058080797</v>
      </c>
      <c r="L2888">
        <v>43.084905683864299</v>
      </c>
      <c r="M2888">
        <v>92.320742810295599</v>
      </c>
      <c r="N2888" t="s">
        <v>233</v>
      </c>
      <c r="O2888" t="s">
        <v>254</v>
      </c>
      <c r="P2888">
        <v>0</v>
      </c>
      <c r="Q2888">
        <v>3.0303030303030298</v>
      </c>
      <c r="R2888">
        <v>8.5551560580807493</v>
      </c>
      <c r="S2888" t="s">
        <v>4</v>
      </c>
    </row>
    <row r="2889" spans="1:19">
      <c r="A2889" s="11">
        <v>44929.004861111112</v>
      </c>
      <c r="B2889" t="s">
        <v>349</v>
      </c>
      <c r="C2889">
        <v>27.282362154510601</v>
      </c>
      <c r="D2889">
        <v>38.650769331043598</v>
      </c>
      <c r="E2889">
        <v>3.9477413465784101</v>
      </c>
      <c r="F2889">
        <v>207.430362923861</v>
      </c>
      <c r="G2889">
        <v>201.37684951671901</v>
      </c>
      <c r="H2889">
        <v>64</v>
      </c>
      <c r="I2889">
        <v>100</v>
      </c>
      <c r="J2889">
        <v>0</v>
      </c>
      <c r="K2889">
        <v>87.9249617003059</v>
      </c>
      <c r="L2889">
        <v>76.057088179302497</v>
      </c>
      <c r="M2889">
        <v>84.102473786373594</v>
      </c>
      <c r="N2889" t="s">
        <v>231</v>
      </c>
      <c r="O2889" t="s">
        <v>254</v>
      </c>
      <c r="P2889">
        <v>0</v>
      </c>
      <c r="Q2889">
        <v>1.5625</v>
      </c>
      <c r="R2889">
        <v>12.9249617003059</v>
      </c>
      <c r="S2889" t="s">
        <v>3</v>
      </c>
    </row>
    <row r="2890" spans="1:19">
      <c r="A2890" s="11">
        <v>44929.005555555559</v>
      </c>
      <c r="B2890" t="s">
        <v>287</v>
      </c>
      <c r="C2890">
        <v>39.3263574302376</v>
      </c>
      <c r="D2890">
        <v>77.219387057796297</v>
      </c>
      <c r="E2890">
        <v>36.336956586481399</v>
      </c>
      <c r="F2890">
        <v>616.21981664270004</v>
      </c>
      <c r="G2890">
        <v>81.921280748279202</v>
      </c>
      <c r="H2890">
        <v>63</v>
      </c>
      <c r="I2890">
        <v>100</v>
      </c>
      <c r="J2890">
        <v>0</v>
      </c>
      <c r="K2890">
        <v>67.365142565231295</v>
      </c>
      <c r="L2890">
        <v>87.686592302205</v>
      </c>
      <c r="M2890">
        <v>90.623318383756498</v>
      </c>
      <c r="N2890" t="s">
        <v>233</v>
      </c>
      <c r="O2890" t="s">
        <v>254</v>
      </c>
      <c r="P2890">
        <v>1</v>
      </c>
      <c r="Q2890">
        <v>1.5873015873015901</v>
      </c>
      <c r="R2890">
        <v>-7.6348574347686897</v>
      </c>
      <c r="S2890" t="s">
        <v>4</v>
      </c>
    </row>
    <row r="2891" spans="1:19">
      <c r="A2891" s="11">
        <v>44929.006249999999</v>
      </c>
      <c r="B2891" t="s">
        <v>319</v>
      </c>
      <c r="C2891">
        <v>40.074777837315501</v>
      </c>
      <c r="D2891">
        <v>67.017364546605805</v>
      </c>
      <c r="E2891">
        <v>35.428078429097503</v>
      </c>
      <c r="F2891">
        <v>454.265815790396</v>
      </c>
      <c r="G2891">
        <v>196.557274193458</v>
      </c>
      <c r="H2891">
        <v>90</v>
      </c>
      <c r="I2891">
        <v>100</v>
      </c>
      <c r="J2891">
        <v>0</v>
      </c>
      <c r="K2891">
        <v>69.344672161389994</v>
      </c>
      <c r="L2891">
        <v>75.053875422179104</v>
      </c>
      <c r="M2891">
        <v>97.012265581735505</v>
      </c>
      <c r="N2891" t="s">
        <v>234</v>
      </c>
      <c r="O2891" t="s">
        <v>254</v>
      </c>
      <c r="P2891">
        <v>1</v>
      </c>
      <c r="Q2891">
        <v>1.1111111111111101</v>
      </c>
      <c r="R2891">
        <v>-5.6553278386100496</v>
      </c>
      <c r="S2891" t="s">
        <v>4</v>
      </c>
    </row>
    <row r="2892" spans="1:19">
      <c r="A2892" s="11">
        <v>44929.006944444445</v>
      </c>
      <c r="B2892" t="s">
        <v>326</v>
      </c>
      <c r="C2892">
        <v>24.9657309934681</v>
      </c>
      <c r="D2892">
        <v>59.595457715543603</v>
      </c>
      <c r="E2892">
        <v>38.7784073904716</v>
      </c>
      <c r="F2892">
        <v>409.03384305024503</v>
      </c>
      <c r="G2892">
        <v>133.08543266408799</v>
      </c>
      <c r="H2892">
        <v>78</v>
      </c>
      <c r="I2892">
        <v>100</v>
      </c>
      <c r="J2892">
        <v>1</v>
      </c>
      <c r="K2892">
        <v>51.1819869049516</v>
      </c>
      <c r="L2892">
        <v>54.430700820611598</v>
      </c>
      <c r="M2892">
        <v>83.653477979366002</v>
      </c>
      <c r="N2892" t="s">
        <v>235</v>
      </c>
      <c r="O2892" t="s">
        <v>254</v>
      </c>
      <c r="P2892">
        <v>1</v>
      </c>
      <c r="Q2892">
        <v>1.2820512820512799</v>
      </c>
      <c r="R2892">
        <v>-23.8180130950484</v>
      </c>
      <c r="S2892" t="s">
        <v>2</v>
      </c>
    </row>
    <row r="2893" spans="1:19">
      <c r="A2893" s="11">
        <v>44929.007638888892</v>
      </c>
      <c r="B2893" t="s">
        <v>266</v>
      </c>
      <c r="C2893">
        <v>35.808541724213903</v>
      </c>
      <c r="D2893">
        <v>51.058885341056303</v>
      </c>
      <c r="E2893">
        <v>6.2277694199744698</v>
      </c>
      <c r="F2893">
        <v>386.67832176684902</v>
      </c>
      <c r="G2893">
        <v>403.82299095404397</v>
      </c>
      <c r="H2893">
        <v>87</v>
      </c>
      <c r="I2893">
        <v>100</v>
      </c>
      <c r="J2893">
        <v>0</v>
      </c>
      <c r="K2893">
        <v>82.481388065652297</v>
      </c>
      <c r="L2893">
        <v>93.569054446302204</v>
      </c>
      <c r="M2893">
        <v>85.133057514511407</v>
      </c>
      <c r="N2893" t="s">
        <v>235</v>
      </c>
      <c r="O2893" t="s">
        <v>254</v>
      </c>
      <c r="P2893">
        <v>0</v>
      </c>
      <c r="Q2893">
        <v>1.14942528735632</v>
      </c>
      <c r="R2893">
        <v>7.4813880656523004</v>
      </c>
      <c r="S2893" t="s">
        <v>4</v>
      </c>
    </row>
    <row r="2894" spans="1:19">
      <c r="A2894" s="11">
        <v>44929.008333333331</v>
      </c>
      <c r="B2894" t="s">
        <v>289</v>
      </c>
      <c r="C2894">
        <v>38.133684475556599</v>
      </c>
      <c r="D2894">
        <v>30.042051843599101</v>
      </c>
      <c r="E2894">
        <v>32.686625006307203</v>
      </c>
      <c r="F2894">
        <v>936.48900143768105</v>
      </c>
      <c r="G2894">
        <v>373.81940814036199</v>
      </c>
      <c r="H2894">
        <v>87</v>
      </c>
      <c r="I2894">
        <v>100</v>
      </c>
      <c r="J2894">
        <v>0</v>
      </c>
      <c r="K2894">
        <v>88.836590764360594</v>
      </c>
      <c r="L2894">
        <v>38.2204335838764</v>
      </c>
      <c r="M2894">
        <v>81.209348705336097</v>
      </c>
      <c r="N2894" t="s">
        <v>233</v>
      </c>
      <c r="O2894" t="s">
        <v>254</v>
      </c>
      <c r="P2894">
        <v>0</v>
      </c>
      <c r="Q2894">
        <v>1.14942528735632</v>
      </c>
      <c r="R2894">
        <v>13.836590764360601</v>
      </c>
      <c r="S2894" t="s">
        <v>3</v>
      </c>
    </row>
    <row r="2895" spans="1:19">
      <c r="A2895" s="11">
        <v>44929.009027777778</v>
      </c>
      <c r="B2895" t="s">
        <v>342</v>
      </c>
      <c r="C2895">
        <v>34.639520605978603</v>
      </c>
      <c r="D2895">
        <v>78.707400331057002</v>
      </c>
      <c r="E2895">
        <v>14.7861952475837</v>
      </c>
      <c r="F2895">
        <v>768.25671100995498</v>
      </c>
      <c r="G2895">
        <v>274.17228229531599</v>
      </c>
      <c r="H2895">
        <v>69</v>
      </c>
      <c r="I2895">
        <v>100</v>
      </c>
      <c r="J2895">
        <v>0</v>
      </c>
      <c r="K2895">
        <v>75.545264108278104</v>
      </c>
      <c r="L2895">
        <v>65.4724384117727</v>
      </c>
      <c r="M2895">
        <v>89.343102137583401</v>
      </c>
      <c r="N2895" t="s">
        <v>232</v>
      </c>
      <c r="O2895" t="s">
        <v>254</v>
      </c>
      <c r="P2895">
        <v>0</v>
      </c>
      <c r="Q2895">
        <v>1.4492753623188399</v>
      </c>
      <c r="R2895">
        <v>0.54526410827810401</v>
      </c>
      <c r="S2895" t="s">
        <v>4</v>
      </c>
    </row>
    <row r="2896" spans="1:19">
      <c r="A2896" s="11">
        <v>44929.009722222225</v>
      </c>
      <c r="B2896" t="s">
        <v>314</v>
      </c>
      <c r="C2896">
        <v>19.547852244003</v>
      </c>
      <c r="D2896">
        <v>42.502441894412598</v>
      </c>
      <c r="E2896">
        <v>38.013562170141697</v>
      </c>
      <c r="F2896">
        <v>220.46391062226601</v>
      </c>
      <c r="G2896">
        <v>448.62849639095401</v>
      </c>
      <c r="H2896">
        <v>40</v>
      </c>
      <c r="I2896">
        <v>100</v>
      </c>
      <c r="J2896">
        <v>0</v>
      </c>
      <c r="K2896">
        <v>68.8275160093377</v>
      </c>
      <c r="L2896">
        <v>57.524015644980899</v>
      </c>
      <c r="M2896">
        <v>96.531865470427704</v>
      </c>
      <c r="N2896" t="s">
        <v>233</v>
      </c>
      <c r="O2896" t="s">
        <v>254</v>
      </c>
      <c r="P2896">
        <v>1</v>
      </c>
      <c r="Q2896">
        <v>2.5</v>
      </c>
      <c r="R2896">
        <v>-6.1724839906622702</v>
      </c>
      <c r="S2896" t="s">
        <v>4</v>
      </c>
    </row>
    <row r="2897" spans="1:19">
      <c r="A2897" s="11">
        <v>44929.010416666664</v>
      </c>
      <c r="B2897" t="s">
        <v>307</v>
      </c>
      <c r="C2897">
        <v>41.276492505511698</v>
      </c>
      <c r="D2897">
        <v>26.4155361468347</v>
      </c>
      <c r="E2897">
        <v>12.0186977015733</v>
      </c>
      <c r="F2897">
        <v>528.40493175921699</v>
      </c>
      <c r="G2897">
        <v>131.30630966258801</v>
      </c>
      <c r="H2897">
        <v>29</v>
      </c>
      <c r="I2897">
        <v>100</v>
      </c>
      <c r="J2897">
        <v>0</v>
      </c>
      <c r="K2897">
        <v>66.657588798587895</v>
      </c>
      <c r="L2897">
        <v>84.156785945034599</v>
      </c>
      <c r="M2897">
        <v>90.351341630440601</v>
      </c>
      <c r="N2897" t="s">
        <v>231</v>
      </c>
      <c r="O2897" t="s">
        <v>254</v>
      </c>
      <c r="P2897">
        <v>1</v>
      </c>
      <c r="Q2897">
        <v>3.4482758620689702</v>
      </c>
      <c r="R2897">
        <v>-8.3424112014121299</v>
      </c>
      <c r="S2897" t="s">
        <v>4</v>
      </c>
    </row>
    <row r="2898" spans="1:19">
      <c r="A2898" s="11">
        <v>44929.011111111111</v>
      </c>
      <c r="B2898" t="s">
        <v>269</v>
      </c>
      <c r="C2898">
        <v>31.172836582080301</v>
      </c>
      <c r="D2898">
        <v>49.627933742944798</v>
      </c>
      <c r="E2898">
        <v>34.198933841020498</v>
      </c>
      <c r="F2898">
        <v>386.40076772852802</v>
      </c>
      <c r="G2898">
        <v>253.384513445073</v>
      </c>
      <c r="H2898">
        <v>86</v>
      </c>
      <c r="I2898">
        <v>100</v>
      </c>
      <c r="J2898">
        <v>1</v>
      </c>
      <c r="K2898">
        <v>82.251915237214405</v>
      </c>
      <c r="L2898">
        <v>49.959326863783801</v>
      </c>
      <c r="M2898">
        <v>86.697160688552103</v>
      </c>
      <c r="N2898" t="s">
        <v>232</v>
      </c>
      <c r="O2898" t="s">
        <v>254</v>
      </c>
      <c r="P2898">
        <v>0</v>
      </c>
      <c r="Q2898">
        <v>1.16279069767442</v>
      </c>
      <c r="R2898">
        <v>7.25191523721438</v>
      </c>
      <c r="S2898" t="s">
        <v>4</v>
      </c>
    </row>
    <row r="2899" spans="1:19">
      <c r="A2899" s="11">
        <v>44929.011805555558</v>
      </c>
      <c r="B2899" t="s">
        <v>335</v>
      </c>
      <c r="C2899">
        <v>23.474172791100099</v>
      </c>
      <c r="D2899">
        <v>72.439880696784996</v>
      </c>
      <c r="E2899">
        <v>14.749647349199</v>
      </c>
      <c r="F2899">
        <v>980.14448129136201</v>
      </c>
      <c r="G2899">
        <v>369.77913678385403</v>
      </c>
      <c r="H2899">
        <v>63</v>
      </c>
      <c r="I2899">
        <v>100</v>
      </c>
      <c r="J2899">
        <v>0</v>
      </c>
      <c r="K2899">
        <v>66.537485262797304</v>
      </c>
      <c r="L2899">
        <v>55.348634446992698</v>
      </c>
      <c r="M2899">
        <v>97.210519621811798</v>
      </c>
      <c r="N2899" t="s">
        <v>235</v>
      </c>
      <c r="O2899" t="s">
        <v>254</v>
      </c>
      <c r="P2899">
        <v>1</v>
      </c>
      <c r="Q2899">
        <v>1.5873015873015901</v>
      </c>
      <c r="R2899">
        <v>-8.4625147372026994</v>
      </c>
      <c r="S2899" t="s">
        <v>4</v>
      </c>
    </row>
    <row r="2900" spans="1:19">
      <c r="A2900" s="11">
        <v>44929.012499999997</v>
      </c>
      <c r="B2900" t="s">
        <v>295</v>
      </c>
      <c r="C2900">
        <v>27.756845563130799</v>
      </c>
      <c r="D2900">
        <v>73.237460106639801</v>
      </c>
      <c r="E2900">
        <v>0.44971464087155699</v>
      </c>
      <c r="F2900">
        <v>980.22607565785302</v>
      </c>
      <c r="G2900">
        <v>80.511057373405606</v>
      </c>
      <c r="H2900">
        <v>18</v>
      </c>
      <c r="I2900">
        <v>100</v>
      </c>
      <c r="J2900">
        <v>0</v>
      </c>
      <c r="K2900">
        <v>79.953978072467606</v>
      </c>
      <c r="L2900">
        <v>45.3813433507935</v>
      </c>
      <c r="M2900">
        <v>90.113118742968595</v>
      </c>
      <c r="N2900" t="s">
        <v>234</v>
      </c>
      <c r="O2900" t="s">
        <v>254</v>
      </c>
      <c r="P2900">
        <v>0</v>
      </c>
      <c r="Q2900">
        <v>5.5555555555555598</v>
      </c>
      <c r="R2900">
        <v>4.9539780724675602</v>
      </c>
      <c r="S2900" t="s">
        <v>4</v>
      </c>
    </row>
    <row r="2901" spans="1:19">
      <c r="A2901" s="11">
        <v>44929.013194444444</v>
      </c>
      <c r="B2901" t="s">
        <v>335</v>
      </c>
      <c r="C2901">
        <v>16.127132711967199</v>
      </c>
      <c r="D2901">
        <v>20.6579549633868</v>
      </c>
      <c r="E2901">
        <v>31.667895598654798</v>
      </c>
      <c r="F2901">
        <v>387.581026899731</v>
      </c>
      <c r="G2901">
        <v>217.70481240262001</v>
      </c>
      <c r="H2901">
        <v>43</v>
      </c>
      <c r="I2901">
        <v>100</v>
      </c>
      <c r="J2901">
        <v>0</v>
      </c>
      <c r="K2901">
        <v>96.348350426567293</v>
      </c>
      <c r="L2901">
        <v>14.0518014843702</v>
      </c>
      <c r="M2901">
        <v>98.500280856012594</v>
      </c>
      <c r="N2901" t="s">
        <v>233</v>
      </c>
      <c r="O2901" t="s">
        <v>254</v>
      </c>
      <c r="P2901">
        <v>0</v>
      </c>
      <c r="Q2901">
        <v>2.32558139534884</v>
      </c>
      <c r="R2901">
        <v>21.348350426567301</v>
      </c>
      <c r="S2901" t="s">
        <v>3</v>
      </c>
    </row>
    <row r="2902" spans="1:19">
      <c r="A2902" s="11">
        <v>44929.013888888891</v>
      </c>
      <c r="B2902" t="s">
        <v>326</v>
      </c>
      <c r="C2902">
        <v>18.836004036672499</v>
      </c>
      <c r="D2902">
        <v>73.177744685083994</v>
      </c>
      <c r="E2902">
        <v>5.6634541579461199</v>
      </c>
      <c r="F2902">
        <v>416.90180453090898</v>
      </c>
      <c r="G2902">
        <v>307.24916098198099</v>
      </c>
      <c r="H2902">
        <v>85</v>
      </c>
      <c r="I2902">
        <v>100</v>
      </c>
      <c r="J2902">
        <v>0</v>
      </c>
      <c r="K2902">
        <v>66.530809329324001</v>
      </c>
      <c r="L2902">
        <v>88.6426539951064</v>
      </c>
      <c r="M2902">
        <v>94.254311862408699</v>
      </c>
      <c r="N2902" t="s">
        <v>233</v>
      </c>
      <c r="O2902" t="s">
        <v>254</v>
      </c>
      <c r="P2902">
        <v>1</v>
      </c>
      <c r="Q2902">
        <v>1.1764705882352899</v>
      </c>
      <c r="R2902">
        <v>-8.4691906706760296</v>
      </c>
      <c r="S2902" t="s">
        <v>4</v>
      </c>
    </row>
    <row r="2903" spans="1:19">
      <c r="A2903" s="11">
        <v>44929.01458333333</v>
      </c>
      <c r="B2903" t="s">
        <v>333</v>
      </c>
      <c r="C2903">
        <v>37.966402515475799</v>
      </c>
      <c r="D2903">
        <v>36.289053049991502</v>
      </c>
      <c r="E2903">
        <v>32.964573639410702</v>
      </c>
      <c r="F2903">
        <v>639.47278642289098</v>
      </c>
      <c r="G2903">
        <v>215.06159243166101</v>
      </c>
      <c r="H2903">
        <v>89</v>
      </c>
      <c r="I2903">
        <v>100</v>
      </c>
      <c r="J2903">
        <v>0</v>
      </c>
      <c r="K2903">
        <v>53.415446383067597</v>
      </c>
      <c r="L2903">
        <v>86.182440708190697</v>
      </c>
      <c r="M2903">
        <v>97.315333585935406</v>
      </c>
      <c r="N2903" t="s">
        <v>233</v>
      </c>
      <c r="O2903" t="s">
        <v>254</v>
      </c>
      <c r="P2903">
        <v>1</v>
      </c>
      <c r="Q2903">
        <v>1.1235955056179801</v>
      </c>
      <c r="R2903">
        <v>-21.5845536169324</v>
      </c>
      <c r="S2903" t="s">
        <v>2</v>
      </c>
    </row>
    <row r="2904" spans="1:19">
      <c r="A2904" s="11">
        <v>44929.015277777777</v>
      </c>
      <c r="B2904" t="s">
        <v>284</v>
      </c>
      <c r="C2904">
        <v>15.000349042661</v>
      </c>
      <c r="D2904">
        <v>22.3383418381054</v>
      </c>
      <c r="E2904">
        <v>46.280472417846902</v>
      </c>
      <c r="F2904">
        <v>531.37631289474996</v>
      </c>
      <c r="G2904">
        <v>266.08954517273799</v>
      </c>
      <c r="H2904">
        <v>74</v>
      </c>
      <c r="I2904">
        <v>100</v>
      </c>
      <c r="J2904">
        <v>0</v>
      </c>
      <c r="K2904">
        <v>93.700552178424502</v>
      </c>
      <c r="L2904">
        <v>70.245862497178507</v>
      </c>
      <c r="M2904">
        <v>92.317910231995697</v>
      </c>
      <c r="N2904" t="s">
        <v>232</v>
      </c>
      <c r="O2904" t="s">
        <v>254</v>
      </c>
      <c r="P2904">
        <v>0</v>
      </c>
      <c r="Q2904">
        <v>1.35135135135135</v>
      </c>
      <c r="R2904">
        <v>18.700552178424498</v>
      </c>
      <c r="S2904" t="s">
        <v>3</v>
      </c>
    </row>
    <row r="2905" spans="1:19">
      <c r="A2905" s="11">
        <v>44929.015972222223</v>
      </c>
      <c r="B2905" t="s">
        <v>257</v>
      </c>
      <c r="C2905">
        <v>27.4969748544688</v>
      </c>
      <c r="D2905">
        <v>70.867416221772501</v>
      </c>
      <c r="E2905">
        <v>48.462296710554497</v>
      </c>
      <c r="F2905">
        <v>291.79078494259699</v>
      </c>
      <c r="G2905">
        <v>323.65325721518201</v>
      </c>
      <c r="H2905">
        <v>25</v>
      </c>
      <c r="I2905">
        <v>100</v>
      </c>
      <c r="J2905">
        <v>0</v>
      </c>
      <c r="K2905">
        <v>63.677576893543197</v>
      </c>
      <c r="L2905">
        <v>34.779110449894297</v>
      </c>
      <c r="M2905">
        <v>98.797827659075395</v>
      </c>
      <c r="N2905" t="s">
        <v>231</v>
      </c>
      <c r="O2905" t="s">
        <v>254</v>
      </c>
      <c r="P2905">
        <v>1</v>
      </c>
      <c r="Q2905">
        <v>4</v>
      </c>
      <c r="R2905">
        <v>-11.3224231064568</v>
      </c>
      <c r="S2905" t="s">
        <v>2</v>
      </c>
    </row>
    <row r="2906" spans="1:19">
      <c r="A2906" s="11">
        <v>44929.01666666667</v>
      </c>
      <c r="B2906" t="s">
        <v>264</v>
      </c>
      <c r="C2906">
        <v>30.675305432567701</v>
      </c>
      <c r="D2906">
        <v>71.832005359292495</v>
      </c>
      <c r="E2906">
        <v>11.7961543663806</v>
      </c>
      <c r="F2906">
        <v>694.37095028975</v>
      </c>
      <c r="G2906">
        <v>215.775776380813</v>
      </c>
      <c r="H2906">
        <v>79</v>
      </c>
      <c r="I2906">
        <v>100</v>
      </c>
      <c r="J2906">
        <v>0</v>
      </c>
      <c r="K2906">
        <v>99.428329706287897</v>
      </c>
      <c r="L2906">
        <v>35.509303730630499</v>
      </c>
      <c r="M2906">
        <v>89.983180066893098</v>
      </c>
      <c r="N2906" t="s">
        <v>234</v>
      </c>
      <c r="O2906" t="s">
        <v>254</v>
      </c>
      <c r="P2906">
        <v>0</v>
      </c>
      <c r="Q2906">
        <v>1.26582278481013</v>
      </c>
      <c r="R2906">
        <v>24.428329706287901</v>
      </c>
      <c r="S2906" t="s">
        <v>3</v>
      </c>
    </row>
    <row r="2907" spans="1:19">
      <c r="A2907" s="11">
        <v>44929.017361111109</v>
      </c>
      <c r="B2907" t="s">
        <v>345</v>
      </c>
      <c r="C2907">
        <v>16.6390326000292</v>
      </c>
      <c r="D2907">
        <v>55.773864790540998</v>
      </c>
      <c r="E2907">
        <v>40.462661382532701</v>
      </c>
      <c r="F2907">
        <v>400.715779487715</v>
      </c>
      <c r="G2907">
        <v>97.706460165110698</v>
      </c>
      <c r="H2907">
        <v>93</v>
      </c>
      <c r="I2907">
        <v>100</v>
      </c>
      <c r="J2907">
        <v>0</v>
      </c>
      <c r="K2907">
        <v>92.006100067071898</v>
      </c>
      <c r="L2907">
        <v>3.6000611988006499</v>
      </c>
      <c r="M2907">
        <v>92.171429595305895</v>
      </c>
      <c r="N2907" t="s">
        <v>234</v>
      </c>
      <c r="O2907" t="s">
        <v>254</v>
      </c>
      <c r="P2907">
        <v>0</v>
      </c>
      <c r="Q2907">
        <v>1.0752688172042999</v>
      </c>
      <c r="R2907">
        <v>17.006100067071898</v>
      </c>
      <c r="S2907" t="s">
        <v>3</v>
      </c>
    </row>
    <row r="2908" spans="1:19">
      <c r="A2908" s="11">
        <v>44929.018055555556</v>
      </c>
      <c r="B2908" t="s">
        <v>338</v>
      </c>
      <c r="C2908">
        <v>44.192344889170002</v>
      </c>
      <c r="D2908">
        <v>54.466025437781497</v>
      </c>
      <c r="E2908">
        <v>17.677663843622</v>
      </c>
      <c r="F2908">
        <v>688.34484849895102</v>
      </c>
      <c r="G2908">
        <v>112.75002380396</v>
      </c>
      <c r="H2908">
        <v>15</v>
      </c>
      <c r="I2908">
        <v>100</v>
      </c>
      <c r="J2908">
        <v>0</v>
      </c>
      <c r="K2908">
        <v>71.344791391784199</v>
      </c>
      <c r="L2908">
        <v>7.7648126457476296</v>
      </c>
      <c r="M2908">
        <v>82.550024995387204</v>
      </c>
      <c r="N2908" t="s">
        <v>233</v>
      </c>
      <c r="O2908" t="s">
        <v>254</v>
      </c>
      <c r="P2908">
        <v>1</v>
      </c>
      <c r="Q2908">
        <v>6.6666666666666696</v>
      </c>
      <c r="R2908">
        <v>-3.6552086082158</v>
      </c>
      <c r="S2908" t="s">
        <v>4</v>
      </c>
    </row>
    <row r="2909" spans="1:19">
      <c r="A2909" s="11">
        <v>44929.018750000003</v>
      </c>
      <c r="B2909" t="s">
        <v>299</v>
      </c>
      <c r="C2909">
        <v>21.783759937490199</v>
      </c>
      <c r="D2909">
        <v>68.787216357285203</v>
      </c>
      <c r="E2909">
        <v>45.022853637399102</v>
      </c>
      <c r="F2909">
        <v>445.31337009501999</v>
      </c>
      <c r="G2909">
        <v>287.15178629938902</v>
      </c>
      <c r="H2909">
        <v>44</v>
      </c>
      <c r="I2909">
        <v>100</v>
      </c>
      <c r="J2909">
        <v>0</v>
      </c>
      <c r="K2909">
        <v>81.4097985613421</v>
      </c>
      <c r="L2909">
        <v>51.3797675756757</v>
      </c>
      <c r="M2909">
        <v>97.797786433148701</v>
      </c>
      <c r="N2909" t="s">
        <v>234</v>
      </c>
      <c r="O2909" t="s">
        <v>254</v>
      </c>
      <c r="P2909">
        <v>0</v>
      </c>
      <c r="Q2909">
        <v>2.2727272727272698</v>
      </c>
      <c r="R2909">
        <v>6.4097985613421402</v>
      </c>
      <c r="S2909" t="s">
        <v>4</v>
      </c>
    </row>
    <row r="2910" spans="1:19">
      <c r="A2910" s="11">
        <v>44929.019444444442</v>
      </c>
      <c r="B2910" t="s">
        <v>329</v>
      </c>
      <c r="C2910">
        <v>24.125961589088401</v>
      </c>
      <c r="D2910">
        <v>67.1785731626168</v>
      </c>
      <c r="E2910">
        <v>39.374478431468702</v>
      </c>
      <c r="F2910">
        <v>730.18890447064496</v>
      </c>
      <c r="G2910">
        <v>128.63301153435401</v>
      </c>
      <c r="H2910">
        <v>12</v>
      </c>
      <c r="I2910">
        <v>100</v>
      </c>
      <c r="J2910">
        <v>0</v>
      </c>
      <c r="K2910">
        <v>63.876970266824401</v>
      </c>
      <c r="L2910">
        <v>4.9815790378810503</v>
      </c>
      <c r="M2910">
        <v>86.364720850967899</v>
      </c>
      <c r="N2910" t="s">
        <v>234</v>
      </c>
      <c r="O2910" t="s">
        <v>254</v>
      </c>
      <c r="P2910">
        <v>1</v>
      </c>
      <c r="Q2910">
        <v>8.3333333333333304</v>
      </c>
      <c r="R2910">
        <v>-11.123029733175599</v>
      </c>
      <c r="S2910" t="s">
        <v>2</v>
      </c>
    </row>
    <row r="2911" spans="1:19">
      <c r="A2911" s="11">
        <v>44929.020138888889</v>
      </c>
      <c r="B2911" t="s">
        <v>323</v>
      </c>
      <c r="C2911">
        <v>24.118275367650799</v>
      </c>
      <c r="D2911">
        <v>73.406328406562196</v>
      </c>
      <c r="E2911">
        <v>3.6960858322881802</v>
      </c>
      <c r="F2911">
        <v>701.01952380068496</v>
      </c>
      <c r="G2911">
        <v>450.42515246475398</v>
      </c>
      <c r="H2911">
        <v>30</v>
      </c>
      <c r="I2911">
        <v>100</v>
      </c>
      <c r="J2911">
        <v>0</v>
      </c>
      <c r="K2911">
        <v>54.208555928943298</v>
      </c>
      <c r="L2911">
        <v>9.9220194409979392</v>
      </c>
      <c r="M2911">
        <v>92.635876635069295</v>
      </c>
      <c r="N2911" t="s">
        <v>233</v>
      </c>
      <c r="O2911" t="s">
        <v>254</v>
      </c>
      <c r="P2911">
        <v>1</v>
      </c>
      <c r="Q2911">
        <v>3.3333333333333299</v>
      </c>
      <c r="R2911">
        <v>-20.791444071056699</v>
      </c>
      <c r="S2911" t="s">
        <v>2</v>
      </c>
    </row>
    <row r="2912" spans="1:19">
      <c r="A2912" s="11">
        <v>44929.020833333336</v>
      </c>
      <c r="B2912" t="s">
        <v>322</v>
      </c>
      <c r="C2912">
        <v>21.912499863520502</v>
      </c>
      <c r="D2912">
        <v>53.164846855802203</v>
      </c>
      <c r="E2912">
        <v>20.3568496938639</v>
      </c>
      <c r="F2912">
        <v>557.93148032890099</v>
      </c>
      <c r="G2912">
        <v>425.38355830572198</v>
      </c>
      <c r="H2912">
        <v>16</v>
      </c>
      <c r="I2912">
        <v>100</v>
      </c>
      <c r="J2912">
        <v>0</v>
      </c>
      <c r="K2912">
        <v>76.290197270651205</v>
      </c>
      <c r="L2912">
        <v>25.120534965949801</v>
      </c>
      <c r="M2912">
        <v>86.849983040438701</v>
      </c>
      <c r="N2912" t="s">
        <v>233</v>
      </c>
      <c r="O2912" t="s">
        <v>254</v>
      </c>
      <c r="P2912">
        <v>0</v>
      </c>
      <c r="Q2912">
        <v>6.25</v>
      </c>
      <c r="R2912">
        <v>1.29019727065116</v>
      </c>
      <c r="S2912" t="s">
        <v>4</v>
      </c>
    </row>
    <row r="2913" spans="1:19">
      <c r="A2913" s="11">
        <v>44929.021527777775</v>
      </c>
      <c r="B2913" t="s">
        <v>260</v>
      </c>
      <c r="C2913">
        <v>15.044214662589299</v>
      </c>
      <c r="D2913">
        <v>78.058825563968497</v>
      </c>
      <c r="E2913">
        <v>16.8658913004837</v>
      </c>
      <c r="F2913">
        <v>734.26599163974799</v>
      </c>
      <c r="G2913">
        <v>207.06443105270699</v>
      </c>
      <c r="H2913">
        <v>87</v>
      </c>
      <c r="I2913">
        <v>100</v>
      </c>
      <c r="J2913">
        <v>0</v>
      </c>
      <c r="K2913">
        <v>71.233543310776895</v>
      </c>
      <c r="L2913">
        <v>37.369191137706899</v>
      </c>
      <c r="M2913">
        <v>96.818715146319093</v>
      </c>
      <c r="N2913" t="s">
        <v>231</v>
      </c>
      <c r="O2913" t="s">
        <v>254</v>
      </c>
      <c r="P2913">
        <v>1</v>
      </c>
      <c r="Q2913">
        <v>1.14942528735632</v>
      </c>
      <c r="R2913">
        <v>-3.7664566892231202</v>
      </c>
      <c r="S2913" t="s">
        <v>4</v>
      </c>
    </row>
    <row r="2914" spans="1:19">
      <c r="A2914" s="11">
        <v>44929.022222222222</v>
      </c>
      <c r="B2914" t="s">
        <v>276</v>
      </c>
      <c r="C2914">
        <v>36.880343822639901</v>
      </c>
      <c r="D2914">
        <v>79.768809856000303</v>
      </c>
      <c r="E2914">
        <v>39.259051036163903</v>
      </c>
      <c r="F2914">
        <v>514.86910860881403</v>
      </c>
      <c r="G2914">
        <v>423.94422739771801</v>
      </c>
      <c r="H2914">
        <v>39</v>
      </c>
      <c r="I2914">
        <v>100</v>
      </c>
      <c r="J2914">
        <v>0</v>
      </c>
      <c r="K2914">
        <v>98.495903565349394</v>
      </c>
      <c r="L2914">
        <v>48.934663081554497</v>
      </c>
      <c r="M2914">
        <v>82.096809588308901</v>
      </c>
      <c r="N2914" t="s">
        <v>233</v>
      </c>
      <c r="O2914" t="s">
        <v>254</v>
      </c>
      <c r="P2914">
        <v>0</v>
      </c>
      <c r="Q2914">
        <v>2.5641025641025599</v>
      </c>
      <c r="R2914">
        <v>23.495903565349401</v>
      </c>
      <c r="S2914" t="s">
        <v>3</v>
      </c>
    </row>
    <row r="2915" spans="1:19">
      <c r="A2915" s="11">
        <v>44929.022916666669</v>
      </c>
      <c r="B2915" t="s">
        <v>294</v>
      </c>
      <c r="C2915">
        <v>44.005364993978603</v>
      </c>
      <c r="D2915">
        <v>26.992676599917999</v>
      </c>
      <c r="E2915">
        <v>20.514285532658</v>
      </c>
      <c r="F2915">
        <v>204.524469685111</v>
      </c>
      <c r="G2915">
        <v>289.93452365349299</v>
      </c>
      <c r="H2915">
        <v>31</v>
      </c>
      <c r="I2915">
        <v>100</v>
      </c>
      <c r="J2915">
        <v>0</v>
      </c>
      <c r="K2915">
        <v>79.872659947877494</v>
      </c>
      <c r="L2915">
        <v>32.4521136011588</v>
      </c>
      <c r="M2915">
        <v>97.128136667131102</v>
      </c>
      <c r="N2915" t="s">
        <v>233</v>
      </c>
      <c r="O2915" t="s">
        <v>254</v>
      </c>
      <c r="P2915">
        <v>0</v>
      </c>
      <c r="Q2915">
        <v>3.2258064516128999</v>
      </c>
      <c r="R2915">
        <v>4.8726599478774899</v>
      </c>
      <c r="S2915" t="s">
        <v>4</v>
      </c>
    </row>
    <row r="2916" spans="1:19">
      <c r="A2916" s="11">
        <v>44929.023611111108</v>
      </c>
      <c r="B2916" t="s">
        <v>261</v>
      </c>
      <c r="C2916">
        <v>21.728804498551401</v>
      </c>
      <c r="D2916">
        <v>70.972625573247299</v>
      </c>
      <c r="E2916">
        <v>34.229419882654199</v>
      </c>
      <c r="F2916">
        <v>263.89562800361898</v>
      </c>
      <c r="G2916">
        <v>121.57291787132399</v>
      </c>
      <c r="H2916">
        <v>23</v>
      </c>
      <c r="I2916">
        <v>100</v>
      </c>
      <c r="J2916">
        <v>0</v>
      </c>
      <c r="K2916">
        <v>87.357369384462402</v>
      </c>
      <c r="L2916">
        <v>94.068478040402994</v>
      </c>
      <c r="M2916">
        <v>91.888556094894497</v>
      </c>
      <c r="N2916" t="s">
        <v>231</v>
      </c>
      <c r="O2916" t="s">
        <v>254</v>
      </c>
      <c r="P2916">
        <v>0</v>
      </c>
      <c r="Q2916">
        <v>4.3478260869565197</v>
      </c>
      <c r="R2916">
        <v>12.3573693844624</v>
      </c>
      <c r="S2916" t="s">
        <v>3</v>
      </c>
    </row>
    <row r="2917" spans="1:19">
      <c r="A2917" s="11">
        <v>44929.024305555555</v>
      </c>
      <c r="B2917" t="s">
        <v>284</v>
      </c>
      <c r="C2917">
        <v>34.891415754102702</v>
      </c>
      <c r="D2917">
        <v>49.9893354649153</v>
      </c>
      <c r="E2917">
        <v>30.121762779522001</v>
      </c>
      <c r="F2917">
        <v>321.393820749052</v>
      </c>
      <c r="G2917">
        <v>326.39533454359599</v>
      </c>
      <c r="H2917">
        <v>64</v>
      </c>
      <c r="I2917">
        <v>100</v>
      </c>
      <c r="J2917">
        <v>0</v>
      </c>
      <c r="K2917">
        <v>56.762196863313903</v>
      </c>
      <c r="L2917">
        <v>95.089510658712697</v>
      </c>
      <c r="M2917">
        <v>98.173579257021402</v>
      </c>
      <c r="N2917" t="s">
        <v>231</v>
      </c>
      <c r="O2917" t="s">
        <v>254</v>
      </c>
      <c r="P2917">
        <v>1</v>
      </c>
      <c r="Q2917">
        <v>1.5625</v>
      </c>
      <c r="R2917">
        <v>-18.2378031366861</v>
      </c>
      <c r="S2917" t="s">
        <v>2</v>
      </c>
    </row>
    <row r="2918" spans="1:19">
      <c r="A2918" s="11">
        <v>44929.025000000001</v>
      </c>
      <c r="B2918" t="s">
        <v>282</v>
      </c>
      <c r="C2918">
        <v>37.2568898087615</v>
      </c>
      <c r="D2918">
        <v>43.253980297989898</v>
      </c>
      <c r="E2918">
        <v>48.781935954881703</v>
      </c>
      <c r="F2918">
        <v>156.90603540312699</v>
      </c>
      <c r="G2918">
        <v>355.75300274738299</v>
      </c>
      <c r="H2918">
        <v>98</v>
      </c>
      <c r="I2918">
        <v>100</v>
      </c>
      <c r="J2918">
        <v>0</v>
      </c>
      <c r="K2918">
        <v>86.183289676661104</v>
      </c>
      <c r="L2918">
        <v>5.6042123544697802</v>
      </c>
      <c r="M2918">
        <v>89.568328133454202</v>
      </c>
      <c r="N2918" t="s">
        <v>234</v>
      </c>
      <c r="O2918" t="s">
        <v>254</v>
      </c>
      <c r="P2918">
        <v>0</v>
      </c>
      <c r="Q2918">
        <v>1.0204081632653099</v>
      </c>
      <c r="R2918">
        <v>11.183289676661101</v>
      </c>
      <c r="S2918" t="s">
        <v>3</v>
      </c>
    </row>
    <row r="2919" spans="1:19">
      <c r="A2919" s="11">
        <v>44929.025694444441</v>
      </c>
      <c r="B2919" t="s">
        <v>278</v>
      </c>
      <c r="C2919">
        <v>40.452761372715699</v>
      </c>
      <c r="D2919">
        <v>56.784338592962897</v>
      </c>
      <c r="E2919">
        <v>46.889247840080699</v>
      </c>
      <c r="F2919">
        <v>740.24309856760306</v>
      </c>
      <c r="G2919">
        <v>87.751210311571398</v>
      </c>
      <c r="H2919">
        <v>76</v>
      </c>
      <c r="I2919">
        <v>100</v>
      </c>
      <c r="J2919">
        <v>0</v>
      </c>
      <c r="K2919">
        <v>52.816597834561897</v>
      </c>
      <c r="L2919">
        <v>98.541520002626697</v>
      </c>
      <c r="M2919">
        <v>89.371466016359904</v>
      </c>
      <c r="N2919" t="s">
        <v>233</v>
      </c>
      <c r="O2919" t="s">
        <v>254</v>
      </c>
      <c r="P2919">
        <v>1</v>
      </c>
      <c r="Q2919">
        <v>1.31578947368421</v>
      </c>
      <c r="R2919">
        <v>-22.1834021654381</v>
      </c>
      <c r="S2919" t="s">
        <v>2</v>
      </c>
    </row>
    <row r="2920" spans="1:19">
      <c r="A2920" s="11">
        <v>44929.026388888888</v>
      </c>
      <c r="B2920" t="s">
        <v>322</v>
      </c>
      <c r="C2920">
        <v>27.678875910408301</v>
      </c>
      <c r="D2920">
        <v>23.357933435720401</v>
      </c>
      <c r="E2920">
        <v>21.3849757369359</v>
      </c>
      <c r="F2920">
        <v>430.651204148457</v>
      </c>
      <c r="G2920">
        <v>191.503890689917</v>
      </c>
      <c r="H2920">
        <v>14</v>
      </c>
      <c r="I2920">
        <v>100</v>
      </c>
      <c r="J2920">
        <v>0</v>
      </c>
      <c r="K2920">
        <v>80.652950393830594</v>
      </c>
      <c r="L2920">
        <v>17.290461230421499</v>
      </c>
      <c r="M2920">
        <v>86.816703359470097</v>
      </c>
      <c r="N2920" t="s">
        <v>232</v>
      </c>
      <c r="O2920" t="s">
        <v>254</v>
      </c>
      <c r="P2920">
        <v>0</v>
      </c>
      <c r="Q2920">
        <v>7.1428571428571397</v>
      </c>
      <c r="R2920">
        <v>5.6529503938305901</v>
      </c>
      <c r="S2920" t="s">
        <v>4</v>
      </c>
    </row>
    <row r="2921" spans="1:19">
      <c r="A2921" s="11">
        <v>44929.027083333334</v>
      </c>
      <c r="B2921" t="s">
        <v>324</v>
      </c>
      <c r="C2921">
        <v>24.0879271692129</v>
      </c>
      <c r="D2921">
        <v>50.387667126024802</v>
      </c>
      <c r="E2921">
        <v>36.178910582057497</v>
      </c>
      <c r="F2921">
        <v>184.17096669429799</v>
      </c>
      <c r="G2921">
        <v>52.422794425363499</v>
      </c>
      <c r="H2921">
        <v>78</v>
      </c>
      <c r="I2921">
        <v>100</v>
      </c>
      <c r="J2921">
        <v>0</v>
      </c>
      <c r="K2921">
        <v>91.927362830290704</v>
      </c>
      <c r="L2921">
        <v>33.137488539742499</v>
      </c>
      <c r="M2921">
        <v>86.251057783129696</v>
      </c>
      <c r="N2921" t="s">
        <v>233</v>
      </c>
      <c r="O2921" t="s">
        <v>254</v>
      </c>
      <c r="P2921">
        <v>0</v>
      </c>
      <c r="Q2921">
        <v>1.2820512820512799</v>
      </c>
      <c r="R2921">
        <v>16.927362830290701</v>
      </c>
      <c r="S2921" t="s">
        <v>3</v>
      </c>
    </row>
    <row r="2922" spans="1:19">
      <c r="A2922" s="11">
        <v>44929.027777777781</v>
      </c>
      <c r="B2922" t="s">
        <v>311</v>
      </c>
      <c r="C2922">
        <v>24.758854020690901</v>
      </c>
      <c r="D2922">
        <v>72.253434201600001</v>
      </c>
      <c r="E2922">
        <v>41.4730046990611</v>
      </c>
      <c r="F2922">
        <v>837.96230865302198</v>
      </c>
      <c r="G2922">
        <v>192.39296151025701</v>
      </c>
      <c r="H2922">
        <v>68</v>
      </c>
      <c r="I2922">
        <v>100</v>
      </c>
      <c r="J2922">
        <v>0</v>
      </c>
      <c r="K2922">
        <v>74.153250217020499</v>
      </c>
      <c r="L2922">
        <v>83.701551602378501</v>
      </c>
      <c r="M2922">
        <v>82.343288426621996</v>
      </c>
      <c r="N2922" t="s">
        <v>234</v>
      </c>
      <c r="O2922" t="s">
        <v>254</v>
      </c>
      <c r="P2922">
        <v>1</v>
      </c>
      <c r="Q2922">
        <v>1.47058823529412</v>
      </c>
      <c r="R2922">
        <v>-0.84674978297952896</v>
      </c>
      <c r="S2922" t="s">
        <v>4</v>
      </c>
    </row>
    <row r="2923" spans="1:19">
      <c r="A2923" s="11">
        <v>44929.02847222222</v>
      </c>
      <c r="B2923" t="s">
        <v>346</v>
      </c>
      <c r="C2923">
        <v>36.378639992955399</v>
      </c>
      <c r="D2923">
        <v>32.8076909683381</v>
      </c>
      <c r="E2923">
        <v>44.944287693107299</v>
      </c>
      <c r="F2923">
        <v>715.28885601721697</v>
      </c>
      <c r="G2923">
        <v>200.95039981366199</v>
      </c>
      <c r="H2923">
        <v>18</v>
      </c>
      <c r="I2923">
        <v>100</v>
      </c>
      <c r="J2923">
        <v>0</v>
      </c>
      <c r="K2923">
        <v>60.754105125085701</v>
      </c>
      <c r="L2923">
        <v>68.771853593274997</v>
      </c>
      <c r="M2923">
        <v>86.218611218247403</v>
      </c>
      <c r="N2923" t="s">
        <v>235</v>
      </c>
      <c r="O2923" t="s">
        <v>254</v>
      </c>
      <c r="P2923">
        <v>1</v>
      </c>
      <c r="Q2923">
        <v>5.5555555555555598</v>
      </c>
      <c r="R2923">
        <v>-14.245894874914301</v>
      </c>
      <c r="S2923" t="s">
        <v>2</v>
      </c>
    </row>
    <row r="2924" spans="1:19">
      <c r="A2924" s="11">
        <v>44929.029166666667</v>
      </c>
      <c r="B2924" t="s">
        <v>335</v>
      </c>
      <c r="C2924">
        <v>39.503383995169102</v>
      </c>
      <c r="D2924">
        <v>45.5833936861655</v>
      </c>
      <c r="E2924">
        <v>3.4067131888241802</v>
      </c>
      <c r="F2924">
        <v>507.00181341493101</v>
      </c>
      <c r="G2924">
        <v>333.59388205058798</v>
      </c>
      <c r="H2924">
        <v>57</v>
      </c>
      <c r="I2924">
        <v>100</v>
      </c>
      <c r="J2924">
        <v>0</v>
      </c>
      <c r="K2924">
        <v>72.185089363628606</v>
      </c>
      <c r="L2924">
        <v>5.8242406332013799</v>
      </c>
      <c r="M2924">
        <v>91.573218186546001</v>
      </c>
      <c r="N2924" t="s">
        <v>231</v>
      </c>
      <c r="O2924" t="s">
        <v>254</v>
      </c>
      <c r="P2924">
        <v>1</v>
      </c>
      <c r="Q2924">
        <v>1.7543859649122799</v>
      </c>
      <c r="R2924">
        <v>-2.8149106363714198</v>
      </c>
      <c r="S2924" t="s">
        <v>4</v>
      </c>
    </row>
    <row r="2925" spans="1:19">
      <c r="A2925" s="11">
        <v>44929.029861111114</v>
      </c>
      <c r="B2925" t="s">
        <v>292</v>
      </c>
      <c r="C2925">
        <v>20.448419032698101</v>
      </c>
      <c r="D2925">
        <v>76.3688532628925</v>
      </c>
      <c r="E2925">
        <v>15.103939963674801</v>
      </c>
      <c r="F2925">
        <v>322.68280158346101</v>
      </c>
      <c r="G2925">
        <v>139.56947584212401</v>
      </c>
      <c r="H2925">
        <v>46</v>
      </c>
      <c r="I2925">
        <v>100</v>
      </c>
      <c r="J2925">
        <v>0</v>
      </c>
      <c r="K2925">
        <v>92.056050281892695</v>
      </c>
      <c r="L2925">
        <v>77.4603110679938</v>
      </c>
      <c r="M2925">
        <v>81.603860511608204</v>
      </c>
      <c r="N2925" t="s">
        <v>233</v>
      </c>
      <c r="O2925" t="s">
        <v>254</v>
      </c>
      <c r="P2925">
        <v>0</v>
      </c>
      <c r="Q2925">
        <v>2.1739130434782599</v>
      </c>
      <c r="R2925">
        <v>17.056050281892698</v>
      </c>
      <c r="S2925" t="s">
        <v>3</v>
      </c>
    </row>
    <row r="2926" spans="1:19">
      <c r="A2926" s="11">
        <v>44929.030555555553</v>
      </c>
      <c r="B2926" t="s">
        <v>290</v>
      </c>
      <c r="C2926">
        <v>26.128230244733</v>
      </c>
      <c r="D2926">
        <v>45.713830268341802</v>
      </c>
      <c r="E2926">
        <v>16.011502048426099</v>
      </c>
      <c r="F2926">
        <v>236.57130441356199</v>
      </c>
      <c r="G2926">
        <v>63.540944027506697</v>
      </c>
      <c r="H2926">
        <v>77</v>
      </c>
      <c r="I2926">
        <v>100</v>
      </c>
      <c r="J2926">
        <v>0</v>
      </c>
      <c r="K2926">
        <v>85.719630288022898</v>
      </c>
      <c r="L2926">
        <v>66.3242757737967</v>
      </c>
      <c r="M2926">
        <v>83.533119731545696</v>
      </c>
      <c r="N2926" t="s">
        <v>232</v>
      </c>
      <c r="O2926" t="s">
        <v>254</v>
      </c>
      <c r="P2926">
        <v>0</v>
      </c>
      <c r="Q2926">
        <v>1.2987012987013</v>
      </c>
      <c r="R2926">
        <v>10.7196302880229</v>
      </c>
      <c r="S2926" t="s">
        <v>3</v>
      </c>
    </row>
    <row r="2927" spans="1:19">
      <c r="A2927" s="11">
        <v>44929.03125</v>
      </c>
      <c r="B2927" t="s">
        <v>300</v>
      </c>
      <c r="C2927">
        <v>42.058205902474498</v>
      </c>
      <c r="D2927">
        <v>41.502057939943903</v>
      </c>
      <c r="E2927">
        <v>21.722297560993901</v>
      </c>
      <c r="F2927">
        <v>512.53677257955599</v>
      </c>
      <c r="G2927">
        <v>192.03554007197701</v>
      </c>
      <c r="H2927">
        <v>29</v>
      </c>
      <c r="I2927">
        <v>100</v>
      </c>
      <c r="J2927">
        <v>0</v>
      </c>
      <c r="K2927">
        <v>80.272181187490204</v>
      </c>
      <c r="L2927">
        <v>95.0496498307227</v>
      </c>
      <c r="M2927">
        <v>96.338975826675195</v>
      </c>
      <c r="N2927" t="s">
        <v>232</v>
      </c>
      <c r="O2927" t="s">
        <v>254</v>
      </c>
      <c r="P2927">
        <v>0</v>
      </c>
      <c r="Q2927">
        <v>3.4482758620689702</v>
      </c>
      <c r="R2927">
        <v>5.2721811874902498</v>
      </c>
      <c r="S2927" t="s">
        <v>4</v>
      </c>
    </row>
    <row r="2928" spans="1:19">
      <c r="A2928" s="11">
        <v>44929.031944444447</v>
      </c>
      <c r="B2928" t="s">
        <v>347</v>
      </c>
      <c r="C2928">
        <v>39.200805590842201</v>
      </c>
      <c r="D2928">
        <v>46.432198887402699</v>
      </c>
      <c r="E2928">
        <v>8.4632375357709506</v>
      </c>
      <c r="F2928">
        <v>896.72116870950595</v>
      </c>
      <c r="G2928">
        <v>421.52879581651598</v>
      </c>
      <c r="H2928">
        <v>94</v>
      </c>
      <c r="I2928">
        <v>100</v>
      </c>
      <c r="J2928">
        <v>0</v>
      </c>
      <c r="K2928">
        <v>84.691775367406905</v>
      </c>
      <c r="L2928">
        <v>91.000892233838002</v>
      </c>
      <c r="M2928">
        <v>81.734273816607498</v>
      </c>
      <c r="N2928" t="s">
        <v>233</v>
      </c>
      <c r="O2928" t="s">
        <v>254</v>
      </c>
      <c r="P2928">
        <v>0</v>
      </c>
      <c r="Q2928">
        <v>1.0638297872340401</v>
      </c>
      <c r="R2928">
        <v>9.6917753674068905</v>
      </c>
      <c r="S2928" t="s">
        <v>3</v>
      </c>
    </row>
    <row r="2929" spans="1:19">
      <c r="A2929" s="11">
        <v>44929.032638888886</v>
      </c>
      <c r="B2929" t="s">
        <v>319</v>
      </c>
      <c r="C2929">
        <v>44.545752082874301</v>
      </c>
      <c r="D2929">
        <v>51.167165991053402</v>
      </c>
      <c r="E2929">
        <v>24.810293997500398</v>
      </c>
      <c r="F2929">
        <v>269.55579094477298</v>
      </c>
      <c r="G2929">
        <v>229.61534250102201</v>
      </c>
      <c r="H2929">
        <v>59</v>
      </c>
      <c r="I2929">
        <v>100</v>
      </c>
      <c r="J2929">
        <v>0</v>
      </c>
      <c r="K2929">
        <v>91.709808210383997</v>
      </c>
      <c r="L2929">
        <v>97.522753286996803</v>
      </c>
      <c r="M2929">
        <v>84.584490904364699</v>
      </c>
      <c r="N2929" t="s">
        <v>235</v>
      </c>
      <c r="O2929" t="s">
        <v>254</v>
      </c>
      <c r="P2929">
        <v>0</v>
      </c>
      <c r="Q2929">
        <v>1.6949152542372901</v>
      </c>
      <c r="R2929">
        <v>16.709808210384001</v>
      </c>
      <c r="S2929" t="s">
        <v>3</v>
      </c>
    </row>
    <row r="2930" spans="1:19">
      <c r="A2930" s="11">
        <v>44929.033333333333</v>
      </c>
      <c r="B2930" t="s">
        <v>295</v>
      </c>
      <c r="C2930">
        <v>37.627447790462398</v>
      </c>
      <c r="D2930">
        <v>57.919480647888101</v>
      </c>
      <c r="E2930">
        <v>33.160716364922799</v>
      </c>
      <c r="F2930">
        <v>611.79330609233898</v>
      </c>
      <c r="G2930">
        <v>236.79219642530899</v>
      </c>
      <c r="H2930">
        <v>33</v>
      </c>
      <c r="I2930">
        <v>100</v>
      </c>
      <c r="J2930">
        <v>1</v>
      </c>
      <c r="K2930">
        <v>57.593156018265198</v>
      </c>
      <c r="L2930">
        <v>45.488584058618699</v>
      </c>
      <c r="M2930">
        <v>80.072240340103306</v>
      </c>
      <c r="N2930" t="s">
        <v>231</v>
      </c>
      <c r="O2930" t="s">
        <v>254</v>
      </c>
      <c r="P2930">
        <v>1</v>
      </c>
      <c r="Q2930">
        <v>3.0303030303030298</v>
      </c>
      <c r="R2930">
        <v>-17.406843981734799</v>
      </c>
      <c r="S2930" t="s">
        <v>2</v>
      </c>
    </row>
    <row r="2931" spans="1:19">
      <c r="A2931" s="11">
        <v>44929.03402777778</v>
      </c>
      <c r="B2931" t="s">
        <v>260</v>
      </c>
      <c r="C2931">
        <v>26.795856030837701</v>
      </c>
      <c r="D2931">
        <v>68.041568055003907</v>
      </c>
      <c r="E2931">
        <v>24.868196010835899</v>
      </c>
      <c r="F2931">
        <v>965.51739570002997</v>
      </c>
      <c r="G2931">
        <v>261.06240328097101</v>
      </c>
      <c r="H2931">
        <v>80</v>
      </c>
      <c r="I2931">
        <v>100</v>
      </c>
      <c r="J2931">
        <v>0</v>
      </c>
      <c r="K2931">
        <v>92.096205199238497</v>
      </c>
      <c r="L2931">
        <v>70.650724846931894</v>
      </c>
      <c r="M2931">
        <v>93.657251295626907</v>
      </c>
      <c r="N2931" t="s">
        <v>233</v>
      </c>
      <c r="O2931" t="s">
        <v>254</v>
      </c>
      <c r="P2931">
        <v>0</v>
      </c>
      <c r="Q2931">
        <v>1.25</v>
      </c>
      <c r="R2931">
        <v>17.096205199238501</v>
      </c>
      <c r="S2931" t="s">
        <v>3</v>
      </c>
    </row>
    <row r="2932" spans="1:19">
      <c r="A2932" s="11">
        <v>44929.034722222219</v>
      </c>
      <c r="B2932" t="s">
        <v>266</v>
      </c>
      <c r="C2932">
        <v>32.719135019839101</v>
      </c>
      <c r="D2932">
        <v>47.126132345858899</v>
      </c>
      <c r="E2932">
        <v>33.289654759880797</v>
      </c>
      <c r="F2932">
        <v>673.40491728815198</v>
      </c>
      <c r="G2932">
        <v>388.304973864494</v>
      </c>
      <c r="H2932">
        <v>58</v>
      </c>
      <c r="I2932">
        <v>100</v>
      </c>
      <c r="J2932">
        <v>1</v>
      </c>
      <c r="K2932">
        <v>90.329345382145206</v>
      </c>
      <c r="L2932">
        <v>96.190594286336605</v>
      </c>
      <c r="M2932">
        <v>96.165989554157406</v>
      </c>
      <c r="N2932" t="s">
        <v>234</v>
      </c>
      <c r="O2932" t="s">
        <v>254</v>
      </c>
      <c r="P2932">
        <v>0</v>
      </c>
      <c r="Q2932">
        <v>1.72413793103448</v>
      </c>
      <c r="R2932">
        <v>15.329345382145201</v>
      </c>
      <c r="S2932" t="s">
        <v>3</v>
      </c>
    </row>
    <row r="2933" spans="1:19">
      <c r="A2933" s="11">
        <v>44929.035416666666</v>
      </c>
      <c r="B2933" t="s">
        <v>343</v>
      </c>
      <c r="C2933">
        <v>34.830427627419603</v>
      </c>
      <c r="D2933">
        <v>69.048856105408404</v>
      </c>
      <c r="E2933">
        <v>3.3220815908950199</v>
      </c>
      <c r="F2933">
        <v>495.96825714028199</v>
      </c>
      <c r="G2933">
        <v>266.011201570357</v>
      </c>
      <c r="H2933">
        <v>17</v>
      </c>
      <c r="I2933">
        <v>100</v>
      </c>
      <c r="J2933">
        <v>0</v>
      </c>
      <c r="K2933">
        <v>73.874400287168001</v>
      </c>
      <c r="L2933">
        <v>0.21194727163117399</v>
      </c>
      <c r="M2933">
        <v>96.711177565543693</v>
      </c>
      <c r="N2933" t="s">
        <v>231</v>
      </c>
      <c r="O2933" t="s">
        <v>254</v>
      </c>
      <c r="P2933">
        <v>1</v>
      </c>
      <c r="Q2933">
        <v>5.8823529411764701</v>
      </c>
      <c r="R2933">
        <v>-1.1255997128319799</v>
      </c>
      <c r="S2933" t="s">
        <v>4</v>
      </c>
    </row>
    <row r="2934" spans="1:19">
      <c r="A2934" s="11">
        <v>44929.036111111112</v>
      </c>
      <c r="B2934" t="s">
        <v>329</v>
      </c>
      <c r="C2934">
        <v>17.353674489513701</v>
      </c>
      <c r="D2934">
        <v>52.023239681124799</v>
      </c>
      <c r="E2934">
        <v>43.7993665853705</v>
      </c>
      <c r="F2934">
        <v>744.73567564501798</v>
      </c>
      <c r="G2934">
        <v>91.0772386415521</v>
      </c>
      <c r="H2934">
        <v>84</v>
      </c>
      <c r="I2934">
        <v>100</v>
      </c>
      <c r="J2934">
        <v>0</v>
      </c>
      <c r="K2934">
        <v>70.143997920289195</v>
      </c>
      <c r="L2934">
        <v>78.893187132802396</v>
      </c>
      <c r="M2934">
        <v>97.103781666027004</v>
      </c>
      <c r="N2934" t="s">
        <v>232</v>
      </c>
      <c r="O2934" t="s">
        <v>254</v>
      </c>
      <c r="P2934">
        <v>1</v>
      </c>
      <c r="Q2934">
        <v>1.19047619047619</v>
      </c>
      <c r="R2934">
        <v>-4.8560020797108496</v>
      </c>
      <c r="S2934" t="s">
        <v>4</v>
      </c>
    </row>
    <row r="2935" spans="1:19">
      <c r="A2935" s="11">
        <v>44929.036805555559</v>
      </c>
      <c r="B2935" t="s">
        <v>253</v>
      </c>
      <c r="C2935">
        <v>31.334908773115998</v>
      </c>
      <c r="D2935">
        <v>40.308830622078702</v>
      </c>
      <c r="E2935">
        <v>46.953459605053403</v>
      </c>
      <c r="F2935">
        <v>842.12012711683599</v>
      </c>
      <c r="G2935">
        <v>142.879909819842</v>
      </c>
      <c r="H2935">
        <v>82</v>
      </c>
      <c r="I2935">
        <v>100</v>
      </c>
      <c r="J2935">
        <v>0</v>
      </c>
      <c r="K2935">
        <v>96.627927602185196</v>
      </c>
      <c r="L2935">
        <v>5.3955129567626701</v>
      </c>
      <c r="M2935">
        <v>87.668984884250605</v>
      </c>
      <c r="N2935" t="s">
        <v>235</v>
      </c>
      <c r="O2935" t="s">
        <v>254</v>
      </c>
      <c r="P2935">
        <v>0</v>
      </c>
      <c r="Q2935">
        <v>1.2195121951219501</v>
      </c>
      <c r="R2935">
        <v>21.627927602185199</v>
      </c>
      <c r="S2935" t="s">
        <v>3</v>
      </c>
    </row>
    <row r="2936" spans="1:19">
      <c r="A2936" s="11">
        <v>44929.037499999999</v>
      </c>
      <c r="B2936" t="s">
        <v>285</v>
      </c>
      <c r="C2936">
        <v>36.279624854178302</v>
      </c>
      <c r="D2936">
        <v>59.4770496871649</v>
      </c>
      <c r="E2936">
        <v>30.895371205932399</v>
      </c>
      <c r="F2936">
        <v>631.46466809815797</v>
      </c>
      <c r="G2936">
        <v>134.55381514665899</v>
      </c>
      <c r="H2936">
        <v>15</v>
      </c>
      <c r="I2936">
        <v>100</v>
      </c>
      <c r="J2936">
        <v>0</v>
      </c>
      <c r="K2936">
        <v>90.970894945642399</v>
      </c>
      <c r="L2936">
        <v>99.891625150036205</v>
      </c>
      <c r="M2936">
        <v>90.630632931170496</v>
      </c>
      <c r="N2936" t="s">
        <v>234</v>
      </c>
      <c r="O2936" t="s">
        <v>254</v>
      </c>
      <c r="P2936">
        <v>0</v>
      </c>
      <c r="Q2936">
        <v>6.6666666666666696</v>
      </c>
      <c r="R2936">
        <v>15.970894945642399</v>
      </c>
      <c r="S2936" t="s">
        <v>3</v>
      </c>
    </row>
    <row r="2937" spans="1:19">
      <c r="A2937" s="11">
        <v>44929.038194444445</v>
      </c>
      <c r="B2937" t="s">
        <v>352</v>
      </c>
      <c r="C2937">
        <v>20.019639120031801</v>
      </c>
      <c r="D2937">
        <v>63.063335284609501</v>
      </c>
      <c r="E2937">
        <v>44.069549931844797</v>
      </c>
      <c r="F2937">
        <v>884.64912309369299</v>
      </c>
      <c r="G2937">
        <v>278.53849328195099</v>
      </c>
      <c r="H2937">
        <v>49</v>
      </c>
      <c r="I2937">
        <v>100</v>
      </c>
      <c r="J2937">
        <v>0</v>
      </c>
      <c r="K2937">
        <v>99.433303075901804</v>
      </c>
      <c r="L2937">
        <v>1.38815880567591</v>
      </c>
      <c r="M2937">
        <v>92.8772583393704</v>
      </c>
      <c r="N2937" t="s">
        <v>233</v>
      </c>
      <c r="O2937" t="s">
        <v>254</v>
      </c>
      <c r="P2937">
        <v>0</v>
      </c>
      <c r="Q2937">
        <v>2.0408163265306101</v>
      </c>
      <c r="R2937">
        <v>24.433303075901801</v>
      </c>
      <c r="S2937" t="s">
        <v>3</v>
      </c>
    </row>
    <row r="2938" spans="1:19">
      <c r="A2938" s="11">
        <v>44929.038888888892</v>
      </c>
      <c r="B2938" t="s">
        <v>337</v>
      </c>
      <c r="C2938">
        <v>38.418951522766697</v>
      </c>
      <c r="D2938">
        <v>53.4829385377693</v>
      </c>
      <c r="E2938">
        <v>6.5723008324106198</v>
      </c>
      <c r="F2938">
        <v>563.13258343816403</v>
      </c>
      <c r="G2938">
        <v>63.468259279351301</v>
      </c>
      <c r="H2938">
        <v>90</v>
      </c>
      <c r="I2938">
        <v>100</v>
      </c>
      <c r="J2938">
        <v>0</v>
      </c>
      <c r="K2938">
        <v>82.087683694569293</v>
      </c>
      <c r="L2938">
        <v>55.470322731643002</v>
      </c>
      <c r="M2938">
        <v>97.378175409606797</v>
      </c>
      <c r="N2938" t="s">
        <v>231</v>
      </c>
      <c r="O2938" t="s">
        <v>254</v>
      </c>
      <c r="P2938">
        <v>0</v>
      </c>
      <c r="Q2938">
        <v>1.1111111111111101</v>
      </c>
      <c r="R2938">
        <v>7.0876836945693098</v>
      </c>
      <c r="S2938" t="s">
        <v>4</v>
      </c>
    </row>
    <row r="2939" spans="1:19">
      <c r="A2939" s="11">
        <v>44929.039583333331</v>
      </c>
      <c r="B2939" t="s">
        <v>342</v>
      </c>
      <c r="C2939">
        <v>32.513183415423299</v>
      </c>
      <c r="D2939">
        <v>23.3968983880834</v>
      </c>
      <c r="E2939">
        <v>39.872446003815497</v>
      </c>
      <c r="F2939">
        <v>847.02610198563104</v>
      </c>
      <c r="G2939">
        <v>177.62747383074401</v>
      </c>
      <c r="H2939">
        <v>63</v>
      </c>
      <c r="I2939">
        <v>100</v>
      </c>
      <c r="J2939">
        <v>0</v>
      </c>
      <c r="K2939">
        <v>51.576316137133396</v>
      </c>
      <c r="L2939">
        <v>52.091684207660101</v>
      </c>
      <c r="M2939">
        <v>95.132513070806297</v>
      </c>
      <c r="N2939" t="s">
        <v>233</v>
      </c>
      <c r="O2939" t="s">
        <v>254</v>
      </c>
      <c r="P2939">
        <v>1</v>
      </c>
      <c r="Q2939">
        <v>1.5873015873015901</v>
      </c>
      <c r="R2939">
        <v>-23.4236838628666</v>
      </c>
      <c r="S2939" t="s">
        <v>2</v>
      </c>
    </row>
    <row r="2940" spans="1:19">
      <c r="A2940" s="11">
        <v>44929.040277777778</v>
      </c>
      <c r="B2940" t="s">
        <v>343</v>
      </c>
      <c r="C2940">
        <v>43.566653570927798</v>
      </c>
      <c r="D2940">
        <v>30.192972509649501</v>
      </c>
      <c r="E2940">
        <v>5.9574096736296998</v>
      </c>
      <c r="F2940">
        <v>956.81731636512598</v>
      </c>
      <c r="G2940">
        <v>323.23772346942599</v>
      </c>
      <c r="H2940">
        <v>86</v>
      </c>
      <c r="I2940">
        <v>100</v>
      </c>
      <c r="J2940">
        <v>0</v>
      </c>
      <c r="K2940">
        <v>57.694251176183698</v>
      </c>
      <c r="L2940">
        <v>30.4734331524187</v>
      </c>
      <c r="M2940">
        <v>89.292645419173297</v>
      </c>
      <c r="N2940" t="s">
        <v>232</v>
      </c>
      <c r="O2940" t="s">
        <v>254</v>
      </c>
      <c r="P2940">
        <v>1</v>
      </c>
      <c r="Q2940">
        <v>1.16279069767442</v>
      </c>
      <c r="R2940">
        <v>-17.305748823816302</v>
      </c>
      <c r="S2940" t="s">
        <v>2</v>
      </c>
    </row>
    <row r="2941" spans="1:19">
      <c r="A2941" s="11">
        <v>44929.040972222225</v>
      </c>
      <c r="B2941" t="s">
        <v>302</v>
      </c>
      <c r="C2941">
        <v>16.2726689462067</v>
      </c>
      <c r="D2941">
        <v>37.117863253413702</v>
      </c>
      <c r="E2941">
        <v>20.400511574876798</v>
      </c>
      <c r="F2941">
        <v>551.11912032116504</v>
      </c>
      <c r="G2941">
        <v>209.59280398922101</v>
      </c>
      <c r="H2941">
        <v>26</v>
      </c>
      <c r="I2941">
        <v>100</v>
      </c>
      <c r="J2941">
        <v>0</v>
      </c>
      <c r="K2941">
        <v>91.015683163030303</v>
      </c>
      <c r="L2941">
        <v>73.2347606430003</v>
      </c>
      <c r="M2941">
        <v>89.684643118883201</v>
      </c>
      <c r="N2941" t="s">
        <v>235</v>
      </c>
      <c r="O2941" t="s">
        <v>254</v>
      </c>
      <c r="P2941">
        <v>0</v>
      </c>
      <c r="Q2941">
        <v>3.8461538461538498</v>
      </c>
      <c r="R2941">
        <v>16.0156831630303</v>
      </c>
      <c r="S2941" t="s">
        <v>3</v>
      </c>
    </row>
    <row r="2942" spans="1:19">
      <c r="A2942" s="11">
        <v>44929.041666666664</v>
      </c>
      <c r="B2942" t="s">
        <v>330</v>
      </c>
      <c r="C2942">
        <v>22.959784126664001</v>
      </c>
      <c r="D2942">
        <v>36.957536357089602</v>
      </c>
      <c r="E2942">
        <v>16.190926727913801</v>
      </c>
      <c r="F2942">
        <v>644.501544026793</v>
      </c>
      <c r="G2942">
        <v>368.47047128846998</v>
      </c>
      <c r="H2942">
        <v>60</v>
      </c>
      <c r="I2942">
        <v>100</v>
      </c>
      <c r="J2942">
        <v>0</v>
      </c>
      <c r="K2942">
        <v>81.949606143274394</v>
      </c>
      <c r="L2942">
        <v>25.699775017429801</v>
      </c>
      <c r="M2942">
        <v>86.389881987078297</v>
      </c>
      <c r="N2942" t="s">
        <v>234</v>
      </c>
      <c r="O2942" t="s">
        <v>254</v>
      </c>
      <c r="P2942">
        <v>0</v>
      </c>
      <c r="Q2942">
        <v>1.6666666666666701</v>
      </c>
      <c r="R2942">
        <v>6.9496061432743801</v>
      </c>
      <c r="S2942" t="s">
        <v>4</v>
      </c>
    </row>
    <row r="2943" spans="1:19">
      <c r="A2943" s="11">
        <v>44929.042361111111</v>
      </c>
      <c r="B2943" t="s">
        <v>301</v>
      </c>
      <c r="C2943">
        <v>33.046616378994699</v>
      </c>
      <c r="D2943">
        <v>60.405248014812202</v>
      </c>
      <c r="E2943">
        <v>29.279591261022698</v>
      </c>
      <c r="F2943">
        <v>648.520788654851</v>
      </c>
      <c r="G2943">
        <v>226.04960158555599</v>
      </c>
      <c r="H2943">
        <v>11</v>
      </c>
      <c r="I2943">
        <v>100</v>
      </c>
      <c r="J2943">
        <v>0</v>
      </c>
      <c r="K2943">
        <v>59.902367104228802</v>
      </c>
      <c r="L2943">
        <v>29.078548435295101</v>
      </c>
      <c r="M2943">
        <v>80.2215331250394</v>
      </c>
      <c r="N2943" t="s">
        <v>232</v>
      </c>
      <c r="O2943" t="s">
        <v>254</v>
      </c>
      <c r="P2943">
        <v>1</v>
      </c>
      <c r="Q2943">
        <v>9.0909090909090899</v>
      </c>
      <c r="R2943">
        <v>-15.0976328957712</v>
      </c>
      <c r="S2943" t="s">
        <v>2</v>
      </c>
    </row>
    <row r="2944" spans="1:19">
      <c r="A2944" s="11">
        <v>44929.043055555558</v>
      </c>
      <c r="B2944" t="s">
        <v>330</v>
      </c>
      <c r="C2944">
        <v>23.8967973661779</v>
      </c>
      <c r="D2944">
        <v>21.100919700418</v>
      </c>
      <c r="E2944">
        <v>15.0757267619767</v>
      </c>
      <c r="F2944">
        <v>803.29137723846202</v>
      </c>
      <c r="G2944">
        <v>490.66588776999998</v>
      </c>
      <c r="H2944">
        <v>39</v>
      </c>
      <c r="I2944">
        <v>100</v>
      </c>
      <c r="J2944">
        <v>0</v>
      </c>
      <c r="K2944">
        <v>50.5969343684826</v>
      </c>
      <c r="L2944">
        <v>18.035930312260898</v>
      </c>
      <c r="M2944">
        <v>82.743111289657094</v>
      </c>
      <c r="N2944" t="s">
        <v>233</v>
      </c>
      <c r="O2944" t="s">
        <v>254</v>
      </c>
      <c r="P2944">
        <v>1</v>
      </c>
      <c r="Q2944">
        <v>2.5641025641025599</v>
      </c>
      <c r="R2944">
        <v>-24.4030656315174</v>
      </c>
      <c r="S2944" t="s">
        <v>2</v>
      </c>
    </row>
    <row r="2945" spans="1:19">
      <c r="A2945" s="11">
        <v>44929.043749999997</v>
      </c>
      <c r="B2945" t="s">
        <v>303</v>
      </c>
      <c r="C2945">
        <v>36.432724922137297</v>
      </c>
      <c r="D2945">
        <v>65.340906622971204</v>
      </c>
      <c r="E2945">
        <v>31.8656814833566</v>
      </c>
      <c r="F2945">
        <v>840.66925615968103</v>
      </c>
      <c r="G2945">
        <v>484.41032917624102</v>
      </c>
      <c r="H2945">
        <v>41</v>
      </c>
      <c r="I2945">
        <v>100</v>
      </c>
      <c r="J2945">
        <v>0</v>
      </c>
      <c r="K2945">
        <v>63.144353260116503</v>
      </c>
      <c r="L2945">
        <v>71.406695467539606</v>
      </c>
      <c r="M2945">
        <v>86.301190193050203</v>
      </c>
      <c r="N2945" t="s">
        <v>234</v>
      </c>
      <c r="O2945" t="s">
        <v>254</v>
      </c>
      <c r="P2945">
        <v>1</v>
      </c>
      <c r="Q2945">
        <v>2.4390243902439002</v>
      </c>
      <c r="R2945">
        <v>-11.8556467398835</v>
      </c>
      <c r="S2945" t="s">
        <v>2</v>
      </c>
    </row>
    <row r="2946" spans="1:19">
      <c r="A2946" s="11">
        <v>44929.044444444444</v>
      </c>
      <c r="B2946" t="s">
        <v>289</v>
      </c>
      <c r="C2946">
        <v>37.770158475657901</v>
      </c>
      <c r="D2946">
        <v>35.920548488416003</v>
      </c>
      <c r="E2946">
        <v>18.3693644575979</v>
      </c>
      <c r="F2946">
        <v>124.506384585455</v>
      </c>
      <c r="G2946">
        <v>409.928321509066</v>
      </c>
      <c r="H2946">
        <v>59</v>
      </c>
      <c r="I2946">
        <v>100</v>
      </c>
      <c r="J2946">
        <v>0</v>
      </c>
      <c r="K2946">
        <v>56.878165762484201</v>
      </c>
      <c r="L2946">
        <v>17.003594834523199</v>
      </c>
      <c r="M2946">
        <v>91.512121601912199</v>
      </c>
      <c r="N2946" t="s">
        <v>233</v>
      </c>
      <c r="O2946" t="s">
        <v>254</v>
      </c>
      <c r="P2946">
        <v>1</v>
      </c>
      <c r="Q2946">
        <v>1.6949152542372901</v>
      </c>
      <c r="R2946">
        <v>-18.121834237515799</v>
      </c>
      <c r="S2946" t="s">
        <v>2</v>
      </c>
    </row>
    <row r="2947" spans="1:19">
      <c r="A2947" s="11">
        <v>44929.045138888891</v>
      </c>
      <c r="B2947" t="s">
        <v>267</v>
      </c>
      <c r="C2947">
        <v>18.0754789219942</v>
      </c>
      <c r="D2947">
        <v>38.601310772966102</v>
      </c>
      <c r="E2947">
        <v>43.0395190515232</v>
      </c>
      <c r="F2947">
        <v>760.02360768134895</v>
      </c>
      <c r="G2947">
        <v>479.47573762318001</v>
      </c>
      <c r="H2947">
        <v>80</v>
      </c>
      <c r="I2947">
        <v>100</v>
      </c>
      <c r="J2947">
        <v>0</v>
      </c>
      <c r="K2947">
        <v>93.811547153219905</v>
      </c>
      <c r="L2947">
        <v>89.767272649404404</v>
      </c>
      <c r="M2947">
        <v>93.566625477134295</v>
      </c>
      <c r="N2947" t="s">
        <v>233</v>
      </c>
      <c r="O2947" t="s">
        <v>254</v>
      </c>
      <c r="P2947">
        <v>0</v>
      </c>
      <c r="Q2947">
        <v>1.25</v>
      </c>
      <c r="R2947">
        <v>18.811547153219902</v>
      </c>
      <c r="S2947" t="s">
        <v>3</v>
      </c>
    </row>
    <row r="2948" spans="1:19">
      <c r="A2948" s="11">
        <v>44929.04583333333</v>
      </c>
      <c r="B2948" t="s">
        <v>312</v>
      </c>
      <c r="C2948">
        <v>30.415633926203</v>
      </c>
      <c r="D2948">
        <v>51.674589676635499</v>
      </c>
      <c r="E2948">
        <v>31.694192010980601</v>
      </c>
      <c r="F2948">
        <v>805.43372016721401</v>
      </c>
      <c r="G2948">
        <v>142.15020872794801</v>
      </c>
      <c r="H2948">
        <v>25</v>
      </c>
      <c r="I2948">
        <v>100</v>
      </c>
      <c r="J2948">
        <v>0</v>
      </c>
      <c r="K2948">
        <v>94.139275427727895</v>
      </c>
      <c r="L2948">
        <v>28.783518158110802</v>
      </c>
      <c r="M2948">
        <v>96.929337334046096</v>
      </c>
      <c r="N2948" t="s">
        <v>235</v>
      </c>
      <c r="O2948" t="s">
        <v>254</v>
      </c>
      <c r="P2948">
        <v>0</v>
      </c>
      <c r="Q2948">
        <v>4</v>
      </c>
      <c r="R2948">
        <v>19.139275427727899</v>
      </c>
      <c r="S2948" t="s">
        <v>3</v>
      </c>
    </row>
    <row r="2949" spans="1:19">
      <c r="A2949" s="11">
        <v>44929.046527777777</v>
      </c>
      <c r="B2949" t="s">
        <v>338</v>
      </c>
      <c r="C2949">
        <v>30.2667166677317</v>
      </c>
      <c r="D2949">
        <v>32.9555360563375</v>
      </c>
      <c r="E2949">
        <v>10.764914866072299</v>
      </c>
      <c r="F2949">
        <v>730.38649551241303</v>
      </c>
      <c r="G2949">
        <v>387.91542460835302</v>
      </c>
      <c r="H2949">
        <v>92</v>
      </c>
      <c r="I2949">
        <v>100</v>
      </c>
      <c r="J2949">
        <v>0</v>
      </c>
      <c r="K2949">
        <v>92.116704421077998</v>
      </c>
      <c r="L2949">
        <v>51.862232668286097</v>
      </c>
      <c r="M2949">
        <v>90.535823523047299</v>
      </c>
      <c r="N2949" t="s">
        <v>235</v>
      </c>
      <c r="O2949" t="s">
        <v>254</v>
      </c>
      <c r="P2949">
        <v>0</v>
      </c>
      <c r="Q2949">
        <v>1.0869565217391299</v>
      </c>
      <c r="R2949">
        <v>17.116704421078001</v>
      </c>
      <c r="S2949" t="s">
        <v>3</v>
      </c>
    </row>
    <row r="2950" spans="1:19">
      <c r="A2950" s="11">
        <v>44929.047222222223</v>
      </c>
      <c r="B2950" t="s">
        <v>300</v>
      </c>
      <c r="C2950">
        <v>26.0784231064662</v>
      </c>
      <c r="D2950">
        <v>73.068278814531695</v>
      </c>
      <c r="E2950">
        <v>16.806471101404401</v>
      </c>
      <c r="F2950">
        <v>742.32609339078601</v>
      </c>
      <c r="G2950">
        <v>194.74638499375601</v>
      </c>
      <c r="H2950">
        <v>88</v>
      </c>
      <c r="I2950">
        <v>100</v>
      </c>
      <c r="J2950">
        <v>0</v>
      </c>
      <c r="K2950">
        <v>54.730334428947799</v>
      </c>
      <c r="L2950">
        <v>47.506417130616903</v>
      </c>
      <c r="M2950">
        <v>87.488671892517601</v>
      </c>
      <c r="N2950" t="s">
        <v>235</v>
      </c>
      <c r="O2950" t="s">
        <v>254</v>
      </c>
      <c r="P2950">
        <v>1</v>
      </c>
      <c r="Q2950">
        <v>1.13636363636364</v>
      </c>
      <c r="R2950">
        <v>-20.269665571052201</v>
      </c>
      <c r="S2950" t="s">
        <v>2</v>
      </c>
    </row>
    <row r="2951" spans="1:19">
      <c r="A2951" s="11">
        <v>44929.04791666667</v>
      </c>
      <c r="B2951" t="s">
        <v>273</v>
      </c>
      <c r="C2951">
        <v>42.987745877090198</v>
      </c>
      <c r="D2951">
        <v>25.1221267595939</v>
      </c>
      <c r="E2951">
        <v>42.371044381332801</v>
      </c>
      <c r="F2951">
        <v>137.26257326584201</v>
      </c>
      <c r="G2951">
        <v>376.38244352431599</v>
      </c>
      <c r="H2951">
        <v>64</v>
      </c>
      <c r="I2951">
        <v>100</v>
      </c>
      <c r="J2951">
        <v>0</v>
      </c>
      <c r="K2951">
        <v>56.752193307501301</v>
      </c>
      <c r="L2951">
        <v>70.235259888115607</v>
      </c>
      <c r="M2951">
        <v>93.136625427921899</v>
      </c>
      <c r="N2951" t="s">
        <v>235</v>
      </c>
      <c r="O2951" t="s">
        <v>254</v>
      </c>
      <c r="P2951">
        <v>1</v>
      </c>
      <c r="Q2951">
        <v>1.5625</v>
      </c>
      <c r="R2951">
        <v>-18.247806692498699</v>
      </c>
      <c r="S2951" t="s">
        <v>2</v>
      </c>
    </row>
    <row r="2952" spans="1:19">
      <c r="A2952" s="11">
        <v>44929.048611111109</v>
      </c>
      <c r="B2952" t="s">
        <v>302</v>
      </c>
      <c r="C2952">
        <v>39.825189596196601</v>
      </c>
      <c r="D2952">
        <v>46.6629417380639</v>
      </c>
      <c r="E2952">
        <v>19.323987499372901</v>
      </c>
      <c r="F2952">
        <v>497.83479575401498</v>
      </c>
      <c r="G2952">
        <v>218.25205773494</v>
      </c>
      <c r="H2952">
        <v>66</v>
      </c>
      <c r="I2952">
        <v>100</v>
      </c>
      <c r="J2952">
        <v>0</v>
      </c>
      <c r="K2952">
        <v>56.776040640281799</v>
      </c>
      <c r="L2952">
        <v>23.403750172551799</v>
      </c>
      <c r="M2952">
        <v>87.445367955182803</v>
      </c>
      <c r="N2952" t="s">
        <v>235</v>
      </c>
      <c r="O2952" t="s">
        <v>254</v>
      </c>
      <c r="P2952">
        <v>1</v>
      </c>
      <c r="Q2952">
        <v>1.51515151515152</v>
      </c>
      <c r="R2952">
        <v>-18.223959359718201</v>
      </c>
      <c r="S2952" t="s">
        <v>2</v>
      </c>
    </row>
    <row r="2953" spans="1:19">
      <c r="A2953" s="11">
        <v>44929.049305555556</v>
      </c>
      <c r="B2953" t="s">
        <v>291</v>
      </c>
      <c r="C2953">
        <v>35.916281457289102</v>
      </c>
      <c r="D2953">
        <v>70.965336167293401</v>
      </c>
      <c r="E2953">
        <v>26.789953278282301</v>
      </c>
      <c r="F2953">
        <v>836.36168474956696</v>
      </c>
      <c r="G2953">
        <v>180.239296884883</v>
      </c>
      <c r="H2953">
        <v>87</v>
      </c>
      <c r="I2953">
        <v>100</v>
      </c>
      <c r="J2953">
        <v>0</v>
      </c>
      <c r="K2953">
        <v>62.920812714396703</v>
      </c>
      <c r="L2953">
        <v>83.863933295480294</v>
      </c>
      <c r="M2953">
        <v>82.0610872323373</v>
      </c>
      <c r="N2953" t="s">
        <v>231</v>
      </c>
      <c r="O2953" t="s">
        <v>254</v>
      </c>
      <c r="P2953">
        <v>1</v>
      </c>
      <c r="Q2953">
        <v>1.14942528735632</v>
      </c>
      <c r="R2953">
        <v>-12.0791872856033</v>
      </c>
      <c r="S2953" t="s">
        <v>2</v>
      </c>
    </row>
    <row r="2954" spans="1:19">
      <c r="A2954" s="11">
        <v>44929.05</v>
      </c>
      <c r="B2954" t="s">
        <v>283</v>
      </c>
      <c r="C2954">
        <v>36.429799072049903</v>
      </c>
      <c r="D2954">
        <v>56.950633665274097</v>
      </c>
      <c r="E2954">
        <v>32.447096797616602</v>
      </c>
      <c r="F2954">
        <v>940.606427165593</v>
      </c>
      <c r="G2954">
        <v>481.45779284974702</v>
      </c>
      <c r="H2954">
        <v>54</v>
      </c>
      <c r="I2954">
        <v>100</v>
      </c>
      <c r="J2954">
        <v>0</v>
      </c>
      <c r="K2954">
        <v>53.644243242559099</v>
      </c>
      <c r="L2954">
        <v>73.789523389057507</v>
      </c>
      <c r="M2954">
        <v>80.078147549266802</v>
      </c>
      <c r="N2954" t="s">
        <v>235</v>
      </c>
      <c r="O2954" t="s">
        <v>254</v>
      </c>
      <c r="P2954">
        <v>1</v>
      </c>
      <c r="Q2954">
        <v>1.8518518518518501</v>
      </c>
      <c r="R2954">
        <v>-21.355756757440901</v>
      </c>
      <c r="S2954" t="s">
        <v>2</v>
      </c>
    </row>
    <row r="2955" spans="1:19">
      <c r="A2955" s="11">
        <v>44929.050694444442</v>
      </c>
      <c r="B2955" t="s">
        <v>331</v>
      </c>
      <c r="C2955">
        <v>28.851484314393598</v>
      </c>
      <c r="D2955">
        <v>37.539770950558001</v>
      </c>
      <c r="E2955">
        <v>17.390482479295802</v>
      </c>
      <c r="F2955">
        <v>306.52112851474101</v>
      </c>
      <c r="G2955">
        <v>144.448448790127</v>
      </c>
      <c r="H2955">
        <v>61</v>
      </c>
      <c r="I2955">
        <v>100</v>
      </c>
      <c r="J2955">
        <v>0</v>
      </c>
      <c r="K2955">
        <v>99.078266770791302</v>
      </c>
      <c r="L2955">
        <v>34.261410861518499</v>
      </c>
      <c r="M2955">
        <v>93.459507175340804</v>
      </c>
      <c r="N2955" t="s">
        <v>235</v>
      </c>
      <c r="O2955" t="s">
        <v>254</v>
      </c>
      <c r="P2955">
        <v>0</v>
      </c>
      <c r="Q2955">
        <v>1.63934426229508</v>
      </c>
      <c r="R2955">
        <v>24.078266770791299</v>
      </c>
      <c r="S2955" t="s">
        <v>3</v>
      </c>
    </row>
    <row r="2956" spans="1:19">
      <c r="A2956" s="11">
        <v>44929.051388888889</v>
      </c>
      <c r="B2956" t="s">
        <v>260</v>
      </c>
      <c r="C2956">
        <v>42.629835632897297</v>
      </c>
      <c r="D2956">
        <v>45.245612466587602</v>
      </c>
      <c r="E2956">
        <v>14.6989315379034</v>
      </c>
      <c r="F2956">
        <v>621.27544631751596</v>
      </c>
      <c r="G2956">
        <v>391.355867572953</v>
      </c>
      <c r="H2956">
        <v>80</v>
      </c>
      <c r="I2956">
        <v>100</v>
      </c>
      <c r="J2956">
        <v>0</v>
      </c>
      <c r="K2956">
        <v>92.757795012303106</v>
      </c>
      <c r="L2956">
        <v>12.0288102616469</v>
      </c>
      <c r="M2956">
        <v>97.082791670857702</v>
      </c>
      <c r="N2956" t="s">
        <v>234</v>
      </c>
      <c r="O2956" t="s">
        <v>254</v>
      </c>
      <c r="P2956">
        <v>0</v>
      </c>
      <c r="Q2956">
        <v>1.25</v>
      </c>
      <c r="R2956">
        <v>17.757795012303099</v>
      </c>
      <c r="S2956" t="s">
        <v>3</v>
      </c>
    </row>
    <row r="2957" spans="1:19">
      <c r="A2957" s="11">
        <v>44929.052083333336</v>
      </c>
      <c r="B2957" t="s">
        <v>261</v>
      </c>
      <c r="C2957">
        <v>35.837862817598598</v>
      </c>
      <c r="D2957">
        <v>62.401662820550897</v>
      </c>
      <c r="E2957">
        <v>23.762745130401399</v>
      </c>
      <c r="F2957">
        <v>823.89721559552504</v>
      </c>
      <c r="G2957">
        <v>353.60247344204998</v>
      </c>
      <c r="H2957">
        <v>56</v>
      </c>
      <c r="I2957">
        <v>100</v>
      </c>
      <c r="J2957">
        <v>0</v>
      </c>
      <c r="K2957">
        <v>53.459396024242203</v>
      </c>
      <c r="L2957">
        <v>50.4764986709542</v>
      </c>
      <c r="M2957">
        <v>92.883493200512802</v>
      </c>
      <c r="N2957" t="s">
        <v>234</v>
      </c>
      <c r="O2957" t="s">
        <v>254</v>
      </c>
      <c r="P2957">
        <v>1</v>
      </c>
      <c r="Q2957">
        <v>1.78571428571429</v>
      </c>
      <c r="R2957">
        <v>-21.540603975757801</v>
      </c>
      <c r="S2957" t="s">
        <v>2</v>
      </c>
    </row>
    <row r="2958" spans="1:19">
      <c r="A2958" s="11">
        <v>44929.052777777775</v>
      </c>
      <c r="B2958" t="s">
        <v>276</v>
      </c>
      <c r="C2958">
        <v>36.869431849674498</v>
      </c>
      <c r="D2958">
        <v>78.395644601833993</v>
      </c>
      <c r="E2958">
        <v>10.744048604639501</v>
      </c>
      <c r="F2958">
        <v>777.16687857326701</v>
      </c>
      <c r="G2958">
        <v>186.564938813629</v>
      </c>
      <c r="H2958">
        <v>42</v>
      </c>
      <c r="I2958">
        <v>100</v>
      </c>
      <c r="J2958">
        <v>0</v>
      </c>
      <c r="K2958">
        <v>57.183700821522201</v>
      </c>
      <c r="L2958">
        <v>98.052546938647396</v>
      </c>
      <c r="M2958">
        <v>80.523545182174203</v>
      </c>
      <c r="N2958" t="s">
        <v>234</v>
      </c>
      <c r="O2958" t="s">
        <v>254</v>
      </c>
      <c r="P2958">
        <v>1</v>
      </c>
      <c r="Q2958">
        <v>2.38095238095238</v>
      </c>
      <c r="R2958">
        <v>-17.816299178477799</v>
      </c>
      <c r="S2958" t="s">
        <v>2</v>
      </c>
    </row>
    <row r="2959" spans="1:19">
      <c r="A2959" s="11">
        <v>44929.053472222222</v>
      </c>
      <c r="B2959" t="s">
        <v>316</v>
      </c>
      <c r="C2959">
        <v>40.850727113620401</v>
      </c>
      <c r="D2959">
        <v>73.588323102765997</v>
      </c>
      <c r="E2959">
        <v>14.2105293459532</v>
      </c>
      <c r="F2959">
        <v>657.00110528207097</v>
      </c>
      <c r="G2959">
        <v>256.254357871526</v>
      </c>
      <c r="H2959">
        <v>33</v>
      </c>
      <c r="I2959">
        <v>100</v>
      </c>
      <c r="J2959">
        <v>0</v>
      </c>
      <c r="K2959">
        <v>63.115851603147398</v>
      </c>
      <c r="L2959">
        <v>2.4254409578136098</v>
      </c>
      <c r="M2959">
        <v>84.168440961021403</v>
      </c>
      <c r="N2959" t="s">
        <v>231</v>
      </c>
      <c r="O2959" t="s">
        <v>254</v>
      </c>
      <c r="P2959">
        <v>1</v>
      </c>
      <c r="Q2959">
        <v>3.0303030303030298</v>
      </c>
      <c r="R2959">
        <v>-11.8841483968526</v>
      </c>
      <c r="S2959" t="s">
        <v>2</v>
      </c>
    </row>
    <row r="2960" spans="1:19">
      <c r="A2960" s="11">
        <v>44929.054166666669</v>
      </c>
      <c r="B2960" t="s">
        <v>303</v>
      </c>
      <c r="C2960">
        <v>23.222147680265699</v>
      </c>
      <c r="D2960">
        <v>40.5459685029426</v>
      </c>
      <c r="E2960">
        <v>3.1039242016017998</v>
      </c>
      <c r="F2960">
        <v>116.8220694358</v>
      </c>
      <c r="G2960">
        <v>114.324393165948</v>
      </c>
      <c r="H2960">
        <v>44</v>
      </c>
      <c r="I2960">
        <v>100</v>
      </c>
      <c r="J2960">
        <v>0</v>
      </c>
      <c r="K2960">
        <v>88.750712958326105</v>
      </c>
      <c r="L2960">
        <v>84.486122764589496</v>
      </c>
      <c r="M2960">
        <v>97.981000080364396</v>
      </c>
      <c r="N2960" t="s">
        <v>235</v>
      </c>
      <c r="O2960" t="s">
        <v>254</v>
      </c>
      <c r="P2960">
        <v>0</v>
      </c>
      <c r="Q2960">
        <v>2.2727272727272698</v>
      </c>
      <c r="R2960">
        <v>13.750712958326099</v>
      </c>
      <c r="S2960" t="s">
        <v>3</v>
      </c>
    </row>
    <row r="2961" spans="1:19">
      <c r="A2961" s="11">
        <v>44929.054861111108</v>
      </c>
      <c r="B2961" t="s">
        <v>349</v>
      </c>
      <c r="C2961">
        <v>39.212127116001099</v>
      </c>
      <c r="D2961">
        <v>79.8918727572714</v>
      </c>
      <c r="E2961">
        <v>15.1985137985503</v>
      </c>
      <c r="F2961">
        <v>751.497256100409</v>
      </c>
      <c r="G2961">
        <v>464.54387196682501</v>
      </c>
      <c r="H2961">
        <v>73</v>
      </c>
      <c r="I2961">
        <v>100</v>
      </c>
      <c r="J2961">
        <v>0</v>
      </c>
      <c r="K2961">
        <v>85.7048983195114</v>
      </c>
      <c r="L2961">
        <v>69.976331219885296</v>
      </c>
      <c r="M2961">
        <v>93.484242423082605</v>
      </c>
      <c r="N2961" t="s">
        <v>231</v>
      </c>
      <c r="O2961" t="s">
        <v>254</v>
      </c>
      <c r="P2961">
        <v>0</v>
      </c>
      <c r="Q2961">
        <v>1.3698630136986301</v>
      </c>
      <c r="R2961">
        <v>10.7048983195114</v>
      </c>
      <c r="S2961" t="s">
        <v>3</v>
      </c>
    </row>
    <row r="2962" spans="1:19">
      <c r="A2962" s="11">
        <v>44929.055555555555</v>
      </c>
      <c r="B2962" t="s">
        <v>267</v>
      </c>
      <c r="C2962">
        <v>20.8572180886948</v>
      </c>
      <c r="D2962">
        <v>20.210279811863501</v>
      </c>
      <c r="E2962">
        <v>16.035204668178501</v>
      </c>
      <c r="F2962">
        <v>795.91825295093304</v>
      </c>
      <c r="G2962">
        <v>485.65391068734402</v>
      </c>
      <c r="H2962">
        <v>94</v>
      </c>
      <c r="I2962">
        <v>100</v>
      </c>
      <c r="J2962">
        <v>0</v>
      </c>
      <c r="K2962">
        <v>81.525043631267394</v>
      </c>
      <c r="L2962">
        <v>18.318065348203099</v>
      </c>
      <c r="M2962">
        <v>94.011739497138194</v>
      </c>
      <c r="N2962" t="s">
        <v>231</v>
      </c>
      <c r="O2962" t="s">
        <v>254</v>
      </c>
      <c r="P2962">
        <v>0</v>
      </c>
      <c r="Q2962">
        <v>1.0638297872340401</v>
      </c>
      <c r="R2962">
        <v>6.5250436312673497</v>
      </c>
      <c r="S2962" t="s">
        <v>4</v>
      </c>
    </row>
    <row r="2963" spans="1:19">
      <c r="A2963" s="11">
        <v>44929.056250000001</v>
      </c>
      <c r="B2963" t="s">
        <v>284</v>
      </c>
      <c r="C2963">
        <v>25.360258567346602</v>
      </c>
      <c r="D2963">
        <v>21.657785348504898</v>
      </c>
      <c r="E2963">
        <v>48.091658314565997</v>
      </c>
      <c r="F2963">
        <v>750.56455596307103</v>
      </c>
      <c r="G2963">
        <v>379.608364288112</v>
      </c>
      <c r="H2963">
        <v>97</v>
      </c>
      <c r="I2963">
        <v>100</v>
      </c>
      <c r="J2963">
        <v>0</v>
      </c>
      <c r="K2963">
        <v>95.609716793774993</v>
      </c>
      <c r="L2963">
        <v>47.642030536172101</v>
      </c>
      <c r="M2963">
        <v>95.3201607147152</v>
      </c>
      <c r="N2963" t="s">
        <v>233</v>
      </c>
      <c r="O2963" t="s">
        <v>254</v>
      </c>
      <c r="P2963">
        <v>0</v>
      </c>
      <c r="Q2963">
        <v>1.0309278350515501</v>
      </c>
      <c r="R2963">
        <v>20.609716793775</v>
      </c>
      <c r="S2963" t="s">
        <v>3</v>
      </c>
    </row>
    <row r="2964" spans="1:19">
      <c r="A2964" s="11">
        <v>44929.056944444441</v>
      </c>
      <c r="B2964" t="s">
        <v>308</v>
      </c>
      <c r="C2964">
        <v>25.0683136280953</v>
      </c>
      <c r="D2964">
        <v>69.430430910271596</v>
      </c>
      <c r="E2964">
        <v>29.486441273294002</v>
      </c>
      <c r="F2964">
        <v>789.22824534096105</v>
      </c>
      <c r="G2964">
        <v>432.23915472468298</v>
      </c>
      <c r="H2964">
        <v>89</v>
      </c>
      <c r="I2964">
        <v>100</v>
      </c>
      <c r="J2964">
        <v>0</v>
      </c>
      <c r="K2964">
        <v>51.814358103947903</v>
      </c>
      <c r="L2964">
        <v>62.767956410879798</v>
      </c>
      <c r="M2964">
        <v>97.339139144296496</v>
      </c>
      <c r="N2964" t="s">
        <v>231</v>
      </c>
      <c r="O2964" t="s">
        <v>254</v>
      </c>
      <c r="P2964">
        <v>1</v>
      </c>
      <c r="Q2964">
        <v>1.1235955056179801</v>
      </c>
      <c r="R2964">
        <v>-23.1856418960521</v>
      </c>
      <c r="S2964" t="s">
        <v>2</v>
      </c>
    </row>
    <row r="2965" spans="1:19">
      <c r="A2965" s="11">
        <v>44929.057638888888</v>
      </c>
      <c r="B2965" t="s">
        <v>306</v>
      </c>
      <c r="C2965">
        <v>44.3557640516742</v>
      </c>
      <c r="D2965">
        <v>31.967761209983099</v>
      </c>
      <c r="E2965">
        <v>39.369121270790302</v>
      </c>
      <c r="F2965">
        <v>487.82340341097398</v>
      </c>
      <c r="G2965">
        <v>87.177843860593399</v>
      </c>
      <c r="H2965">
        <v>69</v>
      </c>
      <c r="I2965">
        <v>100</v>
      </c>
      <c r="J2965">
        <v>1</v>
      </c>
      <c r="K2965">
        <v>58.064455695021501</v>
      </c>
      <c r="L2965">
        <v>69.668426192009605</v>
      </c>
      <c r="M2965">
        <v>88.344860374625796</v>
      </c>
      <c r="N2965" t="s">
        <v>233</v>
      </c>
      <c r="O2965" t="s">
        <v>254</v>
      </c>
      <c r="P2965">
        <v>1</v>
      </c>
      <c r="Q2965">
        <v>1.4492753623188399</v>
      </c>
      <c r="R2965">
        <v>-16.935544304978499</v>
      </c>
      <c r="S2965" t="s">
        <v>2</v>
      </c>
    </row>
    <row r="2966" spans="1:19">
      <c r="A2966" s="11">
        <v>44929.058333333334</v>
      </c>
      <c r="B2966" t="s">
        <v>289</v>
      </c>
      <c r="C2966">
        <v>40.696116712437799</v>
      </c>
      <c r="D2966">
        <v>23.646156103774501</v>
      </c>
      <c r="E2966">
        <v>2.26886263901612</v>
      </c>
      <c r="F2966">
        <v>994.376931332852</v>
      </c>
      <c r="G2966">
        <v>222.78587808037599</v>
      </c>
      <c r="H2966">
        <v>90</v>
      </c>
      <c r="I2966">
        <v>100</v>
      </c>
      <c r="J2966">
        <v>0</v>
      </c>
      <c r="K2966">
        <v>59.490829889829001</v>
      </c>
      <c r="L2966">
        <v>92.136497934261399</v>
      </c>
      <c r="M2966">
        <v>88.172692185374402</v>
      </c>
      <c r="N2966" t="s">
        <v>232</v>
      </c>
      <c r="O2966" t="s">
        <v>254</v>
      </c>
      <c r="P2966">
        <v>1</v>
      </c>
      <c r="Q2966">
        <v>1.1111111111111101</v>
      </c>
      <c r="R2966">
        <v>-15.509170110171</v>
      </c>
      <c r="S2966" t="s">
        <v>2</v>
      </c>
    </row>
    <row r="2967" spans="1:19">
      <c r="A2967" s="11">
        <v>44929.059027777781</v>
      </c>
      <c r="B2967" t="s">
        <v>334</v>
      </c>
      <c r="C2967">
        <v>36.035095847707801</v>
      </c>
      <c r="D2967">
        <v>34.228884394190104</v>
      </c>
      <c r="E2967">
        <v>5.3268346804186004</v>
      </c>
      <c r="F2967">
        <v>793.70822428539304</v>
      </c>
      <c r="G2967">
        <v>198.86500169699701</v>
      </c>
      <c r="H2967">
        <v>38</v>
      </c>
      <c r="I2967">
        <v>100</v>
      </c>
      <c r="J2967">
        <v>0</v>
      </c>
      <c r="K2967">
        <v>52.9823840407701</v>
      </c>
      <c r="L2967">
        <v>87.307669270472402</v>
      </c>
      <c r="M2967">
        <v>80.438790459167805</v>
      </c>
      <c r="N2967" t="s">
        <v>234</v>
      </c>
      <c r="O2967" t="s">
        <v>254</v>
      </c>
      <c r="P2967">
        <v>1</v>
      </c>
      <c r="Q2967">
        <v>2.6315789473684199</v>
      </c>
      <c r="R2967">
        <v>-22.0176159592299</v>
      </c>
      <c r="S2967" t="s">
        <v>2</v>
      </c>
    </row>
    <row r="2968" spans="1:19">
      <c r="A2968" s="11">
        <v>44929.05972222222</v>
      </c>
      <c r="B2968" t="s">
        <v>270</v>
      </c>
      <c r="C2968">
        <v>36.811702848461699</v>
      </c>
      <c r="D2968">
        <v>45.566009238851599</v>
      </c>
      <c r="E2968">
        <v>40.7268480431296</v>
      </c>
      <c r="F2968">
        <v>620.81200475198705</v>
      </c>
      <c r="G2968">
        <v>304.22820452858099</v>
      </c>
      <c r="H2968">
        <v>27</v>
      </c>
      <c r="I2968">
        <v>100</v>
      </c>
      <c r="J2968">
        <v>0</v>
      </c>
      <c r="K2968">
        <v>80.914382194257996</v>
      </c>
      <c r="L2968">
        <v>32.842720671954801</v>
      </c>
      <c r="M2968">
        <v>97.8059797611552</v>
      </c>
      <c r="N2968" t="s">
        <v>233</v>
      </c>
      <c r="O2968" t="s">
        <v>254</v>
      </c>
      <c r="P2968">
        <v>0</v>
      </c>
      <c r="Q2968">
        <v>3.7037037037037002</v>
      </c>
      <c r="R2968">
        <v>5.9143821942579704</v>
      </c>
      <c r="S2968" t="s">
        <v>4</v>
      </c>
    </row>
    <row r="2969" spans="1:19">
      <c r="A2969" s="11">
        <v>44929.060416666667</v>
      </c>
      <c r="B2969" t="s">
        <v>287</v>
      </c>
      <c r="C2969">
        <v>31.8621838320771</v>
      </c>
      <c r="D2969">
        <v>63.833976226004303</v>
      </c>
      <c r="E2969">
        <v>31.177477470881801</v>
      </c>
      <c r="F2969">
        <v>940.77214277196197</v>
      </c>
      <c r="G2969">
        <v>132.50988260338301</v>
      </c>
      <c r="H2969">
        <v>67</v>
      </c>
      <c r="I2969">
        <v>100</v>
      </c>
      <c r="J2969">
        <v>0</v>
      </c>
      <c r="K2969">
        <v>60.484973448581897</v>
      </c>
      <c r="L2969">
        <v>12.0034944368672</v>
      </c>
      <c r="M2969">
        <v>82.479716935686298</v>
      </c>
      <c r="N2969" t="s">
        <v>232</v>
      </c>
      <c r="O2969" t="s">
        <v>254</v>
      </c>
      <c r="P2969">
        <v>1</v>
      </c>
      <c r="Q2969">
        <v>1.4925373134328399</v>
      </c>
      <c r="R2969">
        <v>-14.515026551418099</v>
      </c>
      <c r="S2969" t="s">
        <v>2</v>
      </c>
    </row>
    <row r="2970" spans="1:19">
      <c r="A2970" s="11">
        <v>44929.061111111114</v>
      </c>
      <c r="B2970" t="s">
        <v>307</v>
      </c>
      <c r="C2970">
        <v>43.412720013255601</v>
      </c>
      <c r="D2970">
        <v>57.460131593072298</v>
      </c>
      <c r="E2970">
        <v>9.5491015270101496</v>
      </c>
      <c r="F2970">
        <v>917.37850551221698</v>
      </c>
      <c r="G2970">
        <v>303.52159428214901</v>
      </c>
      <c r="H2970">
        <v>57</v>
      </c>
      <c r="I2970">
        <v>100</v>
      </c>
      <c r="J2970">
        <v>0</v>
      </c>
      <c r="K2970">
        <v>74.131822707771704</v>
      </c>
      <c r="L2970">
        <v>10.426643989011099</v>
      </c>
      <c r="M2970">
        <v>88.562713500330702</v>
      </c>
      <c r="N2970" t="s">
        <v>231</v>
      </c>
      <c r="O2970" t="s">
        <v>254</v>
      </c>
      <c r="P2970">
        <v>1</v>
      </c>
      <c r="Q2970">
        <v>1.7543859649122799</v>
      </c>
      <c r="R2970">
        <v>-0.86817729222828199</v>
      </c>
      <c r="S2970" t="s">
        <v>4</v>
      </c>
    </row>
    <row r="2971" spans="1:19">
      <c r="A2971" s="11">
        <v>44929.061805555553</v>
      </c>
      <c r="B2971" t="s">
        <v>273</v>
      </c>
      <c r="C2971">
        <v>29.887762586470799</v>
      </c>
      <c r="D2971">
        <v>34.257273053625198</v>
      </c>
      <c r="E2971">
        <v>20.239770293086899</v>
      </c>
      <c r="F2971">
        <v>833.11035880083796</v>
      </c>
      <c r="G2971">
        <v>344.46441450946497</v>
      </c>
      <c r="H2971">
        <v>20</v>
      </c>
      <c r="I2971">
        <v>100</v>
      </c>
      <c r="J2971">
        <v>0</v>
      </c>
      <c r="K2971">
        <v>84.271691236896103</v>
      </c>
      <c r="L2971">
        <v>96.874346281982</v>
      </c>
      <c r="M2971">
        <v>91.400831142508693</v>
      </c>
      <c r="N2971" t="s">
        <v>233</v>
      </c>
      <c r="O2971" t="s">
        <v>254</v>
      </c>
      <c r="P2971">
        <v>0</v>
      </c>
      <c r="Q2971">
        <v>5</v>
      </c>
      <c r="R2971">
        <v>9.2716912368961495</v>
      </c>
      <c r="S2971" t="s">
        <v>3</v>
      </c>
    </row>
    <row r="2972" spans="1:19">
      <c r="A2972" s="11">
        <v>44929.0625</v>
      </c>
      <c r="B2972" t="s">
        <v>340</v>
      </c>
      <c r="C2972">
        <v>26.415531296096798</v>
      </c>
      <c r="D2972">
        <v>50.196226886035099</v>
      </c>
      <c r="E2972">
        <v>26.933624999081101</v>
      </c>
      <c r="F2972">
        <v>607.32542708538995</v>
      </c>
      <c r="G2972">
        <v>109.558891335768</v>
      </c>
      <c r="H2972">
        <v>12</v>
      </c>
      <c r="I2972">
        <v>100</v>
      </c>
      <c r="J2972">
        <v>0</v>
      </c>
      <c r="K2972">
        <v>79.770739369667297</v>
      </c>
      <c r="L2972">
        <v>95.581843727268804</v>
      </c>
      <c r="M2972">
        <v>98.880660675842407</v>
      </c>
      <c r="N2972" t="s">
        <v>231</v>
      </c>
      <c r="O2972" t="s">
        <v>254</v>
      </c>
      <c r="P2972">
        <v>0</v>
      </c>
      <c r="Q2972">
        <v>8.3333333333333304</v>
      </c>
      <c r="R2972">
        <v>4.7707393696672797</v>
      </c>
      <c r="S2972" t="s">
        <v>4</v>
      </c>
    </row>
    <row r="2973" spans="1:19">
      <c r="A2973" s="11">
        <v>44929.063194444447</v>
      </c>
      <c r="B2973" t="s">
        <v>303</v>
      </c>
      <c r="C2973">
        <v>19.891060107947698</v>
      </c>
      <c r="D2973">
        <v>75.572846323914106</v>
      </c>
      <c r="E2973">
        <v>42.180491456872097</v>
      </c>
      <c r="F2973">
        <v>574.39091723204206</v>
      </c>
      <c r="G2973">
        <v>109.27431898944999</v>
      </c>
      <c r="H2973">
        <v>51</v>
      </c>
      <c r="I2973">
        <v>100</v>
      </c>
      <c r="J2973">
        <v>0</v>
      </c>
      <c r="K2973">
        <v>64.506682084653093</v>
      </c>
      <c r="L2973">
        <v>81.951310637881704</v>
      </c>
      <c r="M2973">
        <v>87.586388960519301</v>
      </c>
      <c r="N2973" t="s">
        <v>233</v>
      </c>
      <c r="O2973" t="s">
        <v>254</v>
      </c>
      <c r="P2973">
        <v>1</v>
      </c>
      <c r="Q2973">
        <v>1.9607843137254899</v>
      </c>
      <c r="R2973">
        <v>-10.4933179153469</v>
      </c>
      <c r="S2973" t="s">
        <v>2</v>
      </c>
    </row>
    <row r="2974" spans="1:19">
      <c r="A2974" s="11">
        <v>44929.063888888886</v>
      </c>
      <c r="B2974" t="s">
        <v>269</v>
      </c>
      <c r="C2974">
        <v>38.586169567831703</v>
      </c>
      <c r="D2974">
        <v>68.900466619025494</v>
      </c>
      <c r="E2974">
        <v>3.0205995847247098</v>
      </c>
      <c r="F2974">
        <v>395.83713877706901</v>
      </c>
      <c r="G2974">
        <v>65.940525429418003</v>
      </c>
      <c r="H2974">
        <v>27</v>
      </c>
      <c r="I2974">
        <v>100</v>
      </c>
      <c r="J2974">
        <v>0</v>
      </c>
      <c r="K2974">
        <v>70.708828180242094</v>
      </c>
      <c r="L2974">
        <v>98.046248194581295</v>
      </c>
      <c r="M2974">
        <v>92.705509780016996</v>
      </c>
      <c r="N2974" t="s">
        <v>234</v>
      </c>
      <c r="O2974" t="s">
        <v>254</v>
      </c>
      <c r="P2974">
        <v>1</v>
      </c>
      <c r="Q2974">
        <v>3.7037037037037002</v>
      </c>
      <c r="R2974">
        <v>-4.2911718197578601</v>
      </c>
      <c r="S2974" t="s">
        <v>4</v>
      </c>
    </row>
    <row r="2975" spans="1:19">
      <c r="A2975" s="11">
        <v>44929.064583333333</v>
      </c>
      <c r="B2975" t="s">
        <v>300</v>
      </c>
      <c r="C2975">
        <v>37.033317962267702</v>
      </c>
      <c r="D2975">
        <v>39.391387089907603</v>
      </c>
      <c r="E2975">
        <v>29.836114468368098</v>
      </c>
      <c r="F2975">
        <v>325.79018119355402</v>
      </c>
      <c r="G2975">
        <v>392.40160233086499</v>
      </c>
      <c r="H2975">
        <v>25</v>
      </c>
      <c r="I2975">
        <v>100</v>
      </c>
      <c r="J2975">
        <v>0</v>
      </c>
      <c r="K2975">
        <v>66.991179203345297</v>
      </c>
      <c r="L2975">
        <v>27.416811095492498</v>
      </c>
      <c r="M2975">
        <v>98.100921527221104</v>
      </c>
      <c r="N2975" t="s">
        <v>231</v>
      </c>
      <c r="O2975" t="s">
        <v>254</v>
      </c>
      <c r="P2975">
        <v>1</v>
      </c>
      <c r="Q2975">
        <v>4</v>
      </c>
      <c r="R2975">
        <v>-8.0088207966547298</v>
      </c>
      <c r="S2975" t="s">
        <v>4</v>
      </c>
    </row>
    <row r="2976" spans="1:19">
      <c r="A2976" s="11">
        <v>44929.06527777778</v>
      </c>
      <c r="B2976" t="s">
        <v>349</v>
      </c>
      <c r="C2976">
        <v>26.530651155724001</v>
      </c>
      <c r="D2976">
        <v>78.935873681341803</v>
      </c>
      <c r="E2976">
        <v>35.8517960793342</v>
      </c>
      <c r="F2976">
        <v>561.123565277578</v>
      </c>
      <c r="G2976">
        <v>198.95384157746199</v>
      </c>
      <c r="H2976">
        <v>50</v>
      </c>
      <c r="I2976">
        <v>100</v>
      </c>
      <c r="J2976">
        <v>0</v>
      </c>
      <c r="K2976">
        <v>92.623149800747697</v>
      </c>
      <c r="L2976">
        <v>82.556280319456903</v>
      </c>
      <c r="M2976">
        <v>90.858037039225806</v>
      </c>
      <c r="N2976" t="s">
        <v>235</v>
      </c>
      <c r="O2976" t="s">
        <v>254</v>
      </c>
      <c r="P2976">
        <v>0</v>
      </c>
      <c r="Q2976">
        <v>2</v>
      </c>
      <c r="R2976">
        <v>17.623149800747701</v>
      </c>
      <c r="S2976" t="s">
        <v>3</v>
      </c>
    </row>
    <row r="2977" spans="1:19">
      <c r="A2977" s="11">
        <v>44929.065972222219</v>
      </c>
      <c r="B2977" t="s">
        <v>326</v>
      </c>
      <c r="C2977">
        <v>15.7558024187769</v>
      </c>
      <c r="D2977">
        <v>62.517224026107897</v>
      </c>
      <c r="E2977">
        <v>48.894592895522997</v>
      </c>
      <c r="F2977">
        <v>620.00358554077604</v>
      </c>
      <c r="G2977">
        <v>151.43920508516101</v>
      </c>
      <c r="H2977">
        <v>74</v>
      </c>
      <c r="I2977">
        <v>100</v>
      </c>
      <c r="J2977">
        <v>0</v>
      </c>
      <c r="K2977">
        <v>70.996614111617504</v>
      </c>
      <c r="L2977">
        <v>50.222963829048801</v>
      </c>
      <c r="M2977">
        <v>90.152529308119298</v>
      </c>
      <c r="N2977" t="s">
        <v>235</v>
      </c>
      <c r="O2977" t="s">
        <v>254</v>
      </c>
      <c r="P2977">
        <v>1</v>
      </c>
      <c r="Q2977">
        <v>1.35135135135135</v>
      </c>
      <c r="R2977">
        <v>-4.0033858883825202</v>
      </c>
      <c r="S2977" t="s">
        <v>4</v>
      </c>
    </row>
    <row r="2978" spans="1:19">
      <c r="A2978" s="11">
        <v>44929.066666666666</v>
      </c>
      <c r="B2978" t="s">
        <v>265</v>
      </c>
      <c r="C2978">
        <v>40.169919831540298</v>
      </c>
      <c r="D2978">
        <v>23.746961340006902</v>
      </c>
      <c r="E2978">
        <v>40.358003914609199</v>
      </c>
      <c r="F2978">
        <v>320.07378831296103</v>
      </c>
      <c r="G2978">
        <v>400.14247777035303</v>
      </c>
      <c r="H2978">
        <v>52</v>
      </c>
      <c r="I2978">
        <v>100</v>
      </c>
      <c r="J2978">
        <v>0</v>
      </c>
      <c r="K2978">
        <v>53.083439441612803</v>
      </c>
      <c r="L2978">
        <v>79.922109934903403</v>
      </c>
      <c r="M2978">
        <v>90.887698297025693</v>
      </c>
      <c r="N2978" t="s">
        <v>233</v>
      </c>
      <c r="O2978" t="s">
        <v>254</v>
      </c>
      <c r="P2978">
        <v>1</v>
      </c>
      <c r="Q2978">
        <v>1.92307692307692</v>
      </c>
      <c r="R2978">
        <v>-21.9165605583872</v>
      </c>
      <c r="S2978" t="s">
        <v>2</v>
      </c>
    </row>
    <row r="2979" spans="1:19">
      <c r="A2979" s="11">
        <v>44929.067361111112</v>
      </c>
      <c r="B2979" t="s">
        <v>305</v>
      </c>
      <c r="C2979">
        <v>15.3425395036222</v>
      </c>
      <c r="D2979">
        <v>22.109642797318301</v>
      </c>
      <c r="E2979">
        <v>13.8113656782637</v>
      </c>
      <c r="F2979">
        <v>930.34111928813104</v>
      </c>
      <c r="G2979">
        <v>114.465060540293</v>
      </c>
      <c r="H2979">
        <v>52</v>
      </c>
      <c r="I2979">
        <v>100</v>
      </c>
      <c r="J2979">
        <v>0</v>
      </c>
      <c r="K2979">
        <v>80.967929663291002</v>
      </c>
      <c r="L2979">
        <v>61.082953183692702</v>
      </c>
      <c r="M2979">
        <v>95.539402405488104</v>
      </c>
      <c r="N2979" t="s">
        <v>234</v>
      </c>
      <c r="O2979" t="s">
        <v>254</v>
      </c>
      <c r="P2979">
        <v>0</v>
      </c>
      <c r="Q2979">
        <v>1.92307692307692</v>
      </c>
      <c r="R2979">
        <v>5.9679296632910503</v>
      </c>
      <c r="S2979" t="s">
        <v>4</v>
      </c>
    </row>
    <row r="2980" spans="1:19">
      <c r="A2980" s="11">
        <v>44929.068055555559</v>
      </c>
      <c r="B2980" t="s">
        <v>323</v>
      </c>
      <c r="C2980">
        <v>36.110993388871499</v>
      </c>
      <c r="D2980">
        <v>30.104476940601799</v>
      </c>
      <c r="E2980">
        <v>35.478959693913303</v>
      </c>
      <c r="F2980">
        <v>601.54659706088705</v>
      </c>
      <c r="G2980">
        <v>242.232542193787</v>
      </c>
      <c r="H2980">
        <v>40</v>
      </c>
      <c r="I2980">
        <v>100</v>
      </c>
      <c r="J2980">
        <v>0</v>
      </c>
      <c r="K2980">
        <v>59.884085399188102</v>
      </c>
      <c r="L2980">
        <v>84.618481527281901</v>
      </c>
      <c r="M2980">
        <v>80.808863015939906</v>
      </c>
      <c r="N2980" t="s">
        <v>231</v>
      </c>
      <c r="O2980" t="s">
        <v>254</v>
      </c>
      <c r="P2980">
        <v>1</v>
      </c>
      <c r="Q2980">
        <v>2.5</v>
      </c>
      <c r="R2980">
        <v>-15.1159146008119</v>
      </c>
      <c r="S2980" t="s">
        <v>2</v>
      </c>
    </row>
    <row r="2981" spans="1:19">
      <c r="A2981" s="11">
        <v>44929.068749999999</v>
      </c>
      <c r="B2981" t="s">
        <v>294</v>
      </c>
      <c r="C2981">
        <v>44.1077132917817</v>
      </c>
      <c r="D2981">
        <v>63.671352083008799</v>
      </c>
      <c r="E2981">
        <v>38.163894246348903</v>
      </c>
      <c r="F2981">
        <v>573.85479284393205</v>
      </c>
      <c r="G2981">
        <v>385.15400398333702</v>
      </c>
      <c r="H2981">
        <v>37</v>
      </c>
      <c r="I2981">
        <v>100</v>
      </c>
      <c r="J2981">
        <v>0</v>
      </c>
      <c r="K2981">
        <v>66.9315457813655</v>
      </c>
      <c r="L2981">
        <v>39.734574079813399</v>
      </c>
      <c r="M2981">
        <v>94.442132864895797</v>
      </c>
      <c r="N2981" t="s">
        <v>231</v>
      </c>
      <c r="O2981" t="s">
        <v>254</v>
      </c>
      <c r="P2981">
        <v>1</v>
      </c>
      <c r="Q2981">
        <v>2.7027027027027</v>
      </c>
      <c r="R2981">
        <v>-8.0684542186345105</v>
      </c>
      <c r="S2981" t="s">
        <v>4</v>
      </c>
    </row>
    <row r="2982" spans="1:19">
      <c r="A2982" s="11">
        <v>44929.069444444445</v>
      </c>
      <c r="B2982" t="s">
        <v>299</v>
      </c>
      <c r="C2982">
        <v>28.129839844446099</v>
      </c>
      <c r="D2982">
        <v>31.0243355505457</v>
      </c>
      <c r="E2982">
        <v>36.486774995919802</v>
      </c>
      <c r="F2982">
        <v>492.074549529526</v>
      </c>
      <c r="G2982">
        <v>308.224542914229</v>
      </c>
      <c r="H2982">
        <v>60</v>
      </c>
      <c r="I2982">
        <v>100</v>
      </c>
      <c r="J2982">
        <v>0</v>
      </c>
      <c r="K2982">
        <v>66.384948861518097</v>
      </c>
      <c r="L2982">
        <v>98.913977277603806</v>
      </c>
      <c r="M2982">
        <v>83.272869983174701</v>
      </c>
      <c r="N2982" t="s">
        <v>233</v>
      </c>
      <c r="O2982" t="s">
        <v>254</v>
      </c>
      <c r="P2982">
        <v>1</v>
      </c>
      <c r="Q2982">
        <v>1.6666666666666701</v>
      </c>
      <c r="R2982">
        <v>-8.6150511384818707</v>
      </c>
      <c r="S2982" t="s">
        <v>2</v>
      </c>
    </row>
    <row r="2983" spans="1:19">
      <c r="A2983" s="11">
        <v>44929.070138888892</v>
      </c>
      <c r="B2983" t="s">
        <v>285</v>
      </c>
      <c r="C2983">
        <v>22.049202149878599</v>
      </c>
      <c r="D2983">
        <v>50.689206152529998</v>
      </c>
      <c r="E2983">
        <v>41.0072033975935</v>
      </c>
      <c r="F2983">
        <v>152.26416614517399</v>
      </c>
      <c r="G2983">
        <v>299.30006457158999</v>
      </c>
      <c r="H2983">
        <v>36</v>
      </c>
      <c r="I2983">
        <v>100</v>
      </c>
      <c r="J2983">
        <v>0</v>
      </c>
      <c r="K2983">
        <v>53.621208441914398</v>
      </c>
      <c r="L2983">
        <v>21.923090850969199</v>
      </c>
      <c r="M2983">
        <v>94.577608248596903</v>
      </c>
      <c r="N2983" t="s">
        <v>234</v>
      </c>
      <c r="O2983" t="s">
        <v>254</v>
      </c>
      <c r="P2983">
        <v>1</v>
      </c>
      <c r="Q2983">
        <v>2.7777777777777799</v>
      </c>
      <c r="R2983">
        <v>-21.378791558085599</v>
      </c>
      <c r="S2983" t="s">
        <v>2</v>
      </c>
    </row>
    <row r="2984" spans="1:19">
      <c r="A2984" s="11">
        <v>44929.070833333331</v>
      </c>
      <c r="B2984" t="s">
        <v>312</v>
      </c>
      <c r="C2984">
        <v>36.146130301301497</v>
      </c>
      <c r="D2984">
        <v>25.595607210849899</v>
      </c>
      <c r="E2984">
        <v>45.186498810681897</v>
      </c>
      <c r="F2984">
        <v>894.161201013864</v>
      </c>
      <c r="G2984">
        <v>120.858534822211</v>
      </c>
      <c r="H2984">
        <v>18</v>
      </c>
      <c r="I2984">
        <v>100</v>
      </c>
      <c r="J2984">
        <v>0</v>
      </c>
      <c r="K2984">
        <v>97.547329345641003</v>
      </c>
      <c r="L2984">
        <v>67.260955508566497</v>
      </c>
      <c r="M2984">
        <v>95.201085981733101</v>
      </c>
      <c r="N2984" t="s">
        <v>232</v>
      </c>
      <c r="O2984" t="s">
        <v>254</v>
      </c>
      <c r="P2984">
        <v>0</v>
      </c>
      <c r="Q2984">
        <v>5.5555555555555598</v>
      </c>
      <c r="R2984">
        <v>22.547329345641</v>
      </c>
      <c r="S2984" t="s">
        <v>3</v>
      </c>
    </row>
    <row r="2985" spans="1:19">
      <c r="A2985" s="11">
        <v>44929.071527777778</v>
      </c>
      <c r="B2985" t="s">
        <v>303</v>
      </c>
      <c r="C2985">
        <v>39.5138442604676</v>
      </c>
      <c r="D2985">
        <v>75.253169469811695</v>
      </c>
      <c r="E2985">
        <v>4.9214934494670102</v>
      </c>
      <c r="F2985">
        <v>385.294803798727</v>
      </c>
      <c r="G2985">
        <v>131.41972752563299</v>
      </c>
      <c r="H2985">
        <v>47</v>
      </c>
      <c r="I2985">
        <v>100</v>
      </c>
      <c r="J2985">
        <v>0</v>
      </c>
      <c r="K2985">
        <v>77.353240128519801</v>
      </c>
      <c r="L2985">
        <v>80.2578678658234</v>
      </c>
      <c r="M2985">
        <v>91.896981093882204</v>
      </c>
      <c r="N2985" t="s">
        <v>231</v>
      </c>
      <c r="O2985" t="s">
        <v>254</v>
      </c>
      <c r="P2985">
        <v>0</v>
      </c>
      <c r="Q2985">
        <v>2.12765957446809</v>
      </c>
      <c r="R2985">
        <v>2.3532401285197602</v>
      </c>
      <c r="S2985" t="s">
        <v>4</v>
      </c>
    </row>
    <row r="2986" spans="1:19">
      <c r="A2986" s="11">
        <v>44929.072222222225</v>
      </c>
      <c r="B2986" t="s">
        <v>321</v>
      </c>
      <c r="C2986">
        <v>31.392909482335401</v>
      </c>
      <c r="D2986">
        <v>40.637636815014098</v>
      </c>
      <c r="E2986">
        <v>5.2381928840559402</v>
      </c>
      <c r="F2986">
        <v>678.21430102146496</v>
      </c>
      <c r="G2986">
        <v>312.15145725938402</v>
      </c>
      <c r="H2986">
        <v>45</v>
      </c>
      <c r="I2986">
        <v>100</v>
      </c>
      <c r="J2986">
        <v>0</v>
      </c>
      <c r="K2986">
        <v>57.812494038420503</v>
      </c>
      <c r="L2986">
        <v>58.575330454658101</v>
      </c>
      <c r="M2986">
        <v>88.343258262072894</v>
      </c>
      <c r="N2986" t="s">
        <v>232</v>
      </c>
      <c r="O2986" t="s">
        <v>254</v>
      </c>
      <c r="P2986">
        <v>1</v>
      </c>
      <c r="Q2986">
        <v>2.2222222222222201</v>
      </c>
      <c r="R2986">
        <v>-17.1875059615795</v>
      </c>
      <c r="S2986" t="s">
        <v>2</v>
      </c>
    </row>
    <row r="2987" spans="1:19">
      <c r="A2987" s="11">
        <v>44929.072916666664</v>
      </c>
      <c r="B2987" t="s">
        <v>270</v>
      </c>
      <c r="C2987">
        <v>44.011058257684397</v>
      </c>
      <c r="D2987">
        <v>74.487923393637899</v>
      </c>
      <c r="E2987">
        <v>39.8199994385323</v>
      </c>
      <c r="F2987">
        <v>646.69020307303197</v>
      </c>
      <c r="G2987">
        <v>60.605087486297002</v>
      </c>
      <c r="H2987">
        <v>69</v>
      </c>
      <c r="I2987">
        <v>100</v>
      </c>
      <c r="J2987">
        <v>0</v>
      </c>
      <c r="K2987">
        <v>77.787790150605602</v>
      </c>
      <c r="L2987">
        <v>29.029533283292501</v>
      </c>
      <c r="M2987">
        <v>93.917380501712003</v>
      </c>
      <c r="N2987" t="s">
        <v>231</v>
      </c>
      <c r="O2987" t="s">
        <v>254</v>
      </c>
      <c r="P2987">
        <v>0</v>
      </c>
      <c r="Q2987">
        <v>1.4492753623188399</v>
      </c>
      <c r="R2987">
        <v>2.78779015060563</v>
      </c>
      <c r="S2987" t="s">
        <v>4</v>
      </c>
    </row>
    <row r="2988" spans="1:19">
      <c r="A2988" s="11">
        <v>44929.073611111111</v>
      </c>
      <c r="B2988" t="s">
        <v>319</v>
      </c>
      <c r="C2988">
        <v>16.550061649738801</v>
      </c>
      <c r="D2988">
        <v>76.692538514632702</v>
      </c>
      <c r="E2988">
        <v>12.618623826073501</v>
      </c>
      <c r="F2988">
        <v>626.03814284607404</v>
      </c>
      <c r="G2988">
        <v>441.103095033535</v>
      </c>
      <c r="H2988">
        <v>66</v>
      </c>
      <c r="I2988">
        <v>100</v>
      </c>
      <c r="J2988">
        <v>0</v>
      </c>
      <c r="K2988">
        <v>72.578770912223405</v>
      </c>
      <c r="L2988">
        <v>56.129910413281699</v>
      </c>
      <c r="M2988">
        <v>80.362069360754106</v>
      </c>
      <c r="N2988" t="s">
        <v>233</v>
      </c>
      <c r="O2988" t="s">
        <v>254</v>
      </c>
      <c r="P2988">
        <v>1</v>
      </c>
      <c r="Q2988">
        <v>1.51515151515152</v>
      </c>
      <c r="R2988">
        <v>-2.4212290877765801</v>
      </c>
      <c r="S2988" t="s">
        <v>4</v>
      </c>
    </row>
    <row r="2989" spans="1:19">
      <c r="A2989" s="11">
        <v>44929.074305555558</v>
      </c>
      <c r="B2989" t="s">
        <v>295</v>
      </c>
      <c r="C2989">
        <v>30.143867949135799</v>
      </c>
      <c r="D2989">
        <v>20.367718838820799</v>
      </c>
      <c r="E2989">
        <v>2.9270710975038998</v>
      </c>
      <c r="F2989">
        <v>573.14098181042596</v>
      </c>
      <c r="G2989">
        <v>207.711860288439</v>
      </c>
      <c r="H2989">
        <v>56</v>
      </c>
      <c r="I2989">
        <v>100</v>
      </c>
      <c r="J2989">
        <v>0</v>
      </c>
      <c r="K2989">
        <v>67.243434333222098</v>
      </c>
      <c r="L2989">
        <v>50.470744761217297</v>
      </c>
      <c r="M2989">
        <v>92.326015720455899</v>
      </c>
      <c r="N2989" t="s">
        <v>234</v>
      </c>
      <c r="O2989" t="s">
        <v>254</v>
      </c>
      <c r="P2989">
        <v>1</v>
      </c>
      <c r="Q2989">
        <v>1.78571428571429</v>
      </c>
      <c r="R2989">
        <v>-7.7565656667778997</v>
      </c>
      <c r="S2989" t="s">
        <v>4</v>
      </c>
    </row>
    <row r="2990" spans="1:19">
      <c r="A2990" s="11">
        <v>44929.074999999997</v>
      </c>
      <c r="B2990" t="s">
        <v>253</v>
      </c>
      <c r="C2990">
        <v>36.553618419676503</v>
      </c>
      <c r="D2990">
        <v>47.848111231923902</v>
      </c>
      <c r="E2990">
        <v>20.061459049030301</v>
      </c>
      <c r="F2990">
        <v>263.29585008819498</v>
      </c>
      <c r="G2990">
        <v>237.47729765779701</v>
      </c>
      <c r="H2990">
        <v>99</v>
      </c>
      <c r="I2990">
        <v>100</v>
      </c>
      <c r="J2990">
        <v>0</v>
      </c>
      <c r="K2990">
        <v>73.623569223774396</v>
      </c>
      <c r="L2990">
        <v>19.012150576043901</v>
      </c>
      <c r="M2990">
        <v>84.414184744782602</v>
      </c>
      <c r="N2990" t="s">
        <v>235</v>
      </c>
      <c r="O2990" t="s">
        <v>254</v>
      </c>
      <c r="P2990">
        <v>1</v>
      </c>
      <c r="Q2990">
        <v>1.0101010101010099</v>
      </c>
      <c r="R2990">
        <v>-1.3764307762256001</v>
      </c>
      <c r="S2990" t="s">
        <v>4</v>
      </c>
    </row>
    <row r="2991" spans="1:19">
      <c r="A2991" s="11">
        <v>44929.075694444444</v>
      </c>
      <c r="B2991" t="s">
        <v>327</v>
      </c>
      <c r="C2991">
        <v>40.879214134475397</v>
      </c>
      <c r="D2991">
        <v>21.479363342413599</v>
      </c>
      <c r="E2991">
        <v>40.993845591303902</v>
      </c>
      <c r="F2991">
        <v>352.54516694316902</v>
      </c>
      <c r="G2991">
        <v>166.29455062967</v>
      </c>
      <c r="H2991">
        <v>77</v>
      </c>
      <c r="I2991">
        <v>100</v>
      </c>
      <c r="J2991">
        <v>0</v>
      </c>
      <c r="K2991">
        <v>83.480966351807595</v>
      </c>
      <c r="L2991">
        <v>76.320331255685005</v>
      </c>
      <c r="M2991">
        <v>92.548397329619405</v>
      </c>
      <c r="N2991" t="s">
        <v>233</v>
      </c>
      <c r="O2991" t="s">
        <v>254</v>
      </c>
      <c r="P2991">
        <v>0</v>
      </c>
      <c r="Q2991">
        <v>1.2987012987013</v>
      </c>
      <c r="R2991">
        <v>8.4809663518075702</v>
      </c>
      <c r="S2991" t="s">
        <v>4</v>
      </c>
    </row>
    <row r="2992" spans="1:19">
      <c r="A2992" s="11">
        <v>44929.076388888891</v>
      </c>
      <c r="B2992" t="s">
        <v>268</v>
      </c>
      <c r="C2992">
        <v>20.377668357233699</v>
      </c>
      <c r="D2992">
        <v>74.521565978174394</v>
      </c>
      <c r="E2992">
        <v>6.32825119069902</v>
      </c>
      <c r="F2992">
        <v>571.76926414326999</v>
      </c>
      <c r="G2992">
        <v>444.50199466839598</v>
      </c>
      <c r="H2992">
        <v>60</v>
      </c>
      <c r="I2992">
        <v>100</v>
      </c>
      <c r="J2992">
        <v>0</v>
      </c>
      <c r="K2992">
        <v>59.976111455074303</v>
      </c>
      <c r="L2992">
        <v>26.718802368507902</v>
      </c>
      <c r="M2992">
        <v>82.6175614404697</v>
      </c>
      <c r="N2992" t="s">
        <v>235</v>
      </c>
      <c r="O2992" t="s">
        <v>254</v>
      </c>
      <c r="P2992">
        <v>1</v>
      </c>
      <c r="Q2992">
        <v>1.6666666666666701</v>
      </c>
      <c r="R2992">
        <v>-15.0238885449257</v>
      </c>
      <c r="S2992" t="s">
        <v>2</v>
      </c>
    </row>
    <row r="2993" spans="1:19">
      <c r="A2993" s="11">
        <v>44929.07708333333</v>
      </c>
      <c r="B2993" t="s">
        <v>274</v>
      </c>
      <c r="C2993">
        <v>39.000104452910399</v>
      </c>
      <c r="D2993">
        <v>51.104452684074602</v>
      </c>
      <c r="E2993">
        <v>33.592098590223401</v>
      </c>
      <c r="F2993">
        <v>810.40820643723305</v>
      </c>
      <c r="G2993">
        <v>339.12683276265699</v>
      </c>
      <c r="H2993">
        <v>67</v>
      </c>
      <c r="I2993">
        <v>100</v>
      </c>
      <c r="J2993">
        <v>0</v>
      </c>
      <c r="K2993">
        <v>76.894039228847205</v>
      </c>
      <c r="L2993">
        <v>83.211195905485795</v>
      </c>
      <c r="M2993">
        <v>83.411655736356593</v>
      </c>
      <c r="N2993" t="s">
        <v>232</v>
      </c>
      <c r="O2993" t="s">
        <v>254</v>
      </c>
      <c r="P2993">
        <v>0</v>
      </c>
      <c r="Q2993">
        <v>1.4925373134328399</v>
      </c>
      <c r="R2993">
        <v>1.8940392288472101</v>
      </c>
      <c r="S2993" t="s">
        <v>4</v>
      </c>
    </row>
    <row r="2994" spans="1:19">
      <c r="A2994" s="11">
        <v>44929.077777777777</v>
      </c>
      <c r="B2994" t="s">
        <v>318</v>
      </c>
      <c r="C2994">
        <v>31.581212271556399</v>
      </c>
      <c r="D2994">
        <v>24.496640761909799</v>
      </c>
      <c r="E2994">
        <v>0.180793088578385</v>
      </c>
      <c r="F2994">
        <v>488.790073585377</v>
      </c>
      <c r="G2994">
        <v>252.45881106578</v>
      </c>
      <c r="H2994">
        <v>57</v>
      </c>
      <c r="I2994">
        <v>100</v>
      </c>
      <c r="J2994">
        <v>0</v>
      </c>
      <c r="K2994">
        <v>90.649501040147598</v>
      </c>
      <c r="L2994">
        <v>21.431973051843599</v>
      </c>
      <c r="M2994">
        <v>88.584229261837294</v>
      </c>
      <c r="N2994" t="s">
        <v>232</v>
      </c>
      <c r="O2994" t="s">
        <v>254</v>
      </c>
      <c r="P2994">
        <v>0</v>
      </c>
      <c r="Q2994">
        <v>1.7543859649122799</v>
      </c>
      <c r="R2994">
        <v>15.6495010401476</v>
      </c>
      <c r="S2994" t="s">
        <v>3</v>
      </c>
    </row>
    <row r="2995" spans="1:19">
      <c r="A2995" s="11">
        <v>44929.078472222223</v>
      </c>
      <c r="B2995" t="s">
        <v>347</v>
      </c>
      <c r="C2995">
        <v>26.896610459698898</v>
      </c>
      <c r="D2995">
        <v>26.616603696594002</v>
      </c>
      <c r="E2995">
        <v>5.4868723606224998</v>
      </c>
      <c r="F2995">
        <v>283.53029774151798</v>
      </c>
      <c r="G2995">
        <v>313.38895804688298</v>
      </c>
      <c r="H2995">
        <v>68</v>
      </c>
      <c r="I2995">
        <v>100</v>
      </c>
      <c r="J2995">
        <v>0</v>
      </c>
      <c r="K2995">
        <v>61.124576603227702</v>
      </c>
      <c r="L2995">
        <v>50.231672229805902</v>
      </c>
      <c r="M2995">
        <v>90.068998211796597</v>
      </c>
      <c r="N2995" t="s">
        <v>233</v>
      </c>
      <c r="O2995" t="s">
        <v>254</v>
      </c>
      <c r="P2995">
        <v>1</v>
      </c>
      <c r="Q2995">
        <v>1.47058823529412</v>
      </c>
      <c r="R2995">
        <v>-13.8754233967723</v>
      </c>
      <c r="S2995" t="s">
        <v>2</v>
      </c>
    </row>
    <row r="2996" spans="1:19">
      <c r="A2996" s="11">
        <v>44929.07916666667</v>
      </c>
      <c r="B2996" t="s">
        <v>335</v>
      </c>
      <c r="C2996">
        <v>18.951450857372802</v>
      </c>
      <c r="D2996">
        <v>43.010541469564302</v>
      </c>
      <c r="E2996">
        <v>17.5425172884243</v>
      </c>
      <c r="F2996">
        <v>179.14998232488301</v>
      </c>
      <c r="G2996">
        <v>221.166318188926</v>
      </c>
      <c r="H2996">
        <v>85</v>
      </c>
      <c r="I2996">
        <v>100</v>
      </c>
      <c r="J2996">
        <v>0</v>
      </c>
      <c r="K2996">
        <v>75.776560813305096</v>
      </c>
      <c r="L2996">
        <v>69.521859580408702</v>
      </c>
      <c r="M2996">
        <v>87.909990420562494</v>
      </c>
      <c r="N2996" t="s">
        <v>232</v>
      </c>
      <c r="O2996" t="s">
        <v>254</v>
      </c>
      <c r="P2996">
        <v>0</v>
      </c>
      <c r="Q2996">
        <v>1.1764705882352899</v>
      </c>
      <c r="R2996">
        <v>0.77656081330510995</v>
      </c>
      <c r="S2996" t="s">
        <v>4</v>
      </c>
    </row>
    <row r="2997" spans="1:19">
      <c r="A2997" s="11">
        <v>44929.079861111109</v>
      </c>
      <c r="B2997" t="s">
        <v>287</v>
      </c>
      <c r="C2997">
        <v>40.958872767267401</v>
      </c>
      <c r="D2997">
        <v>76.414051572373396</v>
      </c>
      <c r="E2997">
        <v>4.1801140512207002</v>
      </c>
      <c r="F2997">
        <v>696.70990314462199</v>
      </c>
      <c r="G2997">
        <v>259.51211522798502</v>
      </c>
      <c r="H2997">
        <v>56</v>
      </c>
      <c r="I2997">
        <v>100</v>
      </c>
      <c r="J2997">
        <v>0</v>
      </c>
      <c r="K2997">
        <v>98.286673907494205</v>
      </c>
      <c r="L2997">
        <v>99.583075368626993</v>
      </c>
      <c r="M2997">
        <v>91.610691124275903</v>
      </c>
      <c r="N2997" t="s">
        <v>231</v>
      </c>
      <c r="O2997" t="s">
        <v>254</v>
      </c>
      <c r="P2997">
        <v>0</v>
      </c>
      <c r="Q2997">
        <v>1.78571428571429</v>
      </c>
      <c r="R2997">
        <v>23.286673907494201</v>
      </c>
      <c r="S2997" t="s">
        <v>3</v>
      </c>
    </row>
    <row r="2998" spans="1:19">
      <c r="A2998" s="11">
        <v>44929.080555555556</v>
      </c>
      <c r="B2998" t="s">
        <v>269</v>
      </c>
      <c r="C2998">
        <v>19.7181962453915</v>
      </c>
      <c r="D2998">
        <v>61.574549094084901</v>
      </c>
      <c r="E2998">
        <v>42.295083371855597</v>
      </c>
      <c r="F2998">
        <v>481.00597355904802</v>
      </c>
      <c r="G2998">
        <v>210.93448703642801</v>
      </c>
      <c r="H2998">
        <v>24</v>
      </c>
      <c r="I2998">
        <v>100</v>
      </c>
      <c r="J2998">
        <v>1</v>
      </c>
      <c r="K2998">
        <v>90.025298258731198</v>
      </c>
      <c r="L2998">
        <v>27.098984949766599</v>
      </c>
      <c r="M2998">
        <v>81.015744837919897</v>
      </c>
      <c r="N2998" t="s">
        <v>234</v>
      </c>
      <c r="O2998" t="s">
        <v>254</v>
      </c>
      <c r="P2998">
        <v>0</v>
      </c>
      <c r="Q2998">
        <v>4.1666666666666696</v>
      </c>
      <c r="R2998">
        <v>15.025298258731199</v>
      </c>
      <c r="S2998" t="s">
        <v>3</v>
      </c>
    </row>
    <row r="2999" spans="1:19">
      <c r="A2999" s="11">
        <v>44929.081250000003</v>
      </c>
      <c r="B2999" t="s">
        <v>343</v>
      </c>
      <c r="C2999">
        <v>24.293635776273</v>
      </c>
      <c r="D2999">
        <v>72.0571319713479</v>
      </c>
      <c r="E2999">
        <v>43.203525157273397</v>
      </c>
      <c r="F2999">
        <v>212.833803360378</v>
      </c>
      <c r="G2999">
        <v>234.80365739487601</v>
      </c>
      <c r="H2999">
        <v>87</v>
      </c>
      <c r="I2999">
        <v>100</v>
      </c>
      <c r="J2999">
        <v>0</v>
      </c>
      <c r="K2999">
        <v>79.650866175537899</v>
      </c>
      <c r="L2999">
        <v>63.561012706606803</v>
      </c>
      <c r="M2999">
        <v>83.673014566737706</v>
      </c>
      <c r="N2999" t="s">
        <v>233</v>
      </c>
      <c r="O2999" t="s">
        <v>254</v>
      </c>
      <c r="P2999">
        <v>0</v>
      </c>
      <c r="Q2999">
        <v>1.14942528735632</v>
      </c>
      <c r="R2999">
        <v>4.6508661755379004</v>
      </c>
      <c r="S2999" t="s">
        <v>4</v>
      </c>
    </row>
    <row r="3000" spans="1:19">
      <c r="A3000" s="11">
        <v>44929.081944444442</v>
      </c>
      <c r="B3000" t="s">
        <v>327</v>
      </c>
      <c r="C3000">
        <v>23.701365958873101</v>
      </c>
      <c r="D3000">
        <v>41.987398780398799</v>
      </c>
      <c r="E3000">
        <v>37.778535154976197</v>
      </c>
      <c r="F3000">
        <v>707.02019198828498</v>
      </c>
      <c r="G3000">
        <v>191.73944480424399</v>
      </c>
      <c r="H3000">
        <v>81</v>
      </c>
      <c r="I3000">
        <v>100</v>
      </c>
      <c r="J3000">
        <v>0</v>
      </c>
      <c r="K3000">
        <v>87.455676848790901</v>
      </c>
      <c r="L3000">
        <v>15.335726171752</v>
      </c>
      <c r="M3000">
        <v>80.069646410928399</v>
      </c>
      <c r="N3000" t="s">
        <v>232</v>
      </c>
      <c r="O3000" t="s">
        <v>254</v>
      </c>
      <c r="P3000">
        <v>0</v>
      </c>
      <c r="Q3000">
        <v>1.2345679012345701</v>
      </c>
      <c r="R3000">
        <v>12.455676848790899</v>
      </c>
      <c r="S3000" t="s">
        <v>3</v>
      </c>
    </row>
    <row r="3001" spans="1:19">
      <c r="A3001" s="11">
        <v>44929.082638888889</v>
      </c>
      <c r="B3001" t="s">
        <v>352</v>
      </c>
      <c r="C3001">
        <v>41.142421025725604</v>
      </c>
      <c r="D3001">
        <v>22.5928219729999</v>
      </c>
      <c r="E3001">
        <v>12.1239815697809</v>
      </c>
      <c r="F3001">
        <v>286.82085776893598</v>
      </c>
      <c r="G3001">
        <v>84.938484895709905</v>
      </c>
      <c r="H3001">
        <v>11</v>
      </c>
      <c r="I3001">
        <v>100</v>
      </c>
      <c r="J3001">
        <v>0</v>
      </c>
      <c r="K3001">
        <v>76.281558310067496</v>
      </c>
      <c r="L3001">
        <v>81.964011333398403</v>
      </c>
      <c r="M3001">
        <v>90.755196554814901</v>
      </c>
      <c r="N3001" t="s">
        <v>232</v>
      </c>
      <c r="O3001" t="s">
        <v>254</v>
      </c>
      <c r="P3001">
        <v>0</v>
      </c>
      <c r="Q3001">
        <v>9.0909090909090899</v>
      </c>
      <c r="R3001">
        <v>1.2815583100674699</v>
      </c>
      <c r="S3001" t="s">
        <v>4</v>
      </c>
    </row>
    <row r="3002" spans="1:19">
      <c r="A3002" s="11">
        <v>44929.083333333336</v>
      </c>
      <c r="B3002" t="s">
        <v>300</v>
      </c>
      <c r="C3002">
        <v>35.181089826266899</v>
      </c>
      <c r="D3002">
        <v>78.459058232264894</v>
      </c>
      <c r="E3002">
        <v>26.162353761999</v>
      </c>
      <c r="F3002">
        <v>558.11444347330905</v>
      </c>
      <c r="G3002">
        <v>66.805825173426001</v>
      </c>
      <c r="H3002">
        <v>88</v>
      </c>
      <c r="I3002">
        <v>100</v>
      </c>
      <c r="J3002">
        <v>0</v>
      </c>
      <c r="K3002">
        <v>99.328424500375803</v>
      </c>
      <c r="L3002">
        <v>86.144550220686</v>
      </c>
      <c r="M3002">
        <v>93.122425461246394</v>
      </c>
      <c r="N3002" t="s">
        <v>232</v>
      </c>
      <c r="O3002" t="s">
        <v>254</v>
      </c>
      <c r="P3002">
        <v>0</v>
      </c>
      <c r="Q3002">
        <v>1.13636363636364</v>
      </c>
      <c r="R3002">
        <v>24.3284245003758</v>
      </c>
      <c r="S3002" t="s">
        <v>3</v>
      </c>
    </row>
    <row r="3003" spans="1:19">
      <c r="A3003" s="11">
        <v>44929.084027777775</v>
      </c>
      <c r="B3003" t="s">
        <v>310</v>
      </c>
      <c r="C3003">
        <v>38.900441915741197</v>
      </c>
      <c r="D3003">
        <v>21.030379439742202</v>
      </c>
      <c r="E3003">
        <v>9.2094262761685695</v>
      </c>
      <c r="F3003">
        <v>375.56917756917397</v>
      </c>
      <c r="G3003">
        <v>128.347791920482</v>
      </c>
      <c r="H3003">
        <v>70</v>
      </c>
      <c r="I3003">
        <v>100</v>
      </c>
      <c r="J3003">
        <v>0</v>
      </c>
      <c r="K3003">
        <v>58.4589938876437</v>
      </c>
      <c r="L3003">
        <v>88.795691577234805</v>
      </c>
      <c r="M3003">
        <v>89.188679485530201</v>
      </c>
      <c r="N3003" t="s">
        <v>232</v>
      </c>
      <c r="O3003" t="s">
        <v>254</v>
      </c>
      <c r="P3003">
        <v>1</v>
      </c>
      <c r="Q3003">
        <v>1.4285714285714299</v>
      </c>
      <c r="R3003">
        <v>-16.5410061123563</v>
      </c>
      <c r="S3003" t="s">
        <v>2</v>
      </c>
    </row>
    <row r="3004" spans="1:19">
      <c r="A3004" s="11">
        <v>44929.084722222222</v>
      </c>
      <c r="B3004" t="s">
        <v>310</v>
      </c>
      <c r="C3004">
        <v>22.514036963774998</v>
      </c>
      <c r="D3004">
        <v>76.8590991848653</v>
      </c>
      <c r="E3004">
        <v>14.063922503655499</v>
      </c>
      <c r="F3004">
        <v>938.52105799059996</v>
      </c>
      <c r="G3004">
        <v>163.23698472292901</v>
      </c>
      <c r="H3004">
        <v>49</v>
      </c>
      <c r="I3004">
        <v>100</v>
      </c>
      <c r="J3004">
        <v>0</v>
      </c>
      <c r="K3004">
        <v>85.9789723881279</v>
      </c>
      <c r="L3004">
        <v>94.553421123536793</v>
      </c>
      <c r="M3004">
        <v>88.763305805299694</v>
      </c>
      <c r="N3004" t="s">
        <v>235</v>
      </c>
      <c r="O3004" t="s">
        <v>254</v>
      </c>
      <c r="P3004">
        <v>0</v>
      </c>
      <c r="Q3004">
        <v>2.0408163265306101</v>
      </c>
      <c r="R3004">
        <v>10.9789723881279</v>
      </c>
      <c r="S3004" t="s">
        <v>3</v>
      </c>
    </row>
    <row r="3005" spans="1:19">
      <c r="A3005" s="11">
        <v>44929.085416666669</v>
      </c>
      <c r="B3005" t="s">
        <v>285</v>
      </c>
      <c r="C3005">
        <v>33.74622298821</v>
      </c>
      <c r="D3005">
        <v>42.120645430948699</v>
      </c>
      <c r="E3005">
        <v>25.800264608689599</v>
      </c>
      <c r="F3005">
        <v>305.45925964404898</v>
      </c>
      <c r="G3005">
        <v>450.71233726535701</v>
      </c>
      <c r="H3005">
        <v>52</v>
      </c>
      <c r="I3005">
        <v>100</v>
      </c>
      <c r="J3005">
        <v>0</v>
      </c>
      <c r="K3005">
        <v>50.297712312384199</v>
      </c>
      <c r="L3005">
        <v>35.568164632136799</v>
      </c>
      <c r="M3005">
        <v>88.088862075018994</v>
      </c>
      <c r="N3005" t="s">
        <v>231</v>
      </c>
      <c r="O3005" t="s">
        <v>254</v>
      </c>
      <c r="P3005">
        <v>1</v>
      </c>
      <c r="Q3005">
        <v>1.92307692307692</v>
      </c>
      <c r="R3005">
        <v>-24.702287687615801</v>
      </c>
      <c r="S3005" t="s">
        <v>2</v>
      </c>
    </row>
    <row r="3006" spans="1:19">
      <c r="A3006" s="11">
        <v>44929.086111111108</v>
      </c>
      <c r="B3006" t="s">
        <v>258</v>
      </c>
      <c r="C3006">
        <v>32.152379494312498</v>
      </c>
      <c r="D3006">
        <v>20.605424301312901</v>
      </c>
      <c r="E3006">
        <v>36.750690423039899</v>
      </c>
      <c r="F3006">
        <v>477.926669387826</v>
      </c>
      <c r="G3006">
        <v>325.06189453539702</v>
      </c>
      <c r="H3006">
        <v>57</v>
      </c>
      <c r="I3006">
        <v>100</v>
      </c>
      <c r="J3006">
        <v>0</v>
      </c>
      <c r="K3006">
        <v>56.284752118449497</v>
      </c>
      <c r="L3006">
        <v>66.6445425678737</v>
      </c>
      <c r="M3006">
        <v>86.383394526641396</v>
      </c>
      <c r="N3006" t="s">
        <v>231</v>
      </c>
      <c r="O3006" t="s">
        <v>254</v>
      </c>
      <c r="P3006">
        <v>1</v>
      </c>
      <c r="Q3006">
        <v>1.7543859649122799</v>
      </c>
      <c r="R3006">
        <v>-18.7152478815505</v>
      </c>
      <c r="S3006" t="s">
        <v>2</v>
      </c>
    </row>
    <row r="3007" spans="1:19">
      <c r="A3007" s="11">
        <v>44929.086805555555</v>
      </c>
      <c r="B3007" t="s">
        <v>341</v>
      </c>
      <c r="C3007">
        <v>39.984911303648097</v>
      </c>
      <c r="D3007">
        <v>61.349433903470498</v>
      </c>
      <c r="E3007">
        <v>4.7327190196819604</v>
      </c>
      <c r="F3007">
        <v>963.54423714520499</v>
      </c>
      <c r="G3007">
        <v>481.233726330796</v>
      </c>
      <c r="H3007">
        <v>81</v>
      </c>
      <c r="I3007">
        <v>100</v>
      </c>
      <c r="J3007">
        <v>0</v>
      </c>
      <c r="K3007">
        <v>86.090609691150306</v>
      </c>
      <c r="L3007">
        <v>31.574349402403801</v>
      </c>
      <c r="M3007">
        <v>91.177443678840604</v>
      </c>
      <c r="N3007" t="s">
        <v>232</v>
      </c>
      <c r="O3007" t="s">
        <v>254</v>
      </c>
      <c r="P3007">
        <v>0</v>
      </c>
      <c r="Q3007">
        <v>1.2345679012345701</v>
      </c>
      <c r="R3007">
        <v>11.0906096911503</v>
      </c>
      <c r="S3007" t="s">
        <v>3</v>
      </c>
    </row>
    <row r="3008" spans="1:19">
      <c r="A3008" s="11">
        <v>44929.087500000001</v>
      </c>
      <c r="B3008" t="s">
        <v>305</v>
      </c>
      <c r="C3008">
        <v>42.182611814437799</v>
      </c>
      <c r="D3008">
        <v>78.8324182418812</v>
      </c>
      <c r="E3008">
        <v>14.8348348814043</v>
      </c>
      <c r="F3008">
        <v>386.852661944484</v>
      </c>
      <c r="G3008">
        <v>202.84108708803299</v>
      </c>
      <c r="H3008">
        <v>78</v>
      </c>
      <c r="I3008">
        <v>100</v>
      </c>
      <c r="J3008">
        <v>0</v>
      </c>
      <c r="K3008">
        <v>87.967374866413607</v>
      </c>
      <c r="L3008">
        <v>80.380380357410104</v>
      </c>
      <c r="M3008">
        <v>80.116607143320707</v>
      </c>
      <c r="N3008" t="s">
        <v>235</v>
      </c>
      <c r="O3008" t="s">
        <v>254</v>
      </c>
      <c r="P3008">
        <v>0</v>
      </c>
      <c r="Q3008">
        <v>1.2820512820512799</v>
      </c>
      <c r="R3008">
        <v>12.9673748664136</v>
      </c>
      <c r="S3008" t="s">
        <v>3</v>
      </c>
    </row>
    <row r="3009" spans="1:19">
      <c r="A3009" s="11">
        <v>44929.088194444441</v>
      </c>
      <c r="B3009" t="s">
        <v>342</v>
      </c>
      <c r="C3009">
        <v>15.3647031443216</v>
      </c>
      <c r="D3009">
        <v>77.937543370255597</v>
      </c>
      <c r="E3009">
        <v>46.3310674285961</v>
      </c>
      <c r="F3009">
        <v>680.13384670990001</v>
      </c>
      <c r="G3009">
        <v>230.782101710197</v>
      </c>
      <c r="H3009">
        <v>66</v>
      </c>
      <c r="I3009">
        <v>100</v>
      </c>
      <c r="J3009">
        <v>0</v>
      </c>
      <c r="K3009">
        <v>51.969887541296799</v>
      </c>
      <c r="L3009">
        <v>41.559309916954597</v>
      </c>
      <c r="M3009">
        <v>91.313971541851402</v>
      </c>
      <c r="N3009" t="s">
        <v>232</v>
      </c>
      <c r="O3009" t="s">
        <v>254</v>
      </c>
      <c r="P3009">
        <v>1</v>
      </c>
      <c r="Q3009">
        <v>1.51515151515152</v>
      </c>
      <c r="R3009">
        <v>-23.030112458703201</v>
      </c>
      <c r="S3009" t="s">
        <v>2</v>
      </c>
    </row>
    <row r="3010" spans="1:19">
      <c r="A3010" s="11">
        <v>44929.088888888888</v>
      </c>
      <c r="B3010" t="s">
        <v>280</v>
      </c>
      <c r="C3010">
        <v>35.220597571763797</v>
      </c>
      <c r="D3010">
        <v>29.6562206721451</v>
      </c>
      <c r="E3010">
        <v>21.4561658890944</v>
      </c>
      <c r="F3010">
        <v>385.05433933569299</v>
      </c>
      <c r="G3010">
        <v>373.88895241543599</v>
      </c>
      <c r="H3010">
        <v>77</v>
      </c>
      <c r="I3010">
        <v>100</v>
      </c>
      <c r="J3010">
        <v>0</v>
      </c>
      <c r="K3010">
        <v>66.692915674567402</v>
      </c>
      <c r="L3010">
        <v>55.490909187319701</v>
      </c>
      <c r="M3010">
        <v>89.307635913357004</v>
      </c>
      <c r="N3010" t="s">
        <v>234</v>
      </c>
      <c r="O3010" t="s">
        <v>254</v>
      </c>
      <c r="P3010">
        <v>1</v>
      </c>
      <c r="Q3010">
        <v>1.2987012987013</v>
      </c>
      <c r="R3010">
        <v>-8.3070843254325997</v>
      </c>
      <c r="S3010" t="s">
        <v>4</v>
      </c>
    </row>
    <row r="3011" spans="1:19">
      <c r="A3011" s="11">
        <v>44929.089583333334</v>
      </c>
      <c r="B3011" t="s">
        <v>326</v>
      </c>
      <c r="C3011">
        <v>16.555073973591899</v>
      </c>
      <c r="D3011">
        <v>30.874868363969298</v>
      </c>
      <c r="E3011">
        <v>46.943483695465702</v>
      </c>
      <c r="F3011">
        <v>199.60748120552401</v>
      </c>
      <c r="G3011">
        <v>310.05593493531399</v>
      </c>
      <c r="H3011">
        <v>21</v>
      </c>
      <c r="I3011">
        <v>100</v>
      </c>
      <c r="J3011">
        <v>0</v>
      </c>
      <c r="K3011">
        <v>55.909530839935002</v>
      </c>
      <c r="L3011">
        <v>13.299094232052299</v>
      </c>
      <c r="M3011">
        <v>91.8847206479969</v>
      </c>
      <c r="N3011" t="s">
        <v>231</v>
      </c>
      <c r="O3011" t="s">
        <v>254</v>
      </c>
      <c r="P3011">
        <v>1</v>
      </c>
      <c r="Q3011">
        <v>4.7619047619047601</v>
      </c>
      <c r="R3011">
        <v>-19.090469160064998</v>
      </c>
      <c r="S3011" t="s">
        <v>2</v>
      </c>
    </row>
    <row r="3012" spans="1:19">
      <c r="A3012" s="11">
        <v>44929.090277777781</v>
      </c>
      <c r="B3012" t="s">
        <v>293</v>
      </c>
      <c r="C3012">
        <v>31.465759952320699</v>
      </c>
      <c r="D3012">
        <v>53.932334877179599</v>
      </c>
      <c r="E3012">
        <v>49.570027077606802</v>
      </c>
      <c r="F3012">
        <v>664.79250941586304</v>
      </c>
      <c r="G3012">
        <v>287.54603617194402</v>
      </c>
      <c r="H3012">
        <v>83</v>
      </c>
      <c r="I3012">
        <v>100</v>
      </c>
      <c r="J3012">
        <v>0</v>
      </c>
      <c r="K3012">
        <v>94.507201261437004</v>
      </c>
      <c r="L3012">
        <v>85.049369026212602</v>
      </c>
      <c r="M3012">
        <v>96.2341818119409</v>
      </c>
      <c r="N3012" t="s">
        <v>233</v>
      </c>
      <c r="O3012" t="s">
        <v>254</v>
      </c>
      <c r="P3012">
        <v>0</v>
      </c>
      <c r="Q3012">
        <v>1.2048192771084301</v>
      </c>
      <c r="R3012">
        <v>19.507201261437</v>
      </c>
      <c r="S3012" t="s">
        <v>3</v>
      </c>
    </row>
    <row r="3013" spans="1:19">
      <c r="A3013" s="11">
        <v>44929.09097222222</v>
      </c>
      <c r="B3013" t="s">
        <v>322</v>
      </c>
      <c r="C3013">
        <v>23.628981871310302</v>
      </c>
      <c r="D3013">
        <v>58.238289585699498</v>
      </c>
      <c r="E3013">
        <v>26.3329913055708</v>
      </c>
      <c r="F3013">
        <v>924.42838175680595</v>
      </c>
      <c r="G3013">
        <v>309.003818703766</v>
      </c>
      <c r="H3013">
        <v>77</v>
      </c>
      <c r="I3013">
        <v>100</v>
      </c>
      <c r="J3013">
        <v>0</v>
      </c>
      <c r="K3013">
        <v>72.694128529626099</v>
      </c>
      <c r="L3013">
        <v>48.2944603072145</v>
      </c>
      <c r="M3013">
        <v>95.745758942602805</v>
      </c>
      <c r="N3013" t="s">
        <v>234</v>
      </c>
      <c r="O3013" t="s">
        <v>254</v>
      </c>
      <c r="P3013">
        <v>1</v>
      </c>
      <c r="Q3013">
        <v>1.2987012987013</v>
      </c>
      <c r="R3013">
        <v>-2.3058714703738898</v>
      </c>
      <c r="S3013" t="s">
        <v>4</v>
      </c>
    </row>
    <row r="3014" spans="1:19">
      <c r="A3014" s="11">
        <v>44929.091666666667</v>
      </c>
      <c r="B3014" t="s">
        <v>326</v>
      </c>
      <c r="C3014">
        <v>24.2032979856642</v>
      </c>
      <c r="D3014">
        <v>64.3650748199519</v>
      </c>
      <c r="E3014">
        <v>14.4022004892425</v>
      </c>
      <c r="F3014">
        <v>507.30820051068298</v>
      </c>
      <c r="G3014">
        <v>312.86089052440701</v>
      </c>
      <c r="H3014">
        <v>60</v>
      </c>
      <c r="I3014">
        <v>100</v>
      </c>
      <c r="J3014">
        <v>0</v>
      </c>
      <c r="K3014">
        <v>72.126742637476099</v>
      </c>
      <c r="L3014">
        <v>64.047668968198195</v>
      </c>
      <c r="M3014">
        <v>95.334965151914801</v>
      </c>
      <c r="N3014" t="s">
        <v>235</v>
      </c>
      <c r="O3014" t="s">
        <v>254</v>
      </c>
      <c r="P3014">
        <v>1</v>
      </c>
      <c r="Q3014">
        <v>1.6666666666666701</v>
      </c>
      <c r="R3014">
        <v>-2.8732573625239399</v>
      </c>
      <c r="S3014" t="s">
        <v>4</v>
      </c>
    </row>
    <row r="3015" spans="1:19">
      <c r="A3015" s="11">
        <v>44929.092361111114</v>
      </c>
      <c r="B3015" t="s">
        <v>295</v>
      </c>
      <c r="C3015">
        <v>25.588755103570701</v>
      </c>
      <c r="D3015">
        <v>30.863021628328902</v>
      </c>
      <c r="E3015">
        <v>39.538840428629001</v>
      </c>
      <c r="F3015">
        <v>663.55888842321997</v>
      </c>
      <c r="G3015">
        <v>394.583190892039</v>
      </c>
      <c r="H3015">
        <v>83</v>
      </c>
      <c r="I3015">
        <v>100</v>
      </c>
      <c r="J3015">
        <v>0</v>
      </c>
      <c r="K3015">
        <v>91.193406121540406</v>
      </c>
      <c r="L3015">
        <v>66.928172930651598</v>
      </c>
      <c r="M3015">
        <v>87.818287650678499</v>
      </c>
      <c r="N3015" t="s">
        <v>233</v>
      </c>
      <c r="O3015" t="s">
        <v>254</v>
      </c>
      <c r="P3015">
        <v>0</v>
      </c>
      <c r="Q3015">
        <v>1.2048192771084301</v>
      </c>
      <c r="R3015">
        <v>16.193406121540399</v>
      </c>
      <c r="S3015" t="s">
        <v>3</v>
      </c>
    </row>
    <row r="3016" spans="1:19">
      <c r="A3016" s="11">
        <v>44929.093055555553</v>
      </c>
      <c r="B3016" t="s">
        <v>285</v>
      </c>
      <c r="C3016">
        <v>33.6387734714883</v>
      </c>
      <c r="D3016">
        <v>77.5404252058661</v>
      </c>
      <c r="E3016">
        <v>7.9655367762507501</v>
      </c>
      <c r="F3016">
        <v>648.00857193096101</v>
      </c>
      <c r="G3016">
        <v>350.63691229175402</v>
      </c>
      <c r="H3016">
        <v>38</v>
      </c>
      <c r="I3016">
        <v>100</v>
      </c>
      <c r="J3016">
        <v>0</v>
      </c>
      <c r="K3016">
        <v>84.768445703599497</v>
      </c>
      <c r="L3016">
        <v>27.425087664413599</v>
      </c>
      <c r="M3016">
        <v>87.409083890839298</v>
      </c>
      <c r="N3016" t="s">
        <v>234</v>
      </c>
      <c r="O3016" t="s">
        <v>254</v>
      </c>
      <c r="P3016">
        <v>0</v>
      </c>
      <c r="Q3016">
        <v>2.6315789473684199</v>
      </c>
      <c r="R3016">
        <v>9.7684457035995003</v>
      </c>
      <c r="S3016" t="s">
        <v>3</v>
      </c>
    </row>
    <row r="3017" spans="1:19">
      <c r="A3017" s="11">
        <v>44929.09375</v>
      </c>
      <c r="B3017" t="s">
        <v>273</v>
      </c>
      <c r="C3017">
        <v>25.021498970063099</v>
      </c>
      <c r="D3017">
        <v>58.324355377354301</v>
      </c>
      <c r="E3017">
        <v>12.602342983603499</v>
      </c>
      <c r="F3017">
        <v>473.58073236508801</v>
      </c>
      <c r="G3017">
        <v>480.79141190693099</v>
      </c>
      <c r="H3017">
        <v>38</v>
      </c>
      <c r="I3017">
        <v>100</v>
      </c>
      <c r="J3017">
        <v>0</v>
      </c>
      <c r="K3017">
        <v>96.114630452091205</v>
      </c>
      <c r="L3017">
        <v>79.498277138029394</v>
      </c>
      <c r="M3017">
        <v>83.930540583334405</v>
      </c>
      <c r="N3017" t="s">
        <v>232</v>
      </c>
      <c r="O3017" t="s">
        <v>254</v>
      </c>
      <c r="P3017">
        <v>0</v>
      </c>
      <c r="Q3017">
        <v>2.6315789473684199</v>
      </c>
      <c r="R3017">
        <v>21.114630452091198</v>
      </c>
      <c r="S3017" t="s">
        <v>3</v>
      </c>
    </row>
    <row r="3018" spans="1:19">
      <c r="A3018" s="11">
        <v>44929.094444444447</v>
      </c>
      <c r="B3018" t="s">
        <v>295</v>
      </c>
      <c r="C3018">
        <v>36.980971517708397</v>
      </c>
      <c r="D3018">
        <v>70.822815132233302</v>
      </c>
      <c r="E3018">
        <v>39.243995474964102</v>
      </c>
      <c r="F3018">
        <v>653.40697488825799</v>
      </c>
      <c r="G3018">
        <v>476.58335812539502</v>
      </c>
      <c r="H3018">
        <v>92</v>
      </c>
      <c r="I3018">
        <v>100</v>
      </c>
      <c r="J3018">
        <v>0</v>
      </c>
      <c r="K3018">
        <v>96.932981731742501</v>
      </c>
      <c r="L3018">
        <v>83.302996544047701</v>
      </c>
      <c r="M3018">
        <v>80.601926819808199</v>
      </c>
      <c r="N3018" t="s">
        <v>232</v>
      </c>
      <c r="O3018" t="s">
        <v>254</v>
      </c>
      <c r="P3018">
        <v>0</v>
      </c>
      <c r="Q3018">
        <v>1.0869565217391299</v>
      </c>
      <c r="R3018">
        <v>21.932981731742501</v>
      </c>
      <c r="S3018" t="s">
        <v>3</v>
      </c>
    </row>
    <row r="3019" spans="1:19">
      <c r="A3019" s="11">
        <v>44929.095138888886</v>
      </c>
      <c r="B3019" t="s">
        <v>287</v>
      </c>
      <c r="C3019">
        <v>27.135821567216102</v>
      </c>
      <c r="D3019">
        <v>52.403942917050301</v>
      </c>
      <c r="E3019">
        <v>21.682296236601498</v>
      </c>
      <c r="F3019">
        <v>333.386275977075</v>
      </c>
      <c r="G3019">
        <v>239.86528235520299</v>
      </c>
      <c r="H3019">
        <v>22</v>
      </c>
      <c r="I3019">
        <v>100</v>
      </c>
      <c r="J3019">
        <v>0</v>
      </c>
      <c r="K3019">
        <v>65.659704238645503</v>
      </c>
      <c r="L3019">
        <v>51.575399532864097</v>
      </c>
      <c r="M3019">
        <v>89.5980429587798</v>
      </c>
      <c r="N3019" t="s">
        <v>231</v>
      </c>
      <c r="O3019" t="s">
        <v>254</v>
      </c>
      <c r="P3019">
        <v>1</v>
      </c>
      <c r="Q3019">
        <v>4.5454545454545503</v>
      </c>
      <c r="R3019">
        <v>-9.3402957613544704</v>
      </c>
      <c r="S3019" t="s">
        <v>2</v>
      </c>
    </row>
    <row r="3020" spans="1:19">
      <c r="A3020" s="11">
        <v>44929.095833333333</v>
      </c>
      <c r="B3020" t="s">
        <v>275</v>
      </c>
      <c r="C3020">
        <v>17.0505960092988</v>
      </c>
      <c r="D3020">
        <v>44.856610855393001</v>
      </c>
      <c r="E3020">
        <v>10.076896849383299</v>
      </c>
      <c r="F3020">
        <v>440.23411414274699</v>
      </c>
      <c r="G3020">
        <v>66.075174280359704</v>
      </c>
      <c r="H3020">
        <v>66</v>
      </c>
      <c r="I3020">
        <v>100</v>
      </c>
      <c r="J3020">
        <v>0</v>
      </c>
      <c r="K3020">
        <v>82.418921749164895</v>
      </c>
      <c r="L3020">
        <v>90.241049820420599</v>
      </c>
      <c r="M3020">
        <v>98.519582270776098</v>
      </c>
      <c r="N3020" t="s">
        <v>233</v>
      </c>
      <c r="O3020" t="s">
        <v>254</v>
      </c>
      <c r="P3020">
        <v>0</v>
      </c>
      <c r="Q3020">
        <v>1.51515151515152</v>
      </c>
      <c r="R3020">
        <v>7.4189217491649204</v>
      </c>
      <c r="S3020" t="s">
        <v>4</v>
      </c>
    </row>
    <row r="3021" spans="1:19">
      <c r="A3021" s="11">
        <v>44929.09652777778</v>
      </c>
      <c r="B3021" t="s">
        <v>332</v>
      </c>
      <c r="C3021">
        <v>38.512795274523199</v>
      </c>
      <c r="D3021">
        <v>78.630974395699795</v>
      </c>
      <c r="E3021">
        <v>32.556287247616197</v>
      </c>
      <c r="F3021">
        <v>498.08697072613802</v>
      </c>
      <c r="G3021">
        <v>54.983651998427298</v>
      </c>
      <c r="H3021">
        <v>55</v>
      </c>
      <c r="I3021">
        <v>100</v>
      </c>
      <c r="J3021">
        <v>0</v>
      </c>
      <c r="K3021">
        <v>77.089471602071001</v>
      </c>
      <c r="L3021">
        <v>16.089902945241299</v>
      </c>
      <c r="M3021">
        <v>94.291270424488104</v>
      </c>
      <c r="N3021" t="s">
        <v>233</v>
      </c>
      <c r="O3021" t="s">
        <v>254</v>
      </c>
      <c r="P3021">
        <v>0</v>
      </c>
      <c r="Q3021">
        <v>1.8181818181818199</v>
      </c>
      <c r="R3021">
        <v>2.0894716020709998</v>
      </c>
      <c r="S3021" t="s">
        <v>4</v>
      </c>
    </row>
    <row r="3022" spans="1:19">
      <c r="A3022" s="11">
        <v>44929.097222222219</v>
      </c>
      <c r="B3022" t="s">
        <v>299</v>
      </c>
      <c r="C3022">
        <v>23.572749737781201</v>
      </c>
      <c r="D3022">
        <v>54.927282249190199</v>
      </c>
      <c r="E3022">
        <v>36.6380930690841</v>
      </c>
      <c r="F3022">
        <v>877.60781520623198</v>
      </c>
      <c r="G3022">
        <v>105.437032199545</v>
      </c>
      <c r="H3022">
        <v>29</v>
      </c>
      <c r="I3022">
        <v>100</v>
      </c>
      <c r="J3022">
        <v>0</v>
      </c>
      <c r="K3022">
        <v>79.790707314163299</v>
      </c>
      <c r="L3022">
        <v>41.4431438734292</v>
      </c>
      <c r="M3022">
        <v>90.402113390241297</v>
      </c>
      <c r="N3022" t="s">
        <v>235</v>
      </c>
      <c r="O3022" t="s">
        <v>254</v>
      </c>
      <c r="P3022">
        <v>0</v>
      </c>
      <c r="Q3022">
        <v>3.4482758620689702</v>
      </c>
      <c r="R3022">
        <v>4.7907073141632699</v>
      </c>
      <c r="S3022" t="s">
        <v>4</v>
      </c>
    </row>
    <row r="3023" spans="1:19">
      <c r="A3023" s="11">
        <v>44929.097916666666</v>
      </c>
      <c r="B3023" t="s">
        <v>276</v>
      </c>
      <c r="C3023">
        <v>27.983006387977898</v>
      </c>
      <c r="D3023">
        <v>72.012414967950704</v>
      </c>
      <c r="E3023">
        <v>6.2535619725284501</v>
      </c>
      <c r="F3023">
        <v>413.49960534992903</v>
      </c>
      <c r="G3023">
        <v>83.703829504143002</v>
      </c>
      <c r="H3023">
        <v>91</v>
      </c>
      <c r="I3023">
        <v>100</v>
      </c>
      <c r="J3023">
        <v>0</v>
      </c>
      <c r="K3023">
        <v>81.265490771536193</v>
      </c>
      <c r="L3023">
        <v>4.4319934181262504</v>
      </c>
      <c r="M3023">
        <v>85.662885933922993</v>
      </c>
      <c r="N3023" t="s">
        <v>231</v>
      </c>
      <c r="O3023" t="s">
        <v>254</v>
      </c>
      <c r="P3023">
        <v>0</v>
      </c>
      <c r="Q3023">
        <v>1.0989010989011001</v>
      </c>
      <c r="R3023">
        <v>6.2654907715362196</v>
      </c>
      <c r="S3023" t="s">
        <v>4</v>
      </c>
    </row>
    <row r="3024" spans="1:19">
      <c r="A3024" s="11">
        <v>44929.098611111112</v>
      </c>
      <c r="B3024" t="s">
        <v>312</v>
      </c>
      <c r="C3024">
        <v>35.563316496657002</v>
      </c>
      <c r="D3024">
        <v>77.197543781977402</v>
      </c>
      <c r="E3024">
        <v>13.8490129987467</v>
      </c>
      <c r="F3024">
        <v>671.62334330424403</v>
      </c>
      <c r="G3024">
        <v>218.01472203689099</v>
      </c>
      <c r="H3024">
        <v>68</v>
      </c>
      <c r="I3024">
        <v>100</v>
      </c>
      <c r="J3024">
        <v>0</v>
      </c>
      <c r="K3024">
        <v>53.000959871213297</v>
      </c>
      <c r="L3024">
        <v>39.8562765206308</v>
      </c>
      <c r="M3024">
        <v>82.315285550770597</v>
      </c>
      <c r="N3024" t="s">
        <v>232</v>
      </c>
      <c r="O3024" t="s">
        <v>254</v>
      </c>
      <c r="P3024">
        <v>1</v>
      </c>
      <c r="Q3024">
        <v>1.47058823529412</v>
      </c>
      <c r="R3024">
        <v>-21.999040128786699</v>
      </c>
      <c r="S3024" t="s">
        <v>2</v>
      </c>
    </row>
    <row r="3025" spans="1:19">
      <c r="A3025" s="11">
        <v>44929.099305555559</v>
      </c>
      <c r="B3025" t="s">
        <v>263</v>
      </c>
      <c r="C3025">
        <v>24.973684714461399</v>
      </c>
      <c r="D3025">
        <v>60.521277620519598</v>
      </c>
      <c r="E3025">
        <v>11.0638377686117</v>
      </c>
      <c r="F3025">
        <v>292.06345367700902</v>
      </c>
      <c r="G3025">
        <v>73.7935694978013</v>
      </c>
      <c r="H3025">
        <v>45</v>
      </c>
      <c r="I3025">
        <v>100</v>
      </c>
      <c r="J3025">
        <v>0</v>
      </c>
      <c r="K3025">
        <v>94.753293459354893</v>
      </c>
      <c r="L3025">
        <v>99.703792604464198</v>
      </c>
      <c r="M3025">
        <v>85.012156556133505</v>
      </c>
      <c r="N3025" t="s">
        <v>233</v>
      </c>
      <c r="O3025" t="s">
        <v>254</v>
      </c>
      <c r="P3025">
        <v>0</v>
      </c>
      <c r="Q3025">
        <v>2.2222222222222201</v>
      </c>
      <c r="R3025">
        <v>19.7532934593549</v>
      </c>
      <c r="S3025" t="s">
        <v>3</v>
      </c>
    </row>
    <row r="3026" spans="1:19">
      <c r="A3026" s="11">
        <v>44929.1</v>
      </c>
      <c r="B3026" t="s">
        <v>329</v>
      </c>
      <c r="C3026">
        <v>16.6975696844015</v>
      </c>
      <c r="D3026">
        <v>52.936320711120501</v>
      </c>
      <c r="E3026">
        <v>18.9927314381226</v>
      </c>
      <c r="F3026">
        <v>327.31275614853399</v>
      </c>
      <c r="G3026">
        <v>331.21131626170302</v>
      </c>
      <c r="H3026">
        <v>10</v>
      </c>
      <c r="I3026">
        <v>100</v>
      </c>
      <c r="J3026">
        <v>1</v>
      </c>
      <c r="K3026">
        <v>57.013898199134204</v>
      </c>
      <c r="L3026">
        <v>46.318071006661498</v>
      </c>
      <c r="M3026">
        <v>90.150692499228697</v>
      </c>
      <c r="N3026" t="s">
        <v>233</v>
      </c>
      <c r="O3026" t="s">
        <v>254</v>
      </c>
      <c r="P3026">
        <v>1</v>
      </c>
      <c r="Q3026">
        <v>10</v>
      </c>
      <c r="R3026">
        <v>-17.9861018008658</v>
      </c>
      <c r="S3026" t="s">
        <v>2</v>
      </c>
    </row>
    <row r="3027" spans="1:19">
      <c r="A3027" s="11">
        <v>44929.100694444445</v>
      </c>
      <c r="B3027" t="s">
        <v>341</v>
      </c>
      <c r="C3027">
        <v>26.217631410384399</v>
      </c>
      <c r="D3027">
        <v>20.210651054639001</v>
      </c>
      <c r="E3027">
        <v>38.172244778803197</v>
      </c>
      <c r="F3027">
        <v>683.58598791398003</v>
      </c>
      <c r="G3027">
        <v>135.57840169787499</v>
      </c>
      <c r="H3027">
        <v>99</v>
      </c>
      <c r="I3027">
        <v>100</v>
      </c>
      <c r="J3027">
        <v>0</v>
      </c>
      <c r="K3027">
        <v>71.221616583830098</v>
      </c>
      <c r="L3027">
        <v>41.921063172605997</v>
      </c>
      <c r="M3027">
        <v>91.857130012530106</v>
      </c>
      <c r="N3027" t="s">
        <v>231</v>
      </c>
      <c r="O3027" t="s">
        <v>254</v>
      </c>
      <c r="P3027">
        <v>1</v>
      </c>
      <c r="Q3027">
        <v>1.0101010101010099</v>
      </c>
      <c r="R3027">
        <v>-3.7783834161699401</v>
      </c>
      <c r="S3027" t="s">
        <v>4</v>
      </c>
    </row>
    <row r="3028" spans="1:19">
      <c r="A3028" s="11">
        <v>44929.101388888892</v>
      </c>
      <c r="B3028" t="s">
        <v>283</v>
      </c>
      <c r="C3028">
        <v>43.333457480829097</v>
      </c>
      <c r="D3028">
        <v>22.401178444340399</v>
      </c>
      <c r="E3028">
        <v>35.6854051137162</v>
      </c>
      <c r="F3028">
        <v>786.07893462994298</v>
      </c>
      <c r="G3028">
        <v>281.28439335631401</v>
      </c>
      <c r="H3028">
        <v>12</v>
      </c>
      <c r="I3028">
        <v>100</v>
      </c>
      <c r="J3028">
        <v>0</v>
      </c>
      <c r="K3028">
        <v>64.603951818785603</v>
      </c>
      <c r="L3028">
        <v>68.782161007931506</v>
      </c>
      <c r="M3028">
        <v>86.952693844379496</v>
      </c>
      <c r="N3028" t="s">
        <v>233</v>
      </c>
      <c r="O3028" t="s">
        <v>254</v>
      </c>
      <c r="P3028">
        <v>1</v>
      </c>
      <c r="Q3028">
        <v>8.3333333333333304</v>
      </c>
      <c r="R3028">
        <v>-10.3960481812144</v>
      </c>
      <c r="S3028" t="s">
        <v>2</v>
      </c>
    </row>
    <row r="3029" spans="1:19">
      <c r="A3029" s="11">
        <v>44929.102083333331</v>
      </c>
      <c r="B3029" t="s">
        <v>257</v>
      </c>
      <c r="C3029">
        <v>34.252031918956703</v>
      </c>
      <c r="D3029">
        <v>32.051072963067</v>
      </c>
      <c r="E3029">
        <v>33.126195519185202</v>
      </c>
      <c r="F3029">
        <v>515.90545887365295</v>
      </c>
      <c r="G3029">
        <v>96.385452185180796</v>
      </c>
      <c r="H3029">
        <v>53</v>
      </c>
      <c r="I3029">
        <v>100</v>
      </c>
      <c r="J3029">
        <v>0</v>
      </c>
      <c r="K3029">
        <v>77.687406960012595</v>
      </c>
      <c r="L3029">
        <v>4.8606547185834303</v>
      </c>
      <c r="M3029">
        <v>81.993268462420403</v>
      </c>
      <c r="N3029" t="s">
        <v>233</v>
      </c>
      <c r="O3029" t="s">
        <v>254</v>
      </c>
      <c r="P3029">
        <v>0</v>
      </c>
      <c r="Q3029">
        <v>1.88679245283019</v>
      </c>
      <c r="R3029">
        <v>2.6874069600126198</v>
      </c>
      <c r="S3029" t="s">
        <v>4</v>
      </c>
    </row>
    <row r="3030" spans="1:19">
      <c r="A3030" s="11">
        <v>44929.102777777778</v>
      </c>
      <c r="B3030" t="s">
        <v>300</v>
      </c>
      <c r="C3030">
        <v>35.144374460016202</v>
      </c>
      <c r="D3030">
        <v>31.160505911359699</v>
      </c>
      <c r="E3030">
        <v>0.31427729342956001</v>
      </c>
      <c r="F3030">
        <v>401.58972709999</v>
      </c>
      <c r="G3030">
        <v>422.478079622731</v>
      </c>
      <c r="H3030">
        <v>64</v>
      </c>
      <c r="I3030">
        <v>100</v>
      </c>
      <c r="J3030">
        <v>1</v>
      </c>
      <c r="K3030">
        <v>98.074427116466694</v>
      </c>
      <c r="L3030">
        <v>35.376741784906002</v>
      </c>
      <c r="M3030">
        <v>84.995661814615005</v>
      </c>
      <c r="N3030" t="s">
        <v>234</v>
      </c>
      <c r="O3030" t="s">
        <v>254</v>
      </c>
      <c r="P3030">
        <v>0</v>
      </c>
      <c r="Q3030">
        <v>1.5625</v>
      </c>
      <c r="R3030">
        <v>23.074427116466701</v>
      </c>
      <c r="S3030" t="s">
        <v>3</v>
      </c>
    </row>
    <row r="3031" spans="1:19">
      <c r="A3031" s="11">
        <v>44929.103472222225</v>
      </c>
      <c r="B3031" t="s">
        <v>328</v>
      </c>
      <c r="C3031">
        <v>33.9684646091292</v>
      </c>
      <c r="D3031">
        <v>35.285527711990703</v>
      </c>
      <c r="E3031">
        <v>7.1071656690194702</v>
      </c>
      <c r="F3031">
        <v>919.244400339045</v>
      </c>
      <c r="G3031">
        <v>400.98147268699199</v>
      </c>
      <c r="H3031">
        <v>69</v>
      </c>
      <c r="I3031">
        <v>100</v>
      </c>
      <c r="J3031">
        <v>0</v>
      </c>
      <c r="K3031">
        <v>70.6212314655059</v>
      </c>
      <c r="L3031">
        <v>53.307137777573701</v>
      </c>
      <c r="M3031">
        <v>84.883479731775097</v>
      </c>
      <c r="N3031" t="s">
        <v>233</v>
      </c>
      <c r="O3031" t="s">
        <v>254</v>
      </c>
      <c r="P3031">
        <v>1</v>
      </c>
      <c r="Q3031">
        <v>1.4492753623188399</v>
      </c>
      <c r="R3031">
        <v>-4.3787685344941396</v>
      </c>
      <c r="S3031" t="s">
        <v>4</v>
      </c>
    </row>
    <row r="3032" spans="1:19">
      <c r="A3032" s="11">
        <v>44929.104166666664</v>
      </c>
      <c r="B3032" t="s">
        <v>256</v>
      </c>
      <c r="C3032">
        <v>20.969764168783101</v>
      </c>
      <c r="D3032">
        <v>38.296078261859599</v>
      </c>
      <c r="E3032">
        <v>11.1648774551033</v>
      </c>
      <c r="F3032">
        <v>222.22703354413801</v>
      </c>
      <c r="G3032">
        <v>223.91924947312799</v>
      </c>
      <c r="H3032">
        <v>12</v>
      </c>
      <c r="I3032">
        <v>100</v>
      </c>
      <c r="J3032">
        <v>1</v>
      </c>
      <c r="K3032">
        <v>80.159241966734697</v>
      </c>
      <c r="L3032">
        <v>48.4066011100739</v>
      </c>
      <c r="M3032">
        <v>90.167122443978698</v>
      </c>
      <c r="N3032" t="s">
        <v>235</v>
      </c>
      <c r="O3032" t="s">
        <v>254</v>
      </c>
      <c r="P3032">
        <v>0</v>
      </c>
      <c r="Q3032">
        <v>8.3333333333333304</v>
      </c>
      <c r="R3032">
        <v>5.1592419667347098</v>
      </c>
      <c r="S3032" t="s">
        <v>4</v>
      </c>
    </row>
    <row r="3033" spans="1:19">
      <c r="A3033" s="11">
        <v>44929.104861111111</v>
      </c>
      <c r="B3033" t="s">
        <v>336</v>
      </c>
      <c r="C3033">
        <v>27.550015923068401</v>
      </c>
      <c r="D3033">
        <v>41.603929613043697</v>
      </c>
      <c r="E3033">
        <v>13.5977923019425</v>
      </c>
      <c r="F3033">
        <v>748.64281388441202</v>
      </c>
      <c r="G3033">
        <v>459.76699963651299</v>
      </c>
      <c r="H3033">
        <v>94</v>
      </c>
      <c r="I3033">
        <v>100</v>
      </c>
      <c r="J3033">
        <v>0</v>
      </c>
      <c r="K3033">
        <v>57.0571824067001</v>
      </c>
      <c r="L3033">
        <v>64.2476793118513</v>
      </c>
      <c r="M3033">
        <v>81.963033760784498</v>
      </c>
      <c r="N3033" t="s">
        <v>231</v>
      </c>
      <c r="O3033" t="s">
        <v>254</v>
      </c>
      <c r="P3033">
        <v>1</v>
      </c>
      <c r="Q3033">
        <v>1.0638297872340401</v>
      </c>
      <c r="R3033">
        <v>-17.9428175932999</v>
      </c>
      <c r="S3033" t="s">
        <v>2</v>
      </c>
    </row>
    <row r="3034" spans="1:19">
      <c r="A3034" s="11">
        <v>44929.105555555558</v>
      </c>
      <c r="B3034" t="s">
        <v>299</v>
      </c>
      <c r="C3034">
        <v>37.528193950899499</v>
      </c>
      <c r="D3034">
        <v>45.232261404132601</v>
      </c>
      <c r="E3034">
        <v>7.3213270824450003</v>
      </c>
      <c r="F3034">
        <v>721.15367477239295</v>
      </c>
      <c r="G3034">
        <v>133.56529078342001</v>
      </c>
      <c r="H3034">
        <v>72</v>
      </c>
      <c r="I3034">
        <v>100</v>
      </c>
      <c r="J3034">
        <v>0</v>
      </c>
      <c r="K3034">
        <v>73.150924040704595</v>
      </c>
      <c r="L3034">
        <v>13.8937275882937</v>
      </c>
      <c r="M3034">
        <v>85.475929123277794</v>
      </c>
      <c r="N3034" t="s">
        <v>231</v>
      </c>
      <c r="O3034" t="s">
        <v>254</v>
      </c>
      <c r="P3034">
        <v>1</v>
      </c>
      <c r="Q3034">
        <v>1.3888888888888899</v>
      </c>
      <c r="R3034">
        <v>-1.84907595929545</v>
      </c>
      <c r="S3034" t="s">
        <v>4</v>
      </c>
    </row>
    <row r="3035" spans="1:19">
      <c r="A3035" s="11">
        <v>44929.106249999997</v>
      </c>
      <c r="B3035" t="s">
        <v>332</v>
      </c>
      <c r="C3035">
        <v>18.041186926594801</v>
      </c>
      <c r="D3035">
        <v>25.931980307360899</v>
      </c>
      <c r="E3035">
        <v>20.5157775736945</v>
      </c>
      <c r="F3035">
        <v>721.22064645501496</v>
      </c>
      <c r="G3035">
        <v>416.27151734586602</v>
      </c>
      <c r="H3035">
        <v>91</v>
      </c>
      <c r="I3035">
        <v>100</v>
      </c>
      <c r="J3035">
        <v>0</v>
      </c>
      <c r="K3035">
        <v>95.789227584290103</v>
      </c>
      <c r="L3035">
        <v>40.261423740677103</v>
      </c>
      <c r="M3035">
        <v>86.528382135033198</v>
      </c>
      <c r="N3035" t="s">
        <v>235</v>
      </c>
      <c r="O3035" t="s">
        <v>254</v>
      </c>
      <c r="P3035">
        <v>0</v>
      </c>
      <c r="Q3035">
        <v>1.0989010989011001</v>
      </c>
      <c r="R3035">
        <v>20.789227584290099</v>
      </c>
      <c r="S3035" t="s">
        <v>3</v>
      </c>
    </row>
    <row r="3036" spans="1:19">
      <c r="A3036" s="11">
        <v>44929.106944444444</v>
      </c>
      <c r="B3036" t="s">
        <v>312</v>
      </c>
      <c r="C3036">
        <v>23.335583282691399</v>
      </c>
      <c r="D3036">
        <v>22.541715917166901</v>
      </c>
      <c r="E3036">
        <v>3.7590292507013001</v>
      </c>
      <c r="F3036">
        <v>941.87839998117204</v>
      </c>
      <c r="G3036">
        <v>295.63494546948698</v>
      </c>
      <c r="H3036">
        <v>40</v>
      </c>
      <c r="I3036">
        <v>100</v>
      </c>
      <c r="J3036">
        <v>0</v>
      </c>
      <c r="K3036">
        <v>96.620653656703197</v>
      </c>
      <c r="L3036">
        <v>63.359666853234799</v>
      </c>
      <c r="M3036">
        <v>90.017314296045996</v>
      </c>
      <c r="N3036" t="s">
        <v>234</v>
      </c>
      <c r="O3036" t="s">
        <v>254</v>
      </c>
      <c r="P3036">
        <v>0</v>
      </c>
      <c r="Q3036">
        <v>2.5</v>
      </c>
      <c r="R3036">
        <v>21.620653656703201</v>
      </c>
      <c r="S3036" t="s">
        <v>3</v>
      </c>
    </row>
    <row r="3037" spans="1:19">
      <c r="A3037" s="11">
        <v>44929.107638888891</v>
      </c>
      <c r="B3037" t="s">
        <v>344</v>
      </c>
      <c r="C3037">
        <v>23.2895732539756</v>
      </c>
      <c r="D3037">
        <v>60.4366669443814</v>
      </c>
      <c r="E3037">
        <v>37.501109519388997</v>
      </c>
      <c r="F3037">
        <v>755.37127088271302</v>
      </c>
      <c r="G3037">
        <v>198.31103073443299</v>
      </c>
      <c r="H3037">
        <v>70</v>
      </c>
      <c r="I3037">
        <v>100</v>
      </c>
      <c r="J3037">
        <v>0</v>
      </c>
      <c r="K3037">
        <v>77.321482965104906</v>
      </c>
      <c r="L3037">
        <v>30.165031391494399</v>
      </c>
      <c r="M3037">
        <v>85.675729243097805</v>
      </c>
      <c r="N3037" t="s">
        <v>234</v>
      </c>
      <c r="O3037" t="s">
        <v>254</v>
      </c>
      <c r="P3037">
        <v>0</v>
      </c>
      <c r="Q3037">
        <v>1.4285714285714299</v>
      </c>
      <c r="R3037">
        <v>2.32148296510492</v>
      </c>
      <c r="S3037" t="s">
        <v>4</v>
      </c>
    </row>
    <row r="3038" spans="1:19">
      <c r="A3038" s="11">
        <v>44929.10833333333</v>
      </c>
      <c r="B3038" t="s">
        <v>283</v>
      </c>
      <c r="C3038">
        <v>27.960567827835199</v>
      </c>
      <c r="D3038">
        <v>52.240089490584701</v>
      </c>
      <c r="E3038">
        <v>39.3860393648052</v>
      </c>
      <c r="F3038">
        <v>371.40867046862598</v>
      </c>
      <c r="G3038">
        <v>87.962420712923503</v>
      </c>
      <c r="H3038">
        <v>58</v>
      </c>
      <c r="I3038">
        <v>100</v>
      </c>
      <c r="J3038">
        <v>0</v>
      </c>
      <c r="K3038">
        <v>88.429477049598106</v>
      </c>
      <c r="L3038">
        <v>61.288026752572001</v>
      </c>
      <c r="M3038">
        <v>82.847112330458302</v>
      </c>
      <c r="N3038" t="s">
        <v>232</v>
      </c>
      <c r="O3038" t="s">
        <v>254</v>
      </c>
      <c r="P3038">
        <v>0</v>
      </c>
      <c r="Q3038">
        <v>1.72413793103448</v>
      </c>
      <c r="R3038">
        <v>13.4294770495981</v>
      </c>
      <c r="S3038" t="s">
        <v>3</v>
      </c>
    </row>
    <row r="3039" spans="1:19">
      <c r="A3039" s="11">
        <v>44929.109027777777</v>
      </c>
      <c r="B3039" t="s">
        <v>260</v>
      </c>
      <c r="C3039">
        <v>44.4110622282655</v>
      </c>
      <c r="D3039">
        <v>46.6486521332072</v>
      </c>
      <c r="E3039">
        <v>28.7133344800449</v>
      </c>
      <c r="F3039">
        <v>418.06830180907798</v>
      </c>
      <c r="G3039">
        <v>127.090006883488</v>
      </c>
      <c r="H3039">
        <v>53</v>
      </c>
      <c r="I3039">
        <v>100</v>
      </c>
      <c r="J3039">
        <v>0</v>
      </c>
      <c r="K3039">
        <v>50.160885151079398</v>
      </c>
      <c r="L3039">
        <v>95.831192093571701</v>
      </c>
      <c r="M3039">
        <v>80.484018322581704</v>
      </c>
      <c r="N3039" t="s">
        <v>233</v>
      </c>
      <c r="O3039" t="s">
        <v>254</v>
      </c>
      <c r="P3039">
        <v>1</v>
      </c>
      <c r="Q3039">
        <v>1.88679245283019</v>
      </c>
      <c r="R3039">
        <v>-24.839114848920602</v>
      </c>
      <c r="S3039" t="s">
        <v>2</v>
      </c>
    </row>
    <row r="3040" spans="1:19">
      <c r="A3040" s="11">
        <v>44929.109722222223</v>
      </c>
      <c r="B3040" t="s">
        <v>295</v>
      </c>
      <c r="C3040">
        <v>17.025076400514699</v>
      </c>
      <c r="D3040">
        <v>58.066396470101097</v>
      </c>
      <c r="E3040">
        <v>4.4852438520983897</v>
      </c>
      <c r="F3040">
        <v>451.99987587990501</v>
      </c>
      <c r="G3040">
        <v>438.28817241005902</v>
      </c>
      <c r="H3040">
        <v>61</v>
      </c>
      <c r="I3040">
        <v>100</v>
      </c>
      <c r="J3040">
        <v>0</v>
      </c>
      <c r="K3040">
        <v>76.5752728069656</v>
      </c>
      <c r="L3040">
        <v>93.038544042237504</v>
      </c>
      <c r="M3040">
        <v>83.287337125777498</v>
      </c>
      <c r="N3040" t="s">
        <v>235</v>
      </c>
      <c r="O3040" t="s">
        <v>254</v>
      </c>
      <c r="P3040">
        <v>0</v>
      </c>
      <c r="Q3040">
        <v>1.63934426229508</v>
      </c>
      <c r="R3040">
        <v>1.5752728069655899</v>
      </c>
      <c r="S3040" t="s">
        <v>4</v>
      </c>
    </row>
    <row r="3041" spans="1:19">
      <c r="A3041" s="11">
        <v>44929.11041666667</v>
      </c>
      <c r="B3041" t="s">
        <v>327</v>
      </c>
      <c r="C3041">
        <v>30.561029831417901</v>
      </c>
      <c r="D3041">
        <v>69.660764432212403</v>
      </c>
      <c r="E3041">
        <v>44.504158477337903</v>
      </c>
      <c r="F3041">
        <v>127.727806688295</v>
      </c>
      <c r="G3041">
        <v>323.098733836272</v>
      </c>
      <c r="H3041">
        <v>40</v>
      </c>
      <c r="I3041">
        <v>100</v>
      </c>
      <c r="J3041">
        <v>0</v>
      </c>
      <c r="K3041">
        <v>86.623464789692207</v>
      </c>
      <c r="L3041">
        <v>72.551352353039206</v>
      </c>
      <c r="M3041">
        <v>95.670013031327798</v>
      </c>
      <c r="N3041" t="s">
        <v>231</v>
      </c>
      <c r="O3041" t="s">
        <v>254</v>
      </c>
      <c r="P3041">
        <v>0</v>
      </c>
      <c r="Q3041">
        <v>2.5</v>
      </c>
      <c r="R3041">
        <v>11.6234647896922</v>
      </c>
      <c r="S3041" t="s">
        <v>3</v>
      </c>
    </row>
    <row r="3042" spans="1:19">
      <c r="A3042" s="11">
        <v>44929.111111111109</v>
      </c>
      <c r="B3042" t="s">
        <v>349</v>
      </c>
      <c r="C3042">
        <v>20.3809404603663</v>
      </c>
      <c r="D3042">
        <v>45.661574546972297</v>
      </c>
      <c r="E3042">
        <v>48.281791435405701</v>
      </c>
      <c r="F3042">
        <v>922.15928386743099</v>
      </c>
      <c r="G3042">
        <v>156.69300127842499</v>
      </c>
      <c r="H3042">
        <v>81</v>
      </c>
      <c r="I3042">
        <v>100</v>
      </c>
      <c r="J3042">
        <v>0</v>
      </c>
      <c r="K3042">
        <v>66.493363719616298</v>
      </c>
      <c r="L3042">
        <v>17.762907543689</v>
      </c>
      <c r="M3042">
        <v>86.655296549395104</v>
      </c>
      <c r="N3042" t="s">
        <v>234</v>
      </c>
      <c r="O3042" t="s">
        <v>254</v>
      </c>
      <c r="P3042">
        <v>1</v>
      </c>
      <c r="Q3042">
        <v>1.2345679012345701</v>
      </c>
      <c r="R3042">
        <v>-8.5066362803837308</v>
      </c>
      <c r="S3042" t="s">
        <v>4</v>
      </c>
    </row>
    <row r="3043" spans="1:19">
      <c r="A3043" s="11">
        <v>44929.111805555556</v>
      </c>
      <c r="B3043" t="s">
        <v>310</v>
      </c>
      <c r="C3043">
        <v>44.120296362292301</v>
      </c>
      <c r="D3043">
        <v>58.467167903118799</v>
      </c>
      <c r="E3043">
        <v>10.1181780160895</v>
      </c>
      <c r="F3043">
        <v>166.19734347832301</v>
      </c>
      <c r="G3043">
        <v>273.133794855004</v>
      </c>
      <c r="H3043">
        <v>98</v>
      </c>
      <c r="I3043">
        <v>100</v>
      </c>
      <c r="J3043">
        <v>0</v>
      </c>
      <c r="K3043">
        <v>95.057794060794805</v>
      </c>
      <c r="L3043">
        <v>78.424354093706498</v>
      </c>
      <c r="M3043">
        <v>90.240609722151405</v>
      </c>
      <c r="N3043" t="s">
        <v>235</v>
      </c>
      <c r="O3043" t="s">
        <v>254</v>
      </c>
      <c r="P3043">
        <v>0</v>
      </c>
      <c r="Q3043">
        <v>1.0204081632653099</v>
      </c>
      <c r="R3043">
        <v>20.057794060794802</v>
      </c>
      <c r="S3043" t="s">
        <v>3</v>
      </c>
    </row>
    <row r="3044" spans="1:19">
      <c r="A3044" s="11">
        <v>44929.112500000003</v>
      </c>
      <c r="B3044" t="s">
        <v>299</v>
      </c>
      <c r="C3044">
        <v>18.399105141823899</v>
      </c>
      <c r="D3044">
        <v>77.214333430109505</v>
      </c>
      <c r="E3044">
        <v>35.231990972036002</v>
      </c>
      <c r="F3044">
        <v>729.81485388772398</v>
      </c>
      <c r="G3044">
        <v>98.526501421358802</v>
      </c>
      <c r="H3044">
        <v>58</v>
      </c>
      <c r="I3044">
        <v>100</v>
      </c>
      <c r="J3044">
        <v>1</v>
      </c>
      <c r="K3044">
        <v>88.981388618233495</v>
      </c>
      <c r="L3044">
        <v>44.6704518182434</v>
      </c>
      <c r="M3044">
        <v>89.310442455958693</v>
      </c>
      <c r="N3044" t="s">
        <v>232</v>
      </c>
      <c r="O3044" t="s">
        <v>254</v>
      </c>
      <c r="P3044">
        <v>0</v>
      </c>
      <c r="Q3044">
        <v>1.72413793103448</v>
      </c>
      <c r="R3044">
        <v>13.981388618233501</v>
      </c>
      <c r="S3044" t="s">
        <v>3</v>
      </c>
    </row>
    <row r="3045" spans="1:19">
      <c r="A3045" s="11">
        <v>44929.113194444442</v>
      </c>
      <c r="B3045" t="s">
        <v>306</v>
      </c>
      <c r="C3045">
        <v>27.1080300708477</v>
      </c>
      <c r="D3045">
        <v>70.377469751693596</v>
      </c>
      <c r="E3045">
        <v>42.096931532124302</v>
      </c>
      <c r="F3045">
        <v>757.14490435898097</v>
      </c>
      <c r="G3045">
        <v>94.479121250866697</v>
      </c>
      <c r="H3045">
        <v>55</v>
      </c>
      <c r="I3045">
        <v>100</v>
      </c>
      <c r="J3045">
        <v>0</v>
      </c>
      <c r="K3045">
        <v>88.484865108271407</v>
      </c>
      <c r="L3045">
        <v>95.173298876454695</v>
      </c>
      <c r="M3045">
        <v>85.249119325455695</v>
      </c>
      <c r="N3045" t="s">
        <v>232</v>
      </c>
      <c r="O3045" t="s">
        <v>254</v>
      </c>
      <c r="P3045">
        <v>0</v>
      </c>
      <c r="Q3045">
        <v>1.8181818181818199</v>
      </c>
      <c r="R3045">
        <v>13.4848651082714</v>
      </c>
      <c r="S3045" t="s">
        <v>3</v>
      </c>
    </row>
    <row r="3046" spans="1:19">
      <c r="A3046" s="11">
        <v>44929.113888888889</v>
      </c>
      <c r="B3046" t="s">
        <v>339</v>
      </c>
      <c r="C3046">
        <v>37.1365495450382</v>
      </c>
      <c r="D3046">
        <v>45.5600486301446</v>
      </c>
      <c r="E3046">
        <v>26.9921761271351</v>
      </c>
      <c r="F3046">
        <v>859.34354556748599</v>
      </c>
      <c r="G3046">
        <v>458.49409323672597</v>
      </c>
      <c r="H3046">
        <v>63</v>
      </c>
      <c r="I3046">
        <v>100</v>
      </c>
      <c r="J3046">
        <v>0</v>
      </c>
      <c r="K3046">
        <v>51.061681664967999</v>
      </c>
      <c r="L3046">
        <v>61.142057383893402</v>
      </c>
      <c r="M3046">
        <v>96.025987908346195</v>
      </c>
      <c r="N3046" t="s">
        <v>233</v>
      </c>
      <c r="O3046" t="s">
        <v>254</v>
      </c>
      <c r="P3046">
        <v>1</v>
      </c>
      <c r="Q3046">
        <v>1.5873015873015901</v>
      </c>
      <c r="R3046">
        <v>-23.938318335032001</v>
      </c>
      <c r="S3046" t="s">
        <v>2</v>
      </c>
    </row>
    <row r="3047" spans="1:19">
      <c r="A3047" s="11">
        <v>44929.114583333336</v>
      </c>
      <c r="B3047" t="s">
        <v>264</v>
      </c>
      <c r="C3047">
        <v>36.136632840823403</v>
      </c>
      <c r="D3047">
        <v>58.683010268884601</v>
      </c>
      <c r="E3047">
        <v>16.166154976337399</v>
      </c>
      <c r="F3047">
        <v>598.02603003597005</v>
      </c>
      <c r="G3047">
        <v>256.03533016830897</v>
      </c>
      <c r="H3047">
        <v>93</v>
      </c>
      <c r="I3047">
        <v>100</v>
      </c>
      <c r="J3047">
        <v>0</v>
      </c>
      <c r="K3047">
        <v>59.194095949364801</v>
      </c>
      <c r="L3047">
        <v>21.762310743766498</v>
      </c>
      <c r="M3047">
        <v>97.834032958465201</v>
      </c>
      <c r="N3047" t="s">
        <v>234</v>
      </c>
      <c r="O3047" t="s">
        <v>254</v>
      </c>
      <c r="P3047">
        <v>1</v>
      </c>
      <c r="Q3047">
        <v>1.0752688172042999</v>
      </c>
      <c r="R3047">
        <v>-15.805904050635201</v>
      </c>
      <c r="S3047" t="s">
        <v>2</v>
      </c>
    </row>
    <row r="3048" spans="1:19">
      <c r="A3048" s="11">
        <v>44929.115277777775</v>
      </c>
      <c r="B3048" t="s">
        <v>293</v>
      </c>
      <c r="C3048">
        <v>27.681859106817999</v>
      </c>
      <c r="D3048">
        <v>30.6242553149564</v>
      </c>
      <c r="E3048">
        <v>23.9279357540176</v>
      </c>
      <c r="F3048">
        <v>752.73798147088303</v>
      </c>
      <c r="G3048">
        <v>212.70521927801201</v>
      </c>
      <c r="H3048">
        <v>20</v>
      </c>
      <c r="I3048">
        <v>100</v>
      </c>
      <c r="J3048">
        <v>0</v>
      </c>
      <c r="K3048">
        <v>85.6803319128624</v>
      </c>
      <c r="L3048">
        <v>31.242962747330701</v>
      </c>
      <c r="M3048">
        <v>84.035339192858999</v>
      </c>
      <c r="N3048" t="s">
        <v>232</v>
      </c>
      <c r="O3048" t="s">
        <v>254</v>
      </c>
      <c r="P3048">
        <v>0</v>
      </c>
      <c r="Q3048">
        <v>5</v>
      </c>
      <c r="R3048">
        <v>10.6803319128624</v>
      </c>
      <c r="S3048" t="s">
        <v>3</v>
      </c>
    </row>
    <row r="3049" spans="1:19">
      <c r="A3049" s="11">
        <v>44929.115972222222</v>
      </c>
      <c r="B3049" t="s">
        <v>261</v>
      </c>
      <c r="C3049">
        <v>25.395725038581499</v>
      </c>
      <c r="D3049">
        <v>53.631331093705398</v>
      </c>
      <c r="E3049">
        <v>25.613437539222598</v>
      </c>
      <c r="F3049">
        <v>372.45063201935602</v>
      </c>
      <c r="G3049">
        <v>477.08232198991698</v>
      </c>
      <c r="H3049">
        <v>74</v>
      </c>
      <c r="I3049">
        <v>100</v>
      </c>
      <c r="J3049">
        <v>0</v>
      </c>
      <c r="K3049">
        <v>78.086041060011098</v>
      </c>
      <c r="L3049">
        <v>31.905835661682701</v>
      </c>
      <c r="M3049">
        <v>95.341145167836899</v>
      </c>
      <c r="N3049" t="s">
        <v>233</v>
      </c>
      <c r="O3049" t="s">
        <v>254</v>
      </c>
      <c r="P3049">
        <v>0</v>
      </c>
      <c r="Q3049">
        <v>1.35135135135135</v>
      </c>
      <c r="R3049">
        <v>3.0860410600111301</v>
      </c>
      <c r="S3049" t="s">
        <v>4</v>
      </c>
    </row>
    <row r="3050" spans="1:19">
      <c r="A3050" s="11">
        <v>44929.116666666669</v>
      </c>
      <c r="B3050" t="s">
        <v>261</v>
      </c>
      <c r="C3050">
        <v>26.928371356586101</v>
      </c>
      <c r="D3050">
        <v>78.879697468306603</v>
      </c>
      <c r="E3050">
        <v>20.0318522094014</v>
      </c>
      <c r="F3050">
        <v>771.02560982151101</v>
      </c>
      <c r="G3050">
        <v>229.550305373226</v>
      </c>
      <c r="H3050">
        <v>94</v>
      </c>
      <c r="I3050">
        <v>100</v>
      </c>
      <c r="J3050">
        <v>0</v>
      </c>
      <c r="K3050">
        <v>78.923217135946004</v>
      </c>
      <c r="L3050">
        <v>27.6285965487114</v>
      </c>
      <c r="M3050">
        <v>94.359997116101596</v>
      </c>
      <c r="N3050" t="s">
        <v>234</v>
      </c>
      <c r="O3050" t="s">
        <v>254</v>
      </c>
      <c r="P3050">
        <v>0</v>
      </c>
      <c r="Q3050">
        <v>1.0638297872340401</v>
      </c>
      <c r="R3050">
        <v>3.923217135946</v>
      </c>
      <c r="S3050" t="s">
        <v>4</v>
      </c>
    </row>
    <row r="3051" spans="1:19">
      <c r="A3051" s="11">
        <v>44929.117361111108</v>
      </c>
      <c r="B3051" t="s">
        <v>309</v>
      </c>
      <c r="C3051">
        <v>22.928287894759201</v>
      </c>
      <c r="D3051">
        <v>51.0989069121513</v>
      </c>
      <c r="E3051">
        <v>46.492124681685297</v>
      </c>
      <c r="F3051">
        <v>409.07416353569698</v>
      </c>
      <c r="G3051">
        <v>201.308957624111</v>
      </c>
      <c r="H3051">
        <v>26</v>
      </c>
      <c r="I3051">
        <v>100</v>
      </c>
      <c r="J3051">
        <v>0</v>
      </c>
      <c r="K3051">
        <v>50.740509547877402</v>
      </c>
      <c r="L3051">
        <v>77.182153592952503</v>
      </c>
      <c r="M3051">
        <v>95.927174194621699</v>
      </c>
      <c r="N3051" t="s">
        <v>232</v>
      </c>
      <c r="O3051" t="s">
        <v>254</v>
      </c>
      <c r="P3051">
        <v>1</v>
      </c>
      <c r="Q3051">
        <v>3.8461538461538498</v>
      </c>
      <c r="R3051">
        <v>-24.259490452122598</v>
      </c>
      <c r="S3051" t="s">
        <v>2</v>
      </c>
    </row>
    <row r="3052" spans="1:19">
      <c r="A3052" s="11">
        <v>44929.118055555555</v>
      </c>
      <c r="B3052" t="s">
        <v>299</v>
      </c>
      <c r="C3052">
        <v>21.159988161204001</v>
      </c>
      <c r="D3052">
        <v>75.658297951408798</v>
      </c>
      <c r="E3052">
        <v>37.194155547125099</v>
      </c>
      <c r="F3052">
        <v>912.55463058402597</v>
      </c>
      <c r="G3052">
        <v>172.84377702102901</v>
      </c>
      <c r="H3052">
        <v>37</v>
      </c>
      <c r="I3052">
        <v>100</v>
      </c>
      <c r="J3052">
        <v>0</v>
      </c>
      <c r="K3052">
        <v>72.102700237081393</v>
      </c>
      <c r="L3052">
        <v>33.6745596432281</v>
      </c>
      <c r="M3052">
        <v>87.768421335138399</v>
      </c>
      <c r="N3052" t="s">
        <v>231</v>
      </c>
      <c r="O3052" t="s">
        <v>254</v>
      </c>
      <c r="P3052">
        <v>1</v>
      </c>
      <c r="Q3052">
        <v>2.7027027027027</v>
      </c>
      <c r="R3052">
        <v>-2.8972997629185899</v>
      </c>
      <c r="S3052" t="s">
        <v>4</v>
      </c>
    </row>
    <row r="3053" spans="1:19">
      <c r="A3053" s="11">
        <v>44929.118750000001</v>
      </c>
      <c r="B3053" t="s">
        <v>263</v>
      </c>
      <c r="C3053">
        <v>29.491190926766699</v>
      </c>
      <c r="D3053">
        <v>44.440095230195602</v>
      </c>
      <c r="E3053">
        <v>12.0650821127482</v>
      </c>
      <c r="F3053">
        <v>247.04362698974401</v>
      </c>
      <c r="G3053">
        <v>304.27826933619298</v>
      </c>
      <c r="H3053">
        <v>91</v>
      </c>
      <c r="I3053">
        <v>100</v>
      </c>
      <c r="J3053">
        <v>0</v>
      </c>
      <c r="K3053">
        <v>89.321766892943998</v>
      </c>
      <c r="L3053">
        <v>19.5623044391345</v>
      </c>
      <c r="M3053">
        <v>93.039019777772694</v>
      </c>
      <c r="N3053" t="s">
        <v>231</v>
      </c>
      <c r="O3053" t="s">
        <v>254</v>
      </c>
      <c r="P3053">
        <v>0</v>
      </c>
      <c r="Q3053">
        <v>1.0989010989011001</v>
      </c>
      <c r="R3053">
        <v>14.321766892944</v>
      </c>
      <c r="S3053" t="s">
        <v>3</v>
      </c>
    </row>
    <row r="3054" spans="1:19">
      <c r="A3054" s="11">
        <v>44929.119444444441</v>
      </c>
      <c r="B3054" t="s">
        <v>288</v>
      </c>
      <c r="C3054">
        <v>23.0560126820282</v>
      </c>
      <c r="D3054">
        <v>79.930689631077897</v>
      </c>
      <c r="E3054">
        <v>29.2778593659934</v>
      </c>
      <c r="F3054">
        <v>384.18157960655799</v>
      </c>
      <c r="G3054">
        <v>301.28476652406999</v>
      </c>
      <c r="H3054">
        <v>83</v>
      </c>
      <c r="I3054">
        <v>100</v>
      </c>
      <c r="J3054">
        <v>0</v>
      </c>
      <c r="K3054">
        <v>83.177907785131396</v>
      </c>
      <c r="L3054">
        <v>59.609706640658203</v>
      </c>
      <c r="M3054">
        <v>83.610247788365598</v>
      </c>
      <c r="N3054" t="s">
        <v>235</v>
      </c>
      <c r="O3054" t="s">
        <v>254</v>
      </c>
      <c r="P3054">
        <v>0</v>
      </c>
      <c r="Q3054">
        <v>1.2048192771084301</v>
      </c>
      <c r="R3054">
        <v>8.1779077851314206</v>
      </c>
      <c r="S3054" t="s">
        <v>4</v>
      </c>
    </row>
    <row r="3055" spans="1:19">
      <c r="A3055" s="11">
        <v>44929.120138888888</v>
      </c>
      <c r="B3055" t="s">
        <v>313</v>
      </c>
      <c r="C3055">
        <v>23.623849946917499</v>
      </c>
      <c r="D3055">
        <v>54.753202113653501</v>
      </c>
      <c r="E3055">
        <v>34.434457546558399</v>
      </c>
      <c r="F3055">
        <v>548.89250639961801</v>
      </c>
      <c r="G3055">
        <v>57.287379198632699</v>
      </c>
      <c r="H3055">
        <v>18</v>
      </c>
      <c r="I3055">
        <v>100</v>
      </c>
      <c r="J3055">
        <v>0</v>
      </c>
      <c r="K3055">
        <v>78.621405675656206</v>
      </c>
      <c r="L3055">
        <v>46.477856904003303</v>
      </c>
      <c r="M3055">
        <v>98.394280248406005</v>
      </c>
      <c r="N3055" t="s">
        <v>231</v>
      </c>
      <c r="O3055" t="s">
        <v>254</v>
      </c>
      <c r="P3055">
        <v>0</v>
      </c>
      <c r="Q3055">
        <v>5.5555555555555598</v>
      </c>
      <c r="R3055">
        <v>3.6214056756562298</v>
      </c>
      <c r="S3055" t="s">
        <v>4</v>
      </c>
    </row>
    <row r="3056" spans="1:19">
      <c r="A3056" s="11">
        <v>44929.120833333334</v>
      </c>
      <c r="B3056" t="s">
        <v>323</v>
      </c>
      <c r="C3056">
        <v>34.702681904236698</v>
      </c>
      <c r="D3056">
        <v>22.536139654156099</v>
      </c>
      <c r="E3056">
        <v>7.0078210851065101</v>
      </c>
      <c r="F3056">
        <v>798.26550143328802</v>
      </c>
      <c r="G3056">
        <v>344.32804578078799</v>
      </c>
      <c r="H3056">
        <v>43</v>
      </c>
      <c r="I3056">
        <v>100</v>
      </c>
      <c r="J3056">
        <v>0</v>
      </c>
      <c r="K3056">
        <v>84.829896738733893</v>
      </c>
      <c r="L3056">
        <v>2.2167733591426</v>
      </c>
      <c r="M3056">
        <v>93.731196549684597</v>
      </c>
      <c r="N3056" t="s">
        <v>231</v>
      </c>
      <c r="O3056" t="s">
        <v>254</v>
      </c>
      <c r="P3056">
        <v>0</v>
      </c>
      <c r="Q3056">
        <v>2.32558139534884</v>
      </c>
      <c r="R3056">
        <v>9.8298967387339395</v>
      </c>
      <c r="S3056" t="s">
        <v>3</v>
      </c>
    </row>
    <row r="3057" spans="1:19">
      <c r="A3057" s="11">
        <v>44929.121527777781</v>
      </c>
      <c r="B3057" t="s">
        <v>312</v>
      </c>
      <c r="C3057">
        <v>44.056119950996802</v>
      </c>
      <c r="D3057">
        <v>55.205287801483301</v>
      </c>
      <c r="E3057">
        <v>17.921287119007399</v>
      </c>
      <c r="F3057">
        <v>773.91919459272901</v>
      </c>
      <c r="G3057">
        <v>404.73819636190399</v>
      </c>
      <c r="H3057">
        <v>29</v>
      </c>
      <c r="I3057">
        <v>100</v>
      </c>
      <c r="J3057">
        <v>0</v>
      </c>
      <c r="K3057">
        <v>92.549184851369802</v>
      </c>
      <c r="L3057">
        <v>27.911702171998201</v>
      </c>
      <c r="M3057">
        <v>81.453874161629699</v>
      </c>
      <c r="N3057" t="s">
        <v>234</v>
      </c>
      <c r="O3057" t="s">
        <v>254</v>
      </c>
      <c r="P3057">
        <v>0</v>
      </c>
      <c r="Q3057">
        <v>3.4482758620689702</v>
      </c>
      <c r="R3057">
        <v>17.549184851369802</v>
      </c>
      <c r="S3057" t="s">
        <v>3</v>
      </c>
    </row>
    <row r="3058" spans="1:19">
      <c r="A3058" s="11">
        <v>44929.12222222222</v>
      </c>
      <c r="B3058" t="s">
        <v>293</v>
      </c>
      <c r="C3058">
        <v>33.1091160167813</v>
      </c>
      <c r="D3058">
        <v>36.474361740775798</v>
      </c>
      <c r="E3058">
        <v>45.277414080195797</v>
      </c>
      <c r="F3058">
        <v>289.645186892053</v>
      </c>
      <c r="G3058">
        <v>327.18404409367503</v>
      </c>
      <c r="H3058">
        <v>12</v>
      </c>
      <c r="I3058">
        <v>100</v>
      </c>
      <c r="J3058">
        <v>0</v>
      </c>
      <c r="K3058">
        <v>92.476550662135097</v>
      </c>
      <c r="L3058">
        <v>3.8192427206011299</v>
      </c>
      <c r="M3058">
        <v>96.681826419746301</v>
      </c>
      <c r="N3058" t="s">
        <v>233</v>
      </c>
      <c r="O3058" t="s">
        <v>254</v>
      </c>
      <c r="P3058">
        <v>0</v>
      </c>
      <c r="Q3058">
        <v>8.3333333333333304</v>
      </c>
      <c r="R3058">
        <v>17.4765506621351</v>
      </c>
      <c r="S3058" t="s">
        <v>3</v>
      </c>
    </row>
    <row r="3059" spans="1:19">
      <c r="A3059" s="11">
        <v>44929.122916666667</v>
      </c>
      <c r="B3059" t="s">
        <v>352</v>
      </c>
      <c r="C3059">
        <v>17.309384011949</v>
      </c>
      <c r="D3059">
        <v>21.948879322153701</v>
      </c>
      <c r="E3059">
        <v>28.358655009260101</v>
      </c>
      <c r="F3059">
        <v>229.812126950617</v>
      </c>
      <c r="G3059">
        <v>441.44966222781699</v>
      </c>
      <c r="H3059">
        <v>10</v>
      </c>
      <c r="I3059">
        <v>100</v>
      </c>
      <c r="J3059">
        <v>0</v>
      </c>
      <c r="K3059">
        <v>72.801202250606593</v>
      </c>
      <c r="L3059">
        <v>76.704077755627395</v>
      </c>
      <c r="M3059">
        <v>98.222424904518107</v>
      </c>
      <c r="N3059" t="s">
        <v>231</v>
      </c>
      <c r="O3059" t="s">
        <v>254</v>
      </c>
      <c r="P3059">
        <v>1</v>
      </c>
      <c r="Q3059">
        <v>10</v>
      </c>
      <c r="R3059">
        <v>-2.1987977493933601</v>
      </c>
      <c r="S3059" t="s">
        <v>4</v>
      </c>
    </row>
    <row r="3060" spans="1:19">
      <c r="A3060" s="11">
        <v>44929.123611111114</v>
      </c>
      <c r="B3060" t="s">
        <v>300</v>
      </c>
      <c r="C3060">
        <v>17.267508415622</v>
      </c>
      <c r="D3060">
        <v>69.251198281679805</v>
      </c>
      <c r="E3060">
        <v>10.8498873030158</v>
      </c>
      <c r="F3060">
        <v>373.57264386468802</v>
      </c>
      <c r="G3060">
        <v>174.38736246650399</v>
      </c>
      <c r="H3060">
        <v>69</v>
      </c>
      <c r="I3060">
        <v>100</v>
      </c>
      <c r="J3060">
        <v>0</v>
      </c>
      <c r="K3060">
        <v>65.389762775811704</v>
      </c>
      <c r="L3060">
        <v>95.102481969854793</v>
      </c>
      <c r="M3060">
        <v>86.339252165913294</v>
      </c>
      <c r="N3060" t="s">
        <v>234</v>
      </c>
      <c r="O3060" t="s">
        <v>254</v>
      </c>
      <c r="P3060">
        <v>1</v>
      </c>
      <c r="Q3060">
        <v>1.4492753623188399</v>
      </c>
      <c r="R3060">
        <v>-9.6102372241882694</v>
      </c>
      <c r="S3060" t="s">
        <v>2</v>
      </c>
    </row>
    <row r="3061" spans="1:19">
      <c r="A3061" s="11">
        <v>44929.124305555553</v>
      </c>
      <c r="B3061" t="s">
        <v>285</v>
      </c>
      <c r="C3061">
        <v>43.542696625367</v>
      </c>
      <c r="D3061">
        <v>36.543778218845397</v>
      </c>
      <c r="E3061">
        <v>6.13923990595754</v>
      </c>
      <c r="F3061">
        <v>535.37873650831204</v>
      </c>
      <c r="G3061">
        <v>136.39073124593401</v>
      </c>
      <c r="H3061">
        <v>59</v>
      </c>
      <c r="I3061">
        <v>100</v>
      </c>
      <c r="J3061">
        <v>0</v>
      </c>
      <c r="K3061">
        <v>68.318913406043905</v>
      </c>
      <c r="L3061">
        <v>50.017009821464001</v>
      </c>
      <c r="M3061">
        <v>90.2390794226568</v>
      </c>
      <c r="N3061" t="s">
        <v>231</v>
      </c>
      <c r="O3061" t="s">
        <v>254</v>
      </c>
      <c r="P3061">
        <v>1</v>
      </c>
      <c r="Q3061">
        <v>1.6949152542372901</v>
      </c>
      <c r="R3061">
        <v>-6.6810865939560697</v>
      </c>
      <c r="S3061" t="s">
        <v>4</v>
      </c>
    </row>
    <row r="3062" spans="1:19">
      <c r="A3062" s="11">
        <v>44929.125</v>
      </c>
      <c r="B3062" t="s">
        <v>321</v>
      </c>
      <c r="C3062">
        <v>23.91872370922</v>
      </c>
      <c r="D3062">
        <v>67.792913242789894</v>
      </c>
      <c r="E3062">
        <v>25.911344673743901</v>
      </c>
      <c r="F3062">
        <v>585.10454034317604</v>
      </c>
      <c r="G3062">
        <v>363.77514221898798</v>
      </c>
      <c r="H3062">
        <v>17</v>
      </c>
      <c r="I3062">
        <v>100</v>
      </c>
      <c r="J3062">
        <v>1</v>
      </c>
      <c r="K3062">
        <v>76.068928848260697</v>
      </c>
      <c r="L3062">
        <v>55.816594971922399</v>
      </c>
      <c r="M3062">
        <v>98.846575981822596</v>
      </c>
      <c r="N3062" t="s">
        <v>232</v>
      </c>
      <c r="O3062" t="s">
        <v>254</v>
      </c>
      <c r="P3062">
        <v>0</v>
      </c>
      <c r="Q3062">
        <v>5.8823529411764701</v>
      </c>
      <c r="R3062">
        <v>1.06892884826065</v>
      </c>
      <c r="S3062" t="s">
        <v>4</v>
      </c>
    </row>
    <row r="3063" spans="1:19">
      <c r="A3063" s="11">
        <v>44929.125694444447</v>
      </c>
      <c r="B3063" t="s">
        <v>257</v>
      </c>
      <c r="C3063">
        <v>17.762009582474299</v>
      </c>
      <c r="D3063">
        <v>37.293054977352</v>
      </c>
      <c r="E3063">
        <v>27.3842861514572</v>
      </c>
      <c r="F3063">
        <v>486.22383185975099</v>
      </c>
      <c r="G3063">
        <v>134.85159599014699</v>
      </c>
      <c r="H3063">
        <v>27</v>
      </c>
      <c r="I3063">
        <v>100</v>
      </c>
      <c r="J3063">
        <v>0</v>
      </c>
      <c r="K3063">
        <v>54.4683476681477</v>
      </c>
      <c r="L3063">
        <v>84.508435277602302</v>
      </c>
      <c r="M3063">
        <v>88.567971844371201</v>
      </c>
      <c r="N3063" t="s">
        <v>234</v>
      </c>
      <c r="O3063" t="s">
        <v>254</v>
      </c>
      <c r="P3063">
        <v>1</v>
      </c>
      <c r="Q3063">
        <v>3.7037037037037002</v>
      </c>
      <c r="R3063">
        <v>-20.5316523318523</v>
      </c>
      <c r="S3063" t="s">
        <v>2</v>
      </c>
    </row>
    <row r="3064" spans="1:19">
      <c r="A3064" s="11">
        <v>44929.126388888886</v>
      </c>
      <c r="B3064" t="s">
        <v>337</v>
      </c>
      <c r="C3064">
        <v>32.971337614511398</v>
      </c>
      <c r="D3064">
        <v>31.6595812324265</v>
      </c>
      <c r="E3064">
        <v>16.720722567730601</v>
      </c>
      <c r="F3064">
        <v>696.78110498320598</v>
      </c>
      <c r="G3064">
        <v>90.997195718868397</v>
      </c>
      <c r="H3064">
        <v>39</v>
      </c>
      <c r="I3064">
        <v>100</v>
      </c>
      <c r="J3064">
        <v>0</v>
      </c>
      <c r="K3064">
        <v>79.549604705637506</v>
      </c>
      <c r="L3064">
        <v>1.8965652865447</v>
      </c>
      <c r="M3064">
        <v>92.648805486100301</v>
      </c>
      <c r="N3064" t="s">
        <v>233</v>
      </c>
      <c r="O3064" t="s">
        <v>254</v>
      </c>
      <c r="P3064">
        <v>0</v>
      </c>
      <c r="Q3064">
        <v>2.5641025641025599</v>
      </c>
      <c r="R3064">
        <v>4.5496047056375302</v>
      </c>
      <c r="S3064" t="s">
        <v>4</v>
      </c>
    </row>
    <row r="3065" spans="1:19">
      <c r="A3065" s="11">
        <v>44929.127083333333</v>
      </c>
      <c r="B3065" t="s">
        <v>300</v>
      </c>
      <c r="C3065">
        <v>33.709463348707999</v>
      </c>
      <c r="D3065">
        <v>78.436134446265598</v>
      </c>
      <c r="E3065">
        <v>31.520801420955902</v>
      </c>
      <c r="F3065">
        <v>484.80304923751402</v>
      </c>
      <c r="G3065">
        <v>93.476780842847802</v>
      </c>
      <c r="H3065">
        <v>31</v>
      </c>
      <c r="I3065">
        <v>100</v>
      </c>
      <c r="J3065">
        <v>0</v>
      </c>
      <c r="K3065">
        <v>72.662895038331897</v>
      </c>
      <c r="L3065">
        <v>16.232406175881</v>
      </c>
      <c r="M3065">
        <v>88.596576086901706</v>
      </c>
      <c r="N3065" t="s">
        <v>235</v>
      </c>
      <c r="O3065" t="s">
        <v>254</v>
      </c>
      <c r="P3065">
        <v>1</v>
      </c>
      <c r="Q3065">
        <v>3.2258064516128999</v>
      </c>
      <c r="R3065">
        <v>-2.3371049616681501</v>
      </c>
      <c r="S3065" t="s">
        <v>4</v>
      </c>
    </row>
    <row r="3066" spans="1:19">
      <c r="A3066" s="11">
        <v>44929.12777777778</v>
      </c>
      <c r="B3066" t="s">
        <v>309</v>
      </c>
      <c r="C3066">
        <v>34.455144603560598</v>
      </c>
      <c r="D3066">
        <v>41.698719665301198</v>
      </c>
      <c r="E3066">
        <v>3.43423431096944</v>
      </c>
      <c r="F3066">
        <v>951.69610894491495</v>
      </c>
      <c r="G3066">
        <v>395.77707195157302</v>
      </c>
      <c r="H3066">
        <v>90</v>
      </c>
      <c r="I3066">
        <v>100</v>
      </c>
      <c r="J3066">
        <v>0</v>
      </c>
      <c r="K3066">
        <v>87.946612199120295</v>
      </c>
      <c r="L3066">
        <v>65.435764201812106</v>
      </c>
      <c r="M3066">
        <v>81.437590085490598</v>
      </c>
      <c r="N3066" t="s">
        <v>233</v>
      </c>
      <c r="O3066" t="s">
        <v>254</v>
      </c>
      <c r="P3066">
        <v>0</v>
      </c>
      <c r="Q3066">
        <v>1.1111111111111101</v>
      </c>
      <c r="R3066">
        <v>12.946612199120301</v>
      </c>
      <c r="S3066" t="s">
        <v>3</v>
      </c>
    </row>
    <row r="3067" spans="1:19">
      <c r="A3067" s="11">
        <v>44929.128472222219</v>
      </c>
      <c r="B3067" t="s">
        <v>348</v>
      </c>
      <c r="C3067">
        <v>23.022060835726201</v>
      </c>
      <c r="D3067">
        <v>56.0825726865896</v>
      </c>
      <c r="E3067">
        <v>7.2569846633070298</v>
      </c>
      <c r="F3067">
        <v>334.87196318338198</v>
      </c>
      <c r="G3067">
        <v>62.931785750647002</v>
      </c>
      <c r="H3067">
        <v>18</v>
      </c>
      <c r="I3067">
        <v>100</v>
      </c>
      <c r="J3067">
        <v>0</v>
      </c>
      <c r="K3067">
        <v>63.697076145004601</v>
      </c>
      <c r="L3067">
        <v>74.174001017614003</v>
      </c>
      <c r="M3067">
        <v>89.681765794562907</v>
      </c>
      <c r="N3067" t="s">
        <v>235</v>
      </c>
      <c r="O3067" t="s">
        <v>254</v>
      </c>
      <c r="P3067">
        <v>1</v>
      </c>
      <c r="Q3067">
        <v>5.5555555555555598</v>
      </c>
      <c r="R3067">
        <v>-11.302923854995401</v>
      </c>
      <c r="S3067" t="s">
        <v>2</v>
      </c>
    </row>
    <row r="3068" spans="1:19">
      <c r="A3068" s="11">
        <v>44929.129166666666</v>
      </c>
      <c r="B3068" t="s">
        <v>255</v>
      </c>
      <c r="C3068">
        <v>15.4533205264343</v>
      </c>
      <c r="D3068">
        <v>56.598889568868302</v>
      </c>
      <c r="E3068">
        <v>27.313691050563001</v>
      </c>
      <c r="F3068">
        <v>664.63490860308502</v>
      </c>
      <c r="G3068">
        <v>180.25551717764</v>
      </c>
      <c r="H3068">
        <v>31</v>
      </c>
      <c r="I3068">
        <v>100</v>
      </c>
      <c r="J3068">
        <v>0</v>
      </c>
      <c r="K3068">
        <v>53.315311552638697</v>
      </c>
      <c r="L3068">
        <v>62.619779302443497</v>
      </c>
      <c r="M3068">
        <v>95.708344714086095</v>
      </c>
      <c r="N3068" t="s">
        <v>231</v>
      </c>
      <c r="O3068" t="s">
        <v>254</v>
      </c>
      <c r="P3068">
        <v>1</v>
      </c>
      <c r="Q3068">
        <v>3.2258064516128999</v>
      </c>
      <c r="R3068">
        <v>-21.6846884473613</v>
      </c>
      <c r="S3068" t="s">
        <v>2</v>
      </c>
    </row>
    <row r="3069" spans="1:19">
      <c r="A3069" s="11">
        <v>44929.129861111112</v>
      </c>
      <c r="B3069" t="s">
        <v>349</v>
      </c>
      <c r="C3069">
        <v>43.950461083634202</v>
      </c>
      <c r="D3069">
        <v>53.628408930410103</v>
      </c>
      <c r="E3069">
        <v>3.0907846922226998</v>
      </c>
      <c r="F3069">
        <v>650.24014479411903</v>
      </c>
      <c r="G3069">
        <v>108.133884474835</v>
      </c>
      <c r="H3069">
        <v>19</v>
      </c>
      <c r="I3069">
        <v>100</v>
      </c>
      <c r="J3069">
        <v>0</v>
      </c>
      <c r="K3069">
        <v>94.728492132771905</v>
      </c>
      <c r="L3069">
        <v>93.924490145772197</v>
      </c>
      <c r="M3069">
        <v>80.788836461491897</v>
      </c>
      <c r="N3069" t="s">
        <v>234</v>
      </c>
      <c r="O3069" t="s">
        <v>254</v>
      </c>
      <c r="P3069">
        <v>0</v>
      </c>
      <c r="Q3069">
        <v>5.2631578947368398</v>
      </c>
      <c r="R3069">
        <v>19.728492132771901</v>
      </c>
      <c r="S3069" t="s">
        <v>3</v>
      </c>
    </row>
    <row r="3070" spans="1:19">
      <c r="A3070" s="11">
        <v>44929.130555555559</v>
      </c>
      <c r="B3070" t="s">
        <v>318</v>
      </c>
      <c r="C3070">
        <v>22.5267913707331</v>
      </c>
      <c r="D3070">
        <v>74.881744611272893</v>
      </c>
      <c r="E3070">
        <v>44.045438249554998</v>
      </c>
      <c r="F3070">
        <v>353.41724969405601</v>
      </c>
      <c r="G3070">
        <v>389.70956605977699</v>
      </c>
      <c r="H3070">
        <v>76</v>
      </c>
      <c r="I3070">
        <v>100</v>
      </c>
      <c r="J3070">
        <v>0</v>
      </c>
      <c r="K3070">
        <v>53.403844638292398</v>
      </c>
      <c r="L3070">
        <v>39.236786083950101</v>
      </c>
      <c r="M3070">
        <v>88.378939802966201</v>
      </c>
      <c r="N3070" t="s">
        <v>233</v>
      </c>
      <c r="O3070" t="s">
        <v>254</v>
      </c>
      <c r="P3070">
        <v>1</v>
      </c>
      <c r="Q3070">
        <v>1.31578947368421</v>
      </c>
      <c r="R3070">
        <v>-21.596155361707599</v>
      </c>
      <c r="S3070" t="s">
        <v>2</v>
      </c>
    </row>
    <row r="3071" spans="1:19">
      <c r="A3071" s="11">
        <v>44929.131249999999</v>
      </c>
      <c r="B3071" t="s">
        <v>280</v>
      </c>
      <c r="C3071">
        <v>35.2807886415764</v>
      </c>
      <c r="D3071">
        <v>60.466464282012097</v>
      </c>
      <c r="E3071">
        <v>7.1073185228258398</v>
      </c>
      <c r="F3071">
        <v>470.51886206262498</v>
      </c>
      <c r="G3071">
        <v>276.57188850784303</v>
      </c>
      <c r="H3071">
        <v>90</v>
      </c>
      <c r="I3071">
        <v>100</v>
      </c>
      <c r="J3071">
        <v>0</v>
      </c>
      <c r="K3071">
        <v>96.364018388330607</v>
      </c>
      <c r="L3071">
        <v>55.5082408838568</v>
      </c>
      <c r="M3071">
        <v>95.623350209756495</v>
      </c>
      <c r="N3071" t="s">
        <v>232</v>
      </c>
      <c r="O3071" t="s">
        <v>254</v>
      </c>
      <c r="P3071">
        <v>0</v>
      </c>
      <c r="Q3071">
        <v>1.1111111111111101</v>
      </c>
      <c r="R3071">
        <v>21.364018388330599</v>
      </c>
      <c r="S3071" t="s">
        <v>3</v>
      </c>
    </row>
    <row r="3072" spans="1:19">
      <c r="A3072" s="11">
        <v>44929.131944444445</v>
      </c>
      <c r="B3072" t="s">
        <v>301</v>
      </c>
      <c r="C3072">
        <v>36.198896096361302</v>
      </c>
      <c r="D3072">
        <v>44.223980246295802</v>
      </c>
      <c r="E3072">
        <v>33.695993704226801</v>
      </c>
      <c r="F3072">
        <v>428.92625749597403</v>
      </c>
      <c r="G3072">
        <v>142.47158652395001</v>
      </c>
      <c r="H3072">
        <v>18</v>
      </c>
      <c r="I3072">
        <v>100</v>
      </c>
      <c r="J3072">
        <v>0</v>
      </c>
      <c r="K3072">
        <v>74.874689647390596</v>
      </c>
      <c r="L3072">
        <v>95.640367099581496</v>
      </c>
      <c r="M3072">
        <v>86.715159204000997</v>
      </c>
      <c r="N3072" t="s">
        <v>233</v>
      </c>
      <c r="O3072" t="s">
        <v>254</v>
      </c>
      <c r="P3072">
        <v>1</v>
      </c>
      <c r="Q3072">
        <v>5.5555555555555598</v>
      </c>
      <c r="R3072">
        <v>-0.12531035260937501</v>
      </c>
      <c r="S3072" t="s">
        <v>4</v>
      </c>
    </row>
    <row r="3073" spans="1:19">
      <c r="A3073" s="11">
        <v>44929.132638888892</v>
      </c>
      <c r="B3073" t="s">
        <v>329</v>
      </c>
      <c r="C3073">
        <v>33.3002225123846</v>
      </c>
      <c r="D3073">
        <v>71.742823071456399</v>
      </c>
      <c r="E3073">
        <v>19.560172085721302</v>
      </c>
      <c r="F3073">
        <v>255.24915401844001</v>
      </c>
      <c r="G3073">
        <v>387.68490439306998</v>
      </c>
      <c r="H3073">
        <v>56</v>
      </c>
      <c r="I3073">
        <v>100</v>
      </c>
      <c r="J3073">
        <v>0</v>
      </c>
      <c r="K3073">
        <v>52.814183816010001</v>
      </c>
      <c r="L3073">
        <v>89.964003282521503</v>
      </c>
      <c r="M3073">
        <v>98.570632811928107</v>
      </c>
      <c r="N3073" t="s">
        <v>235</v>
      </c>
      <c r="O3073" t="s">
        <v>254</v>
      </c>
      <c r="P3073">
        <v>1</v>
      </c>
      <c r="Q3073">
        <v>1.78571428571429</v>
      </c>
      <c r="R3073">
        <v>-22.185816183989999</v>
      </c>
      <c r="S3073" t="s">
        <v>2</v>
      </c>
    </row>
    <row r="3074" spans="1:19">
      <c r="A3074" s="11">
        <v>44929.133333333331</v>
      </c>
      <c r="B3074" t="s">
        <v>292</v>
      </c>
      <c r="C3074">
        <v>24.387221826409402</v>
      </c>
      <c r="D3074">
        <v>30.863773946957899</v>
      </c>
      <c r="E3074">
        <v>19.989387377112401</v>
      </c>
      <c r="F3074">
        <v>529.56569136838903</v>
      </c>
      <c r="G3074">
        <v>387.66492911217398</v>
      </c>
      <c r="H3074">
        <v>49</v>
      </c>
      <c r="I3074">
        <v>100</v>
      </c>
      <c r="J3074">
        <v>0</v>
      </c>
      <c r="K3074">
        <v>56.292187140639399</v>
      </c>
      <c r="L3074">
        <v>3.08027422938398</v>
      </c>
      <c r="M3074">
        <v>87.280562872340994</v>
      </c>
      <c r="N3074" t="s">
        <v>231</v>
      </c>
      <c r="O3074" t="s">
        <v>254</v>
      </c>
      <c r="P3074">
        <v>1</v>
      </c>
      <c r="Q3074">
        <v>2.0408163265306101</v>
      </c>
      <c r="R3074">
        <v>-18.707812859360601</v>
      </c>
      <c r="S3074" t="s">
        <v>2</v>
      </c>
    </row>
    <row r="3075" spans="1:19">
      <c r="A3075" s="11">
        <v>44929.134027777778</v>
      </c>
      <c r="B3075" t="s">
        <v>289</v>
      </c>
      <c r="C3075">
        <v>23.132887612922001</v>
      </c>
      <c r="D3075">
        <v>52.654205456625</v>
      </c>
      <c r="E3075">
        <v>38.244476430557199</v>
      </c>
      <c r="F3075">
        <v>447.99602771965698</v>
      </c>
      <c r="G3075">
        <v>285.36019118089303</v>
      </c>
      <c r="H3075">
        <v>45</v>
      </c>
      <c r="I3075">
        <v>100</v>
      </c>
      <c r="J3075">
        <v>0</v>
      </c>
      <c r="K3075">
        <v>76.647677729814404</v>
      </c>
      <c r="L3075">
        <v>35.213992352353102</v>
      </c>
      <c r="M3075">
        <v>94.879839788218902</v>
      </c>
      <c r="N3075" t="s">
        <v>234</v>
      </c>
      <c r="O3075" t="s">
        <v>254</v>
      </c>
      <c r="P3075">
        <v>0</v>
      </c>
      <c r="Q3075">
        <v>2.2222222222222201</v>
      </c>
      <c r="R3075">
        <v>1.6476777298144001</v>
      </c>
      <c r="S3075" t="s">
        <v>4</v>
      </c>
    </row>
    <row r="3076" spans="1:19">
      <c r="A3076" s="11">
        <v>44929.134722222225</v>
      </c>
      <c r="B3076" t="s">
        <v>352</v>
      </c>
      <c r="C3076">
        <v>32.930048481081101</v>
      </c>
      <c r="D3076">
        <v>77.033022316625406</v>
      </c>
      <c r="E3076">
        <v>24.973106708645702</v>
      </c>
      <c r="F3076">
        <v>260.485624060443</v>
      </c>
      <c r="G3076">
        <v>174.132404174844</v>
      </c>
      <c r="H3076">
        <v>28</v>
      </c>
      <c r="I3076">
        <v>100</v>
      </c>
      <c r="J3076">
        <v>0</v>
      </c>
      <c r="K3076">
        <v>50.789360461051601</v>
      </c>
      <c r="L3076">
        <v>73.899487131606406</v>
      </c>
      <c r="M3076">
        <v>84.6660086975794</v>
      </c>
      <c r="N3076" t="s">
        <v>231</v>
      </c>
      <c r="O3076" t="s">
        <v>254</v>
      </c>
      <c r="P3076">
        <v>1</v>
      </c>
      <c r="Q3076">
        <v>3.5714285714285698</v>
      </c>
      <c r="R3076">
        <v>-24.210639538948399</v>
      </c>
      <c r="S3076" t="s">
        <v>2</v>
      </c>
    </row>
    <row r="3077" spans="1:19">
      <c r="A3077" s="11">
        <v>44929.135416666664</v>
      </c>
      <c r="B3077" t="s">
        <v>320</v>
      </c>
      <c r="C3077">
        <v>40.982869008350697</v>
      </c>
      <c r="D3077">
        <v>57.523857792824799</v>
      </c>
      <c r="E3077">
        <v>36.282773182193303</v>
      </c>
      <c r="F3077">
        <v>504.892040875985</v>
      </c>
      <c r="G3077">
        <v>313.82469466800001</v>
      </c>
      <c r="H3077">
        <v>11</v>
      </c>
      <c r="I3077">
        <v>100</v>
      </c>
      <c r="J3077">
        <v>0</v>
      </c>
      <c r="K3077">
        <v>95.756543348680793</v>
      </c>
      <c r="L3077">
        <v>8.7698418191262104E-2</v>
      </c>
      <c r="M3077">
        <v>86.315178099813807</v>
      </c>
      <c r="N3077" t="s">
        <v>232</v>
      </c>
      <c r="O3077" t="s">
        <v>254</v>
      </c>
      <c r="P3077">
        <v>0</v>
      </c>
      <c r="Q3077">
        <v>9.0909090909090899</v>
      </c>
      <c r="R3077">
        <v>20.7565433486808</v>
      </c>
      <c r="S3077" t="s">
        <v>3</v>
      </c>
    </row>
    <row r="3078" spans="1:19">
      <c r="A3078" s="11">
        <v>44929.136111111111</v>
      </c>
      <c r="B3078" t="s">
        <v>265</v>
      </c>
      <c r="C3078">
        <v>43.402011867701901</v>
      </c>
      <c r="D3078">
        <v>69.018107028492594</v>
      </c>
      <c r="E3078">
        <v>25.259561437638499</v>
      </c>
      <c r="F3078">
        <v>479.65957143286499</v>
      </c>
      <c r="G3078">
        <v>470.08854533938597</v>
      </c>
      <c r="H3078">
        <v>54</v>
      </c>
      <c r="I3078">
        <v>100</v>
      </c>
      <c r="J3078">
        <v>1</v>
      </c>
      <c r="K3078">
        <v>89.813257499548996</v>
      </c>
      <c r="L3078">
        <v>86.298742407925801</v>
      </c>
      <c r="M3078">
        <v>93.699657934045206</v>
      </c>
      <c r="N3078" t="s">
        <v>235</v>
      </c>
      <c r="O3078" t="s">
        <v>254</v>
      </c>
      <c r="P3078">
        <v>0</v>
      </c>
      <c r="Q3078">
        <v>1.8518518518518501</v>
      </c>
      <c r="R3078">
        <v>14.813257499549</v>
      </c>
      <c r="S3078" t="s">
        <v>3</v>
      </c>
    </row>
    <row r="3079" spans="1:19">
      <c r="A3079" s="11">
        <v>44929.136805555558</v>
      </c>
      <c r="B3079" t="s">
        <v>278</v>
      </c>
      <c r="C3079">
        <v>18.1771741321127</v>
      </c>
      <c r="D3079">
        <v>59.2136435327116</v>
      </c>
      <c r="E3079">
        <v>29.645267070263198</v>
      </c>
      <c r="F3079">
        <v>218.22910989351399</v>
      </c>
      <c r="G3079">
        <v>73.236374431798495</v>
      </c>
      <c r="H3079">
        <v>92</v>
      </c>
      <c r="I3079">
        <v>100</v>
      </c>
      <c r="J3079">
        <v>0</v>
      </c>
      <c r="K3079">
        <v>75.227589065250001</v>
      </c>
      <c r="L3079">
        <v>50.210943686916998</v>
      </c>
      <c r="M3079">
        <v>81.083700027442106</v>
      </c>
      <c r="N3079" t="s">
        <v>235</v>
      </c>
      <c r="O3079" t="s">
        <v>254</v>
      </c>
      <c r="P3079">
        <v>0</v>
      </c>
      <c r="Q3079">
        <v>1.0869565217391299</v>
      </c>
      <c r="R3079">
        <v>0.22758906524995801</v>
      </c>
      <c r="S3079" t="s">
        <v>4</v>
      </c>
    </row>
    <row r="3080" spans="1:19">
      <c r="A3080" s="11">
        <v>44929.137499999997</v>
      </c>
      <c r="B3080" t="s">
        <v>351</v>
      </c>
      <c r="C3080">
        <v>19.644858377931602</v>
      </c>
      <c r="D3080">
        <v>70.362251812273399</v>
      </c>
      <c r="E3080">
        <v>38.035731393483204</v>
      </c>
      <c r="F3080">
        <v>218.06878772620999</v>
      </c>
      <c r="G3080">
        <v>170.127430979807</v>
      </c>
      <c r="H3080">
        <v>42</v>
      </c>
      <c r="I3080">
        <v>100</v>
      </c>
      <c r="J3080">
        <v>0</v>
      </c>
      <c r="K3080">
        <v>96.312274039093396</v>
      </c>
      <c r="L3080">
        <v>8.6599316459661502</v>
      </c>
      <c r="M3080">
        <v>81.781834960635805</v>
      </c>
      <c r="N3080" t="s">
        <v>235</v>
      </c>
      <c r="O3080" t="s">
        <v>254</v>
      </c>
      <c r="P3080">
        <v>0</v>
      </c>
      <c r="Q3080">
        <v>2.38095238095238</v>
      </c>
      <c r="R3080">
        <v>21.312274039093399</v>
      </c>
      <c r="S3080" t="s">
        <v>3</v>
      </c>
    </row>
    <row r="3081" spans="1:19">
      <c r="A3081" s="11">
        <v>44929.138194444444</v>
      </c>
      <c r="B3081" t="s">
        <v>320</v>
      </c>
      <c r="C3081">
        <v>43.342087763492401</v>
      </c>
      <c r="D3081">
        <v>76.669272790714601</v>
      </c>
      <c r="E3081">
        <v>30.365437146063801</v>
      </c>
      <c r="F3081">
        <v>682.75664186112795</v>
      </c>
      <c r="G3081">
        <v>178.236137926705</v>
      </c>
      <c r="H3081">
        <v>73</v>
      </c>
      <c r="I3081">
        <v>100</v>
      </c>
      <c r="J3081">
        <v>0</v>
      </c>
      <c r="K3081">
        <v>62.987484998485499</v>
      </c>
      <c r="L3081">
        <v>44.246345599111599</v>
      </c>
      <c r="M3081">
        <v>85.068666967326806</v>
      </c>
      <c r="N3081" t="s">
        <v>231</v>
      </c>
      <c r="O3081" t="s">
        <v>254</v>
      </c>
      <c r="P3081">
        <v>1</v>
      </c>
      <c r="Q3081">
        <v>1.3698630136986301</v>
      </c>
      <c r="R3081">
        <v>-12.012515001514499</v>
      </c>
      <c r="S3081" t="s">
        <v>2</v>
      </c>
    </row>
    <row r="3082" spans="1:19">
      <c r="A3082" s="11">
        <v>44929.138888888891</v>
      </c>
      <c r="B3082" t="s">
        <v>259</v>
      </c>
      <c r="C3082">
        <v>37.096056850043801</v>
      </c>
      <c r="D3082">
        <v>36.375303651964202</v>
      </c>
      <c r="E3082">
        <v>30.780755469439399</v>
      </c>
      <c r="F3082">
        <v>735.92272424539397</v>
      </c>
      <c r="G3082">
        <v>334.31524861319701</v>
      </c>
      <c r="H3082">
        <v>35</v>
      </c>
      <c r="I3082">
        <v>100</v>
      </c>
      <c r="J3082">
        <v>0</v>
      </c>
      <c r="K3082">
        <v>92.670507833809395</v>
      </c>
      <c r="L3082">
        <v>49.2622094057025</v>
      </c>
      <c r="M3082">
        <v>84.764975127651198</v>
      </c>
      <c r="N3082" t="s">
        <v>232</v>
      </c>
      <c r="O3082" t="s">
        <v>254</v>
      </c>
      <c r="P3082">
        <v>0</v>
      </c>
      <c r="Q3082">
        <v>2.8571428571428599</v>
      </c>
      <c r="R3082">
        <v>17.670507833809399</v>
      </c>
      <c r="S3082" t="s">
        <v>3</v>
      </c>
    </row>
    <row r="3083" spans="1:19">
      <c r="A3083" s="11">
        <v>44929.13958333333</v>
      </c>
      <c r="B3083" t="s">
        <v>271</v>
      </c>
      <c r="C3083">
        <v>41.489814744893202</v>
      </c>
      <c r="D3083">
        <v>30.179664875403098</v>
      </c>
      <c r="E3083">
        <v>39.460979571379703</v>
      </c>
      <c r="F3083">
        <v>947.06237791801402</v>
      </c>
      <c r="G3083">
        <v>343.02397849787599</v>
      </c>
      <c r="H3083">
        <v>43</v>
      </c>
      <c r="I3083">
        <v>100</v>
      </c>
      <c r="J3083">
        <v>0</v>
      </c>
      <c r="K3083">
        <v>90.256279238269201</v>
      </c>
      <c r="L3083">
        <v>36.6929968930991</v>
      </c>
      <c r="M3083">
        <v>81.254732295507594</v>
      </c>
      <c r="N3083" t="s">
        <v>233</v>
      </c>
      <c r="O3083" t="s">
        <v>254</v>
      </c>
      <c r="P3083">
        <v>0</v>
      </c>
      <c r="Q3083">
        <v>2.32558139534884</v>
      </c>
      <c r="R3083">
        <v>15.256279238269199</v>
      </c>
      <c r="S3083" t="s">
        <v>3</v>
      </c>
    </row>
    <row r="3084" spans="1:19">
      <c r="A3084" s="11">
        <v>44929.140277777777</v>
      </c>
      <c r="B3084" t="s">
        <v>279</v>
      </c>
      <c r="C3084">
        <v>21.078979024060299</v>
      </c>
      <c r="D3084">
        <v>49.039445019952403</v>
      </c>
      <c r="E3084">
        <v>47.454340790968701</v>
      </c>
      <c r="F3084">
        <v>178.30422141499</v>
      </c>
      <c r="G3084">
        <v>142.841927724671</v>
      </c>
      <c r="H3084">
        <v>72</v>
      </c>
      <c r="I3084">
        <v>100</v>
      </c>
      <c r="J3084">
        <v>0</v>
      </c>
      <c r="K3084">
        <v>79.090975221655299</v>
      </c>
      <c r="L3084">
        <v>45.431193122815699</v>
      </c>
      <c r="M3084">
        <v>98.465684908773</v>
      </c>
      <c r="N3084" t="s">
        <v>235</v>
      </c>
      <c r="O3084" t="s">
        <v>254</v>
      </c>
      <c r="P3084">
        <v>0</v>
      </c>
      <c r="Q3084">
        <v>1.3888888888888899</v>
      </c>
      <c r="R3084">
        <v>4.0909752216552704</v>
      </c>
      <c r="S3084" t="s">
        <v>4</v>
      </c>
    </row>
    <row r="3085" spans="1:19">
      <c r="A3085" s="11">
        <v>44929.140972222223</v>
      </c>
      <c r="B3085" t="s">
        <v>318</v>
      </c>
      <c r="C3085">
        <v>32.627576133282098</v>
      </c>
      <c r="D3085">
        <v>62.111745609453003</v>
      </c>
      <c r="E3085">
        <v>18.8358076967668</v>
      </c>
      <c r="F3085">
        <v>206.075343140428</v>
      </c>
      <c r="G3085">
        <v>147.24526894812999</v>
      </c>
      <c r="H3085">
        <v>37</v>
      </c>
      <c r="I3085">
        <v>100</v>
      </c>
      <c r="J3085">
        <v>0</v>
      </c>
      <c r="K3085">
        <v>65.9421099470147</v>
      </c>
      <c r="L3085">
        <v>89.139603138715103</v>
      </c>
      <c r="M3085">
        <v>85.576978862945595</v>
      </c>
      <c r="N3085" t="s">
        <v>235</v>
      </c>
      <c r="O3085" t="s">
        <v>254</v>
      </c>
      <c r="P3085">
        <v>1</v>
      </c>
      <c r="Q3085">
        <v>2.7027027027027</v>
      </c>
      <c r="R3085">
        <v>-9.0578900529853001</v>
      </c>
      <c r="S3085" t="s">
        <v>2</v>
      </c>
    </row>
    <row r="3086" spans="1:19">
      <c r="A3086" s="11">
        <v>44929.14166666667</v>
      </c>
      <c r="B3086" t="s">
        <v>259</v>
      </c>
      <c r="C3086">
        <v>36.034187832524204</v>
      </c>
      <c r="D3086">
        <v>33.631475190933003</v>
      </c>
      <c r="E3086">
        <v>28.855857861297601</v>
      </c>
      <c r="F3086">
        <v>146.63631562111999</v>
      </c>
      <c r="G3086">
        <v>467.69570803362598</v>
      </c>
      <c r="H3086">
        <v>89</v>
      </c>
      <c r="I3086">
        <v>100</v>
      </c>
      <c r="J3086">
        <v>0</v>
      </c>
      <c r="K3086">
        <v>77.916570578859805</v>
      </c>
      <c r="L3086">
        <v>32.406559427016298</v>
      </c>
      <c r="M3086">
        <v>93.727972450628698</v>
      </c>
      <c r="N3086" t="s">
        <v>235</v>
      </c>
      <c r="O3086" t="s">
        <v>254</v>
      </c>
      <c r="P3086">
        <v>0</v>
      </c>
      <c r="Q3086">
        <v>1.1235955056179801</v>
      </c>
      <c r="R3086">
        <v>2.9165705788597598</v>
      </c>
      <c r="S3086" t="s">
        <v>4</v>
      </c>
    </row>
    <row r="3087" spans="1:19">
      <c r="A3087" s="11">
        <v>44929.142361111109</v>
      </c>
      <c r="B3087" t="s">
        <v>303</v>
      </c>
      <c r="C3087">
        <v>35.403356563409197</v>
      </c>
      <c r="D3087">
        <v>20.246087025809999</v>
      </c>
      <c r="E3087">
        <v>4.3136578866772801</v>
      </c>
      <c r="F3087">
        <v>579.00558768123699</v>
      </c>
      <c r="G3087">
        <v>390.334467948265</v>
      </c>
      <c r="H3087">
        <v>95</v>
      </c>
      <c r="I3087">
        <v>100</v>
      </c>
      <c r="J3087">
        <v>0</v>
      </c>
      <c r="K3087">
        <v>97.860942026382702</v>
      </c>
      <c r="L3087">
        <v>96.091671125038204</v>
      </c>
      <c r="M3087">
        <v>87.467671529721002</v>
      </c>
      <c r="N3087" t="s">
        <v>235</v>
      </c>
      <c r="O3087" t="s">
        <v>254</v>
      </c>
      <c r="P3087">
        <v>0</v>
      </c>
      <c r="Q3087">
        <v>1.0526315789473699</v>
      </c>
      <c r="R3087">
        <v>22.860942026382698</v>
      </c>
      <c r="S3087" t="s">
        <v>3</v>
      </c>
    </row>
    <row r="3088" spans="1:19">
      <c r="A3088" s="11">
        <v>44929.143055555556</v>
      </c>
      <c r="B3088" t="s">
        <v>283</v>
      </c>
      <c r="C3088">
        <v>27.244550726000899</v>
      </c>
      <c r="D3088">
        <v>40.576106950202302</v>
      </c>
      <c r="E3088">
        <v>17.940194028443301</v>
      </c>
      <c r="F3088">
        <v>660.471952865704</v>
      </c>
      <c r="G3088">
        <v>470.42136433927402</v>
      </c>
      <c r="H3088">
        <v>87</v>
      </c>
      <c r="I3088">
        <v>100</v>
      </c>
      <c r="J3088">
        <v>0</v>
      </c>
      <c r="K3088">
        <v>54.2287030664192</v>
      </c>
      <c r="L3088">
        <v>68.702219508731503</v>
      </c>
      <c r="M3088">
        <v>98.828235679689797</v>
      </c>
      <c r="N3088" t="s">
        <v>232</v>
      </c>
      <c r="O3088" t="s">
        <v>254</v>
      </c>
      <c r="P3088">
        <v>1</v>
      </c>
      <c r="Q3088">
        <v>1.14942528735632</v>
      </c>
      <c r="R3088">
        <v>-20.7712969335808</v>
      </c>
      <c r="S3088" t="s">
        <v>2</v>
      </c>
    </row>
    <row r="3089" spans="1:19">
      <c r="A3089" s="11">
        <v>44929.143750000003</v>
      </c>
      <c r="B3089" t="s">
        <v>323</v>
      </c>
      <c r="C3089">
        <v>15.4618467507393</v>
      </c>
      <c r="D3089">
        <v>78.131560128067306</v>
      </c>
      <c r="E3089">
        <v>20.6024612944693</v>
      </c>
      <c r="F3089">
        <v>463.171106738942</v>
      </c>
      <c r="G3089">
        <v>423.348344673214</v>
      </c>
      <c r="H3089">
        <v>15</v>
      </c>
      <c r="I3089">
        <v>100</v>
      </c>
      <c r="J3089">
        <v>0</v>
      </c>
      <c r="K3089">
        <v>60.050385220457002</v>
      </c>
      <c r="L3089">
        <v>89.601499904417693</v>
      </c>
      <c r="M3089">
        <v>82.666906612514893</v>
      </c>
      <c r="N3089" t="s">
        <v>234</v>
      </c>
      <c r="O3089" t="s">
        <v>254</v>
      </c>
      <c r="P3089">
        <v>1</v>
      </c>
      <c r="Q3089">
        <v>6.6666666666666696</v>
      </c>
      <c r="R3089">
        <v>-14.949614779542999</v>
      </c>
      <c r="S3089" t="s">
        <v>2</v>
      </c>
    </row>
    <row r="3090" spans="1:19">
      <c r="A3090" s="11">
        <v>44929.144444444442</v>
      </c>
      <c r="B3090" t="s">
        <v>287</v>
      </c>
      <c r="C3090">
        <v>32.487781704127897</v>
      </c>
      <c r="D3090">
        <v>61.6980476363508</v>
      </c>
      <c r="E3090">
        <v>41.7618658412025</v>
      </c>
      <c r="F3090">
        <v>818.11199886501902</v>
      </c>
      <c r="G3090">
        <v>230.95309111866399</v>
      </c>
      <c r="H3090">
        <v>20</v>
      </c>
      <c r="I3090">
        <v>100</v>
      </c>
      <c r="J3090">
        <v>0</v>
      </c>
      <c r="K3090">
        <v>82.194605729214402</v>
      </c>
      <c r="L3090">
        <v>20.897897356036399</v>
      </c>
      <c r="M3090">
        <v>87.111872636626501</v>
      </c>
      <c r="N3090" t="s">
        <v>235</v>
      </c>
      <c r="O3090" t="s">
        <v>254</v>
      </c>
      <c r="P3090">
        <v>0</v>
      </c>
      <c r="Q3090">
        <v>5</v>
      </c>
      <c r="R3090">
        <v>7.1946057292143601</v>
      </c>
      <c r="S3090" t="s">
        <v>4</v>
      </c>
    </row>
    <row r="3091" spans="1:19">
      <c r="A3091" s="11">
        <v>44929.145138888889</v>
      </c>
      <c r="B3091" t="s">
        <v>321</v>
      </c>
      <c r="C3091">
        <v>22.593046175388299</v>
      </c>
      <c r="D3091">
        <v>44.079526636473403</v>
      </c>
      <c r="E3091">
        <v>25.669620106283801</v>
      </c>
      <c r="F3091">
        <v>718.02949240342002</v>
      </c>
      <c r="G3091">
        <v>104.858436580326</v>
      </c>
      <c r="H3091">
        <v>55</v>
      </c>
      <c r="I3091">
        <v>100</v>
      </c>
      <c r="J3091">
        <v>0</v>
      </c>
      <c r="K3091">
        <v>83.921291490347997</v>
      </c>
      <c r="L3091">
        <v>49.184512884904798</v>
      </c>
      <c r="M3091">
        <v>88.2024101550316</v>
      </c>
      <c r="N3091" t="s">
        <v>234</v>
      </c>
      <c r="O3091" t="s">
        <v>254</v>
      </c>
      <c r="P3091">
        <v>0</v>
      </c>
      <c r="Q3091">
        <v>1.8181818181818199</v>
      </c>
      <c r="R3091">
        <v>8.9212914903479792</v>
      </c>
      <c r="S3091" t="s">
        <v>3</v>
      </c>
    </row>
    <row r="3092" spans="1:19">
      <c r="A3092" s="11">
        <v>44929.145833333336</v>
      </c>
      <c r="B3092" t="s">
        <v>323</v>
      </c>
      <c r="C3092">
        <v>28.5076273842867</v>
      </c>
      <c r="D3092">
        <v>31.554565840810401</v>
      </c>
      <c r="E3092">
        <v>36.553318664922898</v>
      </c>
      <c r="F3092">
        <v>987.25637885217395</v>
      </c>
      <c r="G3092">
        <v>333.29766481553202</v>
      </c>
      <c r="H3092">
        <v>29</v>
      </c>
      <c r="I3092">
        <v>100</v>
      </c>
      <c r="J3092">
        <v>0</v>
      </c>
      <c r="K3092">
        <v>58.223537269563103</v>
      </c>
      <c r="L3092">
        <v>56.5420655749217</v>
      </c>
      <c r="M3092">
        <v>93.628961053075599</v>
      </c>
      <c r="N3092" t="s">
        <v>231</v>
      </c>
      <c r="O3092" t="s">
        <v>254</v>
      </c>
      <c r="P3092">
        <v>1</v>
      </c>
      <c r="Q3092">
        <v>3.4482758620689702</v>
      </c>
      <c r="R3092">
        <v>-16.776462730436901</v>
      </c>
      <c r="S3092" t="s">
        <v>2</v>
      </c>
    </row>
    <row r="3093" spans="1:19">
      <c r="A3093" s="11">
        <v>44929.146527777775</v>
      </c>
      <c r="B3093" t="s">
        <v>346</v>
      </c>
      <c r="C3093">
        <v>43.727430452514497</v>
      </c>
      <c r="D3093">
        <v>41.365380425284798</v>
      </c>
      <c r="E3093">
        <v>0.95037000128356797</v>
      </c>
      <c r="F3093">
        <v>224.105484969711</v>
      </c>
      <c r="G3093">
        <v>208.395978015944</v>
      </c>
      <c r="H3093">
        <v>45</v>
      </c>
      <c r="I3093">
        <v>100</v>
      </c>
      <c r="J3093">
        <v>0</v>
      </c>
      <c r="K3093">
        <v>90.314650688827498</v>
      </c>
      <c r="L3093">
        <v>8.5284662776832398</v>
      </c>
      <c r="M3093">
        <v>89.424138038714204</v>
      </c>
      <c r="N3093" t="s">
        <v>231</v>
      </c>
      <c r="O3093" t="s">
        <v>254</v>
      </c>
      <c r="P3093">
        <v>0</v>
      </c>
      <c r="Q3093">
        <v>2.2222222222222201</v>
      </c>
      <c r="R3093">
        <v>15.3146506888275</v>
      </c>
      <c r="S3093" t="s">
        <v>3</v>
      </c>
    </row>
    <row r="3094" spans="1:19">
      <c r="A3094" s="11">
        <v>44929.147222222222</v>
      </c>
      <c r="B3094" t="s">
        <v>275</v>
      </c>
      <c r="C3094">
        <v>26.971059529272999</v>
      </c>
      <c r="D3094">
        <v>30.190365998074899</v>
      </c>
      <c r="E3094">
        <v>23.2246334814158</v>
      </c>
      <c r="F3094">
        <v>152.48409790825099</v>
      </c>
      <c r="G3094">
        <v>241.43539576631801</v>
      </c>
      <c r="H3094">
        <v>25</v>
      </c>
      <c r="I3094">
        <v>100</v>
      </c>
      <c r="J3094">
        <v>0</v>
      </c>
      <c r="K3094">
        <v>96.424139920217996</v>
      </c>
      <c r="L3094">
        <v>49.364106004486601</v>
      </c>
      <c r="M3094">
        <v>94.255957719710807</v>
      </c>
      <c r="N3094" t="s">
        <v>233</v>
      </c>
      <c r="O3094" t="s">
        <v>254</v>
      </c>
      <c r="P3094">
        <v>0</v>
      </c>
      <c r="Q3094">
        <v>4</v>
      </c>
      <c r="R3094">
        <v>21.424139920218</v>
      </c>
      <c r="S3094" t="s">
        <v>3</v>
      </c>
    </row>
    <row r="3095" spans="1:19">
      <c r="A3095" s="11">
        <v>44929.147916666669</v>
      </c>
      <c r="B3095" t="s">
        <v>329</v>
      </c>
      <c r="C3095">
        <v>40.194048199932801</v>
      </c>
      <c r="D3095">
        <v>26.378349278777101</v>
      </c>
      <c r="E3095">
        <v>45.065883258179198</v>
      </c>
      <c r="F3095">
        <v>347.32333501244898</v>
      </c>
      <c r="G3095">
        <v>241.645883424826</v>
      </c>
      <c r="H3095">
        <v>79</v>
      </c>
      <c r="I3095">
        <v>100</v>
      </c>
      <c r="J3095">
        <v>0</v>
      </c>
      <c r="K3095">
        <v>53.983145866586597</v>
      </c>
      <c r="L3095">
        <v>86.095382374551505</v>
      </c>
      <c r="M3095">
        <v>95.983381383028402</v>
      </c>
      <c r="N3095" t="s">
        <v>235</v>
      </c>
      <c r="O3095" t="s">
        <v>254</v>
      </c>
      <c r="P3095">
        <v>1</v>
      </c>
      <c r="Q3095">
        <v>1.26582278481013</v>
      </c>
      <c r="R3095">
        <v>-21.0168541334134</v>
      </c>
      <c r="S3095" t="s">
        <v>2</v>
      </c>
    </row>
    <row r="3096" spans="1:19">
      <c r="A3096" s="11">
        <v>44929.148611111108</v>
      </c>
      <c r="B3096" t="s">
        <v>302</v>
      </c>
      <c r="C3096">
        <v>20.656218172477502</v>
      </c>
      <c r="D3096">
        <v>74.404542354353197</v>
      </c>
      <c r="E3096">
        <v>11.215695465289301</v>
      </c>
      <c r="F3096">
        <v>117.14517578516001</v>
      </c>
      <c r="G3096">
        <v>471.43382974889602</v>
      </c>
      <c r="H3096">
        <v>81</v>
      </c>
      <c r="I3096">
        <v>100</v>
      </c>
      <c r="J3096">
        <v>0</v>
      </c>
      <c r="K3096">
        <v>98.712497444013096</v>
      </c>
      <c r="L3096">
        <v>5.2193805481843896</v>
      </c>
      <c r="M3096">
        <v>85.495077428004507</v>
      </c>
      <c r="N3096" t="s">
        <v>231</v>
      </c>
      <c r="O3096" t="s">
        <v>254</v>
      </c>
      <c r="P3096">
        <v>0</v>
      </c>
      <c r="Q3096">
        <v>1.2345679012345701</v>
      </c>
      <c r="R3096">
        <v>23.712497444013099</v>
      </c>
      <c r="S3096" t="s">
        <v>3</v>
      </c>
    </row>
    <row r="3097" spans="1:19">
      <c r="A3097" s="11">
        <v>44929.149305555555</v>
      </c>
      <c r="B3097" t="s">
        <v>321</v>
      </c>
      <c r="C3097">
        <v>35.173814940750901</v>
      </c>
      <c r="D3097">
        <v>79.859020302528407</v>
      </c>
      <c r="E3097">
        <v>1.5761092653556501</v>
      </c>
      <c r="F3097">
        <v>939.35028507986101</v>
      </c>
      <c r="G3097">
        <v>80.988088636667101</v>
      </c>
      <c r="H3097">
        <v>54</v>
      </c>
      <c r="I3097">
        <v>100</v>
      </c>
      <c r="J3097">
        <v>0</v>
      </c>
      <c r="K3097">
        <v>64.060615450957997</v>
      </c>
      <c r="L3097">
        <v>64.230659049864698</v>
      </c>
      <c r="M3097">
        <v>95.274400589025205</v>
      </c>
      <c r="N3097" t="s">
        <v>232</v>
      </c>
      <c r="O3097" t="s">
        <v>254</v>
      </c>
      <c r="P3097">
        <v>1</v>
      </c>
      <c r="Q3097">
        <v>1.8518518518518501</v>
      </c>
      <c r="R3097">
        <v>-10.939384549042</v>
      </c>
      <c r="S3097" t="s">
        <v>2</v>
      </c>
    </row>
    <row r="3098" spans="1:19">
      <c r="A3098" s="11">
        <v>44929.15</v>
      </c>
      <c r="B3098" t="s">
        <v>283</v>
      </c>
      <c r="C3098">
        <v>44.310208633168301</v>
      </c>
      <c r="D3098">
        <v>29.8468663757474</v>
      </c>
      <c r="E3098">
        <v>21.670436685673799</v>
      </c>
      <c r="F3098">
        <v>373.55649281935803</v>
      </c>
      <c r="G3098">
        <v>136.89669266138199</v>
      </c>
      <c r="H3098">
        <v>57</v>
      </c>
      <c r="I3098">
        <v>100</v>
      </c>
      <c r="J3098">
        <v>0</v>
      </c>
      <c r="K3098">
        <v>65.442979528098704</v>
      </c>
      <c r="L3098">
        <v>98.875576137447993</v>
      </c>
      <c r="M3098">
        <v>89.339208293410707</v>
      </c>
      <c r="N3098" t="s">
        <v>232</v>
      </c>
      <c r="O3098" t="s">
        <v>254</v>
      </c>
      <c r="P3098">
        <v>1</v>
      </c>
      <c r="Q3098">
        <v>1.7543859649122799</v>
      </c>
      <c r="R3098">
        <v>-9.5570204719012697</v>
      </c>
      <c r="S3098" t="s">
        <v>2</v>
      </c>
    </row>
    <row r="3099" spans="1:19">
      <c r="A3099" s="11">
        <v>44929.150694444441</v>
      </c>
      <c r="B3099" t="s">
        <v>275</v>
      </c>
      <c r="C3099">
        <v>18.0567930261881</v>
      </c>
      <c r="D3099">
        <v>23.2713535326968</v>
      </c>
      <c r="E3099">
        <v>35.221591032379798</v>
      </c>
      <c r="F3099">
        <v>597.18715027431301</v>
      </c>
      <c r="G3099">
        <v>323.57429195672398</v>
      </c>
      <c r="H3099">
        <v>13</v>
      </c>
      <c r="I3099">
        <v>100</v>
      </c>
      <c r="J3099">
        <v>0</v>
      </c>
      <c r="K3099">
        <v>52.244989561466198</v>
      </c>
      <c r="L3099">
        <v>52.7426861795701</v>
      </c>
      <c r="M3099">
        <v>81.454188303116197</v>
      </c>
      <c r="N3099" t="s">
        <v>234</v>
      </c>
      <c r="O3099" t="s">
        <v>254</v>
      </c>
      <c r="P3099">
        <v>1</v>
      </c>
      <c r="Q3099">
        <v>7.6923076923076898</v>
      </c>
      <c r="R3099">
        <v>-22.755010438533802</v>
      </c>
      <c r="S3099" t="s">
        <v>2</v>
      </c>
    </row>
    <row r="3100" spans="1:19">
      <c r="A3100" s="11">
        <v>44929.151388888888</v>
      </c>
      <c r="B3100" t="s">
        <v>294</v>
      </c>
      <c r="C3100">
        <v>15.2495982668158</v>
      </c>
      <c r="D3100">
        <v>39.783866428772697</v>
      </c>
      <c r="E3100">
        <v>22.7231753420735</v>
      </c>
      <c r="F3100">
        <v>386.26266959086797</v>
      </c>
      <c r="G3100">
        <v>447.69112964910198</v>
      </c>
      <c r="H3100">
        <v>57</v>
      </c>
      <c r="I3100">
        <v>100</v>
      </c>
      <c r="J3100">
        <v>0</v>
      </c>
      <c r="K3100">
        <v>74.870344290229795</v>
      </c>
      <c r="L3100">
        <v>30.336747460726201</v>
      </c>
      <c r="M3100">
        <v>85.643503520840795</v>
      </c>
      <c r="N3100" t="s">
        <v>232</v>
      </c>
      <c r="O3100" t="s">
        <v>254</v>
      </c>
      <c r="P3100">
        <v>1</v>
      </c>
      <c r="Q3100">
        <v>1.7543859649122799</v>
      </c>
      <c r="R3100">
        <v>-0.12965570977024801</v>
      </c>
      <c r="S3100" t="s">
        <v>4</v>
      </c>
    </row>
    <row r="3101" spans="1:19">
      <c r="A3101" s="11">
        <v>44929.152083333334</v>
      </c>
      <c r="B3101" t="s">
        <v>264</v>
      </c>
      <c r="C3101">
        <v>28.007483778978401</v>
      </c>
      <c r="D3101">
        <v>47.699550845684897</v>
      </c>
      <c r="E3101">
        <v>22.9989156755633</v>
      </c>
      <c r="F3101">
        <v>321.22775978994099</v>
      </c>
      <c r="G3101">
        <v>463.07419334149603</v>
      </c>
      <c r="H3101">
        <v>93</v>
      </c>
      <c r="I3101">
        <v>100</v>
      </c>
      <c r="J3101">
        <v>0</v>
      </c>
      <c r="K3101">
        <v>97.737914213979707</v>
      </c>
      <c r="L3101">
        <v>58.494551991921597</v>
      </c>
      <c r="M3101">
        <v>95.255446543807395</v>
      </c>
      <c r="N3101" t="s">
        <v>235</v>
      </c>
      <c r="O3101" t="s">
        <v>254</v>
      </c>
      <c r="P3101">
        <v>0</v>
      </c>
      <c r="Q3101">
        <v>1.0752688172042999</v>
      </c>
      <c r="R3101">
        <v>22.7379142139797</v>
      </c>
      <c r="S3101" t="s">
        <v>3</v>
      </c>
    </row>
    <row r="3102" spans="1:19">
      <c r="A3102" s="11">
        <v>44929.152777777781</v>
      </c>
      <c r="B3102" t="s">
        <v>322</v>
      </c>
      <c r="C3102">
        <v>17.778764491541001</v>
      </c>
      <c r="D3102">
        <v>32.289274824551299</v>
      </c>
      <c r="E3102">
        <v>33.490252061916003</v>
      </c>
      <c r="F3102">
        <v>237.12825157739201</v>
      </c>
      <c r="G3102">
        <v>301.41181693171899</v>
      </c>
      <c r="H3102">
        <v>97</v>
      </c>
      <c r="I3102">
        <v>100</v>
      </c>
      <c r="J3102">
        <v>0</v>
      </c>
      <c r="K3102">
        <v>58.049232806310698</v>
      </c>
      <c r="L3102">
        <v>54.143734307558098</v>
      </c>
      <c r="M3102">
        <v>87.389442053126103</v>
      </c>
      <c r="N3102" t="s">
        <v>231</v>
      </c>
      <c r="O3102" t="s">
        <v>254</v>
      </c>
      <c r="P3102">
        <v>1</v>
      </c>
      <c r="Q3102">
        <v>1.0309278350515501</v>
      </c>
      <c r="R3102">
        <v>-16.950767193689298</v>
      </c>
      <c r="S3102" t="s">
        <v>2</v>
      </c>
    </row>
    <row r="3103" spans="1:19">
      <c r="A3103" s="11">
        <v>44929.15347222222</v>
      </c>
      <c r="B3103" t="s">
        <v>265</v>
      </c>
      <c r="C3103">
        <v>37.451530490286899</v>
      </c>
      <c r="D3103">
        <v>38.085494707913497</v>
      </c>
      <c r="E3103">
        <v>12.7194404141524</v>
      </c>
      <c r="F3103">
        <v>388.329328296222</v>
      </c>
      <c r="G3103">
        <v>65.552548475478503</v>
      </c>
      <c r="H3103">
        <v>76</v>
      </c>
      <c r="I3103">
        <v>100</v>
      </c>
      <c r="J3103">
        <v>0</v>
      </c>
      <c r="K3103">
        <v>78.843087209398604</v>
      </c>
      <c r="L3103">
        <v>10.5159089022566</v>
      </c>
      <c r="M3103">
        <v>81.7719976567207</v>
      </c>
      <c r="N3103" t="s">
        <v>231</v>
      </c>
      <c r="O3103" t="s">
        <v>254</v>
      </c>
      <c r="P3103">
        <v>0</v>
      </c>
      <c r="Q3103">
        <v>1.31578947368421</v>
      </c>
      <c r="R3103">
        <v>3.84308720939858</v>
      </c>
      <c r="S3103" t="s">
        <v>4</v>
      </c>
    </row>
    <row r="3104" spans="1:19">
      <c r="A3104" s="11">
        <v>44929.154166666667</v>
      </c>
      <c r="B3104" t="s">
        <v>256</v>
      </c>
      <c r="C3104">
        <v>42.436459915456801</v>
      </c>
      <c r="D3104">
        <v>32.0522441414995</v>
      </c>
      <c r="E3104">
        <v>37.594489582098902</v>
      </c>
      <c r="F3104">
        <v>653.87703736717697</v>
      </c>
      <c r="G3104">
        <v>213.29646545276299</v>
      </c>
      <c r="H3104">
        <v>37</v>
      </c>
      <c r="I3104">
        <v>100</v>
      </c>
      <c r="J3104">
        <v>0</v>
      </c>
      <c r="K3104">
        <v>63.722595986953998</v>
      </c>
      <c r="L3104">
        <v>21.4291636761909</v>
      </c>
      <c r="M3104">
        <v>92.128654682318995</v>
      </c>
      <c r="N3104" t="s">
        <v>231</v>
      </c>
      <c r="O3104" t="s">
        <v>254</v>
      </c>
      <c r="P3104">
        <v>1</v>
      </c>
      <c r="Q3104">
        <v>2.7027027027027</v>
      </c>
      <c r="R3104">
        <v>-11.277404013046</v>
      </c>
      <c r="S3104" t="s">
        <v>2</v>
      </c>
    </row>
    <row r="3105" spans="1:19">
      <c r="A3105" s="11">
        <v>44929.154861111114</v>
      </c>
      <c r="B3105" t="s">
        <v>324</v>
      </c>
      <c r="C3105">
        <v>28.020629181262802</v>
      </c>
      <c r="D3105">
        <v>66.455634105947098</v>
      </c>
      <c r="E3105">
        <v>7.6556765452866697</v>
      </c>
      <c r="F3105">
        <v>974.459079718775</v>
      </c>
      <c r="G3105">
        <v>463.47498147770602</v>
      </c>
      <c r="H3105">
        <v>39</v>
      </c>
      <c r="I3105">
        <v>100</v>
      </c>
      <c r="J3105">
        <v>0</v>
      </c>
      <c r="K3105">
        <v>50.932000232778798</v>
      </c>
      <c r="L3105">
        <v>66.940203811163499</v>
      </c>
      <c r="M3105">
        <v>96.155712405927204</v>
      </c>
      <c r="N3105" t="s">
        <v>235</v>
      </c>
      <c r="O3105" t="s">
        <v>254</v>
      </c>
      <c r="P3105">
        <v>1</v>
      </c>
      <c r="Q3105">
        <v>2.5641025641025599</v>
      </c>
      <c r="R3105">
        <v>-24.067999767221199</v>
      </c>
      <c r="S3105" t="s">
        <v>2</v>
      </c>
    </row>
    <row r="3106" spans="1:19">
      <c r="A3106" s="11">
        <v>44929.155555555553</v>
      </c>
      <c r="B3106" t="s">
        <v>310</v>
      </c>
      <c r="C3106">
        <v>22.761349264663199</v>
      </c>
      <c r="D3106">
        <v>62.754676594835601</v>
      </c>
      <c r="E3106">
        <v>19.787530264299399</v>
      </c>
      <c r="F3106">
        <v>602.28283633043498</v>
      </c>
      <c r="G3106">
        <v>274.97483868789197</v>
      </c>
      <c r="H3106">
        <v>38</v>
      </c>
      <c r="I3106">
        <v>100</v>
      </c>
      <c r="J3106">
        <v>0</v>
      </c>
      <c r="K3106">
        <v>99.357244188600703</v>
      </c>
      <c r="L3106">
        <v>59.256066165257302</v>
      </c>
      <c r="M3106">
        <v>82.524283432297196</v>
      </c>
      <c r="N3106" t="s">
        <v>233</v>
      </c>
      <c r="O3106" t="s">
        <v>254</v>
      </c>
      <c r="P3106">
        <v>0</v>
      </c>
      <c r="Q3106">
        <v>2.6315789473684199</v>
      </c>
      <c r="R3106">
        <v>24.357244188600699</v>
      </c>
      <c r="S3106" t="s">
        <v>3</v>
      </c>
    </row>
    <row r="3107" spans="1:19">
      <c r="A3107" s="11">
        <v>44929.15625</v>
      </c>
      <c r="B3107" t="s">
        <v>334</v>
      </c>
      <c r="C3107">
        <v>28.032099570198302</v>
      </c>
      <c r="D3107">
        <v>58.097090945658898</v>
      </c>
      <c r="E3107">
        <v>32.800405423545897</v>
      </c>
      <c r="F3107">
        <v>579.43815948910503</v>
      </c>
      <c r="G3107">
        <v>376.97597563256801</v>
      </c>
      <c r="H3107">
        <v>30</v>
      </c>
      <c r="I3107">
        <v>100</v>
      </c>
      <c r="J3107">
        <v>0</v>
      </c>
      <c r="K3107">
        <v>85.808827102559803</v>
      </c>
      <c r="L3107">
        <v>34.432014721591301</v>
      </c>
      <c r="M3107">
        <v>90.317102228310205</v>
      </c>
      <c r="N3107" t="s">
        <v>234</v>
      </c>
      <c r="O3107" t="s">
        <v>254</v>
      </c>
      <c r="P3107">
        <v>0</v>
      </c>
      <c r="Q3107">
        <v>3.3333333333333299</v>
      </c>
      <c r="R3107">
        <v>10.8088271025598</v>
      </c>
      <c r="S3107" t="s">
        <v>3</v>
      </c>
    </row>
    <row r="3108" spans="1:19">
      <c r="A3108" s="11">
        <v>44929.156944444447</v>
      </c>
      <c r="B3108" t="s">
        <v>276</v>
      </c>
      <c r="C3108">
        <v>36.703434535500001</v>
      </c>
      <c r="D3108">
        <v>43.233071424752303</v>
      </c>
      <c r="E3108">
        <v>41.418450361509898</v>
      </c>
      <c r="F3108">
        <v>131.736716294632</v>
      </c>
      <c r="G3108">
        <v>171.137039202273</v>
      </c>
      <c r="H3108">
        <v>51</v>
      </c>
      <c r="I3108">
        <v>100</v>
      </c>
      <c r="J3108">
        <v>0</v>
      </c>
      <c r="K3108">
        <v>86.773161363046995</v>
      </c>
      <c r="L3108">
        <v>97.852834550288605</v>
      </c>
      <c r="M3108">
        <v>83.947492004590202</v>
      </c>
      <c r="N3108" t="s">
        <v>232</v>
      </c>
      <c r="O3108" t="s">
        <v>254</v>
      </c>
      <c r="P3108">
        <v>0</v>
      </c>
      <c r="Q3108">
        <v>1.9607843137254899</v>
      </c>
      <c r="R3108">
        <v>11.773161363047</v>
      </c>
      <c r="S3108" t="s">
        <v>3</v>
      </c>
    </row>
    <row r="3109" spans="1:19">
      <c r="A3109" s="11">
        <v>44929.157638888886</v>
      </c>
      <c r="B3109" t="s">
        <v>268</v>
      </c>
      <c r="C3109">
        <v>15.2716248474111</v>
      </c>
      <c r="D3109">
        <v>74.542456478854106</v>
      </c>
      <c r="E3109">
        <v>39.576553558252797</v>
      </c>
      <c r="F3109">
        <v>856.08911410092298</v>
      </c>
      <c r="G3109">
        <v>61.253136651157497</v>
      </c>
      <c r="H3109">
        <v>59</v>
      </c>
      <c r="I3109">
        <v>100</v>
      </c>
      <c r="J3109">
        <v>0</v>
      </c>
      <c r="K3109">
        <v>83.147932690685707</v>
      </c>
      <c r="L3109">
        <v>64.476864849556705</v>
      </c>
      <c r="M3109">
        <v>86.417431222357393</v>
      </c>
      <c r="N3109" t="s">
        <v>234</v>
      </c>
      <c r="O3109" t="s">
        <v>254</v>
      </c>
      <c r="P3109">
        <v>0</v>
      </c>
      <c r="Q3109">
        <v>1.6949152542372901</v>
      </c>
      <c r="R3109">
        <v>8.1479326906857406</v>
      </c>
      <c r="S3109" t="s">
        <v>4</v>
      </c>
    </row>
    <row r="3110" spans="1:19">
      <c r="A3110" s="11">
        <v>44929.158333333333</v>
      </c>
      <c r="B3110" t="s">
        <v>316</v>
      </c>
      <c r="C3110">
        <v>32.683619684540901</v>
      </c>
      <c r="D3110">
        <v>78.171952492101198</v>
      </c>
      <c r="E3110">
        <v>36.084279965384901</v>
      </c>
      <c r="F3110">
        <v>140.35723749781599</v>
      </c>
      <c r="G3110">
        <v>310.262083802701</v>
      </c>
      <c r="H3110">
        <v>98</v>
      </c>
      <c r="I3110">
        <v>100</v>
      </c>
      <c r="J3110">
        <v>0</v>
      </c>
      <c r="K3110">
        <v>57.186923481404499</v>
      </c>
      <c r="L3110">
        <v>23.080813435990098</v>
      </c>
      <c r="M3110">
        <v>87.864294831835196</v>
      </c>
      <c r="N3110" t="s">
        <v>234</v>
      </c>
      <c r="O3110" t="s">
        <v>254</v>
      </c>
      <c r="P3110">
        <v>1</v>
      </c>
      <c r="Q3110">
        <v>1.0204081632653099</v>
      </c>
      <c r="R3110">
        <v>-17.813076518595501</v>
      </c>
      <c r="S3110" t="s">
        <v>2</v>
      </c>
    </row>
    <row r="3111" spans="1:19">
      <c r="A3111" s="11">
        <v>44929.15902777778</v>
      </c>
      <c r="B3111" t="s">
        <v>311</v>
      </c>
      <c r="C3111">
        <v>33.3987505466214</v>
      </c>
      <c r="D3111">
        <v>30.4183587575247</v>
      </c>
      <c r="E3111">
        <v>17.954819176819601</v>
      </c>
      <c r="F3111">
        <v>915.60904669313095</v>
      </c>
      <c r="G3111">
        <v>425.741451996389</v>
      </c>
      <c r="H3111">
        <v>12</v>
      </c>
      <c r="I3111">
        <v>100</v>
      </c>
      <c r="J3111">
        <v>0</v>
      </c>
      <c r="K3111">
        <v>60.334721151756</v>
      </c>
      <c r="L3111">
        <v>47.118126045395996</v>
      </c>
      <c r="M3111">
        <v>80.099215386814606</v>
      </c>
      <c r="N3111" t="s">
        <v>231</v>
      </c>
      <c r="O3111" t="s">
        <v>254</v>
      </c>
      <c r="P3111">
        <v>1</v>
      </c>
      <c r="Q3111">
        <v>8.3333333333333304</v>
      </c>
      <c r="R3111">
        <v>-14.665278848244</v>
      </c>
      <c r="S3111" t="s">
        <v>2</v>
      </c>
    </row>
    <row r="3112" spans="1:19">
      <c r="A3112" s="11">
        <v>44929.159722222219</v>
      </c>
      <c r="B3112" t="s">
        <v>285</v>
      </c>
      <c r="C3112">
        <v>34.130647406878097</v>
      </c>
      <c r="D3112">
        <v>33.3807584847127</v>
      </c>
      <c r="E3112">
        <v>6.1152158146861897</v>
      </c>
      <c r="F3112">
        <v>584.80455282104595</v>
      </c>
      <c r="G3112">
        <v>495.62091360052699</v>
      </c>
      <c r="H3112">
        <v>74</v>
      </c>
      <c r="I3112">
        <v>100</v>
      </c>
      <c r="J3112">
        <v>0</v>
      </c>
      <c r="K3112">
        <v>69.283381855605995</v>
      </c>
      <c r="L3112">
        <v>71.159217475594403</v>
      </c>
      <c r="M3112">
        <v>86.758481317517706</v>
      </c>
      <c r="N3112" t="s">
        <v>232</v>
      </c>
      <c r="O3112" t="s">
        <v>254</v>
      </c>
      <c r="P3112">
        <v>1</v>
      </c>
      <c r="Q3112">
        <v>1.35135135135135</v>
      </c>
      <c r="R3112">
        <v>-5.7166181443939799</v>
      </c>
      <c r="S3112" t="s">
        <v>4</v>
      </c>
    </row>
    <row r="3113" spans="1:19">
      <c r="A3113" s="11">
        <v>44929.160416666666</v>
      </c>
      <c r="B3113" t="s">
        <v>275</v>
      </c>
      <c r="C3113">
        <v>22.260662399426302</v>
      </c>
      <c r="D3113">
        <v>51.537861680022203</v>
      </c>
      <c r="E3113">
        <v>10.841710884649499</v>
      </c>
      <c r="F3113">
        <v>251.61994471063201</v>
      </c>
      <c r="G3113">
        <v>430.98219852749298</v>
      </c>
      <c r="H3113">
        <v>32</v>
      </c>
      <c r="I3113">
        <v>100</v>
      </c>
      <c r="J3113">
        <v>0</v>
      </c>
      <c r="K3113">
        <v>99.773351778581102</v>
      </c>
      <c r="L3113">
        <v>67.198591828959295</v>
      </c>
      <c r="M3113">
        <v>85.878691655678793</v>
      </c>
      <c r="N3113" t="s">
        <v>234</v>
      </c>
      <c r="O3113" t="s">
        <v>254</v>
      </c>
      <c r="P3113">
        <v>0</v>
      </c>
      <c r="Q3113">
        <v>3.125</v>
      </c>
      <c r="R3113">
        <v>24.773351778581102</v>
      </c>
      <c r="S3113" t="s">
        <v>3</v>
      </c>
    </row>
    <row r="3114" spans="1:19">
      <c r="A3114" s="11">
        <v>44929.161111111112</v>
      </c>
      <c r="B3114" t="s">
        <v>339</v>
      </c>
      <c r="C3114">
        <v>36.421581701343797</v>
      </c>
      <c r="D3114">
        <v>25.475034156934701</v>
      </c>
      <c r="E3114">
        <v>43.241690728824302</v>
      </c>
      <c r="F3114">
        <v>506.53665280581299</v>
      </c>
      <c r="G3114">
        <v>299.297463044506</v>
      </c>
      <c r="H3114">
        <v>14</v>
      </c>
      <c r="I3114">
        <v>100</v>
      </c>
      <c r="J3114">
        <v>0</v>
      </c>
      <c r="K3114">
        <v>83.628706512360296</v>
      </c>
      <c r="L3114">
        <v>24.632865711966598</v>
      </c>
      <c r="M3114">
        <v>92.699007145472905</v>
      </c>
      <c r="N3114" t="s">
        <v>231</v>
      </c>
      <c r="O3114" t="s">
        <v>254</v>
      </c>
      <c r="P3114">
        <v>0</v>
      </c>
      <c r="Q3114">
        <v>7.1428571428571397</v>
      </c>
      <c r="R3114">
        <v>8.6287065123602797</v>
      </c>
      <c r="S3114" t="s">
        <v>4</v>
      </c>
    </row>
    <row r="3115" spans="1:19">
      <c r="A3115" s="11">
        <v>44929.161805555559</v>
      </c>
      <c r="B3115" t="s">
        <v>316</v>
      </c>
      <c r="C3115">
        <v>17.741744589953299</v>
      </c>
      <c r="D3115">
        <v>46.186903929386801</v>
      </c>
      <c r="E3115">
        <v>42.866568506633001</v>
      </c>
      <c r="F3115">
        <v>995.48603261487801</v>
      </c>
      <c r="G3115">
        <v>323.927414960242</v>
      </c>
      <c r="H3115">
        <v>34</v>
      </c>
      <c r="I3115">
        <v>100</v>
      </c>
      <c r="J3115">
        <v>0</v>
      </c>
      <c r="K3115">
        <v>72.119011526699694</v>
      </c>
      <c r="L3115">
        <v>64.784765930727701</v>
      </c>
      <c r="M3115">
        <v>96.721951155622307</v>
      </c>
      <c r="N3115" t="s">
        <v>235</v>
      </c>
      <c r="O3115" t="s">
        <v>254</v>
      </c>
      <c r="P3115">
        <v>1</v>
      </c>
      <c r="Q3115">
        <v>2.9411764705882399</v>
      </c>
      <c r="R3115">
        <v>-2.88098847330029</v>
      </c>
      <c r="S3115" t="s">
        <v>4</v>
      </c>
    </row>
    <row r="3116" spans="1:19">
      <c r="A3116" s="11">
        <v>44929.162499999999</v>
      </c>
      <c r="B3116" t="s">
        <v>291</v>
      </c>
      <c r="C3116">
        <v>20.978110094003998</v>
      </c>
      <c r="D3116">
        <v>54.907475886662603</v>
      </c>
      <c r="E3116">
        <v>47.578042626950797</v>
      </c>
      <c r="F3116">
        <v>374.574566839684</v>
      </c>
      <c r="G3116">
        <v>420.87381794202503</v>
      </c>
      <c r="H3116">
        <v>44</v>
      </c>
      <c r="I3116">
        <v>100</v>
      </c>
      <c r="J3116">
        <v>0</v>
      </c>
      <c r="K3116">
        <v>74.236330048274993</v>
      </c>
      <c r="L3116">
        <v>33.2875450472647</v>
      </c>
      <c r="M3116">
        <v>81.999857200735306</v>
      </c>
      <c r="N3116" t="s">
        <v>231</v>
      </c>
      <c r="O3116" t="s">
        <v>254</v>
      </c>
      <c r="P3116">
        <v>1</v>
      </c>
      <c r="Q3116">
        <v>2.2727272727272698</v>
      </c>
      <c r="R3116">
        <v>-0.76366995172500696</v>
      </c>
      <c r="S3116" t="s">
        <v>4</v>
      </c>
    </row>
    <row r="3117" spans="1:19">
      <c r="A3117" s="11">
        <v>44929.163194444445</v>
      </c>
      <c r="B3117" t="s">
        <v>340</v>
      </c>
      <c r="C3117">
        <v>41.3241013996345</v>
      </c>
      <c r="D3117">
        <v>51.324414268239998</v>
      </c>
      <c r="E3117">
        <v>3.79943259477708</v>
      </c>
      <c r="F3117">
        <v>342.51379169372098</v>
      </c>
      <c r="G3117">
        <v>58.914813572427299</v>
      </c>
      <c r="H3117">
        <v>74</v>
      </c>
      <c r="I3117">
        <v>100</v>
      </c>
      <c r="J3117">
        <v>0</v>
      </c>
      <c r="K3117">
        <v>96.1102804797479</v>
      </c>
      <c r="L3117">
        <v>45.750460823174002</v>
      </c>
      <c r="M3117">
        <v>89.173549424474601</v>
      </c>
      <c r="N3117" t="s">
        <v>231</v>
      </c>
      <c r="O3117" t="s">
        <v>254</v>
      </c>
      <c r="P3117">
        <v>0</v>
      </c>
      <c r="Q3117">
        <v>1.35135135135135</v>
      </c>
      <c r="R3117">
        <v>21.1102804797479</v>
      </c>
      <c r="S3117" t="s">
        <v>3</v>
      </c>
    </row>
    <row r="3118" spans="1:19">
      <c r="A3118" s="11">
        <v>44929.163888888892</v>
      </c>
      <c r="B3118" t="s">
        <v>264</v>
      </c>
      <c r="C3118">
        <v>37.161694521797003</v>
      </c>
      <c r="D3118">
        <v>39.8545149846816</v>
      </c>
      <c r="E3118">
        <v>26.8404542638728</v>
      </c>
      <c r="F3118">
        <v>206.205305538255</v>
      </c>
      <c r="G3118">
        <v>478.23995668750899</v>
      </c>
      <c r="H3118">
        <v>88</v>
      </c>
      <c r="I3118">
        <v>100</v>
      </c>
      <c r="J3118">
        <v>0</v>
      </c>
      <c r="K3118">
        <v>59.8217547920976</v>
      </c>
      <c r="L3118">
        <v>66.914956961663506</v>
      </c>
      <c r="M3118">
        <v>85.256973737336196</v>
      </c>
      <c r="N3118" t="s">
        <v>235</v>
      </c>
      <c r="O3118" t="s">
        <v>254</v>
      </c>
      <c r="P3118">
        <v>1</v>
      </c>
      <c r="Q3118">
        <v>1.13636363636364</v>
      </c>
      <c r="R3118">
        <v>-15.1782452079024</v>
      </c>
      <c r="S3118" t="s">
        <v>2</v>
      </c>
    </row>
    <row r="3119" spans="1:19">
      <c r="A3119" s="11">
        <v>44929.164583333331</v>
      </c>
      <c r="B3119" t="s">
        <v>273</v>
      </c>
      <c r="C3119">
        <v>15.4123666203404</v>
      </c>
      <c r="D3119">
        <v>52.5467483646324</v>
      </c>
      <c r="E3119">
        <v>32.434152245211699</v>
      </c>
      <c r="F3119">
        <v>637.42811391175496</v>
      </c>
      <c r="G3119">
        <v>289.04956063170403</v>
      </c>
      <c r="H3119">
        <v>48</v>
      </c>
      <c r="I3119">
        <v>100</v>
      </c>
      <c r="J3119">
        <v>0</v>
      </c>
      <c r="K3119">
        <v>66.043685581414806</v>
      </c>
      <c r="L3119">
        <v>58.099407813022601</v>
      </c>
      <c r="M3119">
        <v>98.762805249171294</v>
      </c>
      <c r="N3119" t="s">
        <v>232</v>
      </c>
      <c r="O3119" t="s">
        <v>254</v>
      </c>
      <c r="P3119">
        <v>1</v>
      </c>
      <c r="Q3119">
        <v>2.0833333333333299</v>
      </c>
      <c r="R3119">
        <v>-8.9563144185852401</v>
      </c>
      <c r="S3119" t="s">
        <v>2</v>
      </c>
    </row>
    <row r="3120" spans="1:19">
      <c r="A3120" s="11">
        <v>44929.165277777778</v>
      </c>
      <c r="B3120" t="s">
        <v>319</v>
      </c>
      <c r="C3120">
        <v>22.451287811094002</v>
      </c>
      <c r="D3120">
        <v>77.528057255530896</v>
      </c>
      <c r="E3120">
        <v>35.532868853342798</v>
      </c>
      <c r="F3120">
        <v>180.30429911256701</v>
      </c>
      <c r="G3120">
        <v>478.42351002046399</v>
      </c>
      <c r="H3120">
        <v>97</v>
      </c>
      <c r="I3120">
        <v>100</v>
      </c>
      <c r="J3120">
        <v>0</v>
      </c>
      <c r="K3120">
        <v>68.543699093821402</v>
      </c>
      <c r="L3120">
        <v>71.273050606085505</v>
      </c>
      <c r="M3120">
        <v>94.826533614111796</v>
      </c>
      <c r="N3120" t="s">
        <v>232</v>
      </c>
      <c r="O3120" t="s">
        <v>254</v>
      </c>
      <c r="P3120">
        <v>1</v>
      </c>
      <c r="Q3120">
        <v>1.0309278350515501</v>
      </c>
      <c r="R3120">
        <v>-6.4563009061785603</v>
      </c>
      <c r="S3120" t="s">
        <v>4</v>
      </c>
    </row>
    <row r="3121" spans="1:19">
      <c r="A3121" s="11">
        <v>44929.165972222225</v>
      </c>
      <c r="B3121" t="s">
        <v>260</v>
      </c>
      <c r="C3121">
        <v>21.432194489794899</v>
      </c>
      <c r="D3121">
        <v>32.361044257482597</v>
      </c>
      <c r="E3121">
        <v>32.193161750521497</v>
      </c>
      <c r="F3121">
        <v>789.40725742366897</v>
      </c>
      <c r="G3121">
        <v>394.03317496137402</v>
      </c>
      <c r="H3121">
        <v>27</v>
      </c>
      <c r="I3121">
        <v>100</v>
      </c>
      <c r="J3121">
        <v>0</v>
      </c>
      <c r="K3121">
        <v>94.881460025106605</v>
      </c>
      <c r="L3121">
        <v>38.183752990376803</v>
      </c>
      <c r="M3121">
        <v>82.239285603652803</v>
      </c>
      <c r="N3121" t="s">
        <v>232</v>
      </c>
      <c r="O3121" t="s">
        <v>254</v>
      </c>
      <c r="P3121">
        <v>0</v>
      </c>
      <c r="Q3121">
        <v>3.7037037037037002</v>
      </c>
      <c r="R3121">
        <v>19.881460025106598</v>
      </c>
      <c r="S3121" t="s">
        <v>3</v>
      </c>
    </row>
    <row r="3122" spans="1:19">
      <c r="A3122" s="11">
        <v>44929.166666666664</v>
      </c>
      <c r="B3122" t="s">
        <v>297</v>
      </c>
      <c r="C3122">
        <v>23.1241898411092</v>
      </c>
      <c r="D3122">
        <v>59.289881503640203</v>
      </c>
      <c r="E3122">
        <v>38.5005694951141</v>
      </c>
      <c r="F3122">
        <v>927.30116289750197</v>
      </c>
      <c r="G3122">
        <v>118.54295537661601</v>
      </c>
      <c r="H3122">
        <v>34</v>
      </c>
      <c r="I3122">
        <v>100</v>
      </c>
      <c r="J3122">
        <v>0</v>
      </c>
      <c r="K3122">
        <v>88.839279990319</v>
      </c>
      <c r="L3122">
        <v>75.200057396783606</v>
      </c>
      <c r="M3122">
        <v>87.007803096415998</v>
      </c>
      <c r="N3122" t="s">
        <v>233</v>
      </c>
      <c r="O3122" t="s">
        <v>254</v>
      </c>
      <c r="P3122">
        <v>0</v>
      </c>
      <c r="Q3122">
        <v>2.9411764705882399</v>
      </c>
      <c r="R3122">
        <v>13.839279990319</v>
      </c>
      <c r="S3122" t="s">
        <v>3</v>
      </c>
    </row>
    <row r="3123" spans="1:19">
      <c r="A3123" s="11">
        <v>44929.167361111111</v>
      </c>
      <c r="B3123" t="s">
        <v>257</v>
      </c>
      <c r="C3123">
        <v>22.426793108396598</v>
      </c>
      <c r="D3123">
        <v>22.603801649363099</v>
      </c>
      <c r="E3123">
        <v>17.9735788144671</v>
      </c>
      <c r="F3123">
        <v>938.68400009394895</v>
      </c>
      <c r="G3123">
        <v>124.36691658783199</v>
      </c>
      <c r="H3123">
        <v>10</v>
      </c>
      <c r="I3123">
        <v>100</v>
      </c>
      <c r="J3123">
        <v>0</v>
      </c>
      <c r="K3123">
        <v>79.539262386672306</v>
      </c>
      <c r="L3123">
        <v>1.5666773751479699</v>
      </c>
      <c r="M3123">
        <v>82.112232747061995</v>
      </c>
      <c r="N3123" t="s">
        <v>234</v>
      </c>
      <c r="O3123" t="s">
        <v>254</v>
      </c>
      <c r="P3123">
        <v>0</v>
      </c>
      <c r="Q3123">
        <v>10</v>
      </c>
      <c r="R3123">
        <v>4.5392623866723198</v>
      </c>
      <c r="S3123" t="s">
        <v>4</v>
      </c>
    </row>
    <row r="3124" spans="1:19">
      <c r="A3124" s="11">
        <v>44929.168055555558</v>
      </c>
      <c r="B3124" t="s">
        <v>311</v>
      </c>
      <c r="C3124">
        <v>16.875788872285401</v>
      </c>
      <c r="D3124">
        <v>23.984984268886102</v>
      </c>
      <c r="E3124">
        <v>8.9716386067741105</v>
      </c>
      <c r="F3124">
        <v>197.124627589694</v>
      </c>
      <c r="G3124">
        <v>209.140689205721</v>
      </c>
      <c r="H3124">
        <v>71</v>
      </c>
      <c r="I3124">
        <v>100</v>
      </c>
      <c r="J3124">
        <v>0</v>
      </c>
      <c r="K3124">
        <v>65.736363639506607</v>
      </c>
      <c r="L3124">
        <v>18.7967405948357</v>
      </c>
      <c r="M3124">
        <v>94.953486490378594</v>
      </c>
      <c r="N3124" t="s">
        <v>231</v>
      </c>
      <c r="O3124" t="s">
        <v>254</v>
      </c>
      <c r="P3124">
        <v>1</v>
      </c>
      <c r="Q3124">
        <v>1.40845070422535</v>
      </c>
      <c r="R3124">
        <v>-9.2636363604933898</v>
      </c>
      <c r="S3124" t="s">
        <v>2</v>
      </c>
    </row>
    <row r="3125" spans="1:19">
      <c r="A3125" s="11">
        <v>44929.168749999997</v>
      </c>
      <c r="B3125" t="s">
        <v>306</v>
      </c>
      <c r="C3125">
        <v>28.768215497904599</v>
      </c>
      <c r="D3125">
        <v>53.109693453415098</v>
      </c>
      <c r="E3125">
        <v>10.229168607521901</v>
      </c>
      <c r="F3125">
        <v>602.43633761767205</v>
      </c>
      <c r="G3125">
        <v>168.794609871109</v>
      </c>
      <c r="H3125">
        <v>18</v>
      </c>
      <c r="I3125">
        <v>100</v>
      </c>
      <c r="J3125">
        <v>0</v>
      </c>
      <c r="K3125">
        <v>60.110113737857198</v>
      </c>
      <c r="L3125">
        <v>97.322393101945494</v>
      </c>
      <c r="M3125">
        <v>89.254591382188195</v>
      </c>
      <c r="N3125" t="s">
        <v>233</v>
      </c>
      <c r="O3125" t="s">
        <v>254</v>
      </c>
      <c r="P3125">
        <v>1</v>
      </c>
      <c r="Q3125">
        <v>5.5555555555555598</v>
      </c>
      <c r="R3125">
        <v>-14.889886262142801</v>
      </c>
      <c r="S3125" t="s">
        <v>2</v>
      </c>
    </row>
    <row r="3126" spans="1:19">
      <c r="A3126" s="11">
        <v>44929.169444444444</v>
      </c>
      <c r="B3126" t="s">
        <v>263</v>
      </c>
      <c r="C3126">
        <v>36.982004243585003</v>
      </c>
      <c r="D3126">
        <v>26.296350819676999</v>
      </c>
      <c r="E3126">
        <v>0.59893447350821705</v>
      </c>
      <c r="F3126">
        <v>187.39886941194999</v>
      </c>
      <c r="G3126">
        <v>247.684441683887</v>
      </c>
      <c r="H3126">
        <v>50</v>
      </c>
      <c r="I3126">
        <v>100</v>
      </c>
      <c r="J3126">
        <v>0</v>
      </c>
      <c r="K3126">
        <v>66.537774066590799</v>
      </c>
      <c r="L3126">
        <v>8.6727293611921201</v>
      </c>
      <c r="M3126">
        <v>92.298450272948998</v>
      </c>
      <c r="N3126" t="s">
        <v>234</v>
      </c>
      <c r="O3126" t="s">
        <v>254</v>
      </c>
      <c r="P3126">
        <v>1</v>
      </c>
      <c r="Q3126">
        <v>2</v>
      </c>
      <c r="R3126">
        <v>-8.46222593340919</v>
      </c>
      <c r="S3126" t="s">
        <v>4</v>
      </c>
    </row>
    <row r="3127" spans="1:19">
      <c r="A3127" s="11">
        <v>44929.170138888891</v>
      </c>
      <c r="B3127" t="s">
        <v>281</v>
      </c>
      <c r="C3127">
        <v>33.201951741523096</v>
      </c>
      <c r="D3127">
        <v>21.340807305611399</v>
      </c>
      <c r="E3127">
        <v>17.516093605311099</v>
      </c>
      <c r="F3127">
        <v>614.81452733586798</v>
      </c>
      <c r="G3127">
        <v>321.75674189392498</v>
      </c>
      <c r="H3127">
        <v>31</v>
      </c>
      <c r="I3127">
        <v>100</v>
      </c>
      <c r="J3127">
        <v>0</v>
      </c>
      <c r="K3127">
        <v>96.472624300160902</v>
      </c>
      <c r="L3127">
        <v>66.190310956050993</v>
      </c>
      <c r="M3127">
        <v>90.922653699711503</v>
      </c>
      <c r="N3127" t="s">
        <v>231</v>
      </c>
      <c r="O3127" t="s">
        <v>254</v>
      </c>
      <c r="P3127">
        <v>0</v>
      </c>
      <c r="Q3127">
        <v>3.2258064516128999</v>
      </c>
      <c r="R3127">
        <v>21.472624300160899</v>
      </c>
      <c r="S3127" t="s">
        <v>3</v>
      </c>
    </row>
    <row r="3128" spans="1:19">
      <c r="A3128" s="11">
        <v>44929.17083333333</v>
      </c>
      <c r="B3128" t="s">
        <v>270</v>
      </c>
      <c r="C3128">
        <v>35.186150057942399</v>
      </c>
      <c r="D3128">
        <v>30.290779858881301</v>
      </c>
      <c r="E3128">
        <v>4.5872025439988597</v>
      </c>
      <c r="F3128">
        <v>833.48252668862301</v>
      </c>
      <c r="G3128">
        <v>246.460774769034</v>
      </c>
      <c r="H3128">
        <v>75</v>
      </c>
      <c r="I3128">
        <v>100</v>
      </c>
      <c r="J3128">
        <v>0</v>
      </c>
      <c r="K3128">
        <v>95.511279535420002</v>
      </c>
      <c r="L3128">
        <v>91.6757509958355</v>
      </c>
      <c r="M3128">
        <v>83.4694333280233</v>
      </c>
      <c r="N3128" t="s">
        <v>232</v>
      </c>
      <c r="O3128" t="s">
        <v>254</v>
      </c>
      <c r="P3128">
        <v>0</v>
      </c>
      <c r="Q3128">
        <v>1.3333333333333299</v>
      </c>
      <c r="R3128">
        <v>20.511279535420002</v>
      </c>
      <c r="S3128" t="s">
        <v>3</v>
      </c>
    </row>
    <row r="3129" spans="1:19">
      <c r="A3129" s="11">
        <v>44929.171527777777</v>
      </c>
      <c r="B3129" t="s">
        <v>280</v>
      </c>
      <c r="C3129">
        <v>17.434475356087201</v>
      </c>
      <c r="D3129">
        <v>53.890950259974503</v>
      </c>
      <c r="E3129">
        <v>16.074434639509501</v>
      </c>
      <c r="F3129">
        <v>584.01114607295597</v>
      </c>
      <c r="G3129">
        <v>75.389263118248493</v>
      </c>
      <c r="H3129">
        <v>54</v>
      </c>
      <c r="I3129">
        <v>100</v>
      </c>
      <c r="J3129">
        <v>0</v>
      </c>
      <c r="K3129">
        <v>71.097748615238601</v>
      </c>
      <c r="L3129">
        <v>85.954650753045399</v>
      </c>
      <c r="M3129">
        <v>80.246889346976999</v>
      </c>
      <c r="N3129" t="s">
        <v>235</v>
      </c>
      <c r="O3129" t="s">
        <v>254</v>
      </c>
      <c r="P3129">
        <v>1</v>
      </c>
      <c r="Q3129">
        <v>1.8518518518518501</v>
      </c>
      <c r="R3129">
        <v>-3.90225138476141</v>
      </c>
      <c r="S3129" t="s">
        <v>4</v>
      </c>
    </row>
    <row r="3130" spans="1:19">
      <c r="A3130" s="11">
        <v>44929.172222222223</v>
      </c>
      <c r="B3130" t="s">
        <v>325</v>
      </c>
      <c r="C3130">
        <v>43.544721305303597</v>
      </c>
      <c r="D3130">
        <v>62.200457271135903</v>
      </c>
      <c r="E3130">
        <v>31.410503858312399</v>
      </c>
      <c r="F3130">
        <v>884.84844349601303</v>
      </c>
      <c r="G3130">
        <v>489.03422681790602</v>
      </c>
      <c r="H3130">
        <v>61</v>
      </c>
      <c r="I3130">
        <v>100</v>
      </c>
      <c r="J3130">
        <v>0</v>
      </c>
      <c r="K3130">
        <v>66.276594937065298</v>
      </c>
      <c r="L3130">
        <v>91.275541007837305</v>
      </c>
      <c r="M3130">
        <v>96.534312198910797</v>
      </c>
      <c r="N3130" t="s">
        <v>233</v>
      </c>
      <c r="O3130" t="s">
        <v>254</v>
      </c>
      <c r="P3130">
        <v>1</v>
      </c>
      <c r="Q3130">
        <v>1.63934426229508</v>
      </c>
      <c r="R3130">
        <v>-8.7234050629347202</v>
      </c>
      <c r="S3130" t="s">
        <v>2</v>
      </c>
    </row>
    <row r="3131" spans="1:19">
      <c r="A3131" s="11">
        <v>44929.17291666667</v>
      </c>
      <c r="B3131" t="s">
        <v>264</v>
      </c>
      <c r="C3131">
        <v>40.154755015290696</v>
      </c>
      <c r="D3131">
        <v>32.148713848482799</v>
      </c>
      <c r="E3131">
        <v>44.723902779341003</v>
      </c>
      <c r="F3131">
        <v>821.50691936444002</v>
      </c>
      <c r="G3131">
        <v>241.30496039060699</v>
      </c>
      <c r="H3131">
        <v>29</v>
      </c>
      <c r="I3131">
        <v>100</v>
      </c>
      <c r="J3131">
        <v>0</v>
      </c>
      <c r="K3131">
        <v>94.229551647483106</v>
      </c>
      <c r="L3131">
        <v>98.390890633205402</v>
      </c>
      <c r="M3131">
        <v>81.754688308216402</v>
      </c>
      <c r="N3131" t="s">
        <v>235</v>
      </c>
      <c r="O3131" t="s">
        <v>254</v>
      </c>
      <c r="P3131">
        <v>0</v>
      </c>
      <c r="Q3131">
        <v>3.4482758620689702</v>
      </c>
      <c r="R3131">
        <v>19.229551647483099</v>
      </c>
      <c r="S3131" t="s">
        <v>3</v>
      </c>
    </row>
    <row r="3132" spans="1:19">
      <c r="A3132" s="11">
        <v>44929.173611111109</v>
      </c>
      <c r="B3132" t="s">
        <v>343</v>
      </c>
      <c r="C3132">
        <v>39.152709554869901</v>
      </c>
      <c r="D3132">
        <v>60.095566232490498</v>
      </c>
      <c r="E3132">
        <v>41.9802725495258</v>
      </c>
      <c r="F3132">
        <v>348.89351494593598</v>
      </c>
      <c r="G3132">
        <v>432.98375194477399</v>
      </c>
      <c r="H3132">
        <v>96</v>
      </c>
      <c r="I3132">
        <v>100</v>
      </c>
      <c r="J3132">
        <v>0</v>
      </c>
      <c r="K3132">
        <v>72.311546322022096</v>
      </c>
      <c r="L3132">
        <v>35.727356993421097</v>
      </c>
      <c r="M3132">
        <v>95.037768731552205</v>
      </c>
      <c r="N3132" t="s">
        <v>232</v>
      </c>
      <c r="O3132" t="s">
        <v>254</v>
      </c>
      <c r="P3132">
        <v>1</v>
      </c>
      <c r="Q3132">
        <v>1.0416666666666701</v>
      </c>
      <c r="R3132">
        <v>-2.68845367797792</v>
      </c>
      <c r="S3132" t="s">
        <v>4</v>
      </c>
    </row>
    <row r="3133" spans="1:19">
      <c r="A3133" s="11">
        <v>44929.174305555556</v>
      </c>
      <c r="B3133" t="s">
        <v>340</v>
      </c>
      <c r="C3133">
        <v>39.689514151253</v>
      </c>
      <c r="D3133">
        <v>30.9485798659538</v>
      </c>
      <c r="E3133">
        <v>12.6337105978788</v>
      </c>
      <c r="F3133">
        <v>667.09205459419798</v>
      </c>
      <c r="G3133">
        <v>83.279431517518503</v>
      </c>
      <c r="H3133">
        <v>21</v>
      </c>
      <c r="I3133">
        <v>100</v>
      </c>
      <c r="J3133">
        <v>0</v>
      </c>
      <c r="K3133">
        <v>51.934989429423297</v>
      </c>
      <c r="L3133">
        <v>33.015804780867498</v>
      </c>
      <c r="M3133">
        <v>83.638018206355596</v>
      </c>
      <c r="N3133" t="s">
        <v>234</v>
      </c>
      <c r="O3133" t="s">
        <v>254</v>
      </c>
      <c r="P3133">
        <v>1</v>
      </c>
      <c r="Q3133">
        <v>4.7619047619047601</v>
      </c>
      <c r="R3133">
        <v>-23.0650105705767</v>
      </c>
      <c r="S3133" t="s">
        <v>2</v>
      </c>
    </row>
    <row r="3134" spans="1:19">
      <c r="A3134" s="11">
        <v>44929.175000000003</v>
      </c>
      <c r="B3134" t="s">
        <v>258</v>
      </c>
      <c r="C3134">
        <v>42.981315243982799</v>
      </c>
      <c r="D3134">
        <v>56.8074455978754</v>
      </c>
      <c r="E3134">
        <v>6.7041571099023498</v>
      </c>
      <c r="F3134">
        <v>106.670913828518</v>
      </c>
      <c r="G3134">
        <v>414.52919587250699</v>
      </c>
      <c r="H3134">
        <v>83</v>
      </c>
      <c r="I3134">
        <v>100</v>
      </c>
      <c r="J3134">
        <v>0</v>
      </c>
      <c r="K3134">
        <v>67.286994843825397</v>
      </c>
      <c r="L3134">
        <v>12.086196456589301</v>
      </c>
      <c r="M3134">
        <v>96.202701577267007</v>
      </c>
      <c r="N3134" t="s">
        <v>235</v>
      </c>
      <c r="O3134" t="s">
        <v>254</v>
      </c>
      <c r="P3134">
        <v>1</v>
      </c>
      <c r="Q3134">
        <v>1.2048192771084301</v>
      </c>
      <c r="R3134">
        <v>-7.7130051561745603</v>
      </c>
      <c r="S3134" t="s">
        <v>4</v>
      </c>
    </row>
    <row r="3135" spans="1:19">
      <c r="A3135" s="11">
        <v>44929.175694444442</v>
      </c>
      <c r="B3135" t="s">
        <v>266</v>
      </c>
      <c r="C3135">
        <v>31.3276189834109</v>
      </c>
      <c r="D3135">
        <v>44.717580793747899</v>
      </c>
      <c r="E3135">
        <v>9.6536136898365594</v>
      </c>
      <c r="F3135">
        <v>456.43772433237802</v>
      </c>
      <c r="G3135">
        <v>128.03208697008699</v>
      </c>
      <c r="H3135">
        <v>73</v>
      </c>
      <c r="I3135">
        <v>100</v>
      </c>
      <c r="J3135">
        <v>0</v>
      </c>
      <c r="K3135">
        <v>80.364756864870301</v>
      </c>
      <c r="L3135">
        <v>20.149024729970499</v>
      </c>
      <c r="M3135">
        <v>91.281176496144397</v>
      </c>
      <c r="N3135" t="s">
        <v>235</v>
      </c>
      <c r="O3135" t="s">
        <v>254</v>
      </c>
      <c r="P3135">
        <v>0</v>
      </c>
      <c r="Q3135">
        <v>1.3698630136986301</v>
      </c>
      <c r="R3135">
        <v>5.3647568648702704</v>
      </c>
      <c r="S3135" t="s">
        <v>4</v>
      </c>
    </row>
    <row r="3136" spans="1:19">
      <c r="A3136" s="11">
        <v>44929.176388888889</v>
      </c>
      <c r="B3136" t="s">
        <v>283</v>
      </c>
      <c r="C3136">
        <v>21.008460536028799</v>
      </c>
      <c r="D3136">
        <v>59.227970560016999</v>
      </c>
      <c r="E3136">
        <v>48.549332595180303</v>
      </c>
      <c r="F3136">
        <v>314.16415100586602</v>
      </c>
      <c r="G3136">
        <v>355.732224348633</v>
      </c>
      <c r="H3136">
        <v>41</v>
      </c>
      <c r="I3136">
        <v>100</v>
      </c>
      <c r="J3136">
        <v>0</v>
      </c>
      <c r="K3136">
        <v>97.229521501187904</v>
      </c>
      <c r="L3136">
        <v>65.287833898441903</v>
      </c>
      <c r="M3136">
        <v>87.584312426095195</v>
      </c>
      <c r="N3136" t="s">
        <v>234</v>
      </c>
      <c r="O3136" t="s">
        <v>254</v>
      </c>
      <c r="P3136">
        <v>0</v>
      </c>
      <c r="Q3136">
        <v>2.4390243902439002</v>
      </c>
      <c r="R3136">
        <v>22.2295215011879</v>
      </c>
      <c r="S3136" t="s">
        <v>3</v>
      </c>
    </row>
    <row r="3137" spans="1:19">
      <c r="A3137" s="11">
        <v>44929.177083333336</v>
      </c>
      <c r="B3137" t="s">
        <v>337</v>
      </c>
      <c r="C3137">
        <v>33.503508235576199</v>
      </c>
      <c r="D3137">
        <v>79.703165148754806</v>
      </c>
      <c r="E3137">
        <v>27.4737239842745</v>
      </c>
      <c r="F3137">
        <v>943.40471134913798</v>
      </c>
      <c r="G3137">
        <v>347.81301331479102</v>
      </c>
      <c r="H3137">
        <v>71</v>
      </c>
      <c r="I3137">
        <v>100</v>
      </c>
      <c r="J3137">
        <v>1</v>
      </c>
      <c r="K3137">
        <v>71.229605440463104</v>
      </c>
      <c r="L3137">
        <v>33.114793161388597</v>
      </c>
      <c r="M3137">
        <v>92.508694008391601</v>
      </c>
      <c r="N3137" t="s">
        <v>233</v>
      </c>
      <c r="O3137" t="s">
        <v>254</v>
      </c>
      <c r="P3137">
        <v>1</v>
      </c>
      <c r="Q3137">
        <v>1.40845070422535</v>
      </c>
      <c r="R3137">
        <v>-3.7703945595368502</v>
      </c>
      <c r="S3137" t="s">
        <v>4</v>
      </c>
    </row>
    <row r="3138" spans="1:19">
      <c r="A3138" s="11">
        <v>44929.177777777775</v>
      </c>
      <c r="B3138" t="s">
        <v>295</v>
      </c>
      <c r="C3138">
        <v>37.286444810038198</v>
      </c>
      <c r="D3138">
        <v>76.269017913953704</v>
      </c>
      <c r="E3138">
        <v>9.1251111500287401</v>
      </c>
      <c r="F3138">
        <v>464.85011055084402</v>
      </c>
      <c r="G3138">
        <v>459.41302322008698</v>
      </c>
      <c r="H3138">
        <v>14</v>
      </c>
      <c r="I3138">
        <v>100</v>
      </c>
      <c r="J3138">
        <v>0</v>
      </c>
      <c r="K3138">
        <v>62.0062498319109</v>
      </c>
      <c r="L3138">
        <v>34.1147503123494</v>
      </c>
      <c r="M3138">
        <v>85.2013156543522</v>
      </c>
      <c r="N3138" t="s">
        <v>233</v>
      </c>
      <c r="O3138" t="s">
        <v>254</v>
      </c>
      <c r="P3138">
        <v>1</v>
      </c>
      <c r="Q3138">
        <v>7.1428571428571397</v>
      </c>
      <c r="R3138">
        <v>-12.9937501680891</v>
      </c>
      <c r="S3138" t="s">
        <v>2</v>
      </c>
    </row>
    <row r="3139" spans="1:19">
      <c r="A3139" s="11">
        <v>44929.178472222222</v>
      </c>
      <c r="B3139" t="s">
        <v>309</v>
      </c>
      <c r="C3139">
        <v>37.137521800620803</v>
      </c>
      <c r="D3139">
        <v>20.256905470166199</v>
      </c>
      <c r="E3139">
        <v>42.0373077343408</v>
      </c>
      <c r="F3139">
        <v>688.657985580233</v>
      </c>
      <c r="G3139">
        <v>194.30450615783201</v>
      </c>
      <c r="H3139">
        <v>53</v>
      </c>
      <c r="I3139">
        <v>100</v>
      </c>
      <c r="J3139">
        <v>0</v>
      </c>
      <c r="K3139">
        <v>69.224900030655903</v>
      </c>
      <c r="L3139">
        <v>64.592384650100797</v>
      </c>
      <c r="M3139">
        <v>87.953384169020396</v>
      </c>
      <c r="N3139" t="s">
        <v>231</v>
      </c>
      <c r="O3139" t="s">
        <v>254</v>
      </c>
      <c r="P3139">
        <v>1</v>
      </c>
      <c r="Q3139">
        <v>1.88679245283019</v>
      </c>
      <c r="R3139">
        <v>-5.7750999693441303</v>
      </c>
      <c r="S3139" t="s">
        <v>4</v>
      </c>
    </row>
    <row r="3140" spans="1:19">
      <c r="A3140" s="11">
        <v>44929.179166666669</v>
      </c>
      <c r="B3140" t="s">
        <v>343</v>
      </c>
      <c r="C3140">
        <v>30.643470725006399</v>
      </c>
      <c r="D3140">
        <v>73.126325861738295</v>
      </c>
      <c r="E3140">
        <v>19.7595622156277</v>
      </c>
      <c r="F3140">
        <v>758.78344834624602</v>
      </c>
      <c r="G3140">
        <v>99.031891962039097</v>
      </c>
      <c r="H3140">
        <v>38</v>
      </c>
      <c r="I3140">
        <v>100</v>
      </c>
      <c r="J3140">
        <v>0</v>
      </c>
      <c r="K3140">
        <v>52.852940206865398</v>
      </c>
      <c r="L3140">
        <v>10.462188871745701</v>
      </c>
      <c r="M3140">
        <v>95.651267854570094</v>
      </c>
      <c r="N3140" t="s">
        <v>231</v>
      </c>
      <c r="O3140" t="s">
        <v>254</v>
      </c>
      <c r="P3140">
        <v>1</v>
      </c>
      <c r="Q3140">
        <v>2.6315789473684199</v>
      </c>
      <c r="R3140">
        <v>-22.147059793134598</v>
      </c>
      <c r="S3140" t="s">
        <v>2</v>
      </c>
    </row>
    <row r="3141" spans="1:19">
      <c r="A3141" s="11">
        <v>44929.179861111108</v>
      </c>
      <c r="B3141" t="s">
        <v>253</v>
      </c>
      <c r="C3141">
        <v>17.053761580007301</v>
      </c>
      <c r="D3141">
        <v>23.989447710486001</v>
      </c>
      <c r="E3141">
        <v>44.961107598736398</v>
      </c>
      <c r="F3141">
        <v>795.89128481335695</v>
      </c>
      <c r="G3141">
        <v>439.05461731694402</v>
      </c>
      <c r="H3141">
        <v>42</v>
      </c>
      <c r="I3141">
        <v>100</v>
      </c>
      <c r="J3141">
        <v>0</v>
      </c>
      <c r="K3141">
        <v>94.941865851435097</v>
      </c>
      <c r="L3141">
        <v>5.5944924474362701</v>
      </c>
      <c r="M3141">
        <v>80.170025770000805</v>
      </c>
      <c r="N3141" t="s">
        <v>232</v>
      </c>
      <c r="O3141" t="s">
        <v>254</v>
      </c>
      <c r="P3141">
        <v>0</v>
      </c>
      <c r="Q3141">
        <v>2.38095238095238</v>
      </c>
      <c r="R3141">
        <v>19.9418658514351</v>
      </c>
      <c r="S3141" t="s">
        <v>3</v>
      </c>
    </row>
    <row r="3142" spans="1:19">
      <c r="A3142" s="11">
        <v>44929.180555555555</v>
      </c>
      <c r="B3142" t="s">
        <v>321</v>
      </c>
      <c r="C3142">
        <v>26.133388152903802</v>
      </c>
      <c r="D3142">
        <v>77.182795169590705</v>
      </c>
      <c r="E3142">
        <v>13.033856341724301</v>
      </c>
      <c r="F3142">
        <v>762.19767281577595</v>
      </c>
      <c r="G3142">
        <v>199.209888338165</v>
      </c>
      <c r="H3142">
        <v>96</v>
      </c>
      <c r="I3142">
        <v>100</v>
      </c>
      <c r="J3142">
        <v>0</v>
      </c>
      <c r="K3142">
        <v>51.671146296080103</v>
      </c>
      <c r="L3142">
        <v>80.283959679628794</v>
      </c>
      <c r="M3142">
        <v>84.445211572345499</v>
      </c>
      <c r="N3142" t="s">
        <v>234</v>
      </c>
      <c r="O3142" t="s">
        <v>254</v>
      </c>
      <c r="P3142">
        <v>1</v>
      </c>
      <c r="Q3142">
        <v>1.0416666666666701</v>
      </c>
      <c r="R3142">
        <v>-23.328853703919901</v>
      </c>
      <c r="S3142" t="s">
        <v>2</v>
      </c>
    </row>
    <row r="3143" spans="1:19">
      <c r="A3143" s="11">
        <v>44929.181250000001</v>
      </c>
      <c r="B3143" t="s">
        <v>256</v>
      </c>
      <c r="C3143">
        <v>42.622998253900697</v>
      </c>
      <c r="D3143">
        <v>36.909540745981097</v>
      </c>
      <c r="E3143">
        <v>19.6610879402118</v>
      </c>
      <c r="F3143">
        <v>360.248554888961</v>
      </c>
      <c r="G3143">
        <v>154.64020507721099</v>
      </c>
      <c r="H3143">
        <v>22</v>
      </c>
      <c r="I3143">
        <v>100</v>
      </c>
      <c r="J3143">
        <v>0</v>
      </c>
      <c r="K3143">
        <v>50.0486156432492</v>
      </c>
      <c r="L3143">
        <v>78.9845323757431</v>
      </c>
      <c r="M3143">
        <v>94.084661264548402</v>
      </c>
      <c r="N3143" t="s">
        <v>234</v>
      </c>
      <c r="O3143" t="s">
        <v>254</v>
      </c>
      <c r="P3143">
        <v>1</v>
      </c>
      <c r="Q3143">
        <v>4.5454545454545503</v>
      </c>
      <c r="R3143">
        <v>-24.9513843567508</v>
      </c>
      <c r="S3143" t="s">
        <v>2</v>
      </c>
    </row>
    <row r="3144" spans="1:19">
      <c r="A3144" s="11">
        <v>44929.181944444441</v>
      </c>
      <c r="B3144" t="s">
        <v>344</v>
      </c>
      <c r="C3144">
        <v>32.533467292722797</v>
      </c>
      <c r="D3144">
        <v>42.922089824676299</v>
      </c>
      <c r="E3144">
        <v>25.247388139504199</v>
      </c>
      <c r="F3144">
        <v>717.46092705629997</v>
      </c>
      <c r="G3144">
        <v>268.79387539476301</v>
      </c>
      <c r="H3144">
        <v>59</v>
      </c>
      <c r="I3144">
        <v>100</v>
      </c>
      <c r="J3144">
        <v>0</v>
      </c>
      <c r="K3144">
        <v>80.706664990983896</v>
      </c>
      <c r="L3144">
        <v>38.509092582080598</v>
      </c>
      <c r="M3144">
        <v>93.669598447179197</v>
      </c>
      <c r="N3144" t="s">
        <v>231</v>
      </c>
      <c r="O3144" t="s">
        <v>254</v>
      </c>
      <c r="P3144">
        <v>0</v>
      </c>
      <c r="Q3144">
        <v>1.6949152542372901</v>
      </c>
      <c r="R3144">
        <v>5.70666499098391</v>
      </c>
      <c r="S3144" t="s">
        <v>4</v>
      </c>
    </row>
    <row r="3145" spans="1:19">
      <c r="A3145" s="11">
        <v>44929.182638888888</v>
      </c>
      <c r="B3145" t="s">
        <v>259</v>
      </c>
      <c r="C3145">
        <v>31.1499582976714</v>
      </c>
      <c r="D3145">
        <v>25.4982923105437</v>
      </c>
      <c r="E3145">
        <v>44.630766704451602</v>
      </c>
      <c r="F3145">
        <v>594.10853403605495</v>
      </c>
      <c r="G3145">
        <v>115.761060505305</v>
      </c>
      <c r="H3145">
        <v>11</v>
      </c>
      <c r="I3145">
        <v>100</v>
      </c>
      <c r="J3145">
        <v>0</v>
      </c>
      <c r="K3145">
        <v>57.699603887360702</v>
      </c>
      <c r="L3145">
        <v>59.3067722172148</v>
      </c>
      <c r="M3145">
        <v>83.109411962355097</v>
      </c>
      <c r="N3145" t="s">
        <v>233</v>
      </c>
      <c r="O3145" t="s">
        <v>254</v>
      </c>
      <c r="P3145">
        <v>1</v>
      </c>
      <c r="Q3145">
        <v>9.0909090909090899</v>
      </c>
      <c r="R3145">
        <v>-17.300396112639302</v>
      </c>
      <c r="S3145" t="s">
        <v>2</v>
      </c>
    </row>
    <row r="3146" spans="1:19">
      <c r="A3146" s="11">
        <v>44929.183333333334</v>
      </c>
      <c r="B3146" t="s">
        <v>340</v>
      </c>
      <c r="C3146">
        <v>23.065605431465801</v>
      </c>
      <c r="D3146">
        <v>26.7363654997346</v>
      </c>
      <c r="E3146">
        <v>43.437871580252803</v>
      </c>
      <c r="F3146">
        <v>637.635398317767</v>
      </c>
      <c r="G3146">
        <v>183.633508882386</v>
      </c>
      <c r="H3146">
        <v>84</v>
      </c>
      <c r="I3146">
        <v>100</v>
      </c>
      <c r="J3146">
        <v>0</v>
      </c>
      <c r="K3146">
        <v>64.803814569958902</v>
      </c>
      <c r="L3146">
        <v>23.807937559647101</v>
      </c>
      <c r="M3146">
        <v>98.676796849772302</v>
      </c>
      <c r="N3146" t="s">
        <v>233</v>
      </c>
      <c r="O3146" t="s">
        <v>254</v>
      </c>
      <c r="P3146">
        <v>1</v>
      </c>
      <c r="Q3146">
        <v>1.19047619047619</v>
      </c>
      <c r="R3146">
        <v>-10.196185430041099</v>
      </c>
      <c r="S3146" t="s">
        <v>2</v>
      </c>
    </row>
    <row r="3147" spans="1:19">
      <c r="A3147" s="11">
        <v>44929.184027777781</v>
      </c>
      <c r="B3147" t="s">
        <v>291</v>
      </c>
      <c r="C3147">
        <v>26.053467597497399</v>
      </c>
      <c r="D3147">
        <v>63.604433913759202</v>
      </c>
      <c r="E3147">
        <v>28.717753515193898</v>
      </c>
      <c r="F3147">
        <v>100.733155577879</v>
      </c>
      <c r="G3147">
        <v>223.376285329094</v>
      </c>
      <c r="H3147">
        <v>37</v>
      </c>
      <c r="I3147">
        <v>100</v>
      </c>
      <c r="J3147">
        <v>0</v>
      </c>
      <c r="K3147">
        <v>74.549201296255703</v>
      </c>
      <c r="L3147">
        <v>36.763759453695599</v>
      </c>
      <c r="M3147">
        <v>92.853058170178002</v>
      </c>
      <c r="N3147" t="s">
        <v>231</v>
      </c>
      <c r="O3147" t="s">
        <v>254</v>
      </c>
      <c r="P3147">
        <v>1</v>
      </c>
      <c r="Q3147">
        <v>2.7027027027027</v>
      </c>
      <c r="R3147">
        <v>-0.45079870374431202</v>
      </c>
      <c r="S3147" t="s">
        <v>4</v>
      </c>
    </row>
    <row r="3148" spans="1:19">
      <c r="A3148" s="11">
        <v>44929.18472222222</v>
      </c>
      <c r="B3148" t="s">
        <v>289</v>
      </c>
      <c r="C3148">
        <v>41.860382674595101</v>
      </c>
      <c r="D3148">
        <v>76.659934144897505</v>
      </c>
      <c r="E3148">
        <v>11.088775489044499</v>
      </c>
      <c r="F3148">
        <v>332.43184085757099</v>
      </c>
      <c r="G3148">
        <v>174.764882070981</v>
      </c>
      <c r="H3148">
        <v>98</v>
      </c>
      <c r="I3148">
        <v>100</v>
      </c>
      <c r="J3148">
        <v>0</v>
      </c>
      <c r="K3148">
        <v>89.605855742746101</v>
      </c>
      <c r="L3148">
        <v>3.64027401726567</v>
      </c>
      <c r="M3148">
        <v>87.056114120672504</v>
      </c>
      <c r="N3148" t="s">
        <v>234</v>
      </c>
      <c r="O3148" t="s">
        <v>254</v>
      </c>
      <c r="P3148">
        <v>0</v>
      </c>
      <c r="Q3148">
        <v>1.0204081632653099</v>
      </c>
      <c r="R3148">
        <v>14.605855742746099</v>
      </c>
      <c r="S3148" t="s">
        <v>3</v>
      </c>
    </row>
    <row r="3149" spans="1:19">
      <c r="A3149" s="11">
        <v>44929.185416666667</v>
      </c>
      <c r="B3149" t="s">
        <v>262</v>
      </c>
      <c r="C3149">
        <v>34.993891425805103</v>
      </c>
      <c r="D3149">
        <v>56.644909697258598</v>
      </c>
      <c r="E3149">
        <v>20.1678485868938</v>
      </c>
      <c r="F3149">
        <v>937.61532704409001</v>
      </c>
      <c r="G3149">
        <v>252.616775334387</v>
      </c>
      <c r="H3149">
        <v>27</v>
      </c>
      <c r="I3149">
        <v>100</v>
      </c>
      <c r="J3149">
        <v>0</v>
      </c>
      <c r="K3149">
        <v>69.375532351482704</v>
      </c>
      <c r="L3149">
        <v>27.360805939126902</v>
      </c>
      <c r="M3149">
        <v>86.666773347588702</v>
      </c>
      <c r="N3149" t="s">
        <v>235</v>
      </c>
      <c r="O3149" t="s">
        <v>254</v>
      </c>
      <c r="P3149">
        <v>1</v>
      </c>
      <c r="Q3149">
        <v>3.7037037037037002</v>
      </c>
      <c r="R3149">
        <v>-5.6244676485172498</v>
      </c>
      <c r="S3149" t="s">
        <v>4</v>
      </c>
    </row>
    <row r="3150" spans="1:19">
      <c r="A3150" s="11">
        <v>44929.186111111114</v>
      </c>
      <c r="B3150" t="s">
        <v>353</v>
      </c>
      <c r="C3150">
        <v>38.621610802569997</v>
      </c>
      <c r="D3150">
        <v>62.951000931608696</v>
      </c>
      <c r="E3150">
        <v>48.781653268275299</v>
      </c>
      <c r="F3150">
        <v>361.06847497515298</v>
      </c>
      <c r="G3150">
        <v>223.09280252785601</v>
      </c>
      <c r="H3150">
        <v>82</v>
      </c>
      <c r="I3150">
        <v>100</v>
      </c>
      <c r="J3150">
        <v>0</v>
      </c>
      <c r="K3150">
        <v>97.8553635635501</v>
      </c>
      <c r="L3150">
        <v>1.63793454573116</v>
      </c>
      <c r="M3150">
        <v>89.931054031238503</v>
      </c>
      <c r="N3150" t="s">
        <v>235</v>
      </c>
      <c r="O3150" t="s">
        <v>254</v>
      </c>
      <c r="P3150">
        <v>0</v>
      </c>
      <c r="Q3150">
        <v>1.2195121951219501</v>
      </c>
      <c r="R3150">
        <v>22.8553635635501</v>
      </c>
      <c r="S3150" t="s">
        <v>3</v>
      </c>
    </row>
    <row r="3151" spans="1:19">
      <c r="A3151" s="11">
        <v>44929.186805555553</v>
      </c>
      <c r="B3151" t="s">
        <v>268</v>
      </c>
      <c r="C3151">
        <v>28.630362692029699</v>
      </c>
      <c r="D3151">
        <v>65.718184675829207</v>
      </c>
      <c r="E3151">
        <v>30.388661193870099</v>
      </c>
      <c r="F3151">
        <v>494.21397002467802</v>
      </c>
      <c r="G3151">
        <v>398.56596399977002</v>
      </c>
      <c r="H3151">
        <v>75</v>
      </c>
      <c r="I3151">
        <v>100</v>
      </c>
      <c r="J3151">
        <v>0</v>
      </c>
      <c r="K3151">
        <v>72.659837326713102</v>
      </c>
      <c r="L3151">
        <v>42.407580279297498</v>
      </c>
      <c r="M3151">
        <v>80.686414107411593</v>
      </c>
      <c r="N3151" t="s">
        <v>232</v>
      </c>
      <c r="O3151" t="s">
        <v>254</v>
      </c>
      <c r="P3151">
        <v>1</v>
      </c>
      <c r="Q3151">
        <v>1.3333333333333299</v>
      </c>
      <c r="R3151">
        <v>-2.3401626732868701</v>
      </c>
      <c r="S3151" t="s">
        <v>4</v>
      </c>
    </row>
    <row r="3152" spans="1:19">
      <c r="A3152" s="11">
        <v>44929.1875</v>
      </c>
      <c r="B3152" t="s">
        <v>340</v>
      </c>
      <c r="C3152">
        <v>33.9074165836847</v>
      </c>
      <c r="D3152">
        <v>35.768856473176498</v>
      </c>
      <c r="E3152">
        <v>39.054887756209801</v>
      </c>
      <c r="F3152">
        <v>268.00658397616701</v>
      </c>
      <c r="G3152">
        <v>463.283904616119</v>
      </c>
      <c r="H3152">
        <v>55</v>
      </c>
      <c r="I3152">
        <v>100</v>
      </c>
      <c r="J3152">
        <v>0</v>
      </c>
      <c r="K3152">
        <v>95.999465423256297</v>
      </c>
      <c r="L3152">
        <v>51.972324880474602</v>
      </c>
      <c r="M3152">
        <v>93.576511624082201</v>
      </c>
      <c r="N3152" t="s">
        <v>233</v>
      </c>
      <c r="O3152" t="s">
        <v>254</v>
      </c>
      <c r="P3152">
        <v>0</v>
      </c>
      <c r="Q3152">
        <v>1.8181818181818199</v>
      </c>
      <c r="R3152">
        <v>20.9994654232563</v>
      </c>
      <c r="S3152" t="s">
        <v>3</v>
      </c>
    </row>
    <row r="3153" spans="1:19">
      <c r="A3153" s="11">
        <v>44929.188194444447</v>
      </c>
      <c r="B3153" t="s">
        <v>336</v>
      </c>
      <c r="C3153">
        <v>22.451508262296201</v>
      </c>
      <c r="D3153">
        <v>22.7137778552129</v>
      </c>
      <c r="E3153">
        <v>22.493234768071002</v>
      </c>
      <c r="F3153">
        <v>224.742296713321</v>
      </c>
      <c r="G3153">
        <v>95.415447536533605</v>
      </c>
      <c r="H3153">
        <v>26</v>
      </c>
      <c r="I3153">
        <v>100</v>
      </c>
      <c r="J3153">
        <v>0</v>
      </c>
      <c r="K3153">
        <v>72.6165086488691</v>
      </c>
      <c r="L3153">
        <v>49.533068148772202</v>
      </c>
      <c r="M3153">
        <v>81.299665637485404</v>
      </c>
      <c r="N3153" t="s">
        <v>234</v>
      </c>
      <c r="O3153" t="s">
        <v>254</v>
      </c>
      <c r="P3153">
        <v>1</v>
      </c>
      <c r="Q3153">
        <v>3.8461538461538498</v>
      </c>
      <c r="R3153">
        <v>-2.3834913511308899</v>
      </c>
      <c r="S3153" t="s">
        <v>4</v>
      </c>
    </row>
    <row r="3154" spans="1:19">
      <c r="A3154" s="11">
        <v>44929.188888888886</v>
      </c>
      <c r="B3154" t="s">
        <v>253</v>
      </c>
      <c r="C3154">
        <v>36.163824908504601</v>
      </c>
      <c r="D3154">
        <v>20.112364635150101</v>
      </c>
      <c r="E3154">
        <v>26.600363773340302</v>
      </c>
      <c r="F3154">
        <v>287.80207177483499</v>
      </c>
      <c r="G3154">
        <v>420.48614454988598</v>
      </c>
      <c r="H3154">
        <v>42</v>
      </c>
      <c r="I3154">
        <v>100</v>
      </c>
      <c r="J3154">
        <v>0</v>
      </c>
      <c r="K3154">
        <v>75.807462287465896</v>
      </c>
      <c r="L3154">
        <v>34.071101674430302</v>
      </c>
      <c r="M3154">
        <v>92.407153734519596</v>
      </c>
      <c r="N3154" t="s">
        <v>233</v>
      </c>
      <c r="O3154" t="s">
        <v>254</v>
      </c>
      <c r="P3154">
        <v>0</v>
      </c>
      <c r="Q3154">
        <v>2.38095238095238</v>
      </c>
      <c r="R3154">
        <v>0.80746228746592397</v>
      </c>
      <c r="S3154" t="s">
        <v>4</v>
      </c>
    </row>
    <row r="3155" spans="1:19">
      <c r="A3155" s="11">
        <v>44929.189583333333</v>
      </c>
      <c r="B3155" t="s">
        <v>342</v>
      </c>
      <c r="C3155">
        <v>27.8280400111001</v>
      </c>
      <c r="D3155">
        <v>41.038956977241099</v>
      </c>
      <c r="E3155">
        <v>21.4477056116272</v>
      </c>
      <c r="F3155">
        <v>598.28259598027603</v>
      </c>
      <c r="G3155">
        <v>469.29704346587101</v>
      </c>
      <c r="H3155">
        <v>42</v>
      </c>
      <c r="I3155">
        <v>100</v>
      </c>
      <c r="J3155">
        <v>1</v>
      </c>
      <c r="K3155">
        <v>97.903836770900298</v>
      </c>
      <c r="L3155">
        <v>20.69460591775</v>
      </c>
      <c r="M3155">
        <v>95.233358036379201</v>
      </c>
      <c r="N3155" t="s">
        <v>235</v>
      </c>
      <c r="O3155" t="s">
        <v>254</v>
      </c>
      <c r="P3155">
        <v>0</v>
      </c>
      <c r="Q3155">
        <v>2.38095238095238</v>
      </c>
      <c r="R3155">
        <v>22.903836770900298</v>
      </c>
      <c r="S3155" t="s">
        <v>3</v>
      </c>
    </row>
    <row r="3156" spans="1:19">
      <c r="A3156" s="11">
        <v>44929.19027777778</v>
      </c>
      <c r="B3156" t="s">
        <v>333</v>
      </c>
      <c r="C3156">
        <v>28.276365444442401</v>
      </c>
      <c r="D3156">
        <v>34.487853691952999</v>
      </c>
      <c r="E3156">
        <v>35.146049903098401</v>
      </c>
      <c r="F3156">
        <v>927.125786251097</v>
      </c>
      <c r="G3156">
        <v>358.975915685904</v>
      </c>
      <c r="H3156">
        <v>93</v>
      </c>
      <c r="I3156">
        <v>100</v>
      </c>
      <c r="J3156">
        <v>0</v>
      </c>
      <c r="K3156">
        <v>83.745069002111606</v>
      </c>
      <c r="L3156">
        <v>45.434369815077602</v>
      </c>
      <c r="M3156">
        <v>97.200184660589102</v>
      </c>
      <c r="N3156" t="s">
        <v>234</v>
      </c>
      <c r="O3156" t="s">
        <v>254</v>
      </c>
      <c r="P3156">
        <v>0</v>
      </c>
      <c r="Q3156">
        <v>1.0752688172042999</v>
      </c>
      <c r="R3156">
        <v>8.7450690021116504</v>
      </c>
      <c r="S3156" t="s">
        <v>4</v>
      </c>
    </row>
    <row r="3157" spans="1:19">
      <c r="A3157" s="11">
        <v>44929.190972222219</v>
      </c>
      <c r="B3157" t="s">
        <v>336</v>
      </c>
      <c r="C3157">
        <v>34.479669737306502</v>
      </c>
      <c r="D3157">
        <v>23.739063502951101</v>
      </c>
      <c r="E3157">
        <v>42.573550694343901</v>
      </c>
      <c r="F3157">
        <v>393.57926190657099</v>
      </c>
      <c r="G3157">
        <v>498.38885427680998</v>
      </c>
      <c r="H3157">
        <v>39</v>
      </c>
      <c r="I3157">
        <v>100</v>
      </c>
      <c r="J3157">
        <v>0</v>
      </c>
      <c r="K3157">
        <v>57.468608945518902</v>
      </c>
      <c r="L3157">
        <v>86.992913935761393</v>
      </c>
      <c r="M3157">
        <v>82.805009466932802</v>
      </c>
      <c r="N3157" t="s">
        <v>231</v>
      </c>
      <c r="O3157" t="s">
        <v>254</v>
      </c>
      <c r="P3157">
        <v>1</v>
      </c>
      <c r="Q3157">
        <v>2.5641025641025599</v>
      </c>
      <c r="R3157">
        <v>-17.531391054481102</v>
      </c>
      <c r="S3157" t="s">
        <v>2</v>
      </c>
    </row>
    <row r="3158" spans="1:19">
      <c r="A3158" s="11">
        <v>44929.191666666666</v>
      </c>
      <c r="B3158" t="s">
        <v>255</v>
      </c>
      <c r="C3158">
        <v>43.088418644067801</v>
      </c>
      <c r="D3158">
        <v>30.771697549620001</v>
      </c>
      <c r="E3158">
        <v>25.3681771612282</v>
      </c>
      <c r="F3158">
        <v>391.06715698717397</v>
      </c>
      <c r="G3158">
        <v>200.76934984920101</v>
      </c>
      <c r="H3158">
        <v>31</v>
      </c>
      <c r="I3158">
        <v>100</v>
      </c>
      <c r="J3158">
        <v>0</v>
      </c>
      <c r="K3158">
        <v>79.927678641874905</v>
      </c>
      <c r="L3158">
        <v>98.322999277181097</v>
      </c>
      <c r="M3158">
        <v>94.163746023918407</v>
      </c>
      <c r="N3158" t="s">
        <v>235</v>
      </c>
      <c r="O3158" t="s">
        <v>254</v>
      </c>
      <c r="P3158">
        <v>0</v>
      </c>
      <c r="Q3158">
        <v>3.2258064516128999</v>
      </c>
      <c r="R3158">
        <v>4.9276786418749499</v>
      </c>
      <c r="S3158" t="s">
        <v>4</v>
      </c>
    </row>
    <row r="3159" spans="1:19">
      <c r="A3159" s="11">
        <v>44929.192361111112</v>
      </c>
      <c r="B3159" t="s">
        <v>314</v>
      </c>
      <c r="C3159">
        <v>16.920190398258601</v>
      </c>
      <c r="D3159">
        <v>27.469933896076899</v>
      </c>
      <c r="E3159">
        <v>24.043372931811302</v>
      </c>
      <c r="F3159">
        <v>607.726528198182</v>
      </c>
      <c r="G3159">
        <v>423.639473713234</v>
      </c>
      <c r="H3159">
        <v>62</v>
      </c>
      <c r="I3159">
        <v>100</v>
      </c>
      <c r="J3159">
        <v>0</v>
      </c>
      <c r="K3159">
        <v>61.261081806607301</v>
      </c>
      <c r="L3159">
        <v>31.272583799401598</v>
      </c>
      <c r="M3159">
        <v>98.682553286048403</v>
      </c>
      <c r="N3159" t="s">
        <v>235</v>
      </c>
      <c r="O3159" t="s">
        <v>254</v>
      </c>
      <c r="P3159">
        <v>1</v>
      </c>
      <c r="Q3159">
        <v>1.61290322580645</v>
      </c>
      <c r="R3159">
        <v>-13.738918193392699</v>
      </c>
      <c r="S3159" t="s">
        <v>2</v>
      </c>
    </row>
    <row r="3160" spans="1:19">
      <c r="A3160" s="11">
        <v>44929.193055555559</v>
      </c>
      <c r="B3160" t="s">
        <v>281</v>
      </c>
      <c r="C3160">
        <v>39.7422971204102</v>
      </c>
      <c r="D3160">
        <v>74.892702837042194</v>
      </c>
      <c r="E3160">
        <v>17.014323354919799</v>
      </c>
      <c r="F3160">
        <v>421.06844592382203</v>
      </c>
      <c r="G3160">
        <v>353.16612710459998</v>
      </c>
      <c r="H3160">
        <v>98</v>
      </c>
      <c r="I3160">
        <v>100</v>
      </c>
      <c r="J3160">
        <v>0</v>
      </c>
      <c r="K3160">
        <v>65.483372239214901</v>
      </c>
      <c r="L3160">
        <v>97.442952744165595</v>
      </c>
      <c r="M3160">
        <v>81.288287143504306</v>
      </c>
      <c r="N3160" t="s">
        <v>234</v>
      </c>
      <c r="O3160" t="s">
        <v>254</v>
      </c>
      <c r="P3160">
        <v>1</v>
      </c>
      <c r="Q3160">
        <v>1.0204081632653099</v>
      </c>
      <c r="R3160">
        <v>-9.5166277607850596</v>
      </c>
      <c r="S3160" t="s">
        <v>2</v>
      </c>
    </row>
    <row r="3161" spans="1:19">
      <c r="A3161" s="11">
        <v>44929.193749999999</v>
      </c>
      <c r="B3161" t="s">
        <v>301</v>
      </c>
      <c r="C3161">
        <v>23.771493312365799</v>
      </c>
      <c r="D3161">
        <v>28.416032807550099</v>
      </c>
      <c r="E3161">
        <v>8.8548347147041895</v>
      </c>
      <c r="F3161">
        <v>919.37444318558903</v>
      </c>
      <c r="G3161">
        <v>195.542954238856</v>
      </c>
      <c r="H3161">
        <v>55</v>
      </c>
      <c r="I3161">
        <v>100</v>
      </c>
      <c r="J3161">
        <v>0</v>
      </c>
      <c r="K3161">
        <v>91.907505978458403</v>
      </c>
      <c r="L3161">
        <v>43.455151197499802</v>
      </c>
      <c r="M3161">
        <v>80.536310607290105</v>
      </c>
      <c r="N3161" t="s">
        <v>233</v>
      </c>
      <c r="O3161" t="s">
        <v>254</v>
      </c>
      <c r="P3161">
        <v>0</v>
      </c>
      <c r="Q3161">
        <v>1.8181818181818199</v>
      </c>
      <c r="R3161">
        <v>16.907505978458399</v>
      </c>
      <c r="S3161" t="s">
        <v>3</v>
      </c>
    </row>
    <row r="3162" spans="1:19">
      <c r="A3162" s="11">
        <v>44929.194444444445</v>
      </c>
      <c r="B3162" t="s">
        <v>269</v>
      </c>
      <c r="C3162">
        <v>28.317583635191301</v>
      </c>
      <c r="D3162">
        <v>52.2589078392608</v>
      </c>
      <c r="E3162">
        <v>46.962386143755403</v>
      </c>
      <c r="F3162">
        <v>440.06323837803598</v>
      </c>
      <c r="G3162">
        <v>367.10441757965498</v>
      </c>
      <c r="H3162">
        <v>53</v>
      </c>
      <c r="I3162">
        <v>100</v>
      </c>
      <c r="J3162">
        <v>0</v>
      </c>
      <c r="K3162">
        <v>84.107251684063002</v>
      </c>
      <c r="L3162">
        <v>61.327218126602702</v>
      </c>
      <c r="M3162">
        <v>84.036109592635398</v>
      </c>
      <c r="N3162" t="s">
        <v>235</v>
      </c>
      <c r="O3162" t="s">
        <v>254</v>
      </c>
      <c r="P3162">
        <v>0</v>
      </c>
      <c r="Q3162">
        <v>1.88679245283019</v>
      </c>
      <c r="R3162">
        <v>9.1072516840629891</v>
      </c>
      <c r="S3162" t="s">
        <v>3</v>
      </c>
    </row>
    <row r="3163" spans="1:19">
      <c r="A3163" s="11">
        <v>44929.195138888892</v>
      </c>
      <c r="B3163" t="s">
        <v>325</v>
      </c>
      <c r="C3163">
        <v>15.6573998632503</v>
      </c>
      <c r="D3163">
        <v>55.586357306729901</v>
      </c>
      <c r="E3163">
        <v>15.8039859339753</v>
      </c>
      <c r="F3163">
        <v>541.39802726751998</v>
      </c>
      <c r="G3163">
        <v>279.32982757590099</v>
      </c>
      <c r="H3163">
        <v>84</v>
      </c>
      <c r="I3163">
        <v>100</v>
      </c>
      <c r="J3163">
        <v>0</v>
      </c>
      <c r="K3163">
        <v>64.343938345685402</v>
      </c>
      <c r="L3163">
        <v>80.371361421480799</v>
      </c>
      <c r="M3163">
        <v>83.895398058193294</v>
      </c>
      <c r="N3163" t="s">
        <v>232</v>
      </c>
      <c r="O3163" t="s">
        <v>254</v>
      </c>
      <c r="P3163">
        <v>1</v>
      </c>
      <c r="Q3163">
        <v>1.19047619047619</v>
      </c>
      <c r="R3163">
        <v>-10.6560616543146</v>
      </c>
      <c r="S3163" t="s">
        <v>2</v>
      </c>
    </row>
    <row r="3164" spans="1:19">
      <c r="A3164" s="11">
        <v>44929.195833333331</v>
      </c>
      <c r="B3164" t="s">
        <v>268</v>
      </c>
      <c r="C3164">
        <v>24.031382335029399</v>
      </c>
      <c r="D3164">
        <v>52.609367462518001</v>
      </c>
      <c r="E3164">
        <v>40.034573178714297</v>
      </c>
      <c r="F3164">
        <v>580.05035557336998</v>
      </c>
      <c r="G3164">
        <v>135.038250858705</v>
      </c>
      <c r="H3164">
        <v>43</v>
      </c>
      <c r="I3164">
        <v>100</v>
      </c>
      <c r="J3164">
        <v>0</v>
      </c>
      <c r="K3164">
        <v>50.234432309143003</v>
      </c>
      <c r="L3164">
        <v>35.942025203948802</v>
      </c>
      <c r="M3164">
        <v>86.069979817914103</v>
      </c>
      <c r="N3164" t="s">
        <v>235</v>
      </c>
      <c r="O3164" t="s">
        <v>254</v>
      </c>
      <c r="P3164">
        <v>1</v>
      </c>
      <c r="Q3164">
        <v>2.32558139534884</v>
      </c>
      <c r="R3164">
        <v>-24.765567690857001</v>
      </c>
      <c r="S3164" t="s">
        <v>2</v>
      </c>
    </row>
    <row r="3165" spans="1:19">
      <c r="A3165" s="11">
        <v>44929.196527777778</v>
      </c>
      <c r="B3165" t="s">
        <v>305</v>
      </c>
      <c r="C3165">
        <v>30.078937278903901</v>
      </c>
      <c r="D3165">
        <v>25.943386052959301</v>
      </c>
      <c r="E3165">
        <v>35.767351064373699</v>
      </c>
      <c r="F3165">
        <v>803.86101561742396</v>
      </c>
      <c r="G3165">
        <v>128.24585708425801</v>
      </c>
      <c r="H3165">
        <v>37</v>
      </c>
      <c r="I3165">
        <v>100</v>
      </c>
      <c r="J3165">
        <v>0</v>
      </c>
      <c r="K3165">
        <v>76.559066504038896</v>
      </c>
      <c r="L3165">
        <v>20.828261690252099</v>
      </c>
      <c r="M3165">
        <v>97.547468265853297</v>
      </c>
      <c r="N3165" t="s">
        <v>233</v>
      </c>
      <c r="O3165" t="s">
        <v>254</v>
      </c>
      <c r="P3165">
        <v>0</v>
      </c>
      <c r="Q3165">
        <v>2.7027027027027</v>
      </c>
      <c r="R3165">
        <v>1.55906650403888</v>
      </c>
      <c r="S3165" t="s">
        <v>4</v>
      </c>
    </row>
    <row r="3166" spans="1:19">
      <c r="A3166" s="11">
        <v>44929.197222222225</v>
      </c>
      <c r="B3166" t="s">
        <v>338</v>
      </c>
      <c r="C3166">
        <v>16.685282320423202</v>
      </c>
      <c r="D3166">
        <v>39.127901705033103</v>
      </c>
      <c r="E3166">
        <v>39.545880013906498</v>
      </c>
      <c r="F3166">
        <v>607.51534547339497</v>
      </c>
      <c r="G3166">
        <v>371.02948104463201</v>
      </c>
      <c r="H3166">
        <v>44</v>
      </c>
      <c r="I3166">
        <v>100</v>
      </c>
      <c r="J3166">
        <v>0</v>
      </c>
      <c r="K3166">
        <v>62.508562367977298</v>
      </c>
      <c r="L3166">
        <v>27.307643680881799</v>
      </c>
      <c r="M3166">
        <v>92.978368717930394</v>
      </c>
      <c r="N3166" t="s">
        <v>231</v>
      </c>
      <c r="O3166" t="s">
        <v>254</v>
      </c>
      <c r="P3166">
        <v>1</v>
      </c>
      <c r="Q3166">
        <v>2.2727272727272698</v>
      </c>
      <c r="R3166">
        <v>-12.4914376320227</v>
      </c>
      <c r="S3166" t="s">
        <v>2</v>
      </c>
    </row>
    <row r="3167" spans="1:19">
      <c r="A3167" s="11">
        <v>44929.197916666664</v>
      </c>
      <c r="B3167" t="s">
        <v>320</v>
      </c>
      <c r="C3167">
        <v>29.732871881495001</v>
      </c>
      <c r="D3167">
        <v>23.076219947789198</v>
      </c>
      <c r="E3167">
        <v>46.838406668605103</v>
      </c>
      <c r="F3167">
        <v>315.23959013259201</v>
      </c>
      <c r="G3167">
        <v>370.36870804252999</v>
      </c>
      <c r="H3167">
        <v>77</v>
      </c>
      <c r="I3167">
        <v>100</v>
      </c>
      <c r="J3167">
        <v>0</v>
      </c>
      <c r="K3167">
        <v>51.415610331961403</v>
      </c>
      <c r="L3167">
        <v>83.861618309679301</v>
      </c>
      <c r="M3167">
        <v>80.203573054553601</v>
      </c>
      <c r="N3167" t="s">
        <v>235</v>
      </c>
      <c r="O3167" t="s">
        <v>254</v>
      </c>
      <c r="P3167">
        <v>1</v>
      </c>
      <c r="Q3167">
        <v>1.2987012987013</v>
      </c>
      <c r="R3167">
        <v>-23.5843896680386</v>
      </c>
      <c r="S3167" t="s">
        <v>2</v>
      </c>
    </row>
    <row r="3168" spans="1:19">
      <c r="A3168" s="11">
        <v>44929.198611111111</v>
      </c>
      <c r="B3168" t="s">
        <v>269</v>
      </c>
      <c r="C3168">
        <v>42.813318865752798</v>
      </c>
      <c r="D3168">
        <v>43.740194845779001</v>
      </c>
      <c r="E3168">
        <v>31.168538011044902</v>
      </c>
      <c r="F3168">
        <v>211.58848596373099</v>
      </c>
      <c r="G3168">
        <v>288.84819243264502</v>
      </c>
      <c r="H3168">
        <v>18</v>
      </c>
      <c r="I3168">
        <v>100</v>
      </c>
      <c r="J3168">
        <v>0</v>
      </c>
      <c r="K3168">
        <v>53.164071629064502</v>
      </c>
      <c r="L3168">
        <v>93.447479465088307</v>
      </c>
      <c r="M3168">
        <v>89.411816356960898</v>
      </c>
      <c r="N3168" t="s">
        <v>234</v>
      </c>
      <c r="O3168" t="s">
        <v>254</v>
      </c>
      <c r="P3168">
        <v>1</v>
      </c>
      <c r="Q3168">
        <v>5.5555555555555598</v>
      </c>
      <c r="R3168">
        <v>-21.835928370935498</v>
      </c>
      <c r="S3168" t="s">
        <v>2</v>
      </c>
    </row>
    <row r="3169" spans="1:19">
      <c r="A3169" s="11">
        <v>44929.199305555558</v>
      </c>
      <c r="B3169" t="s">
        <v>312</v>
      </c>
      <c r="C3169">
        <v>18.1617965432342</v>
      </c>
      <c r="D3169">
        <v>31.315935876295502</v>
      </c>
      <c r="E3169">
        <v>44.897517169102201</v>
      </c>
      <c r="F3169">
        <v>943.99709202006795</v>
      </c>
      <c r="G3169">
        <v>275.637050274986</v>
      </c>
      <c r="H3169">
        <v>31</v>
      </c>
      <c r="I3169">
        <v>100</v>
      </c>
      <c r="J3169">
        <v>0</v>
      </c>
      <c r="K3169">
        <v>83.6625081364881</v>
      </c>
      <c r="L3169">
        <v>12.8486674807507</v>
      </c>
      <c r="M3169">
        <v>96.638601647984103</v>
      </c>
      <c r="N3169" t="s">
        <v>233</v>
      </c>
      <c r="O3169" t="s">
        <v>254</v>
      </c>
      <c r="P3169">
        <v>0</v>
      </c>
      <c r="Q3169">
        <v>3.2258064516128999</v>
      </c>
      <c r="R3169">
        <v>8.6625081364881407</v>
      </c>
      <c r="S3169" t="s">
        <v>4</v>
      </c>
    </row>
    <row r="3170" spans="1:19">
      <c r="A3170" s="11">
        <v>44929.2</v>
      </c>
      <c r="B3170" t="s">
        <v>346</v>
      </c>
      <c r="C3170">
        <v>37.933221842265098</v>
      </c>
      <c r="D3170">
        <v>53.697951997062802</v>
      </c>
      <c r="E3170">
        <v>8.38486614561468</v>
      </c>
      <c r="F3170">
        <v>821.406695175197</v>
      </c>
      <c r="G3170">
        <v>131.017300559988</v>
      </c>
      <c r="H3170">
        <v>70</v>
      </c>
      <c r="I3170">
        <v>100</v>
      </c>
      <c r="J3170">
        <v>0</v>
      </c>
      <c r="K3170">
        <v>70.714221486448196</v>
      </c>
      <c r="L3170">
        <v>69.451243972552007</v>
      </c>
      <c r="M3170">
        <v>90.152679121882599</v>
      </c>
      <c r="N3170" t="s">
        <v>235</v>
      </c>
      <c r="O3170" t="s">
        <v>254</v>
      </c>
      <c r="P3170">
        <v>1</v>
      </c>
      <c r="Q3170">
        <v>1.4285714285714299</v>
      </c>
      <c r="R3170">
        <v>-4.2857785135517901</v>
      </c>
      <c r="S3170" t="s">
        <v>4</v>
      </c>
    </row>
    <row r="3171" spans="1:19">
      <c r="A3171" s="11">
        <v>44929.200694444444</v>
      </c>
      <c r="B3171" t="s">
        <v>341</v>
      </c>
      <c r="C3171">
        <v>27.2901316012798</v>
      </c>
      <c r="D3171">
        <v>61.568503630945997</v>
      </c>
      <c r="E3171">
        <v>31.335628797839401</v>
      </c>
      <c r="F3171">
        <v>120.668689260024</v>
      </c>
      <c r="G3171">
        <v>243.17875535193701</v>
      </c>
      <c r="H3171">
        <v>98</v>
      </c>
      <c r="I3171">
        <v>100</v>
      </c>
      <c r="J3171">
        <v>0</v>
      </c>
      <c r="K3171">
        <v>63.123880872652897</v>
      </c>
      <c r="L3171">
        <v>3.4904355144591599</v>
      </c>
      <c r="M3171">
        <v>83.690214698087999</v>
      </c>
      <c r="N3171" t="s">
        <v>231</v>
      </c>
      <c r="O3171" t="s">
        <v>254</v>
      </c>
      <c r="P3171">
        <v>1</v>
      </c>
      <c r="Q3171">
        <v>1.0204081632653099</v>
      </c>
      <c r="R3171">
        <v>-11.876119127347099</v>
      </c>
      <c r="S3171" t="s">
        <v>2</v>
      </c>
    </row>
    <row r="3172" spans="1:19">
      <c r="A3172" s="11">
        <v>44929.201388888891</v>
      </c>
      <c r="B3172" t="s">
        <v>309</v>
      </c>
      <c r="C3172">
        <v>34.655211435730102</v>
      </c>
      <c r="D3172">
        <v>51.9271916122824</v>
      </c>
      <c r="E3172">
        <v>38.6137806457306</v>
      </c>
      <c r="F3172">
        <v>839.37608589119304</v>
      </c>
      <c r="G3172">
        <v>442.12888446399501</v>
      </c>
      <c r="H3172">
        <v>94</v>
      </c>
      <c r="I3172">
        <v>100</v>
      </c>
      <c r="J3172">
        <v>0</v>
      </c>
      <c r="K3172">
        <v>93.985011607622198</v>
      </c>
      <c r="L3172">
        <v>87.4954041687146</v>
      </c>
      <c r="M3172">
        <v>98.125175970911698</v>
      </c>
      <c r="N3172" t="s">
        <v>234</v>
      </c>
      <c r="O3172" t="s">
        <v>254</v>
      </c>
      <c r="P3172">
        <v>0</v>
      </c>
      <c r="Q3172">
        <v>1.0638297872340401</v>
      </c>
      <c r="R3172">
        <v>18.985011607622202</v>
      </c>
      <c r="S3172" t="s">
        <v>3</v>
      </c>
    </row>
    <row r="3173" spans="1:19">
      <c r="A3173" s="11">
        <v>44929.20208333333</v>
      </c>
      <c r="B3173" t="s">
        <v>341</v>
      </c>
      <c r="C3173">
        <v>22.8070979395569</v>
      </c>
      <c r="D3173">
        <v>46.054201796683699</v>
      </c>
      <c r="E3173">
        <v>13.5820565372087</v>
      </c>
      <c r="F3173">
        <v>631.53801451429194</v>
      </c>
      <c r="G3173">
        <v>434.627287742818</v>
      </c>
      <c r="H3173">
        <v>34</v>
      </c>
      <c r="I3173">
        <v>100</v>
      </c>
      <c r="J3173">
        <v>0</v>
      </c>
      <c r="K3173">
        <v>91.254306036500495</v>
      </c>
      <c r="L3173">
        <v>85.6826802062252</v>
      </c>
      <c r="M3173">
        <v>85.839592575167998</v>
      </c>
      <c r="N3173" t="s">
        <v>232</v>
      </c>
      <c r="O3173" t="s">
        <v>254</v>
      </c>
      <c r="P3173">
        <v>0</v>
      </c>
      <c r="Q3173">
        <v>2.9411764705882399</v>
      </c>
      <c r="R3173">
        <v>16.254306036500498</v>
      </c>
      <c r="S3173" t="s">
        <v>3</v>
      </c>
    </row>
    <row r="3174" spans="1:19">
      <c r="A3174" s="11">
        <v>44929.202777777777</v>
      </c>
      <c r="B3174" t="s">
        <v>310</v>
      </c>
      <c r="C3174">
        <v>19.7847678762407</v>
      </c>
      <c r="D3174">
        <v>43.240005251401499</v>
      </c>
      <c r="E3174">
        <v>37.037690064598301</v>
      </c>
      <c r="F3174">
        <v>567.00481153144904</v>
      </c>
      <c r="G3174">
        <v>347.41350581364401</v>
      </c>
      <c r="H3174">
        <v>90</v>
      </c>
      <c r="I3174">
        <v>100</v>
      </c>
      <c r="J3174">
        <v>0</v>
      </c>
      <c r="K3174">
        <v>73.309467546711602</v>
      </c>
      <c r="L3174">
        <v>77.460282917173004</v>
      </c>
      <c r="M3174">
        <v>86.651586831708997</v>
      </c>
      <c r="N3174" t="s">
        <v>235</v>
      </c>
      <c r="O3174" t="s">
        <v>254</v>
      </c>
      <c r="P3174">
        <v>1</v>
      </c>
      <c r="Q3174">
        <v>1.1111111111111101</v>
      </c>
      <c r="R3174">
        <v>-1.6905324532883601</v>
      </c>
      <c r="S3174" t="s">
        <v>4</v>
      </c>
    </row>
    <row r="3175" spans="1:19">
      <c r="A3175" s="11">
        <v>44929.203472222223</v>
      </c>
      <c r="B3175" t="s">
        <v>266</v>
      </c>
      <c r="C3175">
        <v>19.8138784281368</v>
      </c>
      <c r="D3175">
        <v>70.501506085820196</v>
      </c>
      <c r="E3175">
        <v>38.923841455811797</v>
      </c>
      <c r="F3175">
        <v>111.006261121203</v>
      </c>
      <c r="G3175">
        <v>498.81050508637998</v>
      </c>
      <c r="H3175">
        <v>88</v>
      </c>
      <c r="I3175">
        <v>100</v>
      </c>
      <c r="J3175">
        <v>0</v>
      </c>
      <c r="K3175">
        <v>63.7793723814966</v>
      </c>
      <c r="L3175">
        <v>82.438120369391001</v>
      </c>
      <c r="M3175">
        <v>86.7696919728361</v>
      </c>
      <c r="N3175" t="s">
        <v>235</v>
      </c>
      <c r="O3175" t="s">
        <v>254</v>
      </c>
      <c r="P3175">
        <v>1</v>
      </c>
      <c r="Q3175">
        <v>1.13636363636364</v>
      </c>
      <c r="R3175">
        <v>-11.2206276185034</v>
      </c>
      <c r="S3175" t="s">
        <v>2</v>
      </c>
    </row>
    <row r="3176" spans="1:19">
      <c r="A3176" s="11">
        <v>44929.20416666667</v>
      </c>
      <c r="B3176" t="s">
        <v>263</v>
      </c>
      <c r="C3176">
        <v>17.1147583692943</v>
      </c>
      <c r="D3176">
        <v>33.162083903916198</v>
      </c>
      <c r="E3176">
        <v>41.559397800822197</v>
      </c>
      <c r="F3176">
        <v>802.77765074597403</v>
      </c>
      <c r="G3176">
        <v>451.930256010329</v>
      </c>
      <c r="H3176">
        <v>50</v>
      </c>
      <c r="I3176">
        <v>100</v>
      </c>
      <c r="J3176">
        <v>0</v>
      </c>
      <c r="K3176">
        <v>75.358798475375707</v>
      </c>
      <c r="L3176">
        <v>60.434949641493603</v>
      </c>
      <c r="M3176">
        <v>87.499889152413701</v>
      </c>
      <c r="N3176" t="s">
        <v>233</v>
      </c>
      <c r="O3176" t="s">
        <v>254</v>
      </c>
      <c r="P3176">
        <v>0</v>
      </c>
      <c r="Q3176">
        <v>2</v>
      </c>
      <c r="R3176">
        <v>0.358798475375735</v>
      </c>
      <c r="S3176" t="s">
        <v>4</v>
      </c>
    </row>
    <row r="3177" spans="1:19">
      <c r="A3177" s="11">
        <v>44929.204861111109</v>
      </c>
      <c r="B3177" t="s">
        <v>291</v>
      </c>
      <c r="C3177">
        <v>20.569401147037301</v>
      </c>
      <c r="D3177">
        <v>64.0531003717321</v>
      </c>
      <c r="E3177">
        <v>15.644145629796601</v>
      </c>
      <c r="F3177">
        <v>278.25851281712499</v>
      </c>
      <c r="G3177">
        <v>115.35369060564599</v>
      </c>
      <c r="H3177">
        <v>16</v>
      </c>
      <c r="I3177">
        <v>100</v>
      </c>
      <c r="J3177">
        <v>0</v>
      </c>
      <c r="K3177">
        <v>87.646354387506406</v>
      </c>
      <c r="L3177">
        <v>14.7307729657257</v>
      </c>
      <c r="M3177">
        <v>93.466491163163894</v>
      </c>
      <c r="N3177" t="s">
        <v>231</v>
      </c>
      <c r="O3177" t="s">
        <v>254</v>
      </c>
      <c r="P3177">
        <v>0</v>
      </c>
      <c r="Q3177">
        <v>6.25</v>
      </c>
      <c r="R3177">
        <v>12.646354387506401</v>
      </c>
      <c r="S3177" t="s">
        <v>3</v>
      </c>
    </row>
    <row r="3178" spans="1:19">
      <c r="A3178" s="11">
        <v>44929.205555555556</v>
      </c>
      <c r="B3178" t="s">
        <v>325</v>
      </c>
      <c r="C3178">
        <v>34.926581549669102</v>
      </c>
      <c r="D3178">
        <v>65.448939484407106</v>
      </c>
      <c r="E3178">
        <v>34.080329508415502</v>
      </c>
      <c r="F3178">
        <v>755.18309187467105</v>
      </c>
      <c r="G3178">
        <v>229.61138139216601</v>
      </c>
      <c r="H3178">
        <v>68</v>
      </c>
      <c r="I3178">
        <v>100</v>
      </c>
      <c r="J3178">
        <v>0</v>
      </c>
      <c r="K3178">
        <v>50.537209238718901</v>
      </c>
      <c r="L3178">
        <v>91.455799664732297</v>
      </c>
      <c r="M3178">
        <v>85.976299496317395</v>
      </c>
      <c r="N3178" t="s">
        <v>233</v>
      </c>
      <c r="O3178" t="s">
        <v>254</v>
      </c>
      <c r="P3178">
        <v>1</v>
      </c>
      <c r="Q3178">
        <v>1.47058823529412</v>
      </c>
      <c r="R3178">
        <v>-24.462790761281099</v>
      </c>
      <c r="S3178" t="s">
        <v>2</v>
      </c>
    </row>
    <row r="3179" spans="1:19">
      <c r="A3179" s="11">
        <v>44929.206250000003</v>
      </c>
      <c r="B3179" t="s">
        <v>321</v>
      </c>
      <c r="C3179">
        <v>41.450718355305199</v>
      </c>
      <c r="D3179">
        <v>45.152000436244101</v>
      </c>
      <c r="E3179">
        <v>15.2126641704881</v>
      </c>
      <c r="F3179">
        <v>114.281422629236</v>
      </c>
      <c r="G3179">
        <v>109.371868141673</v>
      </c>
      <c r="H3179">
        <v>81</v>
      </c>
      <c r="I3179">
        <v>100</v>
      </c>
      <c r="J3179">
        <v>0</v>
      </c>
      <c r="K3179">
        <v>80.628306819953707</v>
      </c>
      <c r="L3179">
        <v>14.102300617428799</v>
      </c>
      <c r="M3179">
        <v>88.835818379535695</v>
      </c>
      <c r="N3179" t="s">
        <v>232</v>
      </c>
      <c r="O3179" t="s">
        <v>254</v>
      </c>
      <c r="P3179">
        <v>0</v>
      </c>
      <c r="Q3179">
        <v>1.2345679012345701</v>
      </c>
      <c r="R3179">
        <v>5.6283068199536501</v>
      </c>
      <c r="S3179" t="s">
        <v>4</v>
      </c>
    </row>
    <row r="3180" spans="1:19">
      <c r="A3180" s="11">
        <v>44929.206944444442</v>
      </c>
      <c r="B3180" t="s">
        <v>323</v>
      </c>
      <c r="C3180">
        <v>39.423770567734898</v>
      </c>
      <c r="D3180">
        <v>37.838035953538402</v>
      </c>
      <c r="E3180">
        <v>36.952019374922799</v>
      </c>
      <c r="F3180">
        <v>816.71828469956802</v>
      </c>
      <c r="G3180">
        <v>259.740327393141</v>
      </c>
      <c r="H3180">
        <v>76</v>
      </c>
      <c r="I3180">
        <v>100</v>
      </c>
      <c r="J3180">
        <v>0</v>
      </c>
      <c r="K3180">
        <v>85.506373605667704</v>
      </c>
      <c r="L3180">
        <v>22.5198944056675</v>
      </c>
      <c r="M3180">
        <v>85.006444425372194</v>
      </c>
      <c r="N3180" t="s">
        <v>232</v>
      </c>
      <c r="O3180" t="s">
        <v>254</v>
      </c>
      <c r="P3180">
        <v>0</v>
      </c>
      <c r="Q3180">
        <v>1.31578947368421</v>
      </c>
      <c r="R3180">
        <v>10.506373605667701</v>
      </c>
      <c r="S3180" t="s">
        <v>3</v>
      </c>
    </row>
    <row r="3181" spans="1:19">
      <c r="A3181" s="11">
        <v>44929.207638888889</v>
      </c>
      <c r="B3181" t="s">
        <v>346</v>
      </c>
      <c r="C3181">
        <v>35.554029296234503</v>
      </c>
      <c r="D3181">
        <v>48.232489162758498</v>
      </c>
      <c r="E3181">
        <v>23.148683257285601</v>
      </c>
      <c r="F3181">
        <v>120.735521519537</v>
      </c>
      <c r="G3181">
        <v>399.372271135174</v>
      </c>
      <c r="H3181">
        <v>42</v>
      </c>
      <c r="I3181">
        <v>100</v>
      </c>
      <c r="J3181">
        <v>0</v>
      </c>
      <c r="K3181">
        <v>90.839776850852502</v>
      </c>
      <c r="L3181">
        <v>43.261336331970703</v>
      </c>
      <c r="M3181">
        <v>89.650470048847893</v>
      </c>
      <c r="N3181" t="s">
        <v>235</v>
      </c>
      <c r="O3181" t="s">
        <v>254</v>
      </c>
      <c r="P3181">
        <v>0</v>
      </c>
      <c r="Q3181">
        <v>2.38095238095238</v>
      </c>
      <c r="R3181">
        <v>15.8397768508525</v>
      </c>
      <c r="S3181" t="s">
        <v>3</v>
      </c>
    </row>
    <row r="3182" spans="1:19">
      <c r="A3182" s="11">
        <v>44929.208333333336</v>
      </c>
      <c r="B3182" t="s">
        <v>277</v>
      </c>
      <c r="C3182">
        <v>18.312955902333101</v>
      </c>
      <c r="D3182">
        <v>25.592835553561901</v>
      </c>
      <c r="E3182">
        <v>29.877218726361001</v>
      </c>
      <c r="F3182">
        <v>312.30361366526699</v>
      </c>
      <c r="G3182">
        <v>120.104919467942</v>
      </c>
      <c r="H3182">
        <v>90</v>
      </c>
      <c r="I3182">
        <v>100</v>
      </c>
      <c r="J3182">
        <v>0</v>
      </c>
      <c r="K3182">
        <v>60.830732832595103</v>
      </c>
      <c r="L3182">
        <v>49.796326673243598</v>
      </c>
      <c r="M3182">
        <v>97.999679289286405</v>
      </c>
      <c r="N3182" t="s">
        <v>232</v>
      </c>
      <c r="O3182" t="s">
        <v>254</v>
      </c>
      <c r="P3182">
        <v>1</v>
      </c>
      <c r="Q3182">
        <v>1.1111111111111101</v>
      </c>
      <c r="R3182">
        <v>-14.1692671674049</v>
      </c>
      <c r="S3182" t="s">
        <v>2</v>
      </c>
    </row>
    <row r="3183" spans="1:19">
      <c r="A3183" s="11">
        <v>44929.209027777775</v>
      </c>
      <c r="B3183" t="s">
        <v>303</v>
      </c>
      <c r="C3183">
        <v>23.675623388878499</v>
      </c>
      <c r="D3183">
        <v>22.755801933745399</v>
      </c>
      <c r="E3183">
        <v>20.791999071528402</v>
      </c>
      <c r="F3183">
        <v>341.45039126144201</v>
      </c>
      <c r="G3183">
        <v>446.18991458895698</v>
      </c>
      <c r="H3183">
        <v>74</v>
      </c>
      <c r="I3183">
        <v>100</v>
      </c>
      <c r="J3183">
        <v>0</v>
      </c>
      <c r="K3183">
        <v>60.171887652149699</v>
      </c>
      <c r="L3183">
        <v>9.6317804335950203</v>
      </c>
      <c r="M3183">
        <v>85.502290382592193</v>
      </c>
      <c r="N3183" t="s">
        <v>234</v>
      </c>
      <c r="O3183" t="s">
        <v>254</v>
      </c>
      <c r="P3183">
        <v>1</v>
      </c>
      <c r="Q3183">
        <v>1.35135135135135</v>
      </c>
      <c r="R3183">
        <v>-14.828112347850301</v>
      </c>
      <c r="S3183" t="s">
        <v>2</v>
      </c>
    </row>
    <row r="3184" spans="1:19">
      <c r="A3184" s="11">
        <v>44929.209722222222</v>
      </c>
      <c r="B3184" t="s">
        <v>348</v>
      </c>
      <c r="C3184">
        <v>24.294206259674102</v>
      </c>
      <c r="D3184">
        <v>26.696191967113499</v>
      </c>
      <c r="E3184">
        <v>8.0991463464912208</v>
      </c>
      <c r="F3184">
        <v>241.757774296234</v>
      </c>
      <c r="G3184">
        <v>306.075898193228</v>
      </c>
      <c r="H3184">
        <v>69</v>
      </c>
      <c r="I3184">
        <v>100</v>
      </c>
      <c r="J3184">
        <v>0</v>
      </c>
      <c r="K3184">
        <v>60.786321987682499</v>
      </c>
      <c r="L3184">
        <v>76.167863133682005</v>
      </c>
      <c r="M3184">
        <v>95.512054672896497</v>
      </c>
      <c r="N3184" t="s">
        <v>235</v>
      </c>
      <c r="O3184" t="s">
        <v>254</v>
      </c>
      <c r="P3184">
        <v>1</v>
      </c>
      <c r="Q3184">
        <v>1.4492753623188399</v>
      </c>
      <c r="R3184">
        <v>-14.2136780123175</v>
      </c>
      <c r="S3184" t="s">
        <v>2</v>
      </c>
    </row>
    <row r="3185" spans="1:19">
      <c r="A3185" s="11">
        <v>44929.210416666669</v>
      </c>
      <c r="B3185" t="s">
        <v>292</v>
      </c>
      <c r="C3185">
        <v>22.498708391928599</v>
      </c>
      <c r="D3185">
        <v>31.2287018877336</v>
      </c>
      <c r="E3185">
        <v>8.9014764802681796</v>
      </c>
      <c r="F3185">
        <v>532.95237657583198</v>
      </c>
      <c r="G3185">
        <v>387.02500465876</v>
      </c>
      <c r="H3185">
        <v>90</v>
      </c>
      <c r="I3185">
        <v>100</v>
      </c>
      <c r="J3185">
        <v>0</v>
      </c>
      <c r="K3185">
        <v>96.571595079070207</v>
      </c>
      <c r="L3185">
        <v>13.7306200421394</v>
      </c>
      <c r="M3185">
        <v>84.160511159443601</v>
      </c>
      <c r="N3185" t="s">
        <v>234</v>
      </c>
      <c r="O3185" t="s">
        <v>254</v>
      </c>
      <c r="P3185">
        <v>0</v>
      </c>
      <c r="Q3185">
        <v>1.1111111111111101</v>
      </c>
      <c r="R3185">
        <v>21.5715950790702</v>
      </c>
      <c r="S3185" t="s">
        <v>3</v>
      </c>
    </row>
    <row r="3186" spans="1:19">
      <c r="A3186" s="11">
        <v>44929.211111111108</v>
      </c>
      <c r="B3186" t="s">
        <v>330</v>
      </c>
      <c r="C3186">
        <v>30.4501697912917</v>
      </c>
      <c r="D3186">
        <v>50.250609220282598</v>
      </c>
      <c r="E3186">
        <v>3.8784453631067302</v>
      </c>
      <c r="F3186">
        <v>355.31916365503798</v>
      </c>
      <c r="G3186">
        <v>70.320115448420196</v>
      </c>
      <c r="H3186">
        <v>67</v>
      </c>
      <c r="I3186">
        <v>100</v>
      </c>
      <c r="J3186">
        <v>0</v>
      </c>
      <c r="K3186">
        <v>57.048828998557603</v>
      </c>
      <c r="L3186">
        <v>65.475988164214897</v>
      </c>
      <c r="M3186">
        <v>82.749169598500202</v>
      </c>
      <c r="N3186" t="s">
        <v>232</v>
      </c>
      <c r="O3186" t="s">
        <v>254</v>
      </c>
      <c r="P3186">
        <v>1</v>
      </c>
      <c r="Q3186">
        <v>1.4925373134328399</v>
      </c>
      <c r="R3186">
        <v>-17.9511710014424</v>
      </c>
      <c r="S3186" t="s">
        <v>2</v>
      </c>
    </row>
    <row r="3187" spans="1:19">
      <c r="A3187" s="11">
        <v>44929.211805555555</v>
      </c>
      <c r="B3187" t="s">
        <v>290</v>
      </c>
      <c r="C3187">
        <v>31.066614446390201</v>
      </c>
      <c r="D3187">
        <v>70.948198169667293</v>
      </c>
      <c r="E3187">
        <v>30.903633986083101</v>
      </c>
      <c r="F3187">
        <v>993.95917815453095</v>
      </c>
      <c r="G3187">
        <v>92.2271690078923</v>
      </c>
      <c r="H3187">
        <v>53</v>
      </c>
      <c r="I3187">
        <v>100</v>
      </c>
      <c r="J3187">
        <v>0</v>
      </c>
      <c r="K3187">
        <v>88.232246518159997</v>
      </c>
      <c r="L3187">
        <v>45.198072761194801</v>
      </c>
      <c r="M3187">
        <v>81.7313977621492</v>
      </c>
      <c r="N3187" t="s">
        <v>233</v>
      </c>
      <c r="O3187" t="s">
        <v>254</v>
      </c>
      <c r="P3187">
        <v>0</v>
      </c>
      <c r="Q3187">
        <v>1.88679245283019</v>
      </c>
      <c r="R3187">
        <v>13.23224651816</v>
      </c>
      <c r="S3187" t="s">
        <v>3</v>
      </c>
    </row>
    <row r="3188" spans="1:19">
      <c r="A3188" s="11">
        <v>44929.212500000001</v>
      </c>
      <c r="B3188" t="s">
        <v>257</v>
      </c>
      <c r="C3188">
        <v>25.706579255133299</v>
      </c>
      <c r="D3188">
        <v>34.138539919981199</v>
      </c>
      <c r="E3188">
        <v>42.431919897653003</v>
      </c>
      <c r="F3188">
        <v>621.97191402889496</v>
      </c>
      <c r="G3188">
        <v>329.38753387894701</v>
      </c>
      <c r="H3188">
        <v>57</v>
      </c>
      <c r="I3188">
        <v>100</v>
      </c>
      <c r="J3188">
        <v>0</v>
      </c>
      <c r="K3188">
        <v>99.337522066455605</v>
      </c>
      <c r="L3188">
        <v>81.093585868442403</v>
      </c>
      <c r="M3188">
        <v>98.617406760558097</v>
      </c>
      <c r="N3188" t="s">
        <v>235</v>
      </c>
      <c r="O3188" t="s">
        <v>254</v>
      </c>
      <c r="P3188">
        <v>0</v>
      </c>
      <c r="Q3188">
        <v>1.7543859649122799</v>
      </c>
      <c r="R3188">
        <v>24.337522066455598</v>
      </c>
      <c r="S3188" t="s">
        <v>3</v>
      </c>
    </row>
    <row r="3189" spans="1:19">
      <c r="A3189" s="11">
        <v>44929.213194444441</v>
      </c>
      <c r="B3189" t="s">
        <v>292</v>
      </c>
      <c r="C3189">
        <v>25.613674762093101</v>
      </c>
      <c r="D3189">
        <v>76.1097206448067</v>
      </c>
      <c r="E3189">
        <v>1.04184131310405</v>
      </c>
      <c r="F3189">
        <v>609.83004254881598</v>
      </c>
      <c r="G3189">
        <v>427.18636081795398</v>
      </c>
      <c r="H3189">
        <v>46</v>
      </c>
      <c r="I3189">
        <v>100</v>
      </c>
      <c r="J3189">
        <v>0</v>
      </c>
      <c r="K3189">
        <v>97.314289716666593</v>
      </c>
      <c r="L3189">
        <v>29.560411967560501</v>
      </c>
      <c r="M3189">
        <v>90.837903306111102</v>
      </c>
      <c r="N3189" t="s">
        <v>233</v>
      </c>
      <c r="O3189" t="s">
        <v>254</v>
      </c>
      <c r="P3189">
        <v>0</v>
      </c>
      <c r="Q3189">
        <v>2.1739130434782599</v>
      </c>
      <c r="R3189">
        <v>22.3142897166666</v>
      </c>
      <c r="S3189" t="s">
        <v>3</v>
      </c>
    </row>
    <row r="3190" spans="1:19">
      <c r="A3190" s="11">
        <v>44929.213888888888</v>
      </c>
      <c r="B3190" t="s">
        <v>320</v>
      </c>
      <c r="C3190">
        <v>39.856667937182401</v>
      </c>
      <c r="D3190">
        <v>77.294474536100196</v>
      </c>
      <c r="E3190">
        <v>3.31197510441767</v>
      </c>
      <c r="F3190">
        <v>298.78266709580998</v>
      </c>
      <c r="G3190">
        <v>443.239288036348</v>
      </c>
      <c r="H3190">
        <v>34</v>
      </c>
      <c r="I3190">
        <v>100</v>
      </c>
      <c r="J3190">
        <v>0</v>
      </c>
      <c r="K3190">
        <v>70.494584656135999</v>
      </c>
      <c r="L3190">
        <v>83.652694414168806</v>
      </c>
      <c r="M3190">
        <v>89.771137559374296</v>
      </c>
      <c r="N3190" t="s">
        <v>235</v>
      </c>
      <c r="O3190" t="s">
        <v>254</v>
      </c>
      <c r="P3190">
        <v>1</v>
      </c>
      <c r="Q3190">
        <v>2.9411764705882399</v>
      </c>
      <c r="R3190">
        <v>-4.5054153438640299</v>
      </c>
      <c r="S3190" t="s">
        <v>4</v>
      </c>
    </row>
    <row r="3191" spans="1:19">
      <c r="A3191" s="11">
        <v>44929.214583333334</v>
      </c>
      <c r="B3191" t="s">
        <v>326</v>
      </c>
      <c r="C3191">
        <v>38.678785449590599</v>
      </c>
      <c r="D3191">
        <v>77.534276290712299</v>
      </c>
      <c r="E3191">
        <v>22.8733496151455</v>
      </c>
      <c r="F3191">
        <v>467.82049484342002</v>
      </c>
      <c r="G3191">
        <v>359.766196370187</v>
      </c>
      <c r="H3191">
        <v>34</v>
      </c>
      <c r="I3191">
        <v>100</v>
      </c>
      <c r="J3191">
        <v>0</v>
      </c>
      <c r="K3191">
        <v>91.967565916331296</v>
      </c>
      <c r="L3191">
        <v>25.225997343406</v>
      </c>
      <c r="M3191">
        <v>80.136802518699497</v>
      </c>
      <c r="N3191" t="s">
        <v>233</v>
      </c>
      <c r="O3191" t="s">
        <v>254</v>
      </c>
      <c r="P3191">
        <v>0</v>
      </c>
      <c r="Q3191">
        <v>2.9411764705882399</v>
      </c>
      <c r="R3191">
        <v>16.967565916331299</v>
      </c>
      <c r="S3191" t="s">
        <v>3</v>
      </c>
    </row>
    <row r="3192" spans="1:19">
      <c r="A3192" s="11">
        <v>44929.215277777781</v>
      </c>
      <c r="B3192" t="s">
        <v>266</v>
      </c>
      <c r="C3192">
        <v>24.2338749504224</v>
      </c>
      <c r="D3192">
        <v>70.253764080579401</v>
      </c>
      <c r="E3192">
        <v>36.8860368084095</v>
      </c>
      <c r="F3192">
        <v>211.58019492400001</v>
      </c>
      <c r="G3192">
        <v>140.42242406630501</v>
      </c>
      <c r="H3192">
        <v>66</v>
      </c>
      <c r="I3192">
        <v>100</v>
      </c>
      <c r="J3192">
        <v>0</v>
      </c>
      <c r="K3192">
        <v>83.507045577544503</v>
      </c>
      <c r="L3192">
        <v>57.434258658749101</v>
      </c>
      <c r="M3192">
        <v>89.201554174798204</v>
      </c>
      <c r="N3192" t="s">
        <v>231</v>
      </c>
      <c r="O3192" t="s">
        <v>254</v>
      </c>
      <c r="P3192">
        <v>0</v>
      </c>
      <c r="Q3192">
        <v>1.51515151515152</v>
      </c>
      <c r="R3192">
        <v>8.5070455775445009</v>
      </c>
      <c r="S3192" t="s">
        <v>4</v>
      </c>
    </row>
    <row r="3193" spans="1:19">
      <c r="A3193" s="11">
        <v>44929.21597222222</v>
      </c>
      <c r="B3193" t="s">
        <v>335</v>
      </c>
      <c r="C3193">
        <v>42.413653316197802</v>
      </c>
      <c r="D3193">
        <v>41.829502447863199</v>
      </c>
      <c r="E3193">
        <v>7.8853822355975698</v>
      </c>
      <c r="F3193">
        <v>786.276327025348</v>
      </c>
      <c r="G3193">
        <v>137.759771597314</v>
      </c>
      <c r="H3193">
        <v>22</v>
      </c>
      <c r="I3193">
        <v>100</v>
      </c>
      <c r="J3193">
        <v>0</v>
      </c>
      <c r="K3193">
        <v>93.4231599390626</v>
      </c>
      <c r="L3193">
        <v>48.6112364059003</v>
      </c>
      <c r="M3193">
        <v>92.591547563336306</v>
      </c>
      <c r="N3193" t="s">
        <v>235</v>
      </c>
      <c r="O3193" t="s">
        <v>254</v>
      </c>
      <c r="P3193">
        <v>0</v>
      </c>
      <c r="Q3193">
        <v>4.5454545454545503</v>
      </c>
      <c r="R3193">
        <v>18.4231599390626</v>
      </c>
      <c r="S3193" t="s">
        <v>3</v>
      </c>
    </row>
    <row r="3194" spans="1:19">
      <c r="A3194" s="11">
        <v>44929.216666666667</v>
      </c>
      <c r="B3194" t="s">
        <v>331</v>
      </c>
      <c r="C3194">
        <v>43.5844505100752</v>
      </c>
      <c r="D3194">
        <v>24.361034660157401</v>
      </c>
      <c r="E3194">
        <v>13.5825659774597</v>
      </c>
      <c r="F3194">
        <v>398.04332153812902</v>
      </c>
      <c r="G3194">
        <v>446.613236310719</v>
      </c>
      <c r="H3194">
        <v>86</v>
      </c>
      <c r="I3194">
        <v>100</v>
      </c>
      <c r="J3194">
        <v>0</v>
      </c>
      <c r="K3194">
        <v>58.058193808344598</v>
      </c>
      <c r="L3194">
        <v>35.257649693512001</v>
      </c>
      <c r="M3194">
        <v>87.789015794364701</v>
      </c>
      <c r="N3194" t="s">
        <v>235</v>
      </c>
      <c r="O3194" t="s">
        <v>254</v>
      </c>
      <c r="P3194">
        <v>1</v>
      </c>
      <c r="Q3194">
        <v>1.16279069767442</v>
      </c>
      <c r="R3194">
        <v>-16.941806191655399</v>
      </c>
      <c r="S3194" t="s">
        <v>2</v>
      </c>
    </row>
    <row r="3195" spans="1:19">
      <c r="A3195" s="11">
        <v>44929.217361111114</v>
      </c>
      <c r="B3195" t="s">
        <v>311</v>
      </c>
      <c r="C3195">
        <v>24.802276260901198</v>
      </c>
      <c r="D3195">
        <v>54.129123905989701</v>
      </c>
      <c r="E3195">
        <v>11.600310064090401</v>
      </c>
      <c r="F3195">
        <v>776.76925005388898</v>
      </c>
      <c r="G3195">
        <v>100.955923482774</v>
      </c>
      <c r="H3195">
        <v>21</v>
      </c>
      <c r="I3195">
        <v>100</v>
      </c>
      <c r="J3195">
        <v>0</v>
      </c>
      <c r="K3195">
        <v>88.246845762986396</v>
      </c>
      <c r="L3195">
        <v>1.1777813789250799</v>
      </c>
      <c r="M3195">
        <v>82.449451854754798</v>
      </c>
      <c r="N3195" t="s">
        <v>234</v>
      </c>
      <c r="O3195" t="s">
        <v>254</v>
      </c>
      <c r="P3195">
        <v>0</v>
      </c>
      <c r="Q3195">
        <v>4.7619047619047601</v>
      </c>
      <c r="R3195">
        <v>13.2468457629864</v>
      </c>
      <c r="S3195" t="s">
        <v>3</v>
      </c>
    </row>
    <row r="3196" spans="1:19">
      <c r="A3196" s="11">
        <v>44929.218055555553</v>
      </c>
      <c r="B3196" t="s">
        <v>299</v>
      </c>
      <c r="C3196">
        <v>25.6327484637916</v>
      </c>
      <c r="D3196">
        <v>53.520886636234003</v>
      </c>
      <c r="E3196">
        <v>19.952560933557699</v>
      </c>
      <c r="F3196">
        <v>434.52639993652798</v>
      </c>
      <c r="G3196">
        <v>358.73188884881398</v>
      </c>
      <c r="H3196">
        <v>72</v>
      </c>
      <c r="I3196">
        <v>100</v>
      </c>
      <c r="J3196">
        <v>0</v>
      </c>
      <c r="K3196">
        <v>79.327854547679607</v>
      </c>
      <c r="L3196">
        <v>39.784847227769703</v>
      </c>
      <c r="M3196">
        <v>85.086262024217703</v>
      </c>
      <c r="N3196" t="s">
        <v>231</v>
      </c>
      <c r="O3196" t="s">
        <v>254</v>
      </c>
      <c r="P3196">
        <v>0</v>
      </c>
      <c r="Q3196">
        <v>1.3888888888888899</v>
      </c>
      <c r="R3196">
        <v>4.3278545476795802</v>
      </c>
      <c r="S3196" t="s">
        <v>4</v>
      </c>
    </row>
    <row r="3197" spans="1:19">
      <c r="A3197" s="11">
        <v>44929.21875</v>
      </c>
      <c r="B3197" t="s">
        <v>288</v>
      </c>
      <c r="C3197">
        <v>30.169024602658801</v>
      </c>
      <c r="D3197">
        <v>70.998546026575696</v>
      </c>
      <c r="E3197">
        <v>11.2499338508786</v>
      </c>
      <c r="F3197">
        <v>989.88151610336104</v>
      </c>
      <c r="G3197">
        <v>290.078077566535</v>
      </c>
      <c r="H3197">
        <v>71</v>
      </c>
      <c r="I3197">
        <v>100</v>
      </c>
      <c r="J3197">
        <v>0</v>
      </c>
      <c r="K3197">
        <v>77.005473313177603</v>
      </c>
      <c r="L3197">
        <v>11.8360533210934</v>
      </c>
      <c r="M3197">
        <v>93.568398601626001</v>
      </c>
      <c r="N3197" t="s">
        <v>233</v>
      </c>
      <c r="O3197" t="s">
        <v>254</v>
      </c>
      <c r="P3197">
        <v>0</v>
      </c>
      <c r="Q3197">
        <v>1.40845070422535</v>
      </c>
      <c r="R3197">
        <v>2.0054733131776001</v>
      </c>
      <c r="S3197" t="s">
        <v>4</v>
      </c>
    </row>
    <row r="3198" spans="1:19">
      <c r="A3198" s="11">
        <v>44929.219444444447</v>
      </c>
      <c r="B3198" t="s">
        <v>284</v>
      </c>
      <c r="C3198">
        <v>43.233624376010198</v>
      </c>
      <c r="D3198">
        <v>79.759463056766293</v>
      </c>
      <c r="E3198">
        <v>17.629933927237701</v>
      </c>
      <c r="F3198">
        <v>254.00946002916001</v>
      </c>
      <c r="G3198">
        <v>239.63904326168799</v>
      </c>
      <c r="H3198">
        <v>93</v>
      </c>
      <c r="I3198">
        <v>100</v>
      </c>
      <c r="J3198">
        <v>0</v>
      </c>
      <c r="K3198">
        <v>86.445002505667503</v>
      </c>
      <c r="L3198">
        <v>22.515737642783701</v>
      </c>
      <c r="M3198">
        <v>89.031349337706203</v>
      </c>
      <c r="N3198" t="s">
        <v>231</v>
      </c>
      <c r="O3198" t="s">
        <v>254</v>
      </c>
      <c r="P3198">
        <v>0</v>
      </c>
      <c r="Q3198">
        <v>1.0752688172042999</v>
      </c>
      <c r="R3198">
        <v>11.4450025056675</v>
      </c>
      <c r="S3198" t="s">
        <v>3</v>
      </c>
    </row>
    <row r="3199" spans="1:19">
      <c r="A3199" s="11">
        <v>44929.220138888886</v>
      </c>
      <c r="B3199" t="s">
        <v>296</v>
      </c>
      <c r="C3199">
        <v>41.289582994269303</v>
      </c>
      <c r="D3199">
        <v>50.4894383936089</v>
      </c>
      <c r="E3199">
        <v>36.427129933097198</v>
      </c>
      <c r="F3199">
        <v>101.37150449499801</v>
      </c>
      <c r="G3199">
        <v>248.150554773735</v>
      </c>
      <c r="H3199">
        <v>37</v>
      </c>
      <c r="I3199">
        <v>100</v>
      </c>
      <c r="J3199">
        <v>0</v>
      </c>
      <c r="K3199">
        <v>63.653019536493403</v>
      </c>
      <c r="L3199">
        <v>68.830009212980499</v>
      </c>
      <c r="M3199">
        <v>89.106802597238598</v>
      </c>
      <c r="N3199" t="s">
        <v>233</v>
      </c>
      <c r="O3199" t="s">
        <v>254</v>
      </c>
      <c r="P3199">
        <v>1</v>
      </c>
      <c r="Q3199">
        <v>2.7027027027027</v>
      </c>
      <c r="R3199">
        <v>-11.346980463506601</v>
      </c>
      <c r="S3199" t="s">
        <v>2</v>
      </c>
    </row>
    <row r="3200" spans="1:19">
      <c r="A3200" s="11">
        <v>44929.220833333333</v>
      </c>
      <c r="B3200" t="s">
        <v>287</v>
      </c>
      <c r="C3200">
        <v>18.0770388775077</v>
      </c>
      <c r="D3200">
        <v>40.712241862387103</v>
      </c>
      <c r="E3200">
        <v>30.550462422709501</v>
      </c>
      <c r="F3200">
        <v>635.34298724054702</v>
      </c>
      <c r="G3200">
        <v>475.34331323083597</v>
      </c>
      <c r="H3200">
        <v>64</v>
      </c>
      <c r="I3200">
        <v>100</v>
      </c>
      <c r="J3200">
        <v>0</v>
      </c>
      <c r="K3200">
        <v>53.729578157724198</v>
      </c>
      <c r="L3200">
        <v>57.128858306857801</v>
      </c>
      <c r="M3200">
        <v>80.729689386948806</v>
      </c>
      <c r="N3200" t="s">
        <v>235</v>
      </c>
      <c r="O3200" t="s">
        <v>254</v>
      </c>
      <c r="P3200">
        <v>1</v>
      </c>
      <c r="Q3200">
        <v>1.5625</v>
      </c>
      <c r="R3200">
        <v>-21.270421842275798</v>
      </c>
      <c r="S3200" t="s">
        <v>2</v>
      </c>
    </row>
    <row r="3201" spans="1:19">
      <c r="A3201" s="11">
        <v>44929.22152777778</v>
      </c>
      <c r="B3201" t="s">
        <v>273</v>
      </c>
      <c r="C3201">
        <v>26.781922298142501</v>
      </c>
      <c r="D3201">
        <v>31.154102693376</v>
      </c>
      <c r="E3201">
        <v>4.0590852695846404</v>
      </c>
      <c r="F3201">
        <v>957.65788007905405</v>
      </c>
      <c r="G3201">
        <v>437.64943995364803</v>
      </c>
      <c r="H3201">
        <v>97</v>
      </c>
      <c r="I3201">
        <v>100</v>
      </c>
      <c r="J3201">
        <v>0</v>
      </c>
      <c r="K3201">
        <v>75.106046964150707</v>
      </c>
      <c r="L3201">
        <v>52.707971794592197</v>
      </c>
      <c r="M3201">
        <v>90.0571278894069</v>
      </c>
      <c r="N3201" t="s">
        <v>234</v>
      </c>
      <c r="O3201" t="s">
        <v>254</v>
      </c>
      <c r="P3201">
        <v>0</v>
      </c>
      <c r="Q3201">
        <v>1.0309278350515501</v>
      </c>
      <c r="R3201">
        <v>0.106046964150707</v>
      </c>
      <c r="S3201" t="s">
        <v>4</v>
      </c>
    </row>
    <row r="3202" spans="1:19">
      <c r="A3202" s="11">
        <v>44929.222222222219</v>
      </c>
      <c r="B3202" t="s">
        <v>299</v>
      </c>
      <c r="C3202">
        <v>31.601135692493202</v>
      </c>
      <c r="D3202">
        <v>20.2879894890422</v>
      </c>
      <c r="E3202">
        <v>31.887283312285899</v>
      </c>
      <c r="F3202">
        <v>682.34864941538103</v>
      </c>
      <c r="G3202">
        <v>439.24273874678602</v>
      </c>
      <c r="H3202">
        <v>84</v>
      </c>
      <c r="I3202">
        <v>100</v>
      </c>
      <c r="J3202">
        <v>0</v>
      </c>
      <c r="K3202">
        <v>65.106686428018307</v>
      </c>
      <c r="L3202">
        <v>56.401678564346597</v>
      </c>
      <c r="M3202">
        <v>88.070004096690298</v>
      </c>
      <c r="N3202" t="s">
        <v>233</v>
      </c>
      <c r="O3202" t="s">
        <v>254</v>
      </c>
      <c r="P3202">
        <v>1</v>
      </c>
      <c r="Q3202">
        <v>1.19047619047619</v>
      </c>
      <c r="R3202">
        <v>-9.89331357198175</v>
      </c>
      <c r="S3202" t="s">
        <v>2</v>
      </c>
    </row>
    <row r="3203" spans="1:19">
      <c r="A3203" s="11">
        <v>44929.222916666666</v>
      </c>
      <c r="B3203" t="s">
        <v>335</v>
      </c>
      <c r="C3203">
        <v>30.093974176546201</v>
      </c>
      <c r="D3203">
        <v>50.546821549332698</v>
      </c>
      <c r="E3203">
        <v>23.8538585779607</v>
      </c>
      <c r="F3203">
        <v>177.15117047336301</v>
      </c>
      <c r="G3203">
        <v>232.97823866463</v>
      </c>
      <c r="H3203">
        <v>51</v>
      </c>
      <c r="I3203">
        <v>100</v>
      </c>
      <c r="J3203">
        <v>0</v>
      </c>
      <c r="K3203">
        <v>62.8202734959468</v>
      </c>
      <c r="L3203">
        <v>12.005338238820199</v>
      </c>
      <c r="M3203">
        <v>96.712846080573101</v>
      </c>
      <c r="N3203" t="s">
        <v>235</v>
      </c>
      <c r="O3203" t="s">
        <v>254</v>
      </c>
      <c r="P3203">
        <v>1</v>
      </c>
      <c r="Q3203">
        <v>1.9607843137254899</v>
      </c>
      <c r="R3203">
        <v>-12.1797265040532</v>
      </c>
      <c r="S3203" t="s">
        <v>2</v>
      </c>
    </row>
    <row r="3204" spans="1:19">
      <c r="A3204" s="11">
        <v>44929.223611111112</v>
      </c>
      <c r="B3204" t="s">
        <v>305</v>
      </c>
      <c r="C3204">
        <v>20.815892038106799</v>
      </c>
      <c r="D3204">
        <v>53.3311200021557</v>
      </c>
      <c r="E3204">
        <v>46.728278735356902</v>
      </c>
      <c r="F3204">
        <v>586.43234421960301</v>
      </c>
      <c r="G3204">
        <v>98.141543931788306</v>
      </c>
      <c r="H3204">
        <v>70</v>
      </c>
      <c r="I3204">
        <v>100</v>
      </c>
      <c r="J3204">
        <v>0</v>
      </c>
      <c r="K3204">
        <v>99.926118172040105</v>
      </c>
      <c r="L3204">
        <v>16.464084696240601</v>
      </c>
      <c r="M3204">
        <v>87.235975077212501</v>
      </c>
      <c r="N3204" t="s">
        <v>232</v>
      </c>
      <c r="O3204" t="s">
        <v>254</v>
      </c>
      <c r="P3204">
        <v>0</v>
      </c>
      <c r="Q3204">
        <v>1.4285714285714299</v>
      </c>
      <c r="R3204">
        <v>24.926118172040098</v>
      </c>
      <c r="S3204" t="s">
        <v>3</v>
      </c>
    </row>
    <row r="3205" spans="1:19">
      <c r="A3205" s="11">
        <v>44929.224305555559</v>
      </c>
      <c r="B3205" t="s">
        <v>284</v>
      </c>
      <c r="C3205">
        <v>40.764503135044599</v>
      </c>
      <c r="D3205">
        <v>69.496308789043795</v>
      </c>
      <c r="E3205">
        <v>14.4652158552027</v>
      </c>
      <c r="F3205">
        <v>918.53824252395498</v>
      </c>
      <c r="G3205">
        <v>499.02774490293803</v>
      </c>
      <c r="H3205">
        <v>89</v>
      </c>
      <c r="I3205">
        <v>100</v>
      </c>
      <c r="J3205">
        <v>1</v>
      </c>
      <c r="K3205">
        <v>59.893040479346503</v>
      </c>
      <c r="L3205">
        <v>54.280119111267801</v>
      </c>
      <c r="M3205">
        <v>91.575457131116394</v>
      </c>
      <c r="N3205" t="s">
        <v>232</v>
      </c>
      <c r="O3205" t="s">
        <v>254</v>
      </c>
      <c r="P3205">
        <v>1</v>
      </c>
      <c r="Q3205">
        <v>1.1235955056179801</v>
      </c>
      <c r="R3205">
        <v>-15.106959520653501</v>
      </c>
      <c r="S3205" t="s">
        <v>2</v>
      </c>
    </row>
    <row r="3206" spans="1:19">
      <c r="A3206" s="11">
        <v>44929.224999999999</v>
      </c>
      <c r="B3206" t="s">
        <v>312</v>
      </c>
      <c r="C3206">
        <v>35.308223489905103</v>
      </c>
      <c r="D3206">
        <v>50.274618073568</v>
      </c>
      <c r="E3206">
        <v>36.308320984958002</v>
      </c>
      <c r="F3206">
        <v>105.855461092011</v>
      </c>
      <c r="G3206">
        <v>115.40438926496699</v>
      </c>
      <c r="H3206">
        <v>47</v>
      </c>
      <c r="I3206">
        <v>100</v>
      </c>
      <c r="J3206">
        <v>0</v>
      </c>
      <c r="K3206">
        <v>61.778835201941497</v>
      </c>
      <c r="L3206">
        <v>40.682772722735699</v>
      </c>
      <c r="M3206">
        <v>97.781920976658</v>
      </c>
      <c r="N3206" t="s">
        <v>232</v>
      </c>
      <c r="O3206" t="s">
        <v>254</v>
      </c>
      <c r="P3206">
        <v>1</v>
      </c>
      <c r="Q3206">
        <v>2.12765957446809</v>
      </c>
      <c r="R3206">
        <v>-13.221164798058499</v>
      </c>
      <c r="S3206" t="s">
        <v>2</v>
      </c>
    </row>
    <row r="3207" spans="1:19">
      <c r="A3207" s="11">
        <v>44929.225694444445</v>
      </c>
      <c r="B3207" t="s">
        <v>350</v>
      </c>
      <c r="C3207">
        <v>40.137251245554097</v>
      </c>
      <c r="D3207">
        <v>74.988100919963401</v>
      </c>
      <c r="E3207">
        <v>36.543041152228497</v>
      </c>
      <c r="F3207">
        <v>250.22099155401901</v>
      </c>
      <c r="G3207">
        <v>282.01204864789599</v>
      </c>
      <c r="H3207">
        <v>90</v>
      </c>
      <c r="I3207">
        <v>100</v>
      </c>
      <c r="J3207">
        <v>0</v>
      </c>
      <c r="K3207">
        <v>66.694132256082</v>
      </c>
      <c r="L3207">
        <v>46.320205095095901</v>
      </c>
      <c r="M3207">
        <v>90.758112428725497</v>
      </c>
      <c r="N3207" t="s">
        <v>235</v>
      </c>
      <c r="O3207" t="s">
        <v>254</v>
      </c>
      <c r="P3207">
        <v>1</v>
      </c>
      <c r="Q3207">
        <v>1.1111111111111101</v>
      </c>
      <c r="R3207">
        <v>-8.3058677439179593</v>
      </c>
      <c r="S3207" t="s">
        <v>4</v>
      </c>
    </row>
    <row r="3208" spans="1:19">
      <c r="A3208" s="11">
        <v>44929.226388888892</v>
      </c>
      <c r="B3208" t="s">
        <v>272</v>
      </c>
      <c r="C3208">
        <v>40.762928380484198</v>
      </c>
      <c r="D3208">
        <v>57.685008594286103</v>
      </c>
      <c r="E3208">
        <v>11.075039050459401</v>
      </c>
      <c r="F3208">
        <v>833.10540049235499</v>
      </c>
      <c r="G3208">
        <v>169.07863486927599</v>
      </c>
      <c r="H3208">
        <v>14</v>
      </c>
      <c r="I3208">
        <v>100</v>
      </c>
      <c r="J3208">
        <v>0</v>
      </c>
      <c r="K3208">
        <v>74.850101038967495</v>
      </c>
      <c r="L3208">
        <v>87.915230761243294</v>
      </c>
      <c r="M3208">
        <v>80.565926200018495</v>
      </c>
      <c r="N3208" t="s">
        <v>235</v>
      </c>
      <c r="O3208" t="s">
        <v>254</v>
      </c>
      <c r="P3208">
        <v>1</v>
      </c>
      <c r="Q3208">
        <v>7.1428571428571397</v>
      </c>
      <c r="R3208">
        <v>-0.14989896103252001</v>
      </c>
      <c r="S3208" t="s">
        <v>4</v>
      </c>
    </row>
    <row r="3209" spans="1:19">
      <c r="A3209" s="11">
        <v>44929.227083333331</v>
      </c>
      <c r="B3209" t="s">
        <v>291</v>
      </c>
      <c r="C3209">
        <v>37.450675609972201</v>
      </c>
      <c r="D3209">
        <v>70.420174293265006</v>
      </c>
      <c r="E3209">
        <v>45.161181248546796</v>
      </c>
      <c r="F3209">
        <v>904.51639591973503</v>
      </c>
      <c r="G3209">
        <v>279.83428774245903</v>
      </c>
      <c r="H3209">
        <v>93</v>
      </c>
      <c r="I3209">
        <v>100</v>
      </c>
      <c r="J3209">
        <v>0</v>
      </c>
      <c r="K3209">
        <v>93.455550394450697</v>
      </c>
      <c r="L3209">
        <v>18.516431975175902</v>
      </c>
      <c r="M3209">
        <v>81.930189973169703</v>
      </c>
      <c r="N3209" t="s">
        <v>233</v>
      </c>
      <c r="O3209" t="s">
        <v>254</v>
      </c>
      <c r="P3209">
        <v>0</v>
      </c>
      <c r="Q3209">
        <v>1.0752688172042999</v>
      </c>
      <c r="R3209">
        <v>18.4555503944507</v>
      </c>
      <c r="S3209" t="s">
        <v>3</v>
      </c>
    </row>
    <row r="3210" spans="1:19">
      <c r="A3210" s="11">
        <v>44929.227777777778</v>
      </c>
      <c r="B3210" t="s">
        <v>259</v>
      </c>
      <c r="C3210">
        <v>28.176318037491502</v>
      </c>
      <c r="D3210">
        <v>28.898104088464802</v>
      </c>
      <c r="E3210">
        <v>24.559160021480199</v>
      </c>
      <c r="F3210">
        <v>736.44455878144402</v>
      </c>
      <c r="G3210">
        <v>187.21993734619201</v>
      </c>
      <c r="H3210">
        <v>57</v>
      </c>
      <c r="I3210">
        <v>100</v>
      </c>
      <c r="J3210">
        <v>0</v>
      </c>
      <c r="K3210">
        <v>58.819697917240802</v>
      </c>
      <c r="L3210">
        <v>91.069828660142505</v>
      </c>
      <c r="M3210">
        <v>98.370100929371404</v>
      </c>
      <c r="N3210" t="s">
        <v>234</v>
      </c>
      <c r="O3210" t="s">
        <v>254</v>
      </c>
      <c r="P3210">
        <v>1</v>
      </c>
      <c r="Q3210">
        <v>1.7543859649122799</v>
      </c>
      <c r="R3210">
        <v>-16.180302082759201</v>
      </c>
      <c r="S3210" t="s">
        <v>2</v>
      </c>
    </row>
    <row r="3211" spans="1:19">
      <c r="A3211" s="11">
        <v>44929.228472222225</v>
      </c>
      <c r="B3211" t="s">
        <v>275</v>
      </c>
      <c r="C3211">
        <v>33.316402650462699</v>
      </c>
      <c r="D3211">
        <v>71.320167818138898</v>
      </c>
      <c r="E3211">
        <v>33.944168344465098</v>
      </c>
      <c r="F3211">
        <v>992.40414727583902</v>
      </c>
      <c r="G3211">
        <v>453.59898827943198</v>
      </c>
      <c r="H3211">
        <v>44</v>
      </c>
      <c r="I3211">
        <v>100</v>
      </c>
      <c r="J3211">
        <v>0</v>
      </c>
      <c r="K3211">
        <v>80.798247962168901</v>
      </c>
      <c r="L3211">
        <v>85.748748771247094</v>
      </c>
      <c r="M3211">
        <v>90.489872474347905</v>
      </c>
      <c r="N3211" t="s">
        <v>233</v>
      </c>
      <c r="O3211" t="s">
        <v>254</v>
      </c>
      <c r="P3211">
        <v>0</v>
      </c>
      <c r="Q3211">
        <v>2.2727272727272698</v>
      </c>
      <c r="R3211">
        <v>5.7982479621689302</v>
      </c>
      <c r="S3211" t="s">
        <v>4</v>
      </c>
    </row>
    <row r="3212" spans="1:19">
      <c r="A3212" s="11">
        <v>44929.229166666664</v>
      </c>
      <c r="B3212" t="s">
        <v>321</v>
      </c>
      <c r="C3212">
        <v>19.810962183592299</v>
      </c>
      <c r="D3212">
        <v>60.5086312666309</v>
      </c>
      <c r="E3212">
        <v>7.2927779441752296</v>
      </c>
      <c r="F3212">
        <v>181.19433662791201</v>
      </c>
      <c r="G3212">
        <v>485.75371806898698</v>
      </c>
      <c r="H3212">
        <v>57</v>
      </c>
      <c r="I3212">
        <v>100</v>
      </c>
      <c r="J3212">
        <v>0</v>
      </c>
      <c r="K3212">
        <v>68.426188845624196</v>
      </c>
      <c r="L3212">
        <v>90.178783339665202</v>
      </c>
      <c r="M3212">
        <v>83.596523116224901</v>
      </c>
      <c r="N3212" t="s">
        <v>231</v>
      </c>
      <c r="O3212" t="s">
        <v>254</v>
      </c>
      <c r="P3212">
        <v>1</v>
      </c>
      <c r="Q3212">
        <v>1.7543859649122799</v>
      </c>
      <c r="R3212">
        <v>-6.5738111543758198</v>
      </c>
      <c r="S3212" t="s">
        <v>4</v>
      </c>
    </row>
    <row r="3213" spans="1:19">
      <c r="A3213" s="11">
        <v>44929.229861111111</v>
      </c>
      <c r="B3213" t="s">
        <v>328</v>
      </c>
      <c r="C3213">
        <v>35.209362524247197</v>
      </c>
      <c r="D3213">
        <v>30.2139819462998</v>
      </c>
      <c r="E3213">
        <v>12.8901958495985</v>
      </c>
      <c r="F3213">
        <v>591.10886425290403</v>
      </c>
      <c r="G3213">
        <v>234.528927187047</v>
      </c>
      <c r="H3213">
        <v>23</v>
      </c>
      <c r="I3213">
        <v>100</v>
      </c>
      <c r="J3213">
        <v>0</v>
      </c>
      <c r="K3213">
        <v>89.845736325672405</v>
      </c>
      <c r="L3213">
        <v>64.136149307758004</v>
      </c>
      <c r="M3213">
        <v>90.787406996407498</v>
      </c>
      <c r="N3213" t="s">
        <v>235</v>
      </c>
      <c r="O3213" t="s">
        <v>254</v>
      </c>
      <c r="P3213">
        <v>0</v>
      </c>
      <c r="Q3213">
        <v>4.3478260869565197</v>
      </c>
      <c r="R3213">
        <v>14.8457363256724</v>
      </c>
      <c r="S3213" t="s">
        <v>3</v>
      </c>
    </row>
    <row r="3214" spans="1:19">
      <c r="A3214" s="11">
        <v>44929.230555555558</v>
      </c>
      <c r="B3214" t="s">
        <v>342</v>
      </c>
      <c r="C3214">
        <v>20.3775976721784</v>
      </c>
      <c r="D3214">
        <v>31.3858134887607</v>
      </c>
      <c r="E3214">
        <v>29.305355896861101</v>
      </c>
      <c r="F3214">
        <v>716.49525038282798</v>
      </c>
      <c r="G3214">
        <v>81.585338259902201</v>
      </c>
      <c r="H3214">
        <v>63</v>
      </c>
      <c r="I3214">
        <v>100</v>
      </c>
      <c r="J3214">
        <v>0</v>
      </c>
      <c r="K3214">
        <v>80.0939785811739</v>
      </c>
      <c r="L3214">
        <v>86.393530174380103</v>
      </c>
      <c r="M3214">
        <v>98.190617524332595</v>
      </c>
      <c r="N3214" t="s">
        <v>235</v>
      </c>
      <c r="O3214" t="s">
        <v>254</v>
      </c>
      <c r="P3214">
        <v>0</v>
      </c>
      <c r="Q3214">
        <v>1.5873015873015901</v>
      </c>
      <c r="R3214">
        <v>5.0939785811738698</v>
      </c>
      <c r="S3214" t="s">
        <v>4</v>
      </c>
    </row>
    <row r="3215" spans="1:19">
      <c r="A3215" s="11">
        <v>44929.231249999997</v>
      </c>
      <c r="B3215" t="s">
        <v>258</v>
      </c>
      <c r="C3215">
        <v>35.818487715304698</v>
      </c>
      <c r="D3215">
        <v>75.590037142653301</v>
      </c>
      <c r="E3215">
        <v>15.9513634186675</v>
      </c>
      <c r="F3215">
        <v>732.38024833217901</v>
      </c>
      <c r="G3215">
        <v>348.501244705467</v>
      </c>
      <c r="H3215">
        <v>35</v>
      </c>
      <c r="I3215">
        <v>100</v>
      </c>
      <c r="J3215">
        <v>0</v>
      </c>
      <c r="K3215">
        <v>89.754662857463401</v>
      </c>
      <c r="L3215">
        <v>99.118940901113206</v>
      </c>
      <c r="M3215">
        <v>80.851751681610494</v>
      </c>
      <c r="N3215" t="s">
        <v>234</v>
      </c>
      <c r="O3215" t="s">
        <v>254</v>
      </c>
      <c r="P3215">
        <v>0</v>
      </c>
      <c r="Q3215">
        <v>2.8571428571428599</v>
      </c>
      <c r="R3215">
        <v>14.7546628574634</v>
      </c>
      <c r="S3215" t="s">
        <v>3</v>
      </c>
    </row>
    <row r="3216" spans="1:19">
      <c r="A3216" s="11">
        <v>44929.231944444444</v>
      </c>
      <c r="B3216" t="s">
        <v>257</v>
      </c>
      <c r="C3216">
        <v>21.887944822619101</v>
      </c>
      <c r="D3216">
        <v>21.932921627022399</v>
      </c>
      <c r="E3216">
        <v>24.984645928548701</v>
      </c>
      <c r="F3216">
        <v>814.13615380976398</v>
      </c>
      <c r="G3216">
        <v>219.481503821811</v>
      </c>
      <c r="H3216">
        <v>52</v>
      </c>
      <c r="I3216">
        <v>100</v>
      </c>
      <c r="J3216">
        <v>0</v>
      </c>
      <c r="K3216">
        <v>92.754546451468698</v>
      </c>
      <c r="L3216">
        <v>47.141502509021301</v>
      </c>
      <c r="M3216">
        <v>90.014976856867506</v>
      </c>
      <c r="N3216" t="s">
        <v>233</v>
      </c>
      <c r="O3216" t="s">
        <v>254</v>
      </c>
      <c r="P3216">
        <v>0</v>
      </c>
      <c r="Q3216">
        <v>1.92307692307692</v>
      </c>
      <c r="R3216">
        <v>17.754546451468698</v>
      </c>
      <c r="S3216" t="s">
        <v>3</v>
      </c>
    </row>
    <row r="3217" spans="1:19">
      <c r="A3217" s="11">
        <v>44929.232638888891</v>
      </c>
      <c r="B3217" t="s">
        <v>300</v>
      </c>
      <c r="C3217">
        <v>18.526539004506599</v>
      </c>
      <c r="D3217">
        <v>47.752096597742401</v>
      </c>
      <c r="E3217">
        <v>18.700259968664501</v>
      </c>
      <c r="F3217">
        <v>925.86344058944496</v>
      </c>
      <c r="G3217">
        <v>493.68589518039198</v>
      </c>
      <c r="H3217">
        <v>51</v>
      </c>
      <c r="I3217">
        <v>100</v>
      </c>
      <c r="J3217">
        <v>1</v>
      </c>
      <c r="K3217">
        <v>95.606508190741295</v>
      </c>
      <c r="L3217">
        <v>86.180841423326598</v>
      </c>
      <c r="M3217">
        <v>82.586692554791199</v>
      </c>
      <c r="N3217" t="s">
        <v>233</v>
      </c>
      <c r="O3217" t="s">
        <v>254</v>
      </c>
      <c r="P3217">
        <v>0</v>
      </c>
      <c r="Q3217">
        <v>1.9607843137254899</v>
      </c>
      <c r="R3217">
        <v>20.606508190741302</v>
      </c>
      <c r="S3217" t="s">
        <v>3</v>
      </c>
    </row>
    <row r="3218" spans="1:19">
      <c r="A3218" s="11">
        <v>44929.23333333333</v>
      </c>
      <c r="B3218" t="s">
        <v>302</v>
      </c>
      <c r="C3218">
        <v>19.958534704288699</v>
      </c>
      <c r="D3218">
        <v>38.808517396046099</v>
      </c>
      <c r="E3218">
        <v>32.027689832202398</v>
      </c>
      <c r="F3218">
        <v>425.47730105540302</v>
      </c>
      <c r="G3218">
        <v>90.218650048214201</v>
      </c>
      <c r="H3218">
        <v>97</v>
      </c>
      <c r="I3218">
        <v>100</v>
      </c>
      <c r="J3218">
        <v>0</v>
      </c>
      <c r="K3218">
        <v>99.783834758203298</v>
      </c>
      <c r="L3218">
        <v>90.369282447708699</v>
      </c>
      <c r="M3218">
        <v>88.488203322930303</v>
      </c>
      <c r="N3218" t="s">
        <v>235</v>
      </c>
      <c r="O3218" t="s">
        <v>254</v>
      </c>
      <c r="P3218">
        <v>0</v>
      </c>
      <c r="Q3218">
        <v>1.0309278350515501</v>
      </c>
      <c r="R3218">
        <v>24.783834758203302</v>
      </c>
      <c r="S3218" t="s">
        <v>3</v>
      </c>
    </row>
    <row r="3219" spans="1:19">
      <c r="A3219" s="11">
        <v>44929.234027777777</v>
      </c>
      <c r="B3219" t="s">
        <v>298</v>
      </c>
      <c r="C3219">
        <v>15.059764056572099</v>
      </c>
      <c r="D3219">
        <v>59.904646399905701</v>
      </c>
      <c r="E3219">
        <v>24.3572681390404</v>
      </c>
      <c r="F3219">
        <v>138.667053526872</v>
      </c>
      <c r="G3219">
        <v>103.60689831282301</v>
      </c>
      <c r="H3219">
        <v>27</v>
      </c>
      <c r="I3219">
        <v>100</v>
      </c>
      <c r="J3219">
        <v>0</v>
      </c>
      <c r="K3219">
        <v>80.943212010788898</v>
      </c>
      <c r="L3219">
        <v>30.976604150815</v>
      </c>
      <c r="M3219">
        <v>92.436689061820502</v>
      </c>
      <c r="N3219" t="s">
        <v>232</v>
      </c>
      <c r="O3219" t="s">
        <v>254</v>
      </c>
      <c r="P3219">
        <v>0</v>
      </c>
      <c r="Q3219">
        <v>3.7037037037037002</v>
      </c>
      <c r="R3219">
        <v>5.9432120107889297</v>
      </c>
      <c r="S3219" t="s">
        <v>4</v>
      </c>
    </row>
    <row r="3220" spans="1:19">
      <c r="A3220" s="11">
        <v>44929.234722222223</v>
      </c>
      <c r="B3220" t="s">
        <v>336</v>
      </c>
      <c r="C3220">
        <v>36.562188535605898</v>
      </c>
      <c r="D3220">
        <v>70.377763254139495</v>
      </c>
      <c r="E3220">
        <v>0.230496798658408</v>
      </c>
      <c r="F3220">
        <v>426.19772303286197</v>
      </c>
      <c r="G3220">
        <v>364.74040138394599</v>
      </c>
      <c r="H3220">
        <v>64</v>
      </c>
      <c r="I3220">
        <v>100</v>
      </c>
      <c r="J3220">
        <v>0</v>
      </c>
      <c r="K3220">
        <v>81.876800748673205</v>
      </c>
      <c r="L3220">
        <v>44.270567475749402</v>
      </c>
      <c r="M3220">
        <v>88.724082140335497</v>
      </c>
      <c r="N3220" t="s">
        <v>233</v>
      </c>
      <c r="O3220" t="s">
        <v>254</v>
      </c>
      <c r="P3220">
        <v>0</v>
      </c>
      <c r="Q3220">
        <v>1.5625</v>
      </c>
      <c r="R3220">
        <v>6.8768007486731904</v>
      </c>
      <c r="S3220" t="s">
        <v>4</v>
      </c>
    </row>
    <row r="3221" spans="1:19">
      <c r="A3221" s="11">
        <v>44929.23541666667</v>
      </c>
      <c r="B3221" t="s">
        <v>320</v>
      </c>
      <c r="C3221">
        <v>36.9720314717514</v>
      </c>
      <c r="D3221">
        <v>41.6226872933942</v>
      </c>
      <c r="E3221">
        <v>32.484041897269201</v>
      </c>
      <c r="F3221">
        <v>704.45328704851102</v>
      </c>
      <c r="G3221">
        <v>391.392321059192</v>
      </c>
      <c r="H3221">
        <v>59</v>
      </c>
      <c r="I3221">
        <v>100</v>
      </c>
      <c r="J3221">
        <v>0</v>
      </c>
      <c r="K3221">
        <v>57.028934496700401</v>
      </c>
      <c r="L3221">
        <v>57.3674522057917</v>
      </c>
      <c r="M3221">
        <v>98.293264372426705</v>
      </c>
      <c r="N3221" t="s">
        <v>231</v>
      </c>
      <c r="O3221" t="s">
        <v>254</v>
      </c>
      <c r="P3221">
        <v>1</v>
      </c>
      <c r="Q3221">
        <v>1.6949152542372901</v>
      </c>
      <c r="R3221">
        <v>-17.971065503299599</v>
      </c>
      <c r="S3221" t="s">
        <v>2</v>
      </c>
    </row>
    <row r="3222" spans="1:19">
      <c r="A3222" s="11">
        <v>44929.236111111109</v>
      </c>
      <c r="B3222" t="s">
        <v>260</v>
      </c>
      <c r="C3222">
        <v>30.4480004973978</v>
      </c>
      <c r="D3222">
        <v>45.614125239370203</v>
      </c>
      <c r="E3222">
        <v>21.106077852509099</v>
      </c>
      <c r="F3222">
        <v>292.11047860027901</v>
      </c>
      <c r="G3222">
        <v>261.99338193075403</v>
      </c>
      <c r="H3222">
        <v>95</v>
      </c>
      <c r="I3222">
        <v>100</v>
      </c>
      <c r="J3222">
        <v>0</v>
      </c>
      <c r="K3222">
        <v>55.254750644856998</v>
      </c>
      <c r="L3222">
        <v>34.915629784523702</v>
      </c>
      <c r="M3222">
        <v>91.107254331110198</v>
      </c>
      <c r="N3222" t="s">
        <v>232</v>
      </c>
      <c r="O3222" t="s">
        <v>254</v>
      </c>
      <c r="P3222">
        <v>1</v>
      </c>
      <c r="Q3222">
        <v>1.0526315789473699</v>
      </c>
      <c r="R3222">
        <v>-19.745249355142999</v>
      </c>
      <c r="S3222" t="s">
        <v>2</v>
      </c>
    </row>
    <row r="3223" spans="1:19">
      <c r="A3223" s="11">
        <v>44929.236805555556</v>
      </c>
      <c r="B3223" t="s">
        <v>290</v>
      </c>
      <c r="C3223">
        <v>19.840884031661499</v>
      </c>
      <c r="D3223">
        <v>78.915067070084902</v>
      </c>
      <c r="E3223">
        <v>17.0849170245111</v>
      </c>
      <c r="F3223">
        <v>828.97565640283904</v>
      </c>
      <c r="G3223">
        <v>174.769071098061</v>
      </c>
      <c r="H3223">
        <v>30</v>
      </c>
      <c r="I3223">
        <v>100</v>
      </c>
      <c r="J3223">
        <v>0</v>
      </c>
      <c r="K3223">
        <v>74.381300367792505</v>
      </c>
      <c r="L3223">
        <v>32.214495626423897</v>
      </c>
      <c r="M3223">
        <v>98.308395661549596</v>
      </c>
      <c r="N3223" t="s">
        <v>232</v>
      </c>
      <c r="O3223" t="s">
        <v>254</v>
      </c>
      <c r="P3223">
        <v>1</v>
      </c>
      <c r="Q3223">
        <v>3.3333333333333299</v>
      </c>
      <c r="R3223">
        <v>-0.61869963220748003</v>
      </c>
      <c r="S3223" t="s">
        <v>4</v>
      </c>
    </row>
    <row r="3224" spans="1:19">
      <c r="A3224" s="11">
        <v>44929.237500000003</v>
      </c>
      <c r="B3224" t="s">
        <v>342</v>
      </c>
      <c r="C3224">
        <v>17.506630125320701</v>
      </c>
      <c r="D3224">
        <v>67.034990580752194</v>
      </c>
      <c r="E3224">
        <v>4.7073376141611796</v>
      </c>
      <c r="F3224">
        <v>297.78801195054803</v>
      </c>
      <c r="G3224">
        <v>189.41452210870401</v>
      </c>
      <c r="H3224">
        <v>43</v>
      </c>
      <c r="I3224">
        <v>100</v>
      </c>
      <c r="J3224">
        <v>0</v>
      </c>
      <c r="K3224">
        <v>84.684411973394205</v>
      </c>
      <c r="L3224">
        <v>38.0716126487103</v>
      </c>
      <c r="M3224">
        <v>85.973376051664403</v>
      </c>
      <c r="N3224" t="s">
        <v>233</v>
      </c>
      <c r="O3224" t="s">
        <v>254</v>
      </c>
      <c r="P3224">
        <v>0</v>
      </c>
      <c r="Q3224">
        <v>2.32558139534884</v>
      </c>
      <c r="R3224">
        <v>9.6844119733941803</v>
      </c>
      <c r="S3224" t="s">
        <v>3</v>
      </c>
    </row>
    <row r="3225" spans="1:19">
      <c r="A3225" s="11">
        <v>44929.238194444442</v>
      </c>
      <c r="B3225" t="s">
        <v>297</v>
      </c>
      <c r="C3225">
        <v>15.5738689931186</v>
      </c>
      <c r="D3225">
        <v>73.832247855907497</v>
      </c>
      <c r="E3225">
        <v>11.018484528324599</v>
      </c>
      <c r="F3225">
        <v>109.057062142156</v>
      </c>
      <c r="G3225">
        <v>202.08783488957201</v>
      </c>
      <c r="H3225">
        <v>98</v>
      </c>
      <c r="I3225">
        <v>100</v>
      </c>
      <c r="J3225">
        <v>0</v>
      </c>
      <c r="K3225">
        <v>62.409864499212901</v>
      </c>
      <c r="L3225">
        <v>42.390623407819497</v>
      </c>
      <c r="M3225">
        <v>80.401243621557299</v>
      </c>
      <c r="N3225" t="s">
        <v>232</v>
      </c>
      <c r="O3225" t="s">
        <v>254</v>
      </c>
      <c r="P3225">
        <v>1</v>
      </c>
      <c r="Q3225">
        <v>1.0204081632653099</v>
      </c>
      <c r="R3225">
        <v>-12.590135500787101</v>
      </c>
      <c r="S3225" t="s">
        <v>2</v>
      </c>
    </row>
    <row r="3226" spans="1:19">
      <c r="A3226" s="11">
        <v>44929.238888888889</v>
      </c>
      <c r="B3226" t="s">
        <v>348</v>
      </c>
      <c r="C3226">
        <v>19.972445308956601</v>
      </c>
      <c r="D3226">
        <v>46.325733239097801</v>
      </c>
      <c r="E3226">
        <v>11.188614579042699</v>
      </c>
      <c r="F3226">
        <v>557.27269680122095</v>
      </c>
      <c r="G3226">
        <v>151.37689578861799</v>
      </c>
      <c r="H3226">
        <v>49</v>
      </c>
      <c r="I3226">
        <v>100</v>
      </c>
      <c r="J3226">
        <v>0</v>
      </c>
      <c r="K3226">
        <v>66.358117679304996</v>
      </c>
      <c r="L3226">
        <v>25.226976655857399</v>
      </c>
      <c r="M3226">
        <v>82.936703501741107</v>
      </c>
      <c r="N3226" t="s">
        <v>231</v>
      </c>
      <c r="O3226" t="s">
        <v>254</v>
      </c>
      <c r="P3226">
        <v>1</v>
      </c>
      <c r="Q3226">
        <v>2.0408163265306101</v>
      </c>
      <c r="R3226">
        <v>-8.6418823206950002</v>
      </c>
      <c r="S3226" t="s">
        <v>2</v>
      </c>
    </row>
    <row r="3227" spans="1:19">
      <c r="A3227" s="11">
        <v>44929.239583333336</v>
      </c>
      <c r="B3227" t="s">
        <v>275</v>
      </c>
      <c r="C3227">
        <v>41.7256660494944</v>
      </c>
      <c r="D3227">
        <v>34.0445722390469</v>
      </c>
      <c r="E3227">
        <v>46.768474970236497</v>
      </c>
      <c r="F3227">
        <v>753.81541426325805</v>
      </c>
      <c r="G3227">
        <v>432.78914666630698</v>
      </c>
      <c r="H3227">
        <v>39</v>
      </c>
      <c r="I3227">
        <v>100</v>
      </c>
      <c r="J3227">
        <v>0</v>
      </c>
      <c r="K3227">
        <v>85.006396924651099</v>
      </c>
      <c r="L3227">
        <v>47.331198774648499</v>
      </c>
      <c r="M3227">
        <v>81.359768365040495</v>
      </c>
      <c r="N3227" t="s">
        <v>233</v>
      </c>
      <c r="O3227" t="s">
        <v>254</v>
      </c>
      <c r="P3227">
        <v>0</v>
      </c>
      <c r="Q3227">
        <v>2.5641025641025599</v>
      </c>
      <c r="R3227">
        <v>10.006396924651099</v>
      </c>
      <c r="S3227" t="s">
        <v>3</v>
      </c>
    </row>
    <row r="3228" spans="1:19">
      <c r="A3228" s="11">
        <v>44929.240277777775</v>
      </c>
      <c r="B3228" t="s">
        <v>258</v>
      </c>
      <c r="C3228">
        <v>22.246105251050501</v>
      </c>
      <c r="D3228">
        <v>44.711807923187102</v>
      </c>
      <c r="E3228">
        <v>21.6256487373273</v>
      </c>
      <c r="F3228">
        <v>414.68980648315102</v>
      </c>
      <c r="G3228">
        <v>79.284743399658893</v>
      </c>
      <c r="H3228">
        <v>79</v>
      </c>
      <c r="I3228">
        <v>100</v>
      </c>
      <c r="J3228">
        <v>0</v>
      </c>
      <c r="K3228">
        <v>60.583060957841099</v>
      </c>
      <c r="L3228">
        <v>77.874824303609202</v>
      </c>
      <c r="M3228">
        <v>94.040457026492803</v>
      </c>
      <c r="N3228" t="s">
        <v>234</v>
      </c>
      <c r="O3228" t="s">
        <v>254</v>
      </c>
      <c r="P3228">
        <v>1</v>
      </c>
      <c r="Q3228">
        <v>1.26582278481013</v>
      </c>
      <c r="R3228">
        <v>-14.4169390421589</v>
      </c>
      <c r="S3228" t="s">
        <v>2</v>
      </c>
    </row>
    <row r="3229" spans="1:19">
      <c r="A3229" s="11">
        <v>44929.240972222222</v>
      </c>
      <c r="B3229" t="s">
        <v>334</v>
      </c>
      <c r="C3229">
        <v>25.628139816516502</v>
      </c>
      <c r="D3229">
        <v>62.965515069890799</v>
      </c>
      <c r="E3229">
        <v>2.1032923607585001</v>
      </c>
      <c r="F3229">
        <v>774.00621958310796</v>
      </c>
      <c r="G3229">
        <v>233.275020835242</v>
      </c>
      <c r="H3229">
        <v>34</v>
      </c>
      <c r="I3229">
        <v>100</v>
      </c>
      <c r="J3229">
        <v>0</v>
      </c>
      <c r="K3229">
        <v>76.068555309611796</v>
      </c>
      <c r="L3229">
        <v>62.448684515317403</v>
      </c>
      <c r="M3229">
        <v>83.607297716519199</v>
      </c>
      <c r="N3229" t="s">
        <v>233</v>
      </c>
      <c r="O3229" t="s">
        <v>254</v>
      </c>
      <c r="P3229">
        <v>0</v>
      </c>
      <c r="Q3229">
        <v>2.9411764705882399</v>
      </c>
      <c r="R3229">
        <v>1.0685553096117499</v>
      </c>
      <c r="S3229" t="s">
        <v>4</v>
      </c>
    </row>
    <row r="3230" spans="1:19">
      <c r="A3230" s="11">
        <v>44929.241666666669</v>
      </c>
      <c r="B3230" t="s">
        <v>276</v>
      </c>
      <c r="C3230">
        <v>18.160364534439999</v>
      </c>
      <c r="D3230">
        <v>26.565824290158801</v>
      </c>
      <c r="E3230">
        <v>6.9408341121660397</v>
      </c>
      <c r="F3230">
        <v>494.563900708907</v>
      </c>
      <c r="G3230">
        <v>386.42141517844698</v>
      </c>
      <c r="H3230">
        <v>78</v>
      </c>
      <c r="I3230">
        <v>100</v>
      </c>
      <c r="J3230">
        <v>0</v>
      </c>
      <c r="K3230">
        <v>76.931113549837505</v>
      </c>
      <c r="L3230">
        <v>37.976385421778602</v>
      </c>
      <c r="M3230">
        <v>94.384397294697095</v>
      </c>
      <c r="N3230" t="s">
        <v>235</v>
      </c>
      <c r="O3230" t="s">
        <v>254</v>
      </c>
      <c r="P3230">
        <v>0</v>
      </c>
      <c r="Q3230">
        <v>1.2820512820512799</v>
      </c>
      <c r="R3230">
        <v>1.93111354983751</v>
      </c>
      <c r="S3230" t="s">
        <v>4</v>
      </c>
    </row>
    <row r="3231" spans="1:19">
      <c r="A3231" s="11">
        <v>44929.242361111108</v>
      </c>
      <c r="B3231" t="s">
        <v>311</v>
      </c>
      <c r="C3231">
        <v>21.6708391424451</v>
      </c>
      <c r="D3231">
        <v>36.228146336990498</v>
      </c>
      <c r="E3231">
        <v>3.9516337866455999</v>
      </c>
      <c r="F3231">
        <v>254.54315557606199</v>
      </c>
      <c r="G3231">
        <v>51.721463501027003</v>
      </c>
      <c r="H3231">
        <v>38</v>
      </c>
      <c r="I3231">
        <v>100</v>
      </c>
      <c r="J3231">
        <v>0</v>
      </c>
      <c r="K3231">
        <v>95.847624468916194</v>
      </c>
      <c r="L3231">
        <v>15.6195967819641</v>
      </c>
      <c r="M3231">
        <v>90.213725564644406</v>
      </c>
      <c r="N3231" t="s">
        <v>234</v>
      </c>
      <c r="O3231" t="s">
        <v>254</v>
      </c>
      <c r="P3231">
        <v>0</v>
      </c>
      <c r="Q3231">
        <v>2.6315789473684199</v>
      </c>
      <c r="R3231">
        <v>20.847624468916202</v>
      </c>
      <c r="S3231" t="s">
        <v>3</v>
      </c>
    </row>
    <row r="3232" spans="1:19">
      <c r="A3232" s="11">
        <v>44929.243055555555</v>
      </c>
      <c r="B3232" t="s">
        <v>341</v>
      </c>
      <c r="C3232">
        <v>30.5767371234062</v>
      </c>
      <c r="D3232">
        <v>22.7981540276954</v>
      </c>
      <c r="E3232">
        <v>29.4434695103606</v>
      </c>
      <c r="F3232">
        <v>181.50255441905901</v>
      </c>
      <c r="G3232">
        <v>445.11463255141803</v>
      </c>
      <c r="H3232">
        <v>95</v>
      </c>
      <c r="I3232">
        <v>100</v>
      </c>
      <c r="J3232">
        <v>0</v>
      </c>
      <c r="K3232">
        <v>70.113684160691307</v>
      </c>
      <c r="L3232">
        <v>82.404283938908193</v>
      </c>
      <c r="M3232">
        <v>84.118825571061706</v>
      </c>
      <c r="N3232" t="s">
        <v>233</v>
      </c>
      <c r="O3232" t="s">
        <v>254</v>
      </c>
      <c r="P3232">
        <v>1</v>
      </c>
      <c r="Q3232">
        <v>1.0526315789473699</v>
      </c>
      <c r="R3232">
        <v>-4.8863158393087103</v>
      </c>
      <c r="S3232" t="s">
        <v>4</v>
      </c>
    </row>
    <row r="3233" spans="1:19">
      <c r="A3233" s="11">
        <v>44929.243750000001</v>
      </c>
      <c r="B3233" t="s">
        <v>308</v>
      </c>
      <c r="C3233">
        <v>33.232580492869602</v>
      </c>
      <c r="D3233">
        <v>45.940864300287899</v>
      </c>
      <c r="E3233">
        <v>9.3310745783413402</v>
      </c>
      <c r="F3233">
        <v>739.52844841661295</v>
      </c>
      <c r="G3233">
        <v>367.83194557071403</v>
      </c>
      <c r="H3233">
        <v>76</v>
      </c>
      <c r="I3233">
        <v>100</v>
      </c>
      <c r="J3233">
        <v>0</v>
      </c>
      <c r="K3233">
        <v>60.527351384287002</v>
      </c>
      <c r="L3233">
        <v>51.133226962879299</v>
      </c>
      <c r="M3233">
        <v>91.655395346923001</v>
      </c>
      <c r="N3233" t="s">
        <v>232</v>
      </c>
      <c r="O3233" t="s">
        <v>254</v>
      </c>
      <c r="P3233">
        <v>1</v>
      </c>
      <c r="Q3233">
        <v>1.31578947368421</v>
      </c>
      <c r="R3233">
        <v>-14.472648615713</v>
      </c>
      <c r="S3233" t="s">
        <v>2</v>
      </c>
    </row>
    <row r="3234" spans="1:19">
      <c r="A3234" s="11">
        <v>44929.244444444441</v>
      </c>
      <c r="B3234" t="s">
        <v>275</v>
      </c>
      <c r="C3234">
        <v>22.360569424986299</v>
      </c>
      <c r="D3234">
        <v>69.646744158776798</v>
      </c>
      <c r="E3234">
        <v>24.927882014088802</v>
      </c>
      <c r="F3234">
        <v>447.14330884258999</v>
      </c>
      <c r="G3234">
        <v>83.018280575330607</v>
      </c>
      <c r="H3234">
        <v>66</v>
      </c>
      <c r="I3234">
        <v>100</v>
      </c>
      <c r="J3234">
        <v>0</v>
      </c>
      <c r="K3234">
        <v>58.694708390463099</v>
      </c>
      <c r="L3234">
        <v>97.124027902541698</v>
      </c>
      <c r="M3234">
        <v>80.217680553863602</v>
      </c>
      <c r="N3234" t="s">
        <v>235</v>
      </c>
      <c r="O3234" t="s">
        <v>254</v>
      </c>
      <c r="P3234">
        <v>1</v>
      </c>
      <c r="Q3234">
        <v>1.51515151515152</v>
      </c>
      <c r="R3234">
        <v>-16.305291609536901</v>
      </c>
      <c r="S3234" t="s">
        <v>2</v>
      </c>
    </row>
    <row r="3235" spans="1:19">
      <c r="A3235" s="11">
        <v>44929.245138888888</v>
      </c>
      <c r="B3235" t="s">
        <v>295</v>
      </c>
      <c r="C3235">
        <v>16.7319647767535</v>
      </c>
      <c r="D3235">
        <v>21.479821297880601</v>
      </c>
      <c r="E3235">
        <v>18.503103143498802</v>
      </c>
      <c r="F3235">
        <v>921.49639113139301</v>
      </c>
      <c r="G3235">
        <v>452.74846504749701</v>
      </c>
      <c r="H3235">
        <v>56</v>
      </c>
      <c r="I3235">
        <v>100</v>
      </c>
      <c r="J3235">
        <v>0</v>
      </c>
      <c r="K3235">
        <v>64.657725111461204</v>
      </c>
      <c r="L3235">
        <v>25.269324653068701</v>
      </c>
      <c r="M3235">
        <v>86.359815124902696</v>
      </c>
      <c r="N3235" t="s">
        <v>235</v>
      </c>
      <c r="O3235" t="s">
        <v>254</v>
      </c>
      <c r="P3235">
        <v>1</v>
      </c>
      <c r="Q3235">
        <v>1.78571428571429</v>
      </c>
      <c r="R3235">
        <v>-10.3422748885388</v>
      </c>
      <c r="S3235" t="s">
        <v>2</v>
      </c>
    </row>
    <row r="3236" spans="1:19">
      <c r="A3236" s="11">
        <v>44929.245833333334</v>
      </c>
      <c r="B3236" t="s">
        <v>302</v>
      </c>
      <c r="C3236">
        <v>26.730986073821999</v>
      </c>
      <c r="D3236">
        <v>60.519411608429998</v>
      </c>
      <c r="E3236">
        <v>40.193818857209997</v>
      </c>
      <c r="F3236">
        <v>586.22955271655496</v>
      </c>
      <c r="G3236">
        <v>269.28724668386798</v>
      </c>
      <c r="H3236">
        <v>97</v>
      </c>
      <c r="I3236">
        <v>100</v>
      </c>
      <c r="J3236">
        <v>0</v>
      </c>
      <c r="K3236">
        <v>63.946026456931897</v>
      </c>
      <c r="L3236">
        <v>17.551300786473</v>
      </c>
      <c r="M3236">
        <v>94.908793233816994</v>
      </c>
      <c r="N3236" t="s">
        <v>234</v>
      </c>
      <c r="O3236" t="s">
        <v>254</v>
      </c>
      <c r="P3236">
        <v>1</v>
      </c>
      <c r="Q3236">
        <v>1.0309278350515501</v>
      </c>
      <c r="R3236">
        <v>-11.0539735430681</v>
      </c>
      <c r="S3236" t="s">
        <v>2</v>
      </c>
    </row>
    <row r="3237" spans="1:19">
      <c r="A3237" s="11">
        <v>44929.246527777781</v>
      </c>
      <c r="B3237" t="s">
        <v>288</v>
      </c>
      <c r="C3237">
        <v>22.02610112779</v>
      </c>
      <c r="D3237">
        <v>75.949752470824393</v>
      </c>
      <c r="E3237">
        <v>16.0244818632681</v>
      </c>
      <c r="F3237">
        <v>413.58917639863199</v>
      </c>
      <c r="G3237">
        <v>343.50770025064003</v>
      </c>
      <c r="H3237">
        <v>26</v>
      </c>
      <c r="I3237">
        <v>100</v>
      </c>
      <c r="J3237">
        <v>0</v>
      </c>
      <c r="K3237">
        <v>87.5098671240372</v>
      </c>
      <c r="L3237">
        <v>0.80073011678167805</v>
      </c>
      <c r="M3237">
        <v>94.235149075016494</v>
      </c>
      <c r="N3237" t="s">
        <v>231</v>
      </c>
      <c r="O3237" t="s">
        <v>254</v>
      </c>
      <c r="P3237">
        <v>0</v>
      </c>
      <c r="Q3237">
        <v>3.8461538461538498</v>
      </c>
      <c r="R3237">
        <v>12.5098671240372</v>
      </c>
      <c r="S3237" t="s">
        <v>3</v>
      </c>
    </row>
    <row r="3238" spans="1:19">
      <c r="A3238" s="11">
        <v>44929.24722222222</v>
      </c>
      <c r="B3238" t="s">
        <v>329</v>
      </c>
      <c r="C3238">
        <v>21.586617696894098</v>
      </c>
      <c r="D3238">
        <v>34.215671690670902</v>
      </c>
      <c r="E3238">
        <v>22.913274119840398</v>
      </c>
      <c r="F3238">
        <v>414.09183429075102</v>
      </c>
      <c r="G3238">
        <v>446.91501853347899</v>
      </c>
      <c r="H3238">
        <v>58</v>
      </c>
      <c r="I3238">
        <v>100</v>
      </c>
      <c r="J3238">
        <v>0</v>
      </c>
      <c r="K3238">
        <v>79.686113137084206</v>
      </c>
      <c r="L3238">
        <v>8.2623566794796304</v>
      </c>
      <c r="M3238">
        <v>95.023029255038196</v>
      </c>
      <c r="N3238" t="s">
        <v>235</v>
      </c>
      <c r="O3238" t="s">
        <v>254</v>
      </c>
      <c r="P3238">
        <v>0</v>
      </c>
      <c r="Q3238">
        <v>1.72413793103448</v>
      </c>
      <c r="R3238">
        <v>4.6861131370842504</v>
      </c>
      <c r="S3238" t="s">
        <v>4</v>
      </c>
    </row>
    <row r="3239" spans="1:19">
      <c r="A3239" s="11">
        <v>44929.247916666667</v>
      </c>
      <c r="B3239" t="s">
        <v>337</v>
      </c>
      <c r="C3239">
        <v>43.795884081403699</v>
      </c>
      <c r="D3239">
        <v>61.6180904436589</v>
      </c>
      <c r="E3239">
        <v>36.064277429891298</v>
      </c>
      <c r="F3239">
        <v>218.294078007384</v>
      </c>
      <c r="G3239">
        <v>446.52305511025901</v>
      </c>
      <c r="H3239">
        <v>59</v>
      </c>
      <c r="I3239">
        <v>100</v>
      </c>
      <c r="J3239">
        <v>0</v>
      </c>
      <c r="K3239">
        <v>84.121365841173301</v>
      </c>
      <c r="L3239">
        <v>38.540186803620898</v>
      </c>
      <c r="M3239">
        <v>91.1633316357469</v>
      </c>
      <c r="N3239" t="s">
        <v>233</v>
      </c>
      <c r="O3239" t="s">
        <v>254</v>
      </c>
      <c r="P3239">
        <v>0</v>
      </c>
      <c r="Q3239">
        <v>1.6949152542372901</v>
      </c>
      <c r="R3239">
        <v>9.1213658411732599</v>
      </c>
      <c r="S3239" t="s">
        <v>3</v>
      </c>
    </row>
    <row r="3240" spans="1:19">
      <c r="A3240" s="11">
        <v>44929.248611111114</v>
      </c>
      <c r="B3240" t="s">
        <v>338</v>
      </c>
      <c r="C3240">
        <v>33.489014577771698</v>
      </c>
      <c r="D3240">
        <v>78.506114066012003</v>
      </c>
      <c r="E3240">
        <v>21.667560346531999</v>
      </c>
      <c r="F3240">
        <v>634.41023823024102</v>
      </c>
      <c r="G3240">
        <v>233.93485332837599</v>
      </c>
      <c r="H3240">
        <v>93</v>
      </c>
      <c r="I3240">
        <v>100</v>
      </c>
      <c r="J3240">
        <v>0</v>
      </c>
      <c r="K3240">
        <v>81.514769651445803</v>
      </c>
      <c r="L3240">
        <v>19.824048656209399</v>
      </c>
      <c r="M3240">
        <v>90.892490636139101</v>
      </c>
      <c r="N3240" t="s">
        <v>232</v>
      </c>
      <c r="O3240" t="s">
        <v>254</v>
      </c>
      <c r="P3240">
        <v>0</v>
      </c>
      <c r="Q3240">
        <v>1.0752688172042999</v>
      </c>
      <c r="R3240">
        <v>6.51476965144579</v>
      </c>
      <c r="S3240" t="s">
        <v>4</v>
      </c>
    </row>
    <row r="3241" spans="1:19">
      <c r="A3241" s="11">
        <v>44929.249305555553</v>
      </c>
      <c r="B3241" t="s">
        <v>275</v>
      </c>
      <c r="C3241">
        <v>31.706353295162899</v>
      </c>
      <c r="D3241">
        <v>77.736683609147804</v>
      </c>
      <c r="E3241">
        <v>39.660776800659498</v>
      </c>
      <c r="F3241">
        <v>623.95042186929004</v>
      </c>
      <c r="G3241">
        <v>156.96026826121999</v>
      </c>
      <c r="H3241">
        <v>99</v>
      </c>
      <c r="I3241">
        <v>100</v>
      </c>
      <c r="J3241">
        <v>0</v>
      </c>
      <c r="K3241">
        <v>74.062259801187395</v>
      </c>
      <c r="L3241">
        <v>3.7883607775324202</v>
      </c>
      <c r="M3241">
        <v>87.739982621454203</v>
      </c>
      <c r="N3241" t="s">
        <v>234</v>
      </c>
      <c r="O3241" t="s">
        <v>254</v>
      </c>
      <c r="P3241">
        <v>1</v>
      </c>
      <c r="Q3241">
        <v>1.0101010101010099</v>
      </c>
      <c r="R3241">
        <v>-0.93774019881260495</v>
      </c>
      <c r="S3241" t="s">
        <v>4</v>
      </c>
    </row>
    <row r="3242" spans="1:19">
      <c r="A3242" s="11">
        <v>44929.25</v>
      </c>
      <c r="B3242" t="s">
        <v>307</v>
      </c>
      <c r="C3242">
        <v>27.473253105699701</v>
      </c>
      <c r="D3242">
        <v>34.095751581748601</v>
      </c>
      <c r="E3242">
        <v>33.084217811833199</v>
      </c>
      <c r="F3242">
        <v>819.99432274284402</v>
      </c>
      <c r="G3242">
        <v>165.83969495578</v>
      </c>
      <c r="H3242">
        <v>14</v>
      </c>
      <c r="I3242">
        <v>100</v>
      </c>
      <c r="J3242">
        <v>0</v>
      </c>
      <c r="K3242">
        <v>96.413812333909902</v>
      </c>
      <c r="L3242">
        <v>22.536774803158501</v>
      </c>
      <c r="M3242">
        <v>98.022198031515302</v>
      </c>
      <c r="N3242" t="s">
        <v>231</v>
      </c>
      <c r="O3242" t="s">
        <v>254</v>
      </c>
      <c r="P3242">
        <v>0</v>
      </c>
      <c r="Q3242">
        <v>7.1428571428571397</v>
      </c>
      <c r="R3242">
        <v>21.413812333909899</v>
      </c>
      <c r="S3242" t="s">
        <v>3</v>
      </c>
    </row>
    <row r="3243" spans="1:19">
      <c r="A3243" s="11">
        <v>44929.250694444447</v>
      </c>
      <c r="B3243" t="s">
        <v>337</v>
      </c>
      <c r="C3243">
        <v>27.868330002904301</v>
      </c>
      <c r="D3243">
        <v>26.019863192724099</v>
      </c>
      <c r="E3243">
        <v>20.526455697335798</v>
      </c>
      <c r="F3243">
        <v>281.07726622036802</v>
      </c>
      <c r="G3243">
        <v>394.67371387267798</v>
      </c>
      <c r="H3243">
        <v>22</v>
      </c>
      <c r="I3243">
        <v>100</v>
      </c>
      <c r="J3243">
        <v>0</v>
      </c>
      <c r="K3243">
        <v>90.870967547308595</v>
      </c>
      <c r="L3243">
        <v>72.875453871393802</v>
      </c>
      <c r="M3243">
        <v>98.040242380886298</v>
      </c>
      <c r="N3243" t="s">
        <v>232</v>
      </c>
      <c r="O3243" t="s">
        <v>254</v>
      </c>
      <c r="P3243">
        <v>0</v>
      </c>
      <c r="Q3243">
        <v>4.5454545454545503</v>
      </c>
      <c r="R3243">
        <v>15.8709675473086</v>
      </c>
      <c r="S3243" t="s">
        <v>3</v>
      </c>
    </row>
    <row r="3244" spans="1:19">
      <c r="A3244" s="11">
        <v>44929.251388888886</v>
      </c>
      <c r="B3244" t="s">
        <v>317</v>
      </c>
      <c r="C3244">
        <v>31.2271501151424</v>
      </c>
      <c r="D3244">
        <v>28.896952273755002</v>
      </c>
      <c r="E3244">
        <v>25.199096284318099</v>
      </c>
      <c r="F3244">
        <v>361.710678228245</v>
      </c>
      <c r="G3244">
        <v>468.24366245186297</v>
      </c>
      <c r="H3244">
        <v>72</v>
      </c>
      <c r="I3244">
        <v>100</v>
      </c>
      <c r="J3244">
        <v>0</v>
      </c>
      <c r="K3244">
        <v>60.541147121275898</v>
      </c>
      <c r="L3244">
        <v>73.569440455199199</v>
      </c>
      <c r="M3244">
        <v>80.165163382973304</v>
      </c>
      <c r="N3244" t="s">
        <v>231</v>
      </c>
      <c r="O3244" t="s">
        <v>254</v>
      </c>
      <c r="P3244">
        <v>1</v>
      </c>
      <c r="Q3244">
        <v>1.3888888888888899</v>
      </c>
      <c r="R3244">
        <v>-14.4588528787241</v>
      </c>
      <c r="S3244" t="s">
        <v>2</v>
      </c>
    </row>
    <row r="3245" spans="1:19">
      <c r="A3245" s="11">
        <v>44929.252083333333</v>
      </c>
      <c r="B3245" t="s">
        <v>352</v>
      </c>
      <c r="C3245">
        <v>35.892894211083203</v>
      </c>
      <c r="D3245">
        <v>62.122140108928498</v>
      </c>
      <c r="E3245">
        <v>48.360172792109701</v>
      </c>
      <c r="F3245">
        <v>187.51417218602401</v>
      </c>
      <c r="G3245">
        <v>82.503802991142507</v>
      </c>
      <c r="H3245">
        <v>48</v>
      </c>
      <c r="I3245">
        <v>100</v>
      </c>
      <c r="J3245">
        <v>0</v>
      </c>
      <c r="K3245">
        <v>71.183153785175605</v>
      </c>
      <c r="L3245">
        <v>14.963577117405899</v>
      </c>
      <c r="M3245">
        <v>98.282258146951804</v>
      </c>
      <c r="N3245" t="s">
        <v>234</v>
      </c>
      <c r="O3245" t="s">
        <v>254</v>
      </c>
      <c r="P3245">
        <v>1</v>
      </c>
      <c r="Q3245">
        <v>2.0833333333333299</v>
      </c>
      <c r="R3245">
        <v>-3.8168462148243498</v>
      </c>
      <c r="S3245" t="s">
        <v>4</v>
      </c>
    </row>
    <row r="3246" spans="1:19">
      <c r="A3246" s="11">
        <v>44929.25277777778</v>
      </c>
      <c r="B3246" t="s">
        <v>320</v>
      </c>
      <c r="C3246">
        <v>36.064382885454897</v>
      </c>
      <c r="D3246">
        <v>63.545532527196499</v>
      </c>
      <c r="E3246">
        <v>33.080574825419603</v>
      </c>
      <c r="F3246">
        <v>365.80798204201602</v>
      </c>
      <c r="G3246">
        <v>56.758877633306199</v>
      </c>
      <c r="H3246">
        <v>77</v>
      </c>
      <c r="I3246">
        <v>100</v>
      </c>
      <c r="J3246">
        <v>0</v>
      </c>
      <c r="K3246">
        <v>64.395022489154002</v>
      </c>
      <c r="L3246">
        <v>93.648940175154493</v>
      </c>
      <c r="M3246">
        <v>96.540393517231905</v>
      </c>
      <c r="N3246" t="s">
        <v>234</v>
      </c>
      <c r="O3246" t="s">
        <v>254</v>
      </c>
      <c r="P3246">
        <v>1</v>
      </c>
      <c r="Q3246">
        <v>1.2987012987013</v>
      </c>
      <c r="R3246">
        <v>-10.604977510846</v>
      </c>
      <c r="S3246" t="s">
        <v>2</v>
      </c>
    </row>
    <row r="3247" spans="1:19">
      <c r="A3247" s="11">
        <v>44929.253472222219</v>
      </c>
      <c r="B3247" t="s">
        <v>301</v>
      </c>
      <c r="C3247">
        <v>20.150817231163501</v>
      </c>
      <c r="D3247">
        <v>60.454193697691899</v>
      </c>
      <c r="E3247">
        <v>45.2497612986162</v>
      </c>
      <c r="F3247">
        <v>485.29190417896098</v>
      </c>
      <c r="G3247">
        <v>420.32077766273301</v>
      </c>
      <c r="H3247">
        <v>54</v>
      </c>
      <c r="I3247">
        <v>100</v>
      </c>
      <c r="J3247">
        <v>0</v>
      </c>
      <c r="K3247">
        <v>87.284311533865605</v>
      </c>
      <c r="L3247">
        <v>15.9036103865153</v>
      </c>
      <c r="M3247">
        <v>91.514149741564395</v>
      </c>
      <c r="N3247" t="s">
        <v>231</v>
      </c>
      <c r="O3247" t="s">
        <v>254</v>
      </c>
      <c r="P3247">
        <v>0</v>
      </c>
      <c r="Q3247">
        <v>1.8518518518518501</v>
      </c>
      <c r="R3247">
        <v>12.284311533865599</v>
      </c>
      <c r="S3247" t="s">
        <v>3</v>
      </c>
    </row>
    <row r="3248" spans="1:19">
      <c r="A3248" s="11">
        <v>44929.254166666666</v>
      </c>
      <c r="B3248" t="s">
        <v>259</v>
      </c>
      <c r="C3248">
        <v>30.0033825622988</v>
      </c>
      <c r="D3248">
        <v>40.164703264534303</v>
      </c>
      <c r="E3248">
        <v>8.9379251735532197</v>
      </c>
      <c r="F3248">
        <v>967.62556535858505</v>
      </c>
      <c r="G3248">
        <v>223.97117146432601</v>
      </c>
      <c r="H3248">
        <v>26</v>
      </c>
      <c r="I3248">
        <v>100</v>
      </c>
      <c r="J3248">
        <v>0</v>
      </c>
      <c r="K3248">
        <v>67.222811118303994</v>
      </c>
      <c r="L3248">
        <v>8.9341227504062708</v>
      </c>
      <c r="M3248">
        <v>86.166101257092905</v>
      </c>
      <c r="N3248" t="s">
        <v>235</v>
      </c>
      <c r="O3248" t="s">
        <v>254</v>
      </c>
      <c r="P3248">
        <v>1</v>
      </c>
      <c r="Q3248">
        <v>3.8461538461538498</v>
      </c>
      <c r="R3248">
        <v>-7.77718888169602</v>
      </c>
      <c r="S3248" t="s">
        <v>4</v>
      </c>
    </row>
    <row r="3249" spans="1:19">
      <c r="A3249" s="11">
        <v>44929.254861111112</v>
      </c>
      <c r="B3249" t="s">
        <v>270</v>
      </c>
      <c r="C3249">
        <v>27.358742851023099</v>
      </c>
      <c r="D3249">
        <v>30.186616385487302</v>
      </c>
      <c r="E3249">
        <v>24.161807812257599</v>
      </c>
      <c r="F3249">
        <v>687.75940258742196</v>
      </c>
      <c r="G3249">
        <v>174.40216023117199</v>
      </c>
      <c r="H3249">
        <v>68</v>
      </c>
      <c r="I3249">
        <v>100</v>
      </c>
      <c r="J3249">
        <v>0</v>
      </c>
      <c r="K3249">
        <v>82.010735936812793</v>
      </c>
      <c r="L3249">
        <v>16.293745009582501</v>
      </c>
      <c r="M3249">
        <v>87.994364004515106</v>
      </c>
      <c r="N3249" t="s">
        <v>234</v>
      </c>
      <c r="O3249" t="s">
        <v>254</v>
      </c>
      <c r="P3249">
        <v>0</v>
      </c>
      <c r="Q3249">
        <v>1.47058823529412</v>
      </c>
      <c r="R3249">
        <v>7.0107359368128099</v>
      </c>
      <c r="S3249" t="s">
        <v>4</v>
      </c>
    </row>
    <row r="3250" spans="1:19">
      <c r="A3250" s="11">
        <v>44929.255555555559</v>
      </c>
      <c r="B3250" t="s">
        <v>255</v>
      </c>
      <c r="C3250">
        <v>41.115808988081497</v>
      </c>
      <c r="D3250">
        <v>54.845665517135203</v>
      </c>
      <c r="E3250">
        <v>45.4330834922525</v>
      </c>
      <c r="F3250">
        <v>804.586536801276</v>
      </c>
      <c r="G3250">
        <v>134.768231427129</v>
      </c>
      <c r="H3250">
        <v>89</v>
      </c>
      <c r="I3250">
        <v>100</v>
      </c>
      <c r="J3250">
        <v>0</v>
      </c>
      <c r="K3250">
        <v>64.610676908014895</v>
      </c>
      <c r="L3250">
        <v>14.0520760756001</v>
      </c>
      <c r="M3250">
        <v>96.115843593489103</v>
      </c>
      <c r="N3250" t="s">
        <v>231</v>
      </c>
      <c r="O3250" t="s">
        <v>254</v>
      </c>
      <c r="P3250">
        <v>1</v>
      </c>
      <c r="Q3250">
        <v>1.1235955056179801</v>
      </c>
      <c r="R3250">
        <v>-10.3893230919851</v>
      </c>
      <c r="S3250" t="s">
        <v>2</v>
      </c>
    </row>
    <row r="3251" spans="1:19">
      <c r="A3251" s="11">
        <v>44929.256249999999</v>
      </c>
      <c r="B3251" t="s">
        <v>317</v>
      </c>
      <c r="C3251">
        <v>33.942567636551303</v>
      </c>
      <c r="D3251">
        <v>49.020826745472</v>
      </c>
      <c r="E3251">
        <v>16.130603072070901</v>
      </c>
      <c r="F3251">
        <v>392.95889669844098</v>
      </c>
      <c r="G3251">
        <v>205.91627442270999</v>
      </c>
      <c r="H3251">
        <v>68</v>
      </c>
      <c r="I3251">
        <v>100</v>
      </c>
      <c r="J3251">
        <v>0</v>
      </c>
      <c r="K3251">
        <v>58.582354173496697</v>
      </c>
      <c r="L3251">
        <v>63.170643748471399</v>
      </c>
      <c r="M3251">
        <v>82.805852966893298</v>
      </c>
      <c r="N3251" t="s">
        <v>235</v>
      </c>
      <c r="O3251" t="s">
        <v>254</v>
      </c>
      <c r="P3251">
        <v>1</v>
      </c>
      <c r="Q3251">
        <v>1.47058823529412</v>
      </c>
      <c r="R3251">
        <v>-16.4176458265033</v>
      </c>
      <c r="S3251" t="s">
        <v>2</v>
      </c>
    </row>
    <row r="3252" spans="1:19">
      <c r="A3252" s="11">
        <v>44929.256944444445</v>
      </c>
      <c r="B3252" t="s">
        <v>349</v>
      </c>
      <c r="C3252">
        <v>30.975121992479501</v>
      </c>
      <c r="D3252">
        <v>63.730048827338202</v>
      </c>
      <c r="E3252">
        <v>48.383209907321003</v>
      </c>
      <c r="F3252">
        <v>230.061531527287</v>
      </c>
      <c r="G3252">
        <v>487.16064017510399</v>
      </c>
      <c r="H3252">
        <v>17</v>
      </c>
      <c r="I3252">
        <v>100</v>
      </c>
      <c r="J3252">
        <v>0</v>
      </c>
      <c r="K3252">
        <v>50.459454916466598</v>
      </c>
      <c r="L3252">
        <v>15.6257521606395</v>
      </c>
      <c r="M3252">
        <v>91.795400446741297</v>
      </c>
      <c r="N3252" t="s">
        <v>235</v>
      </c>
      <c r="O3252" t="s">
        <v>254</v>
      </c>
      <c r="P3252">
        <v>1</v>
      </c>
      <c r="Q3252">
        <v>5.8823529411764701</v>
      </c>
      <c r="R3252">
        <v>-24.540545083533399</v>
      </c>
      <c r="S3252" t="s">
        <v>2</v>
      </c>
    </row>
    <row r="3253" spans="1:19">
      <c r="A3253" s="11">
        <v>44929.257638888892</v>
      </c>
      <c r="B3253" t="s">
        <v>263</v>
      </c>
      <c r="C3253">
        <v>18.461839265367502</v>
      </c>
      <c r="D3253">
        <v>46.481604721137302</v>
      </c>
      <c r="E3253">
        <v>4.8538745236828698</v>
      </c>
      <c r="F3253">
        <v>331.04794772199699</v>
      </c>
      <c r="G3253">
        <v>489.68589854466398</v>
      </c>
      <c r="H3253">
        <v>39</v>
      </c>
      <c r="I3253">
        <v>100</v>
      </c>
      <c r="J3253">
        <v>0</v>
      </c>
      <c r="K3253">
        <v>99.731136500673799</v>
      </c>
      <c r="L3253">
        <v>63.4327994591644</v>
      </c>
      <c r="M3253">
        <v>84.386428574324199</v>
      </c>
      <c r="N3253" t="s">
        <v>234</v>
      </c>
      <c r="O3253" t="s">
        <v>254</v>
      </c>
      <c r="P3253">
        <v>0</v>
      </c>
      <c r="Q3253">
        <v>2.5641025641025599</v>
      </c>
      <c r="R3253">
        <v>24.731136500673799</v>
      </c>
      <c r="S3253" t="s">
        <v>3</v>
      </c>
    </row>
    <row r="3254" spans="1:19">
      <c r="A3254" s="11">
        <v>44929.258333333331</v>
      </c>
      <c r="B3254" t="s">
        <v>296</v>
      </c>
      <c r="C3254">
        <v>33.169136679702298</v>
      </c>
      <c r="D3254">
        <v>40.3183816811881</v>
      </c>
      <c r="E3254">
        <v>45.133558513751801</v>
      </c>
      <c r="F3254">
        <v>330.82092189938902</v>
      </c>
      <c r="G3254">
        <v>199.181086950517</v>
      </c>
      <c r="H3254">
        <v>12</v>
      </c>
      <c r="I3254">
        <v>100</v>
      </c>
      <c r="J3254">
        <v>1</v>
      </c>
      <c r="K3254">
        <v>60.975557378567402</v>
      </c>
      <c r="L3254">
        <v>27.659830023424899</v>
      </c>
      <c r="M3254">
        <v>87.185370543364797</v>
      </c>
      <c r="N3254" t="s">
        <v>233</v>
      </c>
      <c r="O3254" t="s">
        <v>254</v>
      </c>
      <c r="P3254">
        <v>1</v>
      </c>
      <c r="Q3254">
        <v>8.3333333333333304</v>
      </c>
      <c r="R3254">
        <v>-14.0244426214326</v>
      </c>
      <c r="S3254" t="s">
        <v>2</v>
      </c>
    </row>
    <row r="3255" spans="1:19">
      <c r="A3255" s="11">
        <v>44929.259027777778</v>
      </c>
      <c r="B3255" t="s">
        <v>336</v>
      </c>
      <c r="C3255">
        <v>18.516117170407</v>
      </c>
      <c r="D3255">
        <v>37.608714641540899</v>
      </c>
      <c r="E3255">
        <v>22.260606103292901</v>
      </c>
      <c r="F3255">
        <v>624.80379546408403</v>
      </c>
      <c r="G3255">
        <v>483.66055323010198</v>
      </c>
      <c r="H3255">
        <v>26</v>
      </c>
      <c r="I3255">
        <v>100</v>
      </c>
      <c r="J3255">
        <v>0</v>
      </c>
      <c r="K3255">
        <v>91.612237026170007</v>
      </c>
      <c r="L3255">
        <v>24.8404842285764</v>
      </c>
      <c r="M3255">
        <v>80.094925186309894</v>
      </c>
      <c r="N3255" t="s">
        <v>231</v>
      </c>
      <c r="O3255" t="s">
        <v>254</v>
      </c>
      <c r="P3255">
        <v>0</v>
      </c>
      <c r="Q3255">
        <v>3.8461538461538498</v>
      </c>
      <c r="R3255">
        <v>16.61223702617</v>
      </c>
      <c r="S3255" t="s">
        <v>3</v>
      </c>
    </row>
    <row r="3256" spans="1:19">
      <c r="A3256" s="11">
        <v>44929.259722222225</v>
      </c>
      <c r="B3256" t="s">
        <v>298</v>
      </c>
      <c r="C3256">
        <v>25.116197266972598</v>
      </c>
      <c r="D3256">
        <v>32.688219202984797</v>
      </c>
      <c r="E3256">
        <v>3.68720825705803</v>
      </c>
      <c r="F3256">
        <v>407.324019209526</v>
      </c>
      <c r="G3256">
        <v>184.93855238282799</v>
      </c>
      <c r="H3256">
        <v>60</v>
      </c>
      <c r="I3256">
        <v>100</v>
      </c>
      <c r="J3256">
        <v>0</v>
      </c>
      <c r="K3256">
        <v>91.104185193121694</v>
      </c>
      <c r="L3256">
        <v>89.725160267321201</v>
      </c>
      <c r="M3256">
        <v>98.418419658920001</v>
      </c>
      <c r="N3256" t="s">
        <v>232</v>
      </c>
      <c r="O3256" t="s">
        <v>254</v>
      </c>
      <c r="P3256">
        <v>0</v>
      </c>
      <c r="Q3256">
        <v>1.6666666666666701</v>
      </c>
      <c r="R3256">
        <v>16.104185193121701</v>
      </c>
      <c r="S3256" t="s">
        <v>3</v>
      </c>
    </row>
    <row r="3257" spans="1:19">
      <c r="A3257" s="11">
        <v>44929.260416666664</v>
      </c>
      <c r="B3257" t="s">
        <v>281</v>
      </c>
      <c r="C3257">
        <v>19.285258944430002</v>
      </c>
      <c r="D3257">
        <v>35.944782571199703</v>
      </c>
      <c r="E3257">
        <v>43.976079629304401</v>
      </c>
      <c r="F3257">
        <v>871.65897789995097</v>
      </c>
      <c r="G3257">
        <v>434.51649287018301</v>
      </c>
      <c r="H3257">
        <v>33</v>
      </c>
      <c r="I3257">
        <v>100</v>
      </c>
      <c r="J3257">
        <v>0</v>
      </c>
      <c r="K3257">
        <v>61.798122773099301</v>
      </c>
      <c r="L3257">
        <v>21.433271883229299</v>
      </c>
      <c r="M3257">
        <v>82.063488269169696</v>
      </c>
      <c r="N3257" t="s">
        <v>233</v>
      </c>
      <c r="O3257" t="s">
        <v>254</v>
      </c>
      <c r="P3257">
        <v>1</v>
      </c>
      <c r="Q3257">
        <v>3.0303030303030298</v>
      </c>
      <c r="R3257">
        <v>-13.201877226900701</v>
      </c>
      <c r="S3257" t="s">
        <v>2</v>
      </c>
    </row>
    <row r="3258" spans="1:19">
      <c r="A3258" s="11">
        <v>44929.261111111111</v>
      </c>
      <c r="B3258" t="s">
        <v>328</v>
      </c>
      <c r="C3258">
        <v>35.762209410731103</v>
      </c>
      <c r="D3258">
        <v>25.689826330646099</v>
      </c>
      <c r="E3258">
        <v>12.5970106204557</v>
      </c>
      <c r="F3258">
        <v>989.69006731284799</v>
      </c>
      <c r="G3258">
        <v>145.40189411964201</v>
      </c>
      <c r="H3258">
        <v>89</v>
      </c>
      <c r="I3258">
        <v>100</v>
      </c>
      <c r="J3258">
        <v>0</v>
      </c>
      <c r="K3258">
        <v>70.781759274352893</v>
      </c>
      <c r="L3258">
        <v>86.4584566422607</v>
      </c>
      <c r="M3258">
        <v>94.506068708700099</v>
      </c>
      <c r="N3258" t="s">
        <v>235</v>
      </c>
      <c r="O3258" t="s">
        <v>254</v>
      </c>
      <c r="P3258">
        <v>1</v>
      </c>
      <c r="Q3258">
        <v>1.1235955056179801</v>
      </c>
      <c r="R3258">
        <v>-4.2182407256470897</v>
      </c>
      <c r="S3258" t="s">
        <v>4</v>
      </c>
    </row>
    <row r="3259" spans="1:19">
      <c r="A3259" s="11">
        <v>44929.261805555558</v>
      </c>
      <c r="B3259" t="s">
        <v>306</v>
      </c>
      <c r="C3259">
        <v>21.1875634150846</v>
      </c>
      <c r="D3259">
        <v>40.8114206557334</v>
      </c>
      <c r="E3259">
        <v>1.11250627476126</v>
      </c>
      <c r="F3259">
        <v>408.96856473710397</v>
      </c>
      <c r="G3259">
        <v>421.91941476739601</v>
      </c>
      <c r="H3259">
        <v>73</v>
      </c>
      <c r="I3259">
        <v>100</v>
      </c>
      <c r="J3259">
        <v>0</v>
      </c>
      <c r="K3259">
        <v>91.805562745719499</v>
      </c>
      <c r="L3259">
        <v>30.352729227291999</v>
      </c>
      <c r="M3259">
        <v>90.670709553645096</v>
      </c>
      <c r="N3259" t="s">
        <v>232</v>
      </c>
      <c r="O3259" t="s">
        <v>254</v>
      </c>
      <c r="P3259">
        <v>0</v>
      </c>
      <c r="Q3259">
        <v>1.3698630136986301</v>
      </c>
      <c r="R3259">
        <v>16.805562745719499</v>
      </c>
      <c r="S3259" t="s">
        <v>3</v>
      </c>
    </row>
    <row r="3260" spans="1:19">
      <c r="A3260" s="11">
        <v>44929.262499999997</v>
      </c>
      <c r="B3260" t="s">
        <v>323</v>
      </c>
      <c r="C3260">
        <v>26.7557811956408</v>
      </c>
      <c r="D3260">
        <v>22.194188741777499</v>
      </c>
      <c r="E3260">
        <v>6.79035527845961</v>
      </c>
      <c r="F3260">
        <v>734.55424631830999</v>
      </c>
      <c r="G3260">
        <v>209.17867890073299</v>
      </c>
      <c r="H3260">
        <v>93</v>
      </c>
      <c r="I3260">
        <v>100</v>
      </c>
      <c r="J3260">
        <v>0</v>
      </c>
      <c r="K3260">
        <v>84.490396536244504</v>
      </c>
      <c r="L3260">
        <v>99.122832228055799</v>
      </c>
      <c r="M3260">
        <v>95.732343062174905</v>
      </c>
      <c r="N3260" t="s">
        <v>233</v>
      </c>
      <c r="O3260" t="s">
        <v>254</v>
      </c>
      <c r="P3260">
        <v>0</v>
      </c>
      <c r="Q3260">
        <v>1.0752688172042999</v>
      </c>
      <c r="R3260">
        <v>9.4903965362445302</v>
      </c>
      <c r="S3260" t="s">
        <v>3</v>
      </c>
    </row>
    <row r="3261" spans="1:19">
      <c r="A3261" s="11">
        <v>44929.263194444444</v>
      </c>
      <c r="B3261" t="s">
        <v>315</v>
      </c>
      <c r="C3261">
        <v>41.870243328563397</v>
      </c>
      <c r="D3261">
        <v>31.1848308299796</v>
      </c>
      <c r="E3261">
        <v>32.955737094988102</v>
      </c>
      <c r="F3261">
        <v>691.73792372833202</v>
      </c>
      <c r="G3261">
        <v>138.075583974328</v>
      </c>
      <c r="H3261">
        <v>83</v>
      </c>
      <c r="I3261">
        <v>100</v>
      </c>
      <c r="J3261">
        <v>0</v>
      </c>
      <c r="K3261">
        <v>68.493904669213805</v>
      </c>
      <c r="L3261">
        <v>98.092902129208397</v>
      </c>
      <c r="M3261">
        <v>89.7978692627388</v>
      </c>
      <c r="N3261" t="s">
        <v>235</v>
      </c>
      <c r="O3261" t="s">
        <v>254</v>
      </c>
      <c r="P3261">
        <v>1</v>
      </c>
      <c r="Q3261">
        <v>1.2048192771084301</v>
      </c>
      <c r="R3261">
        <v>-6.5060953307861702</v>
      </c>
      <c r="S3261" t="s">
        <v>4</v>
      </c>
    </row>
    <row r="3262" spans="1:19">
      <c r="A3262" s="11">
        <v>44929.263888888891</v>
      </c>
      <c r="B3262" t="s">
        <v>332</v>
      </c>
      <c r="C3262">
        <v>21.129491501969099</v>
      </c>
      <c r="D3262">
        <v>64.806226677165697</v>
      </c>
      <c r="E3262">
        <v>48.890574456909697</v>
      </c>
      <c r="F3262">
        <v>275.016238959053</v>
      </c>
      <c r="G3262">
        <v>470.65095834063402</v>
      </c>
      <c r="H3262">
        <v>97</v>
      </c>
      <c r="I3262">
        <v>100</v>
      </c>
      <c r="J3262">
        <v>0</v>
      </c>
      <c r="K3262">
        <v>97.456972925049001</v>
      </c>
      <c r="L3262">
        <v>82.761183877653096</v>
      </c>
      <c r="M3262">
        <v>98.703342773370906</v>
      </c>
      <c r="N3262" t="s">
        <v>232</v>
      </c>
      <c r="O3262" t="s">
        <v>254</v>
      </c>
      <c r="P3262">
        <v>0</v>
      </c>
      <c r="Q3262">
        <v>1.0309278350515501</v>
      </c>
      <c r="R3262">
        <v>22.456972925049001</v>
      </c>
      <c r="S3262" t="s">
        <v>3</v>
      </c>
    </row>
    <row r="3263" spans="1:19">
      <c r="A3263" s="11">
        <v>44929.26458333333</v>
      </c>
      <c r="B3263" t="s">
        <v>298</v>
      </c>
      <c r="C3263">
        <v>30.234151918763398</v>
      </c>
      <c r="D3263">
        <v>39.528139320597397</v>
      </c>
      <c r="E3263">
        <v>5.5731069791758401</v>
      </c>
      <c r="F3263">
        <v>926.20773533857096</v>
      </c>
      <c r="G3263">
        <v>146.38294959290101</v>
      </c>
      <c r="H3263">
        <v>80</v>
      </c>
      <c r="I3263">
        <v>100</v>
      </c>
      <c r="J3263">
        <v>0</v>
      </c>
      <c r="K3263">
        <v>67.117084029132698</v>
      </c>
      <c r="L3263">
        <v>86.808659308005403</v>
      </c>
      <c r="M3263">
        <v>91.533318291249799</v>
      </c>
      <c r="N3263" t="s">
        <v>232</v>
      </c>
      <c r="O3263" t="s">
        <v>254</v>
      </c>
      <c r="P3263">
        <v>1</v>
      </c>
      <c r="Q3263">
        <v>1.25</v>
      </c>
      <c r="R3263">
        <v>-7.88291597086726</v>
      </c>
      <c r="S3263" t="s">
        <v>4</v>
      </c>
    </row>
    <row r="3264" spans="1:19">
      <c r="A3264" s="11">
        <v>44929.265277777777</v>
      </c>
      <c r="B3264" t="s">
        <v>275</v>
      </c>
      <c r="C3264">
        <v>27.578149834980699</v>
      </c>
      <c r="D3264">
        <v>60.094221018640603</v>
      </c>
      <c r="E3264">
        <v>23.0974024062381</v>
      </c>
      <c r="F3264">
        <v>279.49832846956099</v>
      </c>
      <c r="G3264">
        <v>496.32585159165899</v>
      </c>
      <c r="H3264">
        <v>58</v>
      </c>
      <c r="I3264">
        <v>100</v>
      </c>
      <c r="J3264">
        <v>0</v>
      </c>
      <c r="K3264">
        <v>60.603360766350498</v>
      </c>
      <c r="L3264">
        <v>82.326085955363695</v>
      </c>
      <c r="M3264">
        <v>91.711762354281703</v>
      </c>
      <c r="N3264" t="s">
        <v>235</v>
      </c>
      <c r="O3264" t="s">
        <v>254</v>
      </c>
      <c r="P3264">
        <v>1</v>
      </c>
      <c r="Q3264">
        <v>1.72413793103448</v>
      </c>
      <c r="R3264">
        <v>-14.3966392336495</v>
      </c>
      <c r="S3264" t="s">
        <v>2</v>
      </c>
    </row>
    <row r="3265" spans="1:19">
      <c r="A3265" s="11">
        <v>44929.265972222223</v>
      </c>
      <c r="B3265" t="s">
        <v>260</v>
      </c>
      <c r="C3265">
        <v>15.543721231371901</v>
      </c>
      <c r="D3265">
        <v>63.013050535836598</v>
      </c>
      <c r="E3265">
        <v>9.0318275473766292</v>
      </c>
      <c r="F3265">
        <v>763.26141850272904</v>
      </c>
      <c r="G3265">
        <v>98.8582515748204</v>
      </c>
      <c r="H3265">
        <v>29</v>
      </c>
      <c r="I3265">
        <v>100</v>
      </c>
      <c r="J3265">
        <v>0</v>
      </c>
      <c r="K3265">
        <v>57.336038600394403</v>
      </c>
      <c r="L3265">
        <v>62.964558306633101</v>
      </c>
      <c r="M3265">
        <v>97.4949297499344</v>
      </c>
      <c r="N3265" t="s">
        <v>234</v>
      </c>
      <c r="O3265" t="s">
        <v>254</v>
      </c>
      <c r="P3265">
        <v>1</v>
      </c>
      <c r="Q3265">
        <v>3.4482758620689702</v>
      </c>
      <c r="R3265">
        <v>-17.663961399605601</v>
      </c>
      <c r="S3265" t="s">
        <v>2</v>
      </c>
    </row>
    <row r="3266" spans="1:19">
      <c r="A3266" s="11">
        <v>44929.26666666667</v>
      </c>
      <c r="B3266" t="s">
        <v>311</v>
      </c>
      <c r="C3266">
        <v>38.782743407184398</v>
      </c>
      <c r="D3266">
        <v>54.871120563926802</v>
      </c>
      <c r="E3266">
        <v>37.251826705079601</v>
      </c>
      <c r="F3266">
        <v>412.84867804688099</v>
      </c>
      <c r="G3266">
        <v>54.5093525255933</v>
      </c>
      <c r="H3266">
        <v>86</v>
      </c>
      <c r="I3266">
        <v>100</v>
      </c>
      <c r="J3266">
        <v>0</v>
      </c>
      <c r="K3266">
        <v>85.065927199341701</v>
      </c>
      <c r="L3266">
        <v>80.902279684703501</v>
      </c>
      <c r="M3266">
        <v>84.902378967523006</v>
      </c>
      <c r="N3266" t="s">
        <v>235</v>
      </c>
      <c r="O3266" t="s">
        <v>254</v>
      </c>
      <c r="P3266">
        <v>0</v>
      </c>
      <c r="Q3266">
        <v>1.16279069767442</v>
      </c>
      <c r="R3266">
        <v>10.065927199341701</v>
      </c>
      <c r="S3266" t="s">
        <v>3</v>
      </c>
    </row>
    <row r="3267" spans="1:19">
      <c r="A3267" s="11">
        <v>44929.267361111109</v>
      </c>
      <c r="B3267" t="s">
        <v>324</v>
      </c>
      <c r="C3267">
        <v>17.071377189438</v>
      </c>
      <c r="D3267">
        <v>77.521864481923899</v>
      </c>
      <c r="E3267">
        <v>5.9029449880907103</v>
      </c>
      <c r="F3267">
        <v>430.37341030807403</v>
      </c>
      <c r="G3267">
        <v>441.85709573468699</v>
      </c>
      <c r="H3267">
        <v>38</v>
      </c>
      <c r="I3267">
        <v>100</v>
      </c>
      <c r="J3267">
        <v>0</v>
      </c>
      <c r="K3267">
        <v>51.450245207369001</v>
      </c>
      <c r="L3267">
        <v>62.828098137622</v>
      </c>
      <c r="M3267">
        <v>86.894435837707405</v>
      </c>
      <c r="N3267" t="s">
        <v>231</v>
      </c>
      <c r="O3267" t="s">
        <v>254</v>
      </c>
      <c r="P3267">
        <v>1</v>
      </c>
      <c r="Q3267">
        <v>2.6315789473684199</v>
      </c>
      <c r="R3267">
        <v>-23.549754792630999</v>
      </c>
      <c r="S3267" t="s">
        <v>2</v>
      </c>
    </row>
    <row r="3268" spans="1:19">
      <c r="A3268" s="11">
        <v>44929.268055555556</v>
      </c>
      <c r="B3268" t="s">
        <v>341</v>
      </c>
      <c r="C3268">
        <v>29.227650629308599</v>
      </c>
      <c r="D3268">
        <v>21.286391997386801</v>
      </c>
      <c r="E3268">
        <v>11.992087424044501</v>
      </c>
      <c r="F3268">
        <v>509.90414760006399</v>
      </c>
      <c r="G3268">
        <v>313.97198373881702</v>
      </c>
      <c r="H3268">
        <v>19</v>
      </c>
      <c r="I3268">
        <v>100</v>
      </c>
      <c r="J3268">
        <v>0</v>
      </c>
      <c r="K3268">
        <v>92.292038834030393</v>
      </c>
      <c r="L3268">
        <v>84.216600094736805</v>
      </c>
      <c r="M3268">
        <v>92.634709836108797</v>
      </c>
      <c r="N3268" t="s">
        <v>235</v>
      </c>
      <c r="O3268" t="s">
        <v>254</v>
      </c>
      <c r="P3268">
        <v>0</v>
      </c>
      <c r="Q3268">
        <v>5.2631578947368398</v>
      </c>
      <c r="R3268">
        <v>17.2920388340304</v>
      </c>
      <c r="S3268" t="s">
        <v>3</v>
      </c>
    </row>
    <row r="3269" spans="1:19">
      <c r="A3269" s="11">
        <v>44929.268750000003</v>
      </c>
      <c r="B3269" t="s">
        <v>275</v>
      </c>
      <c r="C3269">
        <v>31.8203488481685</v>
      </c>
      <c r="D3269">
        <v>64.319159035288493</v>
      </c>
      <c r="E3269">
        <v>9.8202983824535703</v>
      </c>
      <c r="F3269">
        <v>878.05718024962596</v>
      </c>
      <c r="G3269">
        <v>239.73183593376399</v>
      </c>
      <c r="H3269">
        <v>18</v>
      </c>
      <c r="I3269">
        <v>100</v>
      </c>
      <c r="J3269">
        <v>0</v>
      </c>
      <c r="K3269">
        <v>65.211055091753295</v>
      </c>
      <c r="L3269">
        <v>93.5553417533188</v>
      </c>
      <c r="M3269">
        <v>82.681018147346805</v>
      </c>
      <c r="N3269" t="s">
        <v>231</v>
      </c>
      <c r="O3269" t="s">
        <v>254</v>
      </c>
      <c r="P3269">
        <v>1</v>
      </c>
      <c r="Q3269">
        <v>5.5555555555555598</v>
      </c>
      <c r="R3269">
        <v>-9.7889449082466893</v>
      </c>
      <c r="S3269" t="s">
        <v>2</v>
      </c>
    </row>
    <row r="3270" spans="1:19">
      <c r="A3270" s="11">
        <v>44929.269444444442</v>
      </c>
      <c r="B3270" t="s">
        <v>336</v>
      </c>
      <c r="C3270">
        <v>33.852793698437601</v>
      </c>
      <c r="D3270">
        <v>77.527198636424501</v>
      </c>
      <c r="E3270">
        <v>27.6259890183489</v>
      </c>
      <c r="F3270">
        <v>226.226747360091</v>
      </c>
      <c r="G3270">
        <v>86.883766489442394</v>
      </c>
      <c r="H3270">
        <v>80</v>
      </c>
      <c r="I3270">
        <v>100</v>
      </c>
      <c r="J3270">
        <v>0</v>
      </c>
      <c r="K3270">
        <v>68.490349651481097</v>
      </c>
      <c r="L3270">
        <v>75.332079062953596</v>
      </c>
      <c r="M3270">
        <v>95.382563046922996</v>
      </c>
      <c r="N3270" t="s">
        <v>232</v>
      </c>
      <c r="O3270" t="s">
        <v>254</v>
      </c>
      <c r="P3270">
        <v>1</v>
      </c>
      <c r="Q3270">
        <v>1.25</v>
      </c>
      <c r="R3270">
        <v>-6.5096503485189503</v>
      </c>
      <c r="S3270" t="s">
        <v>4</v>
      </c>
    </row>
    <row r="3271" spans="1:19">
      <c r="A3271" s="11">
        <v>44929.270138888889</v>
      </c>
      <c r="B3271" t="s">
        <v>287</v>
      </c>
      <c r="C3271">
        <v>35.658948879236299</v>
      </c>
      <c r="D3271">
        <v>71.736303761176401</v>
      </c>
      <c r="E3271">
        <v>43.6592046000316</v>
      </c>
      <c r="F3271">
        <v>149.11262005127901</v>
      </c>
      <c r="G3271">
        <v>308.70163894176198</v>
      </c>
      <c r="H3271">
        <v>72</v>
      </c>
      <c r="I3271">
        <v>100</v>
      </c>
      <c r="J3271">
        <v>0</v>
      </c>
      <c r="K3271">
        <v>90.091566662924293</v>
      </c>
      <c r="L3271">
        <v>96.468705713758098</v>
      </c>
      <c r="M3271">
        <v>91.245464620633101</v>
      </c>
      <c r="N3271" t="s">
        <v>235</v>
      </c>
      <c r="O3271" t="s">
        <v>254</v>
      </c>
      <c r="P3271">
        <v>0</v>
      </c>
      <c r="Q3271">
        <v>1.3888888888888899</v>
      </c>
      <c r="R3271">
        <v>15.091566662924301</v>
      </c>
      <c r="S3271" t="s">
        <v>3</v>
      </c>
    </row>
    <row r="3272" spans="1:19">
      <c r="A3272" s="11">
        <v>44929.270833333336</v>
      </c>
      <c r="B3272" t="s">
        <v>346</v>
      </c>
      <c r="C3272">
        <v>22.598171505681499</v>
      </c>
      <c r="D3272">
        <v>30.073561508300799</v>
      </c>
      <c r="E3272">
        <v>25.554510057820899</v>
      </c>
      <c r="F3272">
        <v>461.83673702240299</v>
      </c>
      <c r="G3272">
        <v>227.176513356155</v>
      </c>
      <c r="H3272">
        <v>42</v>
      </c>
      <c r="I3272">
        <v>100</v>
      </c>
      <c r="J3272">
        <v>0</v>
      </c>
      <c r="K3272">
        <v>90.708861606011794</v>
      </c>
      <c r="L3272">
        <v>44.823000145092401</v>
      </c>
      <c r="M3272">
        <v>94.344011119480996</v>
      </c>
      <c r="N3272" t="s">
        <v>233</v>
      </c>
      <c r="O3272" t="s">
        <v>254</v>
      </c>
      <c r="P3272">
        <v>0</v>
      </c>
      <c r="Q3272">
        <v>2.38095238095238</v>
      </c>
      <c r="R3272">
        <v>15.7088616060118</v>
      </c>
      <c r="S3272" t="s">
        <v>3</v>
      </c>
    </row>
    <row r="3273" spans="1:19">
      <c r="A3273" s="11">
        <v>44929.271527777775</v>
      </c>
      <c r="B3273" t="s">
        <v>341</v>
      </c>
      <c r="C3273">
        <v>15.2993632997535</v>
      </c>
      <c r="D3273">
        <v>39.6092183751039</v>
      </c>
      <c r="E3273">
        <v>2.9121726385735598</v>
      </c>
      <c r="F3273">
        <v>150.02658922787899</v>
      </c>
      <c r="G3273">
        <v>267.629860844907</v>
      </c>
      <c r="H3273">
        <v>33</v>
      </c>
      <c r="I3273">
        <v>100</v>
      </c>
      <c r="J3273">
        <v>0</v>
      </c>
      <c r="K3273">
        <v>70.000451386393905</v>
      </c>
      <c r="L3273">
        <v>92.538722972123395</v>
      </c>
      <c r="M3273">
        <v>98.8150129519546</v>
      </c>
      <c r="N3273" t="s">
        <v>235</v>
      </c>
      <c r="O3273" t="s">
        <v>254</v>
      </c>
      <c r="P3273">
        <v>1</v>
      </c>
      <c r="Q3273">
        <v>3.0303030303030298</v>
      </c>
      <c r="R3273">
        <v>-4.99954861360614</v>
      </c>
      <c r="S3273" t="s">
        <v>4</v>
      </c>
    </row>
    <row r="3274" spans="1:19">
      <c r="A3274" s="11">
        <v>44929.272222222222</v>
      </c>
      <c r="B3274" t="s">
        <v>260</v>
      </c>
      <c r="C3274">
        <v>36.703309870647402</v>
      </c>
      <c r="D3274">
        <v>30.347110392587901</v>
      </c>
      <c r="E3274">
        <v>28.169446529841601</v>
      </c>
      <c r="F3274">
        <v>718.84079475169597</v>
      </c>
      <c r="G3274">
        <v>333.676337630994</v>
      </c>
      <c r="H3274">
        <v>89</v>
      </c>
      <c r="I3274">
        <v>100</v>
      </c>
      <c r="J3274">
        <v>0</v>
      </c>
      <c r="K3274">
        <v>77.691234201698293</v>
      </c>
      <c r="L3274">
        <v>22.623120777864901</v>
      </c>
      <c r="M3274">
        <v>98.560450571170904</v>
      </c>
      <c r="N3274" t="s">
        <v>234</v>
      </c>
      <c r="O3274" t="s">
        <v>254</v>
      </c>
      <c r="P3274">
        <v>0</v>
      </c>
      <c r="Q3274">
        <v>1.1235955056179801</v>
      </c>
      <c r="R3274">
        <v>2.6912342016982498</v>
      </c>
      <c r="S3274" t="s">
        <v>4</v>
      </c>
    </row>
    <row r="3275" spans="1:19">
      <c r="A3275" s="11">
        <v>44929.272916666669</v>
      </c>
      <c r="B3275" t="s">
        <v>337</v>
      </c>
      <c r="C3275">
        <v>31.069697980427399</v>
      </c>
      <c r="D3275">
        <v>56.078501828882203</v>
      </c>
      <c r="E3275">
        <v>39.876049965900499</v>
      </c>
      <c r="F3275">
        <v>784.29256752449203</v>
      </c>
      <c r="G3275">
        <v>337.970122533753</v>
      </c>
      <c r="H3275">
        <v>41</v>
      </c>
      <c r="I3275">
        <v>100</v>
      </c>
      <c r="J3275">
        <v>0</v>
      </c>
      <c r="K3275">
        <v>83.960484339904198</v>
      </c>
      <c r="L3275">
        <v>3.1366220200552899</v>
      </c>
      <c r="M3275">
        <v>88.5050392068176</v>
      </c>
      <c r="N3275" t="s">
        <v>235</v>
      </c>
      <c r="O3275" t="s">
        <v>254</v>
      </c>
      <c r="P3275">
        <v>0</v>
      </c>
      <c r="Q3275">
        <v>2.4390243902439002</v>
      </c>
      <c r="R3275">
        <v>8.9604843399042107</v>
      </c>
      <c r="S3275" t="s">
        <v>3</v>
      </c>
    </row>
    <row r="3276" spans="1:19">
      <c r="A3276" s="11">
        <v>44929.273611111108</v>
      </c>
      <c r="B3276" t="s">
        <v>265</v>
      </c>
      <c r="C3276">
        <v>40.083531096217499</v>
      </c>
      <c r="D3276">
        <v>62.731278918769497</v>
      </c>
      <c r="E3276">
        <v>6.6078098652161401</v>
      </c>
      <c r="F3276">
        <v>869.24115527793299</v>
      </c>
      <c r="G3276">
        <v>482.26965860886799</v>
      </c>
      <c r="H3276">
        <v>13</v>
      </c>
      <c r="I3276">
        <v>100</v>
      </c>
      <c r="J3276">
        <v>0</v>
      </c>
      <c r="K3276">
        <v>84.430326419249496</v>
      </c>
      <c r="L3276">
        <v>12.8096741122111</v>
      </c>
      <c r="M3276">
        <v>85.340943133855404</v>
      </c>
      <c r="N3276" t="s">
        <v>235</v>
      </c>
      <c r="O3276" t="s">
        <v>254</v>
      </c>
      <c r="P3276">
        <v>0</v>
      </c>
      <c r="Q3276">
        <v>7.6923076923076898</v>
      </c>
      <c r="R3276">
        <v>9.4303264192494698</v>
      </c>
      <c r="S3276" t="s">
        <v>3</v>
      </c>
    </row>
    <row r="3277" spans="1:19">
      <c r="A3277" s="11">
        <v>44929.274305555555</v>
      </c>
      <c r="B3277" t="s">
        <v>310</v>
      </c>
      <c r="C3277">
        <v>39.641650887020802</v>
      </c>
      <c r="D3277">
        <v>39.024426161783502</v>
      </c>
      <c r="E3277">
        <v>3.6355607172295898</v>
      </c>
      <c r="F3277">
        <v>769.45802093523696</v>
      </c>
      <c r="G3277">
        <v>344.77403604770501</v>
      </c>
      <c r="H3277">
        <v>71</v>
      </c>
      <c r="I3277">
        <v>100</v>
      </c>
      <c r="J3277">
        <v>0</v>
      </c>
      <c r="K3277">
        <v>76.702757570606707</v>
      </c>
      <c r="L3277">
        <v>16.024728140882601</v>
      </c>
      <c r="M3277">
        <v>92.051747795629197</v>
      </c>
      <c r="N3277" t="s">
        <v>232</v>
      </c>
      <c r="O3277" t="s">
        <v>254</v>
      </c>
      <c r="P3277">
        <v>0</v>
      </c>
      <c r="Q3277">
        <v>1.40845070422535</v>
      </c>
      <c r="R3277">
        <v>1.70275757060671</v>
      </c>
      <c r="S3277" t="s">
        <v>4</v>
      </c>
    </row>
    <row r="3278" spans="1:19">
      <c r="A3278" s="11">
        <v>44929.275000000001</v>
      </c>
      <c r="B3278" t="s">
        <v>305</v>
      </c>
      <c r="C3278">
        <v>40.299785033636503</v>
      </c>
      <c r="D3278">
        <v>52.370394439057698</v>
      </c>
      <c r="E3278">
        <v>9.3903888778784506</v>
      </c>
      <c r="F3278">
        <v>924.71625432341102</v>
      </c>
      <c r="G3278">
        <v>202.731863082004</v>
      </c>
      <c r="H3278">
        <v>87</v>
      </c>
      <c r="I3278">
        <v>100</v>
      </c>
      <c r="J3278">
        <v>0</v>
      </c>
      <c r="K3278">
        <v>92.205276188783799</v>
      </c>
      <c r="L3278">
        <v>82.442659883311194</v>
      </c>
      <c r="M3278">
        <v>93.515583873976993</v>
      </c>
      <c r="N3278" t="s">
        <v>234</v>
      </c>
      <c r="O3278" t="s">
        <v>254</v>
      </c>
      <c r="P3278">
        <v>0</v>
      </c>
      <c r="Q3278">
        <v>1.14942528735632</v>
      </c>
      <c r="R3278">
        <v>17.205276188783799</v>
      </c>
      <c r="S3278" t="s">
        <v>3</v>
      </c>
    </row>
    <row r="3279" spans="1:19">
      <c r="A3279" s="11">
        <v>44929.275694444441</v>
      </c>
      <c r="B3279" t="s">
        <v>257</v>
      </c>
      <c r="C3279">
        <v>29.552839799386199</v>
      </c>
      <c r="D3279">
        <v>61.455234204271697</v>
      </c>
      <c r="E3279">
        <v>37.304316141081401</v>
      </c>
      <c r="F3279">
        <v>773.47101045090005</v>
      </c>
      <c r="G3279">
        <v>198.334772494285</v>
      </c>
      <c r="H3279">
        <v>31</v>
      </c>
      <c r="I3279">
        <v>100</v>
      </c>
      <c r="J3279">
        <v>0</v>
      </c>
      <c r="K3279">
        <v>92.072025798922795</v>
      </c>
      <c r="L3279">
        <v>40.100923657258797</v>
      </c>
      <c r="M3279">
        <v>85.5998877918191</v>
      </c>
      <c r="N3279" t="s">
        <v>235</v>
      </c>
      <c r="O3279" t="s">
        <v>254</v>
      </c>
      <c r="P3279">
        <v>0</v>
      </c>
      <c r="Q3279">
        <v>3.2258064516128999</v>
      </c>
      <c r="R3279">
        <v>17.072025798922802</v>
      </c>
      <c r="S3279" t="s">
        <v>3</v>
      </c>
    </row>
    <row r="3280" spans="1:19">
      <c r="A3280" s="11">
        <v>44929.276388888888</v>
      </c>
      <c r="B3280" t="s">
        <v>286</v>
      </c>
      <c r="C3280">
        <v>25.008851875106</v>
      </c>
      <c r="D3280">
        <v>45.2803889966629</v>
      </c>
      <c r="E3280">
        <v>29.584020976600101</v>
      </c>
      <c r="F3280">
        <v>942.46807589056095</v>
      </c>
      <c r="G3280">
        <v>264.72242880844402</v>
      </c>
      <c r="H3280">
        <v>32</v>
      </c>
      <c r="I3280">
        <v>100</v>
      </c>
      <c r="J3280">
        <v>0</v>
      </c>
      <c r="K3280">
        <v>92.440094034571004</v>
      </c>
      <c r="L3280">
        <v>23.317828648968302</v>
      </c>
      <c r="M3280">
        <v>85.345915814687203</v>
      </c>
      <c r="N3280" t="s">
        <v>233</v>
      </c>
      <c r="O3280" t="s">
        <v>254</v>
      </c>
      <c r="P3280">
        <v>0</v>
      </c>
      <c r="Q3280">
        <v>3.125</v>
      </c>
      <c r="R3280">
        <v>17.440094034571</v>
      </c>
      <c r="S3280" t="s">
        <v>3</v>
      </c>
    </row>
    <row r="3281" spans="1:19">
      <c r="A3281" s="11">
        <v>44929.277083333334</v>
      </c>
      <c r="B3281" t="s">
        <v>292</v>
      </c>
      <c r="C3281">
        <v>38.746746077741101</v>
      </c>
      <c r="D3281">
        <v>71.2409318273276</v>
      </c>
      <c r="E3281">
        <v>27.0297326980874</v>
      </c>
      <c r="F3281">
        <v>273.79971478842702</v>
      </c>
      <c r="G3281">
        <v>166.69746494068201</v>
      </c>
      <c r="H3281">
        <v>99</v>
      </c>
      <c r="I3281">
        <v>100</v>
      </c>
      <c r="J3281">
        <v>0</v>
      </c>
      <c r="K3281">
        <v>63.410908621575203</v>
      </c>
      <c r="L3281">
        <v>81.227065931682901</v>
      </c>
      <c r="M3281">
        <v>84.084477368399703</v>
      </c>
      <c r="N3281" t="s">
        <v>232</v>
      </c>
      <c r="O3281" t="s">
        <v>254</v>
      </c>
      <c r="P3281">
        <v>1</v>
      </c>
      <c r="Q3281">
        <v>1.0101010101010099</v>
      </c>
      <c r="R3281">
        <v>-11.589091378424801</v>
      </c>
      <c r="S3281" t="s">
        <v>2</v>
      </c>
    </row>
    <row r="3282" spans="1:19">
      <c r="A3282" s="11">
        <v>44929.277777777781</v>
      </c>
      <c r="B3282" t="s">
        <v>269</v>
      </c>
      <c r="C3282">
        <v>28.538823390877599</v>
      </c>
      <c r="D3282">
        <v>66.292996117268999</v>
      </c>
      <c r="E3282">
        <v>12.4739947315884</v>
      </c>
      <c r="F3282">
        <v>549.87681958095698</v>
      </c>
      <c r="G3282">
        <v>219.39754015682999</v>
      </c>
      <c r="H3282">
        <v>35</v>
      </c>
      <c r="I3282">
        <v>100</v>
      </c>
      <c r="J3282">
        <v>0</v>
      </c>
      <c r="K3282">
        <v>62.845276215208898</v>
      </c>
      <c r="L3282">
        <v>20.212410429290699</v>
      </c>
      <c r="M3282">
        <v>97.279090004104603</v>
      </c>
      <c r="N3282" t="s">
        <v>231</v>
      </c>
      <c r="O3282" t="s">
        <v>254</v>
      </c>
      <c r="P3282">
        <v>1</v>
      </c>
      <c r="Q3282">
        <v>2.8571428571428599</v>
      </c>
      <c r="R3282">
        <v>-12.1547237847911</v>
      </c>
      <c r="S3282" t="s">
        <v>2</v>
      </c>
    </row>
    <row r="3283" spans="1:19">
      <c r="A3283" s="11">
        <v>44929.27847222222</v>
      </c>
      <c r="B3283" t="s">
        <v>280</v>
      </c>
      <c r="C3283">
        <v>20.503265892102998</v>
      </c>
      <c r="D3283">
        <v>23.879932631034201</v>
      </c>
      <c r="E3283">
        <v>16.611829762343</v>
      </c>
      <c r="F3283">
        <v>994.53753973441803</v>
      </c>
      <c r="G3283">
        <v>428.95074736842503</v>
      </c>
      <c r="H3283">
        <v>58</v>
      </c>
      <c r="I3283">
        <v>100</v>
      </c>
      <c r="J3283">
        <v>0</v>
      </c>
      <c r="K3283">
        <v>56.991103128102303</v>
      </c>
      <c r="L3283">
        <v>7.7875026186393104</v>
      </c>
      <c r="M3283">
        <v>81.931069307285696</v>
      </c>
      <c r="N3283" t="s">
        <v>234</v>
      </c>
      <c r="O3283" t="s">
        <v>254</v>
      </c>
      <c r="P3283">
        <v>1</v>
      </c>
      <c r="Q3283">
        <v>1.72413793103448</v>
      </c>
      <c r="R3283">
        <v>-18.008896871897701</v>
      </c>
      <c r="S3283" t="s">
        <v>2</v>
      </c>
    </row>
    <row r="3284" spans="1:19">
      <c r="A3284" s="11">
        <v>44929.279166666667</v>
      </c>
      <c r="B3284" t="s">
        <v>347</v>
      </c>
      <c r="C3284">
        <v>40.649220586844201</v>
      </c>
      <c r="D3284">
        <v>57.267517945449697</v>
      </c>
      <c r="E3284">
        <v>48.294250647167097</v>
      </c>
      <c r="F3284">
        <v>713.42036428844403</v>
      </c>
      <c r="G3284">
        <v>436.89272129023902</v>
      </c>
      <c r="H3284">
        <v>53</v>
      </c>
      <c r="I3284">
        <v>100</v>
      </c>
      <c r="J3284">
        <v>0</v>
      </c>
      <c r="K3284">
        <v>91.319966303920594</v>
      </c>
      <c r="L3284">
        <v>46.6190857969926</v>
      </c>
      <c r="M3284">
        <v>84.681638604720604</v>
      </c>
      <c r="N3284" t="s">
        <v>234</v>
      </c>
      <c r="O3284" t="s">
        <v>254</v>
      </c>
      <c r="P3284">
        <v>0</v>
      </c>
      <c r="Q3284">
        <v>1.88679245283019</v>
      </c>
      <c r="R3284">
        <v>16.319966303920602</v>
      </c>
      <c r="S3284" t="s">
        <v>3</v>
      </c>
    </row>
    <row r="3285" spans="1:19">
      <c r="A3285" s="11">
        <v>44929.279861111114</v>
      </c>
      <c r="B3285" t="s">
        <v>267</v>
      </c>
      <c r="C3285">
        <v>41.476796303170403</v>
      </c>
      <c r="D3285">
        <v>34.119533057585002</v>
      </c>
      <c r="E3285">
        <v>12.031261336469299</v>
      </c>
      <c r="F3285">
        <v>890.77700619033203</v>
      </c>
      <c r="G3285">
        <v>332.50661519015301</v>
      </c>
      <c r="H3285">
        <v>31</v>
      </c>
      <c r="I3285">
        <v>100</v>
      </c>
      <c r="J3285">
        <v>0</v>
      </c>
      <c r="K3285">
        <v>53.033015195517002</v>
      </c>
      <c r="L3285">
        <v>6.9407248590328301</v>
      </c>
      <c r="M3285">
        <v>91.863718617575003</v>
      </c>
      <c r="N3285" t="s">
        <v>232</v>
      </c>
      <c r="O3285" t="s">
        <v>254</v>
      </c>
      <c r="P3285">
        <v>1</v>
      </c>
      <c r="Q3285">
        <v>3.2258064516128999</v>
      </c>
      <c r="R3285">
        <v>-21.966984804483001</v>
      </c>
      <c r="S3285" t="s">
        <v>2</v>
      </c>
    </row>
    <row r="3286" spans="1:19">
      <c r="A3286" s="11">
        <v>44929.280555555553</v>
      </c>
      <c r="B3286" t="s">
        <v>286</v>
      </c>
      <c r="C3286">
        <v>28.9892926842051</v>
      </c>
      <c r="D3286">
        <v>53.451095880036497</v>
      </c>
      <c r="E3286">
        <v>45.082271162754402</v>
      </c>
      <c r="F3286">
        <v>127.35441444957</v>
      </c>
      <c r="G3286">
        <v>312.27842389733797</v>
      </c>
      <c r="H3286">
        <v>76</v>
      </c>
      <c r="I3286">
        <v>100</v>
      </c>
      <c r="J3286">
        <v>0</v>
      </c>
      <c r="K3286">
        <v>56.765273358409303</v>
      </c>
      <c r="L3286">
        <v>27.893754732850201</v>
      </c>
      <c r="M3286">
        <v>88.883932435185201</v>
      </c>
      <c r="N3286" t="s">
        <v>231</v>
      </c>
      <c r="O3286" t="s">
        <v>254</v>
      </c>
      <c r="P3286">
        <v>1</v>
      </c>
      <c r="Q3286">
        <v>1.31578947368421</v>
      </c>
      <c r="R3286">
        <v>-18.234726641590701</v>
      </c>
      <c r="S3286" t="s">
        <v>2</v>
      </c>
    </row>
    <row r="3287" spans="1:19">
      <c r="A3287" s="11">
        <v>44929.28125</v>
      </c>
      <c r="B3287" t="s">
        <v>275</v>
      </c>
      <c r="C3287">
        <v>17.270991819293599</v>
      </c>
      <c r="D3287">
        <v>77.413306557978004</v>
      </c>
      <c r="E3287">
        <v>29.026575222886802</v>
      </c>
      <c r="F3287">
        <v>884.58210871159395</v>
      </c>
      <c r="G3287">
        <v>242.194924280088</v>
      </c>
      <c r="H3287">
        <v>51</v>
      </c>
      <c r="I3287">
        <v>100</v>
      </c>
      <c r="J3287">
        <v>0</v>
      </c>
      <c r="K3287">
        <v>96.310503967124404</v>
      </c>
      <c r="L3287">
        <v>70.033583978102001</v>
      </c>
      <c r="M3287">
        <v>82.293390374582202</v>
      </c>
      <c r="N3287" t="s">
        <v>232</v>
      </c>
      <c r="O3287" t="s">
        <v>254</v>
      </c>
      <c r="P3287">
        <v>0</v>
      </c>
      <c r="Q3287">
        <v>1.9607843137254899</v>
      </c>
      <c r="R3287">
        <v>21.310503967124401</v>
      </c>
      <c r="S3287" t="s">
        <v>3</v>
      </c>
    </row>
    <row r="3288" spans="1:19">
      <c r="A3288" s="11">
        <v>44929.281944444447</v>
      </c>
      <c r="B3288" t="s">
        <v>342</v>
      </c>
      <c r="C3288">
        <v>26.634782697507902</v>
      </c>
      <c r="D3288">
        <v>72.743720273134997</v>
      </c>
      <c r="E3288">
        <v>6.16482331856239</v>
      </c>
      <c r="F3288">
        <v>727.94191111488794</v>
      </c>
      <c r="G3288">
        <v>336.15451200598102</v>
      </c>
      <c r="H3288">
        <v>61</v>
      </c>
      <c r="I3288">
        <v>100</v>
      </c>
      <c r="J3288">
        <v>0</v>
      </c>
      <c r="K3288">
        <v>56.255668607874398</v>
      </c>
      <c r="L3288">
        <v>37.453220977772901</v>
      </c>
      <c r="M3288">
        <v>85.500643284402599</v>
      </c>
      <c r="N3288" t="s">
        <v>234</v>
      </c>
      <c r="O3288" t="s">
        <v>254</v>
      </c>
      <c r="P3288">
        <v>1</v>
      </c>
      <c r="Q3288">
        <v>1.63934426229508</v>
      </c>
      <c r="R3288">
        <v>-18.744331392125599</v>
      </c>
      <c r="S3288" t="s">
        <v>2</v>
      </c>
    </row>
    <row r="3289" spans="1:19">
      <c r="A3289" s="11">
        <v>44929.282638888886</v>
      </c>
      <c r="B3289" t="s">
        <v>347</v>
      </c>
      <c r="C3289">
        <v>39.106129783878103</v>
      </c>
      <c r="D3289">
        <v>44.270984186907903</v>
      </c>
      <c r="E3289">
        <v>23.365618907753401</v>
      </c>
      <c r="F3289">
        <v>253.67989058894</v>
      </c>
      <c r="G3289">
        <v>412.72400557917001</v>
      </c>
      <c r="H3289">
        <v>26</v>
      </c>
      <c r="I3289">
        <v>100</v>
      </c>
      <c r="J3289">
        <v>0</v>
      </c>
      <c r="K3289">
        <v>56.0641314001263</v>
      </c>
      <c r="L3289">
        <v>8.7476857735681399</v>
      </c>
      <c r="M3289">
        <v>87.754543868402294</v>
      </c>
      <c r="N3289" t="s">
        <v>232</v>
      </c>
      <c r="O3289" t="s">
        <v>254</v>
      </c>
      <c r="P3289">
        <v>1</v>
      </c>
      <c r="Q3289">
        <v>3.8461538461538498</v>
      </c>
      <c r="R3289">
        <v>-18.9358685998737</v>
      </c>
      <c r="S3289" t="s">
        <v>2</v>
      </c>
    </row>
    <row r="3290" spans="1:19">
      <c r="A3290" s="11">
        <v>44929.283333333333</v>
      </c>
      <c r="B3290" t="s">
        <v>296</v>
      </c>
      <c r="C3290">
        <v>42.053220856386901</v>
      </c>
      <c r="D3290">
        <v>37.490831500661201</v>
      </c>
      <c r="E3290">
        <v>47.427435868043801</v>
      </c>
      <c r="F3290">
        <v>123.112860781237</v>
      </c>
      <c r="G3290">
        <v>382.031176059041</v>
      </c>
      <c r="H3290">
        <v>23</v>
      </c>
      <c r="I3290">
        <v>100</v>
      </c>
      <c r="J3290">
        <v>0</v>
      </c>
      <c r="K3290">
        <v>95.455466482232694</v>
      </c>
      <c r="L3290">
        <v>40.299302444199803</v>
      </c>
      <c r="M3290">
        <v>98.215155389881303</v>
      </c>
      <c r="N3290" t="s">
        <v>232</v>
      </c>
      <c r="O3290" t="s">
        <v>254</v>
      </c>
      <c r="P3290">
        <v>0</v>
      </c>
      <c r="Q3290">
        <v>4.3478260869565197</v>
      </c>
      <c r="R3290">
        <v>20.455466482232701</v>
      </c>
      <c r="S3290" t="s">
        <v>3</v>
      </c>
    </row>
    <row r="3291" spans="1:19">
      <c r="A3291" s="11">
        <v>44929.28402777778</v>
      </c>
      <c r="B3291" t="s">
        <v>349</v>
      </c>
      <c r="C3291">
        <v>21.104182274927901</v>
      </c>
      <c r="D3291">
        <v>34.064344664495501</v>
      </c>
      <c r="E3291">
        <v>20.9282799068679</v>
      </c>
      <c r="F3291">
        <v>333.93392031308798</v>
      </c>
      <c r="G3291">
        <v>65.956782054958694</v>
      </c>
      <c r="H3291">
        <v>73</v>
      </c>
      <c r="I3291">
        <v>100</v>
      </c>
      <c r="J3291">
        <v>0</v>
      </c>
      <c r="K3291">
        <v>65.505189096459404</v>
      </c>
      <c r="L3291">
        <v>51.314277296646502</v>
      </c>
      <c r="M3291">
        <v>87.519191864186794</v>
      </c>
      <c r="N3291" t="s">
        <v>232</v>
      </c>
      <c r="O3291" t="s">
        <v>254</v>
      </c>
      <c r="P3291">
        <v>1</v>
      </c>
      <c r="Q3291">
        <v>1.3698630136986301</v>
      </c>
      <c r="R3291">
        <v>-9.4948109035406407</v>
      </c>
      <c r="S3291" t="s">
        <v>2</v>
      </c>
    </row>
    <row r="3292" spans="1:19">
      <c r="A3292" s="11">
        <v>44929.284722222219</v>
      </c>
      <c r="B3292" t="s">
        <v>325</v>
      </c>
      <c r="C3292">
        <v>17.009208360758102</v>
      </c>
      <c r="D3292">
        <v>51.950892185391197</v>
      </c>
      <c r="E3292">
        <v>43.169328239468101</v>
      </c>
      <c r="F3292">
        <v>924.19602309349295</v>
      </c>
      <c r="G3292">
        <v>379.00849937253503</v>
      </c>
      <c r="H3292">
        <v>54</v>
      </c>
      <c r="I3292">
        <v>100</v>
      </c>
      <c r="J3292">
        <v>0</v>
      </c>
      <c r="K3292">
        <v>94.071178035340296</v>
      </c>
      <c r="L3292">
        <v>25.0227906124111</v>
      </c>
      <c r="M3292">
        <v>82.200372712015294</v>
      </c>
      <c r="N3292" t="s">
        <v>234</v>
      </c>
      <c r="O3292" t="s">
        <v>254</v>
      </c>
      <c r="P3292">
        <v>0</v>
      </c>
      <c r="Q3292">
        <v>1.8518518518518501</v>
      </c>
      <c r="R3292">
        <v>19.071178035340299</v>
      </c>
      <c r="S3292" t="s">
        <v>3</v>
      </c>
    </row>
    <row r="3293" spans="1:19">
      <c r="A3293" s="11">
        <v>44929.285416666666</v>
      </c>
      <c r="B3293" t="s">
        <v>263</v>
      </c>
      <c r="C3293">
        <v>41.320513593985197</v>
      </c>
      <c r="D3293">
        <v>26.854907195483399</v>
      </c>
      <c r="E3293">
        <v>12.8214347325854</v>
      </c>
      <c r="F3293">
        <v>701.31964483025797</v>
      </c>
      <c r="G3293">
        <v>373.97645022875099</v>
      </c>
      <c r="H3293">
        <v>73</v>
      </c>
      <c r="I3293">
        <v>100</v>
      </c>
      <c r="J3293">
        <v>0</v>
      </c>
      <c r="K3293">
        <v>68.882827931025304</v>
      </c>
      <c r="L3293">
        <v>17.0890996134329</v>
      </c>
      <c r="M3293">
        <v>98.474949853874193</v>
      </c>
      <c r="N3293" t="s">
        <v>235</v>
      </c>
      <c r="O3293" t="s">
        <v>254</v>
      </c>
      <c r="P3293">
        <v>1</v>
      </c>
      <c r="Q3293">
        <v>1.3698630136986301</v>
      </c>
      <c r="R3293">
        <v>-6.1171720689746802</v>
      </c>
      <c r="S3293" t="s">
        <v>4</v>
      </c>
    </row>
    <row r="3294" spans="1:19">
      <c r="A3294" s="11">
        <v>44929.286111111112</v>
      </c>
      <c r="B3294" t="s">
        <v>336</v>
      </c>
      <c r="C3294">
        <v>26.6821481693663</v>
      </c>
      <c r="D3294">
        <v>52.956500487694903</v>
      </c>
      <c r="E3294">
        <v>28.5461075900187</v>
      </c>
      <c r="F3294">
        <v>927.522193854992</v>
      </c>
      <c r="G3294">
        <v>94.545741509916198</v>
      </c>
      <c r="H3294">
        <v>39</v>
      </c>
      <c r="I3294">
        <v>100</v>
      </c>
      <c r="J3294">
        <v>0</v>
      </c>
      <c r="K3294">
        <v>68.681980824503697</v>
      </c>
      <c r="L3294">
        <v>76.167448626820601</v>
      </c>
      <c r="M3294">
        <v>88.246327486677004</v>
      </c>
      <c r="N3294" t="s">
        <v>231</v>
      </c>
      <c r="O3294" t="s">
        <v>254</v>
      </c>
      <c r="P3294">
        <v>1</v>
      </c>
      <c r="Q3294">
        <v>2.5641025641025599</v>
      </c>
      <c r="R3294">
        <v>-6.31801917549633</v>
      </c>
      <c r="S3294" t="s">
        <v>4</v>
      </c>
    </row>
    <row r="3295" spans="1:19">
      <c r="A3295" s="11">
        <v>44929.286805555559</v>
      </c>
      <c r="B3295" t="s">
        <v>315</v>
      </c>
      <c r="C3295">
        <v>31.252828928026901</v>
      </c>
      <c r="D3295">
        <v>20.080018369447501</v>
      </c>
      <c r="E3295">
        <v>42.192602910098699</v>
      </c>
      <c r="F3295">
        <v>501.53570424483303</v>
      </c>
      <c r="G3295">
        <v>117.611314065107</v>
      </c>
      <c r="H3295">
        <v>22</v>
      </c>
      <c r="I3295">
        <v>100</v>
      </c>
      <c r="J3295">
        <v>0</v>
      </c>
      <c r="K3295">
        <v>56.759127024629997</v>
      </c>
      <c r="L3295">
        <v>6.7837020035939197</v>
      </c>
      <c r="M3295">
        <v>82.654433920672702</v>
      </c>
      <c r="N3295" t="s">
        <v>234</v>
      </c>
      <c r="O3295" t="s">
        <v>254</v>
      </c>
      <c r="P3295">
        <v>1</v>
      </c>
      <c r="Q3295">
        <v>4.5454545454545503</v>
      </c>
      <c r="R3295">
        <v>-18.240872975369999</v>
      </c>
      <c r="S3295" t="s">
        <v>2</v>
      </c>
    </row>
    <row r="3296" spans="1:19">
      <c r="A3296" s="11">
        <v>44929.287499999999</v>
      </c>
      <c r="B3296" t="s">
        <v>346</v>
      </c>
      <c r="C3296">
        <v>44.041974361522797</v>
      </c>
      <c r="D3296">
        <v>39.4309778447507</v>
      </c>
      <c r="E3296">
        <v>46.0344220584848</v>
      </c>
      <c r="F3296">
        <v>942.964385711717</v>
      </c>
      <c r="G3296">
        <v>404.55883003114701</v>
      </c>
      <c r="H3296">
        <v>35</v>
      </c>
      <c r="I3296">
        <v>100</v>
      </c>
      <c r="J3296">
        <v>0</v>
      </c>
      <c r="K3296">
        <v>95.931135376382699</v>
      </c>
      <c r="L3296">
        <v>95.686698419051396</v>
      </c>
      <c r="M3296">
        <v>91.610326578378604</v>
      </c>
      <c r="N3296" t="s">
        <v>235</v>
      </c>
      <c r="O3296" t="s">
        <v>254</v>
      </c>
      <c r="P3296">
        <v>0</v>
      </c>
      <c r="Q3296">
        <v>2.8571428571428599</v>
      </c>
      <c r="R3296">
        <v>20.931135376382699</v>
      </c>
      <c r="S3296" t="s">
        <v>3</v>
      </c>
    </row>
    <row r="3297" spans="1:19">
      <c r="A3297" s="11">
        <v>44929.288194444445</v>
      </c>
      <c r="B3297" t="s">
        <v>299</v>
      </c>
      <c r="C3297">
        <v>16.9969418374267</v>
      </c>
      <c r="D3297">
        <v>33.196058829834897</v>
      </c>
      <c r="E3297">
        <v>24.291168357564999</v>
      </c>
      <c r="F3297">
        <v>516.66383390050498</v>
      </c>
      <c r="G3297">
        <v>301.54531021097102</v>
      </c>
      <c r="H3297">
        <v>41</v>
      </c>
      <c r="I3297">
        <v>100</v>
      </c>
      <c r="J3297">
        <v>0</v>
      </c>
      <c r="K3297">
        <v>88.0843500350814</v>
      </c>
      <c r="L3297">
        <v>0.75988037302044997</v>
      </c>
      <c r="M3297">
        <v>95.362529985108907</v>
      </c>
      <c r="N3297" t="s">
        <v>231</v>
      </c>
      <c r="O3297" t="s">
        <v>254</v>
      </c>
      <c r="P3297">
        <v>0</v>
      </c>
      <c r="Q3297">
        <v>2.4390243902439002</v>
      </c>
      <c r="R3297">
        <v>13.0843500350814</v>
      </c>
      <c r="S3297" t="s">
        <v>3</v>
      </c>
    </row>
    <row r="3298" spans="1:19">
      <c r="A3298" s="11">
        <v>44929.288888888892</v>
      </c>
      <c r="B3298" t="s">
        <v>260</v>
      </c>
      <c r="C3298">
        <v>34.449540223562899</v>
      </c>
      <c r="D3298">
        <v>78.273127397646903</v>
      </c>
      <c r="E3298">
        <v>31.984405107271499</v>
      </c>
      <c r="F3298">
        <v>283.82925197650098</v>
      </c>
      <c r="G3298">
        <v>419.73304576354798</v>
      </c>
      <c r="H3298">
        <v>55</v>
      </c>
      <c r="I3298">
        <v>100</v>
      </c>
      <c r="J3298">
        <v>0</v>
      </c>
      <c r="K3298">
        <v>61.282468355627202</v>
      </c>
      <c r="L3298">
        <v>65.124208377421994</v>
      </c>
      <c r="M3298">
        <v>93.500055041656907</v>
      </c>
      <c r="N3298" t="s">
        <v>232</v>
      </c>
      <c r="O3298" t="s">
        <v>254</v>
      </c>
      <c r="P3298">
        <v>1</v>
      </c>
      <c r="Q3298">
        <v>1.8181818181818199</v>
      </c>
      <c r="R3298">
        <v>-13.7175316443728</v>
      </c>
      <c r="S3298" t="s">
        <v>2</v>
      </c>
    </row>
    <row r="3299" spans="1:19">
      <c r="A3299" s="11">
        <v>44929.289583333331</v>
      </c>
      <c r="B3299" t="s">
        <v>259</v>
      </c>
      <c r="C3299">
        <v>17.223162677245998</v>
      </c>
      <c r="D3299">
        <v>63.6345391741987</v>
      </c>
      <c r="E3299">
        <v>0.14900653911654699</v>
      </c>
      <c r="F3299">
        <v>236.25411776600299</v>
      </c>
      <c r="G3299">
        <v>133.13486070769301</v>
      </c>
      <c r="H3299">
        <v>60</v>
      </c>
      <c r="I3299">
        <v>100</v>
      </c>
      <c r="J3299">
        <v>0</v>
      </c>
      <c r="K3299">
        <v>86.389885400695704</v>
      </c>
      <c r="L3299">
        <v>13.3603425962259</v>
      </c>
      <c r="M3299">
        <v>85.919356677263707</v>
      </c>
      <c r="N3299" t="s">
        <v>235</v>
      </c>
      <c r="O3299" t="s">
        <v>254</v>
      </c>
      <c r="P3299">
        <v>0</v>
      </c>
      <c r="Q3299">
        <v>1.6666666666666701</v>
      </c>
      <c r="R3299">
        <v>11.3898854006957</v>
      </c>
      <c r="S3299" t="s">
        <v>3</v>
      </c>
    </row>
    <row r="3300" spans="1:19">
      <c r="A3300" s="11">
        <v>44929.290277777778</v>
      </c>
      <c r="B3300" t="s">
        <v>294</v>
      </c>
      <c r="C3300">
        <v>26.264067853995002</v>
      </c>
      <c r="D3300">
        <v>40.979202827734298</v>
      </c>
      <c r="E3300">
        <v>12.6611653756695</v>
      </c>
      <c r="F3300">
        <v>994.43063173153996</v>
      </c>
      <c r="G3300">
        <v>63.776644117851603</v>
      </c>
      <c r="H3300">
        <v>96</v>
      </c>
      <c r="I3300">
        <v>100</v>
      </c>
      <c r="J3300">
        <v>0</v>
      </c>
      <c r="K3300">
        <v>55.184635192708797</v>
      </c>
      <c r="L3300">
        <v>54.709750813005499</v>
      </c>
      <c r="M3300">
        <v>84.540237263007</v>
      </c>
      <c r="N3300" t="s">
        <v>233</v>
      </c>
      <c r="O3300" t="s">
        <v>254</v>
      </c>
      <c r="P3300">
        <v>1</v>
      </c>
      <c r="Q3300">
        <v>1.0416666666666701</v>
      </c>
      <c r="R3300">
        <v>-19.8153648072912</v>
      </c>
      <c r="S3300" t="s">
        <v>2</v>
      </c>
    </row>
    <row r="3301" spans="1:19">
      <c r="A3301" s="11">
        <v>44929.290972222225</v>
      </c>
      <c r="B3301" t="s">
        <v>324</v>
      </c>
      <c r="C3301">
        <v>39.114436355803399</v>
      </c>
      <c r="D3301">
        <v>25.570705191837199</v>
      </c>
      <c r="E3301">
        <v>13.935605187347299</v>
      </c>
      <c r="F3301">
        <v>400.47639532711401</v>
      </c>
      <c r="G3301">
        <v>122.87378960203</v>
      </c>
      <c r="H3301">
        <v>43</v>
      </c>
      <c r="I3301">
        <v>100</v>
      </c>
      <c r="J3301">
        <v>1</v>
      </c>
      <c r="K3301">
        <v>76.190543261438506</v>
      </c>
      <c r="L3301">
        <v>18.7309464894401</v>
      </c>
      <c r="M3301">
        <v>96.774794863180603</v>
      </c>
      <c r="N3301" t="s">
        <v>231</v>
      </c>
      <c r="O3301" t="s">
        <v>254</v>
      </c>
      <c r="P3301">
        <v>0</v>
      </c>
      <c r="Q3301">
        <v>2.32558139534884</v>
      </c>
      <c r="R3301">
        <v>1.1905432614384599</v>
      </c>
      <c r="S3301" t="s">
        <v>4</v>
      </c>
    </row>
    <row r="3302" spans="1:19">
      <c r="A3302" s="11">
        <v>44929.291666666664</v>
      </c>
      <c r="B3302" t="s">
        <v>350</v>
      </c>
      <c r="C3302">
        <v>28.004166982668998</v>
      </c>
      <c r="D3302">
        <v>51.008035681437399</v>
      </c>
      <c r="E3302">
        <v>4.6746505827215401</v>
      </c>
      <c r="F3302">
        <v>244.047722785829</v>
      </c>
      <c r="G3302">
        <v>253.65652037735899</v>
      </c>
      <c r="H3302">
        <v>85</v>
      </c>
      <c r="I3302">
        <v>100</v>
      </c>
      <c r="J3302">
        <v>0</v>
      </c>
      <c r="K3302">
        <v>62.713355729243098</v>
      </c>
      <c r="L3302">
        <v>3.4321720668456401</v>
      </c>
      <c r="M3302">
        <v>83.683544324348603</v>
      </c>
      <c r="N3302" t="s">
        <v>235</v>
      </c>
      <c r="O3302" t="s">
        <v>254</v>
      </c>
      <c r="P3302">
        <v>1</v>
      </c>
      <c r="Q3302">
        <v>1.1764705882352899</v>
      </c>
      <c r="R3302">
        <v>-12.2866442707569</v>
      </c>
      <c r="S3302" t="s">
        <v>2</v>
      </c>
    </row>
    <row r="3303" spans="1:19">
      <c r="A3303" s="11">
        <v>44929.292361111111</v>
      </c>
      <c r="B3303" t="s">
        <v>287</v>
      </c>
      <c r="C3303">
        <v>44.915470617088502</v>
      </c>
      <c r="D3303">
        <v>32.806872879562498</v>
      </c>
      <c r="E3303">
        <v>13.9847506678488</v>
      </c>
      <c r="F3303">
        <v>107.56758780167701</v>
      </c>
      <c r="G3303">
        <v>285.48174002445597</v>
      </c>
      <c r="H3303">
        <v>96</v>
      </c>
      <c r="I3303">
        <v>100</v>
      </c>
      <c r="J3303">
        <v>0</v>
      </c>
      <c r="K3303">
        <v>92.529221333136306</v>
      </c>
      <c r="L3303">
        <v>85.976628401161406</v>
      </c>
      <c r="M3303">
        <v>94.378789607695495</v>
      </c>
      <c r="N3303" t="s">
        <v>231</v>
      </c>
      <c r="O3303" t="s">
        <v>254</v>
      </c>
      <c r="P3303">
        <v>0</v>
      </c>
      <c r="Q3303">
        <v>1.0416666666666701</v>
      </c>
      <c r="R3303">
        <v>17.529221333136299</v>
      </c>
      <c r="S3303" t="s">
        <v>3</v>
      </c>
    </row>
    <row r="3304" spans="1:19">
      <c r="A3304" s="11">
        <v>44929.293055555558</v>
      </c>
      <c r="B3304" t="s">
        <v>308</v>
      </c>
      <c r="C3304">
        <v>31.7717785483981</v>
      </c>
      <c r="D3304">
        <v>52.185772753901503</v>
      </c>
      <c r="E3304">
        <v>16.056101652907</v>
      </c>
      <c r="F3304">
        <v>357.01260987666001</v>
      </c>
      <c r="G3304">
        <v>435.9655049237</v>
      </c>
      <c r="H3304">
        <v>37</v>
      </c>
      <c r="I3304">
        <v>100</v>
      </c>
      <c r="J3304">
        <v>0</v>
      </c>
      <c r="K3304">
        <v>75.556458878362307</v>
      </c>
      <c r="L3304">
        <v>42.393416807555603</v>
      </c>
      <c r="M3304">
        <v>80.436865055531101</v>
      </c>
      <c r="N3304" t="s">
        <v>232</v>
      </c>
      <c r="O3304" t="s">
        <v>254</v>
      </c>
      <c r="P3304">
        <v>0</v>
      </c>
      <c r="Q3304">
        <v>2.7027027027027</v>
      </c>
      <c r="R3304">
        <v>0.55645887836229202</v>
      </c>
      <c r="S3304" t="s">
        <v>4</v>
      </c>
    </row>
    <row r="3305" spans="1:19">
      <c r="A3305" s="11">
        <v>44929.293749999997</v>
      </c>
      <c r="B3305" t="s">
        <v>270</v>
      </c>
      <c r="C3305">
        <v>24.634864579078599</v>
      </c>
      <c r="D3305">
        <v>70.121741250733507</v>
      </c>
      <c r="E3305">
        <v>48.438301978409697</v>
      </c>
      <c r="F3305">
        <v>900.20452924228505</v>
      </c>
      <c r="G3305">
        <v>372.29023843342901</v>
      </c>
      <c r="H3305">
        <v>28</v>
      </c>
      <c r="I3305">
        <v>100</v>
      </c>
      <c r="J3305">
        <v>0</v>
      </c>
      <c r="K3305">
        <v>96.060577753111204</v>
      </c>
      <c r="L3305">
        <v>27.5220826819967</v>
      </c>
      <c r="M3305">
        <v>87.972010123824504</v>
      </c>
      <c r="N3305" t="s">
        <v>233</v>
      </c>
      <c r="O3305" t="s">
        <v>254</v>
      </c>
      <c r="P3305">
        <v>0</v>
      </c>
      <c r="Q3305">
        <v>3.5714285714285698</v>
      </c>
      <c r="R3305">
        <v>21.0605777531112</v>
      </c>
      <c r="S3305" t="s">
        <v>3</v>
      </c>
    </row>
    <row r="3306" spans="1:19">
      <c r="A3306" s="11">
        <v>44929.294444444444</v>
      </c>
      <c r="B3306" t="s">
        <v>343</v>
      </c>
      <c r="C3306">
        <v>21.603339777142601</v>
      </c>
      <c r="D3306">
        <v>56.9475531260831</v>
      </c>
      <c r="E3306">
        <v>33.430119028041901</v>
      </c>
      <c r="F3306">
        <v>580.60838860957097</v>
      </c>
      <c r="G3306">
        <v>495.675788238086</v>
      </c>
      <c r="H3306">
        <v>57</v>
      </c>
      <c r="I3306">
        <v>100</v>
      </c>
      <c r="J3306">
        <v>0</v>
      </c>
      <c r="K3306">
        <v>79.258229274528702</v>
      </c>
      <c r="L3306">
        <v>94.727141894726003</v>
      </c>
      <c r="M3306">
        <v>98.713592780373205</v>
      </c>
      <c r="N3306" t="s">
        <v>235</v>
      </c>
      <c r="O3306" t="s">
        <v>254</v>
      </c>
      <c r="P3306">
        <v>0</v>
      </c>
      <c r="Q3306">
        <v>1.7543859649122799</v>
      </c>
      <c r="R3306">
        <v>4.2582292745287003</v>
      </c>
      <c r="S3306" t="s">
        <v>4</v>
      </c>
    </row>
    <row r="3307" spans="1:19">
      <c r="A3307" s="11">
        <v>44929.295138888891</v>
      </c>
      <c r="B3307" t="s">
        <v>314</v>
      </c>
      <c r="C3307">
        <v>25.515616028584901</v>
      </c>
      <c r="D3307">
        <v>58.027305172700103</v>
      </c>
      <c r="E3307">
        <v>21.300253970817199</v>
      </c>
      <c r="F3307">
        <v>669.19154637245902</v>
      </c>
      <c r="G3307">
        <v>85.423816118913706</v>
      </c>
      <c r="H3307">
        <v>81</v>
      </c>
      <c r="I3307">
        <v>100</v>
      </c>
      <c r="J3307">
        <v>0</v>
      </c>
      <c r="K3307">
        <v>75.198845719262295</v>
      </c>
      <c r="L3307">
        <v>8.1990032186077695</v>
      </c>
      <c r="M3307">
        <v>92.043422473245997</v>
      </c>
      <c r="N3307" t="s">
        <v>234</v>
      </c>
      <c r="O3307" t="s">
        <v>254</v>
      </c>
      <c r="P3307">
        <v>0</v>
      </c>
      <c r="Q3307">
        <v>1.2345679012345701</v>
      </c>
      <c r="R3307">
        <v>0.19884571926226599</v>
      </c>
      <c r="S3307" t="s">
        <v>4</v>
      </c>
    </row>
    <row r="3308" spans="1:19">
      <c r="A3308" s="11">
        <v>44929.29583333333</v>
      </c>
      <c r="B3308" t="s">
        <v>265</v>
      </c>
      <c r="C3308">
        <v>26.175998212786499</v>
      </c>
      <c r="D3308">
        <v>52.461817343768701</v>
      </c>
      <c r="E3308">
        <v>49.402723034775498</v>
      </c>
      <c r="F3308">
        <v>930.15199350147998</v>
      </c>
      <c r="G3308">
        <v>108.599482642965</v>
      </c>
      <c r="H3308">
        <v>43</v>
      </c>
      <c r="I3308">
        <v>100</v>
      </c>
      <c r="J3308">
        <v>0</v>
      </c>
      <c r="K3308">
        <v>84.696729850769501</v>
      </c>
      <c r="L3308">
        <v>34.851166390018903</v>
      </c>
      <c r="M3308">
        <v>85.902487492796496</v>
      </c>
      <c r="N3308" t="s">
        <v>231</v>
      </c>
      <c r="O3308" t="s">
        <v>254</v>
      </c>
      <c r="P3308">
        <v>0</v>
      </c>
      <c r="Q3308">
        <v>2.32558139534884</v>
      </c>
      <c r="R3308">
        <v>9.6967298507695396</v>
      </c>
      <c r="S3308" t="s">
        <v>3</v>
      </c>
    </row>
    <row r="3309" spans="1:19">
      <c r="A3309" s="11">
        <v>44929.296527777777</v>
      </c>
      <c r="B3309" t="s">
        <v>319</v>
      </c>
      <c r="C3309">
        <v>17.0614103317188</v>
      </c>
      <c r="D3309">
        <v>75.635937957884593</v>
      </c>
      <c r="E3309">
        <v>7.6616160117305601</v>
      </c>
      <c r="F3309">
        <v>561.55592629632599</v>
      </c>
      <c r="G3309">
        <v>87.960017219256301</v>
      </c>
      <c r="H3309">
        <v>25</v>
      </c>
      <c r="I3309">
        <v>100</v>
      </c>
      <c r="J3309">
        <v>0</v>
      </c>
      <c r="K3309">
        <v>89.198565117798097</v>
      </c>
      <c r="L3309">
        <v>17.736360709552201</v>
      </c>
      <c r="M3309">
        <v>93.295575222767198</v>
      </c>
      <c r="N3309" t="s">
        <v>235</v>
      </c>
      <c r="O3309" t="s">
        <v>254</v>
      </c>
      <c r="P3309">
        <v>0</v>
      </c>
      <c r="Q3309">
        <v>4</v>
      </c>
      <c r="R3309">
        <v>14.1985651177981</v>
      </c>
      <c r="S3309" t="s">
        <v>3</v>
      </c>
    </row>
    <row r="3310" spans="1:19">
      <c r="A3310" s="11">
        <v>44929.297222222223</v>
      </c>
      <c r="B3310" t="s">
        <v>340</v>
      </c>
      <c r="C3310">
        <v>26.087225982803201</v>
      </c>
      <c r="D3310">
        <v>75.9141610652362</v>
      </c>
      <c r="E3310">
        <v>23.802559696524199</v>
      </c>
      <c r="F3310">
        <v>854.45186126735302</v>
      </c>
      <c r="G3310">
        <v>292.30612096016199</v>
      </c>
      <c r="H3310">
        <v>80</v>
      </c>
      <c r="I3310">
        <v>100</v>
      </c>
      <c r="J3310">
        <v>0</v>
      </c>
      <c r="K3310">
        <v>50.762888432776002</v>
      </c>
      <c r="L3310">
        <v>99.119590931246904</v>
      </c>
      <c r="M3310">
        <v>86.713149597744703</v>
      </c>
      <c r="N3310" t="s">
        <v>232</v>
      </c>
      <c r="O3310" t="s">
        <v>254</v>
      </c>
      <c r="P3310">
        <v>1</v>
      </c>
      <c r="Q3310">
        <v>1.25</v>
      </c>
      <c r="R3310">
        <v>-24.237111567224002</v>
      </c>
      <c r="S3310" t="s">
        <v>2</v>
      </c>
    </row>
    <row r="3311" spans="1:19">
      <c r="A3311" s="11">
        <v>44929.29791666667</v>
      </c>
      <c r="B3311" t="s">
        <v>336</v>
      </c>
      <c r="C3311">
        <v>28.9271555921767</v>
      </c>
      <c r="D3311">
        <v>50.763392064413097</v>
      </c>
      <c r="E3311">
        <v>32.353110352452497</v>
      </c>
      <c r="F3311">
        <v>391.449950268718</v>
      </c>
      <c r="G3311">
        <v>170.087346862847</v>
      </c>
      <c r="H3311">
        <v>36</v>
      </c>
      <c r="I3311">
        <v>100</v>
      </c>
      <c r="J3311">
        <v>0</v>
      </c>
      <c r="K3311">
        <v>76.114178017872703</v>
      </c>
      <c r="L3311">
        <v>54.601957005149302</v>
      </c>
      <c r="M3311">
        <v>97.837907719352401</v>
      </c>
      <c r="N3311" t="s">
        <v>231</v>
      </c>
      <c r="O3311" t="s">
        <v>254</v>
      </c>
      <c r="P3311">
        <v>0</v>
      </c>
      <c r="Q3311">
        <v>2.7777777777777799</v>
      </c>
      <c r="R3311">
        <v>1.1141780178727201</v>
      </c>
      <c r="S3311" t="s">
        <v>4</v>
      </c>
    </row>
    <row r="3312" spans="1:19">
      <c r="A3312" s="11">
        <v>44929.298611111109</v>
      </c>
      <c r="B3312" t="s">
        <v>283</v>
      </c>
      <c r="C3312">
        <v>36.682132567164103</v>
      </c>
      <c r="D3312">
        <v>38.345569228610302</v>
      </c>
      <c r="E3312">
        <v>2.77903172420385</v>
      </c>
      <c r="F3312">
        <v>979.39167655709798</v>
      </c>
      <c r="G3312">
        <v>357.634823043697</v>
      </c>
      <c r="H3312">
        <v>60</v>
      </c>
      <c r="I3312">
        <v>100</v>
      </c>
      <c r="J3312">
        <v>0</v>
      </c>
      <c r="K3312">
        <v>88.785869770562698</v>
      </c>
      <c r="L3312">
        <v>81.222107046492297</v>
      </c>
      <c r="M3312">
        <v>84.463699426903901</v>
      </c>
      <c r="N3312" t="s">
        <v>235</v>
      </c>
      <c r="O3312" t="s">
        <v>254</v>
      </c>
      <c r="P3312">
        <v>0</v>
      </c>
      <c r="Q3312">
        <v>1.6666666666666701</v>
      </c>
      <c r="R3312">
        <v>13.7858697705627</v>
      </c>
      <c r="S3312" t="s">
        <v>3</v>
      </c>
    </row>
    <row r="3313" spans="1:19">
      <c r="A3313" s="11">
        <v>44929.299305555556</v>
      </c>
      <c r="B3313" t="s">
        <v>334</v>
      </c>
      <c r="C3313">
        <v>34.701884541648198</v>
      </c>
      <c r="D3313">
        <v>47.5752203527666</v>
      </c>
      <c r="E3313">
        <v>35.849942904155903</v>
      </c>
      <c r="F3313">
        <v>170.93248616120701</v>
      </c>
      <c r="G3313">
        <v>109.710899805495</v>
      </c>
      <c r="H3313">
        <v>93</v>
      </c>
      <c r="I3313">
        <v>100</v>
      </c>
      <c r="J3313">
        <v>0</v>
      </c>
      <c r="K3313">
        <v>70.374753970930797</v>
      </c>
      <c r="L3313">
        <v>16.353397606373498</v>
      </c>
      <c r="M3313">
        <v>86.079691842490405</v>
      </c>
      <c r="N3313" t="s">
        <v>232</v>
      </c>
      <c r="O3313" t="s">
        <v>254</v>
      </c>
      <c r="P3313">
        <v>1</v>
      </c>
      <c r="Q3313">
        <v>1.0752688172042999</v>
      </c>
      <c r="R3313">
        <v>-4.6252460290692001</v>
      </c>
      <c r="S3313" t="s">
        <v>4</v>
      </c>
    </row>
    <row r="3314" spans="1:19">
      <c r="A3314" s="11">
        <v>44929.3</v>
      </c>
      <c r="B3314" t="s">
        <v>271</v>
      </c>
      <c r="C3314">
        <v>36.262969656874603</v>
      </c>
      <c r="D3314">
        <v>31.193474731736899</v>
      </c>
      <c r="E3314">
        <v>4.9933676460994896</v>
      </c>
      <c r="F3314">
        <v>752.34657296193802</v>
      </c>
      <c r="G3314">
        <v>96.436129802956799</v>
      </c>
      <c r="H3314">
        <v>63</v>
      </c>
      <c r="I3314">
        <v>100</v>
      </c>
      <c r="J3314">
        <v>0</v>
      </c>
      <c r="K3314">
        <v>52.255984253513198</v>
      </c>
      <c r="L3314">
        <v>30.443461695572001</v>
      </c>
      <c r="M3314">
        <v>93.086153404577999</v>
      </c>
      <c r="N3314" t="s">
        <v>231</v>
      </c>
      <c r="O3314" t="s">
        <v>254</v>
      </c>
      <c r="P3314">
        <v>1</v>
      </c>
      <c r="Q3314">
        <v>1.5873015873015901</v>
      </c>
      <c r="R3314">
        <v>-22.744015746486799</v>
      </c>
      <c r="S3314" t="s">
        <v>2</v>
      </c>
    </row>
    <row r="3315" spans="1:19">
      <c r="A3315" s="11">
        <v>44929.300694444442</v>
      </c>
      <c r="B3315" t="s">
        <v>292</v>
      </c>
      <c r="C3315">
        <v>15.2509104563057</v>
      </c>
      <c r="D3315">
        <v>58.180658919085403</v>
      </c>
      <c r="E3315">
        <v>7.0141154299838497</v>
      </c>
      <c r="F3315">
        <v>694.50965808426497</v>
      </c>
      <c r="G3315">
        <v>257.07446149682698</v>
      </c>
      <c r="H3315">
        <v>26</v>
      </c>
      <c r="I3315">
        <v>100</v>
      </c>
      <c r="J3315">
        <v>0</v>
      </c>
      <c r="K3315">
        <v>50.877682005733199</v>
      </c>
      <c r="L3315">
        <v>61.960463587656797</v>
      </c>
      <c r="M3315">
        <v>95.110574059480996</v>
      </c>
      <c r="N3315" t="s">
        <v>232</v>
      </c>
      <c r="O3315" t="s">
        <v>254</v>
      </c>
      <c r="P3315">
        <v>1</v>
      </c>
      <c r="Q3315">
        <v>3.8461538461538498</v>
      </c>
      <c r="R3315">
        <v>-24.122317994266801</v>
      </c>
      <c r="S3315" t="s">
        <v>2</v>
      </c>
    </row>
    <row r="3316" spans="1:19">
      <c r="A3316" s="11">
        <v>44929.301388888889</v>
      </c>
      <c r="B3316" t="s">
        <v>333</v>
      </c>
      <c r="C3316">
        <v>21.530021987416099</v>
      </c>
      <c r="D3316">
        <v>50.005540146934003</v>
      </c>
      <c r="E3316">
        <v>7.9844756231042</v>
      </c>
      <c r="F3316">
        <v>272.504355265735</v>
      </c>
      <c r="G3316">
        <v>219.15425896849601</v>
      </c>
      <c r="H3316">
        <v>81</v>
      </c>
      <c r="I3316">
        <v>100</v>
      </c>
      <c r="J3316">
        <v>0</v>
      </c>
      <c r="K3316">
        <v>89.692531227095799</v>
      </c>
      <c r="L3316">
        <v>17.803005838626198</v>
      </c>
      <c r="M3316">
        <v>90.952965717968397</v>
      </c>
      <c r="N3316" t="s">
        <v>235</v>
      </c>
      <c r="O3316" t="s">
        <v>254</v>
      </c>
      <c r="P3316">
        <v>0</v>
      </c>
      <c r="Q3316">
        <v>1.2345679012345701</v>
      </c>
      <c r="R3316">
        <v>14.692531227095801</v>
      </c>
      <c r="S3316" t="s">
        <v>3</v>
      </c>
    </row>
    <row r="3317" spans="1:19">
      <c r="A3317" s="11">
        <v>44929.302083333336</v>
      </c>
      <c r="B3317" t="s">
        <v>271</v>
      </c>
      <c r="C3317">
        <v>34.850528651995702</v>
      </c>
      <c r="D3317">
        <v>26.198028668796798</v>
      </c>
      <c r="E3317">
        <v>46.444491332775897</v>
      </c>
      <c r="F3317">
        <v>449.95959896188202</v>
      </c>
      <c r="G3317">
        <v>423.12421219779498</v>
      </c>
      <c r="H3317">
        <v>77</v>
      </c>
      <c r="I3317">
        <v>100</v>
      </c>
      <c r="J3317">
        <v>0</v>
      </c>
      <c r="K3317">
        <v>59.903782064873802</v>
      </c>
      <c r="L3317">
        <v>50.006242443884197</v>
      </c>
      <c r="M3317">
        <v>85.496197999222005</v>
      </c>
      <c r="N3317" t="s">
        <v>235</v>
      </c>
      <c r="O3317" t="s">
        <v>254</v>
      </c>
      <c r="P3317">
        <v>1</v>
      </c>
      <c r="Q3317">
        <v>1.2987012987013</v>
      </c>
      <c r="R3317">
        <v>-15.0962179351262</v>
      </c>
      <c r="S3317" t="s">
        <v>2</v>
      </c>
    </row>
    <row r="3318" spans="1:19">
      <c r="A3318" s="11">
        <v>44929.302777777775</v>
      </c>
      <c r="B3318" t="s">
        <v>344</v>
      </c>
      <c r="C3318">
        <v>29.519681045392399</v>
      </c>
      <c r="D3318">
        <v>31.8588668671769</v>
      </c>
      <c r="E3318">
        <v>34.161777256908401</v>
      </c>
      <c r="F3318">
        <v>381.54620509930601</v>
      </c>
      <c r="G3318">
        <v>426.89933376934903</v>
      </c>
      <c r="H3318">
        <v>95</v>
      </c>
      <c r="I3318">
        <v>100</v>
      </c>
      <c r="J3318">
        <v>0</v>
      </c>
      <c r="K3318">
        <v>58.745838942496498</v>
      </c>
      <c r="L3318">
        <v>93.161359677534705</v>
      </c>
      <c r="M3318">
        <v>90.888701551254002</v>
      </c>
      <c r="N3318" t="s">
        <v>234</v>
      </c>
      <c r="O3318" t="s">
        <v>254</v>
      </c>
      <c r="P3318">
        <v>1</v>
      </c>
      <c r="Q3318">
        <v>1.0526315789473699</v>
      </c>
      <c r="R3318">
        <v>-16.254161057503499</v>
      </c>
      <c r="S3318" t="s">
        <v>2</v>
      </c>
    </row>
    <row r="3319" spans="1:19">
      <c r="A3319" s="11">
        <v>44929.303472222222</v>
      </c>
      <c r="B3319" t="s">
        <v>277</v>
      </c>
      <c r="C3319">
        <v>15.1594042700504</v>
      </c>
      <c r="D3319">
        <v>48.777917371971597</v>
      </c>
      <c r="E3319">
        <v>32.771375055155197</v>
      </c>
      <c r="F3319">
        <v>185.04358149924599</v>
      </c>
      <c r="G3319">
        <v>102.842900543064</v>
      </c>
      <c r="H3319">
        <v>10</v>
      </c>
      <c r="I3319">
        <v>100</v>
      </c>
      <c r="J3319">
        <v>0</v>
      </c>
      <c r="K3319">
        <v>64.478031006516701</v>
      </c>
      <c r="L3319">
        <v>93.025236960437198</v>
      </c>
      <c r="M3319">
        <v>84.163837743641096</v>
      </c>
      <c r="N3319" t="s">
        <v>232</v>
      </c>
      <c r="O3319" t="s">
        <v>254</v>
      </c>
      <c r="P3319">
        <v>1</v>
      </c>
      <c r="Q3319">
        <v>10</v>
      </c>
      <c r="R3319">
        <v>-10.5219689934833</v>
      </c>
      <c r="S3319" t="s">
        <v>2</v>
      </c>
    </row>
    <row r="3320" spans="1:19">
      <c r="A3320" s="11">
        <v>44929.304166666669</v>
      </c>
      <c r="B3320" t="s">
        <v>352</v>
      </c>
      <c r="C3320">
        <v>39.1348392729547</v>
      </c>
      <c r="D3320">
        <v>73.255339443131504</v>
      </c>
      <c r="E3320">
        <v>27.774674823249601</v>
      </c>
      <c r="F3320">
        <v>626.30922065575703</v>
      </c>
      <c r="G3320">
        <v>415.54525092891998</v>
      </c>
      <c r="H3320">
        <v>23</v>
      </c>
      <c r="I3320">
        <v>100</v>
      </c>
      <c r="J3320">
        <v>1</v>
      </c>
      <c r="K3320">
        <v>55.108413079638801</v>
      </c>
      <c r="L3320">
        <v>35.488036871651602</v>
      </c>
      <c r="M3320">
        <v>81.091080449924902</v>
      </c>
      <c r="N3320" t="s">
        <v>231</v>
      </c>
      <c r="O3320" t="s">
        <v>254</v>
      </c>
      <c r="P3320">
        <v>1</v>
      </c>
      <c r="Q3320">
        <v>4.3478260869565197</v>
      </c>
      <c r="R3320">
        <v>-19.891586920361199</v>
      </c>
      <c r="S3320" t="s">
        <v>2</v>
      </c>
    </row>
    <row r="3321" spans="1:19">
      <c r="A3321" s="11">
        <v>44929.304861111108</v>
      </c>
      <c r="B3321" t="s">
        <v>321</v>
      </c>
      <c r="C3321">
        <v>38.184287198710102</v>
      </c>
      <c r="D3321">
        <v>53.983443237865799</v>
      </c>
      <c r="E3321">
        <v>14.640299934755101</v>
      </c>
      <c r="F3321">
        <v>994.30286100864896</v>
      </c>
      <c r="G3321">
        <v>303.87424207037998</v>
      </c>
      <c r="H3321">
        <v>16</v>
      </c>
      <c r="I3321">
        <v>100</v>
      </c>
      <c r="J3321">
        <v>0</v>
      </c>
      <c r="K3321">
        <v>52.664325019823998</v>
      </c>
      <c r="L3321">
        <v>51.614183308939801</v>
      </c>
      <c r="M3321">
        <v>97.473642480828801</v>
      </c>
      <c r="N3321" t="s">
        <v>231</v>
      </c>
      <c r="O3321" t="s">
        <v>254</v>
      </c>
      <c r="P3321">
        <v>1</v>
      </c>
      <c r="Q3321">
        <v>6.25</v>
      </c>
      <c r="R3321">
        <v>-22.335674980176002</v>
      </c>
      <c r="S3321" t="s">
        <v>2</v>
      </c>
    </row>
    <row r="3322" spans="1:19">
      <c r="A3322" s="11">
        <v>44929.305555555555</v>
      </c>
      <c r="B3322" t="s">
        <v>307</v>
      </c>
      <c r="C3322">
        <v>31.4525748898069</v>
      </c>
      <c r="D3322">
        <v>60.892100012508301</v>
      </c>
      <c r="E3322">
        <v>31.044485229967599</v>
      </c>
      <c r="F3322">
        <v>603.62932694804999</v>
      </c>
      <c r="G3322">
        <v>276.60122324451498</v>
      </c>
      <c r="H3322">
        <v>73</v>
      </c>
      <c r="I3322">
        <v>100</v>
      </c>
      <c r="J3322">
        <v>0</v>
      </c>
      <c r="K3322">
        <v>93.612927278389293</v>
      </c>
      <c r="L3322">
        <v>19.8408263701977</v>
      </c>
      <c r="M3322">
        <v>89.141637847782903</v>
      </c>
      <c r="N3322" t="s">
        <v>234</v>
      </c>
      <c r="O3322" t="s">
        <v>254</v>
      </c>
      <c r="P3322">
        <v>0</v>
      </c>
      <c r="Q3322">
        <v>1.3698630136986301</v>
      </c>
      <c r="R3322">
        <v>18.6129272783893</v>
      </c>
      <c r="S3322" t="s">
        <v>3</v>
      </c>
    </row>
    <row r="3323" spans="1:19">
      <c r="A3323" s="11">
        <v>44929.306250000001</v>
      </c>
      <c r="B3323" t="s">
        <v>318</v>
      </c>
      <c r="C3323">
        <v>16.993899773288199</v>
      </c>
      <c r="D3323">
        <v>40.341712984634597</v>
      </c>
      <c r="E3323">
        <v>20.507485994431999</v>
      </c>
      <c r="F3323">
        <v>590.73391619142603</v>
      </c>
      <c r="G3323">
        <v>92.643519310076599</v>
      </c>
      <c r="H3323">
        <v>81</v>
      </c>
      <c r="I3323">
        <v>100</v>
      </c>
      <c r="J3323">
        <v>0</v>
      </c>
      <c r="K3323">
        <v>65.139181194315299</v>
      </c>
      <c r="L3323">
        <v>97.851635192085396</v>
      </c>
      <c r="M3323">
        <v>89.124893911607103</v>
      </c>
      <c r="N3323" t="s">
        <v>233</v>
      </c>
      <c r="O3323" t="s">
        <v>254</v>
      </c>
      <c r="P3323">
        <v>1</v>
      </c>
      <c r="Q3323">
        <v>1.2345679012345701</v>
      </c>
      <c r="R3323">
        <v>-9.8608188056846995</v>
      </c>
      <c r="S3323" t="s">
        <v>2</v>
      </c>
    </row>
    <row r="3324" spans="1:19">
      <c r="A3324" s="11">
        <v>44929.306944444441</v>
      </c>
      <c r="B3324" t="s">
        <v>284</v>
      </c>
      <c r="C3324">
        <v>37.995451485977497</v>
      </c>
      <c r="D3324">
        <v>54.284683582654097</v>
      </c>
      <c r="E3324">
        <v>7.2708075046307403</v>
      </c>
      <c r="F3324">
        <v>136.282336619093</v>
      </c>
      <c r="G3324">
        <v>382.83384604756299</v>
      </c>
      <c r="H3324">
        <v>17</v>
      </c>
      <c r="I3324">
        <v>100</v>
      </c>
      <c r="J3324">
        <v>0</v>
      </c>
      <c r="K3324">
        <v>79.119599596953805</v>
      </c>
      <c r="L3324">
        <v>51.987206073886398</v>
      </c>
      <c r="M3324">
        <v>94.150869536060497</v>
      </c>
      <c r="N3324" t="s">
        <v>234</v>
      </c>
      <c r="O3324" t="s">
        <v>254</v>
      </c>
      <c r="P3324">
        <v>0</v>
      </c>
      <c r="Q3324">
        <v>5.8823529411764701</v>
      </c>
      <c r="R3324">
        <v>4.1195995969537904</v>
      </c>
      <c r="S3324" t="s">
        <v>4</v>
      </c>
    </row>
    <row r="3325" spans="1:19">
      <c r="A3325" s="11">
        <v>44929.307638888888</v>
      </c>
      <c r="B3325" t="s">
        <v>286</v>
      </c>
      <c r="C3325">
        <v>32.511407631940898</v>
      </c>
      <c r="D3325">
        <v>46.842789358284001</v>
      </c>
      <c r="E3325">
        <v>34.479864516386698</v>
      </c>
      <c r="F3325">
        <v>225.298201027321</v>
      </c>
      <c r="G3325">
        <v>76.835202078828203</v>
      </c>
      <c r="H3325">
        <v>63</v>
      </c>
      <c r="I3325">
        <v>100</v>
      </c>
      <c r="J3325">
        <v>0</v>
      </c>
      <c r="K3325">
        <v>92.890044388909004</v>
      </c>
      <c r="L3325">
        <v>20.631320327768499</v>
      </c>
      <c r="M3325">
        <v>90.640586520975305</v>
      </c>
      <c r="N3325" t="s">
        <v>231</v>
      </c>
      <c r="O3325" t="s">
        <v>254</v>
      </c>
      <c r="P3325">
        <v>0</v>
      </c>
      <c r="Q3325">
        <v>1.5873015873015901</v>
      </c>
      <c r="R3325">
        <v>17.890044388909001</v>
      </c>
      <c r="S3325" t="s">
        <v>3</v>
      </c>
    </row>
    <row r="3326" spans="1:19">
      <c r="A3326" s="11">
        <v>44929.308333333334</v>
      </c>
      <c r="B3326" t="s">
        <v>307</v>
      </c>
      <c r="C3326">
        <v>38.458799314738798</v>
      </c>
      <c r="D3326">
        <v>59.547794757389603</v>
      </c>
      <c r="E3326">
        <v>6.47910839649614</v>
      </c>
      <c r="F3326">
        <v>561.89718019203497</v>
      </c>
      <c r="G3326">
        <v>174.96129634232</v>
      </c>
      <c r="H3326">
        <v>33</v>
      </c>
      <c r="I3326">
        <v>100</v>
      </c>
      <c r="J3326">
        <v>0</v>
      </c>
      <c r="K3326">
        <v>98.872987084209996</v>
      </c>
      <c r="L3326">
        <v>84.476212822261999</v>
      </c>
      <c r="M3326">
        <v>88.631450776943893</v>
      </c>
      <c r="N3326" t="s">
        <v>232</v>
      </c>
      <c r="O3326" t="s">
        <v>254</v>
      </c>
      <c r="P3326">
        <v>0</v>
      </c>
      <c r="Q3326">
        <v>3.0303030303030298</v>
      </c>
      <c r="R3326">
        <v>23.872987084209999</v>
      </c>
      <c r="S3326" t="s">
        <v>3</v>
      </c>
    </row>
    <row r="3327" spans="1:19">
      <c r="A3327" s="11">
        <v>44929.309027777781</v>
      </c>
      <c r="B3327" t="s">
        <v>269</v>
      </c>
      <c r="C3327">
        <v>37.552409771875197</v>
      </c>
      <c r="D3327">
        <v>23.0345339647406</v>
      </c>
      <c r="E3327">
        <v>9.5334290510586595</v>
      </c>
      <c r="F3327">
        <v>986.66070776566403</v>
      </c>
      <c r="G3327">
        <v>92.944190643810401</v>
      </c>
      <c r="H3327">
        <v>64</v>
      </c>
      <c r="I3327">
        <v>100</v>
      </c>
      <c r="J3327">
        <v>0</v>
      </c>
      <c r="K3327">
        <v>84.424518103025505</v>
      </c>
      <c r="L3327">
        <v>42.037405164901102</v>
      </c>
      <c r="M3327">
        <v>95.097511174869993</v>
      </c>
      <c r="N3327" t="s">
        <v>234</v>
      </c>
      <c r="O3327" t="s">
        <v>254</v>
      </c>
      <c r="P3327">
        <v>0</v>
      </c>
      <c r="Q3327">
        <v>1.5625</v>
      </c>
      <c r="R3327">
        <v>9.4245181030255498</v>
      </c>
      <c r="S3327" t="s">
        <v>3</v>
      </c>
    </row>
    <row r="3328" spans="1:19">
      <c r="A3328" s="11">
        <v>44929.30972222222</v>
      </c>
      <c r="B3328" t="s">
        <v>312</v>
      </c>
      <c r="C3328">
        <v>39.090062158735101</v>
      </c>
      <c r="D3328">
        <v>49.5980129743375</v>
      </c>
      <c r="E3328">
        <v>40.884965592380297</v>
      </c>
      <c r="F3328">
        <v>888.946961915673</v>
      </c>
      <c r="G3328">
        <v>288.84542442841598</v>
      </c>
      <c r="H3328">
        <v>10</v>
      </c>
      <c r="I3328">
        <v>100</v>
      </c>
      <c r="J3328">
        <v>0</v>
      </c>
      <c r="K3328">
        <v>97.508204747804996</v>
      </c>
      <c r="L3328">
        <v>63.613693486238198</v>
      </c>
      <c r="M3328">
        <v>89.025471213820794</v>
      </c>
      <c r="N3328" t="s">
        <v>232</v>
      </c>
      <c r="O3328" t="s">
        <v>254</v>
      </c>
      <c r="P3328">
        <v>0</v>
      </c>
      <c r="Q3328">
        <v>10</v>
      </c>
      <c r="R3328">
        <v>22.508204747804999</v>
      </c>
      <c r="S3328" t="s">
        <v>3</v>
      </c>
    </row>
    <row r="3329" spans="1:19">
      <c r="A3329" s="11">
        <v>44929.310416666667</v>
      </c>
      <c r="B3329" t="s">
        <v>309</v>
      </c>
      <c r="C3329">
        <v>30.5402419921387</v>
      </c>
      <c r="D3329">
        <v>37.759557508637997</v>
      </c>
      <c r="E3329">
        <v>33.005854806257702</v>
      </c>
      <c r="F3329">
        <v>406.18820923585099</v>
      </c>
      <c r="G3329">
        <v>340.35352641931598</v>
      </c>
      <c r="H3329">
        <v>81</v>
      </c>
      <c r="I3329">
        <v>100</v>
      </c>
      <c r="J3329">
        <v>0</v>
      </c>
      <c r="K3329">
        <v>71.176086437324201</v>
      </c>
      <c r="L3329">
        <v>84.356703023170795</v>
      </c>
      <c r="M3329">
        <v>97.341886008479406</v>
      </c>
      <c r="N3329" t="s">
        <v>233</v>
      </c>
      <c r="O3329" t="s">
        <v>254</v>
      </c>
      <c r="P3329">
        <v>1</v>
      </c>
      <c r="Q3329">
        <v>1.2345679012345701</v>
      </c>
      <c r="R3329">
        <v>-3.8239135626758101</v>
      </c>
      <c r="S3329" t="s">
        <v>4</v>
      </c>
    </row>
    <row r="3330" spans="1:19">
      <c r="A3330" s="11">
        <v>44929.311111111114</v>
      </c>
      <c r="B3330" t="s">
        <v>277</v>
      </c>
      <c r="C3330">
        <v>19.209735545805501</v>
      </c>
      <c r="D3330">
        <v>39.571103676674603</v>
      </c>
      <c r="E3330">
        <v>31.549557710682102</v>
      </c>
      <c r="F3330">
        <v>588.70382880531497</v>
      </c>
      <c r="G3330">
        <v>450.88481591619097</v>
      </c>
      <c r="H3330">
        <v>78</v>
      </c>
      <c r="I3330">
        <v>100</v>
      </c>
      <c r="J3330">
        <v>0</v>
      </c>
      <c r="K3330">
        <v>89.477210594787607</v>
      </c>
      <c r="L3330">
        <v>30.9203011435558</v>
      </c>
      <c r="M3330">
        <v>85.818433107482505</v>
      </c>
      <c r="N3330" t="s">
        <v>231</v>
      </c>
      <c r="O3330" t="s">
        <v>254</v>
      </c>
      <c r="P3330">
        <v>0</v>
      </c>
      <c r="Q3330">
        <v>1.2820512820512799</v>
      </c>
      <c r="R3330">
        <v>14.4772105947876</v>
      </c>
      <c r="S3330" t="s">
        <v>3</v>
      </c>
    </row>
    <row r="3331" spans="1:19">
      <c r="A3331" s="11">
        <v>44929.311805555553</v>
      </c>
      <c r="B3331" t="s">
        <v>314</v>
      </c>
      <c r="C3331">
        <v>35.134724201390704</v>
      </c>
      <c r="D3331">
        <v>77.655045893483702</v>
      </c>
      <c r="E3331">
        <v>20.910139217136201</v>
      </c>
      <c r="F3331">
        <v>597.432000028723</v>
      </c>
      <c r="G3331">
        <v>380.24236444831899</v>
      </c>
      <c r="H3331">
        <v>41</v>
      </c>
      <c r="I3331">
        <v>100</v>
      </c>
      <c r="J3331">
        <v>0</v>
      </c>
      <c r="K3331">
        <v>96.8801369735137</v>
      </c>
      <c r="L3331">
        <v>57.7905008287144</v>
      </c>
      <c r="M3331">
        <v>80.638274851556702</v>
      </c>
      <c r="N3331" t="s">
        <v>233</v>
      </c>
      <c r="O3331" t="s">
        <v>254</v>
      </c>
      <c r="P3331">
        <v>0</v>
      </c>
      <c r="Q3331">
        <v>2.4390243902439002</v>
      </c>
      <c r="R3331">
        <v>21.8801369735137</v>
      </c>
      <c r="S3331" t="s">
        <v>3</v>
      </c>
    </row>
    <row r="3332" spans="1:19">
      <c r="A3332" s="11">
        <v>44929.3125</v>
      </c>
      <c r="B3332" t="s">
        <v>304</v>
      </c>
      <c r="C3332">
        <v>33.614213551559097</v>
      </c>
      <c r="D3332">
        <v>30.961688762683</v>
      </c>
      <c r="E3332">
        <v>19.814025911968599</v>
      </c>
      <c r="F3332">
        <v>716.824551485965</v>
      </c>
      <c r="G3332">
        <v>482.49697951119498</v>
      </c>
      <c r="H3332">
        <v>10</v>
      </c>
      <c r="I3332">
        <v>100</v>
      </c>
      <c r="J3332">
        <v>0</v>
      </c>
      <c r="K3332">
        <v>52.657969304258202</v>
      </c>
      <c r="L3332">
        <v>5.6120350042980798</v>
      </c>
      <c r="M3332">
        <v>82.834516285461703</v>
      </c>
      <c r="N3332" t="s">
        <v>232</v>
      </c>
      <c r="O3332" t="s">
        <v>254</v>
      </c>
      <c r="P3332">
        <v>1</v>
      </c>
      <c r="Q3332">
        <v>10</v>
      </c>
      <c r="R3332">
        <v>-22.342030695741801</v>
      </c>
      <c r="S3332" t="s">
        <v>2</v>
      </c>
    </row>
    <row r="3333" spans="1:19">
      <c r="A3333" s="11">
        <v>44929.313194444447</v>
      </c>
      <c r="B3333" t="s">
        <v>294</v>
      </c>
      <c r="C3333">
        <v>37.267595615972603</v>
      </c>
      <c r="D3333">
        <v>38.674715154715798</v>
      </c>
      <c r="E3333">
        <v>34.513130459270101</v>
      </c>
      <c r="F3333">
        <v>719.003837115225</v>
      </c>
      <c r="G3333">
        <v>392.427424798</v>
      </c>
      <c r="H3333">
        <v>75</v>
      </c>
      <c r="I3333">
        <v>100</v>
      </c>
      <c r="J3333">
        <v>0</v>
      </c>
      <c r="K3333">
        <v>65.872426560996203</v>
      </c>
      <c r="L3333">
        <v>23.454334511419201</v>
      </c>
      <c r="M3333">
        <v>95.564183979837907</v>
      </c>
      <c r="N3333" t="s">
        <v>233</v>
      </c>
      <c r="O3333" t="s">
        <v>254</v>
      </c>
      <c r="P3333">
        <v>1</v>
      </c>
      <c r="Q3333">
        <v>1.3333333333333299</v>
      </c>
      <c r="R3333">
        <v>-9.1275734390037808</v>
      </c>
      <c r="S3333" t="s">
        <v>2</v>
      </c>
    </row>
    <row r="3334" spans="1:19">
      <c r="A3334" s="11">
        <v>44929.313888888886</v>
      </c>
      <c r="B3334" t="s">
        <v>289</v>
      </c>
      <c r="C3334">
        <v>20.096430181522098</v>
      </c>
      <c r="D3334">
        <v>50.593554543852299</v>
      </c>
      <c r="E3334">
        <v>37.000276930452301</v>
      </c>
      <c r="F3334">
        <v>810.81323954737604</v>
      </c>
      <c r="G3334">
        <v>184.13289648160301</v>
      </c>
      <c r="H3334">
        <v>51</v>
      </c>
      <c r="I3334">
        <v>100</v>
      </c>
      <c r="J3334">
        <v>0</v>
      </c>
      <c r="K3334">
        <v>87.012673413848105</v>
      </c>
      <c r="L3334">
        <v>13.8755986582227</v>
      </c>
      <c r="M3334">
        <v>97.597984550302996</v>
      </c>
      <c r="N3334" t="s">
        <v>235</v>
      </c>
      <c r="O3334" t="s">
        <v>254</v>
      </c>
      <c r="P3334">
        <v>0</v>
      </c>
      <c r="Q3334">
        <v>1.9607843137254899</v>
      </c>
      <c r="R3334">
        <v>12.0126734138481</v>
      </c>
      <c r="S3334" t="s">
        <v>3</v>
      </c>
    </row>
    <row r="3335" spans="1:19">
      <c r="A3335" s="11">
        <v>44929.314583333333</v>
      </c>
      <c r="B3335" t="s">
        <v>350</v>
      </c>
      <c r="C3335">
        <v>20.849255997008701</v>
      </c>
      <c r="D3335">
        <v>71.781616888977396</v>
      </c>
      <c r="E3335">
        <v>25.510660118215501</v>
      </c>
      <c r="F3335">
        <v>122.473922355714</v>
      </c>
      <c r="G3335">
        <v>296.41316475342398</v>
      </c>
      <c r="H3335">
        <v>88</v>
      </c>
      <c r="I3335">
        <v>100</v>
      </c>
      <c r="J3335">
        <v>0</v>
      </c>
      <c r="K3335">
        <v>65.763495225804704</v>
      </c>
      <c r="L3335">
        <v>64.419070709693798</v>
      </c>
      <c r="M3335">
        <v>81.426541685746898</v>
      </c>
      <c r="N3335" t="s">
        <v>232</v>
      </c>
      <c r="O3335" t="s">
        <v>254</v>
      </c>
      <c r="P3335">
        <v>1</v>
      </c>
      <c r="Q3335">
        <v>1.13636363636364</v>
      </c>
      <c r="R3335">
        <v>-9.2365047741953408</v>
      </c>
      <c r="S3335" t="s">
        <v>2</v>
      </c>
    </row>
    <row r="3336" spans="1:19">
      <c r="A3336" s="11">
        <v>44929.31527777778</v>
      </c>
      <c r="B3336" t="s">
        <v>326</v>
      </c>
      <c r="C3336">
        <v>41.712285516579897</v>
      </c>
      <c r="D3336">
        <v>45.000204992382201</v>
      </c>
      <c r="E3336">
        <v>48.463462217426297</v>
      </c>
      <c r="F3336">
        <v>949.31217157370099</v>
      </c>
      <c r="G3336">
        <v>256.07283769400698</v>
      </c>
      <c r="H3336">
        <v>18</v>
      </c>
      <c r="I3336">
        <v>100</v>
      </c>
      <c r="J3336">
        <v>0</v>
      </c>
      <c r="K3336">
        <v>50.8516185972301</v>
      </c>
      <c r="L3336">
        <v>25.4654313708042</v>
      </c>
      <c r="M3336">
        <v>97.265426973256993</v>
      </c>
      <c r="N3336" t="s">
        <v>234</v>
      </c>
      <c r="O3336" t="s">
        <v>254</v>
      </c>
      <c r="P3336">
        <v>1</v>
      </c>
      <c r="Q3336">
        <v>5.5555555555555598</v>
      </c>
      <c r="R3336">
        <v>-24.1483814027699</v>
      </c>
      <c r="S3336" t="s">
        <v>2</v>
      </c>
    </row>
    <row r="3337" spans="1:19">
      <c r="A3337" s="11">
        <v>44929.315972222219</v>
      </c>
      <c r="B3337" t="s">
        <v>278</v>
      </c>
      <c r="C3337">
        <v>37.4993339535621</v>
      </c>
      <c r="D3337">
        <v>64.631916853290306</v>
      </c>
      <c r="E3337">
        <v>47.784977945943602</v>
      </c>
      <c r="F3337">
        <v>163.055841390322</v>
      </c>
      <c r="G3337">
        <v>304.685925636805</v>
      </c>
      <c r="H3337">
        <v>85</v>
      </c>
      <c r="I3337">
        <v>100</v>
      </c>
      <c r="J3337">
        <v>0</v>
      </c>
      <c r="K3337">
        <v>90.351262014506105</v>
      </c>
      <c r="L3337">
        <v>75.998592968059</v>
      </c>
      <c r="M3337">
        <v>97.929929696529598</v>
      </c>
      <c r="N3337" t="s">
        <v>232</v>
      </c>
      <c r="O3337" t="s">
        <v>254</v>
      </c>
      <c r="P3337">
        <v>0</v>
      </c>
      <c r="Q3337">
        <v>1.1764705882352899</v>
      </c>
      <c r="R3337">
        <v>15.3512620145061</v>
      </c>
      <c r="S3337" t="s">
        <v>3</v>
      </c>
    </row>
    <row r="3338" spans="1:19">
      <c r="A3338" s="11">
        <v>44929.316666666666</v>
      </c>
      <c r="B3338" t="s">
        <v>294</v>
      </c>
      <c r="C3338">
        <v>42.246854661009699</v>
      </c>
      <c r="D3338">
        <v>71.3824458928881</v>
      </c>
      <c r="E3338">
        <v>20.621474500637898</v>
      </c>
      <c r="F3338">
        <v>528.54410032924602</v>
      </c>
      <c r="G3338">
        <v>307.44020273557697</v>
      </c>
      <c r="H3338">
        <v>83</v>
      </c>
      <c r="I3338">
        <v>100</v>
      </c>
      <c r="J3338">
        <v>0</v>
      </c>
      <c r="K3338">
        <v>58.236143818199402</v>
      </c>
      <c r="L3338">
        <v>76.113660713918506</v>
      </c>
      <c r="M3338">
        <v>94.332261314971404</v>
      </c>
      <c r="N3338" t="s">
        <v>234</v>
      </c>
      <c r="O3338" t="s">
        <v>254</v>
      </c>
      <c r="P3338">
        <v>1</v>
      </c>
      <c r="Q3338">
        <v>1.2048192771084301</v>
      </c>
      <c r="R3338">
        <v>-16.763856181800602</v>
      </c>
      <c r="S3338" t="s">
        <v>2</v>
      </c>
    </row>
    <row r="3339" spans="1:19">
      <c r="A3339" s="11">
        <v>44929.317361111112</v>
      </c>
      <c r="B3339" t="s">
        <v>325</v>
      </c>
      <c r="C3339">
        <v>37.7614596349176</v>
      </c>
      <c r="D3339">
        <v>38.600981349310899</v>
      </c>
      <c r="E3339">
        <v>41.0311127141577</v>
      </c>
      <c r="F3339">
        <v>927.621348723138</v>
      </c>
      <c r="G3339">
        <v>365.94548846106198</v>
      </c>
      <c r="H3339">
        <v>33</v>
      </c>
      <c r="I3339">
        <v>100</v>
      </c>
      <c r="J3339">
        <v>0</v>
      </c>
      <c r="K3339">
        <v>66.043436769522302</v>
      </c>
      <c r="L3339">
        <v>78.424377068311202</v>
      </c>
      <c r="M3339">
        <v>94.460671997149106</v>
      </c>
      <c r="N3339" t="s">
        <v>233</v>
      </c>
      <c r="O3339" t="s">
        <v>254</v>
      </c>
      <c r="P3339">
        <v>1</v>
      </c>
      <c r="Q3339">
        <v>3.0303030303030298</v>
      </c>
      <c r="R3339">
        <v>-8.9565632304777392</v>
      </c>
      <c r="S3339" t="s">
        <v>2</v>
      </c>
    </row>
    <row r="3340" spans="1:19">
      <c r="A3340" s="11">
        <v>44929.318055555559</v>
      </c>
      <c r="B3340" t="s">
        <v>348</v>
      </c>
      <c r="C3340">
        <v>32.914659179709098</v>
      </c>
      <c r="D3340">
        <v>43.5650110123226</v>
      </c>
      <c r="E3340">
        <v>27.163392079920801</v>
      </c>
      <c r="F3340">
        <v>538.90194630797203</v>
      </c>
      <c r="G3340">
        <v>87.369716590503899</v>
      </c>
      <c r="H3340">
        <v>28</v>
      </c>
      <c r="I3340">
        <v>100</v>
      </c>
      <c r="J3340">
        <v>0</v>
      </c>
      <c r="K3340">
        <v>95.528779031995896</v>
      </c>
      <c r="L3340">
        <v>13.2627570962413</v>
      </c>
      <c r="M3340">
        <v>80.0291099905522</v>
      </c>
      <c r="N3340" t="s">
        <v>231</v>
      </c>
      <c r="O3340" t="s">
        <v>254</v>
      </c>
      <c r="P3340">
        <v>0</v>
      </c>
      <c r="Q3340">
        <v>3.5714285714285698</v>
      </c>
      <c r="R3340">
        <v>20.528779031995899</v>
      </c>
      <c r="S3340" t="s">
        <v>3</v>
      </c>
    </row>
    <row r="3341" spans="1:19">
      <c r="A3341" s="11">
        <v>44929.318749999999</v>
      </c>
      <c r="B3341" t="s">
        <v>263</v>
      </c>
      <c r="C3341">
        <v>34.623982110836202</v>
      </c>
      <c r="D3341">
        <v>41.393373421301398</v>
      </c>
      <c r="E3341">
        <v>25.5877943778587</v>
      </c>
      <c r="F3341">
        <v>157.273150809805</v>
      </c>
      <c r="G3341">
        <v>386.03530799678799</v>
      </c>
      <c r="H3341">
        <v>60</v>
      </c>
      <c r="I3341">
        <v>100</v>
      </c>
      <c r="J3341">
        <v>0</v>
      </c>
      <c r="K3341">
        <v>60.443004189011603</v>
      </c>
      <c r="L3341">
        <v>52.604825565734899</v>
      </c>
      <c r="M3341">
        <v>84.231389530944597</v>
      </c>
      <c r="N3341" t="s">
        <v>235</v>
      </c>
      <c r="O3341" t="s">
        <v>254</v>
      </c>
      <c r="P3341">
        <v>1</v>
      </c>
      <c r="Q3341">
        <v>1.6666666666666701</v>
      </c>
      <c r="R3341">
        <v>-14.556995810988401</v>
      </c>
      <c r="S3341" t="s">
        <v>2</v>
      </c>
    </row>
    <row r="3342" spans="1:19">
      <c r="A3342" s="11">
        <v>44929.319444444445</v>
      </c>
      <c r="B3342" t="s">
        <v>309</v>
      </c>
      <c r="C3342">
        <v>41.673837718200303</v>
      </c>
      <c r="D3342">
        <v>69.971348517075299</v>
      </c>
      <c r="E3342">
        <v>2.74820306893259</v>
      </c>
      <c r="F3342">
        <v>306.31601783074501</v>
      </c>
      <c r="G3342">
        <v>114.68462595496599</v>
      </c>
      <c r="H3342">
        <v>90</v>
      </c>
      <c r="I3342">
        <v>100</v>
      </c>
      <c r="J3342">
        <v>0</v>
      </c>
      <c r="K3342">
        <v>94.737987901081098</v>
      </c>
      <c r="L3342">
        <v>67.910086642455198</v>
      </c>
      <c r="M3342">
        <v>84.077876386670098</v>
      </c>
      <c r="N3342" t="s">
        <v>233</v>
      </c>
      <c r="O3342" t="s">
        <v>254</v>
      </c>
      <c r="P3342">
        <v>0</v>
      </c>
      <c r="Q3342">
        <v>1.1111111111111101</v>
      </c>
      <c r="R3342">
        <v>19.737987901081102</v>
      </c>
      <c r="S3342" t="s">
        <v>3</v>
      </c>
    </row>
    <row r="3343" spans="1:19">
      <c r="A3343" s="11">
        <v>44929.320138888892</v>
      </c>
      <c r="B3343" t="s">
        <v>351</v>
      </c>
      <c r="C3343">
        <v>32.364202635358197</v>
      </c>
      <c r="D3343">
        <v>22.660811717216099</v>
      </c>
      <c r="E3343">
        <v>28.6987355234155</v>
      </c>
      <c r="F3343">
        <v>620.80007983157998</v>
      </c>
      <c r="G3343">
        <v>61.793287214007002</v>
      </c>
      <c r="H3343">
        <v>11</v>
      </c>
      <c r="I3343">
        <v>100</v>
      </c>
      <c r="J3343">
        <v>0</v>
      </c>
      <c r="K3343">
        <v>71.127342647305298</v>
      </c>
      <c r="L3343">
        <v>32.277440828613699</v>
      </c>
      <c r="M3343">
        <v>91.048341254816805</v>
      </c>
      <c r="N3343" t="s">
        <v>232</v>
      </c>
      <c r="O3343" t="s">
        <v>254</v>
      </c>
      <c r="P3343">
        <v>1</v>
      </c>
      <c r="Q3343">
        <v>9.0909090909090899</v>
      </c>
      <c r="R3343">
        <v>-3.8726573526947399</v>
      </c>
      <c r="S3343" t="s">
        <v>4</v>
      </c>
    </row>
    <row r="3344" spans="1:19">
      <c r="A3344" s="11">
        <v>44929.320833333331</v>
      </c>
      <c r="B3344" t="s">
        <v>324</v>
      </c>
      <c r="C3344">
        <v>33.971739729851599</v>
      </c>
      <c r="D3344">
        <v>38.5052653297208</v>
      </c>
      <c r="E3344">
        <v>45.028896528158199</v>
      </c>
      <c r="F3344">
        <v>179.07545610907201</v>
      </c>
      <c r="G3344">
        <v>283.50749388265803</v>
      </c>
      <c r="H3344">
        <v>19</v>
      </c>
      <c r="I3344">
        <v>100</v>
      </c>
      <c r="J3344">
        <v>0</v>
      </c>
      <c r="K3344">
        <v>95.906594830522096</v>
      </c>
      <c r="L3344">
        <v>26.0063830053797</v>
      </c>
      <c r="M3344">
        <v>92.481630160646503</v>
      </c>
      <c r="N3344" t="s">
        <v>231</v>
      </c>
      <c r="O3344" t="s">
        <v>254</v>
      </c>
      <c r="P3344">
        <v>0</v>
      </c>
      <c r="Q3344">
        <v>5.2631578947368398</v>
      </c>
      <c r="R3344">
        <v>20.906594830522099</v>
      </c>
      <c r="S3344" t="s">
        <v>3</v>
      </c>
    </row>
    <row r="3345" spans="1:19">
      <c r="A3345" s="11">
        <v>44929.321527777778</v>
      </c>
      <c r="B3345" t="s">
        <v>282</v>
      </c>
      <c r="C3345">
        <v>19.694301480107999</v>
      </c>
      <c r="D3345">
        <v>60.764513455707799</v>
      </c>
      <c r="E3345">
        <v>39.006692459754603</v>
      </c>
      <c r="F3345">
        <v>481.310137915567</v>
      </c>
      <c r="G3345">
        <v>311.66463229798899</v>
      </c>
      <c r="H3345">
        <v>78</v>
      </c>
      <c r="I3345">
        <v>100</v>
      </c>
      <c r="J3345">
        <v>1</v>
      </c>
      <c r="K3345">
        <v>93.842601524133002</v>
      </c>
      <c r="L3345">
        <v>71.795665531633304</v>
      </c>
      <c r="M3345">
        <v>97.131756796660099</v>
      </c>
      <c r="N3345" t="s">
        <v>234</v>
      </c>
      <c r="O3345" t="s">
        <v>254</v>
      </c>
      <c r="P3345">
        <v>0</v>
      </c>
      <c r="Q3345">
        <v>1.2820512820512799</v>
      </c>
      <c r="R3345">
        <v>18.842601524132998</v>
      </c>
      <c r="S3345" t="s">
        <v>3</v>
      </c>
    </row>
    <row r="3346" spans="1:19">
      <c r="A3346" s="11">
        <v>44929.322222222225</v>
      </c>
      <c r="B3346" t="s">
        <v>311</v>
      </c>
      <c r="C3346">
        <v>29.217636603483101</v>
      </c>
      <c r="D3346">
        <v>53.926609973920598</v>
      </c>
      <c r="E3346">
        <v>39.315857234963097</v>
      </c>
      <c r="F3346">
        <v>396.18393957226402</v>
      </c>
      <c r="G3346">
        <v>65.682981552662994</v>
      </c>
      <c r="H3346">
        <v>15</v>
      </c>
      <c r="I3346">
        <v>100</v>
      </c>
      <c r="J3346">
        <v>0</v>
      </c>
      <c r="K3346">
        <v>70.762195988000897</v>
      </c>
      <c r="L3346">
        <v>35.129737852932401</v>
      </c>
      <c r="M3346">
        <v>89.271894664574504</v>
      </c>
      <c r="N3346" t="s">
        <v>232</v>
      </c>
      <c r="O3346" t="s">
        <v>254</v>
      </c>
      <c r="P3346">
        <v>1</v>
      </c>
      <c r="Q3346">
        <v>6.6666666666666696</v>
      </c>
      <c r="R3346">
        <v>-4.2378040119990601</v>
      </c>
      <c r="S3346" t="s">
        <v>4</v>
      </c>
    </row>
    <row r="3347" spans="1:19">
      <c r="A3347" s="11">
        <v>44929.322916666664</v>
      </c>
      <c r="B3347" t="s">
        <v>333</v>
      </c>
      <c r="C3347">
        <v>36.491913358742998</v>
      </c>
      <c r="D3347">
        <v>46.177361557621701</v>
      </c>
      <c r="E3347">
        <v>7.9964519288169598</v>
      </c>
      <c r="F3347">
        <v>833.68686504181596</v>
      </c>
      <c r="G3347">
        <v>281.91700165101003</v>
      </c>
      <c r="H3347">
        <v>71</v>
      </c>
      <c r="I3347">
        <v>100</v>
      </c>
      <c r="J3347">
        <v>1</v>
      </c>
      <c r="K3347">
        <v>96.093619771562103</v>
      </c>
      <c r="L3347">
        <v>24.887946755480499</v>
      </c>
      <c r="M3347">
        <v>89.519452462939398</v>
      </c>
      <c r="N3347" t="s">
        <v>233</v>
      </c>
      <c r="O3347" t="s">
        <v>254</v>
      </c>
      <c r="P3347">
        <v>0</v>
      </c>
      <c r="Q3347">
        <v>1.40845070422535</v>
      </c>
      <c r="R3347">
        <v>21.0936197715621</v>
      </c>
      <c r="S3347" t="s">
        <v>3</v>
      </c>
    </row>
    <row r="3348" spans="1:19">
      <c r="A3348" s="11">
        <v>44929.323611111111</v>
      </c>
      <c r="B3348" t="s">
        <v>309</v>
      </c>
      <c r="C3348">
        <v>23.128280949491</v>
      </c>
      <c r="D3348">
        <v>52.396893633283099</v>
      </c>
      <c r="E3348">
        <v>17.922472356678199</v>
      </c>
      <c r="F3348">
        <v>199.11874450190399</v>
      </c>
      <c r="G3348">
        <v>290.55659376446198</v>
      </c>
      <c r="H3348">
        <v>75</v>
      </c>
      <c r="I3348">
        <v>100</v>
      </c>
      <c r="J3348">
        <v>0</v>
      </c>
      <c r="K3348">
        <v>81.636041799341598</v>
      </c>
      <c r="L3348">
        <v>56.2908467883342</v>
      </c>
      <c r="M3348">
        <v>81.031034692850994</v>
      </c>
      <c r="N3348" t="s">
        <v>233</v>
      </c>
      <c r="O3348" t="s">
        <v>254</v>
      </c>
      <c r="P3348">
        <v>0</v>
      </c>
      <c r="Q3348">
        <v>1.3333333333333299</v>
      </c>
      <c r="R3348">
        <v>6.6360417993416299</v>
      </c>
      <c r="S3348" t="s">
        <v>4</v>
      </c>
    </row>
    <row r="3349" spans="1:19">
      <c r="A3349" s="11">
        <v>44929.324305555558</v>
      </c>
      <c r="B3349" t="s">
        <v>289</v>
      </c>
      <c r="C3349">
        <v>21.067625415736</v>
      </c>
      <c r="D3349">
        <v>31.8550751496991</v>
      </c>
      <c r="E3349">
        <v>11.6602458325118</v>
      </c>
      <c r="F3349">
        <v>714.51860514290797</v>
      </c>
      <c r="G3349">
        <v>73.622705569241504</v>
      </c>
      <c r="H3349">
        <v>17</v>
      </c>
      <c r="I3349">
        <v>100</v>
      </c>
      <c r="J3349">
        <v>0</v>
      </c>
      <c r="K3349">
        <v>73.780756949720299</v>
      </c>
      <c r="L3349">
        <v>62.038594852049499</v>
      </c>
      <c r="M3349">
        <v>98.951262456329005</v>
      </c>
      <c r="N3349" t="s">
        <v>231</v>
      </c>
      <c r="O3349" t="s">
        <v>254</v>
      </c>
      <c r="P3349">
        <v>1</v>
      </c>
      <c r="Q3349">
        <v>5.8823529411764701</v>
      </c>
      <c r="R3349">
        <v>-1.21924305027969</v>
      </c>
      <c r="S3349" t="s">
        <v>4</v>
      </c>
    </row>
    <row r="3350" spans="1:19">
      <c r="A3350" s="11">
        <v>44929.324999999997</v>
      </c>
      <c r="B3350" t="s">
        <v>314</v>
      </c>
      <c r="C3350">
        <v>24.414804246732501</v>
      </c>
      <c r="D3350">
        <v>45.842997296480597</v>
      </c>
      <c r="E3350">
        <v>15.795764122781801</v>
      </c>
      <c r="F3350">
        <v>465.930163788318</v>
      </c>
      <c r="G3350">
        <v>370.213378301604</v>
      </c>
      <c r="H3350">
        <v>77</v>
      </c>
      <c r="I3350">
        <v>100</v>
      </c>
      <c r="J3350">
        <v>0</v>
      </c>
      <c r="K3350">
        <v>76.534537668405207</v>
      </c>
      <c r="L3350">
        <v>77.680251809310505</v>
      </c>
      <c r="M3350">
        <v>97.966309740956007</v>
      </c>
      <c r="N3350" t="s">
        <v>232</v>
      </c>
      <c r="O3350" t="s">
        <v>254</v>
      </c>
      <c r="P3350">
        <v>0</v>
      </c>
      <c r="Q3350">
        <v>1.2987012987013</v>
      </c>
      <c r="R3350">
        <v>1.5345376684052401</v>
      </c>
      <c r="S3350" t="s">
        <v>4</v>
      </c>
    </row>
    <row r="3351" spans="1:19">
      <c r="A3351" s="11">
        <v>44929.325694444444</v>
      </c>
      <c r="B3351" t="s">
        <v>338</v>
      </c>
      <c r="C3351">
        <v>22.245018839785001</v>
      </c>
      <c r="D3351">
        <v>50.102179050580901</v>
      </c>
      <c r="E3351">
        <v>28.976967174686301</v>
      </c>
      <c r="F3351">
        <v>628.97561242509596</v>
      </c>
      <c r="G3351">
        <v>144.63036580297401</v>
      </c>
      <c r="H3351">
        <v>68</v>
      </c>
      <c r="I3351">
        <v>100</v>
      </c>
      <c r="J3351">
        <v>0</v>
      </c>
      <c r="K3351">
        <v>53.165026595774499</v>
      </c>
      <c r="L3351">
        <v>4.0929853805801804</v>
      </c>
      <c r="M3351">
        <v>81.367532936354195</v>
      </c>
      <c r="N3351" t="s">
        <v>232</v>
      </c>
      <c r="O3351" t="s">
        <v>254</v>
      </c>
      <c r="P3351">
        <v>1</v>
      </c>
      <c r="Q3351">
        <v>1.47058823529412</v>
      </c>
      <c r="R3351">
        <v>-21.834973404225501</v>
      </c>
      <c r="S3351" t="s">
        <v>2</v>
      </c>
    </row>
    <row r="3352" spans="1:19">
      <c r="A3352" s="11">
        <v>44929.326388888891</v>
      </c>
      <c r="B3352" t="s">
        <v>287</v>
      </c>
      <c r="C3352">
        <v>21.447379111091902</v>
      </c>
      <c r="D3352">
        <v>74.071347317276107</v>
      </c>
      <c r="E3352">
        <v>18.2391906685124</v>
      </c>
      <c r="F3352">
        <v>284.97859472849001</v>
      </c>
      <c r="G3352">
        <v>407.50664622138299</v>
      </c>
      <c r="H3352">
        <v>59</v>
      </c>
      <c r="I3352">
        <v>100</v>
      </c>
      <c r="J3352">
        <v>1</v>
      </c>
      <c r="K3352">
        <v>90.379549164490996</v>
      </c>
      <c r="L3352">
        <v>17.448874910002498</v>
      </c>
      <c r="M3352">
        <v>90.596259806894494</v>
      </c>
      <c r="N3352" t="s">
        <v>234</v>
      </c>
      <c r="O3352" t="s">
        <v>254</v>
      </c>
      <c r="P3352">
        <v>0</v>
      </c>
      <c r="Q3352">
        <v>1.6949152542372901</v>
      </c>
      <c r="R3352">
        <v>15.379549164490999</v>
      </c>
      <c r="S3352" t="s">
        <v>3</v>
      </c>
    </row>
    <row r="3353" spans="1:19">
      <c r="A3353" s="11">
        <v>44929.32708333333</v>
      </c>
      <c r="B3353" t="s">
        <v>320</v>
      </c>
      <c r="C3353">
        <v>27.7455252860426</v>
      </c>
      <c r="D3353">
        <v>35.6501097682386</v>
      </c>
      <c r="E3353">
        <v>28.0348908732133</v>
      </c>
      <c r="F3353">
        <v>648.73331628546305</v>
      </c>
      <c r="G3353">
        <v>189.86995840995101</v>
      </c>
      <c r="H3353">
        <v>45</v>
      </c>
      <c r="I3353">
        <v>100</v>
      </c>
      <c r="J3353">
        <v>0</v>
      </c>
      <c r="K3353">
        <v>64.623327977895102</v>
      </c>
      <c r="L3353">
        <v>77.724956751872995</v>
      </c>
      <c r="M3353">
        <v>86.608794451789905</v>
      </c>
      <c r="N3353" t="s">
        <v>233</v>
      </c>
      <c r="O3353" t="s">
        <v>254</v>
      </c>
      <c r="P3353">
        <v>1</v>
      </c>
      <c r="Q3353">
        <v>2.2222222222222201</v>
      </c>
      <c r="R3353">
        <v>-10.3766720221049</v>
      </c>
      <c r="S3353" t="s">
        <v>2</v>
      </c>
    </row>
    <row r="3354" spans="1:19">
      <c r="A3354" s="11">
        <v>44929.327777777777</v>
      </c>
      <c r="B3354" t="s">
        <v>346</v>
      </c>
      <c r="C3354">
        <v>42.235155416505997</v>
      </c>
      <c r="D3354">
        <v>72.069710129895995</v>
      </c>
      <c r="E3354">
        <v>21.925062413728899</v>
      </c>
      <c r="F3354">
        <v>706.57995467450098</v>
      </c>
      <c r="G3354">
        <v>265.05163915889801</v>
      </c>
      <c r="H3354">
        <v>17</v>
      </c>
      <c r="I3354">
        <v>100</v>
      </c>
      <c r="J3354">
        <v>0</v>
      </c>
      <c r="K3354">
        <v>63.508433424358898</v>
      </c>
      <c r="L3354">
        <v>53.187043475554397</v>
      </c>
      <c r="M3354">
        <v>88.138359637606598</v>
      </c>
      <c r="N3354" t="s">
        <v>235</v>
      </c>
      <c r="O3354" t="s">
        <v>254</v>
      </c>
      <c r="P3354">
        <v>1</v>
      </c>
      <c r="Q3354">
        <v>5.8823529411764701</v>
      </c>
      <c r="R3354">
        <v>-11.4915665756411</v>
      </c>
      <c r="S3354" t="s">
        <v>2</v>
      </c>
    </row>
    <row r="3355" spans="1:19">
      <c r="A3355" s="11">
        <v>44929.328472222223</v>
      </c>
      <c r="B3355" t="s">
        <v>302</v>
      </c>
      <c r="C3355">
        <v>30.2117894021615</v>
      </c>
      <c r="D3355">
        <v>58.654484049558903</v>
      </c>
      <c r="E3355">
        <v>14.3307779224864</v>
      </c>
      <c r="F3355">
        <v>163.20840819496999</v>
      </c>
      <c r="G3355">
        <v>451.33289573848998</v>
      </c>
      <c r="H3355">
        <v>26</v>
      </c>
      <c r="I3355">
        <v>100</v>
      </c>
      <c r="J3355">
        <v>0</v>
      </c>
      <c r="K3355">
        <v>85.769919403687496</v>
      </c>
      <c r="L3355">
        <v>80.607468659366305</v>
      </c>
      <c r="M3355">
        <v>92.381923482459001</v>
      </c>
      <c r="N3355" t="s">
        <v>233</v>
      </c>
      <c r="O3355" t="s">
        <v>254</v>
      </c>
      <c r="P3355">
        <v>0</v>
      </c>
      <c r="Q3355">
        <v>3.8461538461538498</v>
      </c>
      <c r="R3355">
        <v>10.769919403687499</v>
      </c>
      <c r="S3355" t="s">
        <v>3</v>
      </c>
    </row>
    <row r="3356" spans="1:19">
      <c r="A3356" s="11">
        <v>44929.32916666667</v>
      </c>
      <c r="B3356" t="s">
        <v>330</v>
      </c>
      <c r="C3356">
        <v>20.637611424459699</v>
      </c>
      <c r="D3356">
        <v>21.2204498640561</v>
      </c>
      <c r="E3356">
        <v>4.7701717102579302</v>
      </c>
      <c r="F3356">
        <v>841.90984082464297</v>
      </c>
      <c r="G3356">
        <v>412.78076008364599</v>
      </c>
      <c r="H3356">
        <v>68</v>
      </c>
      <c r="I3356">
        <v>100</v>
      </c>
      <c r="J3356">
        <v>0</v>
      </c>
      <c r="K3356">
        <v>68.540395680418598</v>
      </c>
      <c r="L3356">
        <v>44.852610310002703</v>
      </c>
      <c r="M3356">
        <v>87.974537742371993</v>
      </c>
      <c r="N3356" t="s">
        <v>235</v>
      </c>
      <c r="O3356" t="s">
        <v>254</v>
      </c>
      <c r="P3356">
        <v>1</v>
      </c>
      <c r="Q3356">
        <v>1.47058823529412</v>
      </c>
      <c r="R3356">
        <v>-6.4596043195813904</v>
      </c>
      <c r="S3356" t="s">
        <v>4</v>
      </c>
    </row>
    <row r="3357" spans="1:19">
      <c r="A3357" s="11">
        <v>44929.329861111109</v>
      </c>
      <c r="B3357" t="s">
        <v>267</v>
      </c>
      <c r="C3357">
        <v>17.3091500814262</v>
      </c>
      <c r="D3357">
        <v>63.477880213963601</v>
      </c>
      <c r="E3357">
        <v>44.591922867239099</v>
      </c>
      <c r="F3357">
        <v>875.12870159941701</v>
      </c>
      <c r="G3357">
        <v>401.83861036345502</v>
      </c>
      <c r="H3357">
        <v>87</v>
      </c>
      <c r="I3357">
        <v>100</v>
      </c>
      <c r="J3357">
        <v>0</v>
      </c>
      <c r="K3357">
        <v>75.708162265785305</v>
      </c>
      <c r="L3357">
        <v>45.938464815988603</v>
      </c>
      <c r="M3357">
        <v>89.416035988146703</v>
      </c>
      <c r="N3357" t="s">
        <v>231</v>
      </c>
      <c r="O3357" t="s">
        <v>254</v>
      </c>
      <c r="P3357">
        <v>0</v>
      </c>
      <c r="Q3357">
        <v>1.14942528735632</v>
      </c>
      <c r="R3357">
        <v>0.70816226578531905</v>
      </c>
      <c r="S3357" t="s">
        <v>4</v>
      </c>
    </row>
    <row r="3358" spans="1:19">
      <c r="A3358" s="11">
        <v>44929.330555555556</v>
      </c>
      <c r="B3358" t="s">
        <v>290</v>
      </c>
      <c r="C3358">
        <v>35.884684354137804</v>
      </c>
      <c r="D3358">
        <v>22.1331126529433</v>
      </c>
      <c r="E3358">
        <v>0.56866830023243298</v>
      </c>
      <c r="F3358">
        <v>157.198650114515</v>
      </c>
      <c r="G3358">
        <v>122.19538892694</v>
      </c>
      <c r="H3358">
        <v>17</v>
      </c>
      <c r="I3358">
        <v>100</v>
      </c>
      <c r="J3358">
        <v>0</v>
      </c>
      <c r="K3358">
        <v>71.078693947997394</v>
      </c>
      <c r="L3358">
        <v>37.756773052553001</v>
      </c>
      <c r="M3358">
        <v>85.188188330794901</v>
      </c>
      <c r="N3358" t="s">
        <v>231</v>
      </c>
      <c r="O3358" t="s">
        <v>254</v>
      </c>
      <c r="P3358">
        <v>1</v>
      </c>
      <c r="Q3358">
        <v>5.8823529411764701</v>
      </c>
      <c r="R3358">
        <v>-3.9213060520026302</v>
      </c>
      <c r="S3358" t="s">
        <v>4</v>
      </c>
    </row>
    <row r="3359" spans="1:19">
      <c r="A3359" s="11">
        <v>44929.331250000003</v>
      </c>
      <c r="B3359" t="s">
        <v>347</v>
      </c>
      <c r="C3359">
        <v>26.4839629330916</v>
      </c>
      <c r="D3359">
        <v>79.842867608828797</v>
      </c>
      <c r="E3359">
        <v>8.26244070985582E-2</v>
      </c>
      <c r="F3359">
        <v>642.86873928755699</v>
      </c>
      <c r="G3359">
        <v>71.664074014823996</v>
      </c>
      <c r="H3359">
        <v>98</v>
      </c>
      <c r="I3359">
        <v>100</v>
      </c>
      <c r="J3359">
        <v>0</v>
      </c>
      <c r="K3359">
        <v>75.231768328478907</v>
      </c>
      <c r="L3359">
        <v>69.119530799529798</v>
      </c>
      <c r="M3359">
        <v>81.565173537221995</v>
      </c>
      <c r="N3359" t="s">
        <v>233</v>
      </c>
      <c r="O3359" t="s">
        <v>254</v>
      </c>
      <c r="P3359">
        <v>0</v>
      </c>
      <c r="Q3359">
        <v>1.0204081632653099</v>
      </c>
      <c r="R3359">
        <v>0.23176832847887899</v>
      </c>
      <c r="S3359" t="s">
        <v>4</v>
      </c>
    </row>
    <row r="3360" spans="1:19">
      <c r="A3360" s="11">
        <v>44929.331944444442</v>
      </c>
      <c r="B3360" t="s">
        <v>267</v>
      </c>
      <c r="C3360">
        <v>39.654928397560802</v>
      </c>
      <c r="D3360">
        <v>72.358201261471905</v>
      </c>
      <c r="E3360">
        <v>41.339886988177298</v>
      </c>
      <c r="F3360">
        <v>634.61034727500396</v>
      </c>
      <c r="G3360">
        <v>322.59152780627198</v>
      </c>
      <c r="H3360">
        <v>87</v>
      </c>
      <c r="I3360">
        <v>100</v>
      </c>
      <c r="J3360">
        <v>0</v>
      </c>
      <c r="K3360">
        <v>61.108641530107697</v>
      </c>
      <c r="L3360">
        <v>59.020693057144101</v>
      </c>
      <c r="M3360">
        <v>94.348115488467599</v>
      </c>
      <c r="N3360" t="s">
        <v>233</v>
      </c>
      <c r="O3360" t="s">
        <v>254</v>
      </c>
      <c r="P3360">
        <v>1</v>
      </c>
      <c r="Q3360">
        <v>1.14942528735632</v>
      </c>
      <c r="R3360">
        <v>-13.8913584698923</v>
      </c>
      <c r="S3360" t="s">
        <v>2</v>
      </c>
    </row>
    <row r="3361" spans="1:19">
      <c r="A3361" s="11">
        <v>44929.332638888889</v>
      </c>
      <c r="B3361" t="s">
        <v>295</v>
      </c>
      <c r="C3361">
        <v>34.785323059223103</v>
      </c>
      <c r="D3361">
        <v>37.840624852402698</v>
      </c>
      <c r="E3361">
        <v>49.840547016289499</v>
      </c>
      <c r="F3361">
        <v>111.212570681599</v>
      </c>
      <c r="G3361">
        <v>234.81123911998199</v>
      </c>
      <c r="H3361">
        <v>96</v>
      </c>
      <c r="I3361">
        <v>100</v>
      </c>
      <c r="J3361">
        <v>0</v>
      </c>
      <c r="K3361">
        <v>94.246791642863798</v>
      </c>
      <c r="L3361">
        <v>39.273083468555903</v>
      </c>
      <c r="M3361">
        <v>87.189335218451106</v>
      </c>
      <c r="N3361" t="s">
        <v>235</v>
      </c>
      <c r="O3361" t="s">
        <v>254</v>
      </c>
      <c r="P3361">
        <v>0</v>
      </c>
      <c r="Q3361">
        <v>1.0416666666666701</v>
      </c>
      <c r="R3361">
        <v>19.246791642863801</v>
      </c>
      <c r="S3361" t="s">
        <v>3</v>
      </c>
    </row>
    <row r="3362" spans="1:19">
      <c r="A3362" s="11">
        <v>44929.333333333336</v>
      </c>
      <c r="B3362" t="s">
        <v>320</v>
      </c>
      <c r="C3362">
        <v>38.887243516241099</v>
      </c>
      <c r="D3362">
        <v>35.444673811802303</v>
      </c>
      <c r="E3362">
        <v>36.355141385682799</v>
      </c>
      <c r="F3362">
        <v>408.11177256035597</v>
      </c>
      <c r="G3362">
        <v>459.08477439371302</v>
      </c>
      <c r="H3362">
        <v>52</v>
      </c>
      <c r="I3362">
        <v>100</v>
      </c>
      <c r="J3362">
        <v>0</v>
      </c>
      <c r="K3362">
        <v>80.508831957091601</v>
      </c>
      <c r="L3362">
        <v>18.754823148059899</v>
      </c>
      <c r="M3362">
        <v>96.845375345914306</v>
      </c>
      <c r="N3362" t="s">
        <v>233</v>
      </c>
      <c r="O3362" t="s">
        <v>254</v>
      </c>
      <c r="P3362">
        <v>0</v>
      </c>
      <c r="Q3362">
        <v>1.92307692307692</v>
      </c>
      <c r="R3362">
        <v>5.5088319570916404</v>
      </c>
      <c r="S3362" t="s">
        <v>4</v>
      </c>
    </row>
    <row r="3363" spans="1:19">
      <c r="A3363" s="11">
        <v>44929.334027777775</v>
      </c>
      <c r="B3363" t="s">
        <v>291</v>
      </c>
      <c r="C3363">
        <v>23.158381182553502</v>
      </c>
      <c r="D3363">
        <v>42.886464926336501</v>
      </c>
      <c r="E3363">
        <v>0.76369190314423696</v>
      </c>
      <c r="F3363">
        <v>972.03320444237295</v>
      </c>
      <c r="G3363">
        <v>207.31696860339599</v>
      </c>
      <c r="H3363">
        <v>72</v>
      </c>
      <c r="I3363">
        <v>100</v>
      </c>
      <c r="J3363">
        <v>0</v>
      </c>
      <c r="K3363">
        <v>61.6854188381567</v>
      </c>
      <c r="L3363">
        <v>0.239562008545668</v>
      </c>
      <c r="M3363">
        <v>97.954634042995494</v>
      </c>
      <c r="N3363" t="s">
        <v>231</v>
      </c>
      <c r="O3363" t="s">
        <v>254</v>
      </c>
      <c r="P3363">
        <v>1</v>
      </c>
      <c r="Q3363">
        <v>1.3888888888888899</v>
      </c>
      <c r="R3363">
        <v>-13.3145811618433</v>
      </c>
      <c r="S3363" t="s">
        <v>2</v>
      </c>
    </row>
    <row r="3364" spans="1:19">
      <c r="A3364" s="11">
        <v>44929.334722222222</v>
      </c>
      <c r="B3364" t="s">
        <v>328</v>
      </c>
      <c r="C3364">
        <v>35.770767673831699</v>
      </c>
      <c r="D3364">
        <v>41.370017918866601</v>
      </c>
      <c r="E3364">
        <v>11.3345113334257</v>
      </c>
      <c r="F3364">
        <v>599.90567704186901</v>
      </c>
      <c r="G3364">
        <v>234.746757949065</v>
      </c>
      <c r="H3364">
        <v>90</v>
      </c>
      <c r="I3364">
        <v>100</v>
      </c>
      <c r="J3364">
        <v>0</v>
      </c>
      <c r="K3364">
        <v>54.576954988537203</v>
      </c>
      <c r="L3364">
        <v>9.1350374641668601</v>
      </c>
      <c r="M3364">
        <v>81.678475156213494</v>
      </c>
      <c r="N3364" t="s">
        <v>231</v>
      </c>
      <c r="O3364" t="s">
        <v>254</v>
      </c>
      <c r="P3364">
        <v>1</v>
      </c>
      <c r="Q3364">
        <v>1.1111111111111101</v>
      </c>
      <c r="R3364">
        <v>-20.423045011462801</v>
      </c>
      <c r="S3364" t="s">
        <v>2</v>
      </c>
    </row>
    <row r="3365" spans="1:19">
      <c r="A3365" s="11">
        <v>44929.335416666669</v>
      </c>
      <c r="B3365" t="s">
        <v>274</v>
      </c>
      <c r="C3365">
        <v>22.921859540811599</v>
      </c>
      <c r="D3365">
        <v>42.3402691031229</v>
      </c>
      <c r="E3365">
        <v>48.591135013098103</v>
      </c>
      <c r="F3365">
        <v>939.890622467355</v>
      </c>
      <c r="G3365">
        <v>286.70024437201403</v>
      </c>
      <c r="H3365">
        <v>21</v>
      </c>
      <c r="I3365">
        <v>100</v>
      </c>
      <c r="J3365">
        <v>0</v>
      </c>
      <c r="K3365">
        <v>76.773405741752498</v>
      </c>
      <c r="L3365">
        <v>10.7839888703549</v>
      </c>
      <c r="M3365">
        <v>93.002953418389794</v>
      </c>
      <c r="N3365" t="s">
        <v>234</v>
      </c>
      <c r="O3365" t="s">
        <v>254</v>
      </c>
      <c r="P3365">
        <v>0</v>
      </c>
      <c r="Q3365">
        <v>4.7619047619047601</v>
      </c>
      <c r="R3365">
        <v>1.77340574175251</v>
      </c>
      <c r="S3365" t="s">
        <v>4</v>
      </c>
    </row>
    <row r="3366" spans="1:19">
      <c r="A3366" s="11">
        <v>44929.336111111108</v>
      </c>
      <c r="B3366" t="s">
        <v>317</v>
      </c>
      <c r="C3366">
        <v>43.172054383508801</v>
      </c>
      <c r="D3366">
        <v>39.096592767168801</v>
      </c>
      <c r="E3366">
        <v>40.430212608691697</v>
      </c>
      <c r="F3366">
        <v>708.08017228964604</v>
      </c>
      <c r="G3366">
        <v>408.38029953444999</v>
      </c>
      <c r="H3366">
        <v>93</v>
      </c>
      <c r="I3366">
        <v>100</v>
      </c>
      <c r="J3366">
        <v>0</v>
      </c>
      <c r="K3366">
        <v>73.405973383864705</v>
      </c>
      <c r="L3366">
        <v>56.9385411028954</v>
      </c>
      <c r="M3366">
        <v>95.582444832328605</v>
      </c>
      <c r="N3366" t="s">
        <v>235</v>
      </c>
      <c r="O3366" t="s">
        <v>254</v>
      </c>
      <c r="P3366">
        <v>1</v>
      </c>
      <c r="Q3366">
        <v>1.0752688172042999</v>
      </c>
      <c r="R3366">
        <v>-1.59402661613532</v>
      </c>
      <c r="S3366" t="s">
        <v>4</v>
      </c>
    </row>
    <row r="3367" spans="1:19">
      <c r="A3367" s="11">
        <v>44929.336805555555</v>
      </c>
      <c r="B3367" t="s">
        <v>313</v>
      </c>
      <c r="C3367">
        <v>34.091228446001203</v>
      </c>
      <c r="D3367">
        <v>57.268004410899898</v>
      </c>
      <c r="E3367">
        <v>28.339992190235598</v>
      </c>
      <c r="F3367">
        <v>125.551466400949</v>
      </c>
      <c r="G3367">
        <v>170.73457434536101</v>
      </c>
      <c r="H3367">
        <v>65</v>
      </c>
      <c r="I3367">
        <v>100</v>
      </c>
      <c r="J3367">
        <v>0</v>
      </c>
      <c r="K3367">
        <v>96.624497749728505</v>
      </c>
      <c r="L3367">
        <v>75.919783943684394</v>
      </c>
      <c r="M3367">
        <v>92.293723350439706</v>
      </c>
      <c r="N3367" t="s">
        <v>232</v>
      </c>
      <c r="O3367" t="s">
        <v>254</v>
      </c>
      <c r="P3367">
        <v>0</v>
      </c>
      <c r="Q3367">
        <v>1.5384615384615401</v>
      </c>
      <c r="R3367">
        <v>21.624497749728501</v>
      </c>
      <c r="S3367" t="s">
        <v>3</v>
      </c>
    </row>
    <row r="3368" spans="1:19">
      <c r="A3368" s="11">
        <v>44929.337500000001</v>
      </c>
      <c r="B3368" t="s">
        <v>347</v>
      </c>
      <c r="C3368">
        <v>24.735354005260302</v>
      </c>
      <c r="D3368">
        <v>29.8558198232374</v>
      </c>
      <c r="E3368">
        <v>11.843035472017901</v>
      </c>
      <c r="F3368">
        <v>169.94187824355299</v>
      </c>
      <c r="G3368">
        <v>473.81929572306802</v>
      </c>
      <c r="H3368">
        <v>58</v>
      </c>
      <c r="I3368">
        <v>100</v>
      </c>
      <c r="J3368">
        <v>0</v>
      </c>
      <c r="K3368">
        <v>61.535012908555998</v>
      </c>
      <c r="L3368">
        <v>45.688026530718503</v>
      </c>
      <c r="M3368">
        <v>86.245134759418306</v>
      </c>
      <c r="N3368" t="s">
        <v>233</v>
      </c>
      <c r="O3368" t="s">
        <v>254</v>
      </c>
      <c r="P3368">
        <v>1</v>
      </c>
      <c r="Q3368">
        <v>1.72413793103448</v>
      </c>
      <c r="R3368">
        <v>-13.464987091444</v>
      </c>
      <c r="S3368" t="s">
        <v>2</v>
      </c>
    </row>
    <row r="3369" spans="1:19">
      <c r="A3369" s="11">
        <v>44929.338194444441</v>
      </c>
      <c r="B3369" t="s">
        <v>298</v>
      </c>
      <c r="C3369">
        <v>23.0853558687682</v>
      </c>
      <c r="D3369">
        <v>70.7588775467608</v>
      </c>
      <c r="E3369">
        <v>0.71851029633744901</v>
      </c>
      <c r="F3369">
        <v>749.96105983068105</v>
      </c>
      <c r="G3369">
        <v>292.96450072469202</v>
      </c>
      <c r="H3369">
        <v>61</v>
      </c>
      <c r="I3369">
        <v>100</v>
      </c>
      <c r="J3369">
        <v>0</v>
      </c>
      <c r="K3369">
        <v>94.080262103592602</v>
      </c>
      <c r="L3369">
        <v>41.425975369954301</v>
      </c>
      <c r="M3369">
        <v>85.405937210862106</v>
      </c>
      <c r="N3369" t="s">
        <v>231</v>
      </c>
      <c r="O3369" t="s">
        <v>254</v>
      </c>
      <c r="P3369">
        <v>0</v>
      </c>
      <c r="Q3369">
        <v>1.63934426229508</v>
      </c>
      <c r="R3369">
        <v>19.080262103592599</v>
      </c>
      <c r="S3369" t="s">
        <v>3</v>
      </c>
    </row>
    <row r="3370" spans="1:19">
      <c r="A3370" s="11">
        <v>44929.338888888888</v>
      </c>
      <c r="B3370" t="s">
        <v>318</v>
      </c>
      <c r="C3370">
        <v>20.727797552149301</v>
      </c>
      <c r="D3370">
        <v>68.744149041878899</v>
      </c>
      <c r="E3370">
        <v>1.0430736318704501</v>
      </c>
      <c r="F3370">
        <v>599.11101133211696</v>
      </c>
      <c r="G3370">
        <v>428.43976752848403</v>
      </c>
      <c r="H3370">
        <v>20</v>
      </c>
      <c r="I3370">
        <v>100</v>
      </c>
      <c r="J3370">
        <v>0</v>
      </c>
      <c r="K3370">
        <v>88.324716038385702</v>
      </c>
      <c r="L3370">
        <v>13.211239972982501</v>
      </c>
      <c r="M3370">
        <v>88.782777295041996</v>
      </c>
      <c r="N3370" t="s">
        <v>235</v>
      </c>
      <c r="O3370" t="s">
        <v>254</v>
      </c>
      <c r="P3370">
        <v>0</v>
      </c>
      <c r="Q3370">
        <v>5</v>
      </c>
      <c r="R3370">
        <v>13.3247160383857</v>
      </c>
      <c r="S3370" t="s">
        <v>3</v>
      </c>
    </row>
    <row r="3371" spans="1:19">
      <c r="A3371" s="11">
        <v>44929.339583333334</v>
      </c>
      <c r="B3371" t="s">
        <v>271</v>
      </c>
      <c r="C3371">
        <v>35.8392287668118</v>
      </c>
      <c r="D3371">
        <v>48.588992471316203</v>
      </c>
      <c r="E3371">
        <v>30.599043176511302</v>
      </c>
      <c r="F3371">
        <v>214.43649813988799</v>
      </c>
      <c r="G3371">
        <v>286.52831755520799</v>
      </c>
      <c r="H3371">
        <v>36</v>
      </c>
      <c r="I3371">
        <v>100</v>
      </c>
      <c r="J3371">
        <v>0</v>
      </c>
      <c r="K3371">
        <v>73.8252284795131</v>
      </c>
      <c r="L3371">
        <v>90.101292221944007</v>
      </c>
      <c r="M3371">
        <v>84.920601486448504</v>
      </c>
      <c r="N3371" t="s">
        <v>234</v>
      </c>
      <c r="O3371" t="s">
        <v>254</v>
      </c>
      <c r="P3371">
        <v>1</v>
      </c>
      <c r="Q3371">
        <v>2.7777777777777799</v>
      </c>
      <c r="R3371">
        <v>-1.17477152048693</v>
      </c>
      <c r="S3371" t="s">
        <v>4</v>
      </c>
    </row>
    <row r="3372" spans="1:19">
      <c r="A3372" s="11">
        <v>44929.340277777781</v>
      </c>
      <c r="B3372" t="s">
        <v>256</v>
      </c>
      <c r="C3372">
        <v>21.561468389937801</v>
      </c>
      <c r="D3372">
        <v>71.163797916712895</v>
      </c>
      <c r="E3372">
        <v>1.0915938176211599</v>
      </c>
      <c r="F3372">
        <v>652.65641051825503</v>
      </c>
      <c r="G3372">
        <v>397.39693808300598</v>
      </c>
      <c r="H3372">
        <v>71</v>
      </c>
      <c r="I3372">
        <v>100</v>
      </c>
      <c r="J3372">
        <v>0</v>
      </c>
      <c r="K3372">
        <v>93.688628651590605</v>
      </c>
      <c r="L3372">
        <v>73.5199855236514</v>
      </c>
      <c r="M3372">
        <v>97.018831067248499</v>
      </c>
      <c r="N3372" t="s">
        <v>235</v>
      </c>
      <c r="O3372" t="s">
        <v>254</v>
      </c>
      <c r="P3372">
        <v>0</v>
      </c>
      <c r="Q3372">
        <v>1.40845070422535</v>
      </c>
      <c r="R3372">
        <v>18.688628651590601</v>
      </c>
      <c r="S3372" t="s">
        <v>3</v>
      </c>
    </row>
    <row r="3373" spans="1:19">
      <c r="A3373" s="11">
        <v>44929.34097222222</v>
      </c>
      <c r="B3373" t="s">
        <v>321</v>
      </c>
      <c r="C3373">
        <v>32.859097977824703</v>
      </c>
      <c r="D3373">
        <v>34.828704201817601</v>
      </c>
      <c r="E3373">
        <v>49.681507096268597</v>
      </c>
      <c r="F3373">
        <v>829.25862451137698</v>
      </c>
      <c r="G3373">
        <v>73.139338617932594</v>
      </c>
      <c r="H3373">
        <v>18</v>
      </c>
      <c r="I3373">
        <v>100</v>
      </c>
      <c r="J3373">
        <v>0</v>
      </c>
      <c r="K3373">
        <v>93.093950810658399</v>
      </c>
      <c r="L3373">
        <v>41.691082053427699</v>
      </c>
      <c r="M3373">
        <v>80.931674985951702</v>
      </c>
      <c r="N3373" t="s">
        <v>233</v>
      </c>
      <c r="O3373" t="s">
        <v>254</v>
      </c>
      <c r="P3373">
        <v>0</v>
      </c>
      <c r="Q3373">
        <v>5.5555555555555598</v>
      </c>
      <c r="R3373">
        <v>18.093950810658399</v>
      </c>
      <c r="S3373" t="s">
        <v>3</v>
      </c>
    </row>
    <row r="3374" spans="1:19">
      <c r="A3374" s="11">
        <v>44929.341666666667</v>
      </c>
      <c r="B3374" t="s">
        <v>262</v>
      </c>
      <c r="C3374">
        <v>22.939050807760701</v>
      </c>
      <c r="D3374">
        <v>21.053927342238001</v>
      </c>
      <c r="E3374">
        <v>9.1691916746869104</v>
      </c>
      <c r="F3374">
        <v>777.68418711935101</v>
      </c>
      <c r="G3374">
        <v>409.64561675735598</v>
      </c>
      <c r="H3374">
        <v>91</v>
      </c>
      <c r="I3374">
        <v>100</v>
      </c>
      <c r="J3374">
        <v>0</v>
      </c>
      <c r="K3374">
        <v>85.7210838383631</v>
      </c>
      <c r="L3374">
        <v>9.7014721682368492</v>
      </c>
      <c r="M3374">
        <v>82.140812283355402</v>
      </c>
      <c r="N3374" t="s">
        <v>232</v>
      </c>
      <c r="O3374" t="s">
        <v>254</v>
      </c>
      <c r="P3374">
        <v>0</v>
      </c>
      <c r="Q3374">
        <v>1.0989010989011001</v>
      </c>
      <c r="R3374">
        <v>10.7210838383631</v>
      </c>
      <c r="S3374" t="s">
        <v>3</v>
      </c>
    </row>
    <row r="3375" spans="1:19">
      <c r="A3375" s="11">
        <v>44929.342361111114</v>
      </c>
      <c r="B3375" t="s">
        <v>325</v>
      </c>
      <c r="C3375">
        <v>34.859068343816098</v>
      </c>
      <c r="D3375">
        <v>57.152475501789397</v>
      </c>
      <c r="E3375">
        <v>35.535368093463902</v>
      </c>
      <c r="F3375">
        <v>321.54621402885999</v>
      </c>
      <c r="G3375">
        <v>285.78174341447402</v>
      </c>
      <c r="H3375">
        <v>45</v>
      </c>
      <c r="I3375">
        <v>100</v>
      </c>
      <c r="J3375">
        <v>0</v>
      </c>
      <c r="K3375">
        <v>55.077551038920902</v>
      </c>
      <c r="L3375">
        <v>84.608444109112099</v>
      </c>
      <c r="M3375">
        <v>91.523740438018393</v>
      </c>
      <c r="N3375" t="s">
        <v>235</v>
      </c>
      <c r="O3375" t="s">
        <v>254</v>
      </c>
      <c r="P3375">
        <v>1</v>
      </c>
      <c r="Q3375">
        <v>2.2222222222222201</v>
      </c>
      <c r="R3375">
        <v>-19.922448961079098</v>
      </c>
      <c r="S3375" t="s">
        <v>2</v>
      </c>
    </row>
    <row r="3376" spans="1:19">
      <c r="A3376" s="11">
        <v>44929.343055555553</v>
      </c>
      <c r="B3376" t="s">
        <v>322</v>
      </c>
      <c r="C3376">
        <v>39.448191856216198</v>
      </c>
      <c r="D3376">
        <v>47.474564417882902</v>
      </c>
      <c r="E3376">
        <v>7.7529860706206701</v>
      </c>
      <c r="F3376">
        <v>332.37546999044002</v>
      </c>
      <c r="G3376">
        <v>252.237014683962</v>
      </c>
      <c r="H3376">
        <v>55</v>
      </c>
      <c r="I3376">
        <v>100</v>
      </c>
      <c r="J3376">
        <v>0</v>
      </c>
      <c r="K3376">
        <v>58.009555485035101</v>
      </c>
      <c r="L3376">
        <v>16.963241790683501</v>
      </c>
      <c r="M3376">
        <v>92.508402881572906</v>
      </c>
      <c r="N3376" t="s">
        <v>233</v>
      </c>
      <c r="O3376" t="s">
        <v>254</v>
      </c>
      <c r="P3376">
        <v>1</v>
      </c>
      <c r="Q3376">
        <v>1.8181818181818199</v>
      </c>
      <c r="R3376">
        <v>-16.990444514964899</v>
      </c>
      <c r="S3376" t="s">
        <v>2</v>
      </c>
    </row>
    <row r="3377" spans="1:19">
      <c r="A3377" s="11">
        <v>44929.34375</v>
      </c>
      <c r="B3377" t="s">
        <v>337</v>
      </c>
      <c r="C3377">
        <v>38.340757294339603</v>
      </c>
      <c r="D3377">
        <v>54.029872777752203</v>
      </c>
      <c r="E3377">
        <v>27.004671054885701</v>
      </c>
      <c r="F3377">
        <v>971.05402459190202</v>
      </c>
      <c r="G3377">
        <v>100.224349975341</v>
      </c>
      <c r="H3377">
        <v>93</v>
      </c>
      <c r="I3377">
        <v>100</v>
      </c>
      <c r="J3377">
        <v>0</v>
      </c>
      <c r="K3377">
        <v>79.580025933008997</v>
      </c>
      <c r="L3377">
        <v>67.338058644907903</v>
      </c>
      <c r="M3377">
        <v>93.984638729951897</v>
      </c>
      <c r="N3377" t="s">
        <v>234</v>
      </c>
      <c r="O3377" t="s">
        <v>254</v>
      </c>
      <c r="P3377">
        <v>0</v>
      </c>
      <c r="Q3377">
        <v>1.0752688172042999</v>
      </c>
      <c r="R3377">
        <v>4.5800259330089501</v>
      </c>
      <c r="S3377" t="s">
        <v>4</v>
      </c>
    </row>
    <row r="3378" spans="1:19">
      <c r="A3378" s="11">
        <v>44929.344444444447</v>
      </c>
      <c r="B3378" t="s">
        <v>341</v>
      </c>
      <c r="C3378">
        <v>37.825539927923501</v>
      </c>
      <c r="D3378">
        <v>73.960364541104198</v>
      </c>
      <c r="E3378">
        <v>4.0305644233108797</v>
      </c>
      <c r="F3378">
        <v>898.66432193744504</v>
      </c>
      <c r="G3378">
        <v>383.70314250883098</v>
      </c>
      <c r="H3378">
        <v>38</v>
      </c>
      <c r="I3378">
        <v>100</v>
      </c>
      <c r="J3378">
        <v>0</v>
      </c>
      <c r="K3378">
        <v>62.270970375439397</v>
      </c>
      <c r="L3378">
        <v>33.960826363867596</v>
      </c>
      <c r="M3378">
        <v>85.236145048625801</v>
      </c>
      <c r="N3378" t="s">
        <v>235</v>
      </c>
      <c r="O3378" t="s">
        <v>254</v>
      </c>
      <c r="P3378">
        <v>1</v>
      </c>
      <c r="Q3378">
        <v>2.6315789473684199</v>
      </c>
      <c r="R3378">
        <v>-12.729029624560599</v>
      </c>
      <c r="S3378" t="s">
        <v>2</v>
      </c>
    </row>
    <row r="3379" spans="1:19">
      <c r="A3379" s="11">
        <v>44929.345138888886</v>
      </c>
      <c r="B3379" t="s">
        <v>283</v>
      </c>
      <c r="C3379">
        <v>20.631672170767601</v>
      </c>
      <c r="D3379">
        <v>78.195534413956594</v>
      </c>
      <c r="E3379">
        <v>38.338921226662201</v>
      </c>
      <c r="F3379">
        <v>386.50358298778502</v>
      </c>
      <c r="G3379">
        <v>109.023643626862</v>
      </c>
      <c r="H3379">
        <v>77</v>
      </c>
      <c r="I3379">
        <v>100</v>
      </c>
      <c r="J3379">
        <v>0</v>
      </c>
      <c r="K3379">
        <v>77.558364640346497</v>
      </c>
      <c r="L3379">
        <v>85.955492273452407</v>
      </c>
      <c r="M3379">
        <v>85.594183404016306</v>
      </c>
      <c r="N3379" t="s">
        <v>233</v>
      </c>
      <c r="O3379" t="s">
        <v>254</v>
      </c>
      <c r="P3379">
        <v>0</v>
      </c>
      <c r="Q3379">
        <v>1.2987012987013</v>
      </c>
      <c r="R3379">
        <v>2.5583646403464702</v>
      </c>
      <c r="S3379" t="s">
        <v>4</v>
      </c>
    </row>
    <row r="3380" spans="1:19">
      <c r="A3380" s="11">
        <v>44929.345833333333</v>
      </c>
      <c r="B3380" t="s">
        <v>274</v>
      </c>
      <c r="C3380">
        <v>17.6515484095356</v>
      </c>
      <c r="D3380">
        <v>58.067188385336202</v>
      </c>
      <c r="E3380">
        <v>29.246054736241501</v>
      </c>
      <c r="F3380">
        <v>841.64904070210798</v>
      </c>
      <c r="G3380">
        <v>136.54301576179699</v>
      </c>
      <c r="H3380">
        <v>88</v>
      </c>
      <c r="I3380">
        <v>100</v>
      </c>
      <c r="J3380">
        <v>0</v>
      </c>
      <c r="K3380">
        <v>78.039231904525394</v>
      </c>
      <c r="L3380">
        <v>58.694521730764201</v>
      </c>
      <c r="M3380">
        <v>87.859413125761193</v>
      </c>
      <c r="N3380" t="s">
        <v>235</v>
      </c>
      <c r="O3380" t="s">
        <v>254</v>
      </c>
      <c r="P3380">
        <v>0</v>
      </c>
      <c r="Q3380">
        <v>1.13636363636364</v>
      </c>
      <c r="R3380">
        <v>3.0392319045253902</v>
      </c>
      <c r="S3380" t="s">
        <v>4</v>
      </c>
    </row>
    <row r="3381" spans="1:19">
      <c r="A3381" s="11">
        <v>44929.34652777778</v>
      </c>
      <c r="B3381" t="s">
        <v>343</v>
      </c>
      <c r="C3381">
        <v>35.968464854621601</v>
      </c>
      <c r="D3381">
        <v>65.843335391146297</v>
      </c>
      <c r="E3381">
        <v>4.3083346700707503</v>
      </c>
      <c r="F3381">
        <v>245.56467675929099</v>
      </c>
      <c r="G3381">
        <v>106.890465069342</v>
      </c>
      <c r="H3381">
        <v>50</v>
      </c>
      <c r="I3381">
        <v>100</v>
      </c>
      <c r="J3381">
        <v>0</v>
      </c>
      <c r="K3381">
        <v>79.354726893958201</v>
      </c>
      <c r="L3381">
        <v>22.739139525123601</v>
      </c>
      <c r="M3381">
        <v>84.455248012963494</v>
      </c>
      <c r="N3381" t="s">
        <v>235</v>
      </c>
      <c r="O3381" t="s">
        <v>254</v>
      </c>
      <c r="P3381">
        <v>0</v>
      </c>
      <c r="Q3381">
        <v>2</v>
      </c>
      <c r="R3381">
        <v>4.3547268939582002</v>
      </c>
      <c r="S3381" t="s">
        <v>4</v>
      </c>
    </row>
    <row r="3382" spans="1:19">
      <c r="A3382" s="11">
        <v>44929.347222222219</v>
      </c>
      <c r="B3382" t="s">
        <v>319</v>
      </c>
      <c r="C3382">
        <v>26.050416413830501</v>
      </c>
      <c r="D3382">
        <v>25.028506009229901</v>
      </c>
      <c r="E3382">
        <v>42.429309460000297</v>
      </c>
      <c r="F3382">
        <v>277.15699119390803</v>
      </c>
      <c r="G3382">
        <v>52.959023471145301</v>
      </c>
      <c r="H3382">
        <v>37</v>
      </c>
      <c r="I3382">
        <v>100</v>
      </c>
      <c r="J3382">
        <v>0</v>
      </c>
      <c r="K3382">
        <v>78.492080378791002</v>
      </c>
      <c r="L3382">
        <v>1.2664237112932699</v>
      </c>
      <c r="M3382">
        <v>87.167308815765296</v>
      </c>
      <c r="N3382" t="s">
        <v>234</v>
      </c>
      <c r="O3382" t="s">
        <v>254</v>
      </c>
      <c r="P3382">
        <v>0</v>
      </c>
      <c r="Q3382">
        <v>2.7027027027027</v>
      </c>
      <c r="R3382">
        <v>3.4920803787910302</v>
      </c>
      <c r="S3382" t="s">
        <v>4</v>
      </c>
    </row>
    <row r="3383" spans="1:19">
      <c r="A3383" s="11">
        <v>44929.347916666666</v>
      </c>
      <c r="B3383" t="s">
        <v>295</v>
      </c>
      <c r="C3383">
        <v>27.970386792100399</v>
      </c>
      <c r="D3383">
        <v>29.642935093490301</v>
      </c>
      <c r="E3383">
        <v>27.3509307388351</v>
      </c>
      <c r="F3383">
        <v>263.07644846081098</v>
      </c>
      <c r="G3383">
        <v>347.86120103023302</v>
      </c>
      <c r="H3383">
        <v>73</v>
      </c>
      <c r="I3383">
        <v>100</v>
      </c>
      <c r="J3383">
        <v>0</v>
      </c>
      <c r="K3383">
        <v>68.9629311647126</v>
      </c>
      <c r="L3383">
        <v>21.235826283233301</v>
      </c>
      <c r="M3383">
        <v>93.241457062535403</v>
      </c>
      <c r="N3383" t="s">
        <v>235</v>
      </c>
      <c r="O3383" t="s">
        <v>254</v>
      </c>
      <c r="P3383">
        <v>1</v>
      </c>
      <c r="Q3383">
        <v>1.3698630136986301</v>
      </c>
      <c r="R3383">
        <v>-6.0370688352873998</v>
      </c>
      <c r="S3383" t="s">
        <v>4</v>
      </c>
    </row>
    <row r="3384" spans="1:19">
      <c r="A3384" s="11">
        <v>44929.348611111112</v>
      </c>
      <c r="B3384" t="s">
        <v>278</v>
      </c>
      <c r="C3384">
        <v>15.9344727838017</v>
      </c>
      <c r="D3384">
        <v>63.992288297178597</v>
      </c>
      <c r="E3384">
        <v>46.079615500665902</v>
      </c>
      <c r="F3384">
        <v>178.94869751216399</v>
      </c>
      <c r="G3384">
        <v>171.879820147223</v>
      </c>
      <c r="H3384">
        <v>33</v>
      </c>
      <c r="I3384">
        <v>100</v>
      </c>
      <c r="J3384">
        <v>0</v>
      </c>
      <c r="K3384">
        <v>60.512246290742603</v>
      </c>
      <c r="L3384">
        <v>36.533612831759001</v>
      </c>
      <c r="M3384">
        <v>89.473542516759196</v>
      </c>
      <c r="N3384" t="s">
        <v>234</v>
      </c>
      <c r="O3384" t="s">
        <v>254</v>
      </c>
      <c r="P3384">
        <v>1</v>
      </c>
      <c r="Q3384">
        <v>3.0303030303030298</v>
      </c>
      <c r="R3384">
        <v>-14.487753709257399</v>
      </c>
      <c r="S3384" t="s">
        <v>2</v>
      </c>
    </row>
    <row r="3385" spans="1:19">
      <c r="A3385" s="11">
        <v>44929.349305555559</v>
      </c>
      <c r="B3385" t="s">
        <v>264</v>
      </c>
      <c r="C3385">
        <v>22.787293478251499</v>
      </c>
      <c r="D3385">
        <v>45.8819273832801</v>
      </c>
      <c r="E3385">
        <v>45.831168683905602</v>
      </c>
      <c r="F3385">
        <v>869.21030454521997</v>
      </c>
      <c r="G3385">
        <v>117.261706635861</v>
      </c>
      <c r="H3385">
        <v>25</v>
      </c>
      <c r="I3385">
        <v>100</v>
      </c>
      <c r="J3385">
        <v>0</v>
      </c>
      <c r="K3385">
        <v>75.927140522702899</v>
      </c>
      <c r="L3385">
        <v>70.838494677015106</v>
      </c>
      <c r="M3385">
        <v>98.365589694113297</v>
      </c>
      <c r="N3385" t="s">
        <v>235</v>
      </c>
      <c r="O3385" t="s">
        <v>254</v>
      </c>
      <c r="P3385">
        <v>0</v>
      </c>
      <c r="Q3385">
        <v>4</v>
      </c>
      <c r="R3385">
        <v>0.92714052270287095</v>
      </c>
      <c r="S3385" t="s">
        <v>4</v>
      </c>
    </row>
    <row r="3386" spans="1:19">
      <c r="A3386" s="11">
        <v>44929.35</v>
      </c>
      <c r="B3386" t="s">
        <v>277</v>
      </c>
      <c r="C3386">
        <v>16.010292116233899</v>
      </c>
      <c r="D3386">
        <v>46.757916224264299</v>
      </c>
      <c r="E3386">
        <v>46.025389474329103</v>
      </c>
      <c r="F3386">
        <v>620.92620838411801</v>
      </c>
      <c r="G3386">
        <v>193.98761713145001</v>
      </c>
      <c r="H3386">
        <v>31</v>
      </c>
      <c r="I3386">
        <v>100</v>
      </c>
      <c r="J3386">
        <v>0</v>
      </c>
      <c r="K3386">
        <v>74.758226728629694</v>
      </c>
      <c r="L3386">
        <v>21.611189433323101</v>
      </c>
      <c r="M3386">
        <v>91.012307336259795</v>
      </c>
      <c r="N3386" t="s">
        <v>231</v>
      </c>
      <c r="O3386" t="s">
        <v>254</v>
      </c>
      <c r="P3386">
        <v>1</v>
      </c>
      <c r="Q3386">
        <v>3.2258064516128999</v>
      </c>
      <c r="R3386">
        <v>-0.24177327137027799</v>
      </c>
      <c r="S3386" t="s">
        <v>4</v>
      </c>
    </row>
    <row r="3387" spans="1:19">
      <c r="A3387" s="11">
        <v>44929.350694444445</v>
      </c>
      <c r="B3387" t="s">
        <v>267</v>
      </c>
      <c r="C3387">
        <v>41.375573178037399</v>
      </c>
      <c r="D3387">
        <v>38.516460898126198</v>
      </c>
      <c r="E3387">
        <v>3.8892600100234</v>
      </c>
      <c r="F3387">
        <v>333.06048324454503</v>
      </c>
      <c r="G3387">
        <v>274.588111196005</v>
      </c>
      <c r="H3387">
        <v>56</v>
      </c>
      <c r="I3387">
        <v>100</v>
      </c>
      <c r="J3387">
        <v>0</v>
      </c>
      <c r="K3387">
        <v>63.759682626045802</v>
      </c>
      <c r="L3387">
        <v>26.150460183173301</v>
      </c>
      <c r="M3387">
        <v>86.243515666277105</v>
      </c>
      <c r="N3387" t="s">
        <v>232</v>
      </c>
      <c r="O3387" t="s">
        <v>254</v>
      </c>
      <c r="P3387">
        <v>1</v>
      </c>
      <c r="Q3387">
        <v>1.78571428571429</v>
      </c>
      <c r="R3387">
        <v>-11.2403173739542</v>
      </c>
      <c r="S3387" t="s">
        <v>2</v>
      </c>
    </row>
    <row r="3388" spans="1:19">
      <c r="A3388" s="11">
        <v>44929.351388888892</v>
      </c>
      <c r="B3388" t="s">
        <v>285</v>
      </c>
      <c r="C3388">
        <v>22.301900496555898</v>
      </c>
      <c r="D3388">
        <v>56.441383008664602</v>
      </c>
      <c r="E3388">
        <v>6.0478880877261698</v>
      </c>
      <c r="F3388">
        <v>863.78952945483502</v>
      </c>
      <c r="G3388">
        <v>276.53563439792902</v>
      </c>
      <c r="H3388">
        <v>26</v>
      </c>
      <c r="I3388">
        <v>100</v>
      </c>
      <c r="J3388">
        <v>0</v>
      </c>
      <c r="K3388">
        <v>52.559163486713501</v>
      </c>
      <c r="L3388">
        <v>43.510018845296102</v>
      </c>
      <c r="M3388">
        <v>83.454319378201305</v>
      </c>
      <c r="N3388" t="s">
        <v>232</v>
      </c>
      <c r="O3388" t="s">
        <v>254</v>
      </c>
      <c r="P3388">
        <v>1</v>
      </c>
      <c r="Q3388">
        <v>3.8461538461538498</v>
      </c>
      <c r="R3388">
        <v>-22.440836513286499</v>
      </c>
      <c r="S3388" t="s">
        <v>2</v>
      </c>
    </row>
    <row r="3389" spans="1:19">
      <c r="A3389" s="11">
        <v>44929.352083333331</v>
      </c>
      <c r="B3389" t="s">
        <v>294</v>
      </c>
      <c r="C3389">
        <v>31.720115087190202</v>
      </c>
      <c r="D3389">
        <v>31.109902724972201</v>
      </c>
      <c r="E3389">
        <v>49.385290485809897</v>
      </c>
      <c r="F3389">
        <v>822.38208345353803</v>
      </c>
      <c r="G3389">
        <v>215.238203749382</v>
      </c>
      <c r="H3389">
        <v>10</v>
      </c>
      <c r="I3389">
        <v>100</v>
      </c>
      <c r="J3389">
        <v>0</v>
      </c>
      <c r="K3389">
        <v>60.278465455573802</v>
      </c>
      <c r="L3389">
        <v>4.2920920673958696</v>
      </c>
      <c r="M3389">
        <v>84.177435836883504</v>
      </c>
      <c r="N3389" t="s">
        <v>231</v>
      </c>
      <c r="O3389" t="s">
        <v>254</v>
      </c>
      <c r="P3389">
        <v>1</v>
      </c>
      <c r="Q3389">
        <v>10</v>
      </c>
      <c r="R3389">
        <v>-14.7215345444262</v>
      </c>
      <c r="S3389" t="s">
        <v>2</v>
      </c>
    </row>
    <row r="3390" spans="1:19">
      <c r="A3390" s="11">
        <v>44929.352777777778</v>
      </c>
      <c r="B3390" t="s">
        <v>268</v>
      </c>
      <c r="C3390">
        <v>16.169379619833901</v>
      </c>
      <c r="D3390">
        <v>57.614976758833699</v>
      </c>
      <c r="E3390">
        <v>24.380041069935299</v>
      </c>
      <c r="F3390">
        <v>190.85636631497999</v>
      </c>
      <c r="G3390">
        <v>272.71952196864299</v>
      </c>
      <c r="H3390">
        <v>40</v>
      </c>
      <c r="I3390">
        <v>100</v>
      </c>
      <c r="J3390">
        <v>0</v>
      </c>
      <c r="K3390">
        <v>77.539077736436298</v>
      </c>
      <c r="L3390">
        <v>76.8401478390508</v>
      </c>
      <c r="M3390">
        <v>80.305111994859303</v>
      </c>
      <c r="N3390" t="s">
        <v>232</v>
      </c>
      <c r="O3390" t="s">
        <v>254</v>
      </c>
      <c r="P3390">
        <v>0</v>
      </c>
      <c r="Q3390">
        <v>2.5</v>
      </c>
      <c r="R3390">
        <v>2.53907773643627</v>
      </c>
      <c r="S3390" t="s">
        <v>4</v>
      </c>
    </row>
    <row r="3391" spans="1:19">
      <c r="A3391" s="11">
        <v>44929.353472222225</v>
      </c>
      <c r="B3391" t="s">
        <v>324</v>
      </c>
      <c r="C3391">
        <v>35.005421739169698</v>
      </c>
      <c r="D3391">
        <v>30.427931428114402</v>
      </c>
      <c r="E3391">
        <v>11.9107026414574</v>
      </c>
      <c r="F3391">
        <v>679.72543636147498</v>
      </c>
      <c r="G3391">
        <v>242.30365600774701</v>
      </c>
      <c r="H3391">
        <v>98</v>
      </c>
      <c r="I3391">
        <v>100</v>
      </c>
      <c r="J3391">
        <v>0</v>
      </c>
      <c r="K3391">
        <v>76.780961269310794</v>
      </c>
      <c r="L3391">
        <v>7.87546256170749</v>
      </c>
      <c r="M3391">
        <v>88.400664895574096</v>
      </c>
      <c r="N3391" t="s">
        <v>234</v>
      </c>
      <c r="O3391" t="s">
        <v>254</v>
      </c>
      <c r="P3391">
        <v>0</v>
      </c>
      <c r="Q3391">
        <v>1.0204081632653099</v>
      </c>
      <c r="R3391">
        <v>1.7809612693107799</v>
      </c>
      <c r="S3391" t="s">
        <v>4</v>
      </c>
    </row>
    <row r="3392" spans="1:19">
      <c r="A3392" s="11">
        <v>44929.354166666664</v>
      </c>
      <c r="B3392" t="s">
        <v>350</v>
      </c>
      <c r="C3392">
        <v>24.690820372622799</v>
      </c>
      <c r="D3392">
        <v>23.8295620825828</v>
      </c>
      <c r="E3392">
        <v>38.483224424932899</v>
      </c>
      <c r="F3392">
        <v>749.65024137319404</v>
      </c>
      <c r="G3392">
        <v>420.19936114301902</v>
      </c>
      <c r="H3392">
        <v>21</v>
      </c>
      <c r="I3392">
        <v>100</v>
      </c>
      <c r="J3392">
        <v>0</v>
      </c>
      <c r="K3392">
        <v>56.681972202500198</v>
      </c>
      <c r="L3392">
        <v>73.701871141802798</v>
      </c>
      <c r="M3392">
        <v>98.240269373744198</v>
      </c>
      <c r="N3392" t="s">
        <v>233</v>
      </c>
      <c r="O3392" t="s">
        <v>254</v>
      </c>
      <c r="P3392">
        <v>1</v>
      </c>
      <c r="Q3392">
        <v>4.7619047619047601</v>
      </c>
      <c r="R3392">
        <v>-18.318027797499798</v>
      </c>
      <c r="S3392" t="s">
        <v>2</v>
      </c>
    </row>
    <row r="3393" spans="1:19">
      <c r="A3393" s="11">
        <v>44929.354861111111</v>
      </c>
      <c r="B3393" t="s">
        <v>325</v>
      </c>
      <c r="C3393">
        <v>41.93757560873</v>
      </c>
      <c r="D3393">
        <v>39.821461321943701</v>
      </c>
      <c r="E3393">
        <v>13.2142610606241</v>
      </c>
      <c r="F3393">
        <v>744.24460328736802</v>
      </c>
      <c r="G3393">
        <v>63.326285371031901</v>
      </c>
      <c r="H3393">
        <v>29</v>
      </c>
      <c r="I3393">
        <v>100</v>
      </c>
      <c r="J3393">
        <v>0</v>
      </c>
      <c r="K3393">
        <v>80.302609655175004</v>
      </c>
      <c r="L3393">
        <v>26.7962271451288</v>
      </c>
      <c r="M3393">
        <v>94.768768129023599</v>
      </c>
      <c r="N3393" t="s">
        <v>234</v>
      </c>
      <c r="O3393" t="s">
        <v>254</v>
      </c>
      <c r="P3393">
        <v>0</v>
      </c>
      <c r="Q3393">
        <v>3.4482758620689702</v>
      </c>
      <c r="R3393">
        <v>5.3026096551749804</v>
      </c>
      <c r="S3393" t="s">
        <v>4</v>
      </c>
    </row>
    <row r="3394" spans="1:19">
      <c r="A3394" s="11">
        <v>44929.355555555558</v>
      </c>
      <c r="B3394" t="s">
        <v>352</v>
      </c>
      <c r="C3394">
        <v>41.643545668021098</v>
      </c>
      <c r="D3394">
        <v>33.868420520590902</v>
      </c>
      <c r="E3394">
        <v>36.360784400932097</v>
      </c>
      <c r="F3394">
        <v>750.82843706854396</v>
      </c>
      <c r="G3394">
        <v>440.61355999537102</v>
      </c>
      <c r="H3394">
        <v>28</v>
      </c>
      <c r="I3394">
        <v>100</v>
      </c>
      <c r="J3394">
        <v>0</v>
      </c>
      <c r="K3394">
        <v>71.1324765048779</v>
      </c>
      <c r="L3394">
        <v>45.993046802383901</v>
      </c>
      <c r="M3394">
        <v>85.713193088345605</v>
      </c>
      <c r="N3394" t="s">
        <v>233</v>
      </c>
      <c r="O3394" t="s">
        <v>254</v>
      </c>
      <c r="P3394">
        <v>1</v>
      </c>
      <c r="Q3394">
        <v>3.5714285714285698</v>
      </c>
      <c r="R3394">
        <v>-3.8675234951220698</v>
      </c>
      <c r="S3394" t="s">
        <v>4</v>
      </c>
    </row>
    <row r="3395" spans="1:19">
      <c r="A3395" s="11">
        <v>44929.356249999997</v>
      </c>
      <c r="B3395" t="s">
        <v>315</v>
      </c>
      <c r="C3395">
        <v>24.7587185508524</v>
      </c>
      <c r="D3395">
        <v>73.339498313379906</v>
      </c>
      <c r="E3395">
        <v>41.864288892488098</v>
      </c>
      <c r="F3395">
        <v>252.51200708413401</v>
      </c>
      <c r="G3395">
        <v>159.76186505538101</v>
      </c>
      <c r="H3395">
        <v>14</v>
      </c>
      <c r="I3395">
        <v>100</v>
      </c>
      <c r="J3395">
        <v>0</v>
      </c>
      <c r="K3395">
        <v>82.683515869209998</v>
      </c>
      <c r="L3395">
        <v>41.039559640837503</v>
      </c>
      <c r="M3395">
        <v>95.1766949241877</v>
      </c>
      <c r="N3395" t="s">
        <v>234</v>
      </c>
      <c r="O3395" t="s">
        <v>254</v>
      </c>
      <c r="P3395">
        <v>0</v>
      </c>
      <c r="Q3395">
        <v>7.1428571428571397</v>
      </c>
      <c r="R3395">
        <v>7.6835158692099697</v>
      </c>
      <c r="S3395" t="s">
        <v>4</v>
      </c>
    </row>
    <row r="3396" spans="1:19">
      <c r="A3396" s="11">
        <v>44929.356944444444</v>
      </c>
      <c r="B3396" t="s">
        <v>341</v>
      </c>
      <c r="C3396">
        <v>42.028826870713999</v>
      </c>
      <c r="D3396">
        <v>23.2972072321176</v>
      </c>
      <c r="E3396">
        <v>39.213168864764</v>
      </c>
      <c r="F3396">
        <v>383.57780884189202</v>
      </c>
      <c r="G3396">
        <v>374.80199676631298</v>
      </c>
      <c r="H3396">
        <v>24</v>
      </c>
      <c r="I3396">
        <v>100</v>
      </c>
      <c r="J3396">
        <v>0</v>
      </c>
      <c r="K3396">
        <v>94.400258924978104</v>
      </c>
      <c r="L3396">
        <v>25.326150988768301</v>
      </c>
      <c r="M3396">
        <v>97.7035231759601</v>
      </c>
      <c r="N3396" t="s">
        <v>234</v>
      </c>
      <c r="O3396" t="s">
        <v>254</v>
      </c>
      <c r="P3396">
        <v>0</v>
      </c>
      <c r="Q3396">
        <v>4.1666666666666696</v>
      </c>
      <c r="R3396">
        <v>19.4002589249781</v>
      </c>
      <c r="S3396" t="s">
        <v>3</v>
      </c>
    </row>
    <row r="3397" spans="1:19">
      <c r="A3397" s="11">
        <v>44929.357638888891</v>
      </c>
      <c r="B3397" t="s">
        <v>274</v>
      </c>
      <c r="C3397">
        <v>44.884730204963397</v>
      </c>
      <c r="D3397">
        <v>30.596821554447398</v>
      </c>
      <c r="E3397">
        <v>13.7023904098968</v>
      </c>
      <c r="F3397">
        <v>859.76065765401597</v>
      </c>
      <c r="G3397">
        <v>232.267827353228</v>
      </c>
      <c r="H3397">
        <v>34</v>
      </c>
      <c r="I3397">
        <v>100</v>
      </c>
      <c r="J3397">
        <v>0</v>
      </c>
      <c r="K3397">
        <v>65.427374455696693</v>
      </c>
      <c r="L3397">
        <v>25.5712792004527</v>
      </c>
      <c r="M3397">
        <v>92.781197976493701</v>
      </c>
      <c r="N3397" t="s">
        <v>233</v>
      </c>
      <c r="O3397" t="s">
        <v>254</v>
      </c>
      <c r="P3397">
        <v>1</v>
      </c>
      <c r="Q3397">
        <v>2.9411764705882399</v>
      </c>
      <c r="R3397">
        <v>-9.5726255443033406</v>
      </c>
      <c r="S3397" t="s">
        <v>2</v>
      </c>
    </row>
    <row r="3398" spans="1:19">
      <c r="A3398" s="11">
        <v>44929.35833333333</v>
      </c>
      <c r="B3398" t="s">
        <v>264</v>
      </c>
      <c r="C3398">
        <v>39.762469923718399</v>
      </c>
      <c r="D3398">
        <v>52.923176334982998</v>
      </c>
      <c r="E3398">
        <v>20.080928703961899</v>
      </c>
      <c r="F3398">
        <v>908.55257520479495</v>
      </c>
      <c r="G3398">
        <v>182.449834027154</v>
      </c>
      <c r="H3398">
        <v>44</v>
      </c>
      <c r="I3398">
        <v>100</v>
      </c>
      <c r="J3398">
        <v>0</v>
      </c>
      <c r="K3398">
        <v>67.365370096106005</v>
      </c>
      <c r="L3398">
        <v>94.904986985273794</v>
      </c>
      <c r="M3398">
        <v>89.724293819211496</v>
      </c>
      <c r="N3398" t="s">
        <v>231</v>
      </c>
      <c r="O3398" t="s">
        <v>254</v>
      </c>
      <c r="P3398">
        <v>1</v>
      </c>
      <c r="Q3398">
        <v>2.2727272727272698</v>
      </c>
      <c r="R3398">
        <v>-7.6346299038940399</v>
      </c>
      <c r="S3398" t="s">
        <v>4</v>
      </c>
    </row>
    <row r="3399" spans="1:19">
      <c r="A3399" s="11">
        <v>44929.359027777777</v>
      </c>
      <c r="B3399" t="s">
        <v>264</v>
      </c>
      <c r="C3399">
        <v>40.346140432656902</v>
      </c>
      <c r="D3399">
        <v>48.864031450848401</v>
      </c>
      <c r="E3399">
        <v>20.662550161663798</v>
      </c>
      <c r="F3399">
        <v>351.269997908383</v>
      </c>
      <c r="G3399">
        <v>326.90631784994798</v>
      </c>
      <c r="H3399">
        <v>64</v>
      </c>
      <c r="I3399">
        <v>100</v>
      </c>
      <c r="J3399">
        <v>0</v>
      </c>
      <c r="K3399">
        <v>83.840715557856697</v>
      </c>
      <c r="L3399">
        <v>30.547165512475299</v>
      </c>
      <c r="M3399">
        <v>82.581495489785993</v>
      </c>
      <c r="N3399" t="s">
        <v>231</v>
      </c>
      <c r="O3399" t="s">
        <v>254</v>
      </c>
      <c r="P3399">
        <v>0</v>
      </c>
      <c r="Q3399">
        <v>1.5625</v>
      </c>
      <c r="R3399">
        <v>8.8407155578567007</v>
      </c>
      <c r="S3399" t="s">
        <v>3</v>
      </c>
    </row>
    <row r="3400" spans="1:19">
      <c r="A3400" s="11">
        <v>44929.359722222223</v>
      </c>
      <c r="B3400" t="s">
        <v>346</v>
      </c>
      <c r="C3400">
        <v>22.470262083272701</v>
      </c>
      <c r="D3400">
        <v>22.751121102482099</v>
      </c>
      <c r="E3400">
        <v>24.563645905223598</v>
      </c>
      <c r="F3400">
        <v>120.71756455997701</v>
      </c>
      <c r="G3400">
        <v>395.99798848839703</v>
      </c>
      <c r="H3400">
        <v>72</v>
      </c>
      <c r="I3400">
        <v>100</v>
      </c>
      <c r="J3400">
        <v>0</v>
      </c>
      <c r="K3400">
        <v>97.457775851550906</v>
      </c>
      <c r="L3400">
        <v>18.309220020266501</v>
      </c>
      <c r="M3400">
        <v>81.513657081228303</v>
      </c>
      <c r="N3400" t="s">
        <v>231</v>
      </c>
      <c r="O3400" t="s">
        <v>254</v>
      </c>
      <c r="P3400">
        <v>0</v>
      </c>
      <c r="Q3400">
        <v>1.3888888888888899</v>
      </c>
      <c r="R3400">
        <v>22.457775851550899</v>
      </c>
      <c r="S3400" t="s">
        <v>3</v>
      </c>
    </row>
    <row r="3401" spans="1:19">
      <c r="A3401" s="11">
        <v>44929.36041666667</v>
      </c>
      <c r="B3401" t="s">
        <v>342</v>
      </c>
      <c r="C3401">
        <v>32.301071965732703</v>
      </c>
      <c r="D3401">
        <v>20.4351456809087</v>
      </c>
      <c r="E3401">
        <v>8.3686425770067991</v>
      </c>
      <c r="F3401">
        <v>873.79025244949696</v>
      </c>
      <c r="G3401">
        <v>252.47140389662201</v>
      </c>
      <c r="H3401">
        <v>56</v>
      </c>
      <c r="I3401">
        <v>100</v>
      </c>
      <c r="J3401">
        <v>0</v>
      </c>
      <c r="K3401">
        <v>74.306140683231206</v>
      </c>
      <c r="L3401">
        <v>25.049227945399601</v>
      </c>
      <c r="M3401">
        <v>84.159551799195299</v>
      </c>
      <c r="N3401" t="s">
        <v>231</v>
      </c>
      <c r="O3401" t="s">
        <v>254</v>
      </c>
      <c r="P3401">
        <v>1</v>
      </c>
      <c r="Q3401">
        <v>1.78571428571429</v>
      </c>
      <c r="R3401">
        <v>-0.69385931676879398</v>
      </c>
      <c r="S3401" t="s">
        <v>4</v>
      </c>
    </row>
    <row r="3402" spans="1:19">
      <c r="A3402" s="11">
        <v>44929.361111111109</v>
      </c>
      <c r="B3402" t="s">
        <v>283</v>
      </c>
      <c r="C3402">
        <v>17.017677419020998</v>
      </c>
      <c r="D3402">
        <v>79.284076517669007</v>
      </c>
      <c r="E3402">
        <v>22.6235025207171</v>
      </c>
      <c r="F3402">
        <v>439.38265404257402</v>
      </c>
      <c r="G3402">
        <v>259.94922937946598</v>
      </c>
      <c r="H3402">
        <v>76</v>
      </c>
      <c r="I3402">
        <v>100</v>
      </c>
      <c r="J3402">
        <v>0</v>
      </c>
      <c r="K3402">
        <v>58.464324777352402</v>
      </c>
      <c r="L3402">
        <v>69.520157820112601</v>
      </c>
      <c r="M3402">
        <v>92.6031626356136</v>
      </c>
      <c r="N3402" t="s">
        <v>234</v>
      </c>
      <c r="O3402" t="s">
        <v>254</v>
      </c>
      <c r="P3402">
        <v>1</v>
      </c>
      <c r="Q3402">
        <v>1.31578947368421</v>
      </c>
      <c r="R3402">
        <v>-16.535675222647601</v>
      </c>
      <c r="S3402" t="s">
        <v>2</v>
      </c>
    </row>
    <row r="3403" spans="1:19">
      <c r="A3403" s="11">
        <v>44929.361805555556</v>
      </c>
      <c r="B3403" t="s">
        <v>319</v>
      </c>
      <c r="C3403">
        <v>17.847538104650098</v>
      </c>
      <c r="D3403">
        <v>59.530082021530298</v>
      </c>
      <c r="E3403">
        <v>25.539149525774</v>
      </c>
      <c r="F3403">
        <v>396.517200363943</v>
      </c>
      <c r="G3403">
        <v>76.485418145455796</v>
      </c>
      <c r="H3403">
        <v>91</v>
      </c>
      <c r="I3403">
        <v>100</v>
      </c>
      <c r="J3403">
        <v>0</v>
      </c>
      <c r="K3403">
        <v>96.750254872610995</v>
      </c>
      <c r="L3403">
        <v>30.887795839871199</v>
      </c>
      <c r="M3403">
        <v>82.940101833904293</v>
      </c>
      <c r="N3403" t="s">
        <v>234</v>
      </c>
      <c r="O3403" t="s">
        <v>254</v>
      </c>
      <c r="P3403">
        <v>0</v>
      </c>
      <c r="Q3403">
        <v>1.0989010989011001</v>
      </c>
      <c r="R3403">
        <v>21.750254872610999</v>
      </c>
      <c r="S3403" t="s">
        <v>3</v>
      </c>
    </row>
    <row r="3404" spans="1:19">
      <c r="A3404" s="11">
        <v>44929.362500000003</v>
      </c>
      <c r="B3404" t="s">
        <v>296</v>
      </c>
      <c r="C3404">
        <v>44.966778360998703</v>
      </c>
      <c r="D3404">
        <v>41.924367854093397</v>
      </c>
      <c r="E3404">
        <v>26.5854498290526</v>
      </c>
      <c r="F3404">
        <v>412.29971171976302</v>
      </c>
      <c r="G3404">
        <v>465.79819128253001</v>
      </c>
      <c r="H3404">
        <v>73</v>
      </c>
      <c r="I3404">
        <v>100</v>
      </c>
      <c r="J3404">
        <v>0</v>
      </c>
      <c r="K3404">
        <v>73.488863544064998</v>
      </c>
      <c r="L3404">
        <v>17.160573698858499</v>
      </c>
      <c r="M3404">
        <v>90.130160482821296</v>
      </c>
      <c r="N3404" t="s">
        <v>235</v>
      </c>
      <c r="O3404" t="s">
        <v>254</v>
      </c>
      <c r="P3404">
        <v>1</v>
      </c>
      <c r="Q3404">
        <v>1.3698630136986301</v>
      </c>
      <c r="R3404">
        <v>-1.51113645593496</v>
      </c>
      <c r="S3404" t="s">
        <v>4</v>
      </c>
    </row>
    <row r="3405" spans="1:19">
      <c r="A3405" s="11">
        <v>44929.363194444442</v>
      </c>
      <c r="B3405" t="s">
        <v>291</v>
      </c>
      <c r="C3405">
        <v>24.799177482777299</v>
      </c>
      <c r="D3405">
        <v>48.225934859794499</v>
      </c>
      <c r="E3405">
        <v>40.995021499222901</v>
      </c>
      <c r="F3405">
        <v>474.12678157087697</v>
      </c>
      <c r="G3405">
        <v>431.10351340081598</v>
      </c>
      <c r="H3405">
        <v>31</v>
      </c>
      <c r="I3405">
        <v>100</v>
      </c>
      <c r="J3405">
        <v>0</v>
      </c>
      <c r="K3405">
        <v>73.034972521030596</v>
      </c>
      <c r="L3405">
        <v>41.4484969375942</v>
      </c>
      <c r="M3405">
        <v>88.295389251855497</v>
      </c>
      <c r="N3405" t="s">
        <v>232</v>
      </c>
      <c r="O3405" t="s">
        <v>254</v>
      </c>
      <c r="P3405">
        <v>1</v>
      </c>
      <c r="Q3405">
        <v>3.2258064516128999</v>
      </c>
      <c r="R3405">
        <v>-1.96502747896939</v>
      </c>
      <c r="S3405" t="s">
        <v>4</v>
      </c>
    </row>
    <row r="3406" spans="1:19">
      <c r="A3406" s="11">
        <v>44929.363888888889</v>
      </c>
      <c r="B3406" t="s">
        <v>330</v>
      </c>
      <c r="C3406">
        <v>37.445517361465399</v>
      </c>
      <c r="D3406">
        <v>35.993007227257202</v>
      </c>
      <c r="E3406">
        <v>25.8667249239748</v>
      </c>
      <c r="F3406">
        <v>440.43995948942899</v>
      </c>
      <c r="G3406">
        <v>229.096754394096</v>
      </c>
      <c r="H3406">
        <v>89</v>
      </c>
      <c r="I3406">
        <v>100</v>
      </c>
      <c r="J3406">
        <v>0</v>
      </c>
      <c r="K3406">
        <v>76.990421567185507</v>
      </c>
      <c r="L3406">
        <v>11.754670314557901</v>
      </c>
      <c r="M3406">
        <v>91.942360893453497</v>
      </c>
      <c r="N3406" t="s">
        <v>235</v>
      </c>
      <c r="O3406" t="s">
        <v>254</v>
      </c>
      <c r="P3406">
        <v>0</v>
      </c>
      <c r="Q3406">
        <v>1.1235955056179801</v>
      </c>
      <c r="R3406">
        <v>1.9904215671854799</v>
      </c>
      <c r="S3406" t="s">
        <v>4</v>
      </c>
    </row>
    <row r="3407" spans="1:19">
      <c r="A3407" s="11">
        <v>44929.364583333336</v>
      </c>
      <c r="B3407" t="s">
        <v>331</v>
      </c>
      <c r="C3407">
        <v>39.199951590804503</v>
      </c>
      <c r="D3407">
        <v>40.6924270215926</v>
      </c>
      <c r="E3407">
        <v>11.5391961256838</v>
      </c>
      <c r="F3407">
        <v>609.78780922020405</v>
      </c>
      <c r="G3407">
        <v>394.227775922251</v>
      </c>
      <c r="H3407">
        <v>88</v>
      </c>
      <c r="I3407">
        <v>100</v>
      </c>
      <c r="J3407">
        <v>1</v>
      </c>
      <c r="K3407">
        <v>62.625220298118897</v>
      </c>
      <c r="L3407">
        <v>39.866584842889402</v>
      </c>
      <c r="M3407">
        <v>80.989512921777802</v>
      </c>
      <c r="N3407" t="s">
        <v>232</v>
      </c>
      <c r="O3407" t="s">
        <v>254</v>
      </c>
      <c r="P3407">
        <v>1</v>
      </c>
      <c r="Q3407">
        <v>1.13636363636364</v>
      </c>
      <c r="R3407">
        <v>-12.374779701881099</v>
      </c>
      <c r="S3407" t="s">
        <v>2</v>
      </c>
    </row>
    <row r="3408" spans="1:19">
      <c r="A3408" s="11">
        <v>44929.365277777775</v>
      </c>
      <c r="B3408" t="s">
        <v>269</v>
      </c>
      <c r="C3408">
        <v>40.740698130216899</v>
      </c>
      <c r="D3408">
        <v>58.942668036092797</v>
      </c>
      <c r="E3408">
        <v>33.156436912209401</v>
      </c>
      <c r="F3408">
        <v>171.046250648371</v>
      </c>
      <c r="G3408">
        <v>190.975629068807</v>
      </c>
      <c r="H3408">
        <v>78</v>
      </c>
      <c r="I3408">
        <v>100</v>
      </c>
      <c r="J3408">
        <v>0</v>
      </c>
      <c r="K3408">
        <v>89.234670956775602</v>
      </c>
      <c r="L3408">
        <v>86.222071024341503</v>
      </c>
      <c r="M3408">
        <v>98.623902737048795</v>
      </c>
      <c r="N3408" t="s">
        <v>232</v>
      </c>
      <c r="O3408" t="s">
        <v>254</v>
      </c>
      <c r="P3408">
        <v>0</v>
      </c>
      <c r="Q3408">
        <v>1.2820512820512799</v>
      </c>
      <c r="R3408">
        <v>14.2346709567756</v>
      </c>
      <c r="S3408" t="s">
        <v>3</v>
      </c>
    </row>
    <row r="3409" spans="1:19">
      <c r="A3409" s="11">
        <v>44929.365972222222</v>
      </c>
      <c r="B3409" t="s">
        <v>273</v>
      </c>
      <c r="C3409">
        <v>44.928848922064702</v>
      </c>
      <c r="D3409">
        <v>72.968707932042193</v>
      </c>
      <c r="E3409">
        <v>39.865707204331301</v>
      </c>
      <c r="F3409">
        <v>974.38617487766396</v>
      </c>
      <c r="G3409">
        <v>378.689806855749</v>
      </c>
      <c r="H3409">
        <v>86</v>
      </c>
      <c r="I3409">
        <v>100</v>
      </c>
      <c r="J3409">
        <v>0</v>
      </c>
      <c r="K3409">
        <v>82.052180612715503</v>
      </c>
      <c r="L3409">
        <v>37.291215585324103</v>
      </c>
      <c r="M3409">
        <v>93.108517791521805</v>
      </c>
      <c r="N3409" t="s">
        <v>234</v>
      </c>
      <c r="O3409" t="s">
        <v>254</v>
      </c>
      <c r="P3409">
        <v>0</v>
      </c>
      <c r="Q3409">
        <v>1.16279069767442</v>
      </c>
      <c r="R3409">
        <v>7.0521806127154596</v>
      </c>
      <c r="S3409" t="s">
        <v>4</v>
      </c>
    </row>
    <row r="3410" spans="1:19">
      <c r="A3410" s="11">
        <v>44929.366666666669</v>
      </c>
      <c r="B3410" t="s">
        <v>319</v>
      </c>
      <c r="C3410">
        <v>22.244894557706001</v>
      </c>
      <c r="D3410">
        <v>31.0478013848711</v>
      </c>
      <c r="E3410">
        <v>15.968583321913099</v>
      </c>
      <c r="F3410">
        <v>942.80593102494504</v>
      </c>
      <c r="G3410">
        <v>282.51127245382702</v>
      </c>
      <c r="H3410">
        <v>83</v>
      </c>
      <c r="I3410">
        <v>100</v>
      </c>
      <c r="J3410">
        <v>0</v>
      </c>
      <c r="K3410">
        <v>97.743513192189198</v>
      </c>
      <c r="L3410">
        <v>51.413797480948297</v>
      </c>
      <c r="M3410">
        <v>93.713054527829598</v>
      </c>
      <c r="N3410" t="s">
        <v>231</v>
      </c>
      <c r="O3410" t="s">
        <v>254</v>
      </c>
      <c r="P3410">
        <v>0</v>
      </c>
      <c r="Q3410">
        <v>1.2048192771084301</v>
      </c>
      <c r="R3410">
        <v>22.743513192189202</v>
      </c>
      <c r="S3410" t="s">
        <v>3</v>
      </c>
    </row>
    <row r="3411" spans="1:19">
      <c r="A3411" s="11">
        <v>44929.367361111108</v>
      </c>
      <c r="B3411" t="s">
        <v>277</v>
      </c>
      <c r="C3411">
        <v>16.210524805791</v>
      </c>
      <c r="D3411">
        <v>70.421690323119094</v>
      </c>
      <c r="E3411">
        <v>32.2652964508803</v>
      </c>
      <c r="F3411">
        <v>940.96598195394904</v>
      </c>
      <c r="G3411">
        <v>257.34502499888799</v>
      </c>
      <c r="H3411">
        <v>89</v>
      </c>
      <c r="I3411">
        <v>100</v>
      </c>
      <c r="J3411">
        <v>0</v>
      </c>
      <c r="K3411">
        <v>60.194405832570197</v>
      </c>
      <c r="L3411">
        <v>78.914085982267395</v>
      </c>
      <c r="M3411">
        <v>80.308379054068695</v>
      </c>
      <c r="N3411" t="s">
        <v>233</v>
      </c>
      <c r="O3411" t="s">
        <v>254</v>
      </c>
      <c r="P3411">
        <v>1</v>
      </c>
      <c r="Q3411">
        <v>1.1235955056179801</v>
      </c>
      <c r="R3411">
        <v>-14.805594167429801</v>
      </c>
      <c r="S3411" t="s">
        <v>2</v>
      </c>
    </row>
    <row r="3412" spans="1:19">
      <c r="A3412" s="11">
        <v>44929.368055555555</v>
      </c>
      <c r="B3412" t="s">
        <v>289</v>
      </c>
      <c r="C3412">
        <v>27.3357455398376</v>
      </c>
      <c r="D3412">
        <v>27.2933977710961</v>
      </c>
      <c r="E3412">
        <v>7.3468997973006296</v>
      </c>
      <c r="F3412">
        <v>891.34986167372199</v>
      </c>
      <c r="G3412">
        <v>75.435348766151606</v>
      </c>
      <c r="H3412">
        <v>11</v>
      </c>
      <c r="I3412">
        <v>100</v>
      </c>
      <c r="J3412">
        <v>0</v>
      </c>
      <c r="K3412">
        <v>80.956723628438098</v>
      </c>
      <c r="L3412">
        <v>51.597493686935202</v>
      </c>
      <c r="M3412">
        <v>81.509810600951496</v>
      </c>
      <c r="N3412" t="s">
        <v>234</v>
      </c>
      <c r="O3412" t="s">
        <v>254</v>
      </c>
      <c r="P3412">
        <v>0</v>
      </c>
      <c r="Q3412">
        <v>9.0909090909090899</v>
      </c>
      <c r="R3412">
        <v>5.9567236284381098</v>
      </c>
      <c r="S3412" t="s">
        <v>4</v>
      </c>
    </row>
    <row r="3413" spans="1:19">
      <c r="A3413" s="11">
        <v>44929.368750000001</v>
      </c>
      <c r="B3413" t="s">
        <v>290</v>
      </c>
      <c r="C3413">
        <v>18.9024200948684</v>
      </c>
      <c r="D3413">
        <v>32.899533415303502</v>
      </c>
      <c r="E3413">
        <v>17.096315228903201</v>
      </c>
      <c r="F3413">
        <v>694.29367196355702</v>
      </c>
      <c r="G3413">
        <v>484.43986481398798</v>
      </c>
      <c r="H3413">
        <v>34</v>
      </c>
      <c r="I3413">
        <v>100</v>
      </c>
      <c r="J3413">
        <v>0</v>
      </c>
      <c r="K3413">
        <v>75.831704548968801</v>
      </c>
      <c r="L3413">
        <v>4.7388859509378998</v>
      </c>
      <c r="M3413">
        <v>93.0687397198692</v>
      </c>
      <c r="N3413" t="s">
        <v>233</v>
      </c>
      <c r="O3413" t="s">
        <v>254</v>
      </c>
      <c r="P3413">
        <v>0</v>
      </c>
      <c r="Q3413">
        <v>2.9411764705882399</v>
      </c>
      <c r="R3413">
        <v>0.83170454896878698</v>
      </c>
      <c r="S3413" t="s">
        <v>4</v>
      </c>
    </row>
    <row r="3414" spans="1:19">
      <c r="A3414" s="11">
        <v>44929.369444444441</v>
      </c>
      <c r="B3414" t="s">
        <v>278</v>
      </c>
      <c r="C3414">
        <v>15.6727766748617</v>
      </c>
      <c r="D3414">
        <v>22.230517282978798</v>
      </c>
      <c r="E3414">
        <v>45.4611964774817</v>
      </c>
      <c r="F3414">
        <v>298.99770647358901</v>
      </c>
      <c r="G3414">
        <v>426.83403644528897</v>
      </c>
      <c r="H3414">
        <v>70</v>
      </c>
      <c r="I3414">
        <v>100</v>
      </c>
      <c r="J3414">
        <v>0</v>
      </c>
      <c r="K3414">
        <v>94.737692118564894</v>
      </c>
      <c r="L3414">
        <v>21.487003342045401</v>
      </c>
      <c r="M3414">
        <v>82.083211571282504</v>
      </c>
      <c r="N3414" t="s">
        <v>235</v>
      </c>
      <c r="O3414" t="s">
        <v>254</v>
      </c>
      <c r="P3414">
        <v>0</v>
      </c>
      <c r="Q3414">
        <v>1.4285714285714299</v>
      </c>
      <c r="R3414">
        <v>19.737692118564901</v>
      </c>
      <c r="S3414" t="s">
        <v>3</v>
      </c>
    </row>
    <row r="3415" spans="1:19">
      <c r="A3415" s="11">
        <v>44929.370138888888</v>
      </c>
      <c r="B3415" t="s">
        <v>298</v>
      </c>
      <c r="C3415">
        <v>25.8128048142446</v>
      </c>
      <c r="D3415">
        <v>28.448711725580001</v>
      </c>
      <c r="E3415">
        <v>45.565408158128498</v>
      </c>
      <c r="F3415">
        <v>144.53513843173499</v>
      </c>
      <c r="G3415">
        <v>407.02463059390101</v>
      </c>
      <c r="H3415">
        <v>14</v>
      </c>
      <c r="I3415">
        <v>100</v>
      </c>
      <c r="J3415">
        <v>0</v>
      </c>
      <c r="K3415">
        <v>51.518342832146999</v>
      </c>
      <c r="L3415">
        <v>89.426366435461006</v>
      </c>
      <c r="M3415">
        <v>97.011830207702204</v>
      </c>
      <c r="N3415" t="s">
        <v>231</v>
      </c>
      <c r="O3415" t="s">
        <v>254</v>
      </c>
      <c r="P3415">
        <v>1</v>
      </c>
      <c r="Q3415">
        <v>7.1428571428571397</v>
      </c>
      <c r="R3415">
        <v>-23.481657167853001</v>
      </c>
      <c r="S3415" t="s">
        <v>2</v>
      </c>
    </row>
    <row r="3416" spans="1:19">
      <c r="A3416" s="11">
        <v>44929.370833333334</v>
      </c>
      <c r="B3416" t="s">
        <v>271</v>
      </c>
      <c r="C3416">
        <v>38.512147532257103</v>
      </c>
      <c r="D3416">
        <v>75.038188727843007</v>
      </c>
      <c r="E3416">
        <v>28.766228937153201</v>
      </c>
      <c r="F3416">
        <v>189.38895830358999</v>
      </c>
      <c r="G3416">
        <v>187.21228894417601</v>
      </c>
      <c r="H3416">
        <v>37</v>
      </c>
      <c r="I3416">
        <v>100</v>
      </c>
      <c r="J3416">
        <v>0</v>
      </c>
      <c r="K3416">
        <v>88.040041177617198</v>
      </c>
      <c r="L3416">
        <v>80.218518321971999</v>
      </c>
      <c r="M3416">
        <v>91.8077180297702</v>
      </c>
      <c r="N3416" t="s">
        <v>235</v>
      </c>
      <c r="O3416" t="s">
        <v>254</v>
      </c>
      <c r="P3416">
        <v>0</v>
      </c>
      <c r="Q3416">
        <v>2.7027027027027</v>
      </c>
      <c r="R3416">
        <v>13.0400411776172</v>
      </c>
      <c r="S3416" t="s">
        <v>3</v>
      </c>
    </row>
    <row r="3417" spans="1:19">
      <c r="A3417" s="11">
        <v>44929.371527777781</v>
      </c>
      <c r="B3417" t="s">
        <v>338</v>
      </c>
      <c r="C3417">
        <v>31.985420736752101</v>
      </c>
      <c r="D3417">
        <v>47.566324797102702</v>
      </c>
      <c r="E3417">
        <v>35.117573043255298</v>
      </c>
      <c r="F3417">
        <v>391.59325041904498</v>
      </c>
      <c r="G3417">
        <v>180.31558299068001</v>
      </c>
      <c r="H3417">
        <v>90</v>
      </c>
      <c r="I3417">
        <v>100</v>
      </c>
      <c r="J3417">
        <v>0</v>
      </c>
      <c r="K3417">
        <v>81.152985727480697</v>
      </c>
      <c r="L3417">
        <v>76.066847761611797</v>
      </c>
      <c r="M3417">
        <v>81.350421136420195</v>
      </c>
      <c r="N3417" t="s">
        <v>231</v>
      </c>
      <c r="O3417" t="s">
        <v>254</v>
      </c>
      <c r="P3417">
        <v>0</v>
      </c>
      <c r="Q3417">
        <v>1.1111111111111101</v>
      </c>
      <c r="R3417">
        <v>6.1529857274806696</v>
      </c>
      <c r="S3417" t="s">
        <v>4</v>
      </c>
    </row>
    <row r="3418" spans="1:19">
      <c r="A3418" s="11">
        <v>44929.37222222222</v>
      </c>
      <c r="B3418" t="s">
        <v>292</v>
      </c>
      <c r="C3418">
        <v>24.383339676310602</v>
      </c>
      <c r="D3418">
        <v>24.6599517067012</v>
      </c>
      <c r="E3418">
        <v>42.700770760297097</v>
      </c>
      <c r="F3418">
        <v>553.49472294620705</v>
      </c>
      <c r="G3418">
        <v>307.93689346759197</v>
      </c>
      <c r="H3418">
        <v>75</v>
      </c>
      <c r="I3418">
        <v>100</v>
      </c>
      <c r="J3418">
        <v>0</v>
      </c>
      <c r="K3418">
        <v>80.377455775241899</v>
      </c>
      <c r="L3418">
        <v>54.746970661323402</v>
      </c>
      <c r="M3418">
        <v>91.658897310862301</v>
      </c>
      <c r="N3418" t="s">
        <v>234</v>
      </c>
      <c r="O3418" t="s">
        <v>254</v>
      </c>
      <c r="P3418">
        <v>0</v>
      </c>
      <c r="Q3418">
        <v>1.3333333333333299</v>
      </c>
      <c r="R3418">
        <v>5.3774557752419003</v>
      </c>
      <c r="S3418" t="s">
        <v>4</v>
      </c>
    </row>
    <row r="3419" spans="1:19">
      <c r="A3419" s="11">
        <v>44929.372916666667</v>
      </c>
      <c r="B3419" t="s">
        <v>321</v>
      </c>
      <c r="C3419">
        <v>34.630260164781603</v>
      </c>
      <c r="D3419">
        <v>77.583610282337702</v>
      </c>
      <c r="E3419">
        <v>47.927659265631299</v>
      </c>
      <c r="F3419">
        <v>993.92776406631504</v>
      </c>
      <c r="G3419">
        <v>430.80043830176697</v>
      </c>
      <c r="H3419">
        <v>24</v>
      </c>
      <c r="I3419">
        <v>100</v>
      </c>
      <c r="J3419">
        <v>0</v>
      </c>
      <c r="K3419">
        <v>93.766071755804802</v>
      </c>
      <c r="L3419">
        <v>35.326099520197197</v>
      </c>
      <c r="M3419">
        <v>95.251981279391799</v>
      </c>
      <c r="N3419" t="s">
        <v>233</v>
      </c>
      <c r="O3419" t="s">
        <v>254</v>
      </c>
      <c r="P3419">
        <v>0</v>
      </c>
      <c r="Q3419">
        <v>4.1666666666666696</v>
      </c>
      <c r="R3419">
        <v>18.766071755804798</v>
      </c>
      <c r="S3419" t="s">
        <v>3</v>
      </c>
    </row>
    <row r="3420" spans="1:19">
      <c r="A3420" s="11">
        <v>44929.373611111114</v>
      </c>
      <c r="B3420" t="s">
        <v>263</v>
      </c>
      <c r="C3420">
        <v>21.960545409264299</v>
      </c>
      <c r="D3420">
        <v>72.739538465519004</v>
      </c>
      <c r="E3420">
        <v>24.4943220144885</v>
      </c>
      <c r="F3420">
        <v>491.899142615139</v>
      </c>
      <c r="G3420">
        <v>470.58278277589397</v>
      </c>
      <c r="H3420">
        <v>64</v>
      </c>
      <c r="I3420">
        <v>100</v>
      </c>
      <c r="J3420">
        <v>0</v>
      </c>
      <c r="K3420">
        <v>79.489905273388203</v>
      </c>
      <c r="L3420">
        <v>69.438416320872307</v>
      </c>
      <c r="M3420">
        <v>95.217261346115194</v>
      </c>
      <c r="N3420" t="s">
        <v>231</v>
      </c>
      <c r="O3420" t="s">
        <v>254</v>
      </c>
      <c r="P3420">
        <v>0</v>
      </c>
      <c r="Q3420">
        <v>1.5625</v>
      </c>
      <c r="R3420">
        <v>4.4899052733882501</v>
      </c>
      <c r="S3420" t="s">
        <v>4</v>
      </c>
    </row>
    <row r="3421" spans="1:19">
      <c r="A3421" s="11">
        <v>44929.374305555553</v>
      </c>
      <c r="B3421" t="s">
        <v>319</v>
      </c>
      <c r="C3421">
        <v>15.4314433821626</v>
      </c>
      <c r="D3421">
        <v>65.280951252088499</v>
      </c>
      <c r="E3421">
        <v>28.078786831301699</v>
      </c>
      <c r="F3421">
        <v>572.18148144223903</v>
      </c>
      <c r="G3421">
        <v>171.01806170351301</v>
      </c>
      <c r="H3421">
        <v>47</v>
      </c>
      <c r="I3421">
        <v>100</v>
      </c>
      <c r="J3421">
        <v>0</v>
      </c>
      <c r="K3421">
        <v>85.796137807968705</v>
      </c>
      <c r="L3421">
        <v>66.335005439751498</v>
      </c>
      <c r="M3421">
        <v>87.6218265695924</v>
      </c>
      <c r="N3421" t="s">
        <v>232</v>
      </c>
      <c r="O3421" t="s">
        <v>254</v>
      </c>
      <c r="P3421">
        <v>0</v>
      </c>
      <c r="Q3421">
        <v>2.12765957446809</v>
      </c>
      <c r="R3421">
        <v>10.7961378079687</v>
      </c>
      <c r="S3421" t="s">
        <v>3</v>
      </c>
    </row>
    <row r="3422" spans="1:19">
      <c r="A3422" s="11">
        <v>44929.375</v>
      </c>
      <c r="B3422" t="s">
        <v>329</v>
      </c>
      <c r="C3422">
        <v>37.930601593092803</v>
      </c>
      <c r="D3422">
        <v>76.008367516853497</v>
      </c>
      <c r="E3422">
        <v>20.782078332391499</v>
      </c>
      <c r="F3422">
        <v>725.64152246927301</v>
      </c>
      <c r="G3422">
        <v>323.33666014373802</v>
      </c>
      <c r="H3422">
        <v>32</v>
      </c>
      <c r="I3422">
        <v>100</v>
      </c>
      <c r="J3422">
        <v>1</v>
      </c>
      <c r="K3422">
        <v>82.285368312311604</v>
      </c>
      <c r="L3422">
        <v>64.276152118709206</v>
      </c>
      <c r="M3422">
        <v>88.741439964341197</v>
      </c>
      <c r="N3422" t="s">
        <v>234</v>
      </c>
      <c r="O3422" t="s">
        <v>254</v>
      </c>
      <c r="P3422">
        <v>0</v>
      </c>
      <c r="Q3422">
        <v>3.125</v>
      </c>
      <c r="R3422">
        <v>7.2853683123115598</v>
      </c>
      <c r="S3422" t="s">
        <v>4</v>
      </c>
    </row>
    <row r="3423" spans="1:19">
      <c r="A3423" s="11">
        <v>44929.375694444447</v>
      </c>
      <c r="B3423" t="s">
        <v>258</v>
      </c>
      <c r="C3423">
        <v>33.712292545920299</v>
      </c>
      <c r="D3423">
        <v>33.207765250145798</v>
      </c>
      <c r="E3423">
        <v>3.59909685282144</v>
      </c>
      <c r="F3423">
        <v>262.660573403017</v>
      </c>
      <c r="G3423">
        <v>375.756259952059</v>
      </c>
      <c r="H3423">
        <v>91</v>
      </c>
      <c r="I3423">
        <v>100</v>
      </c>
      <c r="J3423">
        <v>0</v>
      </c>
      <c r="K3423">
        <v>53.4752352299055</v>
      </c>
      <c r="L3423">
        <v>50.367457465558402</v>
      </c>
      <c r="M3423">
        <v>93.986499892288805</v>
      </c>
      <c r="N3423" t="s">
        <v>234</v>
      </c>
      <c r="O3423" t="s">
        <v>254</v>
      </c>
      <c r="P3423">
        <v>1</v>
      </c>
      <c r="Q3423">
        <v>1.0989010989011001</v>
      </c>
      <c r="R3423">
        <v>-21.5247647700945</v>
      </c>
      <c r="S3423" t="s">
        <v>2</v>
      </c>
    </row>
    <row r="3424" spans="1:19">
      <c r="A3424" s="11">
        <v>44929.376388888886</v>
      </c>
      <c r="B3424" t="s">
        <v>341</v>
      </c>
      <c r="C3424">
        <v>37.869078735028801</v>
      </c>
      <c r="D3424">
        <v>70.182157580605207</v>
      </c>
      <c r="E3424">
        <v>21.140173622440901</v>
      </c>
      <c r="F3424">
        <v>939.54430140602994</v>
      </c>
      <c r="G3424">
        <v>151.876465332451</v>
      </c>
      <c r="H3424">
        <v>23</v>
      </c>
      <c r="I3424">
        <v>100</v>
      </c>
      <c r="J3424">
        <v>0</v>
      </c>
      <c r="K3424">
        <v>55.6415016400206</v>
      </c>
      <c r="L3424">
        <v>25.938958694108901</v>
      </c>
      <c r="M3424">
        <v>96.608759010912294</v>
      </c>
      <c r="N3424" t="s">
        <v>231</v>
      </c>
      <c r="O3424" t="s">
        <v>254</v>
      </c>
      <c r="P3424">
        <v>1</v>
      </c>
      <c r="Q3424">
        <v>4.3478260869565197</v>
      </c>
      <c r="R3424">
        <v>-19.3584983599794</v>
      </c>
      <c r="S3424" t="s">
        <v>2</v>
      </c>
    </row>
    <row r="3425" spans="1:19">
      <c r="A3425" s="11">
        <v>44929.377083333333</v>
      </c>
      <c r="B3425" t="s">
        <v>315</v>
      </c>
      <c r="C3425">
        <v>16.168140500629999</v>
      </c>
      <c r="D3425">
        <v>61.399471781258399</v>
      </c>
      <c r="E3425">
        <v>39.5313669691539</v>
      </c>
      <c r="F3425">
        <v>576.13114525846095</v>
      </c>
      <c r="G3425">
        <v>233.360883600091</v>
      </c>
      <c r="H3425">
        <v>41</v>
      </c>
      <c r="I3425">
        <v>100</v>
      </c>
      <c r="J3425">
        <v>0</v>
      </c>
      <c r="K3425">
        <v>66.924857729353604</v>
      </c>
      <c r="L3425">
        <v>43.543146481701498</v>
      </c>
      <c r="M3425">
        <v>95.077975499872394</v>
      </c>
      <c r="N3425" t="s">
        <v>231</v>
      </c>
      <c r="O3425" t="s">
        <v>254</v>
      </c>
      <c r="P3425">
        <v>1</v>
      </c>
      <c r="Q3425">
        <v>2.4390243902439002</v>
      </c>
      <c r="R3425">
        <v>-8.0751422706464204</v>
      </c>
      <c r="S3425" t="s">
        <v>4</v>
      </c>
    </row>
    <row r="3426" spans="1:19">
      <c r="A3426" s="11">
        <v>44929.37777777778</v>
      </c>
      <c r="B3426" t="s">
        <v>285</v>
      </c>
      <c r="C3426">
        <v>40.113588834919597</v>
      </c>
      <c r="D3426">
        <v>72.185554974061304</v>
      </c>
      <c r="E3426">
        <v>40.244274899576403</v>
      </c>
      <c r="F3426">
        <v>348.63071104159201</v>
      </c>
      <c r="G3426">
        <v>134.36342317113801</v>
      </c>
      <c r="H3426">
        <v>53</v>
      </c>
      <c r="I3426">
        <v>100</v>
      </c>
      <c r="J3426">
        <v>0</v>
      </c>
      <c r="K3426">
        <v>83.785083100602805</v>
      </c>
      <c r="L3426">
        <v>51.211766798139998</v>
      </c>
      <c r="M3426">
        <v>91.326046781097702</v>
      </c>
      <c r="N3426" t="s">
        <v>235</v>
      </c>
      <c r="O3426" t="s">
        <v>254</v>
      </c>
      <c r="P3426">
        <v>0</v>
      </c>
      <c r="Q3426">
        <v>1.88679245283019</v>
      </c>
      <c r="R3426">
        <v>8.7850831006027601</v>
      </c>
      <c r="S3426" t="s">
        <v>4</v>
      </c>
    </row>
    <row r="3427" spans="1:19">
      <c r="A3427" s="11">
        <v>44929.378472222219</v>
      </c>
      <c r="B3427" t="s">
        <v>259</v>
      </c>
      <c r="C3427">
        <v>33.585786001089097</v>
      </c>
      <c r="D3427">
        <v>67.814693944557803</v>
      </c>
      <c r="E3427">
        <v>44.618855729665</v>
      </c>
      <c r="F3427">
        <v>941.59808770495601</v>
      </c>
      <c r="G3427">
        <v>364.50728499575001</v>
      </c>
      <c r="H3427">
        <v>79</v>
      </c>
      <c r="I3427">
        <v>100</v>
      </c>
      <c r="J3427">
        <v>0</v>
      </c>
      <c r="K3427">
        <v>51.322464470865803</v>
      </c>
      <c r="L3427">
        <v>21.600618627224499</v>
      </c>
      <c r="M3427">
        <v>93.773297908097206</v>
      </c>
      <c r="N3427" t="s">
        <v>234</v>
      </c>
      <c r="O3427" t="s">
        <v>254</v>
      </c>
      <c r="P3427">
        <v>1</v>
      </c>
      <c r="Q3427">
        <v>1.26582278481013</v>
      </c>
      <c r="R3427">
        <v>-23.6775355291342</v>
      </c>
      <c r="S3427" t="s">
        <v>2</v>
      </c>
    </row>
    <row r="3428" spans="1:19">
      <c r="A3428" s="11">
        <v>44929.379166666666</v>
      </c>
      <c r="B3428" t="s">
        <v>263</v>
      </c>
      <c r="C3428">
        <v>31.901860521379199</v>
      </c>
      <c r="D3428">
        <v>40.789703790609501</v>
      </c>
      <c r="E3428">
        <v>2.5733352587984499</v>
      </c>
      <c r="F3428">
        <v>662.90555670305503</v>
      </c>
      <c r="G3428">
        <v>438.70331144533901</v>
      </c>
      <c r="H3428">
        <v>91</v>
      </c>
      <c r="I3428">
        <v>100</v>
      </c>
      <c r="J3428">
        <v>0</v>
      </c>
      <c r="K3428">
        <v>88.629772321962903</v>
      </c>
      <c r="L3428">
        <v>23.005573088177801</v>
      </c>
      <c r="M3428">
        <v>92.394634027046607</v>
      </c>
      <c r="N3428" t="s">
        <v>232</v>
      </c>
      <c r="O3428" t="s">
        <v>254</v>
      </c>
      <c r="P3428">
        <v>0</v>
      </c>
      <c r="Q3428">
        <v>1.0989010989011001</v>
      </c>
      <c r="R3428">
        <v>13.6297723219629</v>
      </c>
      <c r="S3428" t="s">
        <v>3</v>
      </c>
    </row>
    <row r="3429" spans="1:19">
      <c r="A3429" s="11">
        <v>44929.379861111112</v>
      </c>
      <c r="B3429" t="s">
        <v>284</v>
      </c>
      <c r="C3429">
        <v>33.738421443435897</v>
      </c>
      <c r="D3429">
        <v>66.463912221035301</v>
      </c>
      <c r="E3429">
        <v>26.3577294790317</v>
      </c>
      <c r="F3429">
        <v>535.320758124289</v>
      </c>
      <c r="G3429">
        <v>444.89045954824502</v>
      </c>
      <c r="H3429">
        <v>67</v>
      </c>
      <c r="I3429">
        <v>100</v>
      </c>
      <c r="J3429">
        <v>0</v>
      </c>
      <c r="K3429">
        <v>60.150489052643202</v>
      </c>
      <c r="L3429">
        <v>79.184346082715294</v>
      </c>
      <c r="M3429">
        <v>90.965926000037996</v>
      </c>
      <c r="N3429" t="s">
        <v>233</v>
      </c>
      <c r="O3429" t="s">
        <v>254</v>
      </c>
      <c r="P3429">
        <v>1</v>
      </c>
      <c r="Q3429">
        <v>1.4925373134328399</v>
      </c>
      <c r="R3429">
        <v>-14.8495109473568</v>
      </c>
      <c r="S3429" t="s">
        <v>2</v>
      </c>
    </row>
    <row r="3430" spans="1:19">
      <c r="A3430" s="11">
        <v>44929.380555555559</v>
      </c>
      <c r="B3430" t="s">
        <v>319</v>
      </c>
      <c r="C3430">
        <v>40.932997406050902</v>
      </c>
      <c r="D3430">
        <v>35.747378179093403</v>
      </c>
      <c r="E3430">
        <v>5.37122439685381</v>
      </c>
      <c r="F3430">
        <v>622.14031896469703</v>
      </c>
      <c r="G3430">
        <v>351.53999172171802</v>
      </c>
      <c r="H3430">
        <v>13</v>
      </c>
      <c r="I3430">
        <v>100</v>
      </c>
      <c r="J3430">
        <v>0</v>
      </c>
      <c r="K3430">
        <v>77.975980777556899</v>
      </c>
      <c r="L3430">
        <v>31.9773342455596</v>
      </c>
      <c r="M3430">
        <v>97.474138053471506</v>
      </c>
      <c r="N3430" t="s">
        <v>232</v>
      </c>
      <c r="O3430" t="s">
        <v>254</v>
      </c>
      <c r="P3430">
        <v>0</v>
      </c>
      <c r="Q3430">
        <v>7.6923076923076898</v>
      </c>
      <c r="R3430">
        <v>2.97598077755694</v>
      </c>
      <c r="S3430" t="s">
        <v>4</v>
      </c>
    </row>
    <row r="3431" spans="1:19">
      <c r="A3431" s="11">
        <v>44929.381249999999</v>
      </c>
      <c r="B3431" t="s">
        <v>347</v>
      </c>
      <c r="C3431">
        <v>32.608095196767202</v>
      </c>
      <c r="D3431">
        <v>39.715529781683301</v>
      </c>
      <c r="E3431">
        <v>10.037109158287199</v>
      </c>
      <c r="F3431">
        <v>773.47199701470402</v>
      </c>
      <c r="G3431">
        <v>206.218562078464</v>
      </c>
      <c r="H3431">
        <v>71</v>
      </c>
      <c r="I3431">
        <v>100</v>
      </c>
      <c r="J3431">
        <v>0</v>
      </c>
      <c r="K3431">
        <v>60.0578437480915</v>
      </c>
      <c r="L3431">
        <v>97.367625632328895</v>
      </c>
      <c r="M3431">
        <v>92.310088806485396</v>
      </c>
      <c r="N3431" t="s">
        <v>233</v>
      </c>
      <c r="O3431" t="s">
        <v>254</v>
      </c>
      <c r="P3431">
        <v>1</v>
      </c>
      <c r="Q3431">
        <v>1.40845070422535</v>
      </c>
      <c r="R3431">
        <v>-14.9421562519085</v>
      </c>
      <c r="S3431" t="s">
        <v>2</v>
      </c>
    </row>
    <row r="3432" spans="1:19">
      <c r="A3432" s="11">
        <v>44929.381944444445</v>
      </c>
      <c r="B3432" t="s">
        <v>335</v>
      </c>
      <c r="C3432">
        <v>32.428511396645398</v>
      </c>
      <c r="D3432">
        <v>26.474343033378599</v>
      </c>
      <c r="E3432">
        <v>45.010825119030301</v>
      </c>
      <c r="F3432">
        <v>239.08420332365799</v>
      </c>
      <c r="G3432">
        <v>347.46816958441502</v>
      </c>
      <c r="H3432">
        <v>69</v>
      </c>
      <c r="I3432">
        <v>100</v>
      </c>
      <c r="J3432">
        <v>0</v>
      </c>
      <c r="K3432">
        <v>58.798398482596298</v>
      </c>
      <c r="L3432">
        <v>43.6397392825845</v>
      </c>
      <c r="M3432">
        <v>87.258063201704601</v>
      </c>
      <c r="N3432" t="s">
        <v>235</v>
      </c>
      <c r="O3432" t="s">
        <v>254</v>
      </c>
      <c r="P3432">
        <v>1</v>
      </c>
      <c r="Q3432">
        <v>1.4492753623188399</v>
      </c>
      <c r="R3432">
        <v>-16.201601517403699</v>
      </c>
      <c r="S3432" t="s">
        <v>2</v>
      </c>
    </row>
    <row r="3433" spans="1:19">
      <c r="A3433" s="11">
        <v>44929.382638888892</v>
      </c>
      <c r="B3433" t="s">
        <v>342</v>
      </c>
      <c r="C3433">
        <v>44.720374711973001</v>
      </c>
      <c r="D3433">
        <v>76.104596958828097</v>
      </c>
      <c r="E3433">
        <v>24.839562921484799</v>
      </c>
      <c r="F3433">
        <v>878.34738763290295</v>
      </c>
      <c r="G3433">
        <v>438.920027226868</v>
      </c>
      <c r="H3433">
        <v>84</v>
      </c>
      <c r="I3433">
        <v>100</v>
      </c>
      <c r="J3433">
        <v>0</v>
      </c>
      <c r="K3433">
        <v>66.709564976674898</v>
      </c>
      <c r="L3433">
        <v>60.875037354846697</v>
      </c>
      <c r="M3433">
        <v>98.512696899850596</v>
      </c>
      <c r="N3433" t="s">
        <v>231</v>
      </c>
      <c r="O3433" t="s">
        <v>254</v>
      </c>
      <c r="P3433">
        <v>1</v>
      </c>
      <c r="Q3433">
        <v>1.19047619047619</v>
      </c>
      <c r="R3433">
        <v>-8.2904350233251307</v>
      </c>
      <c r="S3433" t="s">
        <v>4</v>
      </c>
    </row>
    <row r="3434" spans="1:19">
      <c r="A3434" s="11">
        <v>44929.383333333331</v>
      </c>
      <c r="B3434" t="s">
        <v>325</v>
      </c>
      <c r="C3434">
        <v>37.701905012056997</v>
      </c>
      <c r="D3434">
        <v>37.460201804016897</v>
      </c>
      <c r="E3434">
        <v>37.927246044830703</v>
      </c>
      <c r="F3434">
        <v>963.55612926839206</v>
      </c>
      <c r="G3434">
        <v>331.63512527110203</v>
      </c>
      <c r="H3434">
        <v>68</v>
      </c>
      <c r="I3434">
        <v>100</v>
      </c>
      <c r="J3434">
        <v>0</v>
      </c>
      <c r="K3434">
        <v>96.0754353332118</v>
      </c>
      <c r="L3434">
        <v>50.3941275455092</v>
      </c>
      <c r="M3434">
        <v>98.044293719980701</v>
      </c>
      <c r="N3434" t="s">
        <v>233</v>
      </c>
      <c r="O3434" t="s">
        <v>254</v>
      </c>
      <c r="P3434">
        <v>0</v>
      </c>
      <c r="Q3434">
        <v>1.47058823529412</v>
      </c>
      <c r="R3434">
        <v>21.0754353332118</v>
      </c>
      <c r="S3434" t="s">
        <v>3</v>
      </c>
    </row>
    <row r="3435" spans="1:19">
      <c r="A3435" s="11">
        <v>44929.384027777778</v>
      </c>
      <c r="B3435" t="s">
        <v>302</v>
      </c>
      <c r="C3435">
        <v>28.268814163534099</v>
      </c>
      <c r="D3435">
        <v>51.237347910287099</v>
      </c>
      <c r="E3435">
        <v>3.2192052964340401</v>
      </c>
      <c r="F3435">
        <v>610.29968657506697</v>
      </c>
      <c r="G3435">
        <v>235.80137313313901</v>
      </c>
      <c r="H3435">
        <v>84</v>
      </c>
      <c r="I3435">
        <v>100</v>
      </c>
      <c r="J3435">
        <v>0</v>
      </c>
      <c r="K3435">
        <v>61.8922490673285</v>
      </c>
      <c r="L3435">
        <v>49.312322490947899</v>
      </c>
      <c r="M3435">
        <v>94.830266183621106</v>
      </c>
      <c r="N3435" t="s">
        <v>232</v>
      </c>
      <c r="O3435" t="s">
        <v>254</v>
      </c>
      <c r="P3435">
        <v>1</v>
      </c>
      <c r="Q3435">
        <v>1.19047619047619</v>
      </c>
      <c r="R3435">
        <v>-13.1077509326715</v>
      </c>
      <c r="S3435" t="s">
        <v>2</v>
      </c>
    </row>
    <row r="3436" spans="1:19">
      <c r="A3436" s="11">
        <v>44929.384722222225</v>
      </c>
      <c r="B3436" t="s">
        <v>290</v>
      </c>
      <c r="C3436">
        <v>36.221910000987798</v>
      </c>
      <c r="D3436">
        <v>43.479970187971603</v>
      </c>
      <c r="E3436">
        <v>20.8413251962426</v>
      </c>
      <c r="F3436">
        <v>714.04376211783801</v>
      </c>
      <c r="G3436">
        <v>463.91123782354902</v>
      </c>
      <c r="H3436">
        <v>38</v>
      </c>
      <c r="I3436">
        <v>100</v>
      </c>
      <c r="J3436">
        <v>0</v>
      </c>
      <c r="K3436">
        <v>52.426146166086497</v>
      </c>
      <c r="L3436">
        <v>89.000605208405901</v>
      </c>
      <c r="M3436">
        <v>80.622262580011494</v>
      </c>
      <c r="N3436" t="s">
        <v>231</v>
      </c>
      <c r="O3436" t="s">
        <v>254</v>
      </c>
      <c r="P3436">
        <v>1</v>
      </c>
      <c r="Q3436">
        <v>2.6315789473684199</v>
      </c>
      <c r="R3436">
        <v>-22.5738538339135</v>
      </c>
      <c r="S3436" t="s">
        <v>2</v>
      </c>
    </row>
    <row r="3437" spans="1:19">
      <c r="A3437" s="11">
        <v>44929.385416666664</v>
      </c>
      <c r="B3437" t="s">
        <v>272</v>
      </c>
      <c r="C3437">
        <v>26.676914150753699</v>
      </c>
      <c r="D3437">
        <v>77.595687235010104</v>
      </c>
      <c r="E3437">
        <v>33.712014033216903</v>
      </c>
      <c r="F3437">
        <v>873.85013276161703</v>
      </c>
      <c r="G3437">
        <v>425.847466971242</v>
      </c>
      <c r="H3437">
        <v>28</v>
      </c>
      <c r="I3437">
        <v>100</v>
      </c>
      <c r="J3437">
        <v>0</v>
      </c>
      <c r="K3437">
        <v>94.112216209186698</v>
      </c>
      <c r="L3437">
        <v>9.3019522762135392</v>
      </c>
      <c r="M3437">
        <v>93.843153228219805</v>
      </c>
      <c r="N3437" t="s">
        <v>232</v>
      </c>
      <c r="O3437" t="s">
        <v>254</v>
      </c>
      <c r="P3437">
        <v>0</v>
      </c>
      <c r="Q3437">
        <v>3.5714285714285698</v>
      </c>
      <c r="R3437">
        <v>19.112216209186698</v>
      </c>
      <c r="S3437" t="s">
        <v>3</v>
      </c>
    </row>
    <row r="3438" spans="1:19">
      <c r="A3438" s="11">
        <v>44929.386111111111</v>
      </c>
      <c r="B3438" t="s">
        <v>335</v>
      </c>
      <c r="C3438">
        <v>21.866263874505002</v>
      </c>
      <c r="D3438">
        <v>40.102950256308901</v>
      </c>
      <c r="E3438">
        <v>6.6703240639106696</v>
      </c>
      <c r="F3438">
        <v>437.32956827484998</v>
      </c>
      <c r="G3438">
        <v>447.09585811151499</v>
      </c>
      <c r="H3438">
        <v>26</v>
      </c>
      <c r="I3438">
        <v>100</v>
      </c>
      <c r="J3438">
        <v>0</v>
      </c>
      <c r="K3438">
        <v>71.946536108745306</v>
      </c>
      <c r="L3438">
        <v>34.573492216889001</v>
      </c>
      <c r="M3438">
        <v>80.568531154401001</v>
      </c>
      <c r="N3438" t="s">
        <v>235</v>
      </c>
      <c r="O3438" t="s">
        <v>254</v>
      </c>
      <c r="P3438">
        <v>1</v>
      </c>
      <c r="Q3438">
        <v>3.8461538461538498</v>
      </c>
      <c r="R3438">
        <v>-3.0534638912546899</v>
      </c>
      <c r="S3438" t="s">
        <v>4</v>
      </c>
    </row>
    <row r="3439" spans="1:19">
      <c r="A3439" s="11">
        <v>44929.386805555558</v>
      </c>
      <c r="B3439" t="s">
        <v>320</v>
      </c>
      <c r="C3439">
        <v>32.905556306632803</v>
      </c>
      <c r="D3439">
        <v>66.712749285361298</v>
      </c>
      <c r="E3439">
        <v>16.290893955284201</v>
      </c>
      <c r="F3439">
        <v>993.54861539415901</v>
      </c>
      <c r="G3439">
        <v>456.43640946813201</v>
      </c>
      <c r="H3439">
        <v>13</v>
      </c>
      <c r="I3439">
        <v>100</v>
      </c>
      <c r="J3439">
        <v>0</v>
      </c>
      <c r="K3439">
        <v>81.052816152241505</v>
      </c>
      <c r="L3439">
        <v>28.601131453580201</v>
      </c>
      <c r="M3439">
        <v>81.398638337704199</v>
      </c>
      <c r="N3439" t="s">
        <v>235</v>
      </c>
      <c r="O3439" t="s">
        <v>254</v>
      </c>
      <c r="P3439">
        <v>0</v>
      </c>
      <c r="Q3439">
        <v>7.6923076923076898</v>
      </c>
      <c r="R3439">
        <v>6.0528161522414603</v>
      </c>
      <c r="S3439" t="s">
        <v>4</v>
      </c>
    </row>
    <row r="3440" spans="1:19">
      <c r="A3440" s="11">
        <v>44929.387499999997</v>
      </c>
      <c r="B3440" t="s">
        <v>334</v>
      </c>
      <c r="C3440">
        <v>42.845462943418497</v>
      </c>
      <c r="D3440">
        <v>71.324969277870807</v>
      </c>
      <c r="E3440">
        <v>3.2273902511941599</v>
      </c>
      <c r="F3440">
        <v>712.45123237620805</v>
      </c>
      <c r="G3440">
        <v>227.215538447141</v>
      </c>
      <c r="H3440">
        <v>53</v>
      </c>
      <c r="I3440">
        <v>100</v>
      </c>
      <c r="J3440">
        <v>0</v>
      </c>
      <c r="K3440">
        <v>94.288917130220099</v>
      </c>
      <c r="L3440">
        <v>32.6004402982458</v>
      </c>
      <c r="M3440">
        <v>86.697783315128106</v>
      </c>
      <c r="N3440" t="s">
        <v>232</v>
      </c>
      <c r="O3440" t="s">
        <v>254</v>
      </c>
      <c r="P3440">
        <v>0</v>
      </c>
      <c r="Q3440">
        <v>1.88679245283019</v>
      </c>
      <c r="R3440">
        <v>19.288917130220099</v>
      </c>
      <c r="S3440" t="s">
        <v>3</v>
      </c>
    </row>
    <row r="3441" spans="1:19">
      <c r="A3441" s="11">
        <v>44929.388194444444</v>
      </c>
      <c r="B3441" t="s">
        <v>318</v>
      </c>
      <c r="C3441">
        <v>42.874185600463903</v>
      </c>
      <c r="D3441">
        <v>46.136389848858002</v>
      </c>
      <c r="E3441">
        <v>32.566997043475503</v>
      </c>
      <c r="F3441">
        <v>481.59882852218402</v>
      </c>
      <c r="G3441">
        <v>436.83755337830098</v>
      </c>
      <c r="H3441">
        <v>13</v>
      </c>
      <c r="I3441">
        <v>100</v>
      </c>
      <c r="J3441">
        <v>0</v>
      </c>
      <c r="K3441">
        <v>87.782479158518001</v>
      </c>
      <c r="L3441">
        <v>91.258846097921094</v>
      </c>
      <c r="M3441">
        <v>86.007694519736702</v>
      </c>
      <c r="N3441" t="s">
        <v>232</v>
      </c>
      <c r="O3441" t="s">
        <v>254</v>
      </c>
      <c r="P3441">
        <v>0</v>
      </c>
      <c r="Q3441">
        <v>7.6923076923076898</v>
      </c>
      <c r="R3441">
        <v>12.782479158518001</v>
      </c>
      <c r="S3441" t="s">
        <v>3</v>
      </c>
    </row>
    <row r="3442" spans="1:19">
      <c r="A3442" s="11">
        <v>44929.388888888891</v>
      </c>
      <c r="B3442" t="s">
        <v>281</v>
      </c>
      <c r="C3442">
        <v>25.257158343164701</v>
      </c>
      <c r="D3442">
        <v>42.690308867175901</v>
      </c>
      <c r="E3442">
        <v>48.544562952905899</v>
      </c>
      <c r="F3442">
        <v>709.60417750146496</v>
      </c>
      <c r="G3442">
        <v>306.65735206101402</v>
      </c>
      <c r="H3442">
        <v>68</v>
      </c>
      <c r="I3442">
        <v>100</v>
      </c>
      <c r="J3442">
        <v>0</v>
      </c>
      <c r="K3442">
        <v>89.825251404405293</v>
      </c>
      <c r="L3442">
        <v>6.9889380071034202</v>
      </c>
      <c r="M3442">
        <v>90.711998947270203</v>
      </c>
      <c r="N3442" t="s">
        <v>232</v>
      </c>
      <c r="O3442" t="s">
        <v>254</v>
      </c>
      <c r="P3442">
        <v>0</v>
      </c>
      <c r="Q3442">
        <v>1.47058823529412</v>
      </c>
      <c r="R3442">
        <v>14.8252514044053</v>
      </c>
      <c r="S3442" t="s">
        <v>3</v>
      </c>
    </row>
    <row r="3443" spans="1:19">
      <c r="A3443" s="11">
        <v>44929.38958333333</v>
      </c>
      <c r="B3443" t="s">
        <v>336</v>
      </c>
      <c r="C3443">
        <v>30.8303239866508</v>
      </c>
      <c r="D3443">
        <v>64.864749255957705</v>
      </c>
      <c r="E3443">
        <v>41.352274557141499</v>
      </c>
      <c r="F3443">
        <v>569.51202926209305</v>
      </c>
      <c r="G3443">
        <v>67.171538099317999</v>
      </c>
      <c r="H3443">
        <v>21</v>
      </c>
      <c r="I3443">
        <v>100</v>
      </c>
      <c r="J3443">
        <v>0</v>
      </c>
      <c r="K3443">
        <v>74.004674238115896</v>
      </c>
      <c r="L3443">
        <v>28.3386725833947</v>
      </c>
      <c r="M3443">
        <v>84.6335904954379</v>
      </c>
      <c r="N3443" t="s">
        <v>233</v>
      </c>
      <c r="O3443" t="s">
        <v>254</v>
      </c>
      <c r="P3443">
        <v>1</v>
      </c>
      <c r="Q3443">
        <v>4.7619047619047601</v>
      </c>
      <c r="R3443">
        <v>-0.99532576188410404</v>
      </c>
      <c r="S3443" t="s">
        <v>4</v>
      </c>
    </row>
    <row r="3444" spans="1:19">
      <c r="A3444" s="11">
        <v>44929.390277777777</v>
      </c>
      <c r="B3444" t="s">
        <v>353</v>
      </c>
      <c r="C3444">
        <v>21.3490769570958</v>
      </c>
      <c r="D3444">
        <v>74.773758818374006</v>
      </c>
      <c r="E3444">
        <v>48.7311558403783</v>
      </c>
      <c r="F3444">
        <v>200.477414384529</v>
      </c>
      <c r="G3444">
        <v>336.12636043405303</v>
      </c>
      <c r="H3444">
        <v>56</v>
      </c>
      <c r="I3444">
        <v>100</v>
      </c>
      <c r="J3444">
        <v>0</v>
      </c>
      <c r="K3444">
        <v>84.367100413650505</v>
      </c>
      <c r="L3444">
        <v>73.768042727210698</v>
      </c>
      <c r="M3444">
        <v>83.784610026398795</v>
      </c>
      <c r="N3444" t="s">
        <v>234</v>
      </c>
      <c r="O3444" t="s">
        <v>254</v>
      </c>
      <c r="P3444">
        <v>0</v>
      </c>
      <c r="Q3444">
        <v>1.78571428571429</v>
      </c>
      <c r="R3444">
        <v>9.3671004136504603</v>
      </c>
      <c r="S3444" t="s">
        <v>3</v>
      </c>
    </row>
    <row r="3445" spans="1:19">
      <c r="A3445" s="11">
        <v>44929.390972222223</v>
      </c>
      <c r="B3445" t="s">
        <v>334</v>
      </c>
      <c r="C3445">
        <v>44.868933284966502</v>
      </c>
      <c r="D3445">
        <v>65.295903984334302</v>
      </c>
      <c r="E3445">
        <v>42.280239754919798</v>
      </c>
      <c r="F3445">
        <v>816.27877429238697</v>
      </c>
      <c r="G3445">
        <v>261.77851593252302</v>
      </c>
      <c r="H3445">
        <v>16</v>
      </c>
      <c r="I3445">
        <v>100</v>
      </c>
      <c r="J3445">
        <v>0</v>
      </c>
      <c r="K3445">
        <v>98.188329437056595</v>
      </c>
      <c r="L3445">
        <v>23.8751283620748</v>
      </c>
      <c r="M3445">
        <v>92.665110024507001</v>
      </c>
      <c r="N3445" t="s">
        <v>234</v>
      </c>
      <c r="O3445" t="s">
        <v>254</v>
      </c>
      <c r="P3445">
        <v>0</v>
      </c>
      <c r="Q3445">
        <v>6.25</v>
      </c>
      <c r="R3445">
        <v>23.188329437056598</v>
      </c>
      <c r="S3445" t="s">
        <v>3</v>
      </c>
    </row>
    <row r="3446" spans="1:19">
      <c r="A3446" s="11">
        <v>44929.39166666667</v>
      </c>
      <c r="B3446" t="s">
        <v>282</v>
      </c>
      <c r="C3446">
        <v>44.433537236038099</v>
      </c>
      <c r="D3446">
        <v>33.627581935511898</v>
      </c>
      <c r="E3446">
        <v>42.759790309848903</v>
      </c>
      <c r="F3446">
        <v>607.93802222763895</v>
      </c>
      <c r="G3446">
        <v>173.81959663428401</v>
      </c>
      <c r="H3446">
        <v>94</v>
      </c>
      <c r="I3446">
        <v>100</v>
      </c>
      <c r="J3446">
        <v>0</v>
      </c>
      <c r="K3446">
        <v>94.489453317213702</v>
      </c>
      <c r="L3446">
        <v>83.311340979891895</v>
      </c>
      <c r="M3446">
        <v>88.424144773545507</v>
      </c>
      <c r="N3446" t="s">
        <v>234</v>
      </c>
      <c r="O3446" t="s">
        <v>254</v>
      </c>
      <c r="P3446">
        <v>0</v>
      </c>
      <c r="Q3446">
        <v>1.0638297872340401</v>
      </c>
      <c r="R3446">
        <v>19.489453317213702</v>
      </c>
      <c r="S3446" t="s">
        <v>3</v>
      </c>
    </row>
    <row r="3447" spans="1:19">
      <c r="A3447" s="11">
        <v>44929.392361111109</v>
      </c>
      <c r="B3447" t="s">
        <v>328</v>
      </c>
      <c r="C3447">
        <v>34.485267891223401</v>
      </c>
      <c r="D3447">
        <v>73.298464846262306</v>
      </c>
      <c r="E3447">
        <v>28.8588597685671</v>
      </c>
      <c r="F3447">
        <v>816.26100208649996</v>
      </c>
      <c r="G3447">
        <v>486.67241302116798</v>
      </c>
      <c r="H3447">
        <v>21</v>
      </c>
      <c r="I3447">
        <v>100</v>
      </c>
      <c r="J3447">
        <v>0</v>
      </c>
      <c r="K3447">
        <v>80.621372967222797</v>
      </c>
      <c r="L3447">
        <v>32.991790696810398</v>
      </c>
      <c r="M3447">
        <v>81.006351000561594</v>
      </c>
      <c r="N3447" t="s">
        <v>233</v>
      </c>
      <c r="O3447" t="s">
        <v>254</v>
      </c>
      <c r="P3447">
        <v>0</v>
      </c>
      <c r="Q3447">
        <v>4.7619047619047601</v>
      </c>
      <c r="R3447">
        <v>5.6213729672228299</v>
      </c>
      <c r="S3447" t="s">
        <v>4</v>
      </c>
    </row>
    <row r="3448" spans="1:19">
      <c r="A3448" s="11">
        <v>44929.393055555556</v>
      </c>
      <c r="B3448" t="s">
        <v>333</v>
      </c>
      <c r="C3448">
        <v>39.132421790324202</v>
      </c>
      <c r="D3448">
        <v>43.254900046209997</v>
      </c>
      <c r="E3448">
        <v>25.912615570660499</v>
      </c>
      <c r="F3448">
        <v>239.420746330719</v>
      </c>
      <c r="G3448">
        <v>74.7818862318383</v>
      </c>
      <c r="H3448">
        <v>80</v>
      </c>
      <c r="I3448">
        <v>100</v>
      </c>
      <c r="J3448">
        <v>0</v>
      </c>
      <c r="K3448">
        <v>54.268628658044797</v>
      </c>
      <c r="L3448">
        <v>11.3192927399155</v>
      </c>
      <c r="M3448">
        <v>88.405466065770895</v>
      </c>
      <c r="N3448" t="s">
        <v>234</v>
      </c>
      <c r="O3448" t="s">
        <v>254</v>
      </c>
      <c r="P3448">
        <v>1</v>
      </c>
      <c r="Q3448">
        <v>1.25</v>
      </c>
      <c r="R3448">
        <v>-20.731371341955199</v>
      </c>
      <c r="S3448" t="s">
        <v>2</v>
      </c>
    </row>
    <row r="3449" spans="1:19">
      <c r="A3449" s="11">
        <v>44929.393750000003</v>
      </c>
      <c r="B3449" t="s">
        <v>308</v>
      </c>
      <c r="C3449">
        <v>36.453004838510999</v>
      </c>
      <c r="D3449">
        <v>54.573764706676101</v>
      </c>
      <c r="E3449">
        <v>20.312713321391399</v>
      </c>
      <c r="F3449">
        <v>584.521441120698</v>
      </c>
      <c r="G3449">
        <v>475.64482581817998</v>
      </c>
      <c r="H3449">
        <v>63</v>
      </c>
      <c r="I3449">
        <v>100</v>
      </c>
      <c r="J3449">
        <v>0</v>
      </c>
      <c r="K3449">
        <v>98.985072845216607</v>
      </c>
      <c r="L3449">
        <v>51.921498379619997</v>
      </c>
      <c r="M3449">
        <v>94.415484199096795</v>
      </c>
      <c r="N3449" t="s">
        <v>234</v>
      </c>
      <c r="O3449" t="s">
        <v>254</v>
      </c>
      <c r="P3449">
        <v>0</v>
      </c>
      <c r="Q3449">
        <v>1.5873015873015901</v>
      </c>
      <c r="R3449">
        <v>23.9850728452166</v>
      </c>
      <c r="S3449" t="s">
        <v>3</v>
      </c>
    </row>
    <row r="3450" spans="1:19">
      <c r="A3450" s="11">
        <v>44929.394444444442</v>
      </c>
      <c r="B3450" t="s">
        <v>282</v>
      </c>
      <c r="C3450">
        <v>32.794746571184</v>
      </c>
      <c r="D3450">
        <v>69.8861371575627</v>
      </c>
      <c r="E3450">
        <v>40.904744752294</v>
      </c>
      <c r="F3450">
        <v>789.961844991622</v>
      </c>
      <c r="G3450">
        <v>121.670177285587</v>
      </c>
      <c r="H3450">
        <v>67</v>
      </c>
      <c r="I3450">
        <v>100</v>
      </c>
      <c r="J3450">
        <v>0</v>
      </c>
      <c r="K3450">
        <v>61.2743462044198</v>
      </c>
      <c r="L3450">
        <v>51.133481381318603</v>
      </c>
      <c r="M3450">
        <v>81.266426984056096</v>
      </c>
      <c r="N3450" t="s">
        <v>234</v>
      </c>
      <c r="O3450" t="s">
        <v>254</v>
      </c>
      <c r="P3450">
        <v>1</v>
      </c>
      <c r="Q3450">
        <v>1.4925373134328399</v>
      </c>
      <c r="R3450">
        <v>-13.7256537955802</v>
      </c>
      <c r="S3450" t="s">
        <v>2</v>
      </c>
    </row>
    <row r="3451" spans="1:19">
      <c r="A3451" s="11">
        <v>44929.395138888889</v>
      </c>
      <c r="B3451" t="s">
        <v>308</v>
      </c>
      <c r="C3451">
        <v>16.6004399096669</v>
      </c>
      <c r="D3451">
        <v>31.303686044029501</v>
      </c>
      <c r="E3451">
        <v>9.1033806139012299</v>
      </c>
      <c r="F3451">
        <v>989.47411083171801</v>
      </c>
      <c r="G3451">
        <v>219.644680685239</v>
      </c>
      <c r="H3451">
        <v>72</v>
      </c>
      <c r="I3451">
        <v>100</v>
      </c>
      <c r="J3451">
        <v>0</v>
      </c>
      <c r="K3451">
        <v>68.037885155632907</v>
      </c>
      <c r="L3451">
        <v>3.9131293332568702</v>
      </c>
      <c r="M3451">
        <v>97.400341319711302</v>
      </c>
      <c r="N3451" t="s">
        <v>232</v>
      </c>
      <c r="O3451" t="s">
        <v>254</v>
      </c>
      <c r="P3451">
        <v>1</v>
      </c>
      <c r="Q3451">
        <v>1.3888888888888899</v>
      </c>
      <c r="R3451">
        <v>-6.9621148443670604</v>
      </c>
      <c r="S3451" t="s">
        <v>4</v>
      </c>
    </row>
    <row r="3452" spans="1:19">
      <c r="A3452" s="11">
        <v>44929.395833333336</v>
      </c>
      <c r="B3452" t="s">
        <v>309</v>
      </c>
      <c r="C3452">
        <v>28.642930276579801</v>
      </c>
      <c r="D3452">
        <v>67.070608140653206</v>
      </c>
      <c r="E3452">
        <v>2.81124579120966</v>
      </c>
      <c r="F3452">
        <v>895.95754874673298</v>
      </c>
      <c r="G3452">
        <v>237.755828938707</v>
      </c>
      <c r="H3452">
        <v>24</v>
      </c>
      <c r="I3452">
        <v>100</v>
      </c>
      <c r="J3452">
        <v>0</v>
      </c>
      <c r="K3452">
        <v>57.017634000275102</v>
      </c>
      <c r="L3452">
        <v>71.791138081908102</v>
      </c>
      <c r="M3452">
        <v>89.052825294885196</v>
      </c>
      <c r="N3452" t="s">
        <v>233</v>
      </c>
      <c r="O3452" t="s">
        <v>254</v>
      </c>
      <c r="P3452">
        <v>1</v>
      </c>
      <c r="Q3452">
        <v>4.1666666666666696</v>
      </c>
      <c r="R3452">
        <v>-17.982365999724902</v>
      </c>
      <c r="S3452" t="s">
        <v>2</v>
      </c>
    </row>
    <row r="3453" spans="1:19">
      <c r="A3453" s="11">
        <v>44929.396527777775</v>
      </c>
      <c r="B3453" t="s">
        <v>293</v>
      </c>
      <c r="C3453">
        <v>35.243589065022299</v>
      </c>
      <c r="D3453">
        <v>55.7697678746406</v>
      </c>
      <c r="E3453">
        <v>47.394691134233803</v>
      </c>
      <c r="F3453">
        <v>877.91466435457505</v>
      </c>
      <c r="G3453">
        <v>378.95923339736601</v>
      </c>
      <c r="H3453">
        <v>46</v>
      </c>
      <c r="I3453">
        <v>100</v>
      </c>
      <c r="J3453">
        <v>0</v>
      </c>
      <c r="K3453">
        <v>58.330666642603802</v>
      </c>
      <c r="L3453">
        <v>14.174351978027101</v>
      </c>
      <c r="M3453">
        <v>89.728724568900802</v>
      </c>
      <c r="N3453" t="s">
        <v>232</v>
      </c>
      <c r="O3453" t="s">
        <v>254</v>
      </c>
      <c r="P3453">
        <v>1</v>
      </c>
      <c r="Q3453">
        <v>2.1739130434782599</v>
      </c>
      <c r="R3453">
        <v>-16.669333357396201</v>
      </c>
      <c r="S3453" t="s">
        <v>2</v>
      </c>
    </row>
    <row r="3454" spans="1:19">
      <c r="A3454" s="11">
        <v>44929.397222222222</v>
      </c>
      <c r="B3454" t="s">
        <v>298</v>
      </c>
      <c r="C3454">
        <v>35.325948416510499</v>
      </c>
      <c r="D3454">
        <v>73.600498509656504</v>
      </c>
      <c r="E3454">
        <v>0.18890926017385301</v>
      </c>
      <c r="F3454">
        <v>322.714124331758</v>
      </c>
      <c r="G3454">
        <v>147.02414393151699</v>
      </c>
      <c r="H3454">
        <v>65</v>
      </c>
      <c r="I3454">
        <v>100</v>
      </c>
      <c r="J3454">
        <v>0</v>
      </c>
      <c r="K3454">
        <v>89.788911552336501</v>
      </c>
      <c r="L3454">
        <v>21.343219184812298</v>
      </c>
      <c r="M3454">
        <v>85.689395197766601</v>
      </c>
      <c r="N3454" t="s">
        <v>232</v>
      </c>
      <c r="O3454" t="s">
        <v>254</v>
      </c>
      <c r="P3454">
        <v>0</v>
      </c>
      <c r="Q3454">
        <v>1.5384615384615401</v>
      </c>
      <c r="R3454">
        <v>14.788911552336501</v>
      </c>
      <c r="S3454" t="s">
        <v>3</v>
      </c>
    </row>
    <row r="3455" spans="1:19">
      <c r="A3455" s="11">
        <v>44929.397916666669</v>
      </c>
      <c r="B3455" t="s">
        <v>274</v>
      </c>
      <c r="C3455">
        <v>26.1936785526715</v>
      </c>
      <c r="D3455">
        <v>30.318224110612601</v>
      </c>
      <c r="E3455">
        <v>48.841466093792597</v>
      </c>
      <c r="F3455">
        <v>854.18614153814303</v>
      </c>
      <c r="G3455">
        <v>493.74582945239302</v>
      </c>
      <c r="H3455">
        <v>82</v>
      </c>
      <c r="I3455">
        <v>100</v>
      </c>
      <c r="J3455">
        <v>0</v>
      </c>
      <c r="K3455">
        <v>56.413385920154901</v>
      </c>
      <c r="L3455">
        <v>56.248142620684</v>
      </c>
      <c r="M3455">
        <v>92.292953702887701</v>
      </c>
      <c r="N3455" t="s">
        <v>231</v>
      </c>
      <c r="O3455" t="s">
        <v>254</v>
      </c>
      <c r="P3455">
        <v>1</v>
      </c>
      <c r="Q3455">
        <v>1.2195121951219501</v>
      </c>
      <c r="R3455">
        <v>-18.586614079845099</v>
      </c>
      <c r="S3455" t="s">
        <v>2</v>
      </c>
    </row>
    <row r="3456" spans="1:19">
      <c r="A3456" s="11">
        <v>44929.398611111108</v>
      </c>
      <c r="B3456" t="s">
        <v>314</v>
      </c>
      <c r="C3456">
        <v>43.250759599740903</v>
      </c>
      <c r="D3456">
        <v>45.240934222455699</v>
      </c>
      <c r="E3456">
        <v>36.442668493688302</v>
      </c>
      <c r="F3456">
        <v>252.353149788667</v>
      </c>
      <c r="G3456">
        <v>387.05533374381002</v>
      </c>
      <c r="H3456">
        <v>89</v>
      </c>
      <c r="I3456">
        <v>100</v>
      </c>
      <c r="J3456">
        <v>0</v>
      </c>
      <c r="K3456">
        <v>59.468771286234997</v>
      </c>
      <c r="L3456">
        <v>89.078066509637097</v>
      </c>
      <c r="M3456">
        <v>80.407567326269302</v>
      </c>
      <c r="N3456" t="s">
        <v>233</v>
      </c>
      <c r="O3456" t="s">
        <v>254</v>
      </c>
      <c r="P3456">
        <v>1</v>
      </c>
      <c r="Q3456">
        <v>1.1235955056179801</v>
      </c>
      <c r="R3456">
        <v>-15.531228713765</v>
      </c>
      <c r="S3456" t="s">
        <v>2</v>
      </c>
    </row>
    <row r="3457" spans="1:19">
      <c r="A3457" s="11">
        <v>44929.399305555555</v>
      </c>
      <c r="B3457" t="s">
        <v>299</v>
      </c>
      <c r="C3457">
        <v>20.020710967103401</v>
      </c>
      <c r="D3457">
        <v>69.970585572010194</v>
      </c>
      <c r="E3457">
        <v>16.424945984891401</v>
      </c>
      <c r="F3457">
        <v>278.29689809359002</v>
      </c>
      <c r="G3457">
        <v>405.47868725617502</v>
      </c>
      <c r="H3457">
        <v>40</v>
      </c>
      <c r="I3457">
        <v>100</v>
      </c>
      <c r="J3457">
        <v>0</v>
      </c>
      <c r="K3457">
        <v>58.574553649096003</v>
      </c>
      <c r="L3457">
        <v>2.0626121400147701</v>
      </c>
      <c r="M3457">
        <v>94.032373350519904</v>
      </c>
      <c r="N3457" t="s">
        <v>235</v>
      </c>
      <c r="O3457" t="s">
        <v>254</v>
      </c>
      <c r="P3457">
        <v>1</v>
      </c>
      <c r="Q3457">
        <v>2.5</v>
      </c>
      <c r="R3457">
        <v>-16.425446350904</v>
      </c>
      <c r="S3457" t="s">
        <v>2</v>
      </c>
    </row>
    <row r="3458" spans="1:19">
      <c r="A3458" s="11">
        <v>44929.4</v>
      </c>
      <c r="B3458" t="s">
        <v>278</v>
      </c>
      <c r="C3458">
        <v>30.010783386466802</v>
      </c>
      <c r="D3458">
        <v>21.153902207405601</v>
      </c>
      <c r="E3458">
        <v>34.890992154315498</v>
      </c>
      <c r="F3458">
        <v>199.105069369125</v>
      </c>
      <c r="G3458">
        <v>97.892947721702498</v>
      </c>
      <c r="H3458">
        <v>24</v>
      </c>
      <c r="I3458">
        <v>100</v>
      </c>
      <c r="J3458">
        <v>0</v>
      </c>
      <c r="K3458">
        <v>68.509329534488302</v>
      </c>
      <c r="L3458">
        <v>82.274659449870398</v>
      </c>
      <c r="M3458">
        <v>81.884068166995903</v>
      </c>
      <c r="N3458" t="s">
        <v>233</v>
      </c>
      <c r="O3458" t="s">
        <v>254</v>
      </c>
      <c r="P3458">
        <v>1</v>
      </c>
      <c r="Q3458">
        <v>4.1666666666666696</v>
      </c>
      <c r="R3458">
        <v>-6.4906704655116796</v>
      </c>
      <c r="S3458" t="s">
        <v>4</v>
      </c>
    </row>
    <row r="3459" spans="1:19">
      <c r="A3459" s="11">
        <v>44929.400694444441</v>
      </c>
      <c r="B3459" t="s">
        <v>294</v>
      </c>
      <c r="C3459">
        <v>35.7265192965247</v>
      </c>
      <c r="D3459">
        <v>26.732082005938601</v>
      </c>
      <c r="E3459">
        <v>40.893757859256397</v>
      </c>
      <c r="F3459">
        <v>871.83687764240801</v>
      </c>
      <c r="G3459">
        <v>264.34040427925299</v>
      </c>
      <c r="H3459">
        <v>11</v>
      </c>
      <c r="I3459">
        <v>100</v>
      </c>
      <c r="J3459">
        <v>0</v>
      </c>
      <c r="K3459">
        <v>84.734308424862803</v>
      </c>
      <c r="L3459">
        <v>75.414580939314206</v>
      </c>
      <c r="M3459">
        <v>88.4479351658306</v>
      </c>
      <c r="N3459" t="s">
        <v>234</v>
      </c>
      <c r="O3459" t="s">
        <v>254</v>
      </c>
      <c r="P3459">
        <v>0</v>
      </c>
      <c r="Q3459">
        <v>9.0909090909090899</v>
      </c>
      <c r="R3459">
        <v>9.7343084248628298</v>
      </c>
      <c r="S3459" t="s">
        <v>3</v>
      </c>
    </row>
    <row r="3460" spans="1:19">
      <c r="A3460" s="11">
        <v>44929.401388888888</v>
      </c>
      <c r="B3460" t="s">
        <v>320</v>
      </c>
      <c r="C3460">
        <v>35.914074176754298</v>
      </c>
      <c r="D3460">
        <v>79.433912765404102</v>
      </c>
      <c r="E3460">
        <v>12.268102799321801</v>
      </c>
      <c r="F3460">
        <v>197.42904680618699</v>
      </c>
      <c r="G3460">
        <v>475.52420771522998</v>
      </c>
      <c r="H3460">
        <v>22</v>
      </c>
      <c r="I3460">
        <v>100</v>
      </c>
      <c r="J3460">
        <v>0</v>
      </c>
      <c r="K3460">
        <v>82.191848327077494</v>
      </c>
      <c r="L3460">
        <v>16.169214934597399</v>
      </c>
      <c r="M3460">
        <v>82.7953072315985</v>
      </c>
      <c r="N3460" t="s">
        <v>235</v>
      </c>
      <c r="O3460" t="s">
        <v>254</v>
      </c>
      <c r="P3460">
        <v>0</v>
      </c>
      <c r="Q3460">
        <v>4.5454545454545503</v>
      </c>
      <c r="R3460">
        <v>7.1918483270775404</v>
      </c>
      <c r="S3460" t="s">
        <v>4</v>
      </c>
    </row>
    <row r="3461" spans="1:19">
      <c r="A3461" s="11">
        <v>44929.402083333334</v>
      </c>
      <c r="B3461" t="s">
        <v>314</v>
      </c>
      <c r="C3461">
        <v>34.459168703064499</v>
      </c>
      <c r="D3461">
        <v>36.823650715421003</v>
      </c>
      <c r="E3461">
        <v>38.544784163979102</v>
      </c>
      <c r="F3461">
        <v>224.30033177050899</v>
      </c>
      <c r="G3461">
        <v>171.52973219831301</v>
      </c>
      <c r="H3461">
        <v>14</v>
      </c>
      <c r="I3461">
        <v>100</v>
      </c>
      <c r="J3461">
        <v>0</v>
      </c>
      <c r="K3461">
        <v>86.234776134794103</v>
      </c>
      <c r="L3461">
        <v>37.3045606005658</v>
      </c>
      <c r="M3461">
        <v>83.220472713369702</v>
      </c>
      <c r="N3461" t="s">
        <v>232</v>
      </c>
      <c r="O3461" t="s">
        <v>254</v>
      </c>
      <c r="P3461">
        <v>0</v>
      </c>
      <c r="Q3461">
        <v>7.1428571428571397</v>
      </c>
      <c r="R3461">
        <v>11.2347761347941</v>
      </c>
      <c r="S3461" t="s">
        <v>3</v>
      </c>
    </row>
    <row r="3462" spans="1:19">
      <c r="A3462" s="11">
        <v>44929.402777777781</v>
      </c>
      <c r="B3462" t="s">
        <v>269</v>
      </c>
      <c r="C3462">
        <v>23.258646403555801</v>
      </c>
      <c r="D3462">
        <v>78.532591623437199</v>
      </c>
      <c r="E3462">
        <v>40.218481250411998</v>
      </c>
      <c r="F3462">
        <v>321.29843507414699</v>
      </c>
      <c r="G3462">
        <v>115.422644727887</v>
      </c>
      <c r="H3462">
        <v>57</v>
      </c>
      <c r="I3462">
        <v>100</v>
      </c>
      <c r="J3462">
        <v>0</v>
      </c>
      <c r="K3462">
        <v>86.340593878885898</v>
      </c>
      <c r="L3462">
        <v>90.597185256247002</v>
      </c>
      <c r="M3462">
        <v>88.824873160717402</v>
      </c>
      <c r="N3462" t="s">
        <v>233</v>
      </c>
      <c r="O3462" t="s">
        <v>254</v>
      </c>
      <c r="P3462">
        <v>0</v>
      </c>
      <c r="Q3462">
        <v>1.7543859649122799</v>
      </c>
      <c r="R3462">
        <v>11.340593878885899</v>
      </c>
      <c r="S3462" t="s">
        <v>3</v>
      </c>
    </row>
    <row r="3463" spans="1:19">
      <c r="A3463" s="11">
        <v>44929.40347222222</v>
      </c>
      <c r="B3463" t="s">
        <v>262</v>
      </c>
      <c r="C3463">
        <v>19.686197060598701</v>
      </c>
      <c r="D3463">
        <v>30.951893060520401</v>
      </c>
      <c r="E3463">
        <v>12.467731506267301</v>
      </c>
      <c r="F3463">
        <v>615.39616820857702</v>
      </c>
      <c r="G3463">
        <v>268.42750689388498</v>
      </c>
      <c r="H3463">
        <v>42</v>
      </c>
      <c r="I3463">
        <v>100</v>
      </c>
      <c r="J3463">
        <v>0</v>
      </c>
      <c r="K3463">
        <v>50.150035287781698</v>
      </c>
      <c r="L3463">
        <v>14.638589302163</v>
      </c>
      <c r="M3463">
        <v>81.241279162975999</v>
      </c>
      <c r="N3463" t="s">
        <v>234</v>
      </c>
      <c r="O3463" t="s">
        <v>254</v>
      </c>
      <c r="P3463">
        <v>1</v>
      </c>
      <c r="Q3463">
        <v>2.38095238095238</v>
      </c>
      <c r="R3463">
        <v>-24.849964712218299</v>
      </c>
      <c r="S3463" t="s">
        <v>2</v>
      </c>
    </row>
    <row r="3464" spans="1:19">
      <c r="A3464" s="11">
        <v>44929.404166666667</v>
      </c>
      <c r="B3464" t="s">
        <v>332</v>
      </c>
      <c r="C3464">
        <v>34.078209804801297</v>
      </c>
      <c r="D3464">
        <v>41.665666580440103</v>
      </c>
      <c r="E3464">
        <v>2.0963177188991802</v>
      </c>
      <c r="F3464">
        <v>892.162166770363</v>
      </c>
      <c r="G3464">
        <v>468.67688134304399</v>
      </c>
      <c r="H3464">
        <v>41</v>
      </c>
      <c r="I3464">
        <v>100</v>
      </c>
      <c r="J3464">
        <v>0</v>
      </c>
      <c r="K3464">
        <v>84.2269905472792</v>
      </c>
      <c r="L3464">
        <v>11.136075897086</v>
      </c>
      <c r="M3464">
        <v>82.847787053808503</v>
      </c>
      <c r="N3464" t="s">
        <v>235</v>
      </c>
      <c r="O3464" t="s">
        <v>254</v>
      </c>
      <c r="P3464">
        <v>0</v>
      </c>
      <c r="Q3464">
        <v>2.4390243902439002</v>
      </c>
      <c r="R3464">
        <v>9.2269905472791898</v>
      </c>
      <c r="S3464" t="s">
        <v>3</v>
      </c>
    </row>
    <row r="3465" spans="1:19">
      <c r="A3465" s="11">
        <v>44929.404861111114</v>
      </c>
      <c r="B3465" t="s">
        <v>265</v>
      </c>
      <c r="C3465">
        <v>32.979063484183101</v>
      </c>
      <c r="D3465">
        <v>65.172166670214196</v>
      </c>
      <c r="E3465">
        <v>10.2061142279049</v>
      </c>
      <c r="F3465">
        <v>476.40533973001101</v>
      </c>
      <c r="G3465">
        <v>269.05578099378198</v>
      </c>
      <c r="H3465">
        <v>62</v>
      </c>
      <c r="I3465">
        <v>100</v>
      </c>
      <c r="J3465">
        <v>0</v>
      </c>
      <c r="K3465">
        <v>84.228630225599403</v>
      </c>
      <c r="L3465">
        <v>73.521301636757201</v>
      </c>
      <c r="M3465">
        <v>90.329050987118094</v>
      </c>
      <c r="N3465" t="s">
        <v>231</v>
      </c>
      <c r="O3465" t="s">
        <v>254</v>
      </c>
      <c r="P3465">
        <v>0</v>
      </c>
      <c r="Q3465">
        <v>1.61290322580645</v>
      </c>
      <c r="R3465">
        <v>9.2286302255993906</v>
      </c>
      <c r="S3465" t="s">
        <v>3</v>
      </c>
    </row>
    <row r="3466" spans="1:19">
      <c r="A3466" s="11">
        <v>44929.405555555553</v>
      </c>
      <c r="B3466" t="s">
        <v>327</v>
      </c>
      <c r="C3466">
        <v>20.380680308677199</v>
      </c>
      <c r="D3466">
        <v>59.466704434290698</v>
      </c>
      <c r="E3466">
        <v>10.032320444469701</v>
      </c>
      <c r="F3466">
        <v>591.65735427260699</v>
      </c>
      <c r="G3466">
        <v>232.175436313847</v>
      </c>
      <c r="H3466">
        <v>30</v>
      </c>
      <c r="I3466">
        <v>100</v>
      </c>
      <c r="J3466">
        <v>0</v>
      </c>
      <c r="K3466">
        <v>53.1055875313264</v>
      </c>
      <c r="L3466">
        <v>47.091522737679597</v>
      </c>
      <c r="M3466">
        <v>93.225318900418301</v>
      </c>
      <c r="N3466" t="s">
        <v>231</v>
      </c>
      <c r="O3466" t="s">
        <v>254</v>
      </c>
      <c r="P3466">
        <v>1</v>
      </c>
      <c r="Q3466">
        <v>3.3333333333333299</v>
      </c>
      <c r="R3466">
        <v>-21.8944124686736</v>
      </c>
      <c r="S3466" t="s">
        <v>2</v>
      </c>
    </row>
    <row r="3467" spans="1:19">
      <c r="A3467" s="11">
        <v>44929.40625</v>
      </c>
      <c r="B3467" t="s">
        <v>349</v>
      </c>
      <c r="C3467">
        <v>36.154174367116902</v>
      </c>
      <c r="D3467">
        <v>54.867343995743298</v>
      </c>
      <c r="E3467">
        <v>3.2620227087741598</v>
      </c>
      <c r="F3467">
        <v>249.84045996152801</v>
      </c>
      <c r="G3467">
        <v>342.622596521199</v>
      </c>
      <c r="H3467">
        <v>75</v>
      </c>
      <c r="I3467">
        <v>100</v>
      </c>
      <c r="J3467">
        <v>0</v>
      </c>
      <c r="K3467">
        <v>71.356060830420901</v>
      </c>
      <c r="L3467">
        <v>28.4121413654047</v>
      </c>
      <c r="M3467">
        <v>86.828987616556404</v>
      </c>
      <c r="N3467" t="s">
        <v>233</v>
      </c>
      <c r="O3467" t="s">
        <v>254</v>
      </c>
      <c r="P3467">
        <v>1</v>
      </c>
      <c r="Q3467">
        <v>1.3333333333333299</v>
      </c>
      <c r="R3467">
        <v>-3.6439391695790802</v>
      </c>
      <c r="S3467" t="s">
        <v>4</v>
      </c>
    </row>
    <row r="3468" spans="1:19">
      <c r="A3468" s="11">
        <v>44929.406944444447</v>
      </c>
      <c r="B3468" t="s">
        <v>255</v>
      </c>
      <c r="C3468">
        <v>28.655159752009698</v>
      </c>
      <c r="D3468">
        <v>51.793950548300501</v>
      </c>
      <c r="E3468">
        <v>36.300369232759799</v>
      </c>
      <c r="F3468">
        <v>339.35127030801198</v>
      </c>
      <c r="G3468">
        <v>471.59779948274797</v>
      </c>
      <c r="H3468">
        <v>70</v>
      </c>
      <c r="I3468">
        <v>100</v>
      </c>
      <c r="J3468">
        <v>0</v>
      </c>
      <c r="K3468">
        <v>53.932358389084399</v>
      </c>
      <c r="L3468">
        <v>17.186512395893899</v>
      </c>
      <c r="M3468">
        <v>96.451254449378396</v>
      </c>
      <c r="N3468" t="s">
        <v>231</v>
      </c>
      <c r="O3468" t="s">
        <v>254</v>
      </c>
      <c r="P3468">
        <v>1</v>
      </c>
      <c r="Q3468">
        <v>1.4285714285714299</v>
      </c>
      <c r="R3468">
        <v>-21.067641610915601</v>
      </c>
      <c r="S3468" t="s">
        <v>2</v>
      </c>
    </row>
    <row r="3469" spans="1:19">
      <c r="A3469" s="11">
        <v>44929.407638888886</v>
      </c>
      <c r="B3469" t="s">
        <v>325</v>
      </c>
      <c r="C3469">
        <v>35.032817748094601</v>
      </c>
      <c r="D3469">
        <v>70.606426619884402</v>
      </c>
      <c r="E3469">
        <v>18.998746222920399</v>
      </c>
      <c r="F3469">
        <v>220.53318623719699</v>
      </c>
      <c r="G3469">
        <v>72.075852141829699</v>
      </c>
      <c r="H3469">
        <v>63</v>
      </c>
      <c r="I3469">
        <v>100</v>
      </c>
      <c r="J3469">
        <v>0</v>
      </c>
      <c r="K3469">
        <v>59.541500299691002</v>
      </c>
      <c r="L3469">
        <v>72.222242521518893</v>
      </c>
      <c r="M3469">
        <v>83.057149713027997</v>
      </c>
      <c r="N3469" t="s">
        <v>234</v>
      </c>
      <c r="O3469" t="s">
        <v>254</v>
      </c>
      <c r="P3469">
        <v>1</v>
      </c>
      <c r="Q3469">
        <v>1.5873015873015901</v>
      </c>
      <c r="R3469">
        <v>-15.458499700309</v>
      </c>
      <c r="S3469" t="s">
        <v>2</v>
      </c>
    </row>
    <row r="3470" spans="1:19">
      <c r="A3470" s="11">
        <v>44929.408333333333</v>
      </c>
      <c r="B3470" t="s">
        <v>282</v>
      </c>
      <c r="C3470">
        <v>40.1210123931045</v>
      </c>
      <c r="D3470">
        <v>34.096913770003603</v>
      </c>
      <c r="E3470">
        <v>44.2193083726929</v>
      </c>
      <c r="F3470">
        <v>468.92696038038099</v>
      </c>
      <c r="G3470">
        <v>119.02799546451099</v>
      </c>
      <c r="H3470">
        <v>84</v>
      </c>
      <c r="I3470">
        <v>100</v>
      </c>
      <c r="J3470">
        <v>0</v>
      </c>
      <c r="K3470">
        <v>74.487543614499103</v>
      </c>
      <c r="L3470">
        <v>43.950354435452702</v>
      </c>
      <c r="M3470">
        <v>90.651148750420404</v>
      </c>
      <c r="N3470" t="s">
        <v>235</v>
      </c>
      <c r="O3470" t="s">
        <v>254</v>
      </c>
      <c r="P3470">
        <v>1</v>
      </c>
      <c r="Q3470">
        <v>1.19047619047619</v>
      </c>
      <c r="R3470">
        <v>-0.51245638550093997</v>
      </c>
      <c r="S3470" t="s">
        <v>4</v>
      </c>
    </row>
    <row r="3471" spans="1:19">
      <c r="A3471" s="11">
        <v>44929.40902777778</v>
      </c>
      <c r="B3471" t="s">
        <v>352</v>
      </c>
      <c r="C3471">
        <v>20.0918528573077</v>
      </c>
      <c r="D3471">
        <v>46.548255619611098</v>
      </c>
      <c r="E3471">
        <v>12.6085552832593</v>
      </c>
      <c r="F3471">
        <v>631.30209281037298</v>
      </c>
      <c r="G3471">
        <v>109.739439519917</v>
      </c>
      <c r="H3471">
        <v>50</v>
      </c>
      <c r="I3471">
        <v>100</v>
      </c>
      <c r="J3471">
        <v>0</v>
      </c>
      <c r="K3471">
        <v>50.600603220411998</v>
      </c>
      <c r="L3471">
        <v>23.9404253071772</v>
      </c>
      <c r="M3471">
        <v>81.696779347146503</v>
      </c>
      <c r="N3471" t="s">
        <v>233</v>
      </c>
      <c r="O3471" t="s">
        <v>254</v>
      </c>
      <c r="P3471">
        <v>1</v>
      </c>
      <c r="Q3471">
        <v>2</v>
      </c>
      <c r="R3471">
        <v>-24.399396779587999</v>
      </c>
      <c r="S3471" t="s">
        <v>2</v>
      </c>
    </row>
    <row r="3472" spans="1:19">
      <c r="A3472" s="11">
        <v>44929.409722222219</v>
      </c>
      <c r="B3472" t="s">
        <v>275</v>
      </c>
      <c r="C3472">
        <v>15.5743460399051</v>
      </c>
      <c r="D3472">
        <v>29.3271375293874</v>
      </c>
      <c r="E3472">
        <v>22.661608254996398</v>
      </c>
      <c r="F3472">
        <v>355.61757703010898</v>
      </c>
      <c r="G3472">
        <v>88.399842034624498</v>
      </c>
      <c r="H3472">
        <v>96</v>
      </c>
      <c r="I3472">
        <v>100</v>
      </c>
      <c r="J3472">
        <v>0</v>
      </c>
      <c r="K3472">
        <v>54.7499977578494</v>
      </c>
      <c r="L3472">
        <v>94.338448329723704</v>
      </c>
      <c r="M3472">
        <v>83.181892714626002</v>
      </c>
      <c r="N3472" t="s">
        <v>234</v>
      </c>
      <c r="O3472" t="s">
        <v>254</v>
      </c>
      <c r="P3472">
        <v>1</v>
      </c>
      <c r="Q3472">
        <v>1.0416666666666701</v>
      </c>
      <c r="R3472">
        <v>-20.2500022421506</v>
      </c>
      <c r="S3472" t="s">
        <v>2</v>
      </c>
    </row>
    <row r="3473" spans="1:19">
      <c r="A3473" s="11">
        <v>44929.410416666666</v>
      </c>
      <c r="B3473" t="s">
        <v>310</v>
      </c>
      <c r="C3473">
        <v>38.373077591873603</v>
      </c>
      <c r="D3473">
        <v>55.756495743842301</v>
      </c>
      <c r="E3473">
        <v>31.950871446338098</v>
      </c>
      <c r="F3473">
        <v>861.39627001731299</v>
      </c>
      <c r="G3473">
        <v>185.947736291778</v>
      </c>
      <c r="H3473">
        <v>47</v>
      </c>
      <c r="I3473">
        <v>100</v>
      </c>
      <c r="J3473">
        <v>0</v>
      </c>
      <c r="K3473">
        <v>54.246060635287499</v>
      </c>
      <c r="L3473">
        <v>56.106554338550801</v>
      </c>
      <c r="M3473">
        <v>97.266692392696001</v>
      </c>
      <c r="N3473" t="s">
        <v>233</v>
      </c>
      <c r="O3473" t="s">
        <v>254</v>
      </c>
      <c r="P3473">
        <v>1</v>
      </c>
      <c r="Q3473">
        <v>2.12765957446809</v>
      </c>
      <c r="R3473">
        <v>-20.753939364712501</v>
      </c>
      <c r="S3473" t="s">
        <v>2</v>
      </c>
    </row>
    <row r="3474" spans="1:19">
      <c r="A3474" s="11">
        <v>44929.411111111112</v>
      </c>
      <c r="B3474" t="s">
        <v>347</v>
      </c>
      <c r="C3474">
        <v>33.290922754578503</v>
      </c>
      <c r="D3474">
        <v>35.032665456279197</v>
      </c>
      <c r="E3474">
        <v>43.873247483588898</v>
      </c>
      <c r="F3474">
        <v>983.11451590597096</v>
      </c>
      <c r="G3474">
        <v>153.18906490414</v>
      </c>
      <c r="H3474">
        <v>42</v>
      </c>
      <c r="I3474">
        <v>100</v>
      </c>
      <c r="J3474">
        <v>0</v>
      </c>
      <c r="K3474">
        <v>56.227205188925197</v>
      </c>
      <c r="L3474">
        <v>35.322797222811602</v>
      </c>
      <c r="M3474">
        <v>98.863072193530499</v>
      </c>
      <c r="N3474" t="s">
        <v>231</v>
      </c>
      <c r="O3474" t="s">
        <v>254</v>
      </c>
      <c r="P3474">
        <v>1</v>
      </c>
      <c r="Q3474">
        <v>2.38095238095238</v>
      </c>
      <c r="R3474">
        <v>-18.7727948110748</v>
      </c>
      <c r="S3474" t="s">
        <v>2</v>
      </c>
    </row>
    <row r="3475" spans="1:19">
      <c r="A3475" s="11">
        <v>44929.411805555559</v>
      </c>
      <c r="B3475" t="s">
        <v>352</v>
      </c>
      <c r="C3475">
        <v>35.989187088663698</v>
      </c>
      <c r="D3475">
        <v>40.030523860603203</v>
      </c>
      <c r="E3475">
        <v>26.231055080968702</v>
      </c>
      <c r="F3475">
        <v>208.13936708312301</v>
      </c>
      <c r="G3475">
        <v>296.91106979420101</v>
      </c>
      <c r="H3475">
        <v>17</v>
      </c>
      <c r="I3475">
        <v>100</v>
      </c>
      <c r="J3475">
        <v>0</v>
      </c>
      <c r="K3475">
        <v>52.489121991674097</v>
      </c>
      <c r="L3475">
        <v>71.965795366733204</v>
      </c>
      <c r="M3475">
        <v>98.951858040583204</v>
      </c>
      <c r="N3475" t="s">
        <v>234</v>
      </c>
      <c r="O3475" t="s">
        <v>254</v>
      </c>
      <c r="P3475">
        <v>1</v>
      </c>
      <c r="Q3475">
        <v>5.8823529411764701</v>
      </c>
      <c r="R3475">
        <v>-22.5108780083259</v>
      </c>
      <c r="S3475" t="s">
        <v>2</v>
      </c>
    </row>
    <row r="3476" spans="1:19">
      <c r="A3476" s="11">
        <v>44929.412499999999</v>
      </c>
      <c r="B3476" t="s">
        <v>300</v>
      </c>
      <c r="C3476">
        <v>40.144649249659302</v>
      </c>
      <c r="D3476">
        <v>48.275042997411703</v>
      </c>
      <c r="E3476">
        <v>18.676231390619101</v>
      </c>
      <c r="F3476">
        <v>116.07405041379199</v>
      </c>
      <c r="G3476">
        <v>197.28023977656599</v>
      </c>
      <c r="H3476">
        <v>45</v>
      </c>
      <c r="I3476">
        <v>100</v>
      </c>
      <c r="J3476">
        <v>0</v>
      </c>
      <c r="K3476">
        <v>80.603851278645905</v>
      </c>
      <c r="L3476">
        <v>49.642698585372798</v>
      </c>
      <c r="M3476">
        <v>95.208333345055706</v>
      </c>
      <c r="N3476" t="s">
        <v>231</v>
      </c>
      <c r="O3476" t="s">
        <v>254</v>
      </c>
      <c r="P3476">
        <v>0</v>
      </c>
      <c r="Q3476">
        <v>2.2222222222222201</v>
      </c>
      <c r="R3476">
        <v>5.6038512786458901</v>
      </c>
      <c r="S3476" t="s">
        <v>4</v>
      </c>
    </row>
    <row r="3477" spans="1:19">
      <c r="A3477" s="11">
        <v>44929.413194444445</v>
      </c>
      <c r="B3477" t="s">
        <v>337</v>
      </c>
      <c r="C3477">
        <v>39.084328044735003</v>
      </c>
      <c r="D3477">
        <v>21.6062351421877</v>
      </c>
      <c r="E3477">
        <v>43.350753923600401</v>
      </c>
      <c r="F3477">
        <v>810.79921665530503</v>
      </c>
      <c r="G3477">
        <v>232.34353765604399</v>
      </c>
      <c r="H3477">
        <v>42</v>
      </c>
      <c r="I3477">
        <v>100</v>
      </c>
      <c r="J3477">
        <v>0</v>
      </c>
      <c r="K3477">
        <v>58.929835306770897</v>
      </c>
      <c r="L3477">
        <v>0.94187117028878797</v>
      </c>
      <c r="M3477">
        <v>83.792654545111603</v>
      </c>
      <c r="N3477" t="s">
        <v>231</v>
      </c>
      <c r="O3477" t="s">
        <v>254</v>
      </c>
      <c r="P3477">
        <v>1</v>
      </c>
      <c r="Q3477">
        <v>2.38095238095238</v>
      </c>
      <c r="R3477">
        <v>-16.070164693229099</v>
      </c>
      <c r="S3477" t="s">
        <v>2</v>
      </c>
    </row>
    <row r="3478" spans="1:19">
      <c r="A3478" s="11">
        <v>44929.413888888892</v>
      </c>
      <c r="B3478" t="s">
        <v>345</v>
      </c>
      <c r="C3478">
        <v>43.827604407864698</v>
      </c>
      <c r="D3478">
        <v>25.516276155250299</v>
      </c>
      <c r="E3478">
        <v>15.512321234380501</v>
      </c>
      <c r="F3478">
        <v>271.57841002301001</v>
      </c>
      <c r="G3478">
        <v>473.839110724916</v>
      </c>
      <c r="H3478">
        <v>38</v>
      </c>
      <c r="I3478">
        <v>100</v>
      </c>
      <c r="J3478">
        <v>0</v>
      </c>
      <c r="K3478">
        <v>93.130150964319199</v>
      </c>
      <c r="L3478">
        <v>84.063042575734997</v>
      </c>
      <c r="M3478">
        <v>85.435527111389007</v>
      </c>
      <c r="N3478" t="s">
        <v>234</v>
      </c>
      <c r="O3478" t="s">
        <v>254</v>
      </c>
      <c r="P3478">
        <v>0</v>
      </c>
      <c r="Q3478">
        <v>2.6315789473684199</v>
      </c>
      <c r="R3478">
        <v>18.130150964319199</v>
      </c>
      <c r="S3478" t="s">
        <v>3</v>
      </c>
    </row>
    <row r="3479" spans="1:19">
      <c r="A3479" s="11">
        <v>44929.414583333331</v>
      </c>
      <c r="B3479" t="s">
        <v>335</v>
      </c>
      <c r="C3479">
        <v>31.078052365563501</v>
      </c>
      <c r="D3479">
        <v>61.155753242493198</v>
      </c>
      <c r="E3479">
        <v>3.9711849816288201</v>
      </c>
      <c r="F3479">
        <v>417.83193339477299</v>
      </c>
      <c r="G3479">
        <v>120.04503857123299</v>
      </c>
      <c r="H3479">
        <v>66</v>
      </c>
      <c r="I3479">
        <v>100</v>
      </c>
      <c r="J3479">
        <v>0</v>
      </c>
      <c r="K3479">
        <v>94.240013136021702</v>
      </c>
      <c r="L3479">
        <v>6.6347099378153098</v>
      </c>
      <c r="M3479">
        <v>81.691534706089698</v>
      </c>
      <c r="N3479" t="s">
        <v>235</v>
      </c>
      <c r="O3479" t="s">
        <v>254</v>
      </c>
      <c r="P3479">
        <v>0</v>
      </c>
      <c r="Q3479">
        <v>1.51515151515152</v>
      </c>
      <c r="R3479">
        <v>19.240013136021702</v>
      </c>
      <c r="S3479" t="s">
        <v>3</v>
      </c>
    </row>
    <row r="3480" spans="1:19">
      <c r="A3480" s="11">
        <v>44929.415277777778</v>
      </c>
      <c r="B3480" t="s">
        <v>347</v>
      </c>
      <c r="C3480">
        <v>29.6548689797972</v>
      </c>
      <c r="D3480">
        <v>45.738198843050398</v>
      </c>
      <c r="E3480">
        <v>22.252105375511999</v>
      </c>
      <c r="F3480">
        <v>454.80809644822898</v>
      </c>
      <c r="G3480">
        <v>224.80579705766101</v>
      </c>
      <c r="H3480">
        <v>81</v>
      </c>
      <c r="I3480">
        <v>100</v>
      </c>
      <c r="J3480">
        <v>0</v>
      </c>
      <c r="K3480">
        <v>84.551689427128494</v>
      </c>
      <c r="L3480">
        <v>98.935350335947504</v>
      </c>
      <c r="M3480">
        <v>81.0269435932628</v>
      </c>
      <c r="N3480" t="s">
        <v>232</v>
      </c>
      <c r="O3480" t="s">
        <v>254</v>
      </c>
      <c r="P3480">
        <v>0</v>
      </c>
      <c r="Q3480">
        <v>1.2345679012345701</v>
      </c>
      <c r="R3480">
        <v>9.5516894271284798</v>
      </c>
      <c r="S3480" t="s">
        <v>3</v>
      </c>
    </row>
    <row r="3481" spans="1:19">
      <c r="A3481" s="11">
        <v>44929.415972222225</v>
      </c>
      <c r="B3481" t="s">
        <v>288</v>
      </c>
      <c r="C3481">
        <v>27.056615996721899</v>
      </c>
      <c r="D3481">
        <v>71.887413319993698</v>
      </c>
      <c r="E3481">
        <v>39.254665324899598</v>
      </c>
      <c r="F3481">
        <v>924.93945001085001</v>
      </c>
      <c r="G3481">
        <v>165.68682823345199</v>
      </c>
      <c r="H3481">
        <v>70</v>
      </c>
      <c r="I3481">
        <v>100</v>
      </c>
      <c r="J3481">
        <v>0</v>
      </c>
      <c r="K3481">
        <v>53.247800948241</v>
      </c>
      <c r="L3481">
        <v>34.973593895795702</v>
      </c>
      <c r="M3481">
        <v>93.919434183484498</v>
      </c>
      <c r="N3481" t="s">
        <v>235</v>
      </c>
      <c r="O3481" t="s">
        <v>254</v>
      </c>
      <c r="P3481">
        <v>1</v>
      </c>
      <c r="Q3481">
        <v>1.4285714285714299</v>
      </c>
      <c r="R3481">
        <v>-21.752199051759</v>
      </c>
      <c r="S3481" t="s">
        <v>2</v>
      </c>
    </row>
    <row r="3482" spans="1:19">
      <c r="A3482" s="11">
        <v>44929.416666666664</v>
      </c>
      <c r="B3482" t="s">
        <v>261</v>
      </c>
      <c r="C3482">
        <v>19.6107312853261</v>
      </c>
      <c r="D3482">
        <v>61.680320218652</v>
      </c>
      <c r="E3482">
        <v>1.5390415876761501</v>
      </c>
      <c r="F3482">
        <v>692.95439418954595</v>
      </c>
      <c r="G3482">
        <v>297.12469206098802</v>
      </c>
      <c r="H3482">
        <v>99</v>
      </c>
      <c r="I3482">
        <v>100</v>
      </c>
      <c r="J3482">
        <v>0</v>
      </c>
      <c r="K3482">
        <v>94.580186949818398</v>
      </c>
      <c r="L3482">
        <v>52.483898287166198</v>
      </c>
      <c r="M3482">
        <v>90.267705282311198</v>
      </c>
      <c r="N3482" t="s">
        <v>235</v>
      </c>
      <c r="O3482" t="s">
        <v>254</v>
      </c>
      <c r="P3482">
        <v>0</v>
      </c>
      <c r="Q3482">
        <v>1.0101010101010099</v>
      </c>
      <c r="R3482">
        <v>19.580186949818401</v>
      </c>
      <c r="S3482" t="s">
        <v>3</v>
      </c>
    </row>
    <row r="3483" spans="1:19">
      <c r="A3483" s="11">
        <v>44929.417361111111</v>
      </c>
      <c r="B3483" t="s">
        <v>301</v>
      </c>
      <c r="C3483">
        <v>32.178216986460697</v>
      </c>
      <c r="D3483">
        <v>20.4860564988393</v>
      </c>
      <c r="E3483">
        <v>29.2941122494796</v>
      </c>
      <c r="F3483">
        <v>136.54854127260199</v>
      </c>
      <c r="G3483">
        <v>381.35130194598997</v>
      </c>
      <c r="H3483">
        <v>96</v>
      </c>
      <c r="I3483">
        <v>100</v>
      </c>
      <c r="J3483">
        <v>0</v>
      </c>
      <c r="K3483">
        <v>70.934212885959397</v>
      </c>
      <c r="L3483">
        <v>99.954262631420406</v>
      </c>
      <c r="M3483">
        <v>92.551373395426694</v>
      </c>
      <c r="N3483" t="s">
        <v>235</v>
      </c>
      <c r="O3483" t="s">
        <v>254</v>
      </c>
      <c r="P3483">
        <v>1</v>
      </c>
      <c r="Q3483">
        <v>1.0416666666666701</v>
      </c>
      <c r="R3483">
        <v>-4.0657871140406199</v>
      </c>
      <c r="S3483" t="s">
        <v>4</v>
      </c>
    </row>
    <row r="3484" spans="1:19">
      <c r="A3484" s="11">
        <v>44929.418055555558</v>
      </c>
      <c r="B3484" t="s">
        <v>334</v>
      </c>
      <c r="C3484">
        <v>23.310375729779398</v>
      </c>
      <c r="D3484">
        <v>57.002739846028099</v>
      </c>
      <c r="E3484">
        <v>29.723202426361802</v>
      </c>
      <c r="F3484">
        <v>113.329216642739</v>
      </c>
      <c r="G3484">
        <v>417.64454303803899</v>
      </c>
      <c r="H3484">
        <v>64</v>
      </c>
      <c r="I3484">
        <v>100</v>
      </c>
      <c r="J3484">
        <v>0</v>
      </c>
      <c r="K3484">
        <v>59.055725423100697</v>
      </c>
      <c r="L3484">
        <v>26.9204128438517</v>
      </c>
      <c r="M3484">
        <v>91.021614058100795</v>
      </c>
      <c r="N3484" t="s">
        <v>233</v>
      </c>
      <c r="O3484" t="s">
        <v>254</v>
      </c>
      <c r="P3484">
        <v>1</v>
      </c>
      <c r="Q3484">
        <v>1.5625</v>
      </c>
      <c r="R3484">
        <v>-15.9442745768993</v>
      </c>
      <c r="S3484" t="s">
        <v>2</v>
      </c>
    </row>
    <row r="3485" spans="1:19">
      <c r="A3485" s="11">
        <v>44929.418749999997</v>
      </c>
      <c r="B3485" t="s">
        <v>262</v>
      </c>
      <c r="C3485">
        <v>42.639225366389297</v>
      </c>
      <c r="D3485">
        <v>25.623491963583</v>
      </c>
      <c r="E3485">
        <v>46.4270881713691</v>
      </c>
      <c r="F3485">
        <v>279.61128777725202</v>
      </c>
      <c r="G3485">
        <v>281.88351253281502</v>
      </c>
      <c r="H3485">
        <v>61</v>
      </c>
      <c r="I3485">
        <v>100</v>
      </c>
      <c r="J3485">
        <v>0</v>
      </c>
      <c r="K3485">
        <v>88.938935229051694</v>
      </c>
      <c r="L3485">
        <v>46.266967053116403</v>
      </c>
      <c r="M3485">
        <v>80.2246470065555</v>
      </c>
      <c r="N3485" t="s">
        <v>232</v>
      </c>
      <c r="O3485" t="s">
        <v>254</v>
      </c>
      <c r="P3485">
        <v>0</v>
      </c>
      <c r="Q3485">
        <v>1.63934426229508</v>
      </c>
      <c r="R3485">
        <v>13.938935229051699</v>
      </c>
      <c r="S3485" t="s">
        <v>3</v>
      </c>
    </row>
    <row r="3486" spans="1:19">
      <c r="A3486" s="11">
        <v>44929.419444444444</v>
      </c>
      <c r="B3486" t="s">
        <v>269</v>
      </c>
      <c r="C3486">
        <v>32.495724128312901</v>
      </c>
      <c r="D3486">
        <v>66.855990787429604</v>
      </c>
      <c r="E3486">
        <v>14.323240857251101</v>
      </c>
      <c r="F3486">
        <v>386.35474678544</v>
      </c>
      <c r="G3486">
        <v>434.71246618712399</v>
      </c>
      <c r="H3486">
        <v>52</v>
      </c>
      <c r="I3486">
        <v>100</v>
      </c>
      <c r="J3486">
        <v>0</v>
      </c>
      <c r="K3486">
        <v>67.334665483207502</v>
      </c>
      <c r="L3486">
        <v>75.489409773064395</v>
      </c>
      <c r="M3486">
        <v>86.075662436454195</v>
      </c>
      <c r="N3486" t="s">
        <v>233</v>
      </c>
      <c r="O3486" t="s">
        <v>254</v>
      </c>
      <c r="P3486">
        <v>1</v>
      </c>
      <c r="Q3486">
        <v>1.92307692307692</v>
      </c>
      <c r="R3486">
        <v>-7.6653345167925098</v>
      </c>
      <c r="S3486" t="s">
        <v>4</v>
      </c>
    </row>
    <row r="3487" spans="1:19">
      <c r="A3487" s="11">
        <v>44929.420138888891</v>
      </c>
      <c r="B3487" t="s">
        <v>282</v>
      </c>
      <c r="C3487">
        <v>32.785205415243297</v>
      </c>
      <c r="D3487">
        <v>79.490461296710095</v>
      </c>
      <c r="E3487">
        <v>13.9418306605348</v>
      </c>
      <c r="F3487">
        <v>536.07145067793897</v>
      </c>
      <c r="G3487">
        <v>403.283978544793</v>
      </c>
      <c r="H3487">
        <v>35</v>
      </c>
      <c r="I3487">
        <v>100</v>
      </c>
      <c r="J3487">
        <v>0</v>
      </c>
      <c r="K3487">
        <v>75.303633814101602</v>
      </c>
      <c r="L3487">
        <v>46.698523850515997</v>
      </c>
      <c r="M3487">
        <v>93.1329767012421</v>
      </c>
      <c r="N3487" t="s">
        <v>233</v>
      </c>
      <c r="O3487" t="s">
        <v>254</v>
      </c>
      <c r="P3487">
        <v>0</v>
      </c>
      <c r="Q3487">
        <v>2.8571428571428599</v>
      </c>
      <c r="R3487">
        <v>0.30363381410160201</v>
      </c>
      <c r="S3487" t="s">
        <v>4</v>
      </c>
    </row>
    <row r="3488" spans="1:19">
      <c r="A3488" s="11">
        <v>44929.42083333333</v>
      </c>
      <c r="B3488" t="s">
        <v>342</v>
      </c>
      <c r="C3488">
        <v>25.6477398263103</v>
      </c>
      <c r="D3488">
        <v>51.871927654490698</v>
      </c>
      <c r="E3488">
        <v>22.0241825669839</v>
      </c>
      <c r="F3488">
        <v>854.05547107796997</v>
      </c>
      <c r="G3488">
        <v>120.651827645182</v>
      </c>
      <c r="H3488">
        <v>11</v>
      </c>
      <c r="I3488">
        <v>100</v>
      </c>
      <c r="J3488">
        <v>0</v>
      </c>
      <c r="K3488">
        <v>87.152031122768904</v>
      </c>
      <c r="L3488">
        <v>33.382199914241298</v>
      </c>
      <c r="M3488">
        <v>96.362666486569395</v>
      </c>
      <c r="N3488" t="s">
        <v>231</v>
      </c>
      <c r="O3488" t="s">
        <v>254</v>
      </c>
      <c r="P3488">
        <v>0</v>
      </c>
      <c r="Q3488">
        <v>9.0909090909090899</v>
      </c>
      <c r="R3488">
        <v>12.1520311227689</v>
      </c>
      <c r="S3488" t="s">
        <v>3</v>
      </c>
    </row>
    <row r="3489" spans="1:19">
      <c r="A3489" s="11">
        <v>44929.421527777777</v>
      </c>
      <c r="B3489" t="s">
        <v>287</v>
      </c>
      <c r="C3489">
        <v>16.559680559331198</v>
      </c>
      <c r="D3489">
        <v>60.966770011647803</v>
      </c>
      <c r="E3489">
        <v>17.845745073575799</v>
      </c>
      <c r="F3489">
        <v>383.33598043128399</v>
      </c>
      <c r="G3489">
        <v>160.442941558998</v>
      </c>
      <c r="H3489">
        <v>64</v>
      </c>
      <c r="I3489">
        <v>100</v>
      </c>
      <c r="J3489">
        <v>0</v>
      </c>
      <c r="K3489">
        <v>55.056016825904301</v>
      </c>
      <c r="L3489">
        <v>12.0630169339454</v>
      </c>
      <c r="M3489">
        <v>82.933362346800195</v>
      </c>
      <c r="N3489" t="s">
        <v>233</v>
      </c>
      <c r="O3489" t="s">
        <v>254</v>
      </c>
      <c r="P3489">
        <v>1</v>
      </c>
      <c r="Q3489">
        <v>1.5625</v>
      </c>
      <c r="R3489">
        <v>-19.943983174095699</v>
      </c>
      <c r="S3489" t="s">
        <v>2</v>
      </c>
    </row>
    <row r="3490" spans="1:19">
      <c r="A3490" s="11">
        <v>44929.422222222223</v>
      </c>
      <c r="B3490" t="s">
        <v>304</v>
      </c>
      <c r="C3490">
        <v>15.952312961189699</v>
      </c>
      <c r="D3490">
        <v>34.238849653685101</v>
      </c>
      <c r="E3490">
        <v>36.817293134466297</v>
      </c>
      <c r="F3490">
        <v>438.88349734449002</v>
      </c>
      <c r="G3490">
        <v>352.27423775003899</v>
      </c>
      <c r="H3490">
        <v>99</v>
      </c>
      <c r="I3490">
        <v>100</v>
      </c>
      <c r="J3490">
        <v>0</v>
      </c>
      <c r="K3490">
        <v>58.477687499185997</v>
      </c>
      <c r="L3490">
        <v>51.305460403663297</v>
      </c>
      <c r="M3490">
        <v>82.241216191333606</v>
      </c>
      <c r="N3490" t="s">
        <v>235</v>
      </c>
      <c r="O3490" t="s">
        <v>254</v>
      </c>
      <c r="P3490">
        <v>1</v>
      </c>
      <c r="Q3490">
        <v>1.0101010101010099</v>
      </c>
      <c r="R3490">
        <v>-16.522312500813999</v>
      </c>
      <c r="S3490" t="s">
        <v>2</v>
      </c>
    </row>
    <row r="3491" spans="1:19">
      <c r="A3491" s="11">
        <v>44929.42291666667</v>
      </c>
      <c r="B3491" t="s">
        <v>275</v>
      </c>
      <c r="C3491">
        <v>27.7000543245959</v>
      </c>
      <c r="D3491">
        <v>46.255864625227602</v>
      </c>
      <c r="E3491">
        <v>32.087603856577502</v>
      </c>
      <c r="F3491">
        <v>396.40413700869198</v>
      </c>
      <c r="G3491">
        <v>488.65730888327403</v>
      </c>
      <c r="H3491">
        <v>27</v>
      </c>
      <c r="I3491">
        <v>100</v>
      </c>
      <c r="J3491">
        <v>0</v>
      </c>
      <c r="K3491">
        <v>98.427991306314098</v>
      </c>
      <c r="L3491">
        <v>55.174523292526203</v>
      </c>
      <c r="M3491">
        <v>98.218819368325299</v>
      </c>
      <c r="N3491" t="s">
        <v>235</v>
      </c>
      <c r="O3491" t="s">
        <v>254</v>
      </c>
      <c r="P3491">
        <v>0</v>
      </c>
      <c r="Q3491">
        <v>3.7037037037037002</v>
      </c>
      <c r="R3491">
        <v>23.427991306314102</v>
      </c>
      <c r="S3491" t="s">
        <v>3</v>
      </c>
    </row>
    <row r="3492" spans="1:19">
      <c r="A3492" s="11">
        <v>44929.423611111109</v>
      </c>
      <c r="B3492" t="s">
        <v>318</v>
      </c>
      <c r="C3492">
        <v>17.536961342917099</v>
      </c>
      <c r="D3492">
        <v>71.365719934183005</v>
      </c>
      <c r="E3492">
        <v>37.946051895313303</v>
      </c>
      <c r="F3492">
        <v>108.068802429615</v>
      </c>
      <c r="G3492">
        <v>219.25836527000001</v>
      </c>
      <c r="H3492">
        <v>59</v>
      </c>
      <c r="I3492">
        <v>100</v>
      </c>
      <c r="J3492">
        <v>0</v>
      </c>
      <c r="K3492">
        <v>85.677230545802502</v>
      </c>
      <c r="L3492">
        <v>23.282299889218098</v>
      </c>
      <c r="M3492">
        <v>98.3776898414866</v>
      </c>
      <c r="N3492" t="s">
        <v>231</v>
      </c>
      <c r="O3492" t="s">
        <v>254</v>
      </c>
      <c r="P3492">
        <v>0</v>
      </c>
      <c r="Q3492">
        <v>1.6949152542372901</v>
      </c>
      <c r="R3492">
        <v>10.6772305458025</v>
      </c>
      <c r="S3492" t="s">
        <v>3</v>
      </c>
    </row>
    <row r="3493" spans="1:19">
      <c r="A3493" s="11">
        <v>44929.424305555556</v>
      </c>
      <c r="B3493" t="s">
        <v>327</v>
      </c>
      <c r="C3493">
        <v>33.2054086662042</v>
      </c>
      <c r="D3493">
        <v>30.045376864775101</v>
      </c>
      <c r="E3493">
        <v>41.002089559934497</v>
      </c>
      <c r="F3493">
        <v>959.68138520630805</v>
      </c>
      <c r="G3493">
        <v>153.413528290133</v>
      </c>
      <c r="H3493">
        <v>90</v>
      </c>
      <c r="I3493">
        <v>100</v>
      </c>
      <c r="J3493">
        <v>0</v>
      </c>
      <c r="K3493">
        <v>61.556283429531298</v>
      </c>
      <c r="L3493">
        <v>33.389451865347198</v>
      </c>
      <c r="M3493">
        <v>94.250817717891707</v>
      </c>
      <c r="N3493" t="s">
        <v>232</v>
      </c>
      <c r="O3493" t="s">
        <v>254</v>
      </c>
      <c r="P3493">
        <v>1</v>
      </c>
      <c r="Q3493">
        <v>1.1111111111111101</v>
      </c>
      <c r="R3493">
        <v>-13.4437165704687</v>
      </c>
      <c r="S3493" t="s">
        <v>2</v>
      </c>
    </row>
    <row r="3494" spans="1:19">
      <c r="A3494" s="11">
        <v>44929.425000000003</v>
      </c>
      <c r="B3494" t="s">
        <v>281</v>
      </c>
      <c r="C3494">
        <v>41.429190169189702</v>
      </c>
      <c r="D3494">
        <v>35.9321363368257</v>
      </c>
      <c r="E3494">
        <v>46.1490566367074</v>
      </c>
      <c r="F3494">
        <v>225.096295722826</v>
      </c>
      <c r="G3494">
        <v>441.10824543301101</v>
      </c>
      <c r="H3494">
        <v>54</v>
      </c>
      <c r="I3494">
        <v>100</v>
      </c>
      <c r="J3494">
        <v>1</v>
      </c>
      <c r="K3494">
        <v>78.689315197861902</v>
      </c>
      <c r="L3494">
        <v>29.862153744212499</v>
      </c>
      <c r="M3494">
        <v>81.124386999314098</v>
      </c>
      <c r="N3494" t="s">
        <v>234</v>
      </c>
      <c r="O3494" t="s">
        <v>254</v>
      </c>
      <c r="P3494">
        <v>0</v>
      </c>
      <c r="Q3494">
        <v>1.8518518518518501</v>
      </c>
      <c r="R3494">
        <v>3.6893151978618701</v>
      </c>
      <c r="S3494" t="s">
        <v>4</v>
      </c>
    </row>
    <row r="3495" spans="1:19">
      <c r="A3495" s="11">
        <v>44929.425694444442</v>
      </c>
      <c r="B3495" t="s">
        <v>349</v>
      </c>
      <c r="C3495">
        <v>41.487444495561697</v>
      </c>
      <c r="D3495">
        <v>46.7260205171618</v>
      </c>
      <c r="E3495">
        <v>21.546836589232399</v>
      </c>
      <c r="F3495">
        <v>358.90073038292201</v>
      </c>
      <c r="G3495">
        <v>139.82538179429699</v>
      </c>
      <c r="H3495">
        <v>24</v>
      </c>
      <c r="I3495">
        <v>100</v>
      </c>
      <c r="J3495">
        <v>0</v>
      </c>
      <c r="K3495">
        <v>59.399383988243898</v>
      </c>
      <c r="L3495">
        <v>42.736941309163697</v>
      </c>
      <c r="M3495">
        <v>91.974649224690097</v>
      </c>
      <c r="N3495" t="s">
        <v>234</v>
      </c>
      <c r="O3495" t="s">
        <v>254</v>
      </c>
      <c r="P3495">
        <v>1</v>
      </c>
      <c r="Q3495">
        <v>4.1666666666666696</v>
      </c>
      <c r="R3495">
        <v>-15.600616011756101</v>
      </c>
      <c r="S3495" t="s">
        <v>2</v>
      </c>
    </row>
    <row r="3496" spans="1:19">
      <c r="A3496" s="11">
        <v>44929.426388888889</v>
      </c>
      <c r="B3496" t="s">
        <v>288</v>
      </c>
      <c r="C3496">
        <v>34.771362303967003</v>
      </c>
      <c r="D3496">
        <v>62.734933510640801</v>
      </c>
      <c r="E3496">
        <v>49.234869473577497</v>
      </c>
      <c r="F3496">
        <v>216.37297188679801</v>
      </c>
      <c r="G3496">
        <v>363.833723322438</v>
      </c>
      <c r="H3496">
        <v>16</v>
      </c>
      <c r="I3496">
        <v>100</v>
      </c>
      <c r="J3496">
        <v>0</v>
      </c>
      <c r="K3496">
        <v>93.273136983155197</v>
      </c>
      <c r="L3496">
        <v>79.823829337164995</v>
      </c>
      <c r="M3496">
        <v>82.439621930627297</v>
      </c>
      <c r="N3496" t="s">
        <v>232</v>
      </c>
      <c r="O3496" t="s">
        <v>254</v>
      </c>
      <c r="P3496">
        <v>0</v>
      </c>
      <c r="Q3496">
        <v>6.25</v>
      </c>
      <c r="R3496">
        <v>18.273136983155201</v>
      </c>
      <c r="S3496" t="s">
        <v>3</v>
      </c>
    </row>
    <row r="3497" spans="1:19">
      <c r="A3497" s="11">
        <v>44929.427083333336</v>
      </c>
      <c r="B3497" t="s">
        <v>288</v>
      </c>
      <c r="C3497">
        <v>21.336954944187902</v>
      </c>
      <c r="D3497">
        <v>42.553037287740402</v>
      </c>
      <c r="E3497">
        <v>10.783040670182601</v>
      </c>
      <c r="F3497">
        <v>541.48884054104997</v>
      </c>
      <c r="G3497">
        <v>65.412081660139094</v>
      </c>
      <c r="H3497">
        <v>90</v>
      </c>
      <c r="I3497">
        <v>100</v>
      </c>
      <c r="J3497">
        <v>0</v>
      </c>
      <c r="K3497">
        <v>72.430758853746397</v>
      </c>
      <c r="L3497">
        <v>33.257636000920499</v>
      </c>
      <c r="M3497">
        <v>96.062687592268603</v>
      </c>
      <c r="N3497" t="s">
        <v>232</v>
      </c>
      <c r="O3497" t="s">
        <v>254</v>
      </c>
      <c r="P3497">
        <v>1</v>
      </c>
      <c r="Q3497">
        <v>1.1111111111111101</v>
      </c>
      <c r="R3497">
        <v>-2.5692411462536202</v>
      </c>
      <c r="S3497" t="s">
        <v>4</v>
      </c>
    </row>
    <row r="3498" spans="1:19">
      <c r="A3498" s="11">
        <v>44929.427777777775</v>
      </c>
      <c r="B3498" t="s">
        <v>347</v>
      </c>
      <c r="C3498">
        <v>40.889904940766201</v>
      </c>
      <c r="D3498">
        <v>75.663936786980202</v>
      </c>
      <c r="E3498">
        <v>35.718258097366402</v>
      </c>
      <c r="F3498">
        <v>938.94950344824895</v>
      </c>
      <c r="G3498">
        <v>58.5412317940566</v>
      </c>
      <c r="H3498">
        <v>92</v>
      </c>
      <c r="I3498">
        <v>100</v>
      </c>
      <c r="J3498">
        <v>0</v>
      </c>
      <c r="K3498">
        <v>90.343542669867304</v>
      </c>
      <c r="L3498">
        <v>27.245149678480399</v>
      </c>
      <c r="M3498">
        <v>85.760208422216294</v>
      </c>
      <c r="N3498" t="s">
        <v>233</v>
      </c>
      <c r="O3498" t="s">
        <v>254</v>
      </c>
      <c r="P3498">
        <v>0</v>
      </c>
      <c r="Q3498">
        <v>1.0869565217391299</v>
      </c>
      <c r="R3498">
        <v>15.343542669867301</v>
      </c>
      <c r="S3498" t="s">
        <v>3</v>
      </c>
    </row>
    <row r="3499" spans="1:19">
      <c r="A3499" s="11">
        <v>44929.428472222222</v>
      </c>
      <c r="B3499" t="s">
        <v>343</v>
      </c>
      <c r="C3499">
        <v>41.582803059396198</v>
      </c>
      <c r="D3499">
        <v>25.6674230761231</v>
      </c>
      <c r="E3499">
        <v>26.700465865359501</v>
      </c>
      <c r="F3499">
        <v>190.630645862938</v>
      </c>
      <c r="G3499">
        <v>253.20502127487401</v>
      </c>
      <c r="H3499">
        <v>36</v>
      </c>
      <c r="I3499">
        <v>100</v>
      </c>
      <c r="J3499">
        <v>0</v>
      </c>
      <c r="K3499">
        <v>98.595797847036394</v>
      </c>
      <c r="L3499">
        <v>83.985144085383595</v>
      </c>
      <c r="M3499">
        <v>89.026705122410903</v>
      </c>
      <c r="N3499" t="s">
        <v>233</v>
      </c>
      <c r="O3499" t="s">
        <v>254</v>
      </c>
      <c r="P3499">
        <v>0</v>
      </c>
      <c r="Q3499">
        <v>2.7777777777777799</v>
      </c>
      <c r="R3499">
        <v>23.595797847036401</v>
      </c>
      <c r="S3499" t="s">
        <v>3</v>
      </c>
    </row>
    <row r="3500" spans="1:19">
      <c r="A3500" s="11">
        <v>44929.429166666669</v>
      </c>
      <c r="B3500" t="s">
        <v>334</v>
      </c>
      <c r="C3500">
        <v>20.899607548588801</v>
      </c>
      <c r="D3500">
        <v>42.2482518526908</v>
      </c>
      <c r="E3500">
        <v>40.8450297342442</v>
      </c>
      <c r="F3500">
        <v>496.80723122964599</v>
      </c>
      <c r="G3500">
        <v>345.44305739745602</v>
      </c>
      <c r="H3500">
        <v>49</v>
      </c>
      <c r="I3500">
        <v>100</v>
      </c>
      <c r="J3500">
        <v>0</v>
      </c>
      <c r="K3500">
        <v>99.043745421286204</v>
      </c>
      <c r="L3500">
        <v>81.108570514703104</v>
      </c>
      <c r="M3500">
        <v>83.550091125609995</v>
      </c>
      <c r="N3500" t="s">
        <v>233</v>
      </c>
      <c r="O3500" t="s">
        <v>254</v>
      </c>
      <c r="P3500">
        <v>0</v>
      </c>
      <c r="Q3500">
        <v>2.0408163265306101</v>
      </c>
      <c r="R3500">
        <v>24.0437454212862</v>
      </c>
      <c r="S3500" t="s">
        <v>3</v>
      </c>
    </row>
    <row r="3501" spans="1:19">
      <c r="A3501" s="11">
        <v>44929.429861111108</v>
      </c>
      <c r="B3501" t="s">
        <v>305</v>
      </c>
      <c r="C3501">
        <v>37.122782573120297</v>
      </c>
      <c r="D3501">
        <v>62.537247405705301</v>
      </c>
      <c r="E3501">
        <v>23.838526030321301</v>
      </c>
      <c r="F3501">
        <v>120.137361194421</v>
      </c>
      <c r="G3501">
        <v>114.095504281446</v>
      </c>
      <c r="H3501">
        <v>26</v>
      </c>
      <c r="I3501">
        <v>100</v>
      </c>
      <c r="J3501">
        <v>0</v>
      </c>
      <c r="K3501">
        <v>56.880812919674298</v>
      </c>
      <c r="L3501">
        <v>79.329609928264304</v>
      </c>
      <c r="M3501">
        <v>93.776972400665699</v>
      </c>
      <c r="N3501" t="s">
        <v>235</v>
      </c>
      <c r="O3501" t="s">
        <v>254</v>
      </c>
      <c r="P3501">
        <v>1</v>
      </c>
      <c r="Q3501">
        <v>3.8461538461538498</v>
      </c>
      <c r="R3501">
        <v>-18.119187080325698</v>
      </c>
      <c r="S3501" t="s">
        <v>2</v>
      </c>
    </row>
    <row r="3502" spans="1:19">
      <c r="A3502" s="11">
        <v>44929.430555555555</v>
      </c>
      <c r="B3502" t="s">
        <v>279</v>
      </c>
      <c r="C3502">
        <v>23.5955864678137</v>
      </c>
      <c r="D3502">
        <v>33.559205939689498</v>
      </c>
      <c r="E3502">
        <v>39.196931768121601</v>
      </c>
      <c r="F3502">
        <v>793.80839924753298</v>
      </c>
      <c r="G3502">
        <v>393.74710385069199</v>
      </c>
      <c r="H3502">
        <v>41</v>
      </c>
      <c r="I3502">
        <v>100</v>
      </c>
      <c r="J3502">
        <v>0</v>
      </c>
      <c r="K3502">
        <v>97.240298442963194</v>
      </c>
      <c r="L3502">
        <v>74.276590412535</v>
      </c>
      <c r="M3502">
        <v>89.541772708961801</v>
      </c>
      <c r="N3502" t="s">
        <v>232</v>
      </c>
      <c r="O3502" t="s">
        <v>254</v>
      </c>
      <c r="P3502">
        <v>0</v>
      </c>
      <c r="Q3502">
        <v>2.4390243902439002</v>
      </c>
      <c r="R3502">
        <v>22.240298442963201</v>
      </c>
      <c r="S3502" t="s">
        <v>3</v>
      </c>
    </row>
    <row r="3503" spans="1:19">
      <c r="A3503" s="11">
        <v>44929.431250000001</v>
      </c>
      <c r="B3503" t="s">
        <v>334</v>
      </c>
      <c r="C3503">
        <v>39.079209370587897</v>
      </c>
      <c r="D3503">
        <v>59.384788053780397</v>
      </c>
      <c r="E3503">
        <v>46.508435732383901</v>
      </c>
      <c r="F3503">
        <v>677.10352919898298</v>
      </c>
      <c r="G3503">
        <v>107.931417085387</v>
      </c>
      <c r="H3503">
        <v>25</v>
      </c>
      <c r="I3503">
        <v>100</v>
      </c>
      <c r="J3503">
        <v>0</v>
      </c>
      <c r="K3503">
        <v>63.514466589697797</v>
      </c>
      <c r="L3503">
        <v>88.871642253494798</v>
      </c>
      <c r="M3503">
        <v>93.410929038138093</v>
      </c>
      <c r="N3503" t="s">
        <v>232</v>
      </c>
      <c r="O3503" t="s">
        <v>254</v>
      </c>
      <c r="P3503">
        <v>1</v>
      </c>
      <c r="Q3503">
        <v>4</v>
      </c>
      <c r="R3503">
        <v>-11.4855334103022</v>
      </c>
      <c r="S3503" t="s">
        <v>2</v>
      </c>
    </row>
    <row r="3504" spans="1:19">
      <c r="A3504" s="11">
        <v>44929.431944444441</v>
      </c>
      <c r="B3504" t="s">
        <v>268</v>
      </c>
      <c r="C3504">
        <v>44.917136997108102</v>
      </c>
      <c r="D3504">
        <v>29.853017493640799</v>
      </c>
      <c r="E3504">
        <v>36.614713307004401</v>
      </c>
      <c r="F3504">
        <v>729.72879733643504</v>
      </c>
      <c r="G3504">
        <v>290.168513542254</v>
      </c>
      <c r="H3504">
        <v>72</v>
      </c>
      <c r="I3504">
        <v>100</v>
      </c>
      <c r="J3504">
        <v>0</v>
      </c>
      <c r="K3504">
        <v>67.981114753746596</v>
      </c>
      <c r="L3504">
        <v>71.322596229529097</v>
      </c>
      <c r="M3504">
        <v>86.074618021102694</v>
      </c>
      <c r="N3504" t="s">
        <v>233</v>
      </c>
      <c r="O3504" t="s">
        <v>254</v>
      </c>
      <c r="P3504">
        <v>1</v>
      </c>
      <c r="Q3504">
        <v>1.3888888888888899</v>
      </c>
      <c r="R3504">
        <v>-7.0188852462534497</v>
      </c>
      <c r="S3504" t="s">
        <v>4</v>
      </c>
    </row>
    <row r="3505" spans="1:19">
      <c r="A3505" s="11">
        <v>44929.432638888888</v>
      </c>
      <c r="B3505" t="s">
        <v>264</v>
      </c>
      <c r="C3505">
        <v>15.900780159881799</v>
      </c>
      <c r="D3505">
        <v>23.358817091701201</v>
      </c>
      <c r="E3505">
        <v>38.804714310916196</v>
      </c>
      <c r="F3505">
        <v>525.10272480615902</v>
      </c>
      <c r="G3505">
        <v>188.73463652468601</v>
      </c>
      <c r="H3505">
        <v>87</v>
      </c>
      <c r="I3505">
        <v>100</v>
      </c>
      <c r="J3505">
        <v>0</v>
      </c>
      <c r="K3505">
        <v>53.149627729791298</v>
      </c>
      <c r="L3505">
        <v>16.939962249757201</v>
      </c>
      <c r="M3505">
        <v>87.159759201004206</v>
      </c>
      <c r="N3505" t="s">
        <v>232</v>
      </c>
      <c r="O3505" t="s">
        <v>254</v>
      </c>
      <c r="P3505">
        <v>1</v>
      </c>
      <c r="Q3505">
        <v>1.14942528735632</v>
      </c>
      <c r="R3505">
        <v>-21.850372270208702</v>
      </c>
      <c r="S3505" t="s">
        <v>2</v>
      </c>
    </row>
    <row r="3506" spans="1:19">
      <c r="A3506" s="11">
        <v>44929.433333333334</v>
      </c>
      <c r="B3506" t="s">
        <v>318</v>
      </c>
      <c r="C3506">
        <v>41.920975973727998</v>
      </c>
      <c r="D3506">
        <v>27.2609430049189</v>
      </c>
      <c r="E3506">
        <v>3.3587715632928101</v>
      </c>
      <c r="F3506">
        <v>916.86972660076503</v>
      </c>
      <c r="G3506">
        <v>388.51397455244199</v>
      </c>
      <c r="H3506">
        <v>69</v>
      </c>
      <c r="I3506">
        <v>100</v>
      </c>
      <c r="J3506">
        <v>0</v>
      </c>
      <c r="K3506">
        <v>82.279871625554605</v>
      </c>
      <c r="L3506">
        <v>3.2976626715504098</v>
      </c>
      <c r="M3506">
        <v>97.033600056274807</v>
      </c>
      <c r="N3506" t="s">
        <v>235</v>
      </c>
      <c r="O3506" t="s">
        <v>254</v>
      </c>
      <c r="P3506">
        <v>0</v>
      </c>
      <c r="Q3506">
        <v>1.4492753623188399</v>
      </c>
      <c r="R3506">
        <v>7.2798716255546498</v>
      </c>
      <c r="S3506" t="s">
        <v>4</v>
      </c>
    </row>
    <row r="3507" spans="1:19">
      <c r="A3507" s="11">
        <v>44929.434027777781</v>
      </c>
      <c r="B3507" t="s">
        <v>339</v>
      </c>
      <c r="C3507">
        <v>33.6789160079597</v>
      </c>
      <c r="D3507">
        <v>75.799086988048103</v>
      </c>
      <c r="E3507">
        <v>10.247883111614</v>
      </c>
      <c r="F3507">
        <v>468.601705785349</v>
      </c>
      <c r="G3507">
        <v>411.85253910374797</v>
      </c>
      <c r="H3507">
        <v>91</v>
      </c>
      <c r="I3507">
        <v>100</v>
      </c>
      <c r="J3507">
        <v>0</v>
      </c>
      <c r="K3507">
        <v>82.205862368547599</v>
      </c>
      <c r="L3507">
        <v>18.186392149547501</v>
      </c>
      <c r="M3507">
        <v>84.830856970396496</v>
      </c>
      <c r="N3507" t="s">
        <v>232</v>
      </c>
      <c r="O3507" t="s">
        <v>254</v>
      </c>
      <c r="P3507">
        <v>0</v>
      </c>
      <c r="Q3507">
        <v>1.0989010989011001</v>
      </c>
      <c r="R3507">
        <v>7.2058623685475904</v>
      </c>
      <c r="S3507" t="s">
        <v>4</v>
      </c>
    </row>
    <row r="3508" spans="1:19">
      <c r="A3508" s="11">
        <v>44929.43472222222</v>
      </c>
      <c r="B3508" t="s">
        <v>350</v>
      </c>
      <c r="C3508">
        <v>44.201478574944602</v>
      </c>
      <c r="D3508">
        <v>53.105052976373102</v>
      </c>
      <c r="E3508">
        <v>48.715187025179702</v>
      </c>
      <c r="F3508">
        <v>562.67656730836904</v>
      </c>
      <c r="G3508">
        <v>79.741057803112</v>
      </c>
      <c r="H3508">
        <v>95</v>
      </c>
      <c r="I3508">
        <v>100</v>
      </c>
      <c r="J3508">
        <v>0</v>
      </c>
      <c r="K3508">
        <v>88.851948342540197</v>
      </c>
      <c r="L3508">
        <v>36.463823640024799</v>
      </c>
      <c r="M3508">
        <v>97.157411693376105</v>
      </c>
      <c r="N3508" t="s">
        <v>234</v>
      </c>
      <c r="O3508" t="s">
        <v>254</v>
      </c>
      <c r="P3508">
        <v>0</v>
      </c>
      <c r="Q3508">
        <v>1.0526315789473699</v>
      </c>
      <c r="R3508">
        <v>13.851948342540201</v>
      </c>
      <c r="S3508" t="s">
        <v>3</v>
      </c>
    </row>
    <row r="3509" spans="1:19">
      <c r="A3509" s="11">
        <v>44929.435416666667</v>
      </c>
      <c r="B3509" t="s">
        <v>332</v>
      </c>
      <c r="C3509">
        <v>28.9502855257928</v>
      </c>
      <c r="D3509">
        <v>67.780746528778906</v>
      </c>
      <c r="E3509">
        <v>34.659350189369697</v>
      </c>
      <c r="F3509">
        <v>725.76030004356596</v>
      </c>
      <c r="G3509">
        <v>136.67205618835899</v>
      </c>
      <c r="H3509">
        <v>61</v>
      </c>
      <c r="I3509">
        <v>100</v>
      </c>
      <c r="J3509">
        <v>0</v>
      </c>
      <c r="K3509">
        <v>97.313004869326505</v>
      </c>
      <c r="L3509">
        <v>5.2936170667156901</v>
      </c>
      <c r="M3509">
        <v>81.439483713119003</v>
      </c>
      <c r="N3509" t="s">
        <v>235</v>
      </c>
      <c r="O3509" t="s">
        <v>254</v>
      </c>
      <c r="P3509">
        <v>0</v>
      </c>
      <c r="Q3509">
        <v>1.63934426229508</v>
      </c>
      <c r="R3509">
        <v>22.313004869326502</v>
      </c>
      <c r="S3509" t="s">
        <v>3</v>
      </c>
    </row>
    <row r="3510" spans="1:19">
      <c r="A3510" s="11">
        <v>44929.436111111114</v>
      </c>
      <c r="B3510" t="s">
        <v>281</v>
      </c>
      <c r="C3510">
        <v>40.421637917141197</v>
      </c>
      <c r="D3510">
        <v>39.959270054303097</v>
      </c>
      <c r="E3510">
        <v>28.072450865550199</v>
      </c>
      <c r="F3510">
        <v>568.50457698591401</v>
      </c>
      <c r="G3510">
        <v>451.68984930622798</v>
      </c>
      <c r="H3510">
        <v>89</v>
      </c>
      <c r="I3510">
        <v>100</v>
      </c>
      <c r="J3510">
        <v>0</v>
      </c>
      <c r="K3510">
        <v>71.4083303298613</v>
      </c>
      <c r="L3510">
        <v>75.700014937911504</v>
      </c>
      <c r="M3510">
        <v>83.018928634150299</v>
      </c>
      <c r="N3510" t="s">
        <v>233</v>
      </c>
      <c r="O3510" t="s">
        <v>254</v>
      </c>
      <c r="P3510">
        <v>1</v>
      </c>
      <c r="Q3510">
        <v>1.1235955056179801</v>
      </c>
      <c r="R3510">
        <v>-3.5916696701387401</v>
      </c>
      <c r="S3510" t="s">
        <v>4</v>
      </c>
    </row>
    <row r="3511" spans="1:19">
      <c r="A3511" s="11">
        <v>44929.436805555553</v>
      </c>
      <c r="B3511" t="s">
        <v>286</v>
      </c>
      <c r="C3511">
        <v>16.8718220579483</v>
      </c>
      <c r="D3511">
        <v>55.559518873126798</v>
      </c>
      <c r="E3511">
        <v>18.348818669822499</v>
      </c>
      <c r="F3511">
        <v>270.40208312469503</v>
      </c>
      <c r="G3511">
        <v>237.02577647039001</v>
      </c>
      <c r="H3511">
        <v>58</v>
      </c>
      <c r="I3511">
        <v>100</v>
      </c>
      <c r="J3511">
        <v>0</v>
      </c>
      <c r="K3511">
        <v>70.371708658297806</v>
      </c>
      <c r="L3511">
        <v>64.131006952363194</v>
      </c>
      <c r="M3511">
        <v>92.599876993250803</v>
      </c>
      <c r="N3511" t="s">
        <v>231</v>
      </c>
      <c r="O3511" t="s">
        <v>254</v>
      </c>
      <c r="P3511">
        <v>1</v>
      </c>
      <c r="Q3511">
        <v>1.72413793103448</v>
      </c>
      <c r="R3511">
        <v>-4.6282913417021803</v>
      </c>
      <c r="S3511" t="s">
        <v>4</v>
      </c>
    </row>
    <row r="3512" spans="1:19">
      <c r="A3512" s="11">
        <v>44929.4375</v>
      </c>
      <c r="B3512" t="s">
        <v>292</v>
      </c>
      <c r="C3512">
        <v>25.058371502348901</v>
      </c>
      <c r="D3512">
        <v>49.697128022299502</v>
      </c>
      <c r="E3512">
        <v>2.2194500603459</v>
      </c>
      <c r="F3512">
        <v>385.36355624042102</v>
      </c>
      <c r="G3512">
        <v>264.53113941787001</v>
      </c>
      <c r="H3512">
        <v>58</v>
      </c>
      <c r="I3512">
        <v>100</v>
      </c>
      <c r="J3512">
        <v>0</v>
      </c>
      <c r="K3512">
        <v>81.955746773636704</v>
      </c>
      <c r="L3512">
        <v>71.799812570182993</v>
      </c>
      <c r="M3512">
        <v>98.889384434270596</v>
      </c>
      <c r="N3512" t="s">
        <v>234</v>
      </c>
      <c r="O3512" t="s">
        <v>254</v>
      </c>
      <c r="P3512">
        <v>0</v>
      </c>
      <c r="Q3512">
        <v>1.72413793103448</v>
      </c>
      <c r="R3512">
        <v>6.9557467736367498</v>
      </c>
      <c r="S3512" t="s">
        <v>4</v>
      </c>
    </row>
    <row r="3513" spans="1:19">
      <c r="A3513" s="11">
        <v>44929.438194444447</v>
      </c>
      <c r="B3513" t="s">
        <v>313</v>
      </c>
      <c r="C3513">
        <v>17.0104961325363</v>
      </c>
      <c r="D3513">
        <v>76.744277564137604</v>
      </c>
      <c r="E3513">
        <v>18.4567953982068</v>
      </c>
      <c r="F3513">
        <v>183.065021324925</v>
      </c>
      <c r="G3513">
        <v>125.610728748155</v>
      </c>
      <c r="H3513">
        <v>89</v>
      </c>
      <c r="I3513">
        <v>100</v>
      </c>
      <c r="J3513">
        <v>0</v>
      </c>
      <c r="K3513">
        <v>83.370517006976399</v>
      </c>
      <c r="L3513">
        <v>9.5789099552791406</v>
      </c>
      <c r="M3513">
        <v>97.742442318465095</v>
      </c>
      <c r="N3513" t="s">
        <v>235</v>
      </c>
      <c r="O3513" t="s">
        <v>254</v>
      </c>
      <c r="P3513">
        <v>0</v>
      </c>
      <c r="Q3513">
        <v>1.1235955056179801</v>
      </c>
      <c r="R3513">
        <v>8.3705170069763994</v>
      </c>
      <c r="S3513" t="s">
        <v>4</v>
      </c>
    </row>
    <row r="3514" spans="1:19">
      <c r="A3514" s="11">
        <v>44929.438888888886</v>
      </c>
      <c r="B3514" t="s">
        <v>300</v>
      </c>
      <c r="C3514">
        <v>44.260294004372099</v>
      </c>
      <c r="D3514">
        <v>64.854478163246597</v>
      </c>
      <c r="E3514">
        <v>24.945643664478801</v>
      </c>
      <c r="F3514">
        <v>489.35214749556798</v>
      </c>
      <c r="G3514">
        <v>497.702658425447</v>
      </c>
      <c r="H3514">
        <v>35</v>
      </c>
      <c r="I3514">
        <v>100</v>
      </c>
      <c r="J3514">
        <v>0</v>
      </c>
      <c r="K3514">
        <v>72.262117354535306</v>
      </c>
      <c r="L3514">
        <v>32.877001241430598</v>
      </c>
      <c r="M3514">
        <v>89.659843720120804</v>
      </c>
      <c r="N3514" t="s">
        <v>231</v>
      </c>
      <c r="O3514" t="s">
        <v>254</v>
      </c>
      <c r="P3514">
        <v>1</v>
      </c>
      <c r="Q3514">
        <v>2.8571428571428599</v>
      </c>
      <c r="R3514">
        <v>-2.7378826454647101</v>
      </c>
      <c r="S3514" t="s">
        <v>4</v>
      </c>
    </row>
    <row r="3515" spans="1:19">
      <c r="A3515" s="11">
        <v>44929.439583333333</v>
      </c>
      <c r="B3515" t="s">
        <v>269</v>
      </c>
      <c r="C3515">
        <v>39.509217218155101</v>
      </c>
      <c r="D3515">
        <v>63.8325578897947</v>
      </c>
      <c r="E3515">
        <v>10.5729754693443</v>
      </c>
      <c r="F3515">
        <v>648.45288377769498</v>
      </c>
      <c r="G3515">
        <v>465.371457277697</v>
      </c>
      <c r="H3515">
        <v>60</v>
      </c>
      <c r="I3515">
        <v>100</v>
      </c>
      <c r="J3515">
        <v>0</v>
      </c>
      <c r="K3515">
        <v>95.9664159348346</v>
      </c>
      <c r="L3515">
        <v>45.941052747184301</v>
      </c>
      <c r="M3515">
        <v>90.028635166183093</v>
      </c>
      <c r="N3515" t="s">
        <v>235</v>
      </c>
      <c r="O3515" t="s">
        <v>254</v>
      </c>
      <c r="P3515">
        <v>0</v>
      </c>
      <c r="Q3515">
        <v>1.6666666666666701</v>
      </c>
      <c r="R3515">
        <v>20.9664159348346</v>
      </c>
      <c r="S3515" t="s">
        <v>3</v>
      </c>
    </row>
    <row r="3516" spans="1:19">
      <c r="A3516" s="11">
        <v>44929.44027777778</v>
      </c>
      <c r="B3516" t="s">
        <v>340</v>
      </c>
      <c r="C3516">
        <v>40.576422637379103</v>
      </c>
      <c r="D3516">
        <v>22.781196166056802</v>
      </c>
      <c r="E3516">
        <v>8.65683956369163</v>
      </c>
      <c r="F3516">
        <v>206.676949842227</v>
      </c>
      <c r="G3516">
        <v>50.911101942009701</v>
      </c>
      <c r="H3516">
        <v>52</v>
      </c>
      <c r="I3516">
        <v>100</v>
      </c>
      <c r="J3516">
        <v>0</v>
      </c>
      <c r="K3516">
        <v>52.608660080048601</v>
      </c>
      <c r="L3516">
        <v>60.259259769236998</v>
      </c>
      <c r="M3516">
        <v>90.895174669078997</v>
      </c>
      <c r="N3516" t="s">
        <v>234</v>
      </c>
      <c r="O3516" t="s">
        <v>254</v>
      </c>
      <c r="P3516">
        <v>1</v>
      </c>
      <c r="Q3516">
        <v>1.92307692307692</v>
      </c>
      <c r="R3516">
        <v>-22.391339919951399</v>
      </c>
      <c r="S3516" t="s">
        <v>2</v>
      </c>
    </row>
    <row r="3517" spans="1:19">
      <c r="A3517" s="11">
        <v>44929.440972222219</v>
      </c>
      <c r="B3517" t="s">
        <v>329</v>
      </c>
      <c r="C3517">
        <v>43.138956943016801</v>
      </c>
      <c r="D3517">
        <v>52.980180140221499</v>
      </c>
      <c r="E3517">
        <v>25.420827567875801</v>
      </c>
      <c r="F3517">
        <v>667.52840932311597</v>
      </c>
      <c r="G3517">
        <v>297.83060719604799</v>
      </c>
      <c r="H3517">
        <v>79</v>
      </c>
      <c r="I3517">
        <v>100</v>
      </c>
      <c r="J3517">
        <v>0</v>
      </c>
      <c r="K3517">
        <v>87.820081825139098</v>
      </c>
      <c r="L3517">
        <v>80.277119297177194</v>
      </c>
      <c r="M3517">
        <v>95.053092613155798</v>
      </c>
      <c r="N3517" t="s">
        <v>232</v>
      </c>
      <c r="O3517" t="s">
        <v>254</v>
      </c>
      <c r="P3517">
        <v>0</v>
      </c>
      <c r="Q3517">
        <v>1.26582278481013</v>
      </c>
      <c r="R3517">
        <v>12.8200818251391</v>
      </c>
      <c r="S3517" t="s">
        <v>3</v>
      </c>
    </row>
    <row r="3518" spans="1:19">
      <c r="A3518" s="11">
        <v>44929.441666666666</v>
      </c>
      <c r="B3518" t="s">
        <v>281</v>
      </c>
      <c r="C3518">
        <v>17.553104583593601</v>
      </c>
      <c r="D3518">
        <v>48.019487234108901</v>
      </c>
      <c r="E3518">
        <v>29.295211781377201</v>
      </c>
      <c r="F3518">
        <v>903.58492577689799</v>
      </c>
      <c r="G3518">
        <v>442.52032262142001</v>
      </c>
      <c r="H3518">
        <v>80</v>
      </c>
      <c r="I3518">
        <v>100</v>
      </c>
      <c r="J3518">
        <v>0</v>
      </c>
      <c r="K3518">
        <v>60.397148182949103</v>
      </c>
      <c r="L3518">
        <v>97.693748874801898</v>
      </c>
      <c r="M3518">
        <v>90.465475651476297</v>
      </c>
      <c r="N3518" t="s">
        <v>233</v>
      </c>
      <c r="O3518" t="s">
        <v>254</v>
      </c>
      <c r="P3518">
        <v>1</v>
      </c>
      <c r="Q3518">
        <v>1.25</v>
      </c>
      <c r="R3518">
        <v>-14.602851817050899</v>
      </c>
      <c r="S3518" t="s">
        <v>2</v>
      </c>
    </row>
    <row r="3519" spans="1:19">
      <c r="A3519" s="11">
        <v>44929.442361111112</v>
      </c>
      <c r="B3519" t="s">
        <v>323</v>
      </c>
      <c r="C3519">
        <v>26.567927775400001</v>
      </c>
      <c r="D3519">
        <v>75.670535996371697</v>
      </c>
      <c r="E3519">
        <v>11.9958959427262</v>
      </c>
      <c r="F3519">
        <v>403.95135968696798</v>
      </c>
      <c r="G3519">
        <v>243.740122805282</v>
      </c>
      <c r="H3519">
        <v>18</v>
      </c>
      <c r="I3519">
        <v>100</v>
      </c>
      <c r="J3519">
        <v>0</v>
      </c>
      <c r="K3519">
        <v>74.7664698395089</v>
      </c>
      <c r="L3519">
        <v>8.2203675767506592</v>
      </c>
      <c r="M3519">
        <v>82.237609882027101</v>
      </c>
      <c r="N3519" t="s">
        <v>235</v>
      </c>
      <c r="O3519" t="s">
        <v>254</v>
      </c>
      <c r="P3519">
        <v>1</v>
      </c>
      <c r="Q3519">
        <v>5.5555555555555598</v>
      </c>
      <c r="R3519">
        <v>-0.23353016049108499</v>
      </c>
      <c r="S3519" t="s">
        <v>4</v>
      </c>
    </row>
    <row r="3520" spans="1:19">
      <c r="A3520" s="11">
        <v>44929.443055555559</v>
      </c>
      <c r="B3520" t="s">
        <v>296</v>
      </c>
      <c r="C3520">
        <v>17.1310466713201</v>
      </c>
      <c r="D3520">
        <v>35.440519291371899</v>
      </c>
      <c r="E3520">
        <v>29.369473722810699</v>
      </c>
      <c r="F3520">
        <v>299.82978659693799</v>
      </c>
      <c r="G3520">
        <v>246.566416359508</v>
      </c>
      <c r="H3520">
        <v>53</v>
      </c>
      <c r="I3520">
        <v>100</v>
      </c>
      <c r="J3520">
        <v>1</v>
      </c>
      <c r="K3520">
        <v>92.574646280946197</v>
      </c>
      <c r="L3520">
        <v>64.164418162826195</v>
      </c>
      <c r="M3520">
        <v>95.927198669084802</v>
      </c>
      <c r="N3520" t="s">
        <v>233</v>
      </c>
      <c r="O3520" t="s">
        <v>254</v>
      </c>
      <c r="P3520">
        <v>0</v>
      </c>
      <c r="Q3520">
        <v>1.88679245283019</v>
      </c>
      <c r="R3520">
        <v>17.574646280946201</v>
      </c>
      <c r="S3520" t="s">
        <v>3</v>
      </c>
    </row>
    <row r="3521" spans="1:19">
      <c r="A3521" s="11">
        <v>44929.443749999999</v>
      </c>
      <c r="B3521" t="s">
        <v>295</v>
      </c>
      <c r="C3521">
        <v>21.323793046500899</v>
      </c>
      <c r="D3521">
        <v>36.190007197465697</v>
      </c>
      <c r="E3521">
        <v>45.016998193714699</v>
      </c>
      <c r="F3521">
        <v>903.70545745771301</v>
      </c>
      <c r="G3521">
        <v>220.70622052683001</v>
      </c>
      <c r="H3521">
        <v>73</v>
      </c>
      <c r="I3521">
        <v>100</v>
      </c>
      <c r="J3521">
        <v>0</v>
      </c>
      <c r="K3521">
        <v>66.480290779897899</v>
      </c>
      <c r="L3521">
        <v>13.4855732815249</v>
      </c>
      <c r="M3521">
        <v>96.821189238134906</v>
      </c>
      <c r="N3521" t="s">
        <v>235</v>
      </c>
      <c r="O3521" t="s">
        <v>254</v>
      </c>
      <c r="P3521">
        <v>1</v>
      </c>
      <c r="Q3521">
        <v>1.3698630136986301</v>
      </c>
      <c r="R3521">
        <v>-8.5197092201020599</v>
      </c>
      <c r="S3521" t="s">
        <v>2</v>
      </c>
    </row>
    <row r="3522" spans="1:19">
      <c r="A3522" s="11">
        <v>44929.444444444445</v>
      </c>
      <c r="B3522" t="s">
        <v>268</v>
      </c>
      <c r="C3522">
        <v>21.880973311130202</v>
      </c>
      <c r="D3522">
        <v>44.680774932890003</v>
      </c>
      <c r="E3522">
        <v>23.6586629010677</v>
      </c>
      <c r="F3522">
        <v>722.75071230779395</v>
      </c>
      <c r="G3522">
        <v>62.972750819895602</v>
      </c>
      <c r="H3522">
        <v>99</v>
      </c>
      <c r="I3522">
        <v>100</v>
      </c>
      <c r="J3522">
        <v>0</v>
      </c>
      <c r="K3522">
        <v>94.984235822234893</v>
      </c>
      <c r="L3522">
        <v>29.9870207293574</v>
      </c>
      <c r="M3522">
        <v>97.441868160930298</v>
      </c>
      <c r="N3522" t="s">
        <v>235</v>
      </c>
      <c r="O3522" t="s">
        <v>254</v>
      </c>
      <c r="P3522">
        <v>0</v>
      </c>
      <c r="Q3522">
        <v>1.0101010101010099</v>
      </c>
      <c r="R3522">
        <v>19.984235822234901</v>
      </c>
      <c r="S3522" t="s">
        <v>3</v>
      </c>
    </row>
    <row r="3523" spans="1:19">
      <c r="A3523" s="11">
        <v>44929.445138888892</v>
      </c>
      <c r="B3523" t="s">
        <v>283</v>
      </c>
      <c r="C3523">
        <v>29.0732163314274</v>
      </c>
      <c r="D3523">
        <v>34.602182804382601</v>
      </c>
      <c r="E3523">
        <v>42.869508479359098</v>
      </c>
      <c r="F3523">
        <v>194.85538125089801</v>
      </c>
      <c r="G3523">
        <v>405.62750113416598</v>
      </c>
      <c r="H3523">
        <v>11</v>
      </c>
      <c r="I3523">
        <v>100</v>
      </c>
      <c r="J3523">
        <v>0</v>
      </c>
      <c r="K3523">
        <v>72.534168276625095</v>
      </c>
      <c r="L3523">
        <v>77.204760946762903</v>
      </c>
      <c r="M3523">
        <v>87.991733677888107</v>
      </c>
      <c r="N3523" t="s">
        <v>231</v>
      </c>
      <c r="O3523" t="s">
        <v>254</v>
      </c>
      <c r="P3523">
        <v>1</v>
      </c>
      <c r="Q3523">
        <v>9.0909090909090899</v>
      </c>
      <c r="R3523">
        <v>-2.4658317233748899</v>
      </c>
      <c r="S3523" t="s">
        <v>4</v>
      </c>
    </row>
    <row r="3524" spans="1:19">
      <c r="A3524" s="11">
        <v>44929.445833333331</v>
      </c>
      <c r="B3524" t="s">
        <v>339</v>
      </c>
      <c r="C3524">
        <v>23.056865023609301</v>
      </c>
      <c r="D3524">
        <v>27.751035068524999</v>
      </c>
      <c r="E3524">
        <v>46.363572226665902</v>
      </c>
      <c r="F3524">
        <v>467.30075685555897</v>
      </c>
      <c r="G3524">
        <v>255.55334152599301</v>
      </c>
      <c r="H3524">
        <v>45</v>
      </c>
      <c r="I3524">
        <v>100</v>
      </c>
      <c r="J3524">
        <v>0</v>
      </c>
      <c r="K3524">
        <v>85.1376326447742</v>
      </c>
      <c r="L3524">
        <v>99.409856529571101</v>
      </c>
      <c r="M3524">
        <v>84.204175844621901</v>
      </c>
      <c r="N3524" t="s">
        <v>234</v>
      </c>
      <c r="O3524" t="s">
        <v>254</v>
      </c>
      <c r="P3524">
        <v>0</v>
      </c>
      <c r="Q3524">
        <v>2.2222222222222201</v>
      </c>
      <c r="R3524">
        <v>10.1376326447742</v>
      </c>
      <c r="S3524" t="s">
        <v>3</v>
      </c>
    </row>
    <row r="3525" spans="1:19">
      <c r="A3525" s="11">
        <v>44929.446527777778</v>
      </c>
      <c r="B3525" t="s">
        <v>273</v>
      </c>
      <c r="C3525">
        <v>18.0293432045328</v>
      </c>
      <c r="D3525">
        <v>71.444890799047997</v>
      </c>
      <c r="E3525">
        <v>4.6197014468542896</v>
      </c>
      <c r="F3525">
        <v>706.68063977909401</v>
      </c>
      <c r="G3525">
        <v>288.97953728167698</v>
      </c>
      <c r="H3525">
        <v>12</v>
      </c>
      <c r="I3525">
        <v>100</v>
      </c>
      <c r="J3525">
        <v>0</v>
      </c>
      <c r="K3525">
        <v>86.134047870299895</v>
      </c>
      <c r="L3525">
        <v>52.6480061704736</v>
      </c>
      <c r="M3525">
        <v>82.268665443065402</v>
      </c>
      <c r="N3525" t="s">
        <v>235</v>
      </c>
      <c r="O3525" t="s">
        <v>254</v>
      </c>
      <c r="P3525">
        <v>0</v>
      </c>
      <c r="Q3525">
        <v>8.3333333333333304</v>
      </c>
      <c r="R3525">
        <v>11.1340478702999</v>
      </c>
      <c r="S3525" t="s">
        <v>3</v>
      </c>
    </row>
    <row r="3526" spans="1:19">
      <c r="A3526" s="11">
        <v>44929.447222222225</v>
      </c>
      <c r="B3526" t="s">
        <v>339</v>
      </c>
      <c r="C3526">
        <v>20.024732672823198</v>
      </c>
      <c r="D3526">
        <v>53.496591464235003</v>
      </c>
      <c r="E3526">
        <v>4.7905789828398504</v>
      </c>
      <c r="F3526">
        <v>616.94548747790896</v>
      </c>
      <c r="G3526">
        <v>165.058302562987</v>
      </c>
      <c r="H3526">
        <v>63</v>
      </c>
      <c r="I3526">
        <v>100</v>
      </c>
      <c r="J3526">
        <v>0</v>
      </c>
      <c r="K3526">
        <v>63.040675536023301</v>
      </c>
      <c r="L3526">
        <v>35.311803438315799</v>
      </c>
      <c r="M3526">
        <v>89.967944560896498</v>
      </c>
      <c r="N3526" t="s">
        <v>231</v>
      </c>
      <c r="O3526" t="s">
        <v>254</v>
      </c>
      <c r="P3526">
        <v>1</v>
      </c>
      <c r="Q3526">
        <v>1.5873015873015901</v>
      </c>
      <c r="R3526">
        <v>-11.959324463976699</v>
      </c>
      <c r="S3526" t="s">
        <v>2</v>
      </c>
    </row>
    <row r="3527" spans="1:19">
      <c r="A3527" s="11">
        <v>44929.447916666664</v>
      </c>
      <c r="B3527" t="s">
        <v>331</v>
      </c>
      <c r="C3527">
        <v>19.4182669065627</v>
      </c>
      <c r="D3527">
        <v>71.681763137394</v>
      </c>
      <c r="E3527">
        <v>23.8022091443801</v>
      </c>
      <c r="F3527">
        <v>656.69240741488602</v>
      </c>
      <c r="G3527">
        <v>402.853321430069</v>
      </c>
      <c r="H3527">
        <v>30</v>
      </c>
      <c r="I3527">
        <v>100</v>
      </c>
      <c r="J3527">
        <v>0</v>
      </c>
      <c r="K3527">
        <v>95.032879405439402</v>
      </c>
      <c r="L3527">
        <v>21.4095858617457</v>
      </c>
      <c r="M3527">
        <v>85.271490798802006</v>
      </c>
      <c r="N3527" t="s">
        <v>234</v>
      </c>
      <c r="O3527" t="s">
        <v>254</v>
      </c>
      <c r="P3527">
        <v>0</v>
      </c>
      <c r="Q3527">
        <v>3.3333333333333299</v>
      </c>
      <c r="R3527">
        <v>20.032879405439399</v>
      </c>
      <c r="S3527" t="s">
        <v>3</v>
      </c>
    </row>
    <row r="3528" spans="1:19">
      <c r="A3528" s="11">
        <v>44929.448611111111</v>
      </c>
      <c r="B3528" t="s">
        <v>287</v>
      </c>
      <c r="C3528">
        <v>44.192303937368898</v>
      </c>
      <c r="D3528">
        <v>69.868085924221802</v>
      </c>
      <c r="E3528">
        <v>29.4051222158851</v>
      </c>
      <c r="F3528">
        <v>610.421656576533</v>
      </c>
      <c r="G3528">
        <v>407.18684601700198</v>
      </c>
      <c r="H3528">
        <v>76</v>
      </c>
      <c r="I3528">
        <v>100</v>
      </c>
      <c r="J3528">
        <v>0</v>
      </c>
      <c r="K3528">
        <v>56.230557993287597</v>
      </c>
      <c r="L3528">
        <v>78.253271626531401</v>
      </c>
      <c r="M3528">
        <v>88.118457887303904</v>
      </c>
      <c r="N3528" t="s">
        <v>234</v>
      </c>
      <c r="O3528" t="s">
        <v>254</v>
      </c>
      <c r="P3528">
        <v>1</v>
      </c>
      <c r="Q3528">
        <v>1.31578947368421</v>
      </c>
      <c r="R3528">
        <v>-18.769442006712399</v>
      </c>
      <c r="S3528" t="s">
        <v>2</v>
      </c>
    </row>
    <row r="3529" spans="1:19">
      <c r="A3529" s="11">
        <v>44929.449305555558</v>
      </c>
      <c r="B3529" t="s">
        <v>351</v>
      </c>
      <c r="C3529">
        <v>37.778775207554197</v>
      </c>
      <c r="D3529">
        <v>36.922541287380298</v>
      </c>
      <c r="E3529">
        <v>21.294173223251502</v>
      </c>
      <c r="F3529">
        <v>818.25522877440096</v>
      </c>
      <c r="G3529">
        <v>298.81436758329198</v>
      </c>
      <c r="H3529">
        <v>18</v>
      </c>
      <c r="I3529">
        <v>100</v>
      </c>
      <c r="J3529">
        <v>0</v>
      </c>
      <c r="K3529">
        <v>79.503556057614702</v>
      </c>
      <c r="L3529">
        <v>90.371958757895101</v>
      </c>
      <c r="M3529">
        <v>81.881022835744005</v>
      </c>
      <c r="N3529" t="s">
        <v>235</v>
      </c>
      <c r="O3529" t="s">
        <v>254</v>
      </c>
      <c r="P3529">
        <v>0</v>
      </c>
      <c r="Q3529">
        <v>5.5555555555555598</v>
      </c>
      <c r="R3529">
        <v>4.5035560576147402</v>
      </c>
      <c r="S3529" t="s">
        <v>4</v>
      </c>
    </row>
    <row r="3530" spans="1:19">
      <c r="A3530" s="11">
        <v>44929.45</v>
      </c>
      <c r="B3530" t="s">
        <v>304</v>
      </c>
      <c r="C3530">
        <v>44.0328439580869</v>
      </c>
      <c r="D3530">
        <v>52.864246659456398</v>
      </c>
      <c r="E3530">
        <v>16.322538520875199</v>
      </c>
      <c r="F3530">
        <v>388.38426111728103</v>
      </c>
      <c r="G3530">
        <v>457.08256661007402</v>
      </c>
      <c r="H3530">
        <v>21</v>
      </c>
      <c r="I3530">
        <v>100</v>
      </c>
      <c r="J3530">
        <v>0</v>
      </c>
      <c r="K3530">
        <v>96.450420005851498</v>
      </c>
      <c r="L3530">
        <v>84.857862517624895</v>
      </c>
      <c r="M3530">
        <v>83.785393637566798</v>
      </c>
      <c r="N3530" t="s">
        <v>234</v>
      </c>
      <c r="O3530" t="s">
        <v>254</v>
      </c>
      <c r="P3530">
        <v>0</v>
      </c>
      <c r="Q3530">
        <v>4.7619047619047601</v>
      </c>
      <c r="R3530">
        <v>21.450420005851502</v>
      </c>
      <c r="S3530" t="s">
        <v>3</v>
      </c>
    </row>
    <row r="3531" spans="1:19">
      <c r="A3531" s="11">
        <v>44929.450694444444</v>
      </c>
      <c r="B3531" t="s">
        <v>311</v>
      </c>
      <c r="C3531">
        <v>28.192214595237299</v>
      </c>
      <c r="D3531">
        <v>24.993062164404201</v>
      </c>
      <c r="E3531">
        <v>32.049705806307799</v>
      </c>
      <c r="F3531">
        <v>737.61611310942703</v>
      </c>
      <c r="G3531">
        <v>102.14790382698899</v>
      </c>
      <c r="H3531">
        <v>81</v>
      </c>
      <c r="I3531">
        <v>100</v>
      </c>
      <c r="J3531">
        <v>0</v>
      </c>
      <c r="K3531">
        <v>51.5496661156307</v>
      </c>
      <c r="L3531">
        <v>50.969194644841799</v>
      </c>
      <c r="M3531">
        <v>88.329886801803696</v>
      </c>
      <c r="N3531" t="s">
        <v>234</v>
      </c>
      <c r="O3531" t="s">
        <v>254</v>
      </c>
      <c r="P3531">
        <v>1</v>
      </c>
      <c r="Q3531">
        <v>1.2345679012345701</v>
      </c>
      <c r="R3531">
        <v>-23.4503338843693</v>
      </c>
      <c r="S3531" t="s">
        <v>2</v>
      </c>
    </row>
    <row r="3532" spans="1:19">
      <c r="A3532" s="11">
        <v>44929.451388888891</v>
      </c>
      <c r="B3532" t="s">
        <v>275</v>
      </c>
      <c r="C3532">
        <v>23.351054449879701</v>
      </c>
      <c r="D3532">
        <v>74.915113041845501</v>
      </c>
      <c r="E3532">
        <v>0.104075617496013</v>
      </c>
      <c r="F3532">
        <v>991.97149824485598</v>
      </c>
      <c r="G3532">
        <v>403.98199908961999</v>
      </c>
      <c r="H3532">
        <v>46</v>
      </c>
      <c r="I3532">
        <v>100</v>
      </c>
      <c r="J3532">
        <v>0</v>
      </c>
      <c r="K3532">
        <v>76.562553264669504</v>
      </c>
      <c r="L3532">
        <v>58.916358752731398</v>
      </c>
      <c r="M3532">
        <v>83.392858925448195</v>
      </c>
      <c r="N3532" t="s">
        <v>232</v>
      </c>
      <c r="O3532" t="s">
        <v>254</v>
      </c>
      <c r="P3532">
        <v>0</v>
      </c>
      <c r="Q3532">
        <v>2.1739130434782599</v>
      </c>
      <c r="R3532">
        <v>1.5625532646695</v>
      </c>
      <c r="S3532" t="s">
        <v>4</v>
      </c>
    </row>
    <row r="3533" spans="1:19">
      <c r="A3533" s="11">
        <v>44929.45208333333</v>
      </c>
      <c r="B3533" t="s">
        <v>311</v>
      </c>
      <c r="C3533">
        <v>38.9487959162756</v>
      </c>
      <c r="D3533">
        <v>44.255762903909201</v>
      </c>
      <c r="E3533">
        <v>48.403664043187099</v>
      </c>
      <c r="F3533">
        <v>450.96297200306202</v>
      </c>
      <c r="G3533">
        <v>301.36286404429899</v>
      </c>
      <c r="H3533">
        <v>94</v>
      </c>
      <c r="I3533">
        <v>100</v>
      </c>
      <c r="J3533">
        <v>0</v>
      </c>
      <c r="K3533">
        <v>62.321893468468602</v>
      </c>
      <c r="L3533">
        <v>83.662085770765003</v>
      </c>
      <c r="M3533">
        <v>84.278832610487598</v>
      </c>
      <c r="N3533" t="s">
        <v>233</v>
      </c>
      <c r="O3533" t="s">
        <v>254</v>
      </c>
      <c r="P3533">
        <v>1</v>
      </c>
      <c r="Q3533">
        <v>1.0638297872340401</v>
      </c>
      <c r="R3533">
        <v>-12.6781065315314</v>
      </c>
      <c r="S3533" t="s">
        <v>2</v>
      </c>
    </row>
    <row r="3534" spans="1:19">
      <c r="A3534" s="11">
        <v>44929.452777777777</v>
      </c>
      <c r="B3534" t="s">
        <v>317</v>
      </c>
      <c r="C3534">
        <v>24.7876175412344</v>
      </c>
      <c r="D3534">
        <v>43.620571033341299</v>
      </c>
      <c r="E3534">
        <v>11.6039544094011</v>
      </c>
      <c r="F3534">
        <v>811.94348309931399</v>
      </c>
      <c r="G3534">
        <v>153.95592516640201</v>
      </c>
      <c r="H3534">
        <v>46</v>
      </c>
      <c r="I3534">
        <v>100</v>
      </c>
      <c r="J3534">
        <v>0</v>
      </c>
      <c r="K3534">
        <v>59.622837557005397</v>
      </c>
      <c r="L3534">
        <v>92.885421192343301</v>
      </c>
      <c r="M3534">
        <v>80.378653255178605</v>
      </c>
      <c r="N3534" t="s">
        <v>232</v>
      </c>
      <c r="O3534" t="s">
        <v>254</v>
      </c>
      <c r="P3534">
        <v>1</v>
      </c>
      <c r="Q3534">
        <v>2.1739130434782599</v>
      </c>
      <c r="R3534">
        <v>-15.377162442994599</v>
      </c>
      <c r="S3534" t="s">
        <v>2</v>
      </c>
    </row>
    <row r="3535" spans="1:19">
      <c r="A3535" s="11">
        <v>44929.453472222223</v>
      </c>
      <c r="B3535" t="s">
        <v>301</v>
      </c>
      <c r="C3535">
        <v>23.981501211160399</v>
      </c>
      <c r="D3535">
        <v>38.165322237077199</v>
      </c>
      <c r="E3535">
        <v>45.854938429150401</v>
      </c>
      <c r="F3535">
        <v>321.49831342255402</v>
      </c>
      <c r="G3535">
        <v>109.53670219335299</v>
      </c>
      <c r="H3535">
        <v>76</v>
      </c>
      <c r="I3535">
        <v>100</v>
      </c>
      <c r="J3535">
        <v>0</v>
      </c>
      <c r="K3535">
        <v>61.688324131502704</v>
      </c>
      <c r="L3535">
        <v>93.900851646748805</v>
      </c>
      <c r="M3535">
        <v>81.388119882864999</v>
      </c>
      <c r="N3535" t="s">
        <v>234</v>
      </c>
      <c r="O3535" t="s">
        <v>254</v>
      </c>
      <c r="P3535">
        <v>1</v>
      </c>
      <c r="Q3535">
        <v>1.31578947368421</v>
      </c>
      <c r="R3535">
        <v>-13.3116758684973</v>
      </c>
      <c r="S3535" t="s">
        <v>2</v>
      </c>
    </row>
    <row r="3536" spans="1:19">
      <c r="A3536" s="11">
        <v>44929.45416666667</v>
      </c>
      <c r="B3536" t="s">
        <v>317</v>
      </c>
      <c r="C3536">
        <v>21.975179766234898</v>
      </c>
      <c r="D3536">
        <v>47.6398246826422</v>
      </c>
      <c r="E3536">
        <v>5.4507372267253</v>
      </c>
      <c r="F3536">
        <v>353.70704105564403</v>
      </c>
      <c r="G3536">
        <v>185.453168145277</v>
      </c>
      <c r="H3536">
        <v>65</v>
      </c>
      <c r="I3536">
        <v>100</v>
      </c>
      <c r="J3536">
        <v>0</v>
      </c>
      <c r="K3536">
        <v>95.134356649168595</v>
      </c>
      <c r="L3536">
        <v>68.977858034371906</v>
      </c>
      <c r="M3536">
        <v>82.212101338570903</v>
      </c>
      <c r="N3536" t="s">
        <v>232</v>
      </c>
      <c r="O3536" t="s">
        <v>254</v>
      </c>
      <c r="P3536">
        <v>0</v>
      </c>
      <c r="Q3536">
        <v>1.5384615384615401</v>
      </c>
      <c r="R3536">
        <v>20.134356649168598</v>
      </c>
      <c r="S3536" t="s">
        <v>3</v>
      </c>
    </row>
    <row r="3537" spans="1:19">
      <c r="A3537" s="11">
        <v>44929.454861111109</v>
      </c>
      <c r="B3537" t="s">
        <v>279</v>
      </c>
      <c r="C3537">
        <v>18.890369346727098</v>
      </c>
      <c r="D3537">
        <v>35.105563192726898</v>
      </c>
      <c r="E3537">
        <v>11.9043591022286</v>
      </c>
      <c r="F3537">
        <v>941.37748676518902</v>
      </c>
      <c r="G3537">
        <v>435.34216314565299</v>
      </c>
      <c r="H3537">
        <v>94</v>
      </c>
      <c r="I3537">
        <v>100</v>
      </c>
      <c r="J3537">
        <v>0</v>
      </c>
      <c r="K3537">
        <v>71.2757933751368</v>
      </c>
      <c r="L3537">
        <v>19.1681690713243</v>
      </c>
      <c r="M3537">
        <v>92.474992845774196</v>
      </c>
      <c r="N3537" t="s">
        <v>232</v>
      </c>
      <c r="O3537" t="s">
        <v>254</v>
      </c>
      <c r="P3537">
        <v>1</v>
      </c>
      <c r="Q3537">
        <v>1.0638297872340401</v>
      </c>
      <c r="R3537">
        <v>-3.7242066248632302</v>
      </c>
      <c r="S3537" t="s">
        <v>4</v>
      </c>
    </row>
    <row r="3538" spans="1:19">
      <c r="A3538" s="11">
        <v>44929.455555555556</v>
      </c>
      <c r="B3538" t="s">
        <v>289</v>
      </c>
      <c r="C3538">
        <v>22.693891830502999</v>
      </c>
      <c r="D3538">
        <v>42.491136367808302</v>
      </c>
      <c r="E3538">
        <v>11.743685054375</v>
      </c>
      <c r="F3538">
        <v>123.34452062382</v>
      </c>
      <c r="G3538">
        <v>404.42870735426101</v>
      </c>
      <c r="H3538">
        <v>72</v>
      </c>
      <c r="I3538">
        <v>100</v>
      </c>
      <c r="J3538">
        <v>0</v>
      </c>
      <c r="K3538">
        <v>61.794783337314101</v>
      </c>
      <c r="L3538">
        <v>31.298768081175201</v>
      </c>
      <c r="M3538">
        <v>82.849968744934998</v>
      </c>
      <c r="N3538" t="s">
        <v>231</v>
      </c>
      <c r="O3538" t="s">
        <v>254</v>
      </c>
      <c r="P3538">
        <v>1</v>
      </c>
      <c r="Q3538">
        <v>1.3888888888888899</v>
      </c>
      <c r="R3538">
        <v>-13.205216662685901</v>
      </c>
      <c r="S3538" t="s">
        <v>2</v>
      </c>
    </row>
    <row r="3539" spans="1:19">
      <c r="A3539" s="11">
        <v>44929.456250000003</v>
      </c>
      <c r="B3539" t="s">
        <v>347</v>
      </c>
      <c r="C3539">
        <v>25.6595924542166</v>
      </c>
      <c r="D3539">
        <v>67.996822915092906</v>
      </c>
      <c r="E3539">
        <v>49.807645210032298</v>
      </c>
      <c r="F3539">
        <v>295.684610374746</v>
      </c>
      <c r="G3539">
        <v>340.30959161811802</v>
      </c>
      <c r="H3539">
        <v>35</v>
      </c>
      <c r="I3539">
        <v>100</v>
      </c>
      <c r="J3539">
        <v>0</v>
      </c>
      <c r="K3539">
        <v>96.377873746959395</v>
      </c>
      <c r="L3539">
        <v>26.6223636088144</v>
      </c>
      <c r="M3539">
        <v>96.731316503820196</v>
      </c>
      <c r="N3539" t="s">
        <v>233</v>
      </c>
      <c r="O3539" t="s">
        <v>254</v>
      </c>
      <c r="P3539">
        <v>0</v>
      </c>
      <c r="Q3539">
        <v>2.8571428571428599</v>
      </c>
      <c r="R3539">
        <v>21.377873746959398</v>
      </c>
      <c r="S3539" t="s">
        <v>3</v>
      </c>
    </row>
    <row r="3540" spans="1:19">
      <c r="A3540" s="11">
        <v>44929.456944444442</v>
      </c>
      <c r="B3540" t="s">
        <v>272</v>
      </c>
      <c r="C3540">
        <v>35.219826244371902</v>
      </c>
      <c r="D3540">
        <v>70.055330215110303</v>
      </c>
      <c r="E3540">
        <v>0.23002728629422101</v>
      </c>
      <c r="F3540">
        <v>534.62862803080304</v>
      </c>
      <c r="G3540">
        <v>90.647153502654803</v>
      </c>
      <c r="H3540">
        <v>97</v>
      </c>
      <c r="I3540">
        <v>100</v>
      </c>
      <c r="J3540">
        <v>0</v>
      </c>
      <c r="K3540">
        <v>66.0808665629242</v>
      </c>
      <c r="L3540">
        <v>17.347571555724599</v>
      </c>
      <c r="M3540">
        <v>94.922407745635894</v>
      </c>
      <c r="N3540" t="s">
        <v>235</v>
      </c>
      <c r="O3540" t="s">
        <v>254</v>
      </c>
      <c r="P3540">
        <v>1</v>
      </c>
      <c r="Q3540">
        <v>1.0309278350515501</v>
      </c>
      <c r="R3540">
        <v>-8.9191334370757698</v>
      </c>
      <c r="S3540" t="s">
        <v>2</v>
      </c>
    </row>
    <row r="3541" spans="1:19">
      <c r="A3541" s="11">
        <v>44929.457638888889</v>
      </c>
      <c r="B3541" t="s">
        <v>311</v>
      </c>
      <c r="C3541">
        <v>16.876945266583501</v>
      </c>
      <c r="D3541">
        <v>38.250948657711</v>
      </c>
      <c r="E3541">
        <v>31.981910465174799</v>
      </c>
      <c r="F3541">
        <v>461.66285953376803</v>
      </c>
      <c r="G3541">
        <v>479.67378788448701</v>
      </c>
      <c r="H3541">
        <v>55</v>
      </c>
      <c r="I3541">
        <v>100</v>
      </c>
      <c r="J3541">
        <v>0</v>
      </c>
      <c r="K3541">
        <v>86.173328626589196</v>
      </c>
      <c r="L3541">
        <v>25.0759517509332</v>
      </c>
      <c r="M3541">
        <v>95.528667732765797</v>
      </c>
      <c r="N3541" t="s">
        <v>235</v>
      </c>
      <c r="O3541" t="s">
        <v>254</v>
      </c>
      <c r="P3541">
        <v>0</v>
      </c>
      <c r="Q3541">
        <v>1.8181818181818199</v>
      </c>
      <c r="R3541">
        <v>11.1733286265892</v>
      </c>
      <c r="S3541" t="s">
        <v>3</v>
      </c>
    </row>
    <row r="3542" spans="1:19">
      <c r="A3542" s="11">
        <v>44929.458333333336</v>
      </c>
      <c r="B3542" t="s">
        <v>260</v>
      </c>
      <c r="C3542">
        <v>21.315208189960298</v>
      </c>
      <c r="D3542">
        <v>48.140865833167297</v>
      </c>
      <c r="E3542">
        <v>43.4843290530426</v>
      </c>
      <c r="F3542">
        <v>666.25275811152801</v>
      </c>
      <c r="G3542">
        <v>187.44805956893299</v>
      </c>
      <c r="H3542">
        <v>62</v>
      </c>
      <c r="I3542">
        <v>100</v>
      </c>
      <c r="J3542">
        <v>0</v>
      </c>
      <c r="K3542">
        <v>76.858626960002894</v>
      </c>
      <c r="L3542">
        <v>86.987223641264094</v>
      </c>
      <c r="M3542">
        <v>86.690377377645106</v>
      </c>
      <c r="N3542" t="s">
        <v>231</v>
      </c>
      <c r="O3542" t="s">
        <v>254</v>
      </c>
      <c r="P3542">
        <v>0</v>
      </c>
      <c r="Q3542">
        <v>1.61290322580645</v>
      </c>
      <c r="R3542">
        <v>1.8586269600029399</v>
      </c>
      <c r="S3542" t="s">
        <v>4</v>
      </c>
    </row>
    <row r="3543" spans="1:19">
      <c r="A3543" s="11">
        <v>44929.459027777775</v>
      </c>
      <c r="B3543" t="s">
        <v>334</v>
      </c>
      <c r="C3543">
        <v>39.270709208750297</v>
      </c>
      <c r="D3543">
        <v>72.429186576803104</v>
      </c>
      <c r="E3543">
        <v>33.613682701236797</v>
      </c>
      <c r="F3543">
        <v>273.44984532434398</v>
      </c>
      <c r="G3543">
        <v>323.14999250527597</v>
      </c>
      <c r="H3543">
        <v>69</v>
      </c>
      <c r="I3543">
        <v>100</v>
      </c>
      <c r="J3543">
        <v>0</v>
      </c>
      <c r="K3543">
        <v>83.958286991227098</v>
      </c>
      <c r="L3543">
        <v>77.033665226855305</v>
      </c>
      <c r="M3543">
        <v>81.096456686536598</v>
      </c>
      <c r="N3543" t="s">
        <v>235</v>
      </c>
      <c r="O3543" t="s">
        <v>254</v>
      </c>
      <c r="P3543">
        <v>0</v>
      </c>
      <c r="Q3543">
        <v>1.4492753623188399</v>
      </c>
      <c r="R3543">
        <v>8.9582869912271104</v>
      </c>
      <c r="S3543" t="s">
        <v>3</v>
      </c>
    </row>
    <row r="3544" spans="1:19">
      <c r="A3544" s="11">
        <v>44929.459722222222</v>
      </c>
      <c r="B3544" t="s">
        <v>260</v>
      </c>
      <c r="C3544">
        <v>19.407657707513099</v>
      </c>
      <c r="D3544">
        <v>23.160399909781798</v>
      </c>
      <c r="E3544">
        <v>18.1366909108472</v>
      </c>
      <c r="F3544">
        <v>163.49230393167801</v>
      </c>
      <c r="G3544">
        <v>411.39584186244502</v>
      </c>
      <c r="H3544">
        <v>41</v>
      </c>
      <c r="I3544">
        <v>100</v>
      </c>
      <c r="J3544">
        <v>0</v>
      </c>
      <c r="K3544">
        <v>59.133812016645898</v>
      </c>
      <c r="L3544">
        <v>4.3736819231051802</v>
      </c>
      <c r="M3544">
        <v>81.452891876158503</v>
      </c>
      <c r="N3544" t="s">
        <v>232</v>
      </c>
      <c r="O3544" t="s">
        <v>254</v>
      </c>
      <c r="P3544">
        <v>1</v>
      </c>
      <c r="Q3544">
        <v>2.4390243902439002</v>
      </c>
      <c r="R3544">
        <v>-15.8661879833541</v>
      </c>
      <c r="S3544" t="s">
        <v>2</v>
      </c>
    </row>
    <row r="3545" spans="1:19">
      <c r="A3545" s="11">
        <v>44929.460416666669</v>
      </c>
      <c r="B3545" t="s">
        <v>313</v>
      </c>
      <c r="C3545">
        <v>25.2793543956756</v>
      </c>
      <c r="D3545">
        <v>73.348697719747094</v>
      </c>
      <c r="E3545">
        <v>47.915468135146703</v>
      </c>
      <c r="F3545">
        <v>432.40005802428101</v>
      </c>
      <c r="G3545">
        <v>109.78512550644101</v>
      </c>
      <c r="H3545">
        <v>71</v>
      </c>
      <c r="I3545">
        <v>100</v>
      </c>
      <c r="J3545">
        <v>0</v>
      </c>
      <c r="K3545">
        <v>83.926369640229595</v>
      </c>
      <c r="L3545">
        <v>14.770465094141899</v>
      </c>
      <c r="M3545">
        <v>93.104790687189606</v>
      </c>
      <c r="N3545" t="s">
        <v>234</v>
      </c>
      <c r="O3545" t="s">
        <v>254</v>
      </c>
      <c r="P3545">
        <v>0</v>
      </c>
      <c r="Q3545">
        <v>1.40845070422535</v>
      </c>
      <c r="R3545">
        <v>8.9263696402296109</v>
      </c>
      <c r="S3545" t="s">
        <v>3</v>
      </c>
    </row>
    <row r="3546" spans="1:19">
      <c r="A3546" s="11">
        <v>44929.461111111108</v>
      </c>
      <c r="B3546" t="s">
        <v>259</v>
      </c>
      <c r="C3546">
        <v>40.939767655744198</v>
      </c>
      <c r="D3546">
        <v>33.151060739139901</v>
      </c>
      <c r="E3546">
        <v>44.676037729451998</v>
      </c>
      <c r="F3546">
        <v>571.91971792976301</v>
      </c>
      <c r="G3546">
        <v>343.48853401514299</v>
      </c>
      <c r="H3546">
        <v>56</v>
      </c>
      <c r="I3546">
        <v>100</v>
      </c>
      <c r="J3546">
        <v>0</v>
      </c>
      <c r="K3546">
        <v>95.291074303886703</v>
      </c>
      <c r="L3546">
        <v>98.482622303399395</v>
      </c>
      <c r="M3546">
        <v>97.539820800896905</v>
      </c>
      <c r="N3546" t="s">
        <v>232</v>
      </c>
      <c r="O3546" t="s">
        <v>254</v>
      </c>
      <c r="P3546">
        <v>0</v>
      </c>
      <c r="Q3546">
        <v>1.78571428571429</v>
      </c>
      <c r="R3546">
        <v>20.291074303886699</v>
      </c>
      <c r="S3546" t="s">
        <v>3</v>
      </c>
    </row>
    <row r="3547" spans="1:19">
      <c r="A3547" s="11">
        <v>44929.461805555555</v>
      </c>
      <c r="B3547" t="s">
        <v>349</v>
      </c>
      <c r="C3547">
        <v>19.647759334303299</v>
      </c>
      <c r="D3547">
        <v>60.712354652862601</v>
      </c>
      <c r="E3547">
        <v>21.6977460124759</v>
      </c>
      <c r="F3547">
        <v>605.80165337641995</v>
      </c>
      <c r="G3547">
        <v>64.533198516895695</v>
      </c>
      <c r="H3547">
        <v>70</v>
      </c>
      <c r="I3547">
        <v>100</v>
      </c>
      <c r="J3547">
        <v>0</v>
      </c>
      <c r="K3547">
        <v>55.045253667160502</v>
      </c>
      <c r="L3547">
        <v>22.5972058625917</v>
      </c>
      <c r="M3547">
        <v>83.330394960949405</v>
      </c>
      <c r="N3547" t="s">
        <v>232</v>
      </c>
      <c r="O3547" t="s">
        <v>254</v>
      </c>
      <c r="P3547">
        <v>1</v>
      </c>
      <c r="Q3547">
        <v>1.4285714285714299</v>
      </c>
      <c r="R3547">
        <v>-19.954746332839498</v>
      </c>
      <c r="S3547" t="s">
        <v>2</v>
      </c>
    </row>
    <row r="3548" spans="1:19">
      <c r="A3548" s="11">
        <v>44929.462500000001</v>
      </c>
      <c r="B3548" t="s">
        <v>302</v>
      </c>
      <c r="C3548">
        <v>17.4821050685457</v>
      </c>
      <c r="D3548">
        <v>54.953101783076001</v>
      </c>
      <c r="E3548">
        <v>28.6664246305582</v>
      </c>
      <c r="F3548">
        <v>641.34417118822</v>
      </c>
      <c r="G3548">
        <v>95.805190176953502</v>
      </c>
      <c r="H3548">
        <v>13</v>
      </c>
      <c r="I3548">
        <v>100</v>
      </c>
      <c r="J3548">
        <v>0</v>
      </c>
      <c r="K3548">
        <v>66.326528910793598</v>
      </c>
      <c r="L3548">
        <v>63.43930608102</v>
      </c>
      <c r="M3548">
        <v>96.421105667436393</v>
      </c>
      <c r="N3548" t="s">
        <v>231</v>
      </c>
      <c r="O3548" t="s">
        <v>254</v>
      </c>
      <c r="P3548">
        <v>1</v>
      </c>
      <c r="Q3548">
        <v>7.6923076923076898</v>
      </c>
      <c r="R3548">
        <v>-8.6734710892064193</v>
      </c>
      <c r="S3548" t="s">
        <v>2</v>
      </c>
    </row>
    <row r="3549" spans="1:19">
      <c r="A3549" s="11">
        <v>44929.463194444441</v>
      </c>
      <c r="B3549" t="s">
        <v>325</v>
      </c>
      <c r="C3549">
        <v>29.5361398524003</v>
      </c>
      <c r="D3549">
        <v>53.176444891355104</v>
      </c>
      <c r="E3549">
        <v>48.375959390261997</v>
      </c>
      <c r="F3549">
        <v>593.79579618539901</v>
      </c>
      <c r="G3549">
        <v>375.41463549221402</v>
      </c>
      <c r="H3549">
        <v>11</v>
      </c>
      <c r="I3549">
        <v>100</v>
      </c>
      <c r="J3549">
        <v>0</v>
      </c>
      <c r="K3549">
        <v>98.630222853345899</v>
      </c>
      <c r="L3549">
        <v>20.556214812599801</v>
      </c>
      <c r="M3549">
        <v>92.406769970945106</v>
      </c>
      <c r="N3549" t="s">
        <v>233</v>
      </c>
      <c r="O3549" t="s">
        <v>254</v>
      </c>
      <c r="P3549">
        <v>0</v>
      </c>
      <c r="Q3549">
        <v>9.0909090909090899</v>
      </c>
      <c r="R3549">
        <v>23.630222853345899</v>
      </c>
      <c r="S3549" t="s">
        <v>3</v>
      </c>
    </row>
    <row r="3550" spans="1:19">
      <c r="A3550" s="11">
        <v>44929.463888888888</v>
      </c>
      <c r="B3550" t="s">
        <v>343</v>
      </c>
      <c r="C3550">
        <v>24.072585338356099</v>
      </c>
      <c r="D3550">
        <v>71.561613485169303</v>
      </c>
      <c r="E3550">
        <v>49.128018096323501</v>
      </c>
      <c r="F3550">
        <v>321.176773874069</v>
      </c>
      <c r="G3550">
        <v>119.78697000775701</v>
      </c>
      <c r="H3550">
        <v>32</v>
      </c>
      <c r="I3550">
        <v>100</v>
      </c>
      <c r="J3550">
        <v>0</v>
      </c>
      <c r="K3550">
        <v>61.259821978169299</v>
      </c>
      <c r="L3550">
        <v>23.366995874255</v>
      </c>
      <c r="M3550">
        <v>92.857114883560698</v>
      </c>
      <c r="N3550" t="s">
        <v>232</v>
      </c>
      <c r="O3550" t="s">
        <v>254</v>
      </c>
      <c r="P3550">
        <v>1</v>
      </c>
      <c r="Q3550">
        <v>3.125</v>
      </c>
      <c r="R3550">
        <v>-13.740178021830699</v>
      </c>
      <c r="S3550" t="s">
        <v>2</v>
      </c>
    </row>
    <row r="3551" spans="1:19">
      <c r="A3551" s="11">
        <v>44929.464583333334</v>
      </c>
      <c r="B3551" t="s">
        <v>346</v>
      </c>
      <c r="C3551">
        <v>31.9022509345156</v>
      </c>
      <c r="D3551">
        <v>26.0943286186797</v>
      </c>
      <c r="E3551">
        <v>22.491163785897601</v>
      </c>
      <c r="F3551">
        <v>788.09476237210197</v>
      </c>
      <c r="G3551">
        <v>249.57802548742001</v>
      </c>
      <c r="H3551">
        <v>64</v>
      </c>
      <c r="I3551">
        <v>100</v>
      </c>
      <c r="J3551">
        <v>0</v>
      </c>
      <c r="K3551">
        <v>52.977839873376098</v>
      </c>
      <c r="L3551">
        <v>49.851985567085997</v>
      </c>
      <c r="M3551">
        <v>93.255070902213305</v>
      </c>
      <c r="N3551" t="s">
        <v>231</v>
      </c>
      <c r="O3551" t="s">
        <v>254</v>
      </c>
      <c r="P3551">
        <v>1</v>
      </c>
      <c r="Q3551">
        <v>1.5625</v>
      </c>
      <c r="R3551">
        <v>-22.022160126623898</v>
      </c>
      <c r="S3551" t="s">
        <v>2</v>
      </c>
    </row>
    <row r="3552" spans="1:19">
      <c r="A3552" s="11">
        <v>44929.465277777781</v>
      </c>
      <c r="B3552" t="s">
        <v>284</v>
      </c>
      <c r="C3552">
        <v>39.114146714504301</v>
      </c>
      <c r="D3552">
        <v>40.821681519538203</v>
      </c>
      <c r="E3552">
        <v>42.3675014071544</v>
      </c>
      <c r="F3552">
        <v>179.00223556545899</v>
      </c>
      <c r="G3552">
        <v>161.749647849816</v>
      </c>
      <c r="H3552">
        <v>50</v>
      </c>
      <c r="I3552">
        <v>100</v>
      </c>
      <c r="J3552">
        <v>0</v>
      </c>
      <c r="K3552">
        <v>52.752946889115798</v>
      </c>
      <c r="L3552">
        <v>48.766336484833197</v>
      </c>
      <c r="M3552">
        <v>81.182359363773898</v>
      </c>
      <c r="N3552" t="s">
        <v>231</v>
      </c>
      <c r="O3552" t="s">
        <v>254</v>
      </c>
      <c r="P3552">
        <v>1</v>
      </c>
      <c r="Q3552">
        <v>2</v>
      </c>
      <c r="R3552">
        <v>-22.247053110884199</v>
      </c>
      <c r="S3552" t="s">
        <v>2</v>
      </c>
    </row>
    <row r="3553" spans="1:19">
      <c r="A3553" s="11">
        <v>44929.46597222222</v>
      </c>
      <c r="B3553" t="s">
        <v>346</v>
      </c>
      <c r="C3553">
        <v>19.114454644582299</v>
      </c>
      <c r="D3553">
        <v>52.295164780685901</v>
      </c>
      <c r="E3553">
        <v>15.0990113476968</v>
      </c>
      <c r="F3553">
        <v>278.51849159696502</v>
      </c>
      <c r="G3553">
        <v>239.55327890147399</v>
      </c>
      <c r="H3553">
        <v>77</v>
      </c>
      <c r="I3553">
        <v>100</v>
      </c>
      <c r="J3553">
        <v>0</v>
      </c>
      <c r="K3553">
        <v>63.764963696175599</v>
      </c>
      <c r="L3553">
        <v>64.617304057386406</v>
      </c>
      <c r="M3553">
        <v>91.472827439143202</v>
      </c>
      <c r="N3553" t="s">
        <v>234</v>
      </c>
      <c r="O3553" t="s">
        <v>254</v>
      </c>
      <c r="P3553">
        <v>1</v>
      </c>
      <c r="Q3553">
        <v>1.2987012987013</v>
      </c>
      <c r="R3553">
        <v>-11.235036303824399</v>
      </c>
      <c r="S3553" t="s">
        <v>2</v>
      </c>
    </row>
    <row r="3554" spans="1:19">
      <c r="A3554" s="11">
        <v>44929.466666666667</v>
      </c>
      <c r="B3554" t="s">
        <v>327</v>
      </c>
      <c r="C3554">
        <v>32.420972536628597</v>
      </c>
      <c r="D3554">
        <v>68.677331236762399</v>
      </c>
      <c r="E3554">
        <v>18.590643646533199</v>
      </c>
      <c r="F3554">
        <v>765.44020811720304</v>
      </c>
      <c r="G3554">
        <v>84.749108131161904</v>
      </c>
      <c r="H3554">
        <v>46</v>
      </c>
      <c r="I3554">
        <v>100</v>
      </c>
      <c r="J3554">
        <v>0</v>
      </c>
      <c r="K3554">
        <v>74.743662594289901</v>
      </c>
      <c r="L3554">
        <v>16.820320728111199</v>
      </c>
      <c r="M3554">
        <v>89.182681450217402</v>
      </c>
      <c r="N3554" t="s">
        <v>231</v>
      </c>
      <c r="O3554" t="s">
        <v>254</v>
      </c>
      <c r="P3554">
        <v>1</v>
      </c>
      <c r="Q3554">
        <v>2.1739130434782599</v>
      </c>
      <c r="R3554">
        <v>-0.25633740571011299</v>
      </c>
      <c r="S3554" t="s">
        <v>4</v>
      </c>
    </row>
    <row r="3555" spans="1:19">
      <c r="A3555" s="11">
        <v>44929.467361111114</v>
      </c>
      <c r="B3555" t="s">
        <v>281</v>
      </c>
      <c r="C3555">
        <v>30.1652628116959</v>
      </c>
      <c r="D3555">
        <v>32.986585004700302</v>
      </c>
      <c r="E3555">
        <v>8.2410941495113104</v>
      </c>
      <c r="F3555">
        <v>351.753520694727</v>
      </c>
      <c r="G3555">
        <v>389.70524481844501</v>
      </c>
      <c r="H3555">
        <v>20</v>
      </c>
      <c r="I3555">
        <v>100</v>
      </c>
      <c r="J3555">
        <v>0</v>
      </c>
      <c r="K3555">
        <v>63.441370880279599</v>
      </c>
      <c r="L3555">
        <v>26.271399923876299</v>
      </c>
      <c r="M3555">
        <v>95.895125629758795</v>
      </c>
      <c r="N3555" t="s">
        <v>232</v>
      </c>
      <c r="O3555" t="s">
        <v>254</v>
      </c>
      <c r="P3555">
        <v>1</v>
      </c>
      <c r="Q3555">
        <v>5</v>
      </c>
      <c r="R3555">
        <v>-11.558629119720401</v>
      </c>
      <c r="S3555" t="s">
        <v>2</v>
      </c>
    </row>
    <row r="3556" spans="1:19">
      <c r="A3556" s="11">
        <v>44929.468055555553</v>
      </c>
      <c r="B3556" t="s">
        <v>256</v>
      </c>
      <c r="C3556">
        <v>19.322363580396001</v>
      </c>
      <c r="D3556">
        <v>68.175790482456605</v>
      </c>
      <c r="E3556">
        <v>10.459229638836501</v>
      </c>
      <c r="F3556">
        <v>544.12609744846498</v>
      </c>
      <c r="G3556">
        <v>85.568529827351497</v>
      </c>
      <c r="H3556">
        <v>45</v>
      </c>
      <c r="I3556">
        <v>100</v>
      </c>
      <c r="J3556">
        <v>0</v>
      </c>
      <c r="K3556">
        <v>64.045144928100598</v>
      </c>
      <c r="L3556">
        <v>62.414800159689896</v>
      </c>
      <c r="M3556">
        <v>88.134494824094503</v>
      </c>
      <c r="N3556" t="s">
        <v>235</v>
      </c>
      <c r="O3556" t="s">
        <v>254</v>
      </c>
      <c r="P3556">
        <v>1</v>
      </c>
      <c r="Q3556">
        <v>2.2222222222222201</v>
      </c>
      <c r="R3556">
        <v>-10.9548550718994</v>
      </c>
      <c r="S3556" t="s">
        <v>2</v>
      </c>
    </row>
    <row r="3557" spans="1:19">
      <c r="A3557" s="11">
        <v>44929.46875</v>
      </c>
      <c r="B3557" t="s">
        <v>335</v>
      </c>
      <c r="C3557">
        <v>33.7199545658695</v>
      </c>
      <c r="D3557">
        <v>43.978308949636101</v>
      </c>
      <c r="E3557">
        <v>32.843665112967898</v>
      </c>
      <c r="F3557">
        <v>394.47796677000298</v>
      </c>
      <c r="G3557">
        <v>427.06152381221102</v>
      </c>
      <c r="H3557">
        <v>24</v>
      </c>
      <c r="I3557">
        <v>100</v>
      </c>
      <c r="J3557">
        <v>0</v>
      </c>
      <c r="K3557">
        <v>91.571281131145597</v>
      </c>
      <c r="L3557">
        <v>9.7404459779202703</v>
      </c>
      <c r="M3557">
        <v>89.680873103104602</v>
      </c>
      <c r="N3557" t="s">
        <v>235</v>
      </c>
      <c r="O3557" t="s">
        <v>254</v>
      </c>
      <c r="P3557">
        <v>0</v>
      </c>
      <c r="Q3557">
        <v>4.1666666666666696</v>
      </c>
      <c r="R3557">
        <v>16.5712811311456</v>
      </c>
      <c r="S3557" t="s">
        <v>3</v>
      </c>
    </row>
    <row r="3558" spans="1:19">
      <c r="A3558" s="11">
        <v>44929.469444444447</v>
      </c>
      <c r="B3558" t="s">
        <v>337</v>
      </c>
      <c r="C3558">
        <v>23.209212535823099</v>
      </c>
      <c r="D3558">
        <v>31.334831386021701</v>
      </c>
      <c r="E3558">
        <v>25.539080900354001</v>
      </c>
      <c r="F3558">
        <v>556.28309045440301</v>
      </c>
      <c r="G3558">
        <v>348.17398887630299</v>
      </c>
      <c r="H3558">
        <v>76</v>
      </c>
      <c r="I3558">
        <v>100</v>
      </c>
      <c r="J3558">
        <v>0</v>
      </c>
      <c r="K3558">
        <v>88.347010051839405</v>
      </c>
      <c r="L3558">
        <v>90.932503864863094</v>
      </c>
      <c r="M3558">
        <v>91.028997409610099</v>
      </c>
      <c r="N3558" t="s">
        <v>232</v>
      </c>
      <c r="O3558" t="s">
        <v>254</v>
      </c>
      <c r="P3558">
        <v>0</v>
      </c>
      <c r="Q3558">
        <v>1.31578947368421</v>
      </c>
      <c r="R3558">
        <v>13.347010051839399</v>
      </c>
      <c r="S3558" t="s">
        <v>3</v>
      </c>
    </row>
    <row r="3559" spans="1:19">
      <c r="A3559" s="11">
        <v>44929.470138888886</v>
      </c>
      <c r="B3559" t="s">
        <v>316</v>
      </c>
      <c r="C3559">
        <v>29.635029556320401</v>
      </c>
      <c r="D3559">
        <v>65.539186426608893</v>
      </c>
      <c r="E3559">
        <v>11.5565930312801</v>
      </c>
      <c r="F3559">
        <v>411.99021995262899</v>
      </c>
      <c r="G3559">
        <v>237.46350904892699</v>
      </c>
      <c r="H3559">
        <v>39</v>
      </c>
      <c r="I3559">
        <v>100</v>
      </c>
      <c r="J3559">
        <v>0</v>
      </c>
      <c r="K3559">
        <v>65.542308393332604</v>
      </c>
      <c r="L3559">
        <v>17.879985545203201</v>
      </c>
      <c r="M3559">
        <v>91.147949877472399</v>
      </c>
      <c r="N3559" t="s">
        <v>235</v>
      </c>
      <c r="O3559" t="s">
        <v>254</v>
      </c>
      <c r="P3559">
        <v>1</v>
      </c>
      <c r="Q3559">
        <v>2.5641025641025599</v>
      </c>
      <c r="R3559">
        <v>-9.4576916066674208</v>
      </c>
      <c r="S3559" t="s">
        <v>2</v>
      </c>
    </row>
    <row r="3560" spans="1:19">
      <c r="A3560" s="11">
        <v>44929.470833333333</v>
      </c>
      <c r="B3560" t="s">
        <v>274</v>
      </c>
      <c r="C3560">
        <v>17.468169728311899</v>
      </c>
      <c r="D3560">
        <v>25.453934088472899</v>
      </c>
      <c r="E3560">
        <v>20.1454808180826</v>
      </c>
      <c r="F3560">
        <v>994.78719091544497</v>
      </c>
      <c r="G3560">
        <v>439.91894456172099</v>
      </c>
      <c r="H3560">
        <v>66</v>
      </c>
      <c r="I3560">
        <v>100</v>
      </c>
      <c r="J3560">
        <v>0</v>
      </c>
      <c r="K3560">
        <v>67.244377956596196</v>
      </c>
      <c r="L3560">
        <v>43.839526933247498</v>
      </c>
      <c r="M3560">
        <v>87.599252231176706</v>
      </c>
      <c r="N3560" t="s">
        <v>234</v>
      </c>
      <c r="O3560" t="s">
        <v>254</v>
      </c>
      <c r="P3560">
        <v>1</v>
      </c>
      <c r="Q3560">
        <v>1.51515151515152</v>
      </c>
      <c r="R3560">
        <v>-7.7556220434037604</v>
      </c>
      <c r="S3560" t="s">
        <v>4</v>
      </c>
    </row>
    <row r="3561" spans="1:19">
      <c r="A3561" s="11">
        <v>44929.47152777778</v>
      </c>
      <c r="B3561" t="s">
        <v>257</v>
      </c>
      <c r="C3561">
        <v>28.787521716408701</v>
      </c>
      <c r="D3561">
        <v>50.886042444526602</v>
      </c>
      <c r="E3561">
        <v>18.6591729931841</v>
      </c>
      <c r="F3561">
        <v>421.72983042233199</v>
      </c>
      <c r="G3561">
        <v>133.75907540434801</v>
      </c>
      <c r="H3561">
        <v>71</v>
      </c>
      <c r="I3561">
        <v>100</v>
      </c>
      <c r="J3561">
        <v>0</v>
      </c>
      <c r="K3561">
        <v>98.483650754213201</v>
      </c>
      <c r="L3561">
        <v>10.865084199620799</v>
      </c>
      <c r="M3561">
        <v>83.158366341420106</v>
      </c>
      <c r="N3561" t="s">
        <v>233</v>
      </c>
      <c r="O3561" t="s">
        <v>254</v>
      </c>
      <c r="P3561">
        <v>0</v>
      </c>
      <c r="Q3561">
        <v>1.40845070422535</v>
      </c>
      <c r="R3561">
        <v>23.483650754213201</v>
      </c>
      <c r="S3561" t="s">
        <v>3</v>
      </c>
    </row>
    <row r="3562" spans="1:19">
      <c r="A3562" s="11">
        <v>44929.472222222219</v>
      </c>
      <c r="B3562" t="s">
        <v>284</v>
      </c>
      <c r="C3562">
        <v>24.1939040412846</v>
      </c>
      <c r="D3562">
        <v>23.8325470317133</v>
      </c>
      <c r="E3562">
        <v>49.3680102267667</v>
      </c>
      <c r="F3562">
        <v>664.34447565788105</v>
      </c>
      <c r="G3562">
        <v>169.053902336671</v>
      </c>
      <c r="H3562">
        <v>96</v>
      </c>
      <c r="I3562">
        <v>100</v>
      </c>
      <c r="J3562">
        <v>0</v>
      </c>
      <c r="K3562">
        <v>97.507784563817495</v>
      </c>
      <c r="L3562">
        <v>68.483487350853196</v>
      </c>
      <c r="M3562">
        <v>84.776245932280503</v>
      </c>
      <c r="N3562" t="s">
        <v>231</v>
      </c>
      <c r="O3562" t="s">
        <v>254</v>
      </c>
      <c r="P3562">
        <v>0</v>
      </c>
      <c r="Q3562">
        <v>1.0416666666666701</v>
      </c>
      <c r="R3562">
        <v>22.507784563817498</v>
      </c>
      <c r="S3562" t="s">
        <v>3</v>
      </c>
    </row>
    <row r="3563" spans="1:19">
      <c r="A3563" s="11">
        <v>44929.472916666666</v>
      </c>
      <c r="B3563" t="s">
        <v>311</v>
      </c>
      <c r="C3563">
        <v>39.6714363355606</v>
      </c>
      <c r="D3563">
        <v>41.3850713094672</v>
      </c>
      <c r="E3563">
        <v>42.678291860568997</v>
      </c>
      <c r="F3563">
        <v>899.50889588579003</v>
      </c>
      <c r="G3563">
        <v>111.705647746643</v>
      </c>
      <c r="H3563">
        <v>42</v>
      </c>
      <c r="I3563">
        <v>100</v>
      </c>
      <c r="J3563">
        <v>0</v>
      </c>
      <c r="K3563">
        <v>98.6549594896927</v>
      </c>
      <c r="L3563">
        <v>32.692107719733798</v>
      </c>
      <c r="M3563">
        <v>87.835749559209205</v>
      </c>
      <c r="N3563" t="s">
        <v>233</v>
      </c>
      <c r="O3563" t="s">
        <v>254</v>
      </c>
      <c r="P3563">
        <v>0</v>
      </c>
      <c r="Q3563">
        <v>2.38095238095238</v>
      </c>
      <c r="R3563">
        <v>23.6549594896927</v>
      </c>
      <c r="S3563" t="s">
        <v>3</v>
      </c>
    </row>
    <row r="3564" spans="1:19">
      <c r="A3564" s="11">
        <v>44929.473611111112</v>
      </c>
      <c r="B3564" t="s">
        <v>275</v>
      </c>
      <c r="C3564">
        <v>16.709361809920999</v>
      </c>
      <c r="D3564">
        <v>56.064607940383603</v>
      </c>
      <c r="E3564">
        <v>19.3983166691912</v>
      </c>
      <c r="F3564">
        <v>674.14149492827505</v>
      </c>
      <c r="G3564">
        <v>221.70591198051599</v>
      </c>
      <c r="H3564">
        <v>74</v>
      </c>
      <c r="I3564">
        <v>100</v>
      </c>
      <c r="J3564">
        <v>0</v>
      </c>
      <c r="K3564">
        <v>96.959993124413799</v>
      </c>
      <c r="L3564">
        <v>7.3639320061761104</v>
      </c>
      <c r="M3564">
        <v>91.775018736082998</v>
      </c>
      <c r="N3564" t="s">
        <v>235</v>
      </c>
      <c r="O3564" t="s">
        <v>254</v>
      </c>
      <c r="P3564">
        <v>0</v>
      </c>
      <c r="Q3564">
        <v>1.35135135135135</v>
      </c>
      <c r="R3564">
        <v>21.959993124413799</v>
      </c>
      <c r="S3564" t="s">
        <v>3</v>
      </c>
    </row>
    <row r="3565" spans="1:19">
      <c r="A3565" s="11">
        <v>44929.474305555559</v>
      </c>
      <c r="B3565" t="s">
        <v>291</v>
      </c>
      <c r="C3565">
        <v>27.558218247549899</v>
      </c>
      <c r="D3565">
        <v>53.366932489232802</v>
      </c>
      <c r="E3565">
        <v>45.695828944801697</v>
      </c>
      <c r="F3565">
        <v>609.27152959864804</v>
      </c>
      <c r="G3565">
        <v>494.02993313033897</v>
      </c>
      <c r="H3565">
        <v>10</v>
      </c>
      <c r="I3565">
        <v>100</v>
      </c>
      <c r="J3565">
        <v>0</v>
      </c>
      <c r="K3565">
        <v>81.404354935066806</v>
      </c>
      <c r="L3565">
        <v>59.263494859153496</v>
      </c>
      <c r="M3565">
        <v>88.635614424097994</v>
      </c>
      <c r="N3565" t="s">
        <v>233</v>
      </c>
      <c r="O3565" t="s">
        <v>254</v>
      </c>
      <c r="P3565">
        <v>0</v>
      </c>
      <c r="Q3565">
        <v>10</v>
      </c>
      <c r="R3565">
        <v>6.4043549350668298</v>
      </c>
      <c r="S3565" t="s">
        <v>4</v>
      </c>
    </row>
    <row r="3566" spans="1:19">
      <c r="A3566" s="11">
        <v>44929.474999999999</v>
      </c>
      <c r="B3566" t="s">
        <v>313</v>
      </c>
      <c r="C3566">
        <v>28.7529427239431</v>
      </c>
      <c r="D3566">
        <v>44.279325074280003</v>
      </c>
      <c r="E3566">
        <v>17.131769581408602</v>
      </c>
      <c r="F3566">
        <v>612.30650928058697</v>
      </c>
      <c r="G3566">
        <v>122.46232001031299</v>
      </c>
      <c r="H3566">
        <v>12</v>
      </c>
      <c r="I3566">
        <v>100</v>
      </c>
      <c r="J3566">
        <v>0</v>
      </c>
      <c r="K3566">
        <v>65.416298523843594</v>
      </c>
      <c r="L3566">
        <v>98.066851634266399</v>
      </c>
      <c r="M3566">
        <v>95.041100377774498</v>
      </c>
      <c r="N3566" t="s">
        <v>234</v>
      </c>
      <c r="O3566" t="s">
        <v>254</v>
      </c>
      <c r="P3566">
        <v>1</v>
      </c>
      <c r="Q3566">
        <v>8.3333333333333304</v>
      </c>
      <c r="R3566">
        <v>-9.5837014761564294</v>
      </c>
      <c r="S3566" t="s">
        <v>2</v>
      </c>
    </row>
    <row r="3567" spans="1:19">
      <c r="A3567" s="11">
        <v>44929.475694444445</v>
      </c>
      <c r="B3567" t="s">
        <v>326</v>
      </c>
      <c r="C3567">
        <v>36.750182288973598</v>
      </c>
      <c r="D3567">
        <v>45.742879638326897</v>
      </c>
      <c r="E3567">
        <v>33.395075636743002</v>
      </c>
      <c r="F3567">
        <v>546.81463983104697</v>
      </c>
      <c r="G3567">
        <v>423.93941863960902</v>
      </c>
      <c r="H3567">
        <v>18</v>
      </c>
      <c r="I3567">
        <v>100</v>
      </c>
      <c r="J3567">
        <v>0</v>
      </c>
      <c r="K3567">
        <v>98.474806850745694</v>
      </c>
      <c r="L3567">
        <v>87.088805838326195</v>
      </c>
      <c r="M3567">
        <v>90.926095615243497</v>
      </c>
      <c r="N3567" t="s">
        <v>235</v>
      </c>
      <c r="O3567" t="s">
        <v>254</v>
      </c>
      <c r="P3567">
        <v>0</v>
      </c>
      <c r="Q3567">
        <v>5.5555555555555598</v>
      </c>
      <c r="R3567">
        <v>23.474806850745701</v>
      </c>
      <c r="S3567" t="s">
        <v>3</v>
      </c>
    </row>
    <row r="3568" spans="1:19">
      <c r="A3568" s="11">
        <v>44929.476388888892</v>
      </c>
      <c r="B3568" t="s">
        <v>329</v>
      </c>
      <c r="C3568">
        <v>32.228627252706303</v>
      </c>
      <c r="D3568">
        <v>33.606173201045998</v>
      </c>
      <c r="E3568">
        <v>48.332499834105597</v>
      </c>
      <c r="F3568">
        <v>826.82236126401006</v>
      </c>
      <c r="G3568">
        <v>343.34603225288203</v>
      </c>
      <c r="H3568">
        <v>41</v>
      </c>
      <c r="I3568">
        <v>100</v>
      </c>
      <c r="J3568">
        <v>0</v>
      </c>
      <c r="K3568">
        <v>87.140913377464898</v>
      </c>
      <c r="L3568">
        <v>70.289396877662199</v>
      </c>
      <c r="M3568">
        <v>86.510848070276694</v>
      </c>
      <c r="N3568" t="s">
        <v>231</v>
      </c>
      <c r="O3568" t="s">
        <v>254</v>
      </c>
      <c r="P3568">
        <v>0</v>
      </c>
      <c r="Q3568">
        <v>2.4390243902439002</v>
      </c>
      <c r="R3568">
        <v>12.1409133774649</v>
      </c>
      <c r="S3568" t="s">
        <v>3</v>
      </c>
    </row>
    <row r="3569" spans="1:19">
      <c r="A3569" s="11">
        <v>44929.477083333331</v>
      </c>
      <c r="B3569" t="s">
        <v>342</v>
      </c>
      <c r="C3569">
        <v>35.016370115825403</v>
      </c>
      <c r="D3569">
        <v>47.352955305446201</v>
      </c>
      <c r="E3569">
        <v>19.513943199427601</v>
      </c>
      <c r="F3569">
        <v>145.381670525244</v>
      </c>
      <c r="G3569">
        <v>57.116358775336799</v>
      </c>
      <c r="H3569">
        <v>86</v>
      </c>
      <c r="I3569">
        <v>100</v>
      </c>
      <c r="J3569">
        <v>0</v>
      </c>
      <c r="K3569">
        <v>85.562307140422803</v>
      </c>
      <c r="L3569">
        <v>1.26492130134311</v>
      </c>
      <c r="M3569">
        <v>89.445566476397104</v>
      </c>
      <c r="N3569" t="s">
        <v>232</v>
      </c>
      <c r="O3569" t="s">
        <v>254</v>
      </c>
      <c r="P3569">
        <v>0</v>
      </c>
      <c r="Q3569">
        <v>1.16279069767442</v>
      </c>
      <c r="R3569">
        <v>10.562307140422799</v>
      </c>
      <c r="S3569" t="s">
        <v>3</v>
      </c>
    </row>
    <row r="3570" spans="1:19">
      <c r="A3570" s="11">
        <v>44929.477777777778</v>
      </c>
      <c r="B3570" t="s">
        <v>353</v>
      </c>
      <c r="C3570">
        <v>38.311478569552698</v>
      </c>
      <c r="D3570">
        <v>77.195291343250105</v>
      </c>
      <c r="E3570">
        <v>33.994248255246703</v>
      </c>
      <c r="F3570">
        <v>896.61691713639505</v>
      </c>
      <c r="G3570">
        <v>475.20058682196498</v>
      </c>
      <c r="H3570">
        <v>54</v>
      </c>
      <c r="I3570">
        <v>100</v>
      </c>
      <c r="J3570">
        <v>0</v>
      </c>
      <c r="K3570">
        <v>89.880963131966695</v>
      </c>
      <c r="L3570">
        <v>85.986454015139202</v>
      </c>
      <c r="M3570">
        <v>86.827365965044606</v>
      </c>
      <c r="N3570" t="s">
        <v>234</v>
      </c>
      <c r="O3570" t="s">
        <v>254</v>
      </c>
      <c r="P3570">
        <v>0</v>
      </c>
      <c r="Q3570">
        <v>1.8518518518518501</v>
      </c>
      <c r="R3570">
        <v>14.8809631319667</v>
      </c>
      <c r="S3570" t="s">
        <v>3</v>
      </c>
    </row>
    <row r="3571" spans="1:19">
      <c r="A3571" s="11">
        <v>44929.478472222225</v>
      </c>
      <c r="B3571" t="s">
        <v>333</v>
      </c>
      <c r="C3571">
        <v>40.866089209745702</v>
      </c>
      <c r="D3571">
        <v>71.0271750670274</v>
      </c>
      <c r="E3571">
        <v>14.7961905531317</v>
      </c>
      <c r="F3571">
        <v>627.66299822107896</v>
      </c>
      <c r="G3571">
        <v>486.99106935124303</v>
      </c>
      <c r="H3571">
        <v>66</v>
      </c>
      <c r="I3571">
        <v>100</v>
      </c>
      <c r="J3571">
        <v>0</v>
      </c>
      <c r="K3571">
        <v>79.923405111064596</v>
      </c>
      <c r="L3571">
        <v>89.6733866032246</v>
      </c>
      <c r="M3571">
        <v>80.576326336578902</v>
      </c>
      <c r="N3571" t="s">
        <v>235</v>
      </c>
      <c r="O3571" t="s">
        <v>254</v>
      </c>
      <c r="P3571">
        <v>0</v>
      </c>
      <c r="Q3571">
        <v>1.51515151515152</v>
      </c>
      <c r="R3571">
        <v>4.9234051110646</v>
      </c>
      <c r="S3571" t="s">
        <v>4</v>
      </c>
    </row>
    <row r="3572" spans="1:19">
      <c r="A3572" s="11">
        <v>44929.479166666664</v>
      </c>
      <c r="B3572" t="s">
        <v>311</v>
      </c>
      <c r="C3572">
        <v>24.416264901674101</v>
      </c>
      <c r="D3572">
        <v>28.713972144580602</v>
      </c>
      <c r="E3572">
        <v>13.3156157798987</v>
      </c>
      <c r="F3572">
        <v>863.98589913017304</v>
      </c>
      <c r="G3572">
        <v>466.20531583769503</v>
      </c>
      <c r="H3572">
        <v>30</v>
      </c>
      <c r="I3572">
        <v>100</v>
      </c>
      <c r="J3572">
        <v>1</v>
      </c>
      <c r="K3572">
        <v>79.162990985909602</v>
      </c>
      <c r="L3572">
        <v>3.79973753129571</v>
      </c>
      <c r="M3572">
        <v>85.340312226682201</v>
      </c>
      <c r="N3572" t="s">
        <v>234</v>
      </c>
      <c r="O3572" t="s">
        <v>254</v>
      </c>
      <c r="P3572">
        <v>0</v>
      </c>
      <c r="Q3572">
        <v>3.3333333333333299</v>
      </c>
      <c r="R3572">
        <v>4.1629909859095697</v>
      </c>
      <c r="S3572" t="s">
        <v>4</v>
      </c>
    </row>
    <row r="3573" spans="1:19">
      <c r="A3573" s="11">
        <v>44929.479861111111</v>
      </c>
      <c r="B3573" t="s">
        <v>287</v>
      </c>
      <c r="C3573">
        <v>31.140681160917101</v>
      </c>
      <c r="D3573">
        <v>21.786847239255302</v>
      </c>
      <c r="E3573">
        <v>28.707833321577599</v>
      </c>
      <c r="F3573">
        <v>109.353432289788</v>
      </c>
      <c r="G3573">
        <v>275.78284596816502</v>
      </c>
      <c r="H3573">
        <v>32</v>
      </c>
      <c r="I3573">
        <v>100</v>
      </c>
      <c r="J3573">
        <v>0</v>
      </c>
      <c r="K3573">
        <v>68.066586725776304</v>
      </c>
      <c r="L3573">
        <v>12.238638475166599</v>
      </c>
      <c r="M3573">
        <v>88.566753852386597</v>
      </c>
      <c r="N3573" t="s">
        <v>232</v>
      </c>
      <c r="O3573" t="s">
        <v>254</v>
      </c>
      <c r="P3573">
        <v>1</v>
      </c>
      <c r="Q3573">
        <v>3.125</v>
      </c>
      <c r="R3573">
        <v>-6.9334132742236703</v>
      </c>
      <c r="S3573" t="s">
        <v>4</v>
      </c>
    </row>
    <row r="3574" spans="1:19">
      <c r="A3574" s="11">
        <v>44929.480555555558</v>
      </c>
      <c r="B3574" t="s">
        <v>266</v>
      </c>
      <c r="C3574">
        <v>40.203242353176002</v>
      </c>
      <c r="D3574">
        <v>76.011458762997805</v>
      </c>
      <c r="E3574">
        <v>48.963229901660902</v>
      </c>
      <c r="F3574">
        <v>882.34876356545601</v>
      </c>
      <c r="G3574">
        <v>149.168832114146</v>
      </c>
      <c r="H3574">
        <v>86</v>
      </c>
      <c r="I3574">
        <v>100</v>
      </c>
      <c r="J3574">
        <v>0</v>
      </c>
      <c r="K3574">
        <v>57.536880239893101</v>
      </c>
      <c r="L3574">
        <v>45.146285670934702</v>
      </c>
      <c r="M3574">
        <v>84.850464180673697</v>
      </c>
      <c r="N3574" t="s">
        <v>231</v>
      </c>
      <c r="O3574" t="s">
        <v>254</v>
      </c>
      <c r="P3574">
        <v>1</v>
      </c>
      <c r="Q3574">
        <v>1.16279069767442</v>
      </c>
      <c r="R3574">
        <v>-17.463119760106899</v>
      </c>
      <c r="S3574" t="s">
        <v>2</v>
      </c>
    </row>
    <row r="3575" spans="1:19">
      <c r="A3575" s="11">
        <v>44929.481249999997</v>
      </c>
      <c r="B3575" t="s">
        <v>337</v>
      </c>
      <c r="C3575">
        <v>44.683533928951697</v>
      </c>
      <c r="D3575">
        <v>51.604984992844898</v>
      </c>
      <c r="E3575">
        <v>22.656692436008498</v>
      </c>
      <c r="F3575">
        <v>208.12376725594001</v>
      </c>
      <c r="G3575">
        <v>226.06910486171699</v>
      </c>
      <c r="H3575">
        <v>35</v>
      </c>
      <c r="I3575">
        <v>100</v>
      </c>
      <c r="J3575">
        <v>0</v>
      </c>
      <c r="K3575">
        <v>71.926311657810103</v>
      </c>
      <c r="L3575">
        <v>40.2065430824114</v>
      </c>
      <c r="M3575">
        <v>93.671673460428707</v>
      </c>
      <c r="N3575" t="s">
        <v>233</v>
      </c>
      <c r="O3575" t="s">
        <v>254</v>
      </c>
      <c r="P3575">
        <v>1</v>
      </c>
      <c r="Q3575">
        <v>2.8571428571428599</v>
      </c>
      <c r="R3575">
        <v>-3.0736883421899099</v>
      </c>
      <c r="S3575" t="s">
        <v>4</v>
      </c>
    </row>
    <row r="3576" spans="1:19">
      <c r="A3576" s="11">
        <v>44929.481944444444</v>
      </c>
      <c r="B3576" t="s">
        <v>339</v>
      </c>
      <c r="C3576">
        <v>41.685579331312901</v>
      </c>
      <c r="D3576">
        <v>52.270269388958503</v>
      </c>
      <c r="E3576">
        <v>46.881848515828999</v>
      </c>
      <c r="F3576">
        <v>749.09620575315898</v>
      </c>
      <c r="G3576">
        <v>326.38619588730398</v>
      </c>
      <c r="H3576">
        <v>98</v>
      </c>
      <c r="I3576">
        <v>100</v>
      </c>
      <c r="J3576">
        <v>0</v>
      </c>
      <c r="K3576">
        <v>75.868740810788296</v>
      </c>
      <c r="L3576">
        <v>29.4421504601038</v>
      </c>
      <c r="M3576">
        <v>96.380203079394505</v>
      </c>
      <c r="N3576" t="s">
        <v>234</v>
      </c>
      <c r="O3576" t="s">
        <v>254</v>
      </c>
      <c r="P3576">
        <v>0</v>
      </c>
      <c r="Q3576">
        <v>1.0204081632653099</v>
      </c>
      <c r="R3576">
        <v>0.86874081078832399</v>
      </c>
      <c r="S3576" t="s">
        <v>4</v>
      </c>
    </row>
    <row r="3577" spans="1:19">
      <c r="A3577" s="11">
        <v>44929.482638888891</v>
      </c>
      <c r="B3577" t="s">
        <v>289</v>
      </c>
      <c r="C3577">
        <v>26.144017878731301</v>
      </c>
      <c r="D3577">
        <v>66.843079742391296</v>
      </c>
      <c r="E3577">
        <v>45.718176012238096</v>
      </c>
      <c r="F3577">
        <v>474.86925359905899</v>
      </c>
      <c r="G3577">
        <v>220.47637141285199</v>
      </c>
      <c r="H3577">
        <v>81</v>
      </c>
      <c r="I3577">
        <v>100</v>
      </c>
      <c r="J3577">
        <v>0</v>
      </c>
      <c r="K3577">
        <v>93.890507224699107</v>
      </c>
      <c r="L3577">
        <v>19.7918646421647</v>
      </c>
      <c r="M3577">
        <v>85.642037234841794</v>
      </c>
      <c r="N3577" t="s">
        <v>232</v>
      </c>
      <c r="O3577" t="s">
        <v>254</v>
      </c>
      <c r="P3577">
        <v>0</v>
      </c>
      <c r="Q3577">
        <v>1.2345679012345701</v>
      </c>
      <c r="R3577">
        <v>18.8905072246991</v>
      </c>
      <c r="S3577" t="s">
        <v>3</v>
      </c>
    </row>
    <row r="3578" spans="1:19">
      <c r="A3578" s="11">
        <v>44929.48333333333</v>
      </c>
      <c r="B3578" t="s">
        <v>298</v>
      </c>
      <c r="C3578">
        <v>20.854995516559502</v>
      </c>
      <c r="D3578">
        <v>38.881338432279598</v>
      </c>
      <c r="E3578">
        <v>12.688130617249699</v>
      </c>
      <c r="F3578">
        <v>712.96515198813199</v>
      </c>
      <c r="G3578">
        <v>368.67724289135703</v>
      </c>
      <c r="H3578">
        <v>39</v>
      </c>
      <c r="I3578">
        <v>100</v>
      </c>
      <c r="J3578">
        <v>0</v>
      </c>
      <c r="K3578">
        <v>70.080024510841596</v>
      </c>
      <c r="L3578">
        <v>54.9108846171195</v>
      </c>
      <c r="M3578">
        <v>80.460137617386195</v>
      </c>
      <c r="N3578" t="s">
        <v>234</v>
      </c>
      <c r="O3578" t="s">
        <v>254</v>
      </c>
      <c r="P3578">
        <v>1</v>
      </c>
      <c r="Q3578">
        <v>2.5641025641025599</v>
      </c>
      <c r="R3578">
        <v>-4.9199754891584204</v>
      </c>
      <c r="S3578" t="s">
        <v>4</v>
      </c>
    </row>
    <row r="3579" spans="1:19">
      <c r="A3579" s="11">
        <v>44929.484027777777</v>
      </c>
      <c r="B3579" t="s">
        <v>291</v>
      </c>
      <c r="C3579">
        <v>29.6817761221977</v>
      </c>
      <c r="D3579">
        <v>48.914454130160102</v>
      </c>
      <c r="E3579">
        <v>20.090970354216399</v>
      </c>
      <c r="F3579">
        <v>665.37076390962795</v>
      </c>
      <c r="G3579">
        <v>408.00899649943301</v>
      </c>
      <c r="H3579">
        <v>78</v>
      </c>
      <c r="I3579">
        <v>100</v>
      </c>
      <c r="J3579">
        <v>0</v>
      </c>
      <c r="K3579">
        <v>94.150940894402197</v>
      </c>
      <c r="L3579">
        <v>77.132275371041302</v>
      </c>
      <c r="M3579">
        <v>96.635156886374702</v>
      </c>
      <c r="N3579" t="s">
        <v>232</v>
      </c>
      <c r="O3579" t="s">
        <v>254</v>
      </c>
      <c r="P3579">
        <v>0</v>
      </c>
      <c r="Q3579">
        <v>1.2820512820512799</v>
      </c>
      <c r="R3579">
        <v>19.150940894402201</v>
      </c>
      <c r="S3579" t="s">
        <v>3</v>
      </c>
    </row>
    <row r="3580" spans="1:19">
      <c r="A3580" s="11">
        <v>44929.484722222223</v>
      </c>
      <c r="B3580" t="s">
        <v>282</v>
      </c>
      <c r="C3580">
        <v>37.2492435550813</v>
      </c>
      <c r="D3580">
        <v>78.119774788804193</v>
      </c>
      <c r="E3580">
        <v>32.165123924709199</v>
      </c>
      <c r="F3580">
        <v>247.05689236051799</v>
      </c>
      <c r="G3580">
        <v>144.22680439162599</v>
      </c>
      <c r="H3580">
        <v>33</v>
      </c>
      <c r="I3580">
        <v>100</v>
      </c>
      <c r="J3580">
        <v>0</v>
      </c>
      <c r="K3580">
        <v>65.875889807936204</v>
      </c>
      <c r="L3580">
        <v>93.703937289333197</v>
      </c>
      <c r="M3580">
        <v>90.970445482872904</v>
      </c>
      <c r="N3580" t="s">
        <v>234</v>
      </c>
      <c r="O3580" t="s">
        <v>254</v>
      </c>
      <c r="P3580">
        <v>1</v>
      </c>
      <c r="Q3580">
        <v>3.0303030303030298</v>
      </c>
      <c r="R3580">
        <v>-9.1241101920638208</v>
      </c>
      <c r="S3580" t="s">
        <v>2</v>
      </c>
    </row>
    <row r="3581" spans="1:19">
      <c r="A3581" s="11">
        <v>44929.48541666667</v>
      </c>
      <c r="B3581" t="s">
        <v>299</v>
      </c>
      <c r="C3581">
        <v>29.777072122598899</v>
      </c>
      <c r="D3581">
        <v>60.328921215944398</v>
      </c>
      <c r="E3581">
        <v>25.902294220569601</v>
      </c>
      <c r="F3581">
        <v>563.15238800279701</v>
      </c>
      <c r="G3581">
        <v>232.22385872725999</v>
      </c>
      <c r="H3581">
        <v>83</v>
      </c>
      <c r="I3581">
        <v>100</v>
      </c>
      <c r="J3581">
        <v>1</v>
      </c>
      <c r="K3581">
        <v>97.2338643943786</v>
      </c>
      <c r="L3581">
        <v>30.110100148170702</v>
      </c>
      <c r="M3581">
        <v>80.110520962304193</v>
      </c>
      <c r="N3581" t="s">
        <v>232</v>
      </c>
      <c r="O3581" t="s">
        <v>254</v>
      </c>
      <c r="P3581">
        <v>0</v>
      </c>
      <c r="Q3581">
        <v>1.2048192771084301</v>
      </c>
      <c r="R3581">
        <v>22.2338643943786</v>
      </c>
      <c r="S3581" t="s">
        <v>3</v>
      </c>
    </row>
    <row r="3582" spans="1:19">
      <c r="A3582" s="11">
        <v>44929.486111111109</v>
      </c>
      <c r="B3582" t="s">
        <v>335</v>
      </c>
      <c r="C3582">
        <v>29.495425899410101</v>
      </c>
      <c r="D3582">
        <v>29.224701919747201</v>
      </c>
      <c r="E3582">
        <v>4.7979264931587204</v>
      </c>
      <c r="F3582">
        <v>349.50742587508699</v>
      </c>
      <c r="G3582">
        <v>480.98496921172699</v>
      </c>
      <c r="H3582">
        <v>92</v>
      </c>
      <c r="I3582">
        <v>100</v>
      </c>
      <c r="J3582">
        <v>0</v>
      </c>
      <c r="K3582">
        <v>51.946771013284099</v>
      </c>
      <c r="L3582">
        <v>70.323272240924396</v>
      </c>
      <c r="M3582">
        <v>89.498326742526004</v>
      </c>
      <c r="N3582" t="s">
        <v>233</v>
      </c>
      <c r="O3582" t="s">
        <v>254</v>
      </c>
      <c r="P3582">
        <v>1</v>
      </c>
      <c r="Q3582">
        <v>1.0869565217391299</v>
      </c>
      <c r="R3582">
        <v>-23.053228986715901</v>
      </c>
      <c r="S3582" t="s">
        <v>2</v>
      </c>
    </row>
    <row r="3583" spans="1:19">
      <c r="A3583" s="11">
        <v>44929.486805555556</v>
      </c>
      <c r="B3583" t="s">
        <v>322</v>
      </c>
      <c r="C3583">
        <v>40.146912632453997</v>
      </c>
      <c r="D3583">
        <v>27.993604879061198</v>
      </c>
      <c r="E3583">
        <v>49.684901506357903</v>
      </c>
      <c r="F3583">
        <v>604.39315856321105</v>
      </c>
      <c r="G3583">
        <v>162.41306056818701</v>
      </c>
      <c r="H3583">
        <v>73</v>
      </c>
      <c r="I3583">
        <v>100</v>
      </c>
      <c r="J3583">
        <v>0</v>
      </c>
      <c r="K3583">
        <v>76.266624675809396</v>
      </c>
      <c r="L3583">
        <v>78.819031740687393</v>
      </c>
      <c r="M3583">
        <v>81.838318129655093</v>
      </c>
      <c r="N3583" t="s">
        <v>234</v>
      </c>
      <c r="O3583" t="s">
        <v>254</v>
      </c>
      <c r="P3583">
        <v>0</v>
      </c>
      <c r="Q3583">
        <v>1.3698630136986301</v>
      </c>
      <c r="R3583">
        <v>1.2666246758094</v>
      </c>
      <c r="S3583" t="s">
        <v>4</v>
      </c>
    </row>
    <row r="3584" spans="1:19">
      <c r="A3584" s="11">
        <v>44929.487500000003</v>
      </c>
      <c r="B3584" t="s">
        <v>318</v>
      </c>
      <c r="C3584">
        <v>25.8421133720156</v>
      </c>
      <c r="D3584">
        <v>32.255885499980302</v>
      </c>
      <c r="E3584">
        <v>37.632700060563998</v>
      </c>
      <c r="F3584">
        <v>764.20295474756006</v>
      </c>
      <c r="G3584">
        <v>205.901369867493</v>
      </c>
      <c r="H3584">
        <v>44</v>
      </c>
      <c r="I3584">
        <v>100</v>
      </c>
      <c r="J3584">
        <v>0</v>
      </c>
      <c r="K3584">
        <v>66.079577228455307</v>
      </c>
      <c r="L3584">
        <v>47.7959643479184</v>
      </c>
      <c r="M3584">
        <v>92.804182205449905</v>
      </c>
      <c r="N3584" t="s">
        <v>233</v>
      </c>
      <c r="O3584" t="s">
        <v>254</v>
      </c>
      <c r="P3584">
        <v>1</v>
      </c>
      <c r="Q3584">
        <v>2.2727272727272698</v>
      </c>
      <c r="R3584">
        <v>-8.9204227715447395</v>
      </c>
      <c r="S3584" t="s">
        <v>2</v>
      </c>
    </row>
    <row r="3585" spans="1:19">
      <c r="A3585" s="11">
        <v>44929.488194444442</v>
      </c>
      <c r="B3585" t="s">
        <v>261</v>
      </c>
      <c r="C3585">
        <v>40.793840244349397</v>
      </c>
      <c r="D3585">
        <v>66.002700465243095</v>
      </c>
      <c r="E3585">
        <v>21.884701911235599</v>
      </c>
      <c r="F3585">
        <v>173.132573123654</v>
      </c>
      <c r="G3585">
        <v>66.047226733387504</v>
      </c>
      <c r="H3585">
        <v>31</v>
      </c>
      <c r="I3585">
        <v>100</v>
      </c>
      <c r="J3585">
        <v>0</v>
      </c>
      <c r="K3585">
        <v>64.720652986165305</v>
      </c>
      <c r="L3585">
        <v>92.109472566036999</v>
      </c>
      <c r="M3585">
        <v>90.142767638367104</v>
      </c>
      <c r="N3585" t="s">
        <v>232</v>
      </c>
      <c r="O3585" t="s">
        <v>254</v>
      </c>
      <c r="P3585">
        <v>1</v>
      </c>
      <c r="Q3585">
        <v>3.2258064516128999</v>
      </c>
      <c r="R3585">
        <v>-10.2793470138347</v>
      </c>
      <c r="S3585" t="s">
        <v>2</v>
      </c>
    </row>
    <row r="3586" spans="1:19">
      <c r="A3586" s="11">
        <v>44929.488888888889</v>
      </c>
      <c r="B3586" t="s">
        <v>300</v>
      </c>
      <c r="C3586">
        <v>27.204144028551699</v>
      </c>
      <c r="D3586">
        <v>37.722620230437002</v>
      </c>
      <c r="E3586">
        <v>30.9084274833146</v>
      </c>
      <c r="F3586">
        <v>564.186181177923</v>
      </c>
      <c r="G3586">
        <v>199.564718496621</v>
      </c>
      <c r="H3586">
        <v>48</v>
      </c>
      <c r="I3586">
        <v>100</v>
      </c>
      <c r="J3586">
        <v>0</v>
      </c>
      <c r="K3586">
        <v>53.969625869786199</v>
      </c>
      <c r="L3586">
        <v>2.29791567614269</v>
      </c>
      <c r="M3586">
        <v>97.350597247222098</v>
      </c>
      <c r="N3586" t="s">
        <v>234</v>
      </c>
      <c r="O3586" t="s">
        <v>254</v>
      </c>
      <c r="P3586">
        <v>1</v>
      </c>
      <c r="Q3586">
        <v>2.0833333333333299</v>
      </c>
      <c r="R3586">
        <v>-21.030374130213801</v>
      </c>
      <c r="S3586" t="s">
        <v>2</v>
      </c>
    </row>
    <row r="3587" spans="1:19">
      <c r="A3587" s="11">
        <v>44929.489583333336</v>
      </c>
      <c r="B3587" t="s">
        <v>280</v>
      </c>
      <c r="C3587">
        <v>24.846993170350199</v>
      </c>
      <c r="D3587">
        <v>21.2833308005048</v>
      </c>
      <c r="E3587">
        <v>4.3786408633115101</v>
      </c>
      <c r="F3587">
        <v>655.86683868603302</v>
      </c>
      <c r="G3587">
        <v>216.91912914684599</v>
      </c>
      <c r="H3587">
        <v>64</v>
      </c>
      <c r="I3587">
        <v>100</v>
      </c>
      <c r="J3587">
        <v>0</v>
      </c>
      <c r="K3587">
        <v>84.064421769855997</v>
      </c>
      <c r="L3587">
        <v>90.0480705549584</v>
      </c>
      <c r="M3587">
        <v>87.506027323036903</v>
      </c>
      <c r="N3587" t="s">
        <v>234</v>
      </c>
      <c r="O3587" t="s">
        <v>254</v>
      </c>
      <c r="P3587">
        <v>0</v>
      </c>
      <c r="Q3587">
        <v>1.5625</v>
      </c>
      <c r="R3587">
        <v>9.0644217698559792</v>
      </c>
      <c r="S3587" t="s">
        <v>3</v>
      </c>
    </row>
    <row r="3588" spans="1:19">
      <c r="A3588" s="11">
        <v>44929.490277777775</v>
      </c>
      <c r="B3588" t="s">
        <v>278</v>
      </c>
      <c r="C3588">
        <v>28.619697335990999</v>
      </c>
      <c r="D3588">
        <v>76.650461810339706</v>
      </c>
      <c r="E3588">
        <v>24.7650826844805</v>
      </c>
      <c r="F3588">
        <v>365.83070823749199</v>
      </c>
      <c r="G3588">
        <v>94.926001832070099</v>
      </c>
      <c r="H3588">
        <v>16</v>
      </c>
      <c r="I3588">
        <v>100</v>
      </c>
      <c r="J3588">
        <v>0</v>
      </c>
      <c r="K3588">
        <v>69.627439332847302</v>
      </c>
      <c r="L3588">
        <v>89.250212858598601</v>
      </c>
      <c r="M3588">
        <v>97.5491581386718</v>
      </c>
      <c r="N3588" t="s">
        <v>232</v>
      </c>
      <c r="O3588" t="s">
        <v>254</v>
      </c>
      <c r="P3588">
        <v>1</v>
      </c>
      <c r="Q3588">
        <v>6.25</v>
      </c>
      <c r="R3588">
        <v>-5.37256066715267</v>
      </c>
      <c r="S3588" t="s">
        <v>4</v>
      </c>
    </row>
    <row r="3589" spans="1:19">
      <c r="A3589" s="11">
        <v>44929.490972222222</v>
      </c>
      <c r="B3589" t="s">
        <v>327</v>
      </c>
      <c r="C3589">
        <v>37.8734087602461</v>
      </c>
      <c r="D3589">
        <v>30.182804983694599</v>
      </c>
      <c r="E3589">
        <v>46.541620790874397</v>
      </c>
      <c r="F3589">
        <v>957.70313451640595</v>
      </c>
      <c r="G3589">
        <v>50.649012493230799</v>
      </c>
      <c r="H3589">
        <v>71</v>
      </c>
      <c r="I3589">
        <v>100</v>
      </c>
      <c r="J3589">
        <v>0</v>
      </c>
      <c r="K3589">
        <v>97.452653473473802</v>
      </c>
      <c r="L3589">
        <v>13.699822954397501</v>
      </c>
      <c r="M3589">
        <v>95.892915643755302</v>
      </c>
      <c r="N3589" t="s">
        <v>233</v>
      </c>
      <c r="O3589" t="s">
        <v>254</v>
      </c>
      <c r="P3589">
        <v>0</v>
      </c>
      <c r="Q3589">
        <v>1.40845070422535</v>
      </c>
      <c r="R3589">
        <v>22.452653473473799</v>
      </c>
      <c r="S3589" t="s">
        <v>3</v>
      </c>
    </row>
    <row r="3590" spans="1:19">
      <c r="A3590" s="11">
        <v>44929.491666666669</v>
      </c>
      <c r="B3590" t="s">
        <v>304</v>
      </c>
      <c r="C3590">
        <v>18.780060835919802</v>
      </c>
      <c r="D3590">
        <v>20.5734911688841</v>
      </c>
      <c r="E3590">
        <v>44.830047902748902</v>
      </c>
      <c r="F3590">
        <v>568.27254295614603</v>
      </c>
      <c r="G3590">
        <v>308.93246796592001</v>
      </c>
      <c r="H3590">
        <v>48</v>
      </c>
      <c r="I3590">
        <v>100</v>
      </c>
      <c r="J3590">
        <v>0</v>
      </c>
      <c r="K3590">
        <v>85.6211826199239</v>
      </c>
      <c r="L3590">
        <v>43.942292900768997</v>
      </c>
      <c r="M3590">
        <v>94.296518205442993</v>
      </c>
      <c r="N3590" t="s">
        <v>232</v>
      </c>
      <c r="O3590" t="s">
        <v>254</v>
      </c>
      <c r="P3590">
        <v>0</v>
      </c>
      <c r="Q3590">
        <v>2.0833333333333299</v>
      </c>
      <c r="R3590">
        <v>10.6211826199239</v>
      </c>
      <c r="S3590" t="s">
        <v>3</v>
      </c>
    </row>
    <row r="3591" spans="1:19">
      <c r="A3591" s="11">
        <v>44929.492361111108</v>
      </c>
      <c r="B3591" t="s">
        <v>285</v>
      </c>
      <c r="C3591">
        <v>20.8925764761605</v>
      </c>
      <c r="D3591">
        <v>34.227896142999398</v>
      </c>
      <c r="E3591">
        <v>16.869042274157302</v>
      </c>
      <c r="F3591">
        <v>264.265380861339</v>
      </c>
      <c r="G3591">
        <v>185.68697059792299</v>
      </c>
      <c r="H3591">
        <v>29</v>
      </c>
      <c r="I3591">
        <v>100</v>
      </c>
      <c r="J3591">
        <v>0</v>
      </c>
      <c r="K3591">
        <v>72.144550768131097</v>
      </c>
      <c r="L3591">
        <v>51.586097929947101</v>
      </c>
      <c r="M3591">
        <v>88.3218377547757</v>
      </c>
      <c r="N3591" t="s">
        <v>231</v>
      </c>
      <c r="O3591" t="s">
        <v>254</v>
      </c>
      <c r="P3591">
        <v>1</v>
      </c>
      <c r="Q3591">
        <v>3.4482758620689702</v>
      </c>
      <c r="R3591">
        <v>-2.85544923186889</v>
      </c>
      <c r="S3591" t="s">
        <v>4</v>
      </c>
    </row>
    <row r="3592" spans="1:19">
      <c r="A3592" s="11">
        <v>44929.493055555555</v>
      </c>
      <c r="B3592" t="s">
        <v>290</v>
      </c>
      <c r="C3592">
        <v>43.543344769892798</v>
      </c>
      <c r="D3592">
        <v>34.101727227087999</v>
      </c>
      <c r="E3592">
        <v>26.5683931910669</v>
      </c>
      <c r="F3592">
        <v>197.009435619356</v>
      </c>
      <c r="G3592">
        <v>58.020726767041403</v>
      </c>
      <c r="H3592">
        <v>65</v>
      </c>
      <c r="I3592">
        <v>100</v>
      </c>
      <c r="J3592">
        <v>0</v>
      </c>
      <c r="K3592">
        <v>81.364889619975699</v>
      </c>
      <c r="L3592">
        <v>40.197398692791701</v>
      </c>
      <c r="M3592">
        <v>87.871652323092505</v>
      </c>
      <c r="N3592" t="s">
        <v>232</v>
      </c>
      <c r="O3592" t="s">
        <v>254</v>
      </c>
      <c r="P3592">
        <v>0</v>
      </c>
      <c r="Q3592">
        <v>1.5384615384615401</v>
      </c>
      <c r="R3592">
        <v>6.3648896199756697</v>
      </c>
      <c r="S3592" t="s">
        <v>4</v>
      </c>
    </row>
    <row r="3593" spans="1:19">
      <c r="A3593" s="11">
        <v>44929.493750000001</v>
      </c>
      <c r="B3593" t="s">
        <v>261</v>
      </c>
      <c r="C3593">
        <v>20.264748821440701</v>
      </c>
      <c r="D3593">
        <v>45.320315050743403</v>
      </c>
      <c r="E3593">
        <v>34.869176204382299</v>
      </c>
      <c r="F3593">
        <v>587.49359424882903</v>
      </c>
      <c r="G3593">
        <v>436.97493678523102</v>
      </c>
      <c r="H3593">
        <v>75</v>
      </c>
      <c r="I3593">
        <v>100</v>
      </c>
      <c r="J3593">
        <v>0</v>
      </c>
      <c r="K3593">
        <v>53.300058888119501</v>
      </c>
      <c r="L3593">
        <v>89.555643403208194</v>
      </c>
      <c r="M3593">
        <v>87.498511888273299</v>
      </c>
      <c r="N3593" t="s">
        <v>233</v>
      </c>
      <c r="O3593" t="s">
        <v>254</v>
      </c>
      <c r="P3593">
        <v>1</v>
      </c>
      <c r="Q3593">
        <v>1.3333333333333299</v>
      </c>
      <c r="R3593">
        <v>-21.699941111880499</v>
      </c>
      <c r="S3593" t="s">
        <v>2</v>
      </c>
    </row>
    <row r="3594" spans="1:19">
      <c r="A3594" s="11">
        <v>44929.494444444441</v>
      </c>
      <c r="B3594" t="s">
        <v>323</v>
      </c>
      <c r="C3594">
        <v>32.031819537931597</v>
      </c>
      <c r="D3594">
        <v>75.223389890002196</v>
      </c>
      <c r="E3594">
        <v>17.0004633453953</v>
      </c>
      <c r="F3594">
        <v>437.71454301423603</v>
      </c>
      <c r="G3594">
        <v>312.98435467998797</v>
      </c>
      <c r="H3594">
        <v>24</v>
      </c>
      <c r="I3594">
        <v>100</v>
      </c>
      <c r="J3594">
        <v>0</v>
      </c>
      <c r="K3594">
        <v>79.456909733360902</v>
      </c>
      <c r="L3594">
        <v>71.298523880940607</v>
      </c>
      <c r="M3594">
        <v>80.981865053012697</v>
      </c>
      <c r="N3594" t="s">
        <v>231</v>
      </c>
      <c r="O3594" t="s">
        <v>254</v>
      </c>
      <c r="P3594">
        <v>0</v>
      </c>
      <c r="Q3594">
        <v>4.1666666666666696</v>
      </c>
      <c r="R3594">
        <v>4.45690973336092</v>
      </c>
      <c r="S3594" t="s">
        <v>4</v>
      </c>
    </row>
    <row r="3595" spans="1:19">
      <c r="A3595" s="11">
        <v>44929.495138888888</v>
      </c>
      <c r="B3595" t="s">
        <v>281</v>
      </c>
      <c r="C3595">
        <v>32.379433999858101</v>
      </c>
      <c r="D3595">
        <v>72.751095066745904</v>
      </c>
      <c r="E3595">
        <v>3.24396090469692</v>
      </c>
      <c r="F3595">
        <v>273.29238799154598</v>
      </c>
      <c r="G3595">
        <v>127.025757721319</v>
      </c>
      <c r="H3595">
        <v>83</v>
      </c>
      <c r="I3595">
        <v>100</v>
      </c>
      <c r="J3595">
        <v>0</v>
      </c>
      <c r="K3595">
        <v>83.307486668486007</v>
      </c>
      <c r="L3595">
        <v>12.3500320463364</v>
      </c>
      <c r="M3595">
        <v>91.514759541634007</v>
      </c>
      <c r="N3595" t="s">
        <v>231</v>
      </c>
      <c r="O3595" t="s">
        <v>254</v>
      </c>
      <c r="P3595">
        <v>0</v>
      </c>
      <c r="Q3595">
        <v>1.2048192771084301</v>
      </c>
      <c r="R3595">
        <v>8.3074866684859501</v>
      </c>
      <c r="S3595" t="s">
        <v>4</v>
      </c>
    </row>
    <row r="3596" spans="1:19">
      <c r="A3596" s="11">
        <v>44929.495833333334</v>
      </c>
      <c r="B3596" t="s">
        <v>304</v>
      </c>
      <c r="C3596">
        <v>29.688733861507298</v>
      </c>
      <c r="D3596">
        <v>47.413673298945703</v>
      </c>
      <c r="E3596">
        <v>25.272082835890199</v>
      </c>
      <c r="F3596">
        <v>127.62863810719701</v>
      </c>
      <c r="G3596">
        <v>439.36098032343898</v>
      </c>
      <c r="H3596">
        <v>30</v>
      </c>
      <c r="I3596">
        <v>100</v>
      </c>
      <c r="J3596">
        <v>0</v>
      </c>
      <c r="K3596">
        <v>55.308220102629697</v>
      </c>
      <c r="L3596">
        <v>92.650849133977701</v>
      </c>
      <c r="M3596">
        <v>95.160470732141604</v>
      </c>
      <c r="N3596" t="s">
        <v>231</v>
      </c>
      <c r="O3596" t="s">
        <v>254</v>
      </c>
      <c r="P3596">
        <v>1</v>
      </c>
      <c r="Q3596">
        <v>3.3333333333333299</v>
      </c>
      <c r="R3596">
        <v>-19.691779897370299</v>
      </c>
      <c r="S3596" t="s">
        <v>2</v>
      </c>
    </row>
    <row r="3597" spans="1:19">
      <c r="A3597" s="11">
        <v>44929.496527777781</v>
      </c>
      <c r="B3597" t="s">
        <v>263</v>
      </c>
      <c r="C3597">
        <v>34.342357457304601</v>
      </c>
      <c r="D3597">
        <v>44.653994299508398</v>
      </c>
      <c r="E3597">
        <v>30.081786791166799</v>
      </c>
      <c r="F3597">
        <v>609.94007203409205</v>
      </c>
      <c r="G3597">
        <v>164.113686712841</v>
      </c>
      <c r="H3597">
        <v>88</v>
      </c>
      <c r="I3597">
        <v>100</v>
      </c>
      <c r="J3597">
        <v>0</v>
      </c>
      <c r="K3597">
        <v>84.121497561338003</v>
      </c>
      <c r="L3597">
        <v>4.6171879590960501</v>
      </c>
      <c r="M3597">
        <v>94.1370917715372</v>
      </c>
      <c r="N3597" t="s">
        <v>231</v>
      </c>
      <c r="O3597" t="s">
        <v>254</v>
      </c>
      <c r="P3597">
        <v>0</v>
      </c>
      <c r="Q3597">
        <v>1.13636363636364</v>
      </c>
      <c r="R3597">
        <v>9.1214975613380194</v>
      </c>
      <c r="S3597" t="s">
        <v>3</v>
      </c>
    </row>
    <row r="3598" spans="1:19">
      <c r="A3598" s="11">
        <v>44929.49722222222</v>
      </c>
      <c r="B3598" t="s">
        <v>273</v>
      </c>
      <c r="C3598">
        <v>21.894801773928599</v>
      </c>
      <c r="D3598">
        <v>53.3005451884911</v>
      </c>
      <c r="E3598">
        <v>0.29208000607551199</v>
      </c>
      <c r="F3598">
        <v>638.74021315029597</v>
      </c>
      <c r="G3598">
        <v>152.35057919131501</v>
      </c>
      <c r="H3598">
        <v>43</v>
      </c>
      <c r="I3598">
        <v>100</v>
      </c>
      <c r="J3598">
        <v>0</v>
      </c>
      <c r="K3598">
        <v>73.700369700165894</v>
      </c>
      <c r="L3598">
        <v>59.5667141158441</v>
      </c>
      <c r="M3598">
        <v>91.073944073487397</v>
      </c>
      <c r="N3598" t="s">
        <v>234</v>
      </c>
      <c r="O3598" t="s">
        <v>254</v>
      </c>
      <c r="P3598">
        <v>1</v>
      </c>
      <c r="Q3598">
        <v>2.32558139534884</v>
      </c>
      <c r="R3598">
        <v>-1.29963029983412</v>
      </c>
      <c r="S3598" t="s">
        <v>4</v>
      </c>
    </row>
    <row r="3599" spans="1:19">
      <c r="A3599" s="11">
        <v>44929.497916666667</v>
      </c>
      <c r="B3599" t="s">
        <v>324</v>
      </c>
      <c r="C3599">
        <v>31.5798680333024</v>
      </c>
      <c r="D3599">
        <v>34.607240718305903</v>
      </c>
      <c r="E3599">
        <v>4.7787686769265303</v>
      </c>
      <c r="F3599">
        <v>227.62234106332201</v>
      </c>
      <c r="G3599">
        <v>452.585325648771</v>
      </c>
      <c r="H3599">
        <v>44</v>
      </c>
      <c r="I3599">
        <v>100</v>
      </c>
      <c r="J3599">
        <v>0</v>
      </c>
      <c r="K3599">
        <v>73.980861558921205</v>
      </c>
      <c r="L3599">
        <v>52.268782495171799</v>
      </c>
      <c r="M3599">
        <v>86.787402844692394</v>
      </c>
      <c r="N3599" t="s">
        <v>235</v>
      </c>
      <c r="O3599" t="s">
        <v>254</v>
      </c>
      <c r="P3599">
        <v>1</v>
      </c>
      <c r="Q3599">
        <v>2.2727272727272698</v>
      </c>
      <c r="R3599">
        <v>-1.0191384410787501</v>
      </c>
      <c r="S3599" t="s">
        <v>4</v>
      </c>
    </row>
    <row r="3600" spans="1:19">
      <c r="A3600" s="11">
        <v>44929.498611111114</v>
      </c>
      <c r="B3600" t="s">
        <v>351</v>
      </c>
      <c r="C3600">
        <v>26.1651976574069</v>
      </c>
      <c r="D3600">
        <v>23.131099517981799</v>
      </c>
      <c r="E3600">
        <v>10.3645321797076</v>
      </c>
      <c r="F3600">
        <v>641.56424479327404</v>
      </c>
      <c r="G3600">
        <v>130.756045756763</v>
      </c>
      <c r="H3600">
        <v>14</v>
      </c>
      <c r="I3600">
        <v>100</v>
      </c>
      <c r="J3600">
        <v>0</v>
      </c>
      <c r="K3600">
        <v>86.178879462911297</v>
      </c>
      <c r="L3600">
        <v>7.2406202574979002</v>
      </c>
      <c r="M3600">
        <v>93.201243683880605</v>
      </c>
      <c r="N3600" t="s">
        <v>232</v>
      </c>
      <c r="O3600" t="s">
        <v>254</v>
      </c>
      <c r="P3600">
        <v>0</v>
      </c>
      <c r="Q3600">
        <v>7.1428571428571397</v>
      </c>
      <c r="R3600">
        <v>11.178879462911301</v>
      </c>
      <c r="S3600" t="s">
        <v>3</v>
      </c>
    </row>
    <row r="3601" spans="1:19">
      <c r="A3601" s="11">
        <v>44929.499305555553</v>
      </c>
      <c r="B3601" t="s">
        <v>310</v>
      </c>
      <c r="C3601">
        <v>34.850017788875697</v>
      </c>
      <c r="D3601">
        <v>76.353448170272401</v>
      </c>
      <c r="E3601">
        <v>17.402614349546699</v>
      </c>
      <c r="F3601">
        <v>956.77547923683903</v>
      </c>
      <c r="G3601">
        <v>445.54360692608299</v>
      </c>
      <c r="H3601">
        <v>65</v>
      </c>
      <c r="I3601">
        <v>100</v>
      </c>
      <c r="J3601">
        <v>0</v>
      </c>
      <c r="K3601">
        <v>72.490344413403307</v>
      </c>
      <c r="L3601">
        <v>69.584156747863702</v>
      </c>
      <c r="M3601">
        <v>90.048867035911201</v>
      </c>
      <c r="N3601" t="s">
        <v>231</v>
      </c>
      <c r="O3601" t="s">
        <v>254</v>
      </c>
      <c r="P3601">
        <v>1</v>
      </c>
      <c r="Q3601">
        <v>1.5384615384615401</v>
      </c>
      <c r="R3601">
        <v>-2.5096555865966499</v>
      </c>
      <c r="S3601" t="s">
        <v>4</v>
      </c>
    </row>
    <row r="3602" spans="1:19">
      <c r="A3602" s="11">
        <v>44929.5</v>
      </c>
      <c r="B3602" t="s">
        <v>283</v>
      </c>
      <c r="C3602">
        <v>19.236706301194499</v>
      </c>
      <c r="D3602">
        <v>31.201939092630401</v>
      </c>
      <c r="E3602">
        <v>27.052561141529001</v>
      </c>
      <c r="F3602">
        <v>980.46604899076499</v>
      </c>
      <c r="G3602">
        <v>411.33798556150998</v>
      </c>
      <c r="H3602">
        <v>92</v>
      </c>
      <c r="I3602">
        <v>100</v>
      </c>
      <c r="J3602">
        <v>0</v>
      </c>
      <c r="K3602">
        <v>61.717364262323997</v>
      </c>
      <c r="L3602">
        <v>96.256477893387796</v>
      </c>
      <c r="M3602">
        <v>95.955146734785203</v>
      </c>
      <c r="N3602" t="s">
        <v>234</v>
      </c>
      <c r="O3602" t="s">
        <v>254</v>
      </c>
      <c r="P3602">
        <v>1</v>
      </c>
      <c r="Q3602">
        <v>1.0869565217391299</v>
      </c>
      <c r="R3602">
        <v>-13.282635737675999</v>
      </c>
      <c r="S3602" t="s">
        <v>2</v>
      </c>
    </row>
    <row r="3603" spans="1:19">
      <c r="A3603" s="11">
        <v>44929.500694444447</v>
      </c>
      <c r="B3603" t="s">
        <v>279</v>
      </c>
      <c r="C3603">
        <v>32.126322505184298</v>
      </c>
      <c r="D3603">
        <v>31.904043754743</v>
      </c>
      <c r="E3603">
        <v>14.6921459379833</v>
      </c>
      <c r="F3603">
        <v>899.64364290130402</v>
      </c>
      <c r="G3603">
        <v>189.39989337315501</v>
      </c>
      <c r="H3603">
        <v>16</v>
      </c>
      <c r="I3603">
        <v>100</v>
      </c>
      <c r="J3603">
        <v>0</v>
      </c>
      <c r="K3603">
        <v>64.914193628333393</v>
      </c>
      <c r="L3603">
        <v>45.844541074908598</v>
      </c>
      <c r="M3603">
        <v>85.194034740324298</v>
      </c>
      <c r="N3603" t="s">
        <v>233</v>
      </c>
      <c r="O3603" t="s">
        <v>254</v>
      </c>
      <c r="P3603">
        <v>1</v>
      </c>
      <c r="Q3603">
        <v>6.25</v>
      </c>
      <c r="R3603">
        <v>-10.0858063716666</v>
      </c>
      <c r="S3603" t="s">
        <v>2</v>
      </c>
    </row>
    <row r="3604" spans="1:19">
      <c r="A3604" s="11">
        <v>44929.501388888886</v>
      </c>
      <c r="B3604" t="s">
        <v>346</v>
      </c>
      <c r="C3604">
        <v>20.5581106614997</v>
      </c>
      <c r="D3604">
        <v>48.347619731236897</v>
      </c>
      <c r="E3604">
        <v>13.8091907203252</v>
      </c>
      <c r="F3604">
        <v>826.37072275216701</v>
      </c>
      <c r="G3604">
        <v>65.478686518911005</v>
      </c>
      <c r="H3604">
        <v>62</v>
      </c>
      <c r="I3604">
        <v>100</v>
      </c>
      <c r="J3604">
        <v>0</v>
      </c>
      <c r="K3604">
        <v>86.917560531616004</v>
      </c>
      <c r="L3604">
        <v>51.390050821539603</v>
      </c>
      <c r="M3604">
        <v>81.939684776625995</v>
      </c>
      <c r="N3604" t="s">
        <v>231</v>
      </c>
      <c r="O3604" t="s">
        <v>254</v>
      </c>
      <c r="P3604">
        <v>0</v>
      </c>
      <c r="Q3604">
        <v>1.61290322580645</v>
      </c>
      <c r="R3604">
        <v>11.917560531615999</v>
      </c>
      <c r="S3604" t="s">
        <v>3</v>
      </c>
    </row>
    <row r="3605" spans="1:19">
      <c r="A3605" s="11">
        <v>44929.502083333333</v>
      </c>
      <c r="B3605" t="s">
        <v>298</v>
      </c>
      <c r="C3605">
        <v>23.3592918934511</v>
      </c>
      <c r="D3605">
        <v>49.496800690419803</v>
      </c>
      <c r="E3605">
        <v>43.467467190654098</v>
      </c>
      <c r="F3605">
        <v>288.43105304199798</v>
      </c>
      <c r="G3605">
        <v>87.157896598092606</v>
      </c>
      <c r="H3605">
        <v>53</v>
      </c>
      <c r="I3605">
        <v>100</v>
      </c>
      <c r="J3605">
        <v>0</v>
      </c>
      <c r="K3605">
        <v>53.549782691840299</v>
      </c>
      <c r="L3605">
        <v>38.388215918707203</v>
      </c>
      <c r="M3605">
        <v>80.061079471318905</v>
      </c>
      <c r="N3605" t="s">
        <v>231</v>
      </c>
      <c r="O3605" t="s">
        <v>254</v>
      </c>
      <c r="P3605">
        <v>1</v>
      </c>
      <c r="Q3605">
        <v>1.88679245283019</v>
      </c>
      <c r="R3605">
        <v>-21.450217308159701</v>
      </c>
      <c r="S3605" t="s">
        <v>2</v>
      </c>
    </row>
    <row r="3606" spans="1:19">
      <c r="A3606" s="11">
        <v>44929.50277777778</v>
      </c>
      <c r="B3606" t="s">
        <v>269</v>
      </c>
      <c r="C3606">
        <v>21.561294009707499</v>
      </c>
      <c r="D3606">
        <v>21.106052582044502</v>
      </c>
      <c r="E3606">
        <v>7.2525320400713102</v>
      </c>
      <c r="F3606">
        <v>240.79166424633701</v>
      </c>
      <c r="G3606">
        <v>99.287720496309902</v>
      </c>
      <c r="H3606">
        <v>67</v>
      </c>
      <c r="I3606">
        <v>100</v>
      </c>
      <c r="J3606">
        <v>0</v>
      </c>
      <c r="K3606">
        <v>92.041274062157996</v>
      </c>
      <c r="L3606">
        <v>87.521356053161199</v>
      </c>
      <c r="M3606">
        <v>94.117552364115497</v>
      </c>
      <c r="N3606" t="s">
        <v>233</v>
      </c>
      <c r="O3606" t="s">
        <v>254</v>
      </c>
      <c r="P3606">
        <v>0</v>
      </c>
      <c r="Q3606">
        <v>1.4925373134328399</v>
      </c>
      <c r="R3606">
        <v>17.041274062157999</v>
      </c>
      <c r="S3606" t="s">
        <v>3</v>
      </c>
    </row>
    <row r="3607" spans="1:19">
      <c r="A3607" s="11">
        <v>44929.503472222219</v>
      </c>
      <c r="B3607" t="s">
        <v>349</v>
      </c>
      <c r="C3607">
        <v>20.485133396064501</v>
      </c>
      <c r="D3607">
        <v>28.8772843264382</v>
      </c>
      <c r="E3607">
        <v>24.773006658618002</v>
      </c>
      <c r="F3607">
        <v>500.45284205681901</v>
      </c>
      <c r="G3607">
        <v>450.85947582221502</v>
      </c>
      <c r="H3607">
        <v>51</v>
      </c>
      <c r="I3607">
        <v>100</v>
      </c>
      <c r="J3607">
        <v>0</v>
      </c>
      <c r="K3607">
        <v>79.110176455721998</v>
      </c>
      <c r="L3607">
        <v>92.779559824321794</v>
      </c>
      <c r="M3607">
        <v>91.387187237625596</v>
      </c>
      <c r="N3607" t="s">
        <v>235</v>
      </c>
      <c r="O3607" t="s">
        <v>254</v>
      </c>
      <c r="P3607">
        <v>0</v>
      </c>
      <c r="Q3607">
        <v>1.9607843137254899</v>
      </c>
      <c r="R3607">
        <v>4.1101764557220104</v>
      </c>
      <c r="S3607" t="s">
        <v>4</v>
      </c>
    </row>
    <row r="3608" spans="1:19">
      <c r="A3608" s="11">
        <v>44929.504166666666</v>
      </c>
      <c r="B3608" t="s">
        <v>292</v>
      </c>
      <c r="C3608">
        <v>39.771328546820001</v>
      </c>
      <c r="D3608">
        <v>42.689289113644499</v>
      </c>
      <c r="E3608">
        <v>47.641235846806801</v>
      </c>
      <c r="F3608">
        <v>657.66857618669701</v>
      </c>
      <c r="G3608">
        <v>231.81619011686399</v>
      </c>
      <c r="H3608">
        <v>27</v>
      </c>
      <c r="I3608">
        <v>100</v>
      </c>
      <c r="J3608">
        <v>0</v>
      </c>
      <c r="K3608">
        <v>86.348544375468606</v>
      </c>
      <c r="L3608">
        <v>39.708661814106897</v>
      </c>
      <c r="M3608">
        <v>81.138348293754802</v>
      </c>
      <c r="N3608" t="s">
        <v>235</v>
      </c>
      <c r="O3608" t="s">
        <v>254</v>
      </c>
      <c r="P3608">
        <v>0</v>
      </c>
      <c r="Q3608">
        <v>3.7037037037037002</v>
      </c>
      <c r="R3608">
        <v>11.348544375468601</v>
      </c>
      <c r="S3608" t="s">
        <v>3</v>
      </c>
    </row>
    <row r="3609" spans="1:19">
      <c r="A3609" s="11">
        <v>44929.504861111112</v>
      </c>
      <c r="B3609" t="s">
        <v>302</v>
      </c>
      <c r="C3609">
        <v>23.571227029826701</v>
      </c>
      <c r="D3609">
        <v>61.023841610632303</v>
      </c>
      <c r="E3609">
        <v>31.250662455802299</v>
      </c>
      <c r="F3609">
        <v>865.61081560753996</v>
      </c>
      <c r="G3609">
        <v>64.6383907789224</v>
      </c>
      <c r="H3609">
        <v>15</v>
      </c>
      <c r="I3609">
        <v>100</v>
      </c>
      <c r="J3609">
        <v>0</v>
      </c>
      <c r="K3609">
        <v>67.184388668811707</v>
      </c>
      <c r="L3609">
        <v>89.087513950840005</v>
      </c>
      <c r="M3609">
        <v>95.958569774817605</v>
      </c>
      <c r="N3609" t="s">
        <v>234</v>
      </c>
      <c r="O3609" t="s">
        <v>254</v>
      </c>
      <c r="P3609">
        <v>1</v>
      </c>
      <c r="Q3609">
        <v>6.6666666666666696</v>
      </c>
      <c r="R3609">
        <v>-7.81561133118828</v>
      </c>
      <c r="S3609" t="s">
        <v>4</v>
      </c>
    </row>
    <row r="3610" spans="1:19">
      <c r="A3610" s="11">
        <v>44929.505555555559</v>
      </c>
      <c r="B3610" t="s">
        <v>303</v>
      </c>
      <c r="C3610">
        <v>42.813713455933502</v>
      </c>
      <c r="D3610">
        <v>33.705107409916202</v>
      </c>
      <c r="E3610">
        <v>35.860273994721901</v>
      </c>
      <c r="F3610">
        <v>308.76673702312098</v>
      </c>
      <c r="G3610">
        <v>300.44680792505602</v>
      </c>
      <c r="H3610">
        <v>13</v>
      </c>
      <c r="I3610">
        <v>100</v>
      </c>
      <c r="J3610">
        <v>0</v>
      </c>
      <c r="K3610">
        <v>61.137100188952502</v>
      </c>
      <c r="L3610">
        <v>20.4370865892515</v>
      </c>
      <c r="M3610">
        <v>89.066506948503701</v>
      </c>
      <c r="N3610" t="s">
        <v>233</v>
      </c>
      <c r="O3610" t="s">
        <v>254</v>
      </c>
      <c r="P3610">
        <v>1</v>
      </c>
      <c r="Q3610">
        <v>7.6923076923076898</v>
      </c>
      <c r="R3610">
        <v>-13.8628998110475</v>
      </c>
      <c r="S3610" t="s">
        <v>2</v>
      </c>
    </row>
    <row r="3611" spans="1:19">
      <c r="A3611" s="11">
        <v>44929.506249999999</v>
      </c>
      <c r="B3611" t="s">
        <v>293</v>
      </c>
      <c r="C3611">
        <v>44.097795760355702</v>
      </c>
      <c r="D3611">
        <v>45.380866774505797</v>
      </c>
      <c r="E3611">
        <v>21.561849569530398</v>
      </c>
      <c r="F3611">
        <v>531.68311046829899</v>
      </c>
      <c r="G3611">
        <v>143.596512773146</v>
      </c>
      <c r="H3611">
        <v>78</v>
      </c>
      <c r="I3611">
        <v>100</v>
      </c>
      <c r="J3611">
        <v>0</v>
      </c>
      <c r="K3611">
        <v>90.228785314620794</v>
      </c>
      <c r="L3611">
        <v>45.787768964769597</v>
      </c>
      <c r="M3611">
        <v>88.7649984558103</v>
      </c>
      <c r="N3611" t="s">
        <v>235</v>
      </c>
      <c r="O3611" t="s">
        <v>254</v>
      </c>
      <c r="P3611">
        <v>0</v>
      </c>
      <c r="Q3611">
        <v>1.2820512820512799</v>
      </c>
      <c r="R3611">
        <v>15.228785314620801</v>
      </c>
      <c r="S3611" t="s">
        <v>3</v>
      </c>
    </row>
    <row r="3612" spans="1:19">
      <c r="A3612" s="11">
        <v>44929.506944444445</v>
      </c>
      <c r="B3612" t="s">
        <v>283</v>
      </c>
      <c r="C3612">
        <v>32.137814098112898</v>
      </c>
      <c r="D3612">
        <v>53.440703882987997</v>
      </c>
      <c r="E3612">
        <v>0.99660835598597797</v>
      </c>
      <c r="F3612">
        <v>682.69621776116105</v>
      </c>
      <c r="G3612">
        <v>155.806719173609</v>
      </c>
      <c r="H3612">
        <v>23</v>
      </c>
      <c r="I3612">
        <v>100</v>
      </c>
      <c r="J3612">
        <v>0</v>
      </c>
      <c r="K3612">
        <v>55.110426210937703</v>
      </c>
      <c r="L3612">
        <v>25.1918077657418</v>
      </c>
      <c r="M3612">
        <v>93.006510338390299</v>
      </c>
      <c r="N3612" t="s">
        <v>231</v>
      </c>
      <c r="O3612" t="s">
        <v>254</v>
      </c>
      <c r="P3612">
        <v>1</v>
      </c>
      <c r="Q3612">
        <v>4.3478260869565197</v>
      </c>
      <c r="R3612">
        <v>-19.8895737890623</v>
      </c>
      <c r="S3612" t="s">
        <v>2</v>
      </c>
    </row>
    <row r="3613" spans="1:19">
      <c r="A3613" s="11">
        <v>44929.507638888892</v>
      </c>
      <c r="B3613" t="s">
        <v>322</v>
      </c>
      <c r="C3613">
        <v>19.290033679971799</v>
      </c>
      <c r="D3613">
        <v>73.315549677397499</v>
      </c>
      <c r="E3613">
        <v>32.306518418360298</v>
      </c>
      <c r="F3613">
        <v>501.03446908097698</v>
      </c>
      <c r="G3613">
        <v>122.378780713135</v>
      </c>
      <c r="H3613">
        <v>50</v>
      </c>
      <c r="I3613">
        <v>100</v>
      </c>
      <c r="J3613">
        <v>0</v>
      </c>
      <c r="K3613">
        <v>58.292700786424298</v>
      </c>
      <c r="L3613">
        <v>22.3902090728884</v>
      </c>
      <c r="M3613">
        <v>92.058562997003506</v>
      </c>
      <c r="N3613" t="s">
        <v>231</v>
      </c>
      <c r="O3613" t="s">
        <v>254</v>
      </c>
      <c r="P3613">
        <v>1</v>
      </c>
      <c r="Q3613">
        <v>2</v>
      </c>
      <c r="R3613">
        <v>-16.707299213575698</v>
      </c>
      <c r="S3613" t="s">
        <v>2</v>
      </c>
    </row>
    <row r="3614" spans="1:19">
      <c r="A3614" s="11">
        <v>44929.508333333331</v>
      </c>
      <c r="B3614" t="s">
        <v>315</v>
      </c>
      <c r="C3614">
        <v>26.2364473013874</v>
      </c>
      <c r="D3614">
        <v>39.564230139627398</v>
      </c>
      <c r="E3614">
        <v>31.596214071406202</v>
      </c>
      <c r="F3614">
        <v>508.77430937135603</v>
      </c>
      <c r="G3614">
        <v>392.90965807942302</v>
      </c>
      <c r="H3614">
        <v>56</v>
      </c>
      <c r="I3614">
        <v>100</v>
      </c>
      <c r="J3614">
        <v>0</v>
      </c>
      <c r="K3614">
        <v>64.246050351282804</v>
      </c>
      <c r="L3614">
        <v>85.699963625947404</v>
      </c>
      <c r="M3614">
        <v>84.535789915267699</v>
      </c>
      <c r="N3614" t="s">
        <v>232</v>
      </c>
      <c r="O3614" t="s">
        <v>254</v>
      </c>
      <c r="P3614">
        <v>1</v>
      </c>
      <c r="Q3614">
        <v>1.78571428571429</v>
      </c>
      <c r="R3614">
        <v>-10.753949648717199</v>
      </c>
      <c r="S3614" t="s">
        <v>2</v>
      </c>
    </row>
    <row r="3615" spans="1:19">
      <c r="A3615" s="11">
        <v>44929.509027777778</v>
      </c>
      <c r="B3615" t="s">
        <v>349</v>
      </c>
      <c r="C3615">
        <v>38.931967900446402</v>
      </c>
      <c r="D3615">
        <v>28.013495951808999</v>
      </c>
      <c r="E3615">
        <v>5.5213818231666503</v>
      </c>
      <c r="F3615">
        <v>302.60544492545102</v>
      </c>
      <c r="G3615">
        <v>50.275802212372703</v>
      </c>
      <c r="H3615">
        <v>62</v>
      </c>
      <c r="I3615">
        <v>100</v>
      </c>
      <c r="J3615">
        <v>0</v>
      </c>
      <c r="K3615">
        <v>67.561136369371098</v>
      </c>
      <c r="L3615">
        <v>71.423011582538095</v>
      </c>
      <c r="M3615">
        <v>92.249509165073405</v>
      </c>
      <c r="N3615" t="s">
        <v>232</v>
      </c>
      <c r="O3615" t="s">
        <v>254</v>
      </c>
      <c r="P3615">
        <v>1</v>
      </c>
      <c r="Q3615">
        <v>1.61290322580645</v>
      </c>
      <c r="R3615">
        <v>-7.4388636306288998</v>
      </c>
      <c r="S3615" t="s">
        <v>4</v>
      </c>
    </row>
    <row r="3616" spans="1:19">
      <c r="A3616" s="11">
        <v>44929.509722222225</v>
      </c>
      <c r="B3616" t="s">
        <v>286</v>
      </c>
      <c r="C3616">
        <v>26.021721860912098</v>
      </c>
      <c r="D3616">
        <v>49.356333553856501</v>
      </c>
      <c r="E3616">
        <v>23.1079856812316</v>
      </c>
      <c r="F3616">
        <v>987.99481441996795</v>
      </c>
      <c r="G3616">
        <v>247.54287375358001</v>
      </c>
      <c r="H3616">
        <v>30</v>
      </c>
      <c r="I3616">
        <v>100</v>
      </c>
      <c r="J3616">
        <v>0</v>
      </c>
      <c r="K3616">
        <v>60.182772327412003</v>
      </c>
      <c r="L3616">
        <v>6.6910850660828496</v>
      </c>
      <c r="M3616">
        <v>96.305747743812702</v>
      </c>
      <c r="N3616" t="s">
        <v>235</v>
      </c>
      <c r="O3616" t="s">
        <v>254</v>
      </c>
      <c r="P3616">
        <v>1</v>
      </c>
      <c r="Q3616">
        <v>3.3333333333333299</v>
      </c>
      <c r="R3616">
        <v>-14.817227672588</v>
      </c>
      <c r="S3616" t="s">
        <v>2</v>
      </c>
    </row>
    <row r="3617" spans="1:19">
      <c r="A3617" s="11">
        <v>44929.510416666664</v>
      </c>
      <c r="B3617" t="s">
        <v>325</v>
      </c>
      <c r="C3617">
        <v>17.610516549083702</v>
      </c>
      <c r="D3617">
        <v>64.803296101043699</v>
      </c>
      <c r="E3617">
        <v>45.766447233282499</v>
      </c>
      <c r="F3617">
        <v>527.67395506669902</v>
      </c>
      <c r="G3617">
        <v>89.092024881117496</v>
      </c>
      <c r="H3617">
        <v>22</v>
      </c>
      <c r="I3617">
        <v>100</v>
      </c>
      <c r="J3617">
        <v>0</v>
      </c>
      <c r="K3617">
        <v>95.631478115701498</v>
      </c>
      <c r="L3617">
        <v>75.741297887573097</v>
      </c>
      <c r="M3617">
        <v>87.443372406669596</v>
      </c>
      <c r="N3617" t="s">
        <v>232</v>
      </c>
      <c r="O3617" t="s">
        <v>254</v>
      </c>
      <c r="P3617">
        <v>0</v>
      </c>
      <c r="Q3617">
        <v>4.5454545454545503</v>
      </c>
      <c r="R3617">
        <v>20.631478115701501</v>
      </c>
      <c r="S3617" t="s">
        <v>3</v>
      </c>
    </row>
    <row r="3618" spans="1:19">
      <c r="A3618" s="11">
        <v>44929.511111111111</v>
      </c>
      <c r="B3618" t="s">
        <v>257</v>
      </c>
      <c r="C3618">
        <v>31.703547327845602</v>
      </c>
      <c r="D3618">
        <v>26.591585423163998</v>
      </c>
      <c r="E3618">
        <v>10.254241598598799</v>
      </c>
      <c r="F3618">
        <v>579.46775086494301</v>
      </c>
      <c r="G3618">
        <v>298.56857045204902</v>
      </c>
      <c r="H3618">
        <v>75</v>
      </c>
      <c r="I3618">
        <v>100</v>
      </c>
      <c r="J3618">
        <v>0</v>
      </c>
      <c r="K3618">
        <v>51.358951786336803</v>
      </c>
      <c r="L3618">
        <v>57.292741123090003</v>
      </c>
      <c r="M3618">
        <v>85.505658876847903</v>
      </c>
      <c r="N3618" t="s">
        <v>234</v>
      </c>
      <c r="O3618" t="s">
        <v>254</v>
      </c>
      <c r="P3618">
        <v>1</v>
      </c>
      <c r="Q3618">
        <v>1.3333333333333299</v>
      </c>
      <c r="R3618">
        <v>-23.641048213663201</v>
      </c>
      <c r="S3618" t="s">
        <v>2</v>
      </c>
    </row>
    <row r="3619" spans="1:19">
      <c r="A3619" s="11">
        <v>44929.511805555558</v>
      </c>
      <c r="B3619" t="s">
        <v>287</v>
      </c>
      <c r="C3619">
        <v>40.353625544880998</v>
      </c>
      <c r="D3619">
        <v>45.481009501817603</v>
      </c>
      <c r="E3619">
        <v>23.0549377317055</v>
      </c>
      <c r="F3619">
        <v>296.70336215814598</v>
      </c>
      <c r="G3619">
        <v>205.696555772604</v>
      </c>
      <c r="H3619">
        <v>24</v>
      </c>
      <c r="I3619">
        <v>100</v>
      </c>
      <c r="J3619">
        <v>0</v>
      </c>
      <c r="K3619">
        <v>90.173311957625103</v>
      </c>
      <c r="L3619">
        <v>78.697139400110103</v>
      </c>
      <c r="M3619">
        <v>81.141903365643998</v>
      </c>
      <c r="N3619" t="s">
        <v>232</v>
      </c>
      <c r="O3619" t="s">
        <v>254</v>
      </c>
      <c r="P3619">
        <v>0</v>
      </c>
      <c r="Q3619">
        <v>4.1666666666666696</v>
      </c>
      <c r="R3619">
        <v>15.173311957625099</v>
      </c>
      <c r="S3619" t="s">
        <v>3</v>
      </c>
    </row>
    <row r="3620" spans="1:19">
      <c r="A3620" s="11">
        <v>44929.512499999997</v>
      </c>
      <c r="B3620" t="s">
        <v>296</v>
      </c>
      <c r="C3620">
        <v>38.877791614305103</v>
      </c>
      <c r="D3620">
        <v>21.067108475748999</v>
      </c>
      <c r="E3620">
        <v>23.055159260025999</v>
      </c>
      <c r="F3620">
        <v>562.72304649863702</v>
      </c>
      <c r="G3620">
        <v>62.758211349392703</v>
      </c>
      <c r="H3620">
        <v>89</v>
      </c>
      <c r="I3620">
        <v>100</v>
      </c>
      <c r="J3620">
        <v>0</v>
      </c>
      <c r="K3620">
        <v>70.553492045373702</v>
      </c>
      <c r="L3620">
        <v>59.333265771243802</v>
      </c>
      <c r="M3620">
        <v>91.497326537501607</v>
      </c>
      <c r="N3620" t="s">
        <v>234</v>
      </c>
      <c r="O3620" t="s">
        <v>254</v>
      </c>
      <c r="P3620">
        <v>1</v>
      </c>
      <c r="Q3620">
        <v>1.1235955056179801</v>
      </c>
      <c r="R3620">
        <v>-4.4465079546263002</v>
      </c>
      <c r="S3620" t="s">
        <v>4</v>
      </c>
    </row>
    <row r="3621" spans="1:19">
      <c r="A3621" s="11">
        <v>44929.513194444444</v>
      </c>
      <c r="B3621" t="s">
        <v>339</v>
      </c>
      <c r="C3621">
        <v>20.253694203910602</v>
      </c>
      <c r="D3621">
        <v>22.013550898835099</v>
      </c>
      <c r="E3621">
        <v>40.538073407381901</v>
      </c>
      <c r="F3621">
        <v>329.81460268087602</v>
      </c>
      <c r="G3621">
        <v>257.43840401977002</v>
      </c>
      <c r="H3621">
        <v>54</v>
      </c>
      <c r="I3621">
        <v>100</v>
      </c>
      <c r="J3621">
        <v>0</v>
      </c>
      <c r="K3621">
        <v>91.805668247088903</v>
      </c>
      <c r="L3621">
        <v>37.740233187498802</v>
      </c>
      <c r="M3621">
        <v>94.352057399315598</v>
      </c>
      <c r="N3621" t="s">
        <v>231</v>
      </c>
      <c r="O3621" t="s">
        <v>254</v>
      </c>
      <c r="P3621">
        <v>0</v>
      </c>
      <c r="Q3621">
        <v>1.8518518518518501</v>
      </c>
      <c r="R3621">
        <v>16.805668247088899</v>
      </c>
      <c r="S3621" t="s">
        <v>3</v>
      </c>
    </row>
    <row r="3622" spans="1:19">
      <c r="A3622" s="11">
        <v>44929.513888888891</v>
      </c>
      <c r="B3622" t="s">
        <v>276</v>
      </c>
      <c r="C3622">
        <v>35.182938432374002</v>
      </c>
      <c r="D3622">
        <v>48.9772017929999</v>
      </c>
      <c r="E3622">
        <v>41.228793516472201</v>
      </c>
      <c r="F3622">
        <v>282.10262624512001</v>
      </c>
      <c r="G3622">
        <v>306.763474039161</v>
      </c>
      <c r="H3622">
        <v>93</v>
      </c>
      <c r="I3622">
        <v>100</v>
      </c>
      <c r="J3622">
        <v>0</v>
      </c>
      <c r="K3622">
        <v>89.798255836242703</v>
      </c>
      <c r="L3622">
        <v>49.497876794761602</v>
      </c>
      <c r="M3622">
        <v>98.385132055369695</v>
      </c>
      <c r="N3622" t="s">
        <v>235</v>
      </c>
      <c r="O3622" t="s">
        <v>254</v>
      </c>
      <c r="P3622">
        <v>0</v>
      </c>
      <c r="Q3622">
        <v>1.0752688172042999</v>
      </c>
      <c r="R3622">
        <v>14.798255836242699</v>
      </c>
      <c r="S3622" t="s">
        <v>3</v>
      </c>
    </row>
    <row r="3623" spans="1:19">
      <c r="A3623" s="11">
        <v>44929.51458333333</v>
      </c>
      <c r="B3623" t="s">
        <v>313</v>
      </c>
      <c r="C3623">
        <v>21.6151279030694</v>
      </c>
      <c r="D3623">
        <v>37.8918378890558</v>
      </c>
      <c r="E3623">
        <v>37.9634709831696</v>
      </c>
      <c r="F3623">
        <v>348.15002584864101</v>
      </c>
      <c r="G3623">
        <v>161.44431424822301</v>
      </c>
      <c r="H3623">
        <v>74</v>
      </c>
      <c r="I3623">
        <v>100</v>
      </c>
      <c r="J3623">
        <v>0</v>
      </c>
      <c r="K3623">
        <v>56.051869094867001</v>
      </c>
      <c r="L3623">
        <v>14.1624245943985</v>
      </c>
      <c r="M3623">
        <v>91.627209499530196</v>
      </c>
      <c r="N3623" t="s">
        <v>234</v>
      </c>
      <c r="O3623" t="s">
        <v>254</v>
      </c>
      <c r="P3623">
        <v>1</v>
      </c>
      <c r="Q3623">
        <v>1.35135135135135</v>
      </c>
      <c r="R3623">
        <v>-18.948130905132999</v>
      </c>
      <c r="S3623" t="s">
        <v>2</v>
      </c>
    </row>
    <row r="3624" spans="1:19">
      <c r="A3624" s="11">
        <v>44929.515277777777</v>
      </c>
      <c r="B3624" t="s">
        <v>274</v>
      </c>
      <c r="C3624">
        <v>21.546226036565201</v>
      </c>
      <c r="D3624">
        <v>70.706437940324705</v>
      </c>
      <c r="E3624">
        <v>18.272707959413701</v>
      </c>
      <c r="F3624">
        <v>102.48368365475299</v>
      </c>
      <c r="G3624">
        <v>394.480353681976</v>
      </c>
      <c r="H3624">
        <v>55</v>
      </c>
      <c r="I3624">
        <v>100</v>
      </c>
      <c r="J3624">
        <v>0</v>
      </c>
      <c r="K3624">
        <v>83.320750543467994</v>
      </c>
      <c r="L3624">
        <v>31.060891522514002</v>
      </c>
      <c r="M3624">
        <v>88.510292274821595</v>
      </c>
      <c r="N3624" t="s">
        <v>235</v>
      </c>
      <c r="O3624" t="s">
        <v>254</v>
      </c>
      <c r="P3624">
        <v>0</v>
      </c>
      <c r="Q3624">
        <v>1.8181818181818199</v>
      </c>
      <c r="R3624">
        <v>8.3207505434680407</v>
      </c>
      <c r="S3624" t="s">
        <v>4</v>
      </c>
    </row>
    <row r="3625" spans="1:19">
      <c r="A3625" s="11">
        <v>44929.515972222223</v>
      </c>
      <c r="B3625" t="s">
        <v>306</v>
      </c>
      <c r="C3625">
        <v>41.222153199155599</v>
      </c>
      <c r="D3625">
        <v>56.129258367587298</v>
      </c>
      <c r="E3625">
        <v>3.6018462509260099</v>
      </c>
      <c r="F3625">
        <v>613.13600080151502</v>
      </c>
      <c r="G3625">
        <v>216.97194460742699</v>
      </c>
      <c r="H3625">
        <v>12</v>
      </c>
      <c r="I3625">
        <v>100</v>
      </c>
      <c r="J3625">
        <v>0</v>
      </c>
      <c r="K3625">
        <v>68.922320639009001</v>
      </c>
      <c r="L3625">
        <v>2.23304565043752</v>
      </c>
      <c r="M3625">
        <v>97.768244026379406</v>
      </c>
      <c r="N3625" t="s">
        <v>232</v>
      </c>
      <c r="O3625" t="s">
        <v>254</v>
      </c>
      <c r="P3625">
        <v>1</v>
      </c>
      <c r="Q3625">
        <v>8.3333333333333304</v>
      </c>
      <c r="R3625">
        <v>-6.0776793609909996</v>
      </c>
      <c r="S3625" t="s">
        <v>4</v>
      </c>
    </row>
    <row r="3626" spans="1:19">
      <c r="A3626" s="11">
        <v>44929.51666666667</v>
      </c>
      <c r="B3626" t="s">
        <v>256</v>
      </c>
      <c r="C3626">
        <v>22.490068582206899</v>
      </c>
      <c r="D3626">
        <v>47.235977704579398</v>
      </c>
      <c r="E3626">
        <v>17.4741488612007</v>
      </c>
      <c r="F3626">
        <v>448.73200497055899</v>
      </c>
      <c r="G3626">
        <v>387.20593136480602</v>
      </c>
      <c r="H3626">
        <v>26</v>
      </c>
      <c r="I3626">
        <v>100</v>
      </c>
      <c r="J3626">
        <v>0</v>
      </c>
      <c r="K3626">
        <v>91.050635513082099</v>
      </c>
      <c r="L3626">
        <v>40.622908502089601</v>
      </c>
      <c r="M3626">
        <v>83.397487946384103</v>
      </c>
      <c r="N3626" t="s">
        <v>234</v>
      </c>
      <c r="O3626" t="s">
        <v>254</v>
      </c>
      <c r="P3626">
        <v>0</v>
      </c>
      <c r="Q3626">
        <v>3.8461538461538498</v>
      </c>
      <c r="R3626">
        <v>16.050635513082099</v>
      </c>
      <c r="S3626" t="s">
        <v>3</v>
      </c>
    </row>
    <row r="3627" spans="1:19">
      <c r="A3627" s="11">
        <v>44929.517361111109</v>
      </c>
      <c r="B3627" t="s">
        <v>303</v>
      </c>
      <c r="C3627">
        <v>22.897420395540301</v>
      </c>
      <c r="D3627">
        <v>44.4761222632578</v>
      </c>
      <c r="E3627">
        <v>33.989560063566998</v>
      </c>
      <c r="F3627">
        <v>908.82011727453698</v>
      </c>
      <c r="G3627">
        <v>310.55707805394502</v>
      </c>
      <c r="H3627">
        <v>26</v>
      </c>
      <c r="I3627">
        <v>100</v>
      </c>
      <c r="J3627">
        <v>0</v>
      </c>
      <c r="K3627">
        <v>92.550930092948406</v>
      </c>
      <c r="L3627">
        <v>9.1237672757938295</v>
      </c>
      <c r="M3627">
        <v>93.459621297508605</v>
      </c>
      <c r="N3627" t="s">
        <v>233</v>
      </c>
      <c r="O3627" t="s">
        <v>254</v>
      </c>
      <c r="P3627">
        <v>0</v>
      </c>
      <c r="Q3627">
        <v>3.8461538461538498</v>
      </c>
      <c r="R3627">
        <v>17.550930092948398</v>
      </c>
      <c r="S3627" t="s">
        <v>3</v>
      </c>
    </row>
    <row r="3628" spans="1:19">
      <c r="A3628" s="11">
        <v>44929.518055555556</v>
      </c>
      <c r="B3628" t="s">
        <v>307</v>
      </c>
      <c r="C3628">
        <v>15.019601722839001</v>
      </c>
      <c r="D3628">
        <v>49.8347288113738</v>
      </c>
      <c r="E3628">
        <v>35.137328724453802</v>
      </c>
      <c r="F3628">
        <v>136.63645625126901</v>
      </c>
      <c r="G3628">
        <v>441.16388059409798</v>
      </c>
      <c r="H3628">
        <v>93</v>
      </c>
      <c r="I3628">
        <v>100</v>
      </c>
      <c r="J3628">
        <v>0</v>
      </c>
      <c r="K3628">
        <v>59.452312298986598</v>
      </c>
      <c r="L3628">
        <v>66.061869584090303</v>
      </c>
      <c r="M3628">
        <v>86.219104922303103</v>
      </c>
      <c r="N3628" t="s">
        <v>232</v>
      </c>
      <c r="O3628" t="s">
        <v>254</v>
      </c>
      <c r="P3628">
        <v>1</v>
      </c>
      <c r="Q3628">
        <v>1.0752688172042999</v>
      </c>
      <c r="R3628">
        <v>-15.5476877010134</v>
      </c>
      <c r="S3628" t="s">
        <v>2</v>
      </c>
    </row>
    <row r="3629" spans="1:19">
      <c r="A3629" s="11">
        <v>44929.518750000003</v>
      </c>
      <c r="B3629" t="s">
        <v>273</v>
      </c>
      <c r="C3629">
        <v>41.120071023765497</v>
      </c>
      <c r="D3629">
        <v>22.426329872759698</v>
      </c>
      <c r="E3629">
        <v>48.2500104738359</v>
      </c>
      <c r="F3629">
        <v>138.880270770175</v>
      </c>
      <c r="G3629">
        <v>296.11615594202198</v>
      </c>
      <c r="H3629">
        <v>29</v>
      </c>
      <c r="I3629">
        <v>100</v>
      </c>
      <c r="J3629">
        <v>0</v>
      </c>
      <c r="K3629">
        <v>73.932420299559993</v>
      </c>
      <c r="L3629">
        <v>91.254305953489606</v>
      </c>
      <c r="M3629">
        <v>96.368141052257599</v>
      </c>
      <c r="N3629" t="s">
        <v>235</v>
      </c>
      <c r="O3629" t="s">
        <v>254</v>
      </c>
      <c r="P3629">
        <v>1</v>
      </c>
      <c r="Q3629">
        <v>3.4482758620689702</v>
      </c>
      <c r="R3629">
        <v>-1.06757970044004</v>
      </c>
      <c r="S3629" t="s">
        <v>4</v>
      </c>
    </row>
    <row r="3630" spans="1:19">
      <c r="A3630" s="11">
        <v>44929.519444444442</v>
      </c>
      <c r="B3630" t="s">
        <v>285</v>
      </c>
      <c r="C3630">
        <v>38.777844396273998</v>
      </c>
      <c r="D3630">
        <v>73.567601385239598</v>
      </c>
      <c r="E3630">
        <v>22.6820615721854</v>
      </c>
      <c r="F3630">
        <v>897.28616558132501</v>
      </c>
      <c r="G3630">
        <v>133.532236994318</v>
      </c>
      <c r="H3630">
        <v>13</v>
      </c>
      <c r="I3630">
        <v>100</v>
      </c>
      <c r="J3630">
        <v>0</v>
      </c>
      <c r="K3630">
        <v>79.720187424717807</v>
      </c>
      <c r="L3630">
        <v>74.067529741325899</v>
      </c>
      <c r="M3630">
        <v>94.159665107261901</v>
      </c>
      <c r="N3630" t="s">
        <v>232</v>
      </c>
      <c r="O3630" t="s">
        <v>254</v>
      </c>
      <c r="P3630">
        <v>0</v>
      </c>
      <c r="Q3630">
        <v>7.6923076923076898</v>
      </c>
      <c r="R3630">
        <v>4.7201874247177802</v>
      </c>
      <c r="S3630" t="s">
        <v>4</v>
      </c>
    </row>
    <row r="3631" spans="1:19">
      <c r="A3631" s="11">
        <v>44929.520138888889</v>
      </c>
      <c r="B3631" t="s">
        <v>280</v>
      </c>
      <c r="C3631">
        <v>33.819868052720302</v>
      </c>
      <c r="D3631">
        <v>79.898189344037505</v>
      </c>
      <c r="E3631">
        <v>31.6217791470145</v>
      </c>
      <c r="F3631">
        <v>213.980177983907</v>
      </c>
      <c r="G3631">
        <v>420.166037425409</v>
      </c>
      <c r="H3631">
        <v>84</v>
      </c>
      <c r="I3631">
        <v>100</v>
      </c>
      <c r="J3631">
        <v>0</v>
      </c>
      <c r="K3631">
        <v>77.203807700090096</v>
      </c>
      <c r="L3631">
        <v>20.743266005515</v>
      </c>
      <c r="M3631">
        <v>86.338739006540294</v>
      </c>
      <c r="N3631" t="s">
        <v>231</v>
      </c>
      <c r="O3631" t="s">
        <v>254</v>
      </c>
      <c r="P3631">
        <v>0</v>
      </c>
      <c r="Q3631">
        <v>1.19047619047619</v>
      </c>
      <c r="R3631">
        <v>2.2038077000901199</v>
      </c>
      <c r="S3631" t="s">
        <v>4</v>
      </c>
    </row>
    <row r="3632" spans="1:19">
      <c r="A3632" s="11">
        <v>44929.520833333336</v>
      </c>
      <c r="B3632" t="s">
        <v>289</v>
      </c>
      <c r="C3632">
        <v>37.507972918165301</v>
      </c>
      <c r="D3632">
        <v>30.889227491521901</v>
      </c>
      <c r="E3632">
        <v>26.959543536126599</v>
      </c>
      <c r="F3632">
        <v>101.94409371160199</v>
      </c>
      <c r="G3632">
        <v>402.36586257865599</v>
      </c>
      <c r="H3632">
        <v>24</v>
      </c>
      <c r="I3632">
        <v>100</v>
      </c>
      <c r="J3632">
        <v>0</v>
      </c>
      <c r="K3632">
        <v>62.588543440585497</v>
      </c>
      <c r="L3632">
        <v>50.708172062041903</v>
      </c>
      <c r="M3632">
        <v>94.721682953193906</v>
      </c>
      <c r="N3632" t="s">
        <v>233</v>
      </c>
      <c r="O3632" t="s">
        <v>254</v>
      </c>
      <c r="P3632">
        <v>1</v>
      </c>
      <c r="Q3632">
        <v>4.1666666666666696</v>
      </c>
      <c r="R3632">
        <v>-12.4114565594145</v>
      </c>
      <c r="S3632" t="s">
        <v>2</v>
      </c>
    </row>
    <row r="3633" spans="1:19">
      <c r="A3633" s="11">
        <v>44929.521527777775</v>
      </c>
      <c r="B3633" t="s">
        <v>343</v>
      </c>
      <c r="C3633">
        <v>19.5614570227348</v>
      </c>
      <c r="D3633">
        <v>27.222977886477199</v>
      </c>
      <c r="E3633">
        <v>7.5309280056618704</v>
      </c>
      <c r="F3633">
        <v>261.02247734171198</v>
      </c>
      <c r="G3633">
        <v>487.560116630447</v>
      </c>
      <c r="H3633">
        <v>66</v>
      </c>
      <c r="I3633">
        <v>100</v>
      </c>
      <c r="J3633">
        <v>0</v>
      </c>
      <c r="K3633">
        <v>63.6245559853636</v>
      </c>
      <c r="L3633">
        <v>71.196929487604507</v>
      </c>
      <c r="M3633">
        <v>96.917971890921606</v>
      </c>
      <c r="N3633" t="s">
        <v>235</v>
      </c>
      <c r="O3633" t="s">
        <v>254</v>
      </c>
      <c r="P3633">
        <v>1</v>
      </c>
      <c r="Q3633">
        <v>1.51515151515152</v>
      </c>
      <c r="R3633">
        <v>-11.3754440146364</v>
      </c>
      <c r="S3633" t="s">
        <v>2</v>
      </c>
    </row>
    <row r="3634" spans="1:19">
      <c r="A3634" s="11">
        <v>44929.522222222222</v>
      </c>
      <c r="B3634" t="s">
        <v>267</v>
      </c>
      <c r="C3634">
        <v>28.749707837627302</v>
      </c>
      <c r="D3634">
        <v>28.614647806915698</v>
      </c>
      <c r="E3634">
        <v>23.060123606606801</v>
      </c>
      <c r="F3634">
        <v>841.48855758784396</v>
      </c>
      <c r="G3634">
        <v>92.111863598391594</v>
      </c>
      <c r="H3634">
        <v>54</v>
      </c>
      <c r="I3634">
        <v>100</v>
      </c>
      <c r="J3634">
        <v>0</v>
      </c>
      <c r="K3634">
        <v>92.909575953627595</v>
      </c>
      <c r="L3634">
        <v>80.569758618891001</v>
      </c>
      <c r="M3634">
        <v>84.794625410403398</v>
      </c>
      <c r="N3634" t="s">
        <v>233</v>
      </c>
      <c r="O3634" t="s">
        <v>254</v>
      </c>
      <c r="P3634">
        <v>0</v>
      </c>
      <c r="Q3634">
        <v>1.8518518518518501</v>
      </c>
      <c r="R3634">
        <v>17.909575953627598</v>
      </c>
      <c r="S3634" t="s">
        <v>3</v>
      </c>
    </row>
    <row r="3635" spans="1:19">
      <c r="A3635" s="11">
        <v>44929.522916666669</v>
      </c>
      <c r="B3635" t="s">
        <v>327</v>
      </c>
      <c r="C3635">
        <v>25.536581620463402</v>
      </c>
      <c r="D3635">
        <v>59.661623494061999</v>
      </c>
      <c r="E3635">
        <v>27.241757734449699</v>
      </c>
      <c r="F3635">
        <v>822.44267448409198</v>
      </c>
      <c r="G3635">
        <v>316.05402303763202</v>
      </c>
      <c r="H3635">
        <v>36</v>
      </c>
      <c r="I3635">
        <v>100</v>
      </c>
      <c r="J3635">
        <v>0</v>
      </c>
      <c r="K3635">
        <v>51.635010256705399</v>
      </c>
      <c r="L3635">
        <v>28.301118117778199</v>
      </c>
      <c r="M3635">
        <v>90.862201796630899</v>
      </c>
      <c r="N3635" t="s">
        <v>233</v>
      </c>
      <c r="O3635" t="s">
        <v>254</v>
      </c>
      <c r="P3635">
        <v>1</v>
      </c>
      <c r="Q3635">
        <v>2.7777777777777799</v>
      </c>
      <c r="R3635">
        <v>-23.364989743294601</v>
      </c>
      <c r="S3635" t="s">
        <v>2</v>
      </c>
    </row>
    <row r="3636" spans="1:19">
      <c r="A3636" s="11">
        <v>44929.523611111108</v>
      </c>
      <c r="B3636" t="s">
        <v>343</v>
      </c>
      <c r="C3636">
        <v>17.813295787710501</v>
      </c>
      <c r="D3636">
        <v>59.686450307046499</v>
      </c>
      <c r="E3636">
        <v>47.537480302112897</v>
      </c>
      <c r="F3636">
        <v>406.118989759106</v>
      </c>
      <c r="G3636">
        <v>271.251042774567</v>
      </c>
      <c r="H3636">
        <v>97</v>
      </c>
      <c r="I3636">
        <v>100</v>
      </c>
      <c r="J3636">
        <v>0</v>
      </c>
      <c r="K3636">
        <v>63.118150365606198</v>
      </c>
      <c r="L3636">
        <v>47.707952510170401</v>
      </c>
      <c r="M3636">
        <v>87.9729664844252</v>
      </c>
      <c r="N3636" t="s">
        <v>233</v>
      </c>
      <c r="O3636" t="s">
        <v>254</v>
      </c>
      <c r="P3636">
        <v>1</v>
      </c>
      <c r="Q3636">
        <v>1.0309278350515501</v>
      </c>
      <c r="R3636">
        <v>-11.8818496343938</v>
      </c>
      <c r="S3636" t="s">
        <v>2</v>
      </c>
    </row>
    <row r="3637" spans="1:19">
      <c r="A3637" s="11">
        <v>44929.524305555555</v>
      </c>
      <c r="B3637" t="s">
        <v>290</v>
      </c>
      <c r="C3637">
        <v>29.583914556447699</v>
      </c>
      <c r="D3637">
        <v>70.875449736704695</v>
      </c>
      <c r="E3637">
        <v>18.3269527204478</v>
      </c>
      <c r="F3637">
        <v>701.22782553386696</v>
      </c>
      <c r="G3637">
        <v>351.89245196607402</v>
      </c>
      <c r="H3637">
        <v>29</v>
      </c>
      <c r="I3637">
        <v>100</v>
      </c>
      <c r="J3637">
        <v>0</v>
      </c>
      <c r="K3637">
        <v>61.153731914439199</v>
      </c>
      <c r="L3637">
        <v>10.4339169592554</v>
      </c>
      <c r="M3637">
        <v>97.591623613179905</v>
      </c>
      <c r="N3637" t="s">
        <v>235</v>
      </c>
      <c r="O3637" t="s">
        <v>254</v>
      </c>
      <c r="P3637">
        <v>1</v>
      </c>
      <c r="Q3637">
        <v>3.4482758620689702</v>
      </c>
      <c r="R3637">
        <v>-13.8462680855608</v>
      </c>
      <c r="S3637" t="s">
        <v>2</v>
      </c>
    </row>
    <row r="3638" spans="1:19">
      <c r="A3638" s="11">
        <v>44929.525000000001</v>
      </c>
      <c r="B3638" t="s">
        <v>330</v>
      </c>
      <c r="C3638">
        <v>42.6221895102791</v>
      </c>
      <c r="D3638">
        <v>65.1095833055752</v>
      </c>
      <c r="E3638">
        <v>49.004955155398903</v>
      </c>
      <c r="F3638">
        <v>556.52473660224496</v>
      </c>
      <c r="G3638">
        <v>491.08093165545301</v>
      </c>
      <c r="H3638">
        <v>88</v>
      </c>
      <c r="I3638">
        <v>100</v>
      </c>
      <c r="J3638">
        <v>1</v>
      </c>
      <c r="K3638">
        <v>68.533401905354793</v>
      </c>
      <c r="L3638">
        <v>72.635986979272303</v>
      </c>
      <c r="M3638">
        <v>98.473685545361803</v>
      </c>
      <c r="N3638" t="s">
        <v>231</v>
      </c>
      <c r="O3638" t="s">
        <v>254</v>
      </c>
      <c r="P3638">
        <v>1</v>
      </c>
      <c r="Q3638">
        <v>1.13636363636364</v>
      </c>
      <c r="R3638">
        <v>-6.4665980946451898</v>
      </c>
      <c r="S3638" t="s">
        <v>4</v>
      </c>
    </row>
    <row r="3639" spans="1:19">
      <c r="A3639" s="11">
        <v>44929.525694444441</v>
      </c>
      <c r="B3639" t="s">
        <v>291</v>
      </c>
      <c r="C3639">
        <v>16.2017735715208</v>
      </c>
      <c r="D3639">
        <v>46.981380402160397</v>
      </c>
      <c r="E3639">
        <v>27.115003701204198</v>
      </c>
      <c r="F3639">
        <v>914.261490861315</v>
      </c>
      <c r="G3639">
        <v>289.52243470208998</v>
      </c>
      <c r="H3639">
        <v>15</v>
      </c>
      <c r="I3639">
        <v>100</v>
      </c>
      <c r="J3639">
        <v>0</v>
      </c>
      <c r="K3639">
        <v>84.305121833094006</v>
      </c>
      <c r="L3639">
        <v>43.473832892506103</v>
      </c>
      <c r="M3639">
        <v>81.972268839051793</v>
      </c>
      <c r="N3639" t="s">
        <v>233</v>
      </c>
      <c r="O3639" t="s">
        <v>254</v>
      </c>
      <c r="P3639">
        <v>0</v>
      </c>
      <c r="Q3639">
        <v>6.6666666666666696</v>
      </c>
      <c r="R3639">
        <v>9.3051218330939793</v>
      </c>
      <c r="S3639" t="s">
        <v>3</v>
      </c>
    </row>
    <row r="3640" spans="1:19">
      <c r="A3640" s="11">
        <v>44929.526388888888</v>
      </c>
      <c r="B3640" t="s">
        <v>351</v>
      </c>
      <c r="C3640">
        <v>23.7438274048138</v>
      </c>
      <c r="D3640">
        <v>56.771321693919099</v>
      </c>
      <c r="E3640">
        <v>12.123462165152899</v>
      </c>
      <c r="F3640">
        <v>150.78112787568</v>
      </c>
      <c r="G3640">
        <v>358.582385725893</v>
      </c>
      <c r="H3640">
        <v>27</v>
      </c>
      <c r="I3640">
        <v>100</v>
      </c>
      <c r="J3640">
        <v>0</v>
      </c>
      <c r="K3640">
        <v>76.613026649138504</v>
      </c>
      <c r="L3640">
        <v>4.1691225452646901</v>
      </c>
      <c r="M3640">
        <v>90.426793886329506</v>
      </c>
      <c r="N3640" t="s">
        <v>233</v>
      </c>
      <c r="O3640" t="s">
        <v>254</v>
      </c>
      <c r="P3640">
        <v>0</v>
      </c>
      <c r="Q3640">
        <v>3.7037037037037002</v>
      </c>
      <c r="R3640">
        <v>1.6130266491384799</v>
      </c>
      <c r="S3640" t="s">
        <v>4</v>
      </c>
    </row>
    <row r="3641" spans="1:19">
      <c r="A3641" s="11">
        <v>44929.527083333334</v>
      </c>
      <c r="B3641" t="s">
        <v>320</v>
      </c>
      <c r="C3641">
        <v>21.226228086171101</v>
      </c>
      <c r="D3641">
        <v>61.297080222080503</v>
      </c>
      <c r="E3641">
        <v>9.5832193507903902</v>
      </c>
      <c r="F3641">
        <v>831.86121586296895</v>
      </c>
      <c r="G3641">
        <v>206.24604967491899</v>
      </c>
      <c r="H3641">
        <v>95</v>
      </c>
      <c r="I3641">
        <v>100</v>
      </c>
      <c r="J3641">
        <v>0</v>
      </c>
      <c r="K3641">
        <v>77.031477780490405</v>
      </c>
      <c r="L3641">
        <v>52.9420835821021</v>
      </c>
      <c r="M3641">
        <v>90.086699669955195</v>
      </c>
      <c r="N3641" t="s">
        <v>234</v>
      </c>
      <c r="O3641" t="s">
        <v>254</v>
      </c>
      <c r="P3641">
        <v>0</v>
      </c>
      <c r="Q3641">
        <v>1.0526315789473699</v>
      </c>
      <c r="R3641">
        <v>2.0314777804904298</v>
      </c>
      <c r="S3641" t="s">
        <v>4</v>
      </c>
    </row>
    <row r="3642" spans="1:19">
      <c r="A3642" s="11">
        <v>44929.527777777781</v>
      </c>
      <c r="B3642" t="s">
        <v>286</v>
      </c>
      <c r="C3642">
        <v>22.1443996099709</v>
      </c>
      <c r="D3642">
        <v>50.764188217113499</v>
      </c>
      <c r="E3642">
        <v>7.08474586301159</v>
      </c>
      <c r="F3642">
        <v>253.53880248471401</v>
      </c>
      <c r="G3642">
        <v>184.53671945225699</v>
      </c>
      <c r="H3642">
        <v>58</v>
      </c>
      <c r="I3642">
        <v>100</v>
      </c>
      <c r="J3642">
        <v>0</v>
      </c>
      <c r="K3642">
        <v>86.564383792238402</v>
      </c>
      <c r="L3642">
        <v>79.138935942177497</v>
      </c>
      <c r="M3642">
        <v>96.504776442218102</v>
      </c>
      <c r="N3642" t="s">
        <v>232</v>
      </c>
      <c r="O3642" t="s">
        <v>254</v>
      </c>
      <c r="P3642">
        <v>0</v>
      </c>
      <c r="Q3642">
        <v>1.72413793103448</v>
      </c>
      <c r="R3642">
        <v>11.564383792238401</v>
      </c>
      <c r="S3642" t="s">
        <v>3</v>
      </c>
    </row>
    <row r="3643" spans="1:19">
      <c r="A3643" s="11">
        <v>44929.52847222222</v>
      </c>
      <c r="B3643" t="s">
        <v>323</v>
      </c>
      <c r="C3643">
        <v>42.253036556381304</v>
      </c>
      <c r="D3643">
        <v>48.539059067098201</v>
      </c>
      <c r="E3643">
        <v>22.646643528672602</v>
      </c>
      <c r="F3643">
        <v>452.45880768858302</v>
      </c>
      <c r="G3643">
        <v>200.88345455765</v>
      </c>
      <c r="H3643">
        <v>94</v>
      </c>
      <c r="I3643">
        <v>100</v>
      </c>
      <c r="J3643">
        <v>0</v>
      </c>
      <c r="K3643">
        <v>90.6080325091704</v>
      </c>
      <c r="L3643">
        <v>4.4435774785626103</v>
      </c>
      <c r="M3643">
        <v>94.802657764884898</v>
      </c>
      <c r="N3643" t="s">
        <v>235</v>
      </c>
      <c r="O3643" t="s">
        <v>254</v>
      </c>
      <c r="P3643">
        <v>0</v>
      </c>
      <c r="Q3643">
        <v>1.0638297872340401</v>
      </c>
      <c r="R3643">
        <v>15.6080325091704</v>
      </c>
      <c r="S3643" t="s">
        <v>3</v>
      </c>
    </row>
    <row r="3644" spans="1:19">
      <c r="A3644" s="11">
        <v>44929.529166666667</v>
      </c>
      <c r="B3644" t="s">
        <v>266</v>
      </c>
      <c r="C3644">
        <v>29.042071627028701</v>
      </c>
      <c r="D3644">
        <v>58.705846738559202</v>
      </c>
      <c r="E3644">
        <v>1.0963214894461599</v>
      </c>
      <c r="F3644">
        <v>272.76143629128899</v>
      </c>
      <c r="G3644">
        <v>67.373552118623607</v>
      </c>
      <c r="H3644">
        <v>33</v>
      </c>
      <c r="I3644">
        <v>100</v>
      </c>
      <c r="J3644">
        <v>0</v>
      </c>
      <c r="K3644">
        <v>57.9937248650415</v>
      </c>
      <c r="L3644">
        <v>40.332657063014402</v>
      </c>
      <c r="M3644">
        <v>85.455130421212203</v>
      </c>
      <c r="N3644" t="s">
        <v>235</v>
      </c>
      <c r="O3644" t="s">
        <v>254</v>
      </c>
      <c r="P3644">
        <v>1</v>
      </c>
      <c r="Q3644">
        <v>3.0303030303030298</v>
      </c>
      <c r="R3644">
        <v>-17.0062751349585</v>
      </c>
      <c r="S3644" t="s">
        <v>2</v>
      </c>
    </row>
    <row r="3645" spans="1:19">
      <c r="A3645" s="11">
        <v>44929.529861111114</v>
      </c>
      <c r="B3645" t="s">
        <v>340</v>
      </c>
      <c r="C3645">
        <v>28.9889823881946</v>
      </c>
      <c r="D3645">
        <v>53.448472938539197</v>
      </c>
      <c r="E3645">
        <v>22.252264165743298</v>
      </c>
      <c r="F3645">
        <v>732.35296863472502</v>
      </c>
      <c r="G3645">
        <v>178.13329043566799</v>
      </c>
      <c r="H3645">
        <v>90</v>
      </c>
      <c r="I3645">
        <v>100</v>
      </c>
      <c r="J3645">
        <v>0</v>
      </c>
      <c r="K3645">
        <v>55.4015255766056</v>
      </c>
      <c r="L3645">
        <v>48.1866767492969</v>
      </c>
      <c r="M3645">
        <v>89.917610322616</v>
      </c>
      <c r="N3645" t="s">
        <v>232</v>
      </c>
      <c r="O3645" t="s">
        <v>254</v>
      </c>
      <c r="P3645">
        <v>1</v>
      </c>
      <c r="Q3645">
        <v>1.1111111111111101</v>
      </c>
      <c r="R3645">
        <v>-19.5984744233944</v>
      </c>
      <c r="S3645" t="s">
        <v>2</v>
      </c>
    </row>
    <row r="3646" spans="1:19">
      <c r="A3646" s="11">
        <v>44929.530555555553</v>
      </c>
      <c r="B3646" t="s">
        <v>323</v>
      </c>
      <c r="C3646">
        <v>37.817269273658503</v>
      </c>
      <c r="D3646">
        <v>58.6365383201546</v>
      </c>
      <c r="E3646">
        <v>49.420234607797298</v>
      </c>
      <c r="F3646">
        <v>710.49356177793197</v>
      </c>
      <c r="G3646">
        <v>127.825877213241</v>
      </c>
      <c r="H3646">
        <v>20</v>
      </c>
      <c r="I3646">
        <v>100</v>
      </c>
      <c r="J3646">
        <v>0</v>
      </c>
      <c r="K3646">
        <v>65.060941307706599</v>
      </c>
      <c r="L3646">
        <v>99.954994856701205</v>
      </c>
      <c r="M3646">
        <v>87.1853127165367</v>
      </c>
      <c r="N3646" t="s">
        <v>231</v>
      </c>
      <c r="O3646" t="s">
        <v>254</v>
      </c>
      <c r="P3646">
        <v>1</v>
      </c>
      <c r="Q3646">
        <v>5</v>
      </c>
      <c r="R3646">
        <v>-9.9390586922933704</v>
      </c>
      <c r="S3646" t="s">
        <v>2</v>
      </c>
    </row>
    <row r="3647" spans="1:19">
      <c r="A3647" s="11">
        <v>44929.53125</v>
      </c>
      <c r="B3647" t="s">
        <v>327</v>
      </c>
      <c r="C3647">
        <v>19.634766120147798</v>
      </c>
      <c r="D3647">
        <v>56.771286437801798</v>
      </c>
      <c r="E3647">
        <v>33.505339786113304</v>
      </c>
      <c r="F3647">
        <v>593.10784152912402</v>
      </c>
      <c r="G3647">
        <v>255.84259092600101</v>
      </c>
      <c r="H3647">
        <v>27</v>
      </c>
      <c r="I3647">
        <v>100</v>
      </c>
      <c r="J3647">
        <v>1</v>
      </c>
      <c r="K3647">
        <v>91.377664841310505</v>
      </c>
      <c r="L3647">
        <v>21.8712641307424</v>
      </c>
      <c r="M3647">
        <v>86.710345734684395</v>
      </c>
      <c r="N3647" t="s">
        <v>234</v>
      </c>
      <c r="O3647" t="s">
        <v>254</v>
      </c>
      <c r="P3647">
        <v>0</v>
      </c>
      <c r="Q3647">
        <v>3.7037037037037002</v>
      </c>
      <c r="R3647">
        <v>16.377664841310501</v>
      </c>
      <c r="S3647" t="s">
        <v>3</v>
      </c>
    </row>
    <row r="3648" spans="1:19">
      <c r="A3648" s="11">
        <v>44929.531944444447</v>
      </c>
      <c r="B3648" t="s">
        <v>326</v>
      </c>
      <c r="C3648">
        <v>29.617960623001501</v>
      </c>
      <c r="D3648">
        <v>63.151793630819299</v>
      </c>
      <c r="E3648">
        <v>37.989306060020198</v>
      </c>
      <c r="F3648">
        <v>728.34673312329005</v>
      </c>
      <c r="G3648">
        <v>257.371143754429</v>
      </c>
      <c r="H3648">
        <v>44</v>
      </c>
      <c r="I3648">
        <v>100</v>
      </c>
      <c r="J3648">
        <v>0</v>
      </c>
      <c r="K3648">
        <v>77.087178345561298</v>
      </c>
      <c r="L3648">
        <v>81.915640897395704</v>
      </c>
      <c r="M3648">
        <v>93.888202926293999</v>
      </c>
      <c r="N3648" t="s">
        <v>234</v>
      </c>
      <c r="O3648" t="s">
        <v>254</v>
      </c>
      <c r="P3648">
        <v>0</v>
      </c>
      <c r="Q3648">
        <v>2.2727272727272698</v>
      </c>
      <c r="R3648">
        <v>2.0871783455612798</v>
      </c>
      <c r="S3648" t="s">
        <v>4</v>
      </c>
    </row>
    <row r="3649" spans="1:19">
      <c r="A3649" s="11">
        <v>44929.532638888886</v>
      </c>
      <c r="B3649" t="s">
        <v>346</v>
      </c>
      <c r="C3649">
        <v>27.8995564236318</v>
      </c>
      <c r="D3649">
        <v>58.568210526972599</v>
      </c>
      <c r="E3649">
        <v>5.9502695359131303</v>
      </c>
      <c r="F3649">
        <v>675.60830254420603</v>
      </c>
      <c r="G3649">
        <v>394.35342405192699</v>
      </c>
      <c r="H3649">
        <v>64</v>
      </c>
      <c r="I3649">
        <v>100</v>
      </c>
      <c r="J3649">
        <v>0</v>
      </c>
      <c r="K3649">
        <v>57.141286469997297</v>
      </c>
      <c r="L3649">
        <v>14.592259673052</v>
      </c>
      <c r="M3649">
        <v>91.388585218793594</v>
      </c>
      <c r="N3649" t="s">
        <v>235</v>
      </c>
      <c r="O3649" t="s">
        <v>254</v>
      </c>
      <c r="P3649">
        <v>1</v>
      </c>
      <c r="Q3649">
        <v>1.5625</v>
      </c>
      <c r="R3649">
        <v>-17.858713530002699</v>
      </c>
      <c r="S3649" t="s">
        <v>2</v>
      </c>
    </row>
    <row r="3650" spans="1:19">
      <c r="A3650" s="11">
        <v>44929.533333333333</v>
      </c>
      <c r="B3650" t="s">
        <v>268</v>
      </c>
      <c r="C3650">
        <v>32.907320716399703</v>
      </c>
      <c r="D3650">
        <v>51.184549186235998</v>
      </c>
      <c r="E3650">
        <v>23.655043074504501</v>
      </c>
      <c r="F3650">
        <v>798.79785011584102</v>
      </c>
      <c r="G3650">
        <v>276.03124155141302</v>
      </c>
      <c r="H3650">
        <v>37</v>
      </c>
      <c r="I3650">
        <v>100</v>
      </c>
      <c r="J3650">
        <v>0</v>
      </c>
      <c r="K3650">
        <v>58.186888621665503</v>
      </c>
      <c r="L3650">
        <v>96.400251501137603</v>
      </c>
      <c r="M3650">
        <v>83.779612728487095</v>
      </c>
      <c r="N3650" t="s">
        <v>234</v>
      </c>
      <c r="O3650" t="s">
        <v>254</v>
      </c>
      <c r="P3650">
        <v>1</v>
      </c>
      <c r="Q3650">
        <v>2.7027027027027</v>
      </c>
      <c r="R3650">
        <v>-16.813111378334501</v>
      </c>
      <c r="S3650" t="s">
        <v>2</v>
      </c>
    </row>
    <row r="3651" spans="1:19">
      <c r="A3651" s="11">
        <v>44929.53402777778</v>
      </c>
      <c r="B3651" t="s">
        <v>257</v>
      </c>
      <c r="C3651">
        <v>44.9867310975132</v>
      </c>
      <c r="D3651">
        <v>60.907808677063201</v>
      </c>
      <c r="E3651">
        <v>14.3111550512857</v>
      </c>
      <c r="F3651">
        <v>315.46598616149402</v>
      </c>
      <c r="G3651">
        <v>258.38671474545799</v>
      </c>
      <c r="H3651">
        <v>97</v>
      </c>
      <c r="I3651">
        <v>100</v>
      </c>
      <c r="J3651">
        <v>0</v>
      </c>
      <c r="K3651">
        <v>94.913452700260095</v>
      </c>
      <c r="L3651">
        <v>30.6703293000893</v>
      </c>
      <c r="M3651">
        <v>91.793182204077098</v>
      </c>
      <c r="N3651" t="s">
        <v>232</v>
      </c>
      <c r="O3651" t="s">
        <v>254</v>
      </c>
      <c r="P3651">
        <v>0</v>
      </c>
      <c r="Q3651">
        <v>1.0309278350515501</v>
      </c>
      <c r="R3651">
        <v>19.913452700260098</v>
      </c>
      <c r="S3651" t="s">
        <v>3</v>
      </c>
    </row>
    <row r="3652" spans="1:19">
      <c r="A3652" s="11">
        <v>44929.534722222219</v>
      </c>
      <c r="B3652" t="s">
        <v>308</v>
      </c>
      <c r="C3652">
        <v>38.083466822461403</v>
      </c>
      <c r="D3652">
        <v>46.9689179111257</v>
      </c>
      <c r="E3652">
        <v>44.7048763994515</v>
      </c>
      <c r="F3652">
        <v>486.02135344664799</v>
      </c>
      <c r="G3652">
        <v>154.231840265221</v>
      </c>
      <c r="H3652">
        <v>45</v>
      </c>
      <c r="I3652">
        <v>100</v>
      </c>
      <c r="J3652">
        <v>0</v>
      </c>
      <c r="K3652">
        <v>68.348436824855796</v>
      </c>
      <c r="L3652">
        <v>14.556389382057199</v>
      </c>
      <c r="M3652">
        <v>88.809663172849397</v>
      </c>
      <c r="N3652" t="s">
        <v>233</v>
      </c>
      <c r="O3652" t="s">
        <v>254</v>
      </c>
      <c r="P3652">
        <v>1</v>
      </c>
      <c r="Q3652">
        <v>2.2222222222222201</v>
      </c>
      <c r="R3652">
        <v>-6.6515631751442497</v>
      </c>
      <c r="S3652" t="s">
        <v>4</v>
      </c>
    </row>
    <row r="3653" spans="1:19">
      <c r="A3653" s="11">
        <v>44929.535416666666</v>
      </c>
      <c r="B3653" t="s">
        <v>273</v>
      </c>
      <c r="C3653">
        <v>26.935971090522798</v>
      </c>
      <c r="D3653">
        <v>34.500273558356099</v>
      </c>
      <c r="E3653">
        <v>9.0646236006956293</v>
      </c>
      <c r="F3653">
        <v>236.463876418806</v>
      </c>
      <c r="G3653">
        <v>433.61600456510502</v>
      </c>
      <c r="H3653">
        <v>33</v>
      </c>
      <c r="I3653">
        <v>100</v>
      </c>
      <c r="J3653">
        <v>0</v>
      </c>
      <c r="K3653">
        <v>62.763963982154202</v>
      </c>
      <c r="L3653">
        <v>38.1754743228609</v>
      </c>
      <c r="M3653">
        <v>86.479765828667098</v>
      </c>
      <c r="N3653" t="s">
        <v>235</v>
      </c>
      <c r="O3653" t="s">
        <v>254</v>
      </c>
      <c r="P3653">
        <v>1</v>
      </c>
      <c r="Q3653">
        <v>3.0303030303030298</v>
      </c>
      <c r="R3653">
        <v>-12.2360360178458</v>
      </c>
      <c r="S3653" t="s">
        <v>2</v>
      </c>
    </row>
    <row r="3654" spans="1:19">
      <c r="A3654" s="11">
        <v>44929.536111111112</v>
      </c>
      <c r="B3654" t="s">
        <v>271</v>
      </c>
      <c r="C3654">
        <v>39.826591568221403</v>
      </c>
      <c r="D3654">
        <v>20.085093208034898</v>
      </c>
      <c r="E3654">
        <v>22.936666356837101</v>
      </c>
      <c r="F3654">
        <v>486.634207798175</v>
      </c>
      <c r="G3654">
        <v>90.950407558123601</v>
      </c>
      <c r="H3654">
        <v>42</v>
      </c>
      <c r="I3654">
        <v>100</v>
      </c>
      <c r="J3654">
        <v>0</v>
      </c>
      <c r="K3654">
        <v>84.6870131449962</v>
      </c>
      <c r="L3654">
        <v>1.5215178477770901</v>
      </c>
      <c r="M3654">
        <v>81.264063362201497</v>
      </c>
      <c r="N3654" t="s">
        <v>235</v>
      </c>
      <c r="O3654" t="s">
        <v>254</v>
      </c>
      <c r="P3654">
        <v>0</v>
      </c>
      <c r="Q3654">
        <v>2.38095238095238</v>
      </c>
      <c r="R3654">
        <v>9.6870131449962393</v>
      </c>
      <c r="S3654" t="s">
        <v>3</v>
      </c>
    </row>
    <row r="3655" spans="1:19">
      <c r="A3655" s="11">
        <v>44929.536805555559</v>
      </c>
      <c r="B3655" t="s">
        <v>272</v>
      </c>
      <c r="C3655">
        <v>20.121250899374399</v>
      </c>
      <c r="D3655">
        <v>53.5978488287506</v>
      </c>
      <c r="E3655">
        <v>29.402385917281901</v>
      </c>
      <c r="F3655">
        <v>731.52257627830704</v>
      </c>
      <c r="G3655">
        <v>492.03318424067902</v>
      </c>
      <c r="H3655">
        <v>46</v>
      </c>
      <c r="I3655">
        <v>100</v>
      </c>
      <c r="J3655">
        <v>0</v>
      </c>
      <c r="K3655">
        <v>93.039219549349198</v>
      </c>
      <c r="L3655">
        <v>10.8869546695541</v>
      </c>
      <c r="M3655">
        <v>97.645155989191295</v>
      </c>
      <c r="N3655" t="s">
        <v>235</v>
      </c>
      <c r="O3655" t="s">
        <v>254</v>
      </c>
      <c r="P3655">
        <v>0</v>
      </c>
      <c r="Q3655">
        <v>2.1739130434782599</v>
      </c>
      <c r="R3655">
        <v>18.039219549349198</v>
      </c>
      <c r="S3655" t="s">
        <v>3</v>
      </c>
    </row>
    <row r="3656" spans="1:19">
      <c r="A3656" s="11">
        <v>44929.537499999999</v>
      </c>
      <c r="B3656" t="s">
        <v>326</v>
      </c>
      <c r="C3656">
        <v>15.9139105892688</v>
      </c>
      <c r="D3656">
        <v>55.439313596518502</v>
      </c>
      <c r="E3656">
        <v>25.7020545789266</v>
      </c>
      <c r="F3656">
        <v>722.25204470591598</v>
      </c>
      <c r="G3656">
        <v>264.233748133174</v>
      </c>
      <c r="H3656">
        <v>22</v>
      </c>
      <c r="I3656">
        <v>100</v>
      </c>
      <c r="J3656">
        <v>0</v>
      </c>
      <c r="K3656">
        <v>72.120499866673498</v>
      </c>
      <c r="L3656">
        <v>49.614932365808798</v>
      </c>
      <c r="M3656">
        <v>96.371931055605003</v>
      </c>
      <c r="N3656" t="s">
        <v>234</v>
      </c>
      <c r="O3656" t="s">
        <v>254</v>
      </c>
      <c r="P3656">
        <v>1</v>
      </c>
      <c r="Q3656">
        <v>4.5454545454545503</v>
      </c>
      <c r="R3656">
        <v>-2.87950013332647</v>
      </c>
      <c r="S3656" t="s">
        <v>4</v>
      </c>
    </row>
    <row r="3657" spans="1:19">
      <c r="A3657" s="11">
        <v>44929.538194444445</v>
      </c>
      <c r="B3657" t="s">
        <v>349</v>
      </c>
      <c r="C3657">
        <v>21.133451173928201</v>
      </c>
      <c r="D3657">
        <v>78.322937886542903</v>
      </c>
      <c r="E3657">
        <v>41.512176398520403</v>
      </c>
      <c r="F3657">
        <v>738.48421296544905</v>
      </c>
      <c r="G3657">
        <v>133.694149818076</v>
      </c>
      <c r="H3657">
        <v>25</v>
      </c>
      <c r="I3657">
        <v>100</v>
      </c>
      <c r="J3657">
        <v>0</v>
      </c>
      <c r="K3657">
        <v>89.556608115761193</v>
      </c>
      <c r="L3657">
        <v>94.0625086464742</v>
      </c>
      <c r="M3657">
        <v>85.766931003546006</v>
      </c>
      <c r="N3657" t="s">
        <v>235</v>
      </c>
      <c r="O3657" t="s">
        <v>254</v>
      </c>
      <c r="P3657">
        <v>0</v>
      </c>
      <c r="Q3657">
        <v>4</v>
      </c>
      <c r="R3657">
        <v>14.5566081157612</v>
      </c>
      <c r="S3657" t="s">
        <v>3</v>
      </c>
    </row>
    <row r="3658" spans="1:19">
      <c r="A3658" s="11">
        <v>44929.538888888892</v>
      </c>
      <c r="B3658" t="s">
        <v>258</v>
      </c>
      <c r="C3658">
        <v>25.2123466834278</v>
      </c>
      <c r="D3658">
        <v>41.688700045656503</v>
      </c>
      <c r="E3658">
        <v>11.572658565982</v>
      </c>
      <c r="F3658">
        <v>377.890775779921</v>
      </c>
      <c r="G3658">
        <v>209.44762509581699</v>
      </c>
      <c r="H3658">
        <v>52</v>
      </c>
      <c r="I3658">
        <v>100</v>
      </c>
      <c r="J3658">
        <v>0</v>
      </c>
      <c r="K3658">
        <v>71.501852281408105</v>
      </c>
      <c r="L3658">
        <v>44.4925170905992</v>
      </c>
      <c r="M3658">
        <v>90.570506280745903</v>
      </c>
      <c r="N3658" t="s">
        <v>235</v>
      </c>
      <c r="O3658" t="s">
        <v>254</v>
      </c>
      <c r="P3658">
        <v>1</v>
      </c>
      <c r="Q3658">
        <v>1.92307692307692</v>
      </c>
      <c r="R3658">
        <v>-3.4981477185918801</v>
      </c>
      <c r="S3658" t="s">
        <v>4</v>
      </c>
    </row>
    <row r="3659" spans="1:19">
      <c r="A3659" s="11">
        <v>44929.539583333331</v>
      </c>
      <c r="B3659" t="s">
        <v>311</v>
      </c>
      <c r="C3659">
        <v>30.317422723786802</v>
      </c>
      <c r="D3659">
        <v>43.647994569698703</v>
      </c>
      <c r="E3659">
        <v>18.869555521184601</v>
      </c>
      <c r="F3659">
        <v>695.99257641183101</v>
      </c>
      <c r="G3659">
        <v>56.9165822189549</v>
      </c>
      <c r="H3659">
        <v>82</v>
      </c>
      <c r="I3659">
        <v>100</v>
      </c>
      <c r="J3659">
        <v>0</v>
      </c>
      <c r="K3659">
        <v>84.571195770320003</v>
      </c>
      <c r="L3659">
        <v>66.022681116181502</v>
      </c>
      <c r="M3659">
        <v>96.4288348561155</v>
      </c>
      <c r="N3659" t="s">
        <v>231</v>
      </c>
      <c r="O3659" t="s">
        <v>254</v>
      </c>
      <c r="P3659">
        <v>0</v>
      </c>
      <c r="Q3659">
        <v>1.2195121951219501</v>
      </c>
      <c r="R3659">
        <v>9.5711957703199992</v>
      </c>
      <c r="S3659" t="s">
        <v>3</v>
      </c>
    </row>
    <row r="3660" spans="1:19">
      <c r="A3660" s="11">
        <v>44929.540277777778</v>
      </c>
      <c r="B3660" t="s">
        <v>253</v>
      </c>
      <c r="C3660">
        <v>33.453874216236002</v>
      </c>
      <c r="D3660">
        <v>32.107974880531401</v>
      </c>
      <c r="E3660">
        <v>39.6042148286976</v>
      </c>
      <c r="F3660">
        <v>430.71968763004401</v>
      </c>
      <c r="G3660">
        <v>124.935205666207</v>
      </c>
      <c r="H3660">
        <v>59</v>
      </c>
      <c r="I3660">
        <v>100</v>
      </c>
      <c r="J3660">
        <v>0</v>
      </c>
      <c r="K3660">
        <v>78.740890460138601</v>
      </c>
      <c r="L3660">
        <v>70.707585866972096</v>
      </c>
      <c r="M3660">
        <v>89.869480851951295</v>
      </c>
      <c r="N3660" t="s">
        <v>235</v>
      </c>
      <c r="O3660" t="s">
        <v>254</v>
      </c>
      <c r="P3660">
        <v>0</v>
      </c>
      <c r="Q3660">
        <v>1.6949152542372901</v>
      </c>
      <c r="R3660">
        <v>3.7408904601386199</v>
      </c>
      <c r="S3660" t="s">
        <v>4</v>
      </c>
    </row>
    <row r="3661" spans="1:19">
      <c r="A3661" s="11">
        <v>44929.540972222225</v>
      </c>
      <c r="B3661" t="s">
        <v>351</v>
      </c>
      <c r="C3661">
        <v>42.318171516432699</v>
      </c>
      <c r="D3661">
        <v>24.2320577142393</v>
      </c>
      <c r="E3661">
        <v>26.4035705868402</v>
      </c>
      <c r="F3661">
        <v>950.04284149454497</v>
      </c>
      <c r="G3661">
        <v>200.90291869070501</v>
      </c>
      <c r="H3661">
        <v>22</v>
      </c>
      <c r="I3661">
        <v>100</v>
      </c>
      <c r="J3661">
        <v>0</v>
      </c>
      <c r="K3661">
        <v>94.722340334594904</v>
      </c>
      <c r="L3661">
        <v>3.6560174789187299</v>
      </c>
      <c r="M3661">
        <v>82.694550960982696</v>
      </c>
      <c r="N3661" t="s">
        <v>232</v>
      </c>
      <c r="O3661" t="s">
        <v>254</v>
      </c>
      <c r="P3661">
        <v>0</v>
      </c>
      <c r="Q3661">
        <v>4.5454545454545503</v>
      </c>
      <c r="R3661">
        <v>19.7223403345949</v>
      </c>
      <c r="S3661" t="s">
        <v>3</v>
      </c>
    </row>
    <row r="3662" spans="1:19">
      <c r="A3662" s="11">
        <v>44929.541666666664</v>
      </c>
      <c r="B3662" t="s">
        <v>308</v>
      </c>
      <c r="C3662">
        <v>30.295620286513699</v>
      </c>
      <c r="D3662">
        <v>66.368269571704403</v>
      </c>
      <c r="E3662">
        <v>20.105869282397901</v>
      </c>
      <c r="F3662">
        <v>409.02972929230498</v>
      </c>
      <c r="G3662">
        <v>299.48687543839401</v>
      </c>
      <c r="H3662">
        <v>80</v>
      </c>
      <c r="I3662">
        <v>100</v>
      </c>
      <c r="J3662">
        <v>0</v>
      </c>
      <c r="K3662">
        <v>66.252570235618407</v>
      </c>
      <c r="L3662">
        <v>32.208224804042104</v>
      </c>
      <c r="M3662">
        <v>89.019070083330206</v>
      </c>
      <c r="N3662" t="s">
        <v>234</v>
      </c>
      <c r="O3662" t="s">
        <v>254</v>
      </c>
      <c r="P3662">
        <v>1</v>
      </c>
      <c r="Q3662">
        <v>1.25</v>
      </c>
      <c r="R3662">
        <v>-8.7474297643815593</v>
      </c>
      <c r="S3662" t="s">
        <v>2</v>
      </c>
    </row>
    <row r="3663" spans="1:19">
      <c r="A3663" s="11">
        <v>44929.542361111111</v>
      </c>
      <c r="B3663" t="s">
        <v>324</v>
      </c>
      <c r="C3663">
        <v>30.038269338771901</v>
      </c>
      <c r="D3663">
        <v>34.980863860359499</v>
      </c>
      <c r="E3663">
        <v>1.4721257372415799</v>
      </c>
      <c r="F3663">
        <v>642.716410639949</v>
      </c>
      <c r="G3663">
        <v>108.266380090184</v>
      </c>
      <c r="H3663">
        <v>44</v>
      </c>
      <c r="I3663">
        <v>100</v>
      </c>
      <c r="J3663">
        <v>0</v>
      </c>
      <c r="K3663">
        <v>88.520961823570005</v>
      </c>
      <c r="L3663">
        <v>99.704546993875297</v>
      </c>
      <c r="M3663">
        <v>85.965905895074201</v>
      </c>
      <c r="N3663" t="s">
        <v>235</v>
      </c>
      <c r="O3663" t="s">
        <v>254</v>
      </c>
      <c r="P3663">
        <v>0</v>
      </c>
      <c r="Q3663">
        <v>2.2727272727272698</v>
      </c>
      <c r="R3663">
        <v>13.52096182357</v>
      </c>
      <c r="S3663" t="s">
        <v>3</v>
      </c>
    </row>
    <row r="3664" spans="1:19">
      <c r="A3664" s="11">
        <v>44929.543055555558</v>
      </c>
      <c r="B3664" t="s">
        <v>323</v>
      </c>
      <c r="C3664">
        <v>16.507290294689501</v>
      </c>
      <c r="D3664">
        <v>56.5342916618023</v>
      </c>
      <c r="E3664">
        <v>37.6692712007805</v>
      </c>
      <c r="F3664">
        <v>775.13114277295801</v>
      </c>
      <c r="G3664">
        <v>354.18348328240199</v>
      </c>
      <c r="H3664">
        <v>99</v>
      </c>
      <c r="I3664">
        <v>100</v>
      </c>
      <c r="J3664">
        <v>0</v>
      </c>
      <c r="K3664">
        <v>84.196867507885798</v>
      </c>
      <c r="L3664">
        <v>0.70068454235852096</v>
      </c>
      <c r="M3664">
        <v>88.698636822847703</v>
      </c>
      <c r="N3664" t="s">
        <v>232</v>
      </c>
      <c r="O3664" t="s">
        <v>254</v>
      </c>
      <c r="P3664">
        <v>0</v>
      </c>
      <c r="Q3664">
        <v>1.0101010101010099</v>
      </c>
      <c r="R3664">
        <v>9.1968675078858002</v>
      </c>
      <c r="S3664" t="s">
        <v>3</v>
      </c>
    </row>
    <row r="3665" spans="1:19">
      <c r="A3665" s="11">
        <v>44929.543749999997</v>
      </c>
      <c r="B3665" t="s">
        <v>256</v>
      </c>
      <c r="C3665">
        <v>16.0473465796867</v>
      </c>
      <c r="D3665">
        <v>61.2663821327289</v>
      </c>
      <c r="E3665">
        <v>48.609103898337999</v>
      </c>
      <c r="F3665">
        <v>915.76668612370702</v>
      </c>
      <c r="G3665">
        <v>429.92442049513102</v>
      </c>
      <c r="H3665">
        <v>82</v>
      </c>
      <c r="I3665">
        <v>100</v>
      </c>
      <c r="J3665">
        <v>0</v>
      </c>
      <c r="K3665">
        <v>91.941189612730398</v>
      </c>
      <c r="L3665">
        <v>47.017306909330102</v>
      </c>
      <c r="M3665">
        <v>96.111736113851194</v>
      </c>
      <c r="N3665" t="s">
        <v>234</v>
      </c>
      <c r="O3665" t="s">
        <v>254</v>
      </c>
      <c r="P3665">
        <v>0</v>
      </c>
      <c r="Q3665">
        <v>1.2195121951219501</v>
      </c>
      <c r="R3665">
        <v>16.941189612730401</v>
      </c>
      <c r="S3665" t="s">
        <v>3</v>
      </c>
    </row>
    <row r="3666" spans="1:19">
      <c r="A3666" s="11">
        <v>44929.544444444444</v>
      </c>
      <c r="B3666" t="s">
        <v>340</v>
      </c>
      <c r="C3666">
        <v>31.5347988574912</v>
      </c>
      <c r="D3666">
        <v>48.2742012374989</v>
      </c>
      <c r="E3666">
        <v>31.014350474425498</v>
      </c>
      <c r="F3666">
        <v>494.13574310851999</v>
      </c>
      <c r="G3666">
        <v>307.55282471325802</v>
      </c>
      <c r="H3666">
        <v>44</v>
      </c>
      <c r="I3666">
        <v>100</v>
      </c>
      <c r="J3666">
        <v>0</v>
      </c>
      <c r="K3666">
        <v>80.377024940496298</v>
      </c>
      <c r="L3666">
        <v>83.744687464296504</v>
      </c>
      <c r="M3666">
        <v>87.767424768704799</v>
      </c>
      <c r="N3666" t="s">
        <v>234</v>
      </c>
      <c r="O3666" t="s">
        <v>254</v>
      </c>
      <c r="P3666">
        <v>0</v>
      </c>
      <c r="Q3666">
        <v>2.2727272727272698</v>
      </c>
      <c r="R3666">
        <v>5.3770249404963097</v>
      </c>
      <c r="S3666" t="s">
        <v>4</v>
      </c>
    </row>
    <row r="3667" spans="1:19">
      <c r="A3667" s="11">
        <v>44929.545138888891</v>
      </c>
      <c r="B3667" t="s">
        <v>328</v>
      </c>
      <c r="C3667">
        <v>28.145358397450298</v>
      </c>
      <c r="D3667">
        <v>72.581126781631497</v>
      </c>
      <c r="E3667">
        <v>42.827061034439701</v>
      </c>
      <c r="F3667">
        <v>424.436597387441</v>
      </c>
      <c r="G3667">
        <v>183.60565125135099</v>
      </c>
      <c r="H3667">
        <v>33</v>
      </c>
      <c r="I3667">
        <v>100</v>
      </c>
      <c r="J3667">
        <v>0</v>
      </c>
      <c r="K3667">
        <v>73.006909840302995</v>
      </c>
      <c r="L3667">
        <v>28.841073826306602</v>
      </c>
      <c r="M3667">
        <v>95.1885480446673</v>
      </c>
      <c r="N3667" t="s">
        <v>235</v>
      </c>
      <c r="O3667" t="s">
        <v>254</v>
      </c>
      <c r="P3667">
        <v>1</v>
      </c>
      <c r="Q3667">
        <v>3.0303030303030298</v>
      </c>
      <c r="R3667">
        <v>-1.9930901596970501</v>
      </c>
      <c r="S3667" t="s">
        <v>4</v>
      </c>
    </row>
    <row r="3668" spans="1:19">
      <c r="A3668" s="11">
        <v>44929.54583333333</v>
      </c>
      <c r="B3668" t="s">
        <v>277</v>
      </c>
      <c r="C3668">
        <v>40.175411849409002</v>
      </c>
      <c r="D3668">
        <v>46.627690458783697</v>
      </c>
      <c r="E3668">
        <v>25.843787159746299</v>
      </c>
      <c r="F3668">
        <v>487.02535778493001</v>
      </c>
      <c r="G3668">
        <v>104.626546468642</v>
      </c>
      <c r="H3668">
        <v>94</v>
      </c>
      <c r="I3668">
        <v>100</v>
      </c>
      <c r="J3668">
        <v>0</v>
      </c>
      <c r="K3668">
        <v>52.472705161566097</v>
      </c>
      <c r="L3668">
        <v>99.662899271865896</v>
      </c>
      <c r="M3668">
        <v>84.4202637567263</v>
      </c>
      <c r="N3668" t="s">
        <v>234</v>
      </c>
      <c r="O3668" t="s">
        <v>254</v>
      </c>
      <c r="P3668">
        <v>1</v>
      </c>
      <c r="Q3668">
        <v>1.0638297872340401</v>
      </c>
      <c r="R3668">
        <v>-22.5272948384339</v>
      </c>
      <c r="S3668" t="s">
        <v>2</v>
      </c>
    </row>
    <row r="3669" spans="1:19">
      <c r="A3669" s="11">
        <v>44929.546527777777</v>
      </c>
      <c r="B3669" t="s">
        <v>269</v>
      </c>
      <c r="C3669">
        <v>19.820387541355402</v>
      </c>
      <c r="D3669">
        <v>37.094517382505899</v>
      </c>
      <c r="E3669">
        <v>11.5840482711682</v>
      </c>
      <c r="F3669">
        <v>391.32671639480299</v>
      </c>
      <c r="G3669">
        <v>56.990778342776601</v>
      </c>
      <c r="H3669">
        <v>62</v>
      </c>
      <c r="I3669">
        <v>100</v>
      </c>
      <c r="J3669">
        <v>0</v>
      </c>
      <c r="K3669">
        <v>91.984922652652102</v>
      </c>
      <c r="L3669">
        <v>48.610836198595003</v>
      </c>
      <c r="M3669">
        <v>91.280878229753597</v>
      </c>
      <c r="N3669" t="s">
        <v>232</v>
      </c>
      <c r="O3669" t="s">
        <v>254</v>
      </c>
      <c r="P3669">
        <v>0</v>
      </c>
      <c r="Q3669">
        <v>1.61290322580645</v>
      </c>
      <c r="R3669">
        <v>16.984922652652099</v>
      </c>
      <c r="S3669" t="s">
        <v>3</v>
      </c>
    </row>
    <row r="3670" spans="1:19">
      <c r="A3670" s="11">
        <v>44929.547222222223</v>
      </c>
      <c r="B3670" t="s">
        <v>339</v>
      </c>
      <c r="C3670">
        <v>15.7491498635115</v>
      </c>
      <c r="D3670">
        <v>73.760931377697304</v>
      </c>
      <c r="E3670">
        <v>0.72210521175727305</v>
      </c>
      <c r="F3670">
        <v>688.53204106058297</v>
      </c>
      <c r="G3670">
        <v>379.31104984922899</v>
      </c>
      <c r="H3670">
        <v>95</v>
      </c>
      <c r="I3670">
        <v>100</v>
      </c>
      <c r="J3670">
        <v>0</v>
      </c>
      <c r="K3670">
        <v>95.496727464345398</v>
      </c>
      <c r="L3670">
        <v>91.399761815098202</v>
      </c>
      <c r="M3670">
        <v>88.0953950419497</v>
      </c>
      <c r="N3670" t="s">
        <v>231</v>
      </c>
      <c r="O3670" t="s">
        <v>254</v>
      </c>
      <c r="P3670">
        <v>0</v>
      </c>
      <c r="Q3670">
        <v>1.0526315789473699</v>
      </c>
      <c r="R3670">
        <v>20.496727464345401</v>
      </c>
      <c r="S3670" t="s">
        <v>3</v>
      </c>
    </row>
    <row r="3671" spans="1:19">
      <c r="A3671" s="11">
        <v>44929.54791666667</v>
      </c>
      <c r="B3671" t="s">
        <v>315</v>
      </c>
      <c r="C3671">
        <v>28.4711630379038</v>
      </c>
      <c r="D3671">
        <v>71.693857054997395</v>
      </c>
      <c r="E3671">
        <v>32.669913379499498</v>
      </c>
      <c r="F3671">
        <v>939.44508760772601</v>
      </c>
      <c r="G3671">
        <v>332.81571574072598</v>
      </c>
      <c r="H3671">
        <v>48</v>
      </c>
      <c r="I3671">
        <v>100</v>
      </c>
      <c r="J3671">
        <v>0</v>
      </c>
      <c r="K3671">
        <v>72.482663269836905</v>
      </c>
      <c r="L3671">
        <v>52.832945170034101</v>
      </c>
      <c r="M3671">
        <v>98.488822672830807</v>
      </c>
      <c r="N3671" t="s">
        <v>233</v>
      </c>
      <c r="O3671" t="s">
        <v>254</v>
      </c>
      <c r="P3671">
        <v>1</v>
      </c>
      <c r="Q3671">
        <v>2.0833333333333299</v>
      </c>
      <c r="R3671">
        <v>-2.51733673016314</v>
      </c>
      <c r="S3671" t="s">
        <v>4</v>
      </c>
    </row>
    <row r="3672" spans="1:19">
      <c r="A3672" s="11">
        <v>44929.548611111109</v>
      </c>
      <c r="B3672" t="s">
        <v>350</v>
      </c>
      <c r="C3672">
        <v>22.124356702567699</v>
      </c>
      <c r="D3672">
        <v>29.842396824584799</v>
      </c>
      <c r="E3672">
        <v>24.655442412412199</v>
      </c>
      <c r="F3672">
        <v>213.46390584042999</v>
      </c>
      <c r="G3672">
        <v>264.32753271591798</v>
      </c>
      <c r="H3672">
        <v>28</v>
      </c>
      <c r="I3672">
        <v>100</v>
      </c>
      <c r="J3672">
        <v>0</v>
      </c>
      <c r="K3672">
        <v>61.113126244603301</v>
      </c>
      <c r="L3672">
        <v>39.764286963514003</v>
      </c>
      <c r="M3672">
        <v>80.014447540436194</v>
      </c>
      <c r="N3672" t="s">
        <v>235</v>
      </c>
      <c r="O3672" t="s">
        <v>254</v>
      </c>
      <c r="P3672">
        <v>1</v>
      </c>
      <c r="Q3672">
        <v>3.5714285714285698</v>
      </c>
      <c r="R3672">
        <v>-13.886873755396699</v>
      </c>
      <c r="S3672" t="s">
        <v>2</v>
      </c>
    </row>
    <row r="3673" spans="1:19">
      <c r="A3673" s="11">
        <v>44929.549305555556</v>
      </c>
      <c r="B3673" t="s">
        <v>315</v>
      </c>
      <c r="C3673">
        <v>16.488431200165099</v>
      </c>
      <c r="D3673">
        <v>21.557661101235301</v>
      </c>
      <c r="E3673">
        <v>39.104907354380103</v>
      </c>
      <c r="F3673">
        <v>604.829858293141</v>
      </c>
      <c r="G3673">
        <v>95.897998499062098</v>
      </c>
      <c r="H3673">
        <v>53</v>
      </c>
      <c r="I3673">
        <v>100</v>
      </c>
      <c r="J3673">
        <v>0</v>
      </c>
      <c r="K3673">
        <v>82.357773768529</v>
      </c>
      <c r="L3673">
        <v>71.0099412352332</v>
      </c>
      <c r="M3673">
        <v>86.909671101919002</v>
      </c>
      <c r="N3673" t="s">
        <v>234</v>
      </c>
      <c r="O3673" t="s">
        <v>254</v>
      </c>
      <c r="P3673">
        <v>0</v>
      </c>
      <c r="Q3673">
        <v>1.88679245283019</v>
      </c>
      <c r="R3673">
        <v>7.3577737685290003</v>
      </c>
      <c r="S3673" t="s">
        <v>4</v>
      </c>
    </row>
    <row r="3674" spans="1:19">
      <c r="A3674" s="11">
        <v>44929.55</v>
      </c>
      <c r="B3674" t="s">
        <v>350</v>
      </c>
      <c r="C3674">
        <v>36.737948605428898</v>
      </c>
      <c r="D3674">
        <v>25.399133380977201</v>
      </c>
      <c r="E3674">
        <v>34.734120871765199</v>
      </c>
      <c r="F3674">
        <v>907.88385282429795</v>
      </c>
      <c r="G3674">
        <v>143.16133156878499</v>
      </c>
      <c r="H3674">
        <v>55</v>
      </c>
      <c r="I3674">
        <v>100</v>
      </c>
      <c r="J3674">
        <v>0</v>
      </c>
      <c r="K3674">
        <v>56.0850231978702</v>
      </c>
      <c r="L3674">
        <v>95.827200061747007</v>
      </c>
      <c r="M3674">
        <v>95.454202193471204</v>
      </c>
      <c r="N3674" t="s">
        <v>231</v>
      </c>
      <c r="O3674" t="s">
        <v>254</v>
      </c>
      <c r="P3674">
        <v>1</v>
      </c>
      <c r="Q3674">
        <v>1.8181818181818199</v>
      </c>
      <c r="R3674">
        <v>-18.9149768021298</v>
      </c>
      <c r="S3674" t="s">
        <v>2</v>
      </c>
    </row>
    <row r="3675" spans="1:19">
      <c r="A3675" s="11">
        <v>44929.550694444442</v>
      </c>
      <c r="B3675" t="s">
        <v>256</v>
      </c>
      <c r="C3675">
        <v>18.347789998717399</v>
      </c>
      <c r="D3675">
        <v>37.192843913228998</v>
      </c>
      <c r="E3675">
        <v>49.397618410328199</v>
      </c>
      <c r="F3675">
        <v>190.103090190416</v>
      </c>
      <c r="G3675">
        <v>416.827536658989</v>
      </c>
      <c r="H3675">
        <v>54</v>
      </c>
      <c r="I3675">
        <v>100</v>
      </c>
      <c r="J3675">
        <v>0</v>
      </c>
      <c r="K3675">
        <v>52.042345073472099</v>
      </c>
      <c r="L3675">
        <v>37.609282392207803</v>
      </c>
      <c r="M3675">
        <v>87.438603539959601</v>
      </c>
      <c r="N3675" t="s">
        <v>232</v>
      </c>
      <c r="O3675" t="s">
        <v>254</v>
      </c>
      <c r="P3675">
        <v>1</v>
      </c>
      <c r="Q3675">
        <v>1.8518518518518501</v>
      </c>
      <c r="R3675">
        <v>-22.957654926527901</v>
      </c>
      <c r="S3675" t="s">
        <v>2</v>
      </c>
    </row>
    <row r="3676" spans="1:19">
      <c r="A3676" s="11">
        <v>44929.551388888889</v>
      </c>
      <c r="B3676" t="s">
        <v>278</v>
      </c>
      <c r="C3676">
        <v>33.249585000233203</v>
      </c>
      <c r="D3676">
        <v>78.335588104502605</v>
      </c>
      <c r="E3676">
        <v>25.515629170602001</v>
      </c>
      <c r="F3676">
        <v>544.47886968965304</v>
      </c>
      <c r="G3676">
        <v>265.93316060916601</v>
      </c>
      <c r="H3676">
        <v>41</v>
      </c>
      <c r="I3676">
        <v>100</v>
      </c>
      <c r="J3676">
        <v>0</v>
      </c>
      <c r="K3676">
        <v>64.505302022411797</v>
      </c>
      <c r="L3676">
        <v>86.494161557641107</v>
      </c>
      <c r="M3676">
        <v>84.132683981164206</v>
      </c>
      <c r="N3676" t="s">
        <v>234</v>
      </c>
      <c r="O3676" t="s">
        <v>254</v>
      </c>
      <c r="P3676">
        <v>1</v>
      </c>
      <c r="Q3676">
        <v>2.4390243902439002</v>
      </c>
      <c r="R3676">
        <v>-10.494697977588199</v>
      </c>
      <c r="S3676" t="s">
        <v>2</v>
      </c>
    </row>
    <row r="3677" spans="1:19">
      <c r="A3677" s="11">
        <v>44929.552083333336</v>
      </c>
      <c r="B3677" t="s">
        <v>284</v>
      </c>
      <c r="C3677">
        <v>23.431492505006702</v>
      </c>
      <c r="D3677">
        <v>53.510969189649501</v>
      </c>
      <c r="E3677">
        <v>21.358739483650499</v>
      </c>
      <c r="F3677">
        <v>878.70663627440103</v>
      </c>
      <c r="G3677">
        <v>483.27478682871799</v>
      </c>
      <c r="H3677">
        <v>14</v>
      </c>
      <c r="I3677">
        <v>100</v>
      </c>
      <c r="J3677">
        <v>0</v>
      </c>
      <c r="K3677">
        <v>83.9956473560798</v>
      </c>
      <c r="L3677">
        <v>65.961012603594</v>
      </c>
      <c r="M3677">
        <v>96.212284300183398</v>
      </c>
      <c r="N3677" t="s">
        <v>232</v>
      </c>
      <c r="O3677" t="s">
        <v>254</v>
      </c>
      <c r="P3677">
        <v>0</v>
      </c>
      <c r="Q3677">
        <v>7.1428571428571397</v>
      </c>
      <c r="R3677">
        <v>8.9956473560797594</v>
      </c>
      <c r="S3677" t="s">
        <v>3</v>
      </c>
    </row>
    <row r="3678" spans="1:19">
      <c r="A3678" s="11">
        <v>44929.552777777775</v>
      </c>
      <c r="B3678" t="s">
        <v>344</v>
      </c>
      <c r="C3678">
        <v>20.204881510650701</v>
      </c>
      <c r="D3678">
        <v>42.395703921756102</v>
      </c>
      <c r="E3678">
        <v>14.336984471964699</v>
      </c>
      <c r="F3678">
        <v>910.40699054087395</v>
      </c>
      <c r="G3678">
        <v>499.98746631559197</v>
      </c>
      <c r="H3678">
        <v>85</v>
      </c>
      <c r="I3678">
        <v>100</v>
      </c>
      <c r="J3678">
        <v>0</v>
      </c>
      <c r="K3678">
        <v>90.710161603893894</v>
      </c>
      <c r="L3678">
        <v>37.860413963933702</v>
      </c>
      <c r="M3678">
        <v>91.242822338499295</v>
      </c>
      <c r="N3678" t="s">
        <v>233</v>
      </c>
      <c r="O3678" t="s">
        <v>254</v>
      </c>
      <c r="P3678">
        <v>0</v>
      </c>
      <c r="Q3678">
        <v>1.1764705882352899</v>
      </c>
      <c r="R3678">
        <v>15.7101616038939</v>
      </c>
      <c r="S3678" t="s">
        <v>3</v>
      </c>
    </row>
    <row r="3679" spans="1:19">
      <c r="A3679" s="11">
        <v>44929.553472222222</v>
      </c>
      <c r="B3679" t="s">
        <v>306</v>
      </c>
      <c r="C3679">
        <v>26.392545687579499</v>
      </c>
      <c r="D3679">
        <v>73.322965676764795</v>
      </c>
      <c r="E3679">
        <v>23.843064589563699</v>
      </c>
      <c r="F3679">
        <v>562.91694503762506</v>
      </c>
      <c r="G3679">
        <v>410.31820686451499</v>
      </c>
      <c r="H3679">
        <v>15</v>
      </c>
      <c r="I3679">
        <v>100</v>
      </c>
      <c r="J3679">
        <v>0</v>
      </c>
      <c r="K3679">
        <v>57.842741633850999</v>
      </c>
      <c r="L3679">
        <v>5.5485641075672296</v>
      </c>
      <c r="M3679">
        <v>90.576351465089601</v>
      </c>
      <c r="N3679" t="s">
        <v>234</v>
      </c>
      <c r="O3679" t="s">
        <v>254</v>
      </c>
      <c r="P3679">
        <v>1</v>
      </c>
      <c r="Q3679">
        <v>6.6666666666666696</v>
      </c>
      <c r="R3679">
        <v>-17.157258366149001</v>
      </c>
      <c r="S3679" t="s">
        <v>2</v>
      </c>
    </row>
    <row r="3680" spans="1:19">
      <c r="A3680" s="11">
        <v>44929.554166666669</v>
      </c>
      <c r="B3680" t="s">
        <v>302</v>
      </c>
      <c r="C3680">
        <v>39.043373286688599</v>
      </c>
      <c r="D3680">
        <v>47.188179888710003</v>
      </c>
      <c r="E3680">
        <v>43.643573906146102</v>
      </c>
      <c r="F3680">
        <v>122.456696020946</v>
      </c>
      <c r="G3680">
        <v>166.18262445819201</v>
      </c>
      <c r="H3680">
        <v>91</v>
      </c>
      <c r="I3680">
        <v>100</v>
      </c>
      <c r="J3680">
        <v>1</v>
      </c>
      <c r="K3680">
        <v>97.307458857443095</v>
      </c>
      <c r="L3680">
        <v>31.1403198622959</v>
      </c>
      <c r="M3680">
        <v>87.615814412330494</v>
      </c>
      <c r="N3680" t="s">
        <v>233</v>
      </c>
      <c r="O3680" t="s">
        <v>254</v>
      </c>
      <c r="P3680">
        <v>0</v>
      </c>
      <c r="Q3680">
        <v>1.0989010989011001</v>
      </c>
      <c r="R3680">
        <v>22.307458857443098</v>
      </c>
      <c r="S3680" t="s">
        <v>3</v>
      </c>
    </row>
    <row r="3681" spans="1:19">
      <c r="A3681" s="11">
        <v>44929.554861111108</v>
      </c>
      <c r="B3681" t="s">
        <v>309</v>
      </c>
      <c r="C3681">
        <v>26.762807307137201</v>
      </c>
      <c r="D3681">
        <v>38.914317704061297</v>
      </c>
      <c r="E3681">
        <v>2.1219862895870598</v>
      </c>
      <c r="F3681">
        <v>195.07526058504001</v>
      </c>
      <c r="G3681">
        <v>154.001732981055</v>
      </c>
      <c r="H3681">
        <v>16</v>
      </c>
      <c r="I3681">
        <v>100</v>
      </c>
      <c r="J3681">
        <v>0</v>
      </c>
      <c r="K3681">
        <v>77.603821164611801</v>
      </c>
      <c r="L3681">
        <v>83.128711547919096</v>
      </c>
      <c r="M3681">
        <v>82.9947497293537</v>
      </c>
      <c r="N3681" t="s">
        <v>232</v>
      </c>
      <c r="O3681" t="s">
        <v>254</v>
      </c>
      <c r="P3681">
        <v>0</v>
      </c>
      <c r="Q3681">
        <v>6.25</v>
      </c>
      <c r="R3681">
        <v>2.6038211646117602</v>
      </c>
      <c r="S3681" t="s">
        <v>4</v>
      </c>
    </row>
    <row r="3682" spans="1:19">
      <c r="A3682" s="11">
        <v>44929.555555555555</v>
      </c>
      <c r="B3682" t="s">
        <v>288</v>
      </c>
      <c r="C3682">
        <v>37.523089476331698</v>
      </c>
      <c r="D3682">
        <v>76.473171724739402</v>
      </c>
      <c r="E3682">
        <v>48.895002364309399</v>
      </c>
      <c r="F3682">
        <v>628.04507071710998</v>
      </c>
      <c r="G3682">
        <v>164.13544419071999</v>
      </c>
      <c r="H3682">
        <v>92</v>
      </c>
      <c r="I3682">
        <v>100</v>
      </c>
      <c r="J3682">
        <v>0</v>
      </c>
      <c r="K3682">
        <v>96.262915393793094</v>
      </c>
      <c r="L3682">
        <v>9.5151114560760899</v>
      </c>
      <c r="M3682">
        <v>90.936258172536498</v>
      </c>
      <c r="N3682" t="s">
        <v>233</v>
      </c>
      <c r="O3682" t="s">
        <v>254</v>
      </c>
      <c r="P3682">
        <v>0</v>
      </c>
      <c r="Q3682">
        <v>1.0869565217391299</v>
      </c>
      <c r="R3682">
        <v>21.262915393793101</v>
      </c>
      <c r="S3682" t="s">
        <v>3</v>
      </c>
    </row>
    <row r="3683" spans="1:19">
      <c r="A3683" s="11">
        <v>44929.556250000001</v>
      </c>
      <c r="B3683" t="s">
        <v>272</v>
      </c>
      <c r="C3683">
        <v>18.764588903974499</v>
      </c>
      <c r="D3683">
        <v>70.971059971560706</v>
      </c>
      <c r="E3683">
        <v>49.665359715389897</v>
      </c>
      <c r="F3683">
        <v>211.47274581971001</v>
      </c>
      <c r="G3683">
        <v>494.05328546744897</v>
      </c>
      <c r="H3683">
        <v>24</v>
      </c>
      <c r="I3683">
        <v>100</v>
      </c>
      <c r="J3683">
        <v>0</v>
      </c>
      <c r="K3683">
        <v>57.489470226549898</v>
      </c>
      <c r="L3683">
        <v>57.217686398715998</v>
      </c>
      <c r="M3683">
        <v>89.600319268419398</v>
      </c>
      <c r="N3683" t="s">
        <v>231</v>
      </c>
      <c r="O3683" t="s">
        <v>254</v>
      </c>
      <c r="P3683">
        <v>1</v>
      </c>
      <c r="Q3683">
        <v>4.1666666666666696</v>
      </c>
      <c r="R3683">
        <v>-17.510529773450099</v>
      </c>
      <c r="S3683" t="s">
        <v>2</v>
      </c>
    </row>
    <row r="3684" spans="1:19">
      <c r="A3684" s="11">
        <v>44929.556944444441</v>
      </c>
      <c r="B3684" t="s">
        <v>333</v>
      </c>
      <c r="C3684">
        <v>38.183142589952404</v>
      </c>
      <c r="D3684">
        <v>70.620102525166502</v>
      </c>
      <c r="E3684">
        <v>29.8910689293951</v>
      </c>
      <c r="F3684">
        <v>234.47599922014399</v>
      </c>
      <c r="G3684">
        <v>200.90321513073101</v>
      </c>
      <c r="H3684">
        <v>82</v>
      </c>
      <c r="I3684">
        <v>100</v>
      </c>
      <c r="J3684">
        <v>0</v>
      </c>
      <c r="K3684">
        <v>72.898779877457201</v>
      </c>
      <c r="L3684">
        <v>51.184013160366803</v>
      </c>
      <c r="M3684">
        <v>87.639858544173407</v>
      </c>
      <c r="N3684" t="s">
        <v>231</v>
      </c>
      <c r="O3684" t="s">
        <v>254</v>
      </c>
      <c r="P3684">
        <v>1</v>
      </c>
      <c r="Q3684">
        <v>1.2195121951219501</v>
      </c>
      <c r="R3684">
        <v>-2.1012201225428302</v>
      </c>
      <c r="S3684" t="s">
        <v>4</v>
      </c>
    </row>
    <row r="3685" spans="1:19">
      <c r="A3685" s="11">
        <v>44929.557638888888</v>
      </c>
      <c r="B3685" t="s">
        <v>302</v>
      </c>
      <c r="C3685">
        <v>22.1079997471995</v>
      </c>
      <c r="D3685">
        <v>50.737084583012802</v>
      </c>
      <c r="E3685">
        <v>16.577210184770099</v>
      </c>
      <c r="F3685">
        <v>794.905388003903</v>
      </c>
      <c r="G3685">
        <v>367.90103464011003</v>
      </c>
      <c r="H3685">
        <v>29</v>
      </c>
      <c r="I3685">
        <v>100</v>
      </c>
      <c r="J3685">
        <v>0</v>
      </c>
      <c r="K3685">
        <v>71.540459736878205</v>
      </c>
      <c r="L3685">
        <v>66.164295510157103</v>
      </c>
      <c r="M3685">
        <v>81.460774868841995</v>
      </c>
      <c r="N3685" t="s">
        <v>232</v>
      </c>
      <c r="O3685" t="s">
        <v>254</v>
      </c>
      <c r="P3685">
        <v>1</v>
      </c>
      <c r="Q3685">
        <v>3.4482758620689702</v>
      </c>
      <c r="R3685">
        <v>-3.45954026312178</v>
      </c>
      <c r="S3685" t="s">
        <v>4</v>
      </c>
    </row>
    <row r="3686" spans="1:19">
      <c r="A3686" s="11">
        <v>44929.558333333334</v>
      </c>
      <c r="B3686" t="s">
        <v>313</v>
      </c>
      <c r="C3686">
        <v>35.3217938966662</v>
      </c>
      <c r="D3686">
        <v>67.366303928927294</v>
      </c>
      <c r="E3686">
        <v>11.152448416101199</v>
      </c>
      <c r="F3686">
        <v>775.62285271794997</v>
      </c>
      <c r="G3686">
        <v>481.55796941511198</v>
      </c>
      <c r="H3686">
        <v>68</v>
      </c>
      <c r="I3686">
        <v>100</v>
      </c>
      <c r="J3686">
        <v>0</v>
      </c>
      <c r="K3686">
        <v>70.584629412719494</v>
      </c>
      <c r="L3686">
        <v>93.900181580723896</v>
      </c>
      <c r="M3686">
        <v>92.368251951009299</v>
      </c>
      <c r="N3686" t="s">
        <v>234</v>
      </c>
      <c r="O3686" t="s">
        <v>254</v>
      </c>
      <c r="P3686">
        <v>1</v>
      </c>
      <c r="Q3686">
        <v>1.47058823529412</v>
      </c>
      <c r="R3686">
        <v>-4.4153705872804796</v>
      </c>
      <c r="S3686" t="s">
        <v>4</v>
      </c>
    </row>
    <row r="3687" spans="1:19">
      <c r="A3687" s="11">
        <v>44929.559027777781</v>
      </c>
      <c r="B3687" t="s">
        <v>328</v>
      </c>
      <c r="C3687">
        <v>31.973446645229899</v>
      </c>
      <c r="D3687">
        <v>30.7612015558731</v>
      </c>
      <c r="E3687">
        <v>13.8245197842439</v>
      </c>
      <c r="F3687">
        <v>858.49548348292501</v>
      </c>
      <c r="G3687">
        <v>418.818266045879</v>
      </c>
      <c r="H3687">
        <v>93</v>
      </c>
      <c r="I3687">
        <v>100</v>
      </c>
      <c r="J3687">
        <v>0</v>
      </c>
      <c r="K3687">
        <v>96.5394105586237</v>
      </c>
      <c r="L3687">
        <v>75.176226235304</v>
      </c>
      <c r="M3687">
        <v>92.002995102694996</v>
      </c>
      <c r="N3687" t="s">
        <v>232</v>
      </c>
      <c r="O3687" t="s">
        <v>254</v>
      </c>
      <c r="P3687">
        <v>0</v>
      </c>
      <c r="Q3687">
        <v>1.0752688172042999</v>
      </c>
      <c r="R3687">
        <v>21.5394105586237</v>
      </c>
      <c r="S3687" t="s">
        <v>3</v>
      </c>
    </row>
    <row r="3688" spans="1:19">
      <c r="A3688" s="11">
        <v>44929.55972222222</v>
      </c>
      <c r="B3688" t="s">
        <v>325</v>
      </c>
      <c r="C3688">
        <v>42.874341516350597</v>
      </c>
      <c r="D3688">
        <v>54.393377453374598</v>
      </c>
      <c r="E3688">
        <v>2.5052713252485899</v>
      </c>
      <c r="F3688">
        <v>195.16162285549501</v>
      </c>
      <c r="G3688">
        <v>318.92171410879399</v>
      </c>
      <c r="H3688">
        <v>13</v>
      </c>
      <c r="I3688">
        <v>100</v>
      </c>
      <c r="J3688">
        <v>0</v>
      </c>
      <c r="K3688">
        <v>92.470591096769496</v>
      </c>
      <c r="L3688">
        <v>51.062086081338798</v>
      </c>
      <c r="M3688">
        <v>90.622438756677397</v>
      </c>
      <c r="N3688" t="s">
        <v>233</v>
      </c>
      <c r="O3688" t="s">
        <v>254</v>
      </c>
      <c r="P3688">
        <v>0</v>
      </c>
      <c r="Q3688">
        <v>7.6923076923076898</v>
      </c>
      <c r="R3688">
        <v>17.4705910967695</v>
      </c>
      <c r="S3688" t="s">
        <v>3</v>
      </c>
    </row>
    <row r="3689" spans="1:19">
      <c r="A3689" s="11">
        <v>44929.560416666667</v>
      </c>
      <c r="B3689" t="s">
        <v>332</v>
      </c>
      <c r="C3689">
        <v>26.619675539259401</v>
      </c>
      <c r="D3689">
        <v>79.030755370852702</v>
      </c>
      <c r="E3689">
        <v>23.7555479241679</v>
      </c>
      <c r="F3689">
        <v>278.33039298713601</v>
      </c>
      <c r="G3689">
        <v>126.034486102279</v>
      </c>
      <c r="H3689">
        <v>83</v>
      </c>
      <c r="I3689">
        <v>100</v>
      </c>
      <c r="J3689">
        <v>0</v>
      </c>
      <c r="K3689">
        <v>89.713877391624493</v>
      </c>
      <c r="L3689">
        <v>83.035574742785997</v>
      </c>
      <c r="M3689">
        <v>82.498269798904701</v>
      </c>
      <c r="N3689" t="s">
        <v>235</v>
      </c>
      <c r="O3689" t="s">
        <v>254</v>
      </c>
      <c r="P3689">
        <v>0</v>
      </c>
      <c r="Q3689">
        <v>1.2048192771084301</v>
      </c>
      <c r="R3689">
        <v>14.7138773916245</v>
      </c>
      <c r="S3689" t="s">
        <v>3</v>
      </c>
    </row>
    <row r="3690" spans="1:19">
      <c r="A3690" s="11">
        <v>44929.561111111114</v>
      </c>
      <c r="B3690" t="s">
        <v>256</v>
      </c>
      <c r="C3690">
        <v>16.984955665033201</v>
      </c>
      <c r="D3690">
        <v>37.457505831077697</v>
      </c>
      <c r="E3690">
        <v>2.8662135432202902</v>
      </c>
      <c r="F3690">
        <v>849.66528687278606</v>
      </c>
      <c r="G3690">
        <v>128.72221010525601</v>
      </c>
      <c r="H3690">
        <v>49</v>
      </c>
      <c r="I3690">
        <v>100</v>
      </c>
      <c r="J3690">
        <v>0</v>
      </c>
      <c r="K3690">
        <v>64.306195454417093</v>
      </c>
      <c r="L3690">
        <v>70.166861297590103</v>
      </c>
      <c r="M3690">
        <v>85.753922487423495</v>
      </c>
      <c r="N3690" t="s">
        <v>235</v>
      </c>
      <c r="O3690" t="s">
        <v>254</v>
      </c>
      <c r="P3690">
        <v>1</v>
      </c>
      <c r="Q3690">
        <v>2.0408163265306101</v>
      </c>
      <c r="R3690">
        <v>-10.6938045455829</v>
      </c>
      <c r="S3690" t="s">
        <v>2</v>
      </c>
    </row>
    <row r="3691" spans="1:19">
      <c r="A3691" s="11">
        <v>44929.561805555553</v>
      </c>
      <c r="B3691" t="s">
        <v>305</v>
      </c>
      <c r="C3691">
        <v>15.574664566537599</v>
      </c>
      <c r="D3691">
        <v>67.6611397548605</v>
      </c>
      <c r="E3691">
        <v>35.923710738796302</v>
      </c>
      <c r="F3691">
        <v>748.97884782801304</v>
      </c>
      <c r="G3691">
        <v>271.59038850577201</v>
      </c>
      <c r="H3691">
        <v>74</v>
      </c>
      <c r="I3691">
        <v>100</v>
      </c>
      <c r="J3691">
        <v>0</v>
      </c>
      <c r="K3691">
        <v>66.952097582961599</v>
      </c>
      <c r="L3691">
        <v>89.554708443576502</v>
      </c>
      <c r="M3691">
        <v>88.927304976350598</v>
      </c>
      <c r="N3691" t="s">
        <v>231</v>
      </c>
      <c r="O3691" t="s">
        <v>254</v>
      </c>
      <c r="P3691">
        <v>1</v>
      </c>
      <c r="Q3691">
        <v>1.35135135135135</v>
      </c>
      <c r="R3691">
        <v>-8.0479024170384008</v>
      </c>
      <c r="S3691" t="s">
        <v>4</v>
      </c>
    </row>
    <row r="3692" spans="1:19">
      <c r="A3692" s="11">
        <v>44929.5625</v>
      </c>
      <c r="B3692" t="s">
        <v>270</v>
      </c>
      <c r="C3692">
        <v>39.805756829182599</v>
      </c>
      <c r="D3692">
        <v>49.428704432483997</v>
      </c>
      <c r="E3692">
        <v>18.596472776642699</v>
      </c>
      <c r="F3692">
        <v>825.36051504523596</v>
      </c>
      <c r="G3692">
        <v>478.37502314340901</v>
      </c>
      <c r="H3692">
        <v>44</v>
      </c>
      <c r="I3692">
        <v>100</v>
      </c>
      <c r="J3692">
        <v>0</v>
      </c>
      <c r="K3692">
        <v>62.965140803542603</v>
      </c>
      <c r="L3692">
        <v>72.4348377862663</v>
      </c>
      <c r="M3692">
        <v>93.9551398871142</v>
      </c>
      <c r="N3692" t="s">
        <v>231</v>
      </c>
      <c r="O3692" t="s">
        <v>254</v>
      </c>
      <c r="P3692">
        <v>1</v>
      </c>
      <c r="Q3692">
        <v>2.2727272727272698</v>
      </c>
      <c r="R3692">
        <v>-12.034859196457401</v>
      </c>
      <c r="S3692" t="s">
        <v>2</v>
      </c>
    </row>
    <row r="3693" spans="1:19">
      <c r="A3693" s="11">
        <v>44929.563194444447</v>
      </c>
      <c r="B3693" t="s">
        <v>314</v>
      </c>
      <c r="C3693">
        <v>30.742069129842999</v>
      </c>
      <c r="D3693">
        <v>22.388340993325201</v>
      </c>
      <c r="E3693">
        <v>9.9682365873581595</v>
      </c>
      <c r="F3693">
        <v>990.77110741713</v>
      </c>
      <c r="G3693">
        <v>457.02216308779498</v>
      </c>
      <c r="H3693">
        <v>97</v>
      </c>
      <c r="I3693">
        <v>100</v>
      </c>
      <c r="J3693">
        <v>0</v>
      </c>
      <c r="K3693">
        <v>89.674167720680799</v>
      </c>
      <c r="L3693">
        <v>75.301835317961604</v>
      </c>
      <c r="M3693">
        <v>84.2352201970632</v>
      </c>
      <c r="N3693" t="s">
        <v>235</v>
      </c>
      <c r="O3693" t="s">
        <v>254</v>
      </c>
      <c r="P3693">
        <v>0</v>
      </c>
      <c r="Q3693">
        <v>1.0309278350515501</v>
      </c>
      <c r="R3693">
        <v>14.674167720680799</v>
      </c>
      <c r="S3693" t="s">
        <v>3</v>
      </c>
    </row>
    <row r="3694" spans="1:19">
      <c r="A3694" s="11">
        <v>44929.563888888886</v>
      </c>
      <c r="B3694" t="s">
        <v>312</v>
      </c>
      <c r="C3694">
        <v>38.257321555048499</v>
      </c>
      <c r="D3694">
        <v>65.781163868939998</v>
      </c>
      <c r="E3694">
        <v>27.2426778918019</v>
      </c>
      <c r="F3694">
        <v>877.98844554013203</v>
      </c>
      <c r="G3694">
        <v>124.786424954488</v>
      </c>
      <c r="H3694">
        <v>53</v>
      </c>
      <c r="I3694">
        <v>100</v>
      </c>
      <c r="J3694">
        <v>0</v>
      </c>
      <c r="K3694">
        <v>69.641324763777305</v>
      </c>
      <c r="L3694">
        <v>8.4000145900315495</v>
      </c>
      <c r="M3694">
        <v>95.216158334805002</v>
      </c>
      <c r="N3694" t="s">
        <v>233</v>
      </c>
      <c r="O3694" t="s">
        <v>254</v>
      </c>
      <c r="P3694">
        <v>1</v>
      </c>
      <c r="Q3694">
        <v>1.88679245283019</v>
      </c>
      <c r="R3694">
        <v>-5.3586752362226502</v>
      </c>
      <c r="S3694" t="s">
        <v>4</v>
      </c>
    </row>
    <row r="3695" spans="1:19">
      <c r="A3695" s="11">
        <v>44929.564583333333</v>
      </c>
      <c r="B3695" t="s">
        <v>294</v>
      </c>
      <c r="C3695">
        <v>22.032768000345399</v>
      </c>
      <c r="D3695">
        <v>30.114148663526802</v>
      </c>
      <c r="E3695">
        <v>48.687965362150699</v>
      </c>
      <c r="F3695">
        <v>568.41692576478397</v>
      </c>
      <c r="G3695">
        <v>179.47388514867799</v>
      </c>
      <c r="H3695">
        <v>16</v>
      </c>
      <c r="I3695">
        <v>100</v>
      </c>
      <c r="J3695">
        <v>0</v>
      </c>
      <c r="K3695">
        <v>98.934350721949102</v>
      </c>
      <c r="L3695">
        <v>0.38209194815078701</v>
      </c>
      <c r="M3695">
        <v>86.064153767113595</v>
      </c>
      <c r="N3695" t="s">
        <v>232</v>
      </c>
      <c r="O3695" t="s">
        <v>254</v>
      </c>
      <c r="P3695">
        <v>0</v>
      </c>
      <c r="Q3695">
        <v>6.25</v>
      </c>
      <c r="R3695">
        <v>23.934350721949102</v>
      </c>
      <c r="S3695" t="s">
        <v>3</v>
      </c>
    </row>
    <row r="3696" spans="1:19">
      <c r="A3696" s="11">
        <v>44929.56527777778</v>
      </c>
      <c r="B3696" t="s">
        <v>352</v>
      </c>
      <c r="C3696">
        <v>25.352512365397001</v>
      </c>
      <c r="D3696">
        <v>57.888414027964998</v>
      </c>
      <c r="E3696">
        <v>34.7565524509209</v>
      </c>
      <c r="F3696">
        <v>379.69136631753202</v>
      </c>
      <c r="G3696">
        <v>314.96509200018897</v>
      </c>
      <c r="H3696">
        <v>31</v>
      </c>
      <c r="I3696">
        <v>100</v>
      </c>
      <c r="J3696">
        <v>0</v>
      </c>
      <c r="K3696">
        <v>68.215814527265096</v>
      </c>
      <c r="L3696">
        <v>95.561957529609401</v>
      </c>
      <c r="M3696">
        <v>92.648199538703807</v>
      </c>
      <c r="N3696" t="s">
        <v>234</v>
      </c>
      <c r="O3696" t="s">
        <v>254</v>
      </c>
      <c r="P3696">
        <v>1</v>
      </c>
      <c r="Q3696">
        <v>3.2258064516128999</v>
      </c>
      <c r="R3696">
        <v>-6.7841854727349196</v>
      </c>
      <c r="S3696" t="s">
        <v>4</v>
      </c>
    </row>
    <row r="3697" spans="1:19">
      <c r="A3697" s="11">
        <v>44929.565972222219</v>
      </c>
      <c r="B3697" t="s">
        <v>309</v>
      </c>
      <c r="C3697">
        <v>15.903116166339601</v>
      </c>
      <c r="D3697">
        <v>25.1398516428184</v>
      </c>
      <c r="E3697">
        <v>24.587342505207999</v>
      </c>
      <c r="F3697">
        <v>612.70892791723099</v>
      </c>
      <c r="G3697">
        <v>264.843721513834</v>
      </c>
      <c r="H3697">
        <v>32</v>
      </c>
      <c r="I3697">
        <v>100</v>
      </c>
      <c r="J3697">
        <v>0</v>
      </c>
      <c r="K3697">
        <v>58.489291094538103</v>
      </c>
      <c r="L3697">
        <v>25.202838288283399</v>
      </c>
      <c r="M3697">
        <v>97.801676899942706</v>
      </c>
      <c r="N3697" t="s">
        <v>235</v>
      </c>
      <c r="O3697" t="s">
        <v>254</v>
      </c>
      <c r="P3697">
        <v>1</v>
      </c>
      <c r="Q3697">
        <v>3.125</v>
      </c>
      <c r="R3697">
        <v>-16.5107089054619</v>
      </c>
      <c r="S3697" t="s">
        <v>2</v>
      </c>
    </row>
    <row r="3698" spans="1:19">
      <c r="A3698" s="11">
        <v>44929.566666666666</v>
      </c>
      <c r="B3698" t="s">
        <v>292</v>
      </c>
      <c r="C3698">
        <v>43.844769737223402</v>
      </c>
      <c r="D3698">
        <v>76.812043849757899</v>
      </c>
      <c r="E3698">
        <v>38.845714962725303</v>
      </c>
      <c r="F3698">
        <v>674.72789521100697</v>
      </c>
      <c r="G3698">
        <v>103.713264219431</v>
      </c>
      <c r="H3698">
        <v>74</v>
      </c>
      <c r="I3698">
        <v>100</v>
      </c>
      <c r="J3698">
        <v>0</v>
      </c>
      <c r="K3698">
        <v>96.492712528329605</v>
      </c>
      <c r="L3698">
        <v>16.509904121465802</v>
      </c>
      <c r="M3698">
        <v>93.569493353140302</v>
      </c>
      <c r="N3698" t="s">
        <v>233</v>
      </c>
      <c r="O3698" t="s">
        <v>254</v>
      </c>
      <c r="P3698">
        <v>0</v>
      </c>
      <c r="Q3698">
        <v>1.35135135135135</v>
      </c>
      <c r="R3698">
        <v>21.492712528329601</v>
      </c>
      <c r="S3698" t="s">
        <v>3</v>
      </c>
    </row>
    <row r="3699" spans="1:19">
      <c r="A3699" s="11">
        <v>44929.567361111112</v>
      </c>
      <c r="B3699" t="s">
        <v>291</v>
      </c>
      <c r="C3699">
        <v>35.036037201024399</v>
      </c>
      <c r="D3699">
        <v>37.503433230821699</v>
      </c>
      <c r="E3699">
        <v>36.8738235949494</v>
      </c>
      <c r="F3699">
        <v>401.78092713365902</v>
      </c>
      <c r="G3699">
        <v>216.18823414924401</v>
      </c>
      <c r="H3699">
        <v>97</v>
      </c>
      <c r="I3699">
        <v>100</v>
      </c>
      <c r="J3699">
        <v>0</v>
      </c>
      <c r="K3699">
        <v>89.135518035571593</v>
      </c>
      <c r="L3699">
        <v>15.8717977528157</v>
      </c>
      <c r="M3699">
        <v>81.316001523596796</v>
      </c>
      <c r="N3699" t="s">
        <v>232</v>
      </c>
      <c r="O3699" t="s">
        <v>254</v>
      </c>
      <c r="P3699">
        <v>0</v>
      </c>
      <c r="Q3699">
        <v>1.0309278350515501</v>
      </c>
      <c r="R3699">
        <v>14.1355180355716</v>
      </c>
      <c r="S3699" t="s">
        <v>3</v>
      </c>
    </row>
    <row r="3700" spans="1:19">
      <c r="A3700" s="11">
        <v>44929.568055555559</v>
      </c>
      <c r="B3700" t="s">
        <v>326</v>
      </c>
      <c r="C3700">
        <v>42.9961526327792</v>
      </c>
      <c r="D3700">
        <v>33.587881500643697</v>
      </c>
      <c r="E3700">
        <v>44.586773052889697</v>
      </c>
      <c r="F3700">
        <v>793.84333373621098</v>
      </c>
      <c r="G3700">
        <v>479.62146544488297</v>
      </c>
      <c r="H3700">
        <v>29</v>
      </c>
      <c r="I3700">
        <v>100</v>
      </c>
      <c r="J3700">
        <v>1</v>
      </c>
      <c r="K3700">
        <v>79.161857795415102</v>
      </c>
      <c r="L3700">
        <v>73.789104257662203</v>
      </c>
      <c r="M3700">
        <v>87.152107342474295</v>
      </c>
      <c r="N3700" t="s">
        <v>235</v>
      </c>
      <c r="O3700" t="s">
        <v>254</v>
      </c>
      <c r="P3700">
        <v>0</v>
      </c>
      <c r="Q3700">
        <v>3.4482758620689702</v>
      </c>
      <c r="R3700">
        <v>4.1618577954150702</v>
      </c>
      <c r="S3700" t="s">
        <v>4</v>
      </c>
    </row>
    <row r="3701" spans="1:19">
      <c r="A3701" s="11">
        <v>44929.568749999999</v>
      </c>
      <c r="B3701" t="s">
        <v>260</v>
      </c>
      <c r="C3701">
        <v>22.964892222872201</v>
      </c>
      <c r="D3701">
        <v>27.748184243980099</v>
      </c>
      <c r="E3701">
        <v>10.233447379697401</v>
      </c>
      <c r="F3701">
        <v>183.47841339209799</v>
      </c>
      <c r="G3701">
        <v>478.14900113502603</v>
      </c>
      <c r="H3701">
        <v>41</v>
      </c>
      <c r="I3701">
        <v>100</v>
      </c>
      <c r="J3701">
        <v>0</v>
      </c>
      <c r="K3701">
        <v>92.921930045066205</v>
      </c>
      <c r="L3701">
        <v>4.6398553873500301</v>
      </c>
      <c r="M3701">
        <v>90.985054673073705</v>
      </c>
      <c r="N3701" t="s">
        <v>234</v>
      </c>
      <c r="O3701" t="s">
        <v>254</v>
      </c>
      <c r="P3701">
        <v>0</v>
      </c>
      <c r="Q3701">
        <v>2.4390243902439002</v>
      </c>
      <c r="R3701">
        <v>17.921930045066201</v>
      </c>
      <c r="S3701" t="s">
        <v>3</v>
      </c>
    </row>
    <row r="3702" spans="1:19">
      <c r="A3702" s="11">
        <v>44929.569444444445</v>
      </c>
      <c r="B3702" t="s">
        <v>324</v>
      </c>
      <c r="C3702">
        <v>33.3439083367698</v>
      </c>
      <c r="D3702">
        <v>76.760131600342902</v>
      </c>
      <c r="E3702">
        <v>42.943878812936603</v>
      </c>
      <c r="F3702">
        <v>801.45356561353901</v>
      </c>
      <c r="G3702">
        <v>301.74164646196601</v>
      </c>
      <c r="H3702">
        <v>45</v>
      </c>
      <c r="I3702">
        <v>100</v>
      </c>
      <c r="J3702">
        <v>0</v>
      </c>
      <c r="K3702">
        <v>97.472287415334804</v>
      </c>
      <c r="L3702">
        <v>66.102366748420707</v>
      </c>
      <c r="M3702">
        <v>92.791806563901403</v>
      </c>
      <c r="N3702" t="s">
        <v>232</v>
      </c>
      <c r="O3702" t="s">
        <v>254</v>
      </c>
      <c r="P3702">
        <v>0</v>
      </c>
      <c r="Q3702">
        <v>2.2222222222222201</v>
      </c>
      <c r="R3702">
        <v>22.472287415334801</v>
      </c>
      <c r="S3702" t="s">
        <v>3</v>
      </c>
    </row>
    <row r="3703" spans="1:19">
      <c r="A3703" s="11">
        <v>44929.570138888892</v>
      </c>
      <c r="B3703" t="s">
        <v>304</v>
      </c>
      <c r="C3703">
        <v>35.354999048779099</v>
      </c>
      <c r="D3703">
        <v>62.714224546478299</v>
      </c>
      <c r="E3703">
        <v>15.0513043520849</v>
      </c>
      <c r="F3703">
        <v>128.79866681375401</v>
      </c>
      <c r="G3703">
        <v>335.86758710475198</v>
      </c>
      <c r="H3703">
        <v>27</v>
      </c>
      <c r="I3703">
        <v>100</v>
      </c>
      <c r="J3703">
        <v>0</v>
      </c>
      <c r="K3703">
        <v>93.068563109614303</v>
      </c>
      <c r="L3703">
        <v>57.145905373669699</v>
      </c>
      <c r="M3703">
        <v>86.551582827607206</v>
      </c>
      <c r="N3703" t="s">
        <v>233</v>
      </c>
      <c r="O3703" t="s">
        <v>254</v>
      </c>
      <c r="P3703">
        <v>0</v>
      </c>
      <c r="Q3703">
        <v>3.7037037037037002</v>
      </c>
      <c r="R3703">
        <v>18.068563109614299</v>
      </c>
      <c r="S3703" t="s">
        <v>3</v>
      </c>
    </row>
    <row r="3704" spans="1:19">
      <c r="A3704" s="11">
        <v>44929.570833333331</v>
      </c>
      <c r="B3704" t="s">
        <v>278</v>
      </c>
      <c r="C3704">
        <v>24.526491007727699</v>
      </c>
      <c r="D3704">
        <v>64.499653323085298</v>
      </c>
      <c r="E3704">
        <v>47.049946391254899</v>
      </c>
      <c r="F3704">
        <v>548.16945464934099</v>
      </c>
      <c r="G3704">
        <v>149.857826386531</v>
      </c>
      <c r="H3704">
        <v>42</v>
      </c>
      <c r="I3704">
        <v>100</v>
      </c>
      <c r="J3704">
        <v>0</v>
      </c>
      <c r="K3704">
        <v>95.225956862712593</v>
      </c>
      <c r="L3704">
        <v>14.7301765717392</v>
      </c>
      <c r="M3704">
        <v>88.145964394732204</v>
      </c>
      <c r="N3704" t="s">
        <v>234</v>
      </c>
      <c r="O3704" t="s">
        <v>254</v>
      </c>
      <c r="P3704">
        <v>0</v>
      </c>
      <c r="Q3704">
        <v>2.38095238095238</v>
      </c>
      <c r="R3704">
        <v>20.2259568627126</v>
      </c>
      <c r="S3704" t="s">
        <v>3</v>
      </c>
    </row>
    <row r="3705" spans="1:19">
      <c r="A3705" s="11">
        <v>44929.571527777778</v>
      </c>
      <c r="B3705" t="s">
        <v>301</v>
      </c>
      <c r="C3705">
        <v>40.4432770504689</v>
      </c>
      <c r="D3705">
        <v>49.964273682814699</v>
      </c>
      <c r="E3705">
        <v>14.053257447336801</v>
      </c>
      <c r="F3705">
        <v>875.29281713494004</v>
      </c>
      <c r="G3705">
        <v>383.878726889284</v>
      </c>
      <c r="H3705">
        <v>78</v>
      </c>
      <c r="I3705">
        <v>100</v>
      </c>
      <c r="J3705">
        <v>0</v>
      </c>
      <c r="K3705">
        <v>63.561920601078498</v>
      </c>
      <c r="L3705">
        <v>13.5447159962531</v>
      </c>
      <c r="M3705">
        <v>87.143763293810593</v>
      </c>
      <c r="N3705" t="s">
        <v>235</v>
      </c>
      <c r="O3705" t="s">
        <v>254</v>
      </c>
      <c r="P3705">
        <v>1</v>
      </c>
      <c r="Q3705">
        <v>1.2820512820512799</v>
      </c>
      <c r="R3705">
        <v>-11.4380793989215</v>
      </c>
      <c r="S3705" t="s">
        <v>2</v>
      </c>
    </row>
    <row r="3706" spans="1:19">
      <c r="A3706" s="11">
        <v>44929.572222222225</v>
      </c>
      <c r="B3706" t="s">
        <v>303</v>
      </c>
      <c r="C3706">
        <v>43.4148438870074</v>
      </c>
      <c r="D3706">
        <v>48.483667116229</v>
      </c>
      <c r="E3706">
        <v>46.342427158133802</v>
      </c>
      <c r="F3706">
        <v>177.84574661925799</v>
      </c>
      <c r="G3706">
        <v>73.623284210696596</v>
      </c>
      <c r="H3706">
        <v>91</v>
      </c>
      <c r="I3706">
        <v>100</v>
      </c>
      <c r="J3706">
        <v>0</v>
      </c>
      <c r="K3706">
        <v>75.542448636931098</v>
      </c>
      <c r="L3706">
        <v>13.2660240773409</v>
      </c>
      <c r="M3706">
        <v>93.261750037803296</v>
      </c>
      <c r="N3706" t="s">
        <v>231</v>
      </c>
      <c r="O3706" t="s">
        <v>254</v>
      </c>
      <c r="P3706">
        <v>0</v>
      </c>
      <c r="Q3706">
        <v>1.0989010989011001</v>
      </c>
      <c r="R3706">
        <v>0.54244863693112699</v>
      </c>
      <c r="S3706" t="s">
        <v>4</v>
      </c>
    </row>
    <row r="3707" spans="1:19">
      <c r="A3707" s="11">
        <v>44929.572916666664</v>
      </c>
      <c r="B3707" t="s">
        <v>271</v>
      </c>
      <c r="C3707">
        <v>41.545653530880102</v>
      </c>
      <c r="D3707">
        <v>26.601274579488599</v>
      </c>
      <c r="E3707">
        <v>48.189535723204003</v>
      </c>
      <c r="F3707">
        <v>565.96504284475304</v>
      </c>
      <c r="G3707">
        <v>149.30698467376899</v>
      </c>
      <c r="H3707">
        <v>18</v>
      </c>
      <c r="I3707">
        <v>100</v>
      </c>
      <c r="J3707">
        <v>0</v>
      </c>
      <c r="K3707">
        <v>89.764617159715897</v>
      </c>
      <c r="L3707">
        <v>25.9518376116519</v>
      </c>
      <c r="M3707">
        <v>97.358146099706005</v>
      </c>
      <c r="N3707" t="s">
        <v>231</v>
      </c>
      <c r="O3707" t="s">
        <v>254</v>
      </c>
      <c r="P3707">
        <v>0</v>
      </c>
      <c r="Q3707">
        <v>5.5555555555555598</v>
      </c>
      <c r="R3707">
        <v>14.7646171597159</v>
      </c>
      <c r="S3707" t="s">
        <v>3</v>
      </c>
    </row>
    <row r="3708" spans="1:19">
      <c r="A3708" s="11">
        <v>44929.573611111111</v>
      </c>
      <c r="B3708" t="s">
        <v>281</v>
      </c>
      <c r="C3708">
        <v>37.1720092781812</v>
      </c>
      <c r="D3708">
        <v>53.590465735039501</v>
      </c>
      <c r="E3708">
        <v>7.2745678728507102</v>
      </c>
      <c r="F3708">
        <v>243.45229506518501</v>
      </c>
      <c r="G3708">
        <v>52.647659449253801</v>
      </c>
      <c r="H3708">
        <v>51</v>
      </c>
      <c r="I3708">
        <v>100</v>
      </c>
      <c r="J3708">
        <v>0</v>
      </c>
      <c r="K3708">
        <v>76.300992707709</v>
      </c>
      <c r="L3708">
        <v>64.178937247955702</v>
      </c>
      <c r="M3708">
        <v>94.786591731516495</v>
      </c>
      <c r="N3708" t="s">
        <v>233</v>
      </c>
      <c r="O3708" t="s">
        <v>254</v>
      </c>
      <c r="P3708">
        <v>0</v>
      </c>
      <c r="Q3708">
        <v>1.9607843137254899</v>
      </c>
      <c r="R3708">
        <v>1.30099270770901</v>
      </c>
      <c r="S3708" t="s">
        <v>4</v>
      </c>
    </row>
    <row r="3709" spans="1:19">
      <c r="A3709" s="11">
        <v>44929.574305555558</v>
      </c>
      <c r="B3709" t="s">
        <v>297</v>
      </c>
      <c r="C3709">
        <v>23.3239403917486</v>
      </c>
      <c r="D3709">
        <v>34.814989706527399</v>
      </c>
      <c r="E3709">
        <v>48.724994163139201</v>
      </c>
      <c r="F3709">
        <v>905.33417505484204</v>
      </c>
      <c r="G3709">
        <v>223.56556643807099</v>
      </c>
      <c r="H3709">
        <v>80</v>
      </c>
      <c r="I3709">
        <v>100</v>
      </c>
      <c r="J3709">
        <v>0</v>
      </c>
      <c r="K3709">
        <v>82.091976798644694</v>
      </c>
      <c r="L3709">
        <v>20.6887556770758</v>
      </c>
      <c r="M3709">
        <v>85.000051872177593</v>
      </c>
      <c r="N3709" t="s">
        <v>231</v>
      </c>
      <c r="O3709" t="s">
        <v>254</v>
      </c>
      <c r="P3709">
        <v>0</v>
      </c>
      <c r="Q3709">
        <v>1.25</v>
      </c>
      <c r="R3709">
        <v>7.0919767986447404</v>
      </c>
      <c r="S3709" t="s">
        <v>4</v>
      </c>
    </row>
    <row r="3710" spans="1:19">
      <c r="A3710" s="11">
        <v>44929.574999999997</v>
      </c>
      <c r="B3710" t="s">
        <v>292</v>
      </c>
      <c r="C3710">
        <v>23.448481263169</v>
      </c>
      <c r="D3710">
        <v>78.628719968024299</v>
      </c>
      <c r="E3710">
        <v>4.2861484214641097</v>
      </c>
      <c r="F3710">
        <v>849.11097433026703</v>
      </c>
      <c r="G3710">
        <v>432.617539415941</v>
      </c>
      <c r="H3710">
        <v>88</v>
      </c>
      <c r="I3710">
        <v>100</v>
      </c>
      <c r="J3710">
        <v>0</v>
      </c>
      <c r="K3710">
        <v>96.142232981353004</v>
      </c>
      <c r="L3710">
        <v>66.0075008974529</v>
      </c>
      <c r="M3710">
        <v>90.262001021878604</v>
      </c>
      <c r="N3710" t="s">
        <v>232</v>
      </c>
      <c r="O3710" t="s">
        <v>254</v>
      </c>
      <c r="P3710">
        <v>0</v>
      </c>
      <c r="Q3710">
        <v>1.13636363636364</v>
      </c>
      <c r="R3710">
        <v>21.142232981353001</v>
      </c>
      <c r="S3710" t="s">
        <v>3</v>
      </c>
    </row>
    <row r="3711" spans="1:19">
      <c r="A3711" s="11">
        <v>44929.575694444444</v>
      </c>
      <c r="B3711" t="s">
        <v>264</v>
      </c>
      <c r="C3711">
        <v>43.900809613381099</v>
      </c>
      <c r="D3711">
        <v>67.794856400908799</v>
      </c>
      <c r="E3711">
        <v>10.9283893306261</v>
      </c>
      <c r="F3711">
        <v>940.525518964139</v>
      </c>
      <c r="G3711">
        <v>492.12791469948598</v>
      </c>
      <c r="H3711">
        <v>13</v>
      </c>
      <c r="I3711">
        <v>100</v>
      </c>
      <c r="J3711">
        <v>0</v>
      </c>
      <c r="K3711">
        <v>64.767207486714696</v>
      </c>
      <c r="L3711">
        <v>97.170392449891295</v>
      </c>
      <c r="M3711">
        <v>89.084376153176294</v>
      </c>
      <c r="N3711" t="s">
        <v>231</v>
      </c>
      <c r="O3711" t="s">
        <v>254</v>
      </c>
      <c r="P3711">
        <v>1</v>
      </c>
      <c r="Q3711">
        <v>7.6923076923076898</v>
      </c>
      <c r="R3711">
        <v>-10.2327925132853</v>
      </c>
      <c r="S3711" t="s">
        <v>2</v>
      </c>
    </row>
    <row r="3712" spans="1:19">
      <c r="A3712" s="11">
        <v>44929.576388888891</v>
      </c>
      <c r="B3712" t="s">
        <v>335</v>
      </c>
      <c r="C3712">
        <v>15.3085348780708</v>
      </c>
      <c r="D3712">
        <v>44.779523611573303</v>
      </c>
      <c r="E3712">
        <v>22.208439043640201</v>
      </c>
      <c r="F3712">
        <v>887.484107377084</v>
      </c>
      <c r="G3712">
        <v>350.49018892125099</v>
      </c>
      <c r="H3712">
        <v>55</v>
      </c>
      <c r="I3712">
        <v>100</v>
      </c>
      <c r="J3712">
        <v>0</v>
      </c>
      <c r="K3712">
        <v>76.970299759362007</v>
      </c>
      <c r="L3712">
        <v>86.209690060826802</v>
      </c>
      <c r="M3712">
        <v>80.295036819426898</v>
      </c>
      <c r="N3712" t="s">
        <v>231</v>
      </c>
      <c r="O3712" t="s">
        <v>254</v>
      </c>
      <c r="P3712">
        <v>0</v>
      </c>
      <c r="Q3712">
        <v>1.8181818181818199</v>
      </c>
      <c r="R3712">
        <v>1.97029975936198</v>
      </c>
      <c r="S3712" t="s">
        <v>4</v>
      </c>
    </row>
    <row r="3713" spans="1:19">
      <c r="A3713" s="11">
        <v>44929.57708333333</v>
      </c>
      <c r="B3713" t="s">
        <v>269</v>
      </c>
      <c r="C3713">
        <v>36.481499197264299</v>
      </c>
      <c r="D3713">
        <v>29.080475521492001</v>
      </c>
      <c r="E3713">
        <v>49.679868285585499</v>
      </c>
      <c r="F3713">
        <v>762.89797887939199</v>
      </c>
      <c r="G3713">
        <v>385.19000844189497</v>
      </c>
      <c r="H3713">
        <v>81</v>
      </c>
      <c r="I3713">
        <v>100</v>
      </c>
      <c r="J3713">
        <v>0</v>
      </c>
      <c r="K3713">
        <v>78.176942576406603</v>
      </c>
      <c r="L3713">
        <v>79.807815107824993</v>
      </c>
      <c r="M3713">
        <v>97.829266941106297</v>
      </c>
      <c r="N3713" t="s">
        <v>232</v>
      </c>
      <c r="O3713" t="s">
        <v>254</v>
      </c>
      <c r="P3713">
        <v>0</v>
      </c>
      <c r="Q3713">
        <v>1.2345679012345701</v>
      </c>
      <c r="R3713">
        <v>3.1769425764065899</v>
      </c>
      <c r="S3713" t="s">
        <v>4</v>
      </c>
    </row>
    <row r="3714" spans="1:19">
      <c r="A3714" s="11">
        <v>44929.577777777777</v>
      </c>
      <c r="B3714" t="s">
        <v>273</v>
      </c>
      <c r="C3714">
        <v>36.187384876657902</v>
      </c>
      <c r="D3714">
        <v>67.119901468327001</v>
      </c>
      <c r="E3714">
        <v>24.428152558269002</v>
      </c>
      <c r="F3714">
        <v>266.40027602965301</v>
      </c>
      <c r="G3714">
        <v>168.237310196723</v>
      </c>
      <c r="H3714">
        <v>33</v>
      </c>
      <c r="I3714">
        <v>100</v>
      </c>
      <c r="J3714">
        <v>1</v>
      </c>
      <c r="K3714">
        <v>67.976854821090598</v>
      </c>
      <c r="L3714">
        <v>94.913582984505098</v>
      </c>
      <c r="M3714">
        <v>88.8533242865158</v>
      </c>
      <c r="N3714" t="s">
        <v>233</v>
      </c>
      <c r="O3714" t="s">
        <v>254</v>
      </c>
      <c r="P3714">
        <v>1</v>
      </c>
      <c r="Q3714">
        <v>3.0303030303030298</v>
      </c>
      <c r="R3714">
        <v>-7.0231451789093704</v>
      </c>
      <c r="S3714" t="s">
        <v>4</v>
      </c>
    </row>
    <row r="3715" spans="1:19">
      <c r="A3715" s="11">
        <v>44929.578472222223</v>
      </c>
      <c r="B3715" t="s">
        <v>327</v>
      </c>
      <c r="C3715">
        <v>33.680686228493897</v>
      </c>
      <c r="D3715">
        <v>27.323226024878998</v>
      </c>
      <c r="E3715">
        <v>27.520472158924299</v>
      </c>
      <c r="F3715">
        <v>372.252354102011</v>
      </c>
      <c r="G3715">
        <v>284.14971206996699</v>
      </c>
      <c r="H3715">
        <v>81</v>
      </c>
      <c r="I3715">
        <v>100</v>
      </c>
      <c r="J3715">
        <v>0</v>
      </c>
      <c r="K3715">
        <v>68.413647849824201</v>
      </c>
      <c r="L3715">
        <v>61.247182328490503</v>
      </c>
      <c r="M3715">
        <v>97.920007452116394</v>
      </c>
      <c r="N3715" t="s">
        <v>235</v>
      </c>
      <c r="O3715" t="s">
        <v>254</v>
      </c>
      <c r="P3715">
        <v>1</v>
      </c>
      <c r="Q3715">
        <v>1.2345679012345701</v>
      </c>
      <c r="R3715">
        <v>-6.5863521501757996</v>
      </c>
      <c r="S3715" t="s">
        <v>4</v>
      </c>
    </row>
    <row r="3716" spans="1:19">
      <c r="A3716" s="11">
        <v>44929.57916666667</v>
      </c>
      <c r="B3716" t="s">
        <v>303</v>
      </c>
      <c r="C3716">
        <v>44.703265382605998</v>
      </c>
      <c r="D3716">
        <v>31.360025209824201</v>
      </c>
      <c r="E3716">
        <v>34.721247476182398</v>
      </c>
      <c r="F3716">
        <v>547.16964247720705</v>
      </c>
      <c r="G3716">
        <v>381.46005447141403</v>
      </c>
      <c r="H3716">
        <v>78</v>
      </c>
      <c r="I3716">
        <v>100</v>
      </c>
      <c r="J3716">
        <v>0</v>
      </c>
      <c r="K3716">
        <v>88.451947797857201</v>
      </c>
      <c r="L3716">
        <v>76.886365483926696</v>
      </c>
      <c r="M3716">
        <v>92.619679522491197</v>
      </c>
      <c r="N3716" t="s">
        <v>233</v>
      </c>
      <c r="O3716" t="s">
        <v>254</v>
      </c>
      <c r="P3716">
        <v>0</v>
      </c>
      <c r="Q3716">
        <v>1.2820512820512799</v>
      </c>
      <c r="R3716">
        <v>13.4519477978572</v>
      </c>
      <c r="S3716" t="s">
        <v>3</v>
      </c>
    </row>
    <row r="3717" spans="1:19">
      <c r="A3717" s="11">
        <v>44929.579861111109</v>
      </c>
      <c r="B3717" t="s">
        <v>286</v>
      </c>
      <c r="C3717">
        <v>24.3563830729118</v>
      </c>
      <c r="D3717">
        <v>32.6912310646536</v>
      </c>
      <c r="E3717">
        <v>48.414677913647601</v>
      </c>
      <c r="F3717">
        <v>630.00710336325096</v>
      </c>
      <c r="G3717">
        <v>273.774121685051</v>
      </c>
      <c r="H3717">
        <v>32</v>
      </c>
      <c r="I3717">
        <v>100</v>
      </c>
      <c r="J3717">
        <v>0</v>
      </c>
      <c r="K3717">
        <v>96.475735427419593</v>
      </c>
      <c r="L3717">
        <v>77.392704627261907</v>
      </c>
      <c r="M3717">
        <v>93.455651572508899</v>
      </c>
      <c r="N3717" t="s">
        <v>231</v>
      </c>
      <c r="O3717" t="s">
        <v>254</v>
      </c>
      <c r="P3717">
        <v>0</v>
      </c>
      <c r="Q3717">
        <v>3.125</v>
      </c>
      <c r="R3717">
        <v>21.4757354274196</v>
      </c>
      <c r="S3717" t="s">
        <v>3</v>
      </c>
    </row>
    <row r="3718" spans="1:19">
      <c r="A3718" s="11">
        <v>44929.580555555556</v>
      </c>
      <c r="B3718" t="s">
        <v>306</v>
      </c>
      <c r="C3718">
        <v>25.199155913797401</v>
      </c>
      <c r="D3718">
        <v>53.413438296385699</v>
      </c>
      <c r="E3718">
        <v>39.167570006212202</v>
      </c>
      <c r="F3718">
        <v>803.96505578188896</v>
      </c>
      <c r="G3718">
        <v>89.845876451320706</v>
      </c>
      <c r="H3718">
        <v>64</v>
      </c>
      <c r="I3718">
        <v>100</v>
      </c>
      <c r="J3718">
        <v>0</v>
      </c>
      <c r="K3718">
        <v>81.686729326021194</v>
      </c>
      <c r="L3718">
        <v>97.4540018296276</v>
      </c>
      <c r="M3718">
        <v>88.112708349994193</v>
      </c>
      <c r="N3718" t="s">
        <v>233</v>
      </c>
      <c r="O3718" t="s">
        <v>254</v>
      </c>
      <c r="P3718">
        <v>0</v>
      </c>
      <c r="Q3718">
        <v>1.5625</v>
      </c>
      <c r="R3718">
        <v>6.6867293260211804</v>
      </c>
      <c r="S3718" t="s">
        <v>4</v>
      </c>
    </row>
    <row r="3719" spans="1:19">
      <c r="A3719" s="11">
        <v>44929.581250000003</v>
      </c>
      <c r="B3719" t="s">
        <v>253</v>
      </c>
      <c r="C3719">
        <v>17.368182088396701</v>
      </c>
      <c r="D3719">
        <v>67.223399239421994</v>
      </c>
      <c r="E3719">
        <v>11.207700221184901</v>
      </c>
      <c r="F3719">
        <v>304.26366536835502</v>
      </c>
      <c r="G3719">
        <v>383.38888692393903</v>
      </c>
      <c r="H3719">
        <v>24</v>
      </c>
      <c r="I3719">
        <v>100</v>
      </c>
      <c r="J3719">
        <v>0</v>
      </c>
      <c r="K3719">
        <v>74.397196050561107</v>
      </c>
      <c r="L3719">
        <v>64.717651074454494</v>
      </c>
      <c r="M3719">
        <v>96.301601981922104</v>
      </c>
      <c r="N3719" t="s">
        <v>235</v>
      </c>
      <c r="O3719" t="s">
        <v>254</v>
      </c>
      <c r="P3719">
        <v>1</v>
      </c>
      <c r="Q3719">
        <v>4.1666666666666696</v>
      </c>
      <c r="R3719">
        <v>-0.60280394943887905</v>
      </c>
      <c r="S3719" t="s">
        <v>4</v>
      </c>
    </row>
    <row r="3720" spans="1:19">
      <c r="A3720" s="11">
        <v>44929.581944444442</v>
      </c>
      <c r="B3720" t="s">
        <v>282</v>
      </c>
      <c r="C3720">
        <v>28.283944096312101</v>
      </c>
      <c r="D3720">
        <v>38.858892723481503</v>
      </c>
      <c r="E3720">
        <v>15.1495465332177</v>
      </c>
      <c r="F3720">
        <v>215.44965473226699</v>
      </c>
      <c r="G3720">
        <v>148.803976343638</v>
      </c>
      <c r="H3720">
        <v>60</v>
      </c>
      <c r="I3720">
        <v>100</v>
      </c>
      <c r="J3720">
        <v>1</v>
      </c>
      <c r="K3720">
        <v>87.517973563974394</v>
      </c>
      <c r="L3720">
        <v>27.305637389436601</v>
      </c>
      <c r="M3720">
        <v>83.523261084416305</v>
      </c>
      <c r="N3720" t="s">
        <v>232</v>
      </c>
      <c r="O3720" t="s">
        <v>254</v>
      </c>
      <c r="P3720">
        <v>0</v>
      </c>
      <c r="Q3720">
        <v>1.6666666666666701</v>
      </c>
      <c r="R3720">
        <v>12.517973563974399</v>
      </c>
      <c r="S3720" t="s">
        <v>3</v>
      </c>
    </row>
    <row r="3721" spans="1:19">
      <c r="A3721" s="11">
        <v>44929.582638888889</v>
      </c>
      <c r="B3721" t="s">
        <v>353</v>
      </c>
      <c r="C3721">
        <v>22.8314557870454</v>
      </c>
      <c r="D3721">
        <v>25.080188856517399</v>
      </c>
      <c r="E3721">
        <v>4.8814119804262202</v>
      </c>
      <c r="F3721">
        <v>534.349153534273</v>
      </c>
      <c r="G3721">
        <v>93.963951921945096</v>
      </c>
      <c r="H3721">
        <v>59</v>
      </c>
      <c r="I3721">
        <v>100</v>
      </c>
      <c r="J3721">
        <v>0</v>
      </c>
      <c r="K3721">
        <v>99.890459592016001</v>
      </c>
      <c r="L3721">
        <v>19.567392913048401</v>
      </c>
      <c r="M3721">
        <v>98.224002798656798</v>
      </c>
      <c r="N3721" t="s">
        <v>232</v>
      </c>
      <c r="O3721" t="s">
        <v>254</v>
      </c>
      <c r="P3721">
        <v>0</v>
      </c>
      <c r="Q3721">
        <v>1.6949152542372901</v>
      </c>
      <c r="R3721">
        <v>24.890459592016001</v>
      </c>
      <c r="S3721" t="s">
        <v>3</v>
      </c>
    </row>
    <row r="3722" spans="1:19">
      <c r="A3722" s="11">
        <v>44929.583333333336</v>
      </c>
      <c r="B3722" t="s">
        <v>269</v>
      </c>
      <c r="C3722">
        <v>25.301601065329301</v>
      </c>
      <c r="D3722">
        <v>47.872307811465099</v>
      </c>
      <c r="E3722">
        <v>32.222618208237002</v>
      </c>
      <c r="F3722">
        <v>242.05726978562899</v>
      </c>
      <c r="G3722">
        <v>265.12607697142198</v>
      </c>
      <c r="H3722">
        <v>56</v>
      </c>
      <c r="I3722">
        <v>100</v>
      </c>
      <c r="J3722">
        <v>0</v>
      </c>
      <c r="K3722">
        <v>54.120080803600601</v>
      </c>
      <c r="L3722">
        <v>30.669434745095501</v>
      </c>
      <c r="M3722">
        <v>91.709916092474501</v>
      </c>
      <c r="N3722" t="s">
        <v>232</v>
      </c>
      <c r="O3722" t="s">
        <v>254</v>
      </c>
      <c r="P3722">
        <v>1</v>
      </c>
      <c r="Q3722">
        <v>1.78571428571429</v>
      </c>
      <c r="R3722">
        <v>-20.879919196399399</v>
      </c>
      <c r="S3722" t="s">
        <v>2</v>
      </c>
    </row>
    <row r="3723" spans="1:19">
      <c r="A3723" s="11">
        <v>44929.584027777775</v>
      </c>
      <c r="B3723" t="s">
        <v>274</v>
      </c>
      <c r="C3723">
        <v>40.0371537076688</v>
      </c>
      <c r="D3723">
        <v>64.886614469596097</v>
      </c>
      <c r="E3723">
        <v>9.0370153269610807</v>
      </c>
      <c r="F3723">
        <v>724.36312209661503</v>
      </c>
      <c r="G3723">
        <v>83.574085009825893</v>
      </c>
      <c r="H3723">
        <v>92</v>
      </c>
      <c r="I3723">
        <v>100</v>
      </c>
      <c r="J3723">
        <v>0</v>
      </c>
      <c r="K3723">
        <v>82.579140002514606</v>
      </c>
      <c r="L3723">
        <v>76.175309055732896</v>
      </c>
      <c r="M3723">
        <v>86.314550279071199</v>
      </c>
      <c r="N3723" t="s">
        <v>233</v>
      </c>
      <c r="O3723" t="s">
        <v>254</v>
      </c>
      <c r="P3723">
        <v>0</v>
      </c>
      <c r="Q3723">
        <v>1.0869565217391299</v>
      </c>
      <c r="R3723">
        <v>7.5791400025145901</v>
      </c>
      <c r="S3723" t="s">
        <v>4</v>
      </c>
    </row>
    <row r="3724" spans="1:19">
      <c r="A3724" s="11">
        <v>44929.584722222222</v>
      </c>
      <c r="B3724" t="s">
        <v>314</v>
      </c>
      <c r="C3724">
        <v>43.064535405824898</v>
      </c>
      <c r="D3724">
        <v>33.299830585243299</v>
      </c>
      <c r="E3724">
        <v>12.8702444239683</v>
      </c>
      <c r="F3724">
        <v>618.067801082546</v>
      </c>
      <c r="G3724">
        <v>333.24965014174398</v>
      </c>
      <c r="H3724">
        <v>34</v>
      </c>
      <c r="I3724">
        <v>100</v>
      </c>
      <c r="J3724">
        <v>0</v>
      </c>
      <c r="K3724">
        <v>77.805404256892103</v>
      </c>
      <c r="L3724">
        <v>65.655352344226301</v>
      </c>
      <c r="M3724">
        <v>94.0477703819748</v>
      </c>
      <c r="N3724" t="s">
        <v>231</v>
      </c>
      <c r="O3724" t="s">
        <v>254</v>
      </c>
      <c r="P3724">
        <v>0</v>
      </c>
      <c r="Q3724">
        <v>2.9411764705882399</v>
      </c>
      <c r="R3724">
        <v>2.8054042568920701</v>
      </c>
      <c r="S3724" t="s">
        <v>4</v>
      </c>
    </row>
    <row r="3725" spans="1:19">
      <c r="A3725" s="11">
        <v>44929.585416666669</v>
      </c>
      <c r="B3725" t="s">
        <v>335</v>
      </c>
      <c r="C3725">
        <v>20.571992160155599</v>
      </c>
      <c r="D3725">
        <v>33.195472882362502</v>
      </c>
      <c r="E3725">
        <v>44.405682759018902</v>
      </c>
      <c r="F3725">
        <v>766.99701731699599</v>
      </c>
      <c r="G3725">
        <v>338.21296264095997</v>
      </c>
      <c r="H3725">
        <v>48</v>
      </c>
      <c r="I3725">
        <v>100</v>
      </c>
      <c r="J3725">
        <v>0</v>
      </c>
      <c r="K3725">
        <v>80.512328901145196</v>
      </c>
      <c r="L3725">
        <v>21.9253863749733</v>
      </c>
      <c r="M3725">
        <v>94.157888085845798</v>
      </c>
      <c r="N3725" t="s">
        <v>232</v>
      </c>
      <c r="O3725" t="s">
        <v>254</v>
      </c>
      <c r="P3725">
        <v>0</v>
      </c>
      <c r="Q3725">
        <v>2.0833333333333299</v>
      </c>
      <c r="R3725">
        <v>5.5123289011451497</v>
      </c>
      <c r="S3725" t="s">
        <v>4</v>
      </c>
    </row>
    <row r="3726" spans="1:19">
      <c r="A3726" s="11">
        <v>44929.586111111108</v>
      </c>
      <c r="B3726" t="s">
        <v>315</v>
      </c>
      <c r="C3726">
        <v>26.175267946603999</v>
      </c>
      <c r="D3726">
        <v>76.833621640802605</v>
      </c>
      <c r="E3726">
        <v>16.337783766600801</v>
      </c>
      <c r="F3726">
        <v>157.09290368959799</v>
      </c>
      <c r="G3726">
        <v>165.515887909854</v>
      </c>
      <c r="H3726">
        <v>77</v>
      </c>
      <c r="I3726">
        <v>100</v>
      </c>
      <c r="J3726">
        <v>0</v>
      </c>
      <c r="K3726">
        <v>51.140985421770203</v>
      </c>
      <c r="L3726">
        <v>85.983159578163196</v>
      </c>
      <c r="M3726">
        <v>94.716698838972704</v>
      </c>
      <c r="N3726" t="s">
        <v>231</v>
      </c>
      <c r="O3726" t="s">
        <v>254</v>
      </c>
      <c r="P3726">
        <v>1</v>
      </c>
      <c r="Q3726">
        <v>1.2987012987013</v>
      </c>
      <c r="R3726">
        <v>-23.8590145782298</v>
      </c>
      <c r="S3726" t="s">
        <v>2</v>
      </c>
    </row>
    <row r="3727" spans="1:19">
      <c r="A3727" s="11">
        <v>44929.586805555555</v>
      </c>
      <c r="B3727" t="s">
        <v>336</v>
      </c>
      <c r="C3727">
        <v>42.858916863461801</v>
      </c>
      <c r="D3727">
        <v>77.249223627150698</v>
      </c>
      <c r="E3727">
        <v>28.332335917708399</v>
      </c>
      <c r="F3727">
        <v>968.22780439978396</v>
      </c>
      <c r="G3727">
        <v>484.04048981341703</v>
      </c>
      <c r="H3727">
        <v>55</v>
      </c>
      <c r="I3727">
        <v>100</v>
      </c>
      <c r="J3727">
        <v>0</v>
      </c>
      <c r="K3727">
        <v>97.783693009039993</v>
      </c>
      <c r="L3727">
        <v>98.133447726522306</v>
      </c>
      <c r="M3727">
        <v>85.576004152676603</v>
      </c>
      <c r="N3727" t="s">
        <v>234</v>
      </c>
      <c r="O3727" t="s">
        <v>254</v>
      </c>
      <c r="P3727">
        <v>0</v>
      </c>
      <c r="Q3727">
        <v>1.8181818181818199</v>
      </c>
      <c r="R3727">
        <v>22.78369300904</v>
      </c>
      <c r="S3727" t="s">
        <v>3</v>
      </c>
    </row>
    <row r="3728" spans="1:19">
      <c r="A3728" s="11">
        <v>44929.587500000001</v>
      </c>
      <c r="B3728" t="s">
        <v>257</v>
      </c>
      <c r="C3728">
        <v>16.8542538206767</v>
      </c>
      <c r="D3728">
        <v>79.427943923694599</v>
      </c>
      <c r="E3728">
        <v>19.878300439458901</v>
      </c>
      <c r="F3728">
        <v>100.004983008164</v>
      </c>
      <c r="G3728">
        <v>421.00321403592102</v>
      </c>
      <c r="H3728">
        <v>81</v>
      </c>
      <c r="I3728">
        <v>100</v>
      </c>
      <c r="J3728">
        <v>0</v>
      </c>
      <c r="K3728">
        <v>54.2699549790361</v>
      </c>
      <c r="L3728">
        <v>75.721037508550396</v>
      </c>
      <c r="M3728">
        <v>80.487808487915899</v>
      </c>
      <c r="N3728" t="s">
        <v>232</v>
      </c>
      <c r="O3728" t="s">
        <v>254</v>
      </c>
      <c r="P3728">
        <v>1</v>
      </c>
      <c r="Q3728">
        <v>1.2345679012345701</v>
      </c>
      <c r="R3728">
        <v>-20.7300450209639</v>
      </c>
      <c r="S3728" t="s">
        <v>2</v>
      </c>
    </row>
    <row r="3729" spans="1:19">
      <c r="A3729" s="11">
        <v>44929.588194444441</v>
      </c>
      <c r="B3729" t="s">
        <v>297</v>
      </c>
      <c r="C3729">
        <v>17.770815843341399</v>
      </c>
      <c r="D3729">
        <v>68.459576094486806</v>
      </c>
      <c r="E3729">
        <v>3.7015643702956802</v>
      </c>
      <c r="F3729">
        <v>392.89817351218102</v>
      </c>
      <c r="G3729">
        <v>99.314131054877393</v>
      </c>
      <c r="H3729">
        <v>22</v>
      </c>
      <c r="I3729">
        <v>100</v>
      </c>
      <c r="J3729">
        <v>0</v>
      </c>
      <c r="K3729">
        <v>65.373683565827605</v>
      </c>
      <c r="L3729">
        <v>6.2104870179208502</v>
      </c>
      <c r="M3729">
        <v>96.895124506322503</v>
      </c>
      <c r="N3729" t="s">
        <v>235</v>
      </c>
      <c r="O3729" t="s">
        <v>254</v>
      </c>
      <c r="P3729">
        <v>1</v>
      </c>
      <c r="Q3729">
        <v>4.5454545454545503</v>
      </c>
      <c r="R3729">
        <v>-9.6263164341724003</v>
      </c>
      <c r="S3729" t="s">
        <v>2</v>
      </c>
    </row>
    <row r="3730" spans="1:19">
      <c r="A3730" s="11">
        <v>44929.588888888888</v>
      </c>
      <c r="B3730" t="s">
        <v>330</v>
      </c>
      <c r="C3730">
        <v>19.883729676186899</v>
      </c>
      <c r="D3730">
        <v>31.2910501500767</v>
      </c>
      <c r="E3730">
        <v>18.1431914948353</v>
      </c>
      <c r="F3730">
        <v>711.67131402961604</v>
      </c>
      <c r="G3730">
        <v>386.830457302593</v>
      </c>
      <c r="H3730">
        <v>47</v>
      </c>
      <c r="I3730">
        <v>100</v>
      </c>
      <c r="J3730">
        <v>0</v>
      </c>
      <c r="K3730">
        <v>64.914885889972197</v>
      </c>
      <c r="L3730">
        <v>62.754360212267002</v>
      </c>
      <c r="M3730">
        <v>95.153247356667507</v>
      </c>
      <c r="N3730" t="s">
        <v>231</v>
      </c>
      <c r="O3730" t="s">
        <v>254</v>
      </c>
      <c r="P3730">
        <v>1</v>
      </c>
      <c r="Q3730">
        <v>2.12765957446809</v>
      </c>
      <c r="R3730">
        <v>-10.085114110027799</v>
      </c>
      <c r="S3730" t="s">
        <v>2</v>
      </c>
    </row>
    <row r="3731" spans="1:19">
      <c r="A3731" s="11">
        <v>44929.589583333334</v>
      </c>
      <c r="B3731" t="s">
        <v>280</v>
      </c>
      <c r="C3731">
        <v>32.856385023806197</v>
      </c>
      <c r="D3731">
        <v>32.718891247955703</v>
      </c>
      <c r="E3731">
        <v>20.4034101517965</v>
      </c>
      <c r="F3731">
        <v>140.62786647590701</v>
      </c>
      <c r="G3731">
        <v>208.883609424425</v>
      </c>
      <c r="H3731">
        <v>45</v>
      </c>
      <c r="I3731">
        <v>100</v>
      </c>
      <c r="J3731">
        <v>0</v>
      </c>
      <c r="K3731">
        <v>86.655675013350503</v>
      </c>
      <c r="L3731">
        <v>93.769176641485501</v>
      </c>
      <c r="M3731">
        <v>87.635992257523995</v>
      </c>
      <c r="N3731" t="s">
        <v>234</v>
      </c>
      <c r="O3731" t="s">
        <v>254</v>
      </c>
      <c r="P3731">
        <v>0</v>
      </c>
      <c r="Q3731">
        <v>2.2222222222222201</v>
      </c>
      <c r="R3731">
        <v>11.6556750133505</v>
      </c>
      <c r="S3731" t="s">
        <v>3</v>
      </c>
    </row>
    <row r="3732" spans="1:19">
      <c r="A3732" s="11">
        <v>44929.590277777781</v>
      </c>
      <c r="B3732" t="s">
        <v>298</v>
      </c>
      <c r="C3732">
        <v>19.5141681301799</v>
      </c>
      <c r="D3732">
        <v>40.413514491343498</v>
      </c>
      <c r="E3732">
        <v>44.785055095575899</v>
      </c>
      <c r="F3732">
        <v>175.01462322184599</v>
      </c>
      <c r="G3732">
        <v>387.62983474203202</v>
      </c>
      <c r="H3732">
        <v>46</v>
      </c>
      <c r="I3732">
        <v>100</v>
      </c>
      <c r="J3732">
        <v>0</v>
      </c>
      <c r="K3732">
        <v>83.546851082991196</v>
      </c>
      <c r="L3732">
        <v>31.296380038407499</v>
      </c>
      <c r="M3732">
        <v>83.1581959682172</v>
      </c>
      <c r="N3732" t="s">
        <v>232</v>
      </c>
      <c r="O3732" t="s">
        <v>254</v>
      </c>
      <c r="P3732">
        <v>0</v>
      </c>
      <c r="Q3732">
        <v>2.1739130434782599</v>
      </c>
      <c r="R3732">
        <v>8.5468510829911999</v>
      </c>
      <c r="S3732" t="s">
        <v>4</v>
      </c>
    </row>
    <row r="3733" spans="1:19">
      <c r="A3733" s="11">
        <v>44929.59097222222</v>
      </c>
      <c r="B3733" t="s">
        <v>314</v>
      </c>
      <c r="C3733">
        <v>44.042291443521997</v>
      </c>
      <c r="D3733">
        <v>39.087951880009399</v>
      </c>
      <c r="E3733">
        <v>16.222532682316999</v>
      </c>
      <c r="F3733">
        <v>169.013293505398</v>
      </c>
      <c r="G3733">
        <v>410.35765655867402</v>
      </c>
      <c r="H3733">
        <v>51</v>
      </c>
      <c r="I3733">
        <v>100</v>
      </c>
      <c r="J3733">
        <v>0</v>
      </c>
      <c r="K3733">
        <v>53.086266090368099</v>
      </c>
      <c r="L3733">
        <v>58.543099605105098</v>
      </c>
      <c r="M3733">
        <v>88.907624625245504</v>
      </c>
      <c r="N3733" t="s">
        <v>231</v>
      </c>
      <c r="O3733" t="s">
        <v>254</v>
      </c>
      <c r="P3733">
        <v>1</v>
      </c>
      <c r="Q3733">
        <v>1.9607843137254899</v>
      </c>
      <c r="R3733">
        <v>-21.913733909631901</v>
      </c>
      <c r="S3733" t="s">
        <v>2</v>
      </c>
    </row>
    <row r="3734" spans="1:19">
      <c r="A3734" s="11">
        <v>44929.591666666667</v>
      </c>
      <c r="B3734" t="s">
        <v>320</v>
      </c>
      <c r="C3734">
        <v>28.401435817755601</v>
      </c>
      <c r="D3734">
        <v>77.3916649446805</v>
      </c>
      <c r="E3734">
        <v>18.962055988103401</v>
      </c>
      <c r="F3734">
        <v>623.358754048881</v>
      </c>
      <c r="G3734">
        <v>118.12012522720801</v>
      </c>
      <c r="H3734">
        <v>28</v>
      </c>
      <c r="I3734">
        <v>100</v>
      </c>
      <c r="J3734">
        <v>0</v>
      </c>
      <c r="K3734">
        <v>57.485442303598496</v>
      </c>
      <c r="L3734">
        <v>22.698481607237699</v>
      </c>
      <c r="M3734">
        <v>85.809549505693596</v>
      </c>
      <c r="N3734" t="s">
        <v>231</v>
      </c>
      <c r="O3734" t="s">
        <v>254</v>
      </c>
      <c r="P3734">
        <v>1</v>
      </c>
      <c r="Q3734">
        <v>3.5714285714285698</v>
      </c>
      <c r="R3734">
        <v>-17.5145576964015</v>
      </c>
      <c r="S3734" t="s">
        <v>2</v>
      </c>
    </row>
    <row r="3735" spans="1:19">
      <c r="A3735" s="11">
        <v>44929.592361111114</v>
      </c>
      <c r="B3735" t="s">
        <v>296</v>
      </c>
      <c r="C3735">
        <v>30.045538810505001</v>
      </c>
      <c r="D3735">
        <v>67.3444389729016</v>
      </c>
      <c r="E3735">
        <v>39.144838433616698</v>
      </c>
      <c r="F3735">
        <v>906.33278353468404</v>
      </c>
      <c r="G3735">
        <v>347.82889317705599</v>
      </c>
      <c r="H3735">
        <v>46</v>
      </c>
      <c r="I3735">
        <v>100</v>
      </c>
      <c r="J3735">
        <v>0</v>
      </c>
      <c r="K3735">
        <v>65.939239010575307</v>
      </c>
      <c r="L3735">
        <v>88.068634713099598</v>
      </c>
      <c r="M3735">
        <v>83.687069741117895</v>
      </c>
      <c r="N3735" t="s">
        <v>234</v>
      </c>
      <c r="O3735" t="s">
        <v>254</v>
      </c>
      <c r="P3735">
        <v>1</v>
      </c>
      <c r="Q3735">
        <v>2.1739130434782599</v>
      </c>
      <c r="R3735">
        <v>-9.0607609894246899</v>
      </c>
      <c r="S3735" t="s">
        <v>2</v>
      </c>
    </row>
    <row r="3736" spans="1:19">
      <c r="A3736" s="11">
        <v>44929.593055555553</v>
      </c>
      <c r="B3736" t="s">
        <v>339</v>
      </c>
      <c r="C3736">
        <v>22.399758474162201</v>
      </c>
      <c r="D3736">
        <v>63.440527529693199</v>
      </c>
      <c r="E3736">
        <v>37.947832560579897</v>
      </c>
      <c r="F3736">
        <v>599.89327994103598</v>
      </c>
      <c r="G3736">
        <v>438.22848222018899</v>
      </c>
      <c r="H3736">
        <v>98</v>
      </c>
      <c r="I3736">
        <v>100</v>
      </c>
      <c r="J3736">
        <v>0</v>
      </c>
      <c r="K3736">
        <v>85.205198619369796</v>
      </c>
      <c r="L3736">
        <v>86.998077914771798</v>
      </c>
      <c r="M3736">
        <v>89.2371021306719</v>
      </c>
      <c r="N3736" t="s">
        <v>235</v>
      </c>
      <c r="O3736" t="s">
        <v>254</v>
      </c>
      <c r="P3736">
        <v>0</v>
      </c>
      <c r="Q3736">
        <v>1.0204081632653099</v>
      </c>
      <c r="R3736">
        <v>10.205198619369799</v>
      </c>
      <c r="S3736" t="s">
        <v>3</v>
      </c>
    </row>
    <row r="3737" spans="1:19">
      <c r="A3737" s="11">
        <v>44929.59375</v>
      </c>
      <c r="B3737" t="s">
        <v>257</v>
      </c>
      <c r="C3737">
        <v>29.128807573042</v>
      </c>
      <c r="D3737">
        <v>31.1577934434879</v>
      </c>
      <c r="E3737">
        <v>39.914263832424503</v>
      </c>
      <c r="F3737">
        <v>643.21421705170496</v>
      </c>
      <c r="G3737">
        <v>195.51813082280299</v>
      </c>
      <c r="H3737">
        <v>74</v>
      </c>
      <c r="I3737">
        <v>100</v>
      </c>
      <c r="J3737">
        <v>0</v>
      </c>
      <c r="K3737">
        <v>96.461758765730593</v>
      </c>
      <c r="L3737">
        <v>36.445528844401203</v>
      </c>
      <c r="M3737">
        <v>95.764007468069593</v>
      </c>
      <c r="N3737" t="s">
        <v>233</v>
      </c>
      <c r="O3737" t="s">
        <v>254</v>
      </c>
      <c r="P3737">
        <v>0</v>
      </c>
      <c r="Q3737">
        <v>1.35135135135135</v>
      </c>
      <c r="R3737">
        <v>21.4617587657306</v>
      </c>
      <c r="S3737" t="s">
        <v>3</v>
      </c>
    </row>
    <row r="3738" spans="1:19">
      <c r="A3738" s="11">
        <v>44929.594444444447</v>
      </c>
      <c r="B3738" t="s">
        <v>291</v>
      </c>
      <c r="C3738">
        <v>34.857408979110303</v>
      </c>
      <c r="D3738">
        <v>74.571533561739798</v>
      </c>
      <c r="E3738">
        <v>47.688537003800199</v>
      </c>
      <c r="F3738">
        <v>411.40148608719102</v>
      </c>
      <c r="G3738">
        <v>86.147736881434</v>
      </c>
      <c r="H3738">
        <v>94</v>
      </c>
      <c r="I3738">
        <v>100</v>
      </c>
      <c r="J3738">
        <v>0</v>
      </c>
      <c r="K3738">
        <v>65.7737126412392</v>
      </c>
      <c r="L3738">
        <v>34.969447779245897</v>
      </c>
      <c r="M3738">
        <v>91.052081952998407</v>
      </c>
      <c r="N3738" t="s">
        <v>235</v>
      </c>
      <c r="O3738" t="s">
        <v>254</v>
      </c>
      <c r="P3738">
        <v>1</v>
      </c>
      <c r="Q3738">
        <v>1.0638297872340401</v>
      </c>
      <c r="R3738">
        <v>-9.2262873587607999</v>
      </c>
      <c r="S3738" t="s">
        <v>2</v>
      </c>
    </row>
    <row r="3739" spans="1:19">
      <c r="A3739" s="11">
        <v>44929.595138888886</v>
      </c>
      <c r="B3739" t="s">
        <v>310</v>
      </c>
      <c r="C3739">
        <v>37.5353141086213</v>
      </c>
      <c r="D3739">
        <v>69.672222770370396</v>
      </c>
      <c r="E3739">
        <v>39.777874919739197</v>
      </c>
      <c r="F3739">
        <v>116.867042789979</v>
      </c>
      <c r="G3739">
        <v>62.270365972639397</v>
      </c>
      <c r="H3739">
        <v>48</v>
      </c>
      <c r="I3739">
        <v>100</v>
      </c>
      <c r="J3739">
        <v>0</v>
      </c>
      <c r="K3739">
        <v>76.278702171866897</v>
      </c>
      <c r="L3739">
        <v>1.0091595058348E-2</v>
      </c>
      <c r="M3739">
        <v>89.261138655216797</v>
      </c>
      <c r="N3739" t="s">
        <v>233</v>
      </c>
      <c r="O3739" t="s">
        <v>254</v>
      </c>
      <c r="P3739">
        <v>0</v>
      </c>
      <c r="Q3739">
        <v>2.0833333333333299</v>
      </c>
      <c r="R3739">
        <v>1.27870217186694</v>
      </c>
      <c r="S3739" t="s">
        <v>4</v>
      </c>
    </row>
    <row r="3740" spans="1:19">
      <c r="A3740" s="11">
        <v>44929.595833333333</v>
      </c>
      <c r="B3740" t="s">
        <v>350</v>
      </c>
      <c r="C3740">
        <v>37.616042481297399</v>
      </c>
      <c r="D3740">
        <v>29.8185104796754</v>
      </c>
      <c r="E3740">
        <v>20.380410160894499</v>
      </c>
      <c r="F3740">
        <v>119.453245976095</v>
      </c>
      <c r="G3740">
        <v>99.500432178527902</v>
      </c>
      <c r="H3740">
        <v>35</v>
      </c>
      <c r="I3740">
        <v>100</v>
      </c>
      <c r="J3740">
        <v>0</v>
      </c>
      <c r="K3740">
        <v>68.630524275422403</v>
      </c>
      <c r="L3740">
        <v>31.744734855115698</v>
      </c>
      <c r="M3740">
        <v>98.887290561474302</v>
      </c>
      <c r="N3740" t="s">
        <v>235</v>
      </c>
      <c r="O3740" t="s">
        <v>254</v>
      </c>
      <c r="P3740">
        <v>1</v>
      </c>
      <c r="Q3740">
        <v>2.8571428571428599</v>
      </c>
      <c r="R3740">
        <v>-6.3694757245776001</v>
      </c>
      <c r="S3740" t="s">
        <v>4</v>
      </c>
    </row>
    <row r="3741" spans="1:19">
      <c r="A3741" s="11">
        <v>44929.59652777778</v>
      </c>
      <c r="B3741" t="s">
        <v>308</v>
      </c>
      <c r="C3741">
        <v>32.3367333808227</v>
      </c>
      <c r="D3741">
        <v>72.270219917658395</v>
      </c>
      <c r="E3741">
        <v>41.075425844904601</v>
      </c>
      <c r="F3741">
        <v>899.47896983281998</v>
      </c>
      <c r="G3741">
        <v>51.8926645773562</v>
      </c>
      <c r="H3741">
        <v>51</v>
      </c>
      <c r="I3741">
        <v>100</v>
      </c>
      <c r="J3741">
        <v>0</v>
      </c>
      <c r="K3741">
        <v>78.867856550163097</v>
      </c>
      <c r="L3741">
        <v>78.142010314684697</v>
      </c>
      <c r="M3741">
        <v>94.445884097553105</v>
      </c>
      <c r="N3741" t="s">
        <v>235</v>
      </c>
      <c r="O3741" t="s">
        <v>254</v>
      </c>
      <c r="P3741">
        <v>0</v>
      </c>
      <c r="Q3741">
        <v>1.9607843137254899</v>
      </c>
      <c r="R3741">
        <v>3.8678565501630802</v>
      </c>
      <c r="S3741" t="s">
        <v>4</v>
      </c>
    </row>
    <row r="3742" spans="1:19">
      <c r="A3742" s="11">
        <v>44929.597222222219</v>
      </c>
      <c r="B3742" t="s">
        <v>340</v>
      </c>
      <c r="C3742">
        <v>42.130793249815703</v>
      </c>
      <c r="D3742">
        <v>36.334852182228303</v>
      </c>
      <c r="E3742">
        <v>25.433731604496899</v>
      </c>
      <c r="F3742">
        <v>192.31519484768199</v>
      </c>
      <c r="G3742">
        <v>197.12567407677301</v>
      </c>
      <c r="H3742">
        <v>71</v>
      </c>
      <c r="I3742">
        <v>100</v>
      </c>
      <c r="J3742">
        <v>0</v>
      </c>
      <c r="K3742">
        <v>81.398726856190294</v>
      </c>
      <c r="L3742">
        <v>2.8612334025971098</v>
      </c>
      <c r="M3742">
        <v>82.506528136737401</v>
      </c>
      <c r="N3742" t="s">
        <v>232</v>
      </c>
      <c r="O3742" t="s">
        <v>254</v>
      </c>
      <c r="P3742">
        <v>0</v>
      </c>
      <c r="Q3742">
        <v>1.40845070422535</v>
      </c>
      <c r="R3742">
        <v>6.3987268561902502</v>
      </c>
      <c r="S3742" t="s">
        <v>4</v>
      </c>
    </row>
    <row r="3743" spans="1:19">
      <c r="A3743" s="11">
        <v>44929.597916666666</v>
      </c>
      <c r="B3743" t="s">
        <v>309</v>
      </c>
      <c r="C3743">
        <v>39.522235419183303</v>
      </c>
      <c r="D3743">
        <v>24.852184749926401</v>
      </c>
      <c r="E3743">
        <v>13.8857016259283</v>
      </c>
      <c r="F3743">
        <v>999.81043463133597</v>
      </c>
      <c r="G3743">
        <v>184.69786458310199</v>
      </c>
      <c r="H3743">
        <v>62</v>
      </c>
      <c r="I3743">
        <v>100</v>
      </c>
      <c r="J3743">
        <v>0</v>
      </c>
      <c r="K3743">
        <v>75.914742710707998</v>
      </c>
      <c r="L3743">
        <v>20.274490610754501</v>
      </c>
      <c r="M3743">
        <v>87.920320519309698</v>
      </c>
      <c r="N3743" t="s">
        <v>231</v>
      </c>
      <c r="O3743" t="s">
        <v>254</v>
      </c>
      <c r="P3743">
        <v>0</v>
      </c>
      <c r="Q3743">
        <v>1.61290322580645</v>
      </c>
      <c r="R3743">
        <v>0.91474271070801205</v>
      </c>
      <c r="S3743" t="s">
        <v>4</v>
      </c>
    </row>
    <row r="3744" spans="1:19">
      <c r="A3744" s="11">
        <v>44929.598611111112</v>
      </c>
      <c r="B3744" t="s">
        <v>261</v>
      </c>
      <c r="C3744">
        <v>37.711443440958803</v>
      </c>
      <c r="D3744">
        <v>59.409338390852596</v>
      </c>
      <c r="E3744">
        <v>15.1458534065506</v>
      </c>
      <c r="F3744">
        <v>247.98035036015</v>
      </c>
      <c r="G3744">
        <v>99.653570459338198</v>
      </c>
      <c r="H3744">
        <v>76</v>
      </c>
      <c r="I3744">
        <v>100</v>
      </c>
      <c r="J3744">
        <v>0</v>
      </c>
      <c r="K3744">
        <v>69.451119388530202</v>
      </c>
      <c r="L3744">
        <v>73.026863360100194</v>
      </c>
      <c r="M3744">
        <v>88.834370412456806</v>
      </c>
      <c r="N3744" t="s">
        <v>235</v>
      </c>
      <c r="O3744" t="s">
        <v>254</v>
      </c>
      <c r="P3744">
        <v>1</v>
      </c>
      <c r="Q3744">
        <v>1.31578947368421</v>
      </c>
      <c r="R3744">
        <v>-5.5488806114697997</v>
      </c>
      <c r="S3744" t="s">
        <v>4</v>
      </c>
    </row>
    <row r="3745" spans="1:19">
      <c r="A3745" s="11">
        <v>44929.599305555559</v>
      </c>
      <c r="B3745" t="s">
        <v>302</v>
      </c>
      <c r="C3745">
        <v>16.668165650413801</v>
      </c>
      <c r="D3745">
        <v>59.2282795630598</v>
      </c>
      <c r="E3745">
        <v>11.192119428169899</v>
      </c>
      <c r="F3745">
        <v>707.17099955967001</v>
      </c>
      <c r="G3745">
        <v>343.00304514625901</v>
      </c>
      <c r="H3745">
        <v>59</v>
      </c>
      <c r="I3745">
        <v>100</v>
      </c>
      <c r="J3745">
        <v>0</v>
      </c>
      <c r="K3745">
        <v>93.989148183942802</v>
      </c>
      <c r="L3745">
        <v>64.799124118093204</v>
      </c>
      <c r="M3745">
        <v>91.600467414739001</v>
      </c>
      <c r="N3745" t="s">
        <v>231</v>
      </c>
      <c r="O3745" t="s">
        <v>254</v>
      </c>
      <c r="P3745">
        <v>0</v>
      </c>
      <c r="Q3745">
        <v>1.6949152542372901</v>
      </c>
      <c r="R3745">
        <v>18.989148183942799</v>
      </c>
      <c r="S3745" t="s">
        <v>3</v>
      </c>
    </row>
    <row r="3746" spans="1:19">
      <c r="A3746" s="11">
        <v>44929.599999999999</v>
      </c>
      <c r="B3746" t="s">
        <v>283</v>
      </c>
      <c r="C3746">
        <v>15.206338866589499</v>
      </c>
      <c r="D3746">
        <v>25.695920573937101</v>
      </c>
      <c r="E3746">
        <v>7.2496478909876698</v>
      </c>
      <c r="F3746">
        <v>954.05992496281499</v>
      </c>
      <c r="G3746">
        <v>496.35786102782401</v>
      </c>
      <c r="H3746">
        <v>78</v>
      </c>
      <c r="I3746">
        <v>100</v>
      </c>
      <c r="J3746">
        <v>0</v>
      </c>
      <c r="K3746">
        <v>90.095880492805605</v>
      </c>
      <c r="L3746">
        <v>98.665244100486206</v>
      </c>
      <c r="M3746">
        <v>92.953524541112401</v>
      </c>
      <c r="N3746" t="s">
        <v>231</v>
      </c>
      <c r="O3746" t="s">
        <v>254</v>
      </c>
      <c r="P3746">
        <v>0</v>
      </c>
      <c r="Q3746">
        <v>1.2820512820512799</v>
      </c>
      <c r="R3746">
        <v>15.0958804928056</v>
      </c>
      <c r="S3746" t="s">
        <v>3</v>
      </c>
    </row>
    <row r="3747" spans="1:19">
      <c r="A3747" s="11">
        <v>44929.600694444445</v>
      </c>
      <c r="B3747" t="s">
        <v>258</v>
      </c>
      <c r="C3747">
        <v>21.3734183158642</v>
      </c>
      <c r="D3747">
        <v>39.131108536194901</v>
      </c>
      <c r="E3747">
        <v>9.22452059268252</v>
      </c>
      <c r="F3747">
        <v>426.06034987782402</v>
      </c>
      <c r="G3747">
        <v>455.41688668006498</v>
      </c>
      <c r="H3747">
        <v>38</v>
      </c>
      <c r="I3747">
        <v>100</v>
      </c>
      <c r="J3747">
        <v>0</v>
      </c>
      <c r="K3747">
        <v>99.920278590606898</v>
      </c>
      <c r="L3747">
        <v>39.0618477778036</v>
      </c>
      <c r="M3747">
        <v>86.185187799743105</v>
      </c>
      <c r="N3747" t="s">
        <v>231</v>
      </c>
      <c r="O3747" t="s">
        <v>254</v>
      </c>
      <c r="P3747">
        <v>0</v>
      </c>
      <c r="Q3747">
        <v>2.6315789473684199</v>
      </c>
      <c r="R3747">
        <v>24.920278590606902</v>
      </c>
      <c r="S3747" t="s">
        <v>3</v>
      </c>
    </row>
    <row r="3748" spans="1:19">
      <c r="A3748" s="11">
        <v>44929.601388888892</v>
      </c>
      <c r="B3748" t="s">
        <v>258</v>
      </c>
      <c r="C3748">
        <v>34.905707817403602</v>
      </c>
      <c r="D3748">
        <v>79.568867735332304</v>
      </c>
      <c r="E3748">
        <v>3.1589024976909701</v>
      </c>
      <c r="F3748">
        <v>760.98986987318995</v>
      </c>
      <c r="G3748">
        <v>163.782769854675</v>
      </c>
      <c r="H3748">
        <v>11</v>
      </c>
      <c r="I3748">
        <v>100</v>
      </c>
      <c r="J3748">
        <v>0</v>
      </c>
      <c r="K3748">
        <v>70.634643847604707</v>
      </c>
      <c r="L3748">
        <v>13.328038366466799</v>
      </c>
      <c r="M3748">
        <v>86.980302024144805</v>
      </c>
      <c r="N3748" t="s">
        <v>231</v>
      </c>
      <c r="O3748" t="s">
        <v>254</v>
      </c>
      <c r="P3748">
        <v>1</v>
      </c>
      <c r="Q3748">
        <v>9.0909090909090899</v>
      </c>
      <c r="R3748">
        <v>-4.3653561523953499</v>
      </c>
      <c r="S3748" t="s">
        <v>4</v>
      </c>
    </row>
    <row r="3749" spans="1:19">
      <c r="A3749" s="11">
        <v>44929.602083333331</v>
      </c>
      <c r="B3749" t="s">
        <v>335</v>
      </c>
      <c r="C3749">
        <v>27.335924666476402</v>
      </c>
      <c r="D3749">
        <v>60.705600020524201</v>
      </c>
      <c r="E3749">
        <v>44.422543246619298</v>
      </c>
      <c r="F3749">
        <v>415.77097909810198</v>
      </c>
      <c r="G3749">
        <v>396.49173483719602</v>
      </c>
      <c r="H3749">
        <v>27</v>
      </c>
      <c r="I3749">
        <v>100</v>
      </c>
      <c r="J3749">
        <v>0</v>
      </c>
      <c r="K3749">
        <v>51.937174597091001</v>
      </c>
      <c r="L3749">
        <v>66.471246275369694</v>
      </c>
      <c r="M3749">
        <v>81.965945672587495</v>
      </c>
      <c r="N3749" t="s">
        <v>235</v>
      </c>
      <c r="O3749" t="s">
        <v>254</v>
      </c>
      <c r="P3749">
        <v>1</v>
      </c>
      <c r="Q3749">
        <v>3.7037037037037002</v>
      </c>
      <c r="R3749">
        <v>-23.062825402908999</v>
      </c>
      <c r="S3749" t="s">
        <v>2</v>
      </c>
    </row>
    <row r="3750" spans="1:19">
      <c r="A3750" s="11">
        <v>44929.602777777778</v>
      </c>
      <c r="B3750" t="s">
        <v>317</v>
      </c>
      <c r="C3750">
        <v>27.072187778979401</v>
      </c>
      <c r="D3750">
        <v>63.804509996199698</v>
      </c>
      <c r="E3750">
        <v>46.550390482456201</v>
      </c>
      <c r="F3750">
        <v>374.44695108530101</v>
      </c>
      <c r="G3750">
        <v>471.58846847825902</v>
      </c>
      <c r="H3750">
        <v>69</v>
      </c>
      <c r="I3750">
        <v>100</v>
      </c>
      <c r="J3750">
        <v>0</v>
      </c>
      <c r="K3750">
        <v>82.568529767241202</v>
      </c>
      <c r="L3750">
        <v>7.9026421432485003</v>
      </c>
      <c r="M3750">
        <v>81.697062944034101</v>
      </c>
      <c r="N3750" t="s">
        <v>233</v>
      </c>
      <c r="O3750" t="s">
        <v>254</v>
      </c>
      <c r="P3750">
        <v>0</v>
      </c>
      <c r="Q3750">
        <v>1.4492753623188399</v>
      </c>
      <c r="R3750">
        <v>7.5685297672412002</v>
      </c>
      <c r="S3750" t="s">
        <v>4</v>
      </c>
    </row>
    <row r="3751" spans="1:19">
      <c r="A3751" s="11">
        <v>44929.603472222225</v>
      </c>
      <c r="B3751" t="s">
        <v>303</v>
      </c>
      <c r="C3751">
        <v>41.537606646888399</v>
      </c>
      <c r="D3751">
        <v>32.775037136258298</v>
      </c>
      <c r="E3751">
        <v>29.338519624694801</v>
      </c>
      <c r="F3751">
        <v>281.623674317895</v>
      </c>
      <c r="G3751">
        <v>457.86390667049699</v>
      </c>
      <c r="H3751">
        <v>23</v>
      </c>
      <c r="I3751">
        <v>100</v>
      </c>
      <c r="J3751">
        <v>0</v>
      </c>
      <c r="K3751">
        <v>89.171342779535294</v>
      </c>
      <c r="L3751">
        <v>11.6754545429221</v>
      </c>
      <c r="M3751">
        <v>94.401511603937095</v>
      </c>
      <c r="N3751" t="s">
        <v>231</v>
      </c>
      <c r="O3751" t="s">
        <v>254</v>
      </c>
      <c r="P3751">
        <v>0</v>
      </c>
      <c r="Q3751">
        <v>4.3478260869565197</v>
      </c>
      <c r="R3751">
        <v>14.1713427795353</v>
      </c>
      <c r="S3751" t="s">
        <v>3</v>
      </c>
    </row>
    <row r="3752" spans="1:19">
      <c r="A3752" s="11">
        <v>44929.604166666664</v>
      </c>
      <c r="B3752" t="s">
        <v>306</v>
      </c>
      <c r="C3752">
        <v>41.866885443955198</v>
      </c>
      <c r="D3752">
        <v>24.726924260234899</v>
      </c>
      <c r="E3752">
        <v>42.0244778304343</v>
      </c>
      <c r="F3752">
        <v>838.84141620897799</v>
      </c>
      <c r="G3752">
        <v>448.04728459007998</v>
      </c>
      <c r="H3752">
        <v>49</v>
      </c>
      <c r="I3752">
        <v>100</v>
      </c>
      <c r="J3752">
        <v>0</v>
      </c>
      <c r="K3752">
        <v>96.839214663621703</v>
      </c>
      <c r="L3752">
        <v>56.791901072985503</v>
      </c>
      <c r="M3752">
        <v>97.595057591262105</v>
      </c>
      <c r="N3752" t="s">
        <v>231</v>
      </c>
      <c r="O3752" t="s">
        <v>254</v>
      </c>
      <c r="P3752">
        <v>0</v>
      </c>
      <c r="Q3752">
        <v>2.0408163265306101</v>
      </c>
      <c r="R3752">
        <v>21.8392146636217</v>
      </c>
      <c r="S3752" t="s">
        <v>3</v>
      </c>
    </row>
    <row r="3753" spans="1:19">
      <c r="A3753" s="11">
        <v>44929.604861111111</v>
      </c>
      <c r="B3753" t="s">
        <v>311</v>
      </c>
      <c r="C3753">
        <v>42.275257921607597</v>
      </c>
      <c r="D3753">
        <v>36.614101384456298</v>
      </c>
      <c r="E3753">
        <v>9.17855513265736</v>
      </c>
      <c r="F3753">
        <v>331.64835724823303</v>
      </c>
      <c r="G3753">
        <v>403.90273047991701</v>
      </c>
      <c r="H3753">
        <v>73</v>
      </c>
      <c r="I3753">
        <v>100</v>
      </c>
      <c r="J3753">
        <v>0</v>
      </c>
      <c r="K3753">
        <v>50.518198359832297</v>
      </c>
      <c r="L3753">
        <v>47.197550790189602</v>
      </c>
      <c r="M3753">
        <v>83.739623886091707</v>
      </c>
      <c r="N3753" t="s">
        <v>232</v>
      </c>
      <c r="O3753" t="s">
        <v>254</v>
      </c>
      <c r="P3753">
        <v>1</v>
      </c>
      <c r="Q3753">
        <v>1.3698630136986301</v>
      </c>
      <c r="R3753">
        <v>-24.481801640167699</v>
      </c>
      <c r="S3753" t="s">
        <v>2</v>
      </c>
    </row>
    <row r="3754" spans="1:19">
      <c r="A3754" s="11">
        <v>44929.605555555558</v>
      </c>
      <c r="B3754" t="s">
        <v>336</v>
      </c>
      <c r="C3754">
        <v>24.4163422954508</v>
      </c>
      <c r="D3754">
        <v>34.933903111591498</v>
      </c>
      <c r="E3754">
        <v>45.083691261349301</v>
      </c>
      <c r="F3754">
        <v>354.84234661527199</v>
      </c>
      <c r="G3754">
        <v>181.846164249971</v>
      </c>
      <c r="H3754">
        <v>39</v>
      </c>
      <c r="I3754">
        <v>100</v>
      </c>
      <c r="J3754">
        <v>0</v>
      </c>
      <c r="K3754">
        <v>93.979100541741602</v>
      </c>
      <c r="L3754">
        <v>26.360679282138399</v>
      </c>
      <c r="M3754">
        <v>97.538959987839803</v>
      </c>
      <c r="N3754" t="s">
        <v>235</v>
      </c>
      <c r="O3754" t="s">
        <v>254</v>
      </c>
      <c r="P3754">
        <v>0</v>
      </c>
      <c r="Q3754">
        <v>2.5641025641025599</v>
      </c>
      <c r="R3754">
        <v>18.979100541741602</v>
      </c>
      <c r="S3754" t="s">
        <v>3</v>
      </c>
    </row>
    <row r="3755" spans="1:19">
      <c r="A3755" s="11">
        <v>44929.606249999997</v>
      </c>
      <c r="B3755" t="s">
        <v>321</v>
      </c>
      <c r="C3755">
        <v>35.7316743821779</v>
      </c>
      <c r="D3755">
        <v>34.0726460448832</v>
      </c>
      <c r="E3755">
        <v>25.318077981525398</v>
      </c>
      <c r="F3755">
        <v>999.07276797889995</v>
      </c>
      <c r="G3755">
        <v>87.603379794856494</v>
      </c>
      <c r="H3755">
        <v>38</v>
      </c>
      <c r="I3755">
        <v>100</v>
      </c>
      <c r="J3755">
        <v>0</v>
      </c>
      <c r="K3755">
        <v>75.836903662686098</v>
      </c>
      <c r="L3755">
        <v>47.796846061511303</v>
      </c>
      <c r="M3755">
        <v>86.530791160637406</v>
      </c>
      <c r="N3755" t="s">
        <v>235</v>
      </c>
      <c r="O3755" t="s">
        <v>254</v>
      </c>
      <c r="P3755">
        <v>0</v>
      </c>
      <c r="Q3755">
        <v>2.6315789473684199</v>
      </c>
      <c r="R3755">
        <v>0.83690366268611205</v>
      </c>
      <c r="S3755" t="s">
        <v>4</v>
      </c>
    </row>
    <row r="3756" spans="1:19">
      <c r="A3756" s="11">
        <v>44929.606944444444</v>
      </c>
      <c r="B3756" t="s">
        <v>353</v>
      </c>
      <c r="C3756">
        <v>23.148995438231101</v>
      </c>
      <c r="D3756">
        <v>31.565259313222398</v>
      </c>
      <c r="E3756">
        <v>3.3582496302777498</v>
      </c>
      <c r="F3756">
        <v>394.57939190078798</v>
      </c>
      <c r="G3756">
        <v>269.51870878068002</v>
      </c>
      <c r="H3756">
        <v>38</v>
      </c>
      <c r="I3756">
        <v>100</v>
      </c>
      <c r="J3756">
        <v>0</v>
      </c>
      <c r="K3756">
        <v>68.740891689663599</v>
      </c>
      <c r="L3756">
        <v>86.831994866834194</v>
      </c>
      <c r="M3756">
        <v>96.734451964987798</v>
      </c>
      <c r="N3756" t="s">
        <v>235</v>
      </c>
      <c r="O3756" t="s">
        <v>254</v>
      </c>
      <c r="P3756">
        <v>1</v>
      </c>
      <c r="Q3756">
        <v>2.6315789473684199</v>
      </c>
      <c r="R3756">
        <v>-6.2591083103363996</v>
      </c>
      <c r="S3756" t="s">
        <v>4</v>
      </c>
    </row>
    <row r="3757" spans="1:19">
      <c r="A3757" s="11">
        <v>44929.607638888891</v>
      </c>
      <c r="B3757" t="s">
        <v>326</v>
      </c>
      <c r="C3757">
        <v>20.718294992233499</v>
      </c>
      <c r="D3757">
        <v>54.485341439324301</v>
      </c>
      <c r="E3757">
        <v>7.0656372247080101</v>
      </c>
      <c r="F3757">
        <v>480.49703994884402</v>
      </c>
      <c r="G3757">
        <v>74.656010460351595</v>
      </c>
      <c r="H3757">
        <v>28</v>
      </c>
      <c r="I3757">
        <v>100</v>
      </c>
      <c r="J3757">
        <v>0</v>
      </c>
      <c r="K3757">
        <v>61.096846779274102</v>
      </c>
      <c r="L3757">
        <v>72.499625894020596</v>
      </c>
      <c r="M3757">
        <v>80.494895729298094</v>
      </c>
      <c r="N3757" t="s">
        <v>233</v>
      </c>
      <c r="O3757" t="s">
        <v>254</v>
      </c>
      <c r="P3757">
        <v>1</v>
      </c>
      <c r="Q3757">
        <v>3.5714285714285698</v>
      </c>
      <c r="R3757">
        <v>-13.903153220725899</v>
      </c>
      <c r="S3757" t="s">
        <v>2</v>
      </c>
    </row>
    <row r="3758" spans="1:19">
      <c r="A3758" s="11">
        <v>44929.60833333333</v>
      </c>
      <c r="B3758" t="s">
        <v>350</v>
      </c>
      <c r="C3758">
        <v>20.538973720421101</v>
      </c>
      <c r="D3758">
        <v>39.686208550509299</v>
      </c>
      <c r="E3758">
        <v>15.448823039340899</v>
      </c>
      <c r="F3758">
        <v>991.04991199735105</v>
      </c>
      <c r="G3758">
        <v>499.31315804076303</v>
      </c>
      <c r="H3758">
        <v>99</v>
      </c>
      <c r="I3758">
        <v>100</v>
      </c>
      <c r="J3758">
        <v>0</v>
      </c>
      <c r="K3758">
        <v>90.706193100646303</v>
      </c>
      <c r="L3758">
        <v>45.480174758531803</v>
      </c>
      <c r="M3758">
        <v>81.721027608121801</v>
      </c>
      <c r="N3758" t="s">
        <v>231</v>
      </c>
      <c r="O3758" t="s">
        <v>254</v>
      </c>
      <c r="P3758">
        <v>0</v>
      </c>
      <c r="Q3758">
        <v>1.0101010101010099</v>
      </c>
      <c r="R3758">
        <v>15.706193100646299</v>
      </c>
      <c r="S3758" t="s">
        <v>3</v>
      </c>
    </row>
    <row r="3759" spans="1:19">
      <c r="A3759" s="11">
        <v>44929.609027777777</v>
      </c>
      <c r="B3759" t="s">
        <v>269</v>
      </c>
      <c r="C3759">
        <v>25.2632286259078</v>
      </c>
      <c r="D3759">
        <v>69.220700902851803</v>
      </c>
      <c r="E3759">
        <v>2.17787901773757</v>
      </c>
      <c r="F3759">
        <v>432.37031087568403</v>
      </c>
      <c r="G3759">
        <v>211.239357379132</v>
      </c>
      <c r="H3759">
        <v>67</v>
      </c>
      <c r="I3759">
        <v>100</v>
      </c>
      <c r="J3759">
        <v>1</v>
      </c>
      <c r="K3759">
        <v>68.1870183361996</v>
      </c>
      <c r="L3759">
        <v>31.134093520132001</v>
      </c>
      <c r="M3759">
        <v>88.259838594638893</v>
      </c>
      <c r="N3759" t="s">
        <v>234</v>
      </c>
      <c r="O3759" t="s">
        <v>254</v>
      </c>
      <c r="P3759">
        <v>1</v>
      </c>
      <c r="Q3759">
        <v>1.4925373134328399</v>
      </c>
      <c r="R3759">
        <v>-6.81298166380037</v>
      </c>
      <c r="S3759" t="s">
        <v>4</v>
      </c>
    </row>
    <row r="3760" spans="1:19">
      <c r="A3760" s="11">
        <v>44929.609722222223</v>
      </c>
      <c r="B3760" t="s">
        <v>257</v>
      </c>
      <c r="C3760">
        <v>27.898728593394701</v>
      </c>
      <c r="D3760">
        <v>31.036845070843</v>
      </c>
      <c r="E3760">
        <v>15.4646689008722</v>
      </c>
      <c r="F3760">
        <v>429.53680651228001</v>
      </c>
      <c r="G3760">
        <v>481.252963275002</v>
      </c>
      <c r="H3760">
        <v>49</v>
      </c>
      <c r="I3760">
        <v>100</v>
      </c>
      <c r="J3760">
        <v>0</v>
      </c>
      <c r="K3760">
        <v>80.227846817924998</v>
      </c>
      <c r="L3760">
        <v>58.218525983554102</v>
      </c>
      <c r="M3760">
        <v>96.111348487287401</v>
      </c>
      <c r="N3760" t="s">
        <v>233</v>
      </c>
      <c r="O3760" t="s">
        <v>254</v>
      </c>
      <c r="P3760">
        <v>0</v>
      </c>
      <c r="Q3760">
        <v>2.0408163265306101</v>
      </c>
      <c r="R3760">
        <v>5.2278468179250401</v>
      </c>
      <c r="S3760" t="s">
        <v>4</v>
      </c>
    </row>
    <row r="3761" spans="1:19">
      <c r="A3761" s="11">
        <v>44929.61041666667</v>
      </c>
      <c r="B3761" t="s">
        <v>274</v>
      </c>
      <c r="C3761">
        <v>39.928475131652</v>
      </c>
      <c r="D3761">
        <v>47.877624252112703</v>
      </c>
      <c r="E3761">
        <v>2.9965216559445902</v>
      </c>
      <c r="F3761">
        <v>844.943019592474</v>
      </c>
      <c r="G3761">
        <v>397.90444635541201</v>
      </c>
      <c r="H3761">
        <v>18</v>
      </c>
      <c r="I3761">
        <v>100</v>
      </c>
      <c r="J3761">
        <v>0</v>
      </c>
      <c r="K3761">
        <v>75.583335852419495</v>
      </c>
      <c r="L3761">
        <v>0.28660660366780499</v>
      </c>
      <c r="M3761">
        <v>88.535128626777194</v>
      </c>
      <c r="N3761" t="s">
        <v>231</v>
      </c>
      <c r="O3761" t="s">
        <v>254</v>
      </c>
      <c r="P3761">
        <v>0</v>
      </c>
      <c r="Q3761">
        <v>5.5555555555555598</v>
      </c>
      <c r="R3761">
        <v>0.58333585241952302</v>
      </c>
      <c r="S3761" t="s">
        <v>4</v>
      </c>
    </row>
    <row r="3762" spans="1:19">
      <c r="A3762" s="11">
        <v>44929.611111111109</v>
      </c>
      <c r="B3762" t="s">
        <v>330</v>
      </c>
      <c r="C3762">
        <v>18.5967328041814</v>
      </c>
      <c r="D3762">
        <v>20.8194701855648</v>
      </c>
      <c r="E3762">
        <v>11.8013802596413</v>
      </c>
      <c r="F3762">
        <v>380.73733163892302</v>
      </c>
      <c r="G3762">
        <v>235.08092916085999</v>
      </c>
      <c r="H3762">
        <v>86</v>
      </c>
      <c r="I3762">
        <v>100</v>
      </c>
      <c r="J3762">
        <v>0</v>
      </c>
      <c r="K3762">
        <v>63.157735397126302</v>
      </c>
      <c r="L3762">
        <v>73.307490494521304</v>
      </c>
      <c r="M3762">
        <v>95.950456635154794</v>
      </c>
      <c r="N3762" t="s">
        <v>232</v>
      </c>
      <c r="O3762" t="s">
        <v>254</v>
      </c>
      <c r="P3762">
        <v>1</v>
      </c>
      <c r="Q3762">
        <v>1.16279069767442</v>
      </c>
      <c r="R3762">
        <v>-11.8422646028737</v>
      </c>
      <c r="S3762" t="s">
        <v>2</v>
      </c>
    </row>
    <row r="3763" spans="1:19">
      <c r="A3763" s="11">
        <v>44929.611805555556</v>
      </c>
      <c r="B3763" t="s">
        <v>351</v>
      </c>
      <c r="C3763">
        <v>37.047775421846801</v>
      </c>
      <c r="D3763">
        <v>48.9009393473115</v>
      </c>
      <c r="E3763">
        <v>13.2834877928221</v>
      </c>
      <c r="F3763">
        <v>310.40749327816599</v>
      </c>
      <c r="G3763">
        <v>103.240135722218</v>
      </c>
      <c r="H3763">
        <v>40</v>
      </c>
      <c r="I3763">
        <v>100</v>
      </c>
      <c r="J3763">
        <v>0</v>
      </c>
      <c r="K3763">
        <v>89.389121959448104</v>
      </c>
      <c r="L3763">
        <v>80.244807886934097</v>
      </c>
      <c r="M3763">
        <v>86.474426992589699</v>
      </c>
      <c r="N3763" t="s">
        <v>234</v>
      </c>
      <c r="O3763" t="s">
        <v>254</v>
      </c>
      <c r="P3763">
        <v>0</v>
      </c>
      <c r="Q3763">
        <v>2.5</v>
      </c>
      <c r="R3763">
        <v>14.389121959448101</v>
      </c>
      <c r="S3763" t="s">
        <v>3</v>
      </c>
    </row>
    <row r="3764" spans="1:19">
      <c r="A3764" s="11">
        <v>44929.612500000003</v>
      </c>
      <c r="B3764" t="s">
        <v>315</v>
      </c>
      <c r="C3764">
        <v>30.943647425679199</v>
      </c>
      <c r="D3764">
        <v>23.3502932525885</v>
      </c>
      <c r="E3764">
        <v>49.718448818339702</v>
      </c>
      <c r="F3764">
        <v>480.88922965779</v>
      </c>
      <c r="G3764">
        <v>156.73689065512201</v>
      </c>
      <c r="H3764">
        <v>87</v>
      </c>
      <c r="I3764">
        <v>100</v>
      </c>
      <c r="J3764">
        <v>0</v>
      </c>
      <c r="K3764">
        <v>64.908690998969803</v>
      </c>
      <c r="L3764">
        <v>12.1746729653684</v>
      </c>
      <c r="M3764">
        <v>82.516819893882499</v>
      </c>
      <c r="N3764" t="s">
        <v>232</v>
      </c>
      <c r="O3764" t="s">
        <v>254</v>
      </c>
      <c r="P3764">
        <v>1</v>
      </c>
      <c r="Q3764">
        <v>1.14942528735632</v>
      </c>
      <c r="R3764">
        <v>-10.091309001030201</v>
      </c>
      <c r="S3764" t="s">
        <v>2</v>
      </c>
    </row>
    <row r="3765" spans="1:19">
      <c r="A3765" s="11">
        <v>44929.613194444442</v>
      </c>
      <c r="B3765" t="s">
        <v>327</v>
      </c>
      <c r="C3765">
        <v>23.638360280279802</v>
      </c>
      <c r="D3765">
        <v>78.663410712358598</v>
      </c>
      <c r="E3765">
        <v>11.7773336881832</v>
      </c>
      <c r="F3765">
        <v>730.57672051857298</v>
      </c>
      <c r="G3765">
        <v>352.870059267231</v>
      </c>
      <c r="H3765">
        <v>24</v>
      </c>
      <c r="I3765">
        <v>100</v>
      </c>
      <c r="J3765">
        <v>0</v>
      </c>
      <c r="K3765">
        <v>89.365774858522599</v>
      </c>
      <c r="L3765">
        <v>40.262344242536699</v>
      </c>
      <c r="M3765">
        <v>97.583627793288699</v>
      </c>
      <c r="N3765" t="s">
        <v>235</v>
      </c>
      <c r="O3765" t="s">
        <v>254</v>
      </c>
      <c r="P3765">
        <v>0</v>
      </c>
      <c r="Q3765">
        <v>4.1666666666666696</v>
      </c>
      <c r="R3765">
        <v>14.365774858522601</v>
      </c>
      <c r="S3765" t="s">
        <v>3</v>
      </c>
    </row>
    <row r="3766" spans="1:19">
      <c r="A3766" s="11">
        <v>44929.613888888889</v>
      </c>
      <c r="B3766" t="s">
        <v>259</v>
      </c>
      <c r="C3766">
        <v>29.784587535984699</v>
      </c>
      <c r="D3766">
        <v>67.435527719024805</v>
      </c>
      <c r="E3766">
        <v>11.959322446929001</v>
      </c>
      <c r="F3766">
        <v>138.91872248133899</v>
      </c>
      <c r="G3766">
        <v>423.47084152043999</v>
      </c>
      <c r="H3766">
        <v>43</v>
      </c>
      <c r="I3766">
        <v>100</v>
      </c>
      <c r="J3766">
        <v>0</v>
      </c>
      <c r="K3766">
        <v>70.477056627318802</v>
      </c>
      <c r="L3766">
        <v>14.5072928806291</v>
      </c>
      <c r="M3766">
        <v>81.453553013587495</v>
      </c>
      <c r="N3766" t="s">
        <v>233</v>
      </c>
      <c r="O3766" t="s">
        <v>254</v>
      </c>
      <c r="P3766">
        <v>1</v>
      </c>
      <c r="Q3766">
        <v>2.32558139534884</v>
      </c>
      <c r="R3766">
        <v>-4.5229433726811497</v>
      </c>
      <c r="S3766" t="s">
        <v>4</v>
      </c>
    </row>
    <row r="3767" spans="1:19">
      <c r="A3767" s="11">
        <v>44929.614583333336</v>
      </c>
      <c r="B3767" t="s">
        <v>290</v>
      </c>
      <c r="C3767">
        <v>23.9982620933107</v>
      </c>
      <c r="D3767">
        <v>49.406688598187301</v>
      </c>
      <c r="E3767">
        <v>34.3394484179193</v>
      </c>
      <c r="F3767">
        <v>436.52442449671003</v>
      </c>
      <c r="G3767">
        <v>490.74822132409298</v>
      </c>
      <c r="H3767">
        <v>71</v>
      </c>
      <c r="I3767">
        <v>100</v>
      </c>
      <c r="J3767">
        <v>0</v>
      </c>
      <c r="K3767">
        <v>51.5042633102574</v>
      </c>
      <c r="L3767">
        <v>94.880458787724706</v>
      </c>
      <c r="M3767">
        <v>93.435566412612701</v>
      </c>
      <c r="N3767" t="s">
        <v>234</v>
      </c>
      <c r="O3767" t="s">
        <v>254</v>
      </c>
      <c r="P3767">
        <v>1</v>
      </c>
      <c r="Q3767">
        <v>1.40845070422535</v>
      </c>
      <c r="R3767">
        <v>-23.4957366897426</v>
      </c>
      <c r="S3767" t="s">
        <v>2</v>
      </c>
    </row>
    <row r="3768" spans="1:19">
      <c r="A3768" s="11">
        <v>44929.615277777775</v>
      </c>
      <c r="B3768" t="s">
        <v>290</v>
      </c>
      <c r="C3768">
        <v>32.882458657149201</v>
      </c>
      <c r="D3768">
        <v>25.195241490760999</v>
      </c>
      <c r="E3768">
        <v>42.967873925822602</v>
      </c>
      <c r="F3768">
        <v>411.62041175125597</v>
      </c>
      <c r="G3768">
        <v>109.472982806167</v>
      </c>
      <c r="H3768">
        <v>83</v>
      </c>
      <c r="I3768">
        <v>100</v>
      </c>
      <c r="J3768">
        <v>0</v>
      </c>
      <c r="K3768">
        <v>88.371368329331901</v>
      </c>
      <c r="L3768">
        <v>82.598830996661107</v>
      </c>
      <c r="M3768">
        <v>96.776816898652598</v>
      </c>
      <c r="N3768" t="s">
        <v>234</v>
      </c>
      <c r="O3768" t="s">
        <v>254</v>
      </c>
      <c r="P3768">
        <v>0</v>
      </c>
      <c r="Q3768">
        <v>1.2048192771084301</v>
      </c>
      <c r="R3768">
        <v>13.371368329331901</v>
      </c>
      <c r="S3768" t="s">
        <v>3</v>
      </c>
    </row>
    <row r="3769" spans="1:19">
      <c r="A3769" s="11">
        <v>44929.615972222222</v>
      </c>
      <c r="B3769" t="s">
        <v>324</v>
      </c>
      <c r="C3769">
        <v>28.015317685657301</v>
      </c>
      <c r="D3769">
        <v>55.546726447424902</v>
      </c>
      <c r="E3769">
        <v>19.352770630104299</v>
      </c>
      <c r="F3769">
        <v>320.336512535829</v>
      </c>
      <c r="G3769">
        <v>120.176305423221</v>
      </c>
      <c r="H3769">
        <v>66</v>
      </c>
      <c r="I3769">
        <v>100</v>
      </c>
      <c r="J3769">
        <v>0</v>
      </c>
      <c r="K3769">
        <v>94.963715152579397</v>
      </c>
      <c r="L3769">
        <v>2.0072611929531998</v>
      </c>
      <c r="M3769">
        <v>82.279263650272199</v>
      </c>
      <c r="N3769" t="s">
        <v>235</v>
      </c>
      <c r="O3769" t="s">
        <v>254</v>
      </c>
      <c r="P3769">
        <v>0</v>
      </c>
      <c r="Q3769">
        <v>1.51515151515152</v>
      </c>
      <c r="R3769">
        <v>19.9637151525794</v>
      </c>
      <c r="S3769" t="s">
        <v>3</v>
      </c>
    </row>
    <row r="3770" spans="1:19">
      <c r="A3770" s="11">
        <v>44929.616666666669</v>
      </c>
      <c r="B3770" t="s">
        <v>341</v>
      </c>
      <c r="C3770">
        <v>19.932165872366401</v>
      </c>
      <c r="D3770">
        <v>65.525825042112601</v>
      </c>
      <c r="E3770">
        <v>43.7809009970346</v>
      </c>
      <c r="F3770">
        <v>688.85860231390996</v>
      </c>
      <c r="G3770">
        <v>69.097764510565895</v>
      </c>
      <c r="H3770">
        <v>30</v>
      </c>
      <c r="I3770">
        <v>100</v>
      </c>
      <c r="J3770">
        <v>0</v>
      </c>
      <c r="K3770">
        <v>55.989362803582999</v>
      </c>
      <c r="L3770">
        <v>97.038303892312399</v>
      </c>
      <c r="M3770">
        <v>89.863375876840706</v>
      </c>
      <c r="N3770" t="s">
        <v>231</v>
      </c>
      <c r="O3770" t="s">
        <v>254</v>
      </c>
      <c r="P3770">
        <v>1</v>
      </c>
      <c r="Q3770">
        <v>3.3333333333333299</v>
      </c>
      <c r="R3770">
        <v>-19.010637196417001</v>
      </c>
      <c r="S3770" t="s">
        <v>2</v>
      </c>
    </row>
    <row r="3771" spans="1:19">
      <c r="A3771" s="11">
        <v>44929.617361111108</v>
      </c>
      <c r="B3771" t="s">
        <v>330</v>
      </c>
      <c r="C3771">
        <v>18.497492236670901</v>
      </c>
      <c r="D3771">
        <v>31.443035180284699</v>
      </c>
      <c r="E3771">
        <v>17.007101037387901</v>
      </c>
      <c r="F3771">
        <v>360.99107237230999</v>
      </c>
      <c r="G3771">
        <v>167.164036475985</v>
      </c>
      <c r="H3771">
        <v>63</v>
      </c>
      <c r="I3771">
        <v>100</v>
      </c>
      <c r="J3771">
        <v>0</v>
      </c>
      <c r="K3771">
        <v>79.261744437628096</v>
      </c>
      <c r="L3771">
        <v>14.182514917524999</v>
      </c>
      <c r="M3771">
        <v>81.003762649107401</v>
      </c>
      <c r="N3771" t="s">
        <v>234</v>
      </c>
      <c r="O3771" t="s">
        <v>254</v>
      </c>
      <c r="P3771">
        <v>0</v>
      </c>
      <c r="Q3771">
        <v>1.5873015873015901</v>
      </c>
      <c r="R3771">
        <v>4.2617444376281401</v>
      </c>
      <c r="S3771" t="s">
        <v>4</v>
      </c>
    </row>
    <row r="3772" spans="1:19">
      <c r="A3772" s="11">
        <v>44929.618055555555</v>
      </c>
      <c r="B3772" t="s">
        <v>306</v>
      </c>
      <c r="C3772">
        <v>31.400870462163901</v>
      </c>
      <c r="D3772">
        <v>54.0925004472494</v>
      </c>
      <c r="E3772">
        <v>9.8507939807509697</v>
      </c>
      <c r="F3772">
        <v>646.05840310720305</v>
      </c>
      <c r="G3772">
        <v>419.48034746509001</v>
      </c>
      <c r="H3772">
        <v>98</v>
      </c>
      <c r="I3772">
        <v>100</v>
      </c>
      <c r="J3772">
        <v>0</v>
      </c>
      <c r="K3772">
        <v>53.587877733249201</v>
      </c>
      <c r="L3772">
        <v>8.4005425801596996</v>
      </c>
      <c r="M3772">
        <v>88.719231114544399</v>
      </c>
      <c r="N3772" t="s">
        <v>233</v>
      </c>
      <c r="O3772" t="s">
        <v>254</v>
      </c>
      <c r="P3772">
        <v>1</v>
      </c>
      <c r="Q3772">
        <v>1.0204081632653099</v>
      </c>
      <c r="R3772">
        <v>-21.412122266750799</v>
      </c>
      <c r="S3772" t="s">
        <v>2</v>
      </c>
    </row>
    <row r="3773" spans="1:19">
      <c r="A3773" s="11">
        <v>44929.618750000001</v>
      </c>
      <c r="B3773" t="s">
        <v>305</v>
      </c>
      <c r="C3773">
        <v>42.072390998583103</v>
      </c>
      <c r="D3773">
        <v>68.852653902972094</v>
      </c>
      <c r="E3773">
        <v>16.4819412163862</v>
      </c>
      <c r="F3773">
        <v>553.90315730916404</v>
      </c>
      <c r="G3773">
        <v>139.21558552890801</v>
      </c>
      <c r="H3773">
        <v>46</v>
      </c>
      <c r="I3773">
        <v>100</v>
      </c>
      <c r="J3773">
        <v>0</v>
      </c>
      <c r="K3773">
        <v>91.494377147881806</v>
      </c>
      <c r="L3773">
        <v>3.2607759382906698</v>
      </c>
      <c r="M3773">
        <v>94.960107094268693</v>
      </c>
      <c r="N3773" t="s">
        <v>233</v>
      </c>
      <c r="O3773" t="s">
        <v>254</v>
      </c>
      <c r="P3773">
        <v>0</v>
      </c>
      <c r="Q3773">
        <v>2.1739130434782599</v>
      </c>
      <c r="R3773">
        <v>16.494377147881799</v>
      </c>
      <c r="S3773" t="s">
        <v>3</v>
      </c>
    </row>
    <row r="3774" spans="1:19">
      <c r="A3774" s="11">
        <v>44929.619444444441</v>
      </c>
      <c r="B3774" t="s">
        <v>289</v>
      </c>
      <c r="C3774">
        <v>25.3187305967306</v>
      </c>
      <c r="D3774">
        <v>66.094866658778997</v>
      </c>
      <c r="E3774">
        <v>30.4678186963996</v>
      </c>
      <c r="F3774">
        <v>295.470883743309</v>
      </c>
      <c r="G3774">
        <v>296.53913745278101</v>
      </c>
      <c r="H3774">
        <v>49</v>
      </c>
      <c r="I3774">
        <v>100</v>
      </c>
      <c r="J3774">
        <v>1</v>
      </c>
      <c r="K3774">
        <v>99.397948417597604</v>
      </c>
      <c r="L3774">
        <v>79.065988892298407</v>
      </c>
      <c r="M3774">
        <v>85.776185788277999</v>
      </c>
      <c r="N3774" t="s">
        <v>232</v>
      </c>
      <c r="O3774" t="s">
        <v>254</v>
      </c>
      <c r="P3774">
        <v>0</v>
      </c>
      <c r="Q3774">
        <v>2.0408163265306101</v>
      </c>
      <c r="R3774">
        <v>24.3979484175976</v>
      </c>
      <c r="S3774" t="s">
        <v>3</v>
      </c>
    </row>
    <row r="3775" spans="1:19">
      <c r="A3775" s="11">
        <v>44929.620138888888</v>
      </c>
      <c r="B3775" t="s">
        <v>338</v>
      </c>
      <c r="C3775">
        <v>36.990003216678701</v>
      </c>
      <c r="D3775">
        <v>68.179521072029203</v>
      </c>
      <c r="E3775">
        <v>18.357157965603701</v>
      </c>
      <c r="F3775">
        <v>339.90945133796299</v>
      </c>
      <c r="G3775">
        <v>250.88323910270901</v>
      </c>
      <c r="H3775">
        <v>29</v>
      </c>
      <c r="I3775">
        <v>100</v>
      </c>
      <c r="J3775">
        <v>0</v>
      </c>
      <c r="K3775">
        <v>74.749623424326799</v>
      </c>
      <c r="L3775">
        <v>92.526085677297303</v>
      </c>
      <c r="M3775">
        <v>84.431877317372496</v>
      </c>
      <c r="N3775" t="s">
        <v>233</v>
      </c>
      <c r="O3775" t="s">
        <v>254</v>
      </c>
      <c r="P3775">
        <v>1</v>
      </c>
      <c r="Q3775">
        <v>3.4482758620689702</v>
      </c>
      <c r="R3775">
        <v>-0.250376575673187</v>
      </c>
      <c r="S3775" t="s">
        <v>4</v>
      </c>
    </row>
    <row r="3776" spans="1:19">
      <c r="A3776" s="11">
        <v>44929.620833333334</v>
      </c>
      <c r="B3776" t="s">
        <v>334</v>
      </c>
      <c r="C3776">
        <v>34.759840648192998</v>
      </c>
      <c r="D3776">
        <v>72.759405492183205</v>
      </c>
      <c r="E3776">
        <v>33.644690199464399</v>
      </c>
      <c r="F3776">
        <v>253.54004797590801</v>
      </c>
      <c r="G3776">
        <v>196.62180905306101</v>
      </c>
      <c r="H3776">
        <v>80</v>
      </c>
      <c r="I3776">
        <v>100</v>
      </c>
      <c r="J3776">
        <v>0</v>
      </c>
      <c r="K3776">
        <v>65.669886784597395</v>
      </c>
      <c r="L3776">
        <v>9.5623285624249199</v>
      </c>
      <c r="M3776">
        <v>84.781565443095104</v>
      </c>
      <c r="N3776" t="s">
        <v>235</v>
      </c>
      <c r="O3776" t="s">
        <v>254</v>
      </c>
      <c r="P3776">
        <v>1</v>
      </c>
      <c r="Q3776">
        <v>1.25</v>
      </c>
      <c r="R3776">
        <v>-9.3301132154026298</v>
      </c>
      <c r="S3776" t="s">
        <v>2</v>
      </c>
    </row>
    <row r="3777" spans="1:19">
      <c r="A3777" s="11">
        <v>44929.621527777781</v>
      </c>
      <c r="B3777" t="s">
        <v>295</v>
      </c>
      <c r="C3777">
        <v>42.946647429284397</v>
      </c>
      <c r="D3777">
        <v>76.260926129568205</v>
      </c>
      <c r="E3777">
        <v>11.8467939711241</v>
      </c>
      <c r="F3777">
        <v>150.96629336586199</v>
      </c>
      <c r="G3777">
        <v>328.25588605450901</v>
      </c>
      <c r="H3777">
        <v>27</v>
      </c>
      <c r="I3777">
        <v>100</v>
      </c>
      <c r="J3777">
        <v>0</v>
      </c>
      <c r="K3777">
        <v>92.287464087937906</v>
      </c>
      <c r="L3777">
        <v>98.331242001299501</v>
      </c>
      <c r="M3777">
        <v>95.033853148008205</v>
      </c>
      <c r="N3777" t="s">
        <v>233</v>
      </c>
      <c r="O3777" t="s">
        <v>254</v>
      </c>
      <c r="P3777">
        <v>0</v>
      </c>
      <c r="Q3777">
        <v>3.7037037037037002</v>
      </c>
      <c r="R3777">
        <v>17.287464087937899</v>
      </c>
      <c r="S3777" t="s">
        <v>3</v>
      </c>
    </row>
    <row r="3778" spans="1:19">
      <c r="A3778" s="11">
        <v>44929.62222222222</v>
      </c>
      <c r="B3778" t="s">
        <v>266</v>
      </c>
      <c r="C3778">
        <v>39.629430518974203</v>
      </c>
      <c r="D3778">
        <v>44.3312693122122</v>
      </c>
      <c r="E3778">
        <v>35.049644699457403</v>
      </c>
      <c r="F3778">
        <v>657.26961679442002</v>
      </c>
      <c r="G3778">
        <v>276.046605198588</v>
      </c>
      <c r="H3778">
        <v>53</v>
      </c>
      <c r="I3778">
        <v>100</v>
      </c>
      <c r="J3778">
        <v>0</v>
      </c>
      <c r="K3778">
        <v>76.038956015740297</v>
      </c>
      <c r="L3778">
        <v>31.585964269713099</v>
      </c>
      <c r="M3778">
        <v>98.500624881406793</v>
      </c>
      <c r="N3778" t="s">
        <v>233</v>
      </c>
      <c r="O3778" t="s">
        <v>254</v>
      </c>
      <c r="P3778">
        <v>0</v>
      </c>
      <c r="Q3778">
        <v>1.88679245283019</v>
      </c>
      <c r="R3778">
        <v>1.0389560157402999</v>
      </c>
      <c r="S3778" t="s">
        <v>4</v>
      </c>
    </row>
    <row r="3779" spans="1:19">
      <c r="A3779" s="11">
        <v>44929.622916666667</v>
      </c>
      <c r="B3779" t="s">
        <v>302</v>
      </c>
      <c r="C3779">
        <v>31.998157767163899</v>
      </c>
      <c r="D3779">
        <v>54.126146151372602</v>
      </c>
      <c r="E3779">
        <v>17.371918162423299</v>
      </c>
      <c r="F3779">
        <v>705.509824522901</v>
      </c>
      <c r="G3779">
        <v>200.64342806806201</v>
      </c>
      <c r="H3779">
        <v>65</v>
      </c>
      <c r="I3779">
        <v>100</v>
      </c>
      <c r="J3779">
        <v>0</v>
      </c>
      <c r="K3779">
        <v>72.451285525134494</v>
      </c>
      <c r="L3779">
        <v>67.884475805389798</v>
      </c>
      <c r="M3779">
        <v>84.3384535889886</v>
      </c>
      <c r="N3779" t="s">
        <v>235</v>
      </c>
      <c r="O3779" t="s">
        <v>254</v>
      </c>
      <c r="P3779">
        <v>1</v>
      </c>
      <c r="Q3779">
        <v>1.5384615384615401</v>
      </c>
      <c r="R3779">
        <v>-2.5487144748655299</v>
      </c>
      <c r="S3779" t="s">
        <v>4</v>
      </c>
    </row>
    <row r="3780" spans="1:19">
      <c r="A3780" s="11">
        <v>44929.623611111114</v>
      </c>
      <c r="B3780" t="s">
        <v>321</v>
      </c>
      <c r="C3780">
        <v>34.710914947023198</v>
      </c>
      <c r="D3780">
        <v>67.439571562736703</v>
      </c>
      <c r="E3780">
        <v>22.793418580096699</v>
      </c>
      <c r="F3780">
        <v>249.39999424780299</v>
      </c>
      <c r="G3780">
        <v>359.98289830400199</v>
      </c>
      <c r="H3780">
        <v>99</v>
      </c>
      <c r="I3780">
        <v>100</v>
      </c>
      <c r="J3780">
        <v>0</v>
      </c>
      <c r="K3780">
        <v>61.390379333889697</v>
      </c>
      <c r="L3780">
        <v>98.626573737088506</v>
      </c>
      <c r="M3780">
        <v>81.304540459009601</v>
      </c>
      <c r="N3780" t="s">
        <v>231</v>
      </c>
      <c r="O3780" t="s">
        <v>254</v>
      </c>
      <c r="P3780">
        <v>1</v>
      </c>
      <c r="Q3780">
        <v>1.0101010101010099</v>
      </c>
      <c r="R3780">
        <v>-13.609620666110301</v>
      </c>
      <c r="S3780" t="s">
        <v>2</v>
      </c>
    </row>
    <row r="3781" spans="1:19">
      <c r="A3781" s="11">
        <v>44929.624305555553</v>
      </c>
      <c r="B3781" t="s">
        <v>328</v>
      </c>
      <c r="C3781">
        <v>41.951593997521002</v>
      </c>
      <c r="D3781">
        <v>61.828388836747003</v>
      </c>
      <c r="E3781">
        <v>27.887257022144802</v>
      </c>
      <c r="F3781">
        <v>653.85314621746602</v>
      </c>
      <c r="G3781">
        <v>175.98568596734299</v>
      </c>
      <c r="H3781">
        <v>26</v>
      </c>
      <c r="I3781">
        <v>100</v>
      </c>
      <c r="J3781">
        <v>1</v>
      </c>
      <c r="K3781">
        <v>80.8008905133063</v>
      </c>
      <c r="L3781">
        <v>0.84953303403284597</v>
      </c>
      <c r="M3781">
        <v>82.392008082812694</v>
      </c>
      <c r="N3781" t="s">
        <v>234</v>
      </c>
      <c r="O3781" t="s">
        <v>254</v>
      </c>
      <c r="P3781">
        <v>0</v>
      </c>
      <c r="Q3781">
        <v>3.8461538461538498</v>
      </c>
      <c r="R3781">
        <v>5.8008905133062703</v>
      </c>
      <c r="S3781" t="s">
        <v>4</v>
      </c>
    </row>
    <row r="3782" spans="1:19">
      <c r="A3782" s="11">
        <v>44929.625</v>
      </c>
      <c r="B3782" t="s">
        <v>340</v>
      </c>
      <c r="C3782">
        <v>26.985563537608002</v>
      </c>
      <c r="D3782">
        <v>79.731213695862706</v>
      </c>
      <c r="E3782">
        <v>34.311250159299703</v>
      </c>
      <c r="F3782">
        <v>983.87626605182004</v>
      </c>
      <c r="G3782">
        <v>339.43250290751598</v>
      </c>
      <c r="H3782">
        <v>51</v>
      </c>
      <c r="I3782">
        <v>100</v>
      </c>
      <c r="J3782">
        <v>0</v>
      </c>
      <c r="K3782">
        <v>80.315878655011304</v>
      </c>
      <c r="L3782">
        <v>54.678567317035899</v>
      </c>
      <c r="M3782">
        <v>91.936649919850097</v>
      </c>
      <c r="N3782" t="s">
        <v>235</v>
      </c>
      <c r="O3782" t="s">
        <v>254</v>
      </c>
      <c r="P3782">
        <v>0</v>
      </c>
      <c r="Q3782">
        <v>1.9607843137254899</v>
      </c>
      <c r="R3782">
        <v>5.3158786550113</v>
      </c>
      <c r="S3782" t="s">
        <v>4</v>
      </c>
    </row>
    <row r="3783" spans="1:19">
      <c r="A3783" s="11">
        <v>44929.625694444447</v>
      </c>
      <c r="B3783" t="s">
        <v>281</v>
      </c>
      <c r="C3783">
        <v>24.8038411757333</v>
      </c>
      <c r="D3783">
        <v>20.820659066278601</v>
      </c>
      <c r="E3783">
        <v>11.935684592436701</v>
      </c>
      <c r="F3783">
        <v>166.96188544404001</v>
      </c>
      <c r="G3783">
        <v>480.760640753698</v>
      </c>
      <c r="H3783">
        <v>80</v>
      </c>
      <c r="I3783">
        <v>100</v>
      </c>
      <c r="J3783">
        <v>0</v>
      </c>
      <c r="K3783">
        <v>63.141720542306203</v>
      </c>
      <c r="L3783">
        <v>65.598654937717399</v>
      </c>
      <c r="M3783">
        <v>92.846031543627703</v>
      </c>
      <c r="N3783" t="s">
        <v>231</v>
      </c>
      <c r="O3783" t="s">
        <v>254</v>
      </c>
      <c r="P3783">
        <v>1</v>
      </c>
      <c r="Q3783">
        <v>1.25</v>
      </c>
      <c r="R3783">
        <v>-11.858279457693801</v>
      </c>
      <c r="S3783" t="s">
        <v>2</v>
      </c>
    </row>
    <row r="3784" spans="1:19">
      <c r="A3784" s="11">
        <v>44929.626388888886</v>
      </c>
      <c r="B3784" t="s">
        <v>279</v>
      </c>
      <c r="C3784">
        <v>15.3243325090559</v>
      </c>
      <c r="D3784">
        <v>41.307992918947399</v>
      </c>
      <c r="E3784">
        <v>41.7972768705405</v>
      </c>
      <c r="F3784">
        <v>541.33378524897705</v>
      </c>
      <c r="G3784">
        <v>378.02839063168199</v>
      </c>
      <c r="H3784">
        <v>37</v>
      </c>
      <c r="I3784">
        <v>100</v>
      </c>
      <c r="J3784">
        <v>0</v>
      </c>
      <c r="K3784">
        <v>60.570505066350599</v>
      </c>
      <c r="L3784">
        <v>37.136160906056404</v>
      </c>
      <c r="M3784">
        <v>88.536942874770801</v>
      </c>
      <c r="N3784" t="s">
        <v>235</v>
      </c>
      <c r="O3784" t="s">
        <v>254</v>
      </c>
      <c r="P3784">
        <v>1</v>
      </c>
      <c r="Q3784">
        <v>2.7027027027027</v>
      </c>
      <c r="R3784">
        <v>-14.4294949336494</v>
      </c>
      <c r="S3784" t="s">
        <v>2</v>
      </c>
    </row>
    <row r="3785" spans="1:19">
      <c r="A3785" s="11">
        <v>44929.627083333333</v>
      </c>
      <c r="B3785" t="s">
        <v>275</v>
      </c>
      <c r="C3785">
        <v>39.796532225743903</v>
      </c>
      <c r="D3785">
        <v>36.8616755762121</v>
      </c>
      <c r="E3785">
        <v>36.092137487762002</v>
      </c>
      <c r="F3785">
        <v>759.73439227946801</v>
      </c>
      <c r="G3785">
        <v>238.27980183634801</v>
      </c>
      <c r="H3785">
        <v>30</v>
      </c>
      <c r="I3785">
        <v>100</v>
      </c>
      <c r="J3785">
        <v>0</v>
      </c>
      <c r="K3785">
        <v>71.928297527444599</v>
      </c>
      <c r="L3785">
        <v>10.9973031958368</v>
      </c>
      <c r="M3785">
        <v>81.507330369418995</v>
      </c>
      <c r="N3785" t="s">
        <v>235</v>
      </c>
      <c r="O3785" t="s">
        <v>254</v>
      </c>
      <c r="P3785">
        <v>1</v>
      </c>
      <c r="Q3785">
        <v>3.3333333333333299</v>
      </c>
      <c r="R3785">
        <v>-3.0717024725553901</v>
      </c>
      <c r="S3785" t="s">
        <v>4</v>
      </c>
    </row>
    <row r="3786" spans="1:19">
      <c r="A3786" s="11">
        <v>44929.62777777778</v>
      </c>
      <c r="B3786" t="s">
        <v>350</v>
      </c>
      <c r="C3786">
        <v>39.029421012100897</v>
      </c>
      <c r="D3786">
        <v>35.738951009932101</v>
      </c>
      <c r="E3786">
        <v>11.704895951199999</v>
      </c>
      <c r="F3786">
        <v>141.40827804675399</v>
      </c>
      <c r="G3786">
        <v>386.40169454113601</v>
      </c>
      <c r="H3786">
        <v>46</v>
      </c>
      <c r="I3786">
        <v>100</v>
      </c>
      <c r="J3786">
        <v>0</v>
      </c>
      <c r="K3786">
        <v>72.540805057245606</v>
      </c>
      <c r="L3786">
        <v>62.112019780853203</v>
      </c>
      <c r="M3786">
        <v>97.633687768947894</v>
      </c>
      <c r="N3786" t="s">
        <v>232</v>
      </c>
      <c r="O3786" t="s">
        <v>254</v>
      </c>
      <c r="P3786">
        <v>1</v>
      </c>
      <c r="Q3786">
        <v>2.1739130434782599</v>
      </c>
      <c r="R3786">
        <v>-2.4591949427544102</v>
      </c>
      <c r="S3786" t="s">
        <v>4</v>
      </c>
    </row>
    <row r="3787" spans="1:19">
      <c r="A3787" s="11">
        <v>44929.628472222219</v>
      </c>
      <c r="B3787" t="s">
        <v>303</v>
      </c>
      <c r="C3787">
        <v>18.133635543004502</v>
      </c>
      <c r="D3787">
        <v>33.3517869499331</v>
      </c>
      <c r="E3787">
        <v>48.748728130145501</v>
      </c>
      <c r="F3787">
        <v>800.44614459785396</v>
      </c>
      <c r="G3787">
        <v>414.15881756006797</v>
      </c>
      <c r="H3787">
        <v>32</v>
      </c>
      <c r="I3787">
        <v>100</v>
      </c>
      <c r="J3787">
        <v>0</v>
      </c>
      <c r="K3787">
        <v>56.420559365806199</v>
      </c>
      <c r="L3787">
        <v>4.7001166479522203</v>
      </c>
      <c r="M3787">
        <v>97.669156053167896</v>
      </c>
      <c r="N3787" t="s">
        <v>234</v>
      </c>
      <c r="O3787" t="s">
        <v>254</v>
      </c>
      <c r="P3787">
        <v>1</v>
      </c>
      <c r="Q3787">
        <v>3.125</v>
      </c>
      <c r="R3787">
        <v>-18.579440634193801</v>
      </c>
      <c r="S3787" t="s">
        <v>2</v>
      </c>
    </row>
    <row r="3788" spans="1:19">
      <c r="A3788" s="11">
        <v>44929.629166666666</v>
      </c>
      <c r="B3788" t="s">
        <v>263</v>
      </c>
      <c r="C3788">
        <v>32.305721433980999</v>
      </c>
      <c r="D3788">
        <v>62.547430448913701</v>
      </c>
      <c r="E3788">
        <v>33.239849551522902</v>
      </c>
      <c r="F3788">
        <v>981.56011338359701</v>
      </c>
      <c r="G3788">
        <v>196.628210149089</v>
      </c>
      <c r="H3788">
        <v>57</v>
      </c>
      <c r="I3788">
        <v>100</v>
      </c>
      <c r="J3788">
        <v>0</v>
      </c>
      <c r="K3788">
        <v>63.802932764495402</v>
      </c>
      <c r="L3788">
        <v>92.3438402218638</v>
      </c>
      <c r="M3788">
        <v>87.4777504228921</v>
      </c>
      <c r="N3788" t="s">
        <v>234</v>
      </c>
      <c r="O3788" t="s">
        <v>254</v>
      </c>
      <c r="P3788">
        <v>1</v>
      </c>
      <c r="Q3788">
        <v>1.7543859649122799</v>
      </c>
      <c r="R3788">
        <v>-11.197067235504599</v>
      </c>
      <c r="S3788" t="s">
        <v>2</v>
      </c>
    </row>
    <row r="3789" spans="1:19">
      <c r="A3789" s="11">
        <v>44929.629861111112</v>
      </c>
      <c r="B3789" t="s">
        <v>259</v>
      </c>
      <c r="C3789">
        <v>28.919450945006599</v>
      </c>
      <c r="D3789">
        <v>25.085568396519299</v>
      </c>
      <c r="E3789">
        <v>22.6213443233353</v>
      </c>
      <c r="F3789">
        <v>179.63907717947799</v>
      </c>
      <c r="G3789">
        <v>367.30949704622998</v>
      </c>
      <c r="H3789">
        <v>68</v>
      </c>
      <c r="I3789">
        <v>100</v>
      </c>
      <c r="J3789">
        <v>0</v>
      </c>
      <c r="K3789">
        <v>58.017606205688899</v>
      </c>
      <c r="L3789">
        <v>46.206576918139</v>
      </c>
      <c r="M3789">
        <v>95.598281953917393</v>
      </c>
      <c r="N3789" t="s">
        <v>232</v>
      </c>
      <c r="O3789" t="s">
        <v>254</v>
      </c>
      <c r="P3789">
        <v>1</v>
      </c>
      <c r="Q3789">
        <v>1.47058823529412</v>
      </c>
      <c r="R3789">
        <v>-16.982393794311101</v>
      </c>
      <c r="S3789" t="s">
        <v>2</v>
      </c>
    </row>
    <row r="3790" spans="1:19">
      <c r="A3790" s="11">
        <v>44929.630555555559</v>
      </c>
      <c r="B3790" t="s">
        <v>304</v>
      </c>
      <c r="C3790">
        <v>18.561272865273299</v>
      </c>
      <c r="D3790">
        <v>64.496530036600305</v>
      </c>
      <c r="E3790">
        <v>7.8763662776758201</v>
      </c>
      <c r="F3790">
        <v>840.00691491933298</v>
      </c>
      <c r="G3790">
        <v>245.47828823303701</v>
      </c>
      <c r="H3790">
        <v>83</v>
      </c>
      <c r="I3790">
        <v>100</v>
      </c>
      <c r="J3790">
        <v>0</v>
      </c>
      <c r="K3790">
        <v>95.072265736458107</v>
      </c>
      <c r="L3790">
        <v>91.027540693978196</v>
      </c>
      <c r="M3790">
        <v>97.073181620740399</v>
      </c>
      <c r="N3790" t="s">
        <v>234</v>
      </c>
      <c r="O3790" t="s">
        <v>254</v>
      </c>
      <c r="P3790">
        <v>0</v>
      </c>
      <c r="Q3790">
        <v>1.2048192771084301</v>
      </c>
      <c r="R3790">
        <v>20.0722657364581</v>
      </c>
      <c r="S3790" t="s">
        <v>3</v>
      </c>
    </row>
    <row r="3791" spans="1:19">
      <c r="A3791" s="11">
        <v>44929.631249999999</v>
      </c>
      <c r="B3791" t="s">
        <v>289</v>
      </c>
      <c r="C3791">
        <v>44.417046811821699</v>
      </c>
      <c r="D3791">
        <v>61.605550520976401</v>
      </c>
      <c r="E3791">
        <v>26.661050115406599</v>
      </c>
      <c r="F3791">
        <v>440.72339006088498</v>
      </c>
      <c r="G3791">
        <v>418.33511680184102</v>
      </c>
      <c r="H3791">
        <v>61</v>
      </c>
      <c r="I3791">
        <v>100</v>
      </c>
      <c r="J3791">
        <v>0</v>
      </c>
      <c r="K3791">
        <v>53.716900025357802</v>
      </c>
      <c r="L3791">
        <v>83.654906654784398</v>
      </c>
      <c r="M3791">
        <v>89.652932063252393</v>
      </c>
      <c r="N3791" t="s">
        <v>234</v>
      </c>
      <c r="O3791" t="s">
        <v>254</v>
      </c>
      <c r="P3791">
        <v>1</v>
      </c>
      <c r="Q3791">
        <v>1.63934426229508</v>
      </c>
      <c r="R3791">
        <v>-21.283099974642202</v>
      </c>
      <c r="S3791" t="s">
        <v>2</v>
      </c>
    </row>
    <row r="3792" spans="1:19">
      <c r="A3792" s="11">
        <v>44929.631944444445</v>
      </c>
      <c r="B3792" t="s">
        <v>306</v>
      </c>
      <c r="C3792">
        <v>21.440876623900699</v>
      </c>
      <c r="D3792">
        <v>35.048247950053799</v>
      </c>
      <c r="E3792">
        <v>8.2387943413559093</v>
      </c>
      <c r="F3792">
        <v>229.70458219061101</v>
      </c>
      <c r="G3792">
        <v>182.91991782891199</v>
      </c>
      <c r="H3792">
        <v>26</v>
      </c>
      <c r="I3792">
        <v>100</v>
      </c>
      <c r="J3792">
        <v>0</v>
      </c>
      <c r="K3792">
        <v>93.937939440795503</v>
      </c>
      <c r="L3792">
        <v>0.36414177364122402</v>
      </c>
      <c r="M3792">
        <v>91.428188723540799</v>
      </c>
      <c r="N3792" t="s">
        <v>233</v>
      </c>
      <c r="O3792" t="s">
        <v>254</v>
      </c>
      <c r="P3792">
        <v>0</v>
      </c>
      <c r="Q3792">
        <v>3.8461538461538498</v>
      </c>
      <c r="R3792">
        <v>18.9379394407955</v>
      </c>
      <c r="S3792" t="s">
        <v>3</v>
      </c>
    </row>
    <row r="3793" spans="1:19">
      <c r="A3793" s="11">
        <v>44929.632638888892</v>
      </c>
      <c r="B3793" t="s">
        <v>313</v>
      </c>
      <c r="C3793">
        <v>17.017025402716801</v>
      </c>
      <c r="D3793">
        <v>35.170026989909701</v>
      </c>
      <c r="E3793">
        <v>21.474583934892198</v>
      </c>
      <c r="F3793">
        <v>543.87388827671305</v>
      </c>
      <c r="G3793">
        <v>471.99185151099499</v>
      </c>
      <c r="H3793">
        <v>47</v>
      </c>
      <c r="I3793">
        <v>100</v>
      </c>
      <c r="J3793">
        <v>0</v>
      </c>
      <c r="K3793">
        <v>76.394208843631702</v>
      </c>
      <c r="L3793">
        <v>45.921849901566098</v>
      </c>
      <c r="M3793">
        <v>93.928841177205996</v>
      </c>
      <c r="N3793" t="s">
        <v>235</v>
      </c>
      <c r="O3793" t="s">
        <v>254</v>
      </c>
      <c r="P3793">
        <v>0</v>
      </c>
      <c r="Q3793">
        <v>2.12765957446809</v>
      </c>
      <c r="R3793">
        <v>1.3942088436317399</v>
      </c>
      <c r="S3793" t="s">
        <v>4</v>
      </c>
    </row>
    <row r="3794" spans="1:19">
      <c r="A3794" s="11">
        <v>44929.633333333331</v>
      </c>
      <c r="B3794" t="s">
        <v>317</v>
      </c>
      <c r="C3794">
        <v>32.8454213850573</v>
      </c>
      <c r="D3794">
        <v>57.731635120670099</v>
      </c>
      <c r="E3794">
        <v>20.435626136975898</v>
      </c>
      <c r="F3794">
        <v>164.366862203094</v>
      </c>
      <c r="G3794">
        <v>308.654121768788</v>
      </c>
      <c r="H3794">
        <v>10</v>
      </c>
      <c r="I3794">
        <v>100</v>
      </c>
      <c r="J3794">
        <v>0</v>
      </c>
      <c r="K3794">
        <v>83.266069554965199</v>
      </c>
      <c r="L3794">
        <v>88.780229822301095</v>
      </c>
      <c r="M3794">
        <v>96.934929236128198</v>
      </c>
      <c r="N3794" t="s">
        <v>234</v>
      </c>
      <c r="O3794" t="s">
        <v>254</v>
      </c>
      <c r="P3794">
        <v>0</v>
      </c>
      <c r="Q3794">
        <v>10</v>
      </c>
      <c r="R3794">
        <v>8.2660695549652399</v>
      </c>
      <c r="S3794" t="s">
        <v>4</v>
      </c>
    </row>
    <row r="3795" spans="1:19">
      <c r="A3795" s="11">
        <v>44929.634027777778</v>
      </c>
      <c r="B3795" t="s">
        <v>329</v>
      </c>
      <c r="C3795">
        <v>37.166000313990999</v>
      </c>
      <c r="D3795">
        <v>65.730266329020694</v>
      </c>
      <c r="E3795">
        <v>35.996982217373002</v>
      </c>
      <c r="F3795">
        <v>569.89126735046602</v>
      </c>
      <c r="G3795">
        <v>208.986491271072</v>
      </c>
      <c r="H3795">
        <v>84</v>
      </c>
      <c r="I3795">
        <v>100</v>
      </c>
      <c r="J3795">
        <v>0</v>
      </c>
      <c r="K3795">
        <v>96.162485337838007</v>
      </c>
      <c r="L3795">
        <v>37.219296984167897</v>
      </c>
      <c r="M3795">
        <v>81.693056022817501</v>
      </c>
      <c r="N3795" t="s">
        <v>231</v>
      </c>
      <c r="O3795" t="s">
        <v>254</v>
      </c>
      <c r="P3795">
        <v>0</v>
      </c>
      <c r="Q3795">
        <v>1.19047619047619</v>
      </c>
      <c r="R3795">
        <v>21.162485337838</v>
      </c>
      <c r="S3795" t="s">
        <v>3</v>
      </c>
    </row>
    <row r="3796" spans="1:19">
      <c r="A3796" s="11">
        <v>44929.634722222225</v>
      </c>
      <c r="B3796" t="s">
        <v>348</v>
      </c>
      <c r="C3796">
        <v>15.973303381415599</v>
      </c>
      <c r="D3796">
        <v>72.589136785241905</v>
      </c>
      <c r="E3796">
        <v>9.6191590612124909</v>
      </c>
      <c r="F3796">
        <v>117.421109203645</v>
      </c>
      <c r="G3796">
        <v>238.71707092032</v>
      </c>
      <c r="H3796">
        <v>42</v>
      </c>
      <c r="I3796">
        <v>100</v>
      </c>
      <c r="J3796">
        <v>0</v>
      </c>
      <c r="K3796">
        <v>68.269330095370506</v>
      </c>
      <c r="L3796">
        <v>32.321885470952999</v>
      </c>
      <c r="M3796">
        <v>81.006218366611293</v>
      </c>
      <c r="N3796" t="s">
        <v>232</v>
      </c>
      <c r="O3796" t="s">
        <v>254</v>
      </c>
      <c r="P3796">
        <v>1</v>
      </c>
      <c r="Q3796">
        <v>2.38095238095238</v>
      </c>
      <c r="R3796">
        <v>-6.7306699046295098</v>
      </c>
      <c r="S3796" t="s">
        <v>4</v>
      </c>
    </row>
    <row r="3797" spans="1:19">
      <c r="A3797" s="11">
        <v>44929.635416666664</v>
      </c>
      <c r="B3797" t="s">
        <v>339</v>
      </c>
      <c r="C3797">
        <v>34.761529161810699</v>
      </c>
      <c r="D3797">
        <v>71.128373831268505</v>
      </c>
      <c r="E3797">
        <v>41.093567743542302</v>
      </c>
      <c r="F3797">
        <v>755.75029750545696</v>
      </c>
      <c r="G3797">
        <v>206.50937599131501</v>
      </c>
      <c r="H3797">
        <v>53</v>
      </c>
      <c r="I3797">
        <v>100</v>
      </c>
      <c r="J3797">
        <v>0</v>
      </c>
      <c r="K3797">
        <v>85.130918673339906</v>
      </c>
      <c r="L3797">
        <v>68.558540444903002</v>
      </c>
      <c r="M3797">
        <v>92.825948764284504</v>
      </c>
      <c r="N3797" t="s">
        <v>234</v>
      </c>
      <c r="O3797" t="s">
        <v>254</v>
      </c>
      <c r="P3797">
        <v>0</v>
      </c>
      <c r="Q3797">
        <v>1.88679245283019</v>
      </c>
      <c r="R3797">
        <v>10.130918673339901</v>
      </c>
      <c r="S3797" t="s">
        <v>3</v>
      </c>
    </row>
    <row r="3798" spans="1:19">
      <c r="A3798" s="11">
        <v>44929.636111111111</v>
      </c>
      <c r="B3798" t="s">
        <v>346</v>
      </c>
      <c r="C3798">
        <v>30.968756278543601</v>
      </c>
      <c r="D3798">
        <v>77.892979649831204</v>
      </c>
      <c r="E3798">
        <v>16.306616350808302</v>
      </c>
      <c r="F3798">
        <v>539.17271723042995</v>
      </c>
      <c r="G3798">
        <v>115.81085113572</v>
      </c>
      <c r="H3798">
        <v>97</v>
      </c>
      <c r="I3798">
        <v>100</v>
      </c>
      <c r="J3798">
        <v>0</v>
      </c>
      <c r="K3798">
        <v>83.584843998740197</v>
      </c>
      <c r="L3798">
        <v>70.505022630435406</v>
      </c>
      <c r="M3798">
        <v>80.905758281509407</v>
      </c>
      <c r="N3798" t="s">
        <v>231</v>
      </c>
      <c r="O3798" t="s">
        <v>254</v>
      </c>
      <c r="P3798">
        <v>0</v>
      </c>
      <c r="Q3798">
        <v>1.0309278350515501</v>
      </c>
      <c r="R3798">
        <v>8.5848439987401708</v>
      </c>
      <c r="S3798" t="s">
        <v>4</v>
      </c>
    </row>
    <row r="3799" spans="1:19">
      <c r="A3799" s="11">
        <v>44929.636805555558</v>
      </c>
      <c r="B3799" t="s">
        <v>310</v>
      </c>
      <c r="C3799">
        <v>18.097950266251502</v>
      </c>
      <c r="D3799">
        <v>54.883093720190701</v>
      </c>
      <c r="E3799">
        <v>22.1994313484388</v>
      </c>
      <c r="F3799">
        <v>513.045694841662</v>
      </c>
      <c r="G3799">
        <v>80.821578599361104</v>
      </c>
      <c r="H3799">
        <v>29</v>
      </c>
      <c r="I3799">
        <v>100</v>
      </c>
      <c r="J3799">
        <v>0</v>
      </c>
      <c r="K3799">
        <v>99.417347938883097</v>
      </c>
      <c r="L3799">
        <v>64.316008581000901</v>
      </c>
      <c r="M3799">
        <v>81.984311146658897</v>
      </c>
      <c r="N3799" t="s">
        <v>235</v>
      </c>
      <c r="O3799" t="s">
        <v>254</v>
      </c>
      <c r="P3799">
        <v>0</v>
      </c>
      <c r="Q3799">
        <v>3.4482758620689702</v>
      </c>
      <c r="R3799">
        <v>24.417347938883101</v>
      </c>
      <c r="S3799" t="s">
        <v>3</v>
      </c>
    </row>
    <row r="3800" spans="1:19">
      <c r="A3800" s="11">
        <v>44929.637499999997</v>
      </c>
      <c r="B3800" t="s">
        <v>341</v>
      </c>
      <c r="C3800">
        <v>20.1757163083909</v>
      </c>
      <c r="D3800">
        <v>74.519333680421596</v>
      </c>
      <c r="E3800">
        <v>38.617048777692098</v>
      </c>
      <c r="F3800">
        <v>276.57234436787502</v>
      </c>
      <c r="G3800">
        <v>194.80041281221699</v>
      </c>
      <c r="H3800">
        <v>56</v>
      </c>
      <c r="I3800">
        <v>100</v>
      </c>
      <c r="J3800">
        <v>0</v>
      </c>
      <c r="K3800">
        <v>52.302415090906699</v>
      </c>
      <c r="L3800">
        <v>36.338587949442903</v>
      </c>
      <c r="M3800">
        <v>88.025681159149997</v>
      </c>
      <c r="N3800" t="s">
        <v>235</v>
      </c>
      <c r="O3800" t="s">
        <v>254</v>
      </c>
      <c r="P3800">
        <v>1</v>
      </c>
      <c r="Q3800">
        <v>1.78571428571429</v>
      </c>
      <c r="R3800">
        <v>-22.697584909093301</v>
      </c>
      <c r="S3800" t="s">
        <v>2</v>
      </c>
    </row>
    <row r="3801" spans="1:19">
      <c r="A3801" s="11">
        <v>44929.638194444444</v>
      </c>
      <c r="B3801" t="s">
        <v>306</v>
      </c>
      <c r="C3801">
        <v>32.039228919482397</v>
      </c>
      <c r="D3801">
        <v>68.510796395624695</v>
      </c>
      <c r="E3801">
        <v>31.2696199856757</v>
      </c>
      <c r="F3801">
        <v>425.136840215289</v>
      </c>
      <c r="G3801">
        <v>256.41069848518498</v>
      </c>
      <c r="H3801">
        <v>78</v>
      </c>
      <c r="I3801">
        <v>100</v>
      </c>
      <c r="J3801">
        <v>0</v>
      </c>
      <c r="K3801">
        <v>72.7718023265234</v>
      </c>
      <c r="L3801">
        <v>6.3625462541298301</v>
      </c>
      <c r="M3801">
        <v>83.462372698252494</v>
      </c>
      <c r="N3801" t="s">
        <v>235</v>
      </c>
      <c r="O3801" t="s">
        <v>254</v>
      </c>
      <c r="P3801">
        <v>1</v>
      </c>
      <c r="Q3801">
        <v>1.2820512820512799</v>
      </c>
      <c r="R3801">
        <v>-2.2281976734765698</v>
      </c>
      <c r="S3801" t="s">
        <v>4</v>
      </c>
    </row>
    <row r="3802" spans="1:19">
      <c r="A3802" s="11">
        <v>44929.638888888891</v>
      </c>
      <c r="B3802" t="s">
        <v>323</v>
      </c>
      <c r="C3802">
        <v>23.890728405398701</v>
      </c>
      <c r="D3802">
        <v>73.680057458840807</v>
      </c>
      <c r="E3802">
        <v>15.4012675900969</v>
      </c>
      <c r="F3802">
        <v>263.68248917950001</v>
      </c>
      <c r="G3802">
        <v>212.817622746209</v>
      </c>
      <c r="H3802">
        <v>51</v>
      </c>
      <c r="I3802">
        <v>100</v>
      </c>
      <c r="J3802">
        <v>0</v>
      </c>
      <c r="K3802">
        <v>99.477752112919902</v>
      </c>
      <c r="L3802">
        <v>92.300402099360497</v>
      </c>
      <c r="M3802">
        <v>97.0778973021106</v>
      </c>
      <c r="N3802" t="s">
        <v>234</v>
      </c>
      <c r="O3802" t="s">
        <v>254</v>
      </c>
      <c r="P3802">
        <v>0</v>
      </c>
      <c r="Q3802">
        <v>1.9607843137254899</v>
      </c>
      <c r="R3802">
        <v>24.477752112919902</v>
      </c>
      <c r="S3802" t="s">
        <v>3</v>
      </c>
    </row>
    <row r="3803" spans="1:19">
      <c r="A3803" s="11">
        <v>44929.63958333333</v>
      </c>
      <c r="B3803" t="s">
        <v>311</v>
      </c>
      <c r="C3803">
        <v>43.149471859539503</v>
      </c>
      <c r="D3803">
        <v>20.697596077122</v>
      </c>
      <c r="E3803">
        <v>19.310146227294101</v>
      </c>
      <c r="F3803">
        <v>761.85109048216498</v>
      </c>
      <c r="G3803">
        <v>56.263776650290502</v>
      </c>
      <c r="H3803">
        <v>35</v>
      </c>
      <c r="I3803">
        <v>100</v>
      </c>
      <c r="J3803">
        <v>0</v>
      </c>
      <c r="K3803">
        <v>66.393772518817499</v>
      </c>
      <c r="L3803">
        <v>31.7215027920358</v>
      </c>
      <c r="M3803">
        <v>86.300016033201601</v>
      </c>
      <c r="N3803" t="s">
        <v>233</v>
      </c>
      <c r="O3803" t="s">
        <v>254</v>
      </c>
      <c r="P3803">
        <v>1</v>
      </c>
      <c r="Q3803">
        <v>2.8571428571428599</v>
      </c>
      <c r="R3803">
        <v>-8.6062274811824597</v>
      </c>
      <c r="S3803" t="s">
        <v>2</v>
      </c>
    </row>
    <row r="3804" spans="1:19">
      <c r="A3804" s="11">
        <v>44929.640277777777</v>
      </c>
      <c r="B3804" t="s">
        <v>258</v>
      </c>
      <c r="C3804">
        <v>39.562206884521501</v>
      </c>
      <c r="D3804">
        <v>77.954179511948695</v>
      </c>
      <c r="E3804">
        <v>15.289340699480499</v>
      </c>
      <c r="F3804">
        <v>279.12276948972499</v>
      </c>
      <c r="G3804">
        <v>310.552810678615</v>
      </c>
      <c r="H3804">
        <v>58</v>
      </c>
      <c r="I3804">
        <v>100</v>
      </c>
      <c r="J3804">
        <v>0</v>
      </c>
      <c r="K3804">
        <v>98.283199495879003</v>
      </c>
      <c r="L3804">
        <v>79.563699307552696</v>
      </c>
      <c r="M3804">
        <v>90.973339998799005</v>
      </c>
      <c r="N3804" t="s">
        <v>234</v>
      </c>
      <c r="O3804" t="s">
        <v>254</v>
      </c>
      <c r="P3804">
        <v>0</v>
      </c>
      <c r="Q3804">
        <v>1.72413793103448</v>
      </c>
      <c r="R3804">
        <v>23.283199495879</v>
      </c>
      <c r="S3804" t="s">
        <v>3</v>
      </c>
    </row>
    <row r="3805" spans="1:19">
      <c r="A3805" s="11">
        <v>44929.640972222223</v>
      </c>
      <c r="B3805" t="s">
        <v>346</v>
      </c>
      <c r="C3805">
        <v>44.507016195409904</v>
      </c>
      <c r="D3805">
        <v>48.4118097707887</v>
      </c>
      <c r="E3805">
        <v>29.7385083638579</v>
      </c>
      <c r="F3805">
        <v>655.07799434654396</v>
      </c>
      <c r="G3805">
        <v>115.167415950923</v>
      </c>
      <c r="H3805">
        <v>80</v>
      </c>
      <c r="I3805">
        <v>100</v>
      </c>
      <c r="J3805">
        <v>0</v>
      </c>
      <c r="K3805">
        <v>90.835949523508603</v>
      </c>
      <c r="L3805">
        <v>35.167507980379099</v>
      </c>
      <c r="M3805">
        <v>80.187074493720004</v>
      </c>
      <c r="N3805" t="s">
        <v>233</v>
      </c>
      <c r="O3805" t="s">
        <v>254</v>
      </c>
      <c r="P3805">
        <v>0</v>
      </c>
      <c r="Q3805">
        <v>1.25</v>
      </c>
      <c r="R3805">
        <v>15.835949523508599</v>
      </c>
      <c r="S3805" t="s">
        <v>3</v>
      </c>
    </row>
    <row r="3806" spans="1:19">
      <c r="A3806" s="11">
        <v>44929.64166666667</v>
      </c>
      <c r="B3806" t="s">
        <v>316</v>
      </c>
      <c r="C3806">
        <v>22.7901251685124</v>
      </c>
      <c r="D3806">
        <v>67.890979374490598</v>
      </c>
      <c r="E3806">
        <v>16.631226660342001</v>
      </c>
      <c r="F3806">
        <v>351.64675096097699</v>
      </c>
      <c r="G3806">
        <v>144.95237535272699</v>
      </c>
      <c r="H3806">
        <v>27</v>
      </c>
      <c r="I3806">
        <v>100</v>
      </c>
      <c r="J3806">
        <v>0</v>
      </c>
      <c r="K3806">
        <v>66.966162883415706</v>
      </c>
      <c r="L3806">
        <v>49.474429762160199</v>
      </c>
      <c r="M3806">
        <v>89.755092779996502</v>
      </c>
      <c r="N3806" t="s">
        <v>232</v>
      </c>
      <c r="O3806" t="s">
        <v>254</v>
      </c>
      <c r="P3806">
        <v>1</v>
      </c>
      <c r="Q3806">
        <v>3.7037037037037002</v>
      </c>
      <c r="R3806">
        <v>-8.0338371165842695</v>
      </c>
      <c r="S3806" t="s">
        <v>4</v>
      </c>
    </row>
    <row r="3807" spans="1:19">
      <c r="A3807" s="11">
        <v>44929.642361111109</v>
      </c>
      <c r="B3807" t="s">
        <v>329</v>
      </c>
      <c r="C3807">
        <v>44.091708983939299</v>
      </c>
      <c r="D3807">
        <v>27.6322471602669</v>
      </c>
      <c r="E3807">
        <v>36.284884739157</v>
      </c>
      <c r="F3807">
        <v>691.28397633099496</v>
      </c>
      <c r="G3807">
        <v>104.33684042653999</v>
      </c>
      <c r="H3807">
        <v>18</v>
      </c>
      <c r="I3807">
        <v>100</v>
      </c>
      <c r="J3807">
        <v>0</v>
      </c>
      <c r="K3807">
        <v>51.455292796794097</v>
      </c>
      <c r="L3807">
        <v>37.3671362780441</v>
      </c>
      <c r="M3807">
        <v>95.390312351599107</v>
      </c>
      <c r="N3807" t="s">
        <v>233</v>
      </c>
      <c r="O3807" t="s">
        <v>254</v>
      </c>
      <c r="P3807">
        <v>1</v>
      </c>
      <c r="Q3807">
        <v>5.5555555555555598</v>
      </c>
      <c r="R3807">
        <v>-23.544707203205899</v>
      </c>
      <c r="S3807" t="s">
        <v>2</v>
      </c>
    </row>
    <row r="3808" spans="1:19">
      <c r="A3808" s="11">
        <v>44929.643055555556</v>
      </c>
      <c r="B3808" t="s">
        <v>298</v>
      </c>
      <c r="C3808">
        <v>27.937016093746699</v>
      </c>
      <c r="D3808">
        <v>43.756465748838401</v>
      </c>
      <c r="E3808">
        <v>28.989357929186301</v>
      </c>
      <c r="F3808">
        <v>586.40946302920804</v>
      </c>
      <c r="G3808">
        <v>284.19472851283302</v>
      </c>
      <c r="H3808">
        <v>75</v>
      </c>
      <c r="I3808">
        <v>100</v>
      </c>
      <c r="J3808">
        <v>0</v>
      </c>
      <c r="K3808">
        <v>64.017223450271999</v>
      </c>
      <c r="L3808">
        <v>8.1323918780327595</v>
      </c>
      <c r="M3808">
        <v>98.398826360619907</v>
      </c>
      <c r="N3808" t="s">
        <v>231</v>
      </c>
      <c r="O3808" t="s">
        <v>254</v>
      </c>
      <c r="P3808">
        <v>1</v>
      </c>
      <c r="Q3808">
        <v>1.3333333333333299</v>
      </c>
      <c r="R3808">
        <v>-10.982776549727999</v>
      </c>
      <c r="S3808" t="s">
        <v>2</v>
      </c>
    </row>
    <row r="3809" spans="1:19">
      <c r="A3809" s="11">
        <v>44929.643750000003</v>
      </c>
      <c r="B3809" t="s">
        <v>322</v>
      </c>
      <c r="C3809">
        <v>25.425563859412598</v>
      </c>
      <c r="D3809">
        <v>36.2876397812595</v>
      </c>
      <c r="E3809">
        <v>7.2853305873754497</v>
      </c>
      <c r="F3809">
        <v>481.09476848744799</v>
      </c>
      <c r="G3809">
        <v>92.821681586308998</v>
      </c>
      <c r="H3809">
        <v>69</v>
      </c>
      <c r="I3809">
        <v>100</v>
      </c>
      <c r="J3809">
        <v>0</v>
      </c>
      <c r="K3809">
        <v>56.186046329109899</v>
      </c>
      <c r="L3809">
        <v>32.944717762521002</v>
      </c>
      <c r="M3809">
        <v>92.896230239120499</v>
      </c>
      <c r="N3809" t="s">
        <v>235</v>
      </c>
      <c r="O3809" t="s">
        <v>254</v>
      </c>
      <c r="P3809">
        <v>1</v>
      </c>
      <c r="Q3809">
        <v>1.4492753623188399</v>
      </c>
      <c r="R3809">
        <v>-18.813953670890101</v>
      </c>
      <c r="S3809" t="s">
        <v>2</v>
      </c>
    </row>
    <row r="3810" spans="1:19">
      <c r="A3810" s="11">
        <v>44929.644444444442</v>
      </c>
      <c r="B3810" t="s">
        <v>344</v>
      </c>
      <c r="C3810">
        <v>16.510485809080599</v>
      </c>
      <c r="D3810">
        <v>37.499526230056198</v>
      </c>
      <c r="E3810">
        <v>15.513430933994099</v>
      </c>
      <c r="F3810">
        <v>705.70075006942398</v>
      </c>
      <c r="G3810">
        <v>165.36076213276101</v>
      </c>
      <c r="H3810">
        <v>46</v>
      </c>
      <c r="I3810">
        <v>100</v>
      </c>
      <c r="J3810">
        <v>0</v>
      </c>
      <c r="K3810">
        <v>71.422901220257103</v>
      </c>
      <c r="L3810">
        <v>95.567806067336605</v>
      </c>
      <c r="M3810">
        <v>83.849915984096896</v>
      </c>
      <c r="N3810" t="s">
        <v>234</v>
      </c>
      <c r="O3810" t="s">
        <v>254</v>
      </c>
      <c r="P3810">
        <v>1</v>
      </c>
      <c r="Q3810">
        <v>2.1739130434782599</v>
      </c>
      <c r="R3810">
        <v>-3.5770987797428702</v>
      </c>
      <c r="S3810" t="s">
        <v>4</v>
      </c>
    </row>
    <row r="3811" spans="1:19">
      <c r="A3811" s="11">
        <v>44929.645138888889</v>
      </c>
      <c r="B3811" t="s">
        <v>323</v>
      </c>
      <c r="C3811">
        <v>16.582957735788099</v>
      </c>
      <c r="D3811">
        <v>27.3953371970529</v>
      </c>
      <c r="E3811">
        <v>11.0723720955078</v>
      </c>
      <c r="F3811">
        <v>474.149864447406</v>
      </c>
      <c r="G3811">
        <v>253.268922928997</v>
      </c>
      <c r="H3811">
        <v>56</v>
      </c>
      <c r="I3811">
        <v>100</v>
      </c>
      <c r="J3811">
        <v>0</v>
      </c>
      <c r="K3811">
        <v>96.976118162652995</v>
      </c>
      <c r="L3811">
        <v>11.0337111586215</v>
      </c>
      <c r="M3811">
        <v>86.897705524915693</v>
      </c>
      <c r="N3811" t="s">
        <v>233</v>
      </c>
      <c r="O3811" t="s">
        <v>254</v>
      </c>
      <c r="P3811">
        <v>0</v>
      </c>
      <c r="Q3811">
        <v>1.78571428571429</v>
      </c>
      <c r="R3811">
        <v>21.976118162653002</v>
      </c>
      <c r="S3811" t="s">
        <v>3</v>
      </c>
    </row>
    <row r="3812" spans="1:19">
      <c r="A3812" s="11">
        <v>44929.645833333336</v>
      </c>
      <c r="B3812" t="s">
        <v>286</v>
      </c>
      <c r="C3812">
        <v>35.760337678399601</v>
      </c>
      <c r="D3812">
        <v>68.345829952580402</v>
      </c>
      <c r="E3812">
        <v>19.515660627574299</v>
      </c>
      <c r="F3812">
        <v>839.23354231753001</v>
      </c>
      <c r="G3812">
        <v>125.46899832734201</v>
      </c>
      <c r="H3812">
        <v>38</v>
      </c>
      <c r="I3812">
        <v>100</v>
      </c>
      <c r="J3812">
        <v>0</v>
      </c>
      <c r="K3812">
        <v>75.6308696805756</v>
      </c>
      <c r="L3812">
        <v>55.584161524448703</v>
      </c>
      <c r="M3812">
        <v>82.980448636345102</v>
      </c>
      <c r="N3812" t="s">
        <v>235</v>
      </c>
      <c r="O3812" t="s">
        <v>254</v>
      </c>
      <c r="P3812">
        <v>0</v>
      </c>
      <c r="Q3812">
        <v>2.6315789473684199</v>
      </c>
      <c r="R3812">
        <v>0.63086968057558601</v>
      </c>
      <c r="S3812" t="s">
        <v>4</v>
      </c>
    </row>
    <row r="3813" spans="1:19">
      <c r="A3813" s="11">
        <v>44929.646527777775</v>
      </c>
      <c r="B3813" t="s">
        <v>302</v>
      </c>
      <c r="C3813">
        <v>28.737869833020799</v>
      </c>
      <c r="D3813">
        <v>20.554538874864701</v>
      </c>
      <c r="E3813">
        <v>25.799204310468198</v>
      </c>
      <c r="F3813">
        <v>756.63861241173902</v>
      </c>
      <c r="G3813">
        <v>250.80861276582499</v>
      </c>
      <c r="H3813">
        <v>72</v>
      </c>
      <c r="I3813">
        <v>100</v>
      </c>
      <c r="J3813">
        <v>0</v>
      </c>
      <c r="K3813">
        <v>72.375408498038595</v>
      </c>
      <c r="L3813">
        <v>96.840623572304906</v>
      </c>
      <c r="M3813">
        <v>86.418464761431196</v>
      </c>
      <c r="N3813" t="s">
        <v>235</v>
      </c>
      <c r="O3813" t="s">
        <v>254</v>
      </c>
      <c r="P3813">
        <v>1</v>
      </c>
      <c r="Q3813">
        <v>1.3888888888888899</v>
      </c>
      <c r="R3813">
        <v>-2.6245915019614499</v>
      </c>
      <c r="S3813" t="s">
        <v>4</v>
      </c>
    </row>
    <row r="3814" spans="1:19">
      <c r="A3814" s="11">
        <v>44929.647222222222</v>
      </c>
      <c r="B3814" t="s">
        <v>278</v>
      </c>
      <c r="C3814">
        <v>21.795648781083202</v>
      </c>
      <c r="D3814">
        <v>38.750327419112203</v>
      </c>
      <c r="E3814">
        <v>25.338142864205501</v>
      </c>
      <c r="F3814">
        <v>586.57509506177303</v>
      </c>
      <c r="G3814">
        <v>204.230806572826</v>
      </c>
      <c r="H3814">
        <v>24</v>
      </c>
      <c r="I3814">
        <v>100</v>
      </c>
      <c r="J3814">
        <v>1</v>
      </c>
      <c r="K3814">
        <v>60.787874905229003</v>
      </c>
      <c r="L3814">
        <v>2.05120025633527</v>
      </c>
      <c r="M3814">
        <v>90.664831278979307</v>
      </c>
      <c r="N3814" t="s">
        <v>233</v>
      </c>
      <c r="O3814" t="s">
        <v>254</v>
      </c>
      <c r="P3814">
        <v>1</v>
      </c>
      <c r="Q3814">
        <v>4.1666666666666696</v>
      </c>
      <c r="R3814">
        <v>-14.212125094771</v>
      </c>
      <c r="S3814" t="s">
        <v>2</v>
      </c>
    </row>
    <row r="3815" spans="1:19">
      <c r="A3815" s="11">
        <v>44929.647916666669</v>
      </c>
      <c r="B3815" t="s">
        <v>273</v>
      </c>
      <c r="C3815">
        <v>33.419109189757002</v>
      </c>
      <c r="D3815">
        <v>30.464632592984898</v>
      </c>
      <c r="E3815">
        <v>37.726183828164501</v>
      </c>
      <c r="F3815">
        <v>889.35461432739703</v>
      </c>
      <c r="G3815">
        <v>437.268729816323</v>
      </c>
      <c r="H3815">
        <v>18</v>
      </c>
      <c r="I3815">
        <v>100</v>
      </c>
      <c r="J3815">
        <v>0</v>
      </c>
      <c r="K3815">
        <v>81.071811981607993</v>
      </c>
      <c r="L3815">
        <v>6.91898004782154</v>
      </c>
      <c r="M3815">
        <v>89.260071619266597</v>
      </c>
      <c r="N3815" t="s">
        <v>232</v>
      </c>
      <c r="O3815" t="s">
        <v>254</v>
      </c>
      <c r="P3815">
        <v>0</v>
      </c>
      <c r="Q3815">
        <v>5.5555555555555598</v>
      </c>
      <c r="R3815">
        <v>6.0718119816080103</v>
      </c>
      <c r="S3815" t="s">
        <v>4</v>
      </c>
    </row>
    <row r="3816" spans="1:19">
      <c r="A3816" s="11">
        <v>44929.648611111108</v>
      </c>
      <c r="B3816" t="s">
        <v>266</v>
      </c>
      <c r="C3816">
        <v>22.585743547503299</v>
      </c>
      <c r="D3816">
        <v>55.342336436500403</v>
      </c>
      <c r="E3816">
        <v>9.4585931800854706</v>
      </c>
      <c r="F3816">
        <v>845.97563932125001</v>
      </c>
      <c r="G3816">
        <v>407.70644568273002</v>
      </c>
      <c r="H3816">
        <v>89</v>
      </c>
      <c r="I3816">
        <v>100</v>
      </c>
      <c r="J3816">
        <v>0</v>
      </c>
      <c r="K3816">
        <v>72.7686882156233</v>
      </c>
      <c r="L3816">
        <v>90.9116652982581</v>
      </c>
      <c r="M3816">
        <v>96.600280722273695</v>
      </c>
      <c r="N3816" t="s">
        <v>235</v>
      </c>
      <c r="O3816" t="s">
        <v>254</v>
      </c>
      <c r="P3816">
        <v>1</v>
      </c>
      <c r="Q3816">
        <v>1.1235955056179801</v>
      </c>
      <c r="R3816">
        <v>-2.2313117843766599</v>
      </c>
      <c r="S3816" t="s">
        <v>4</v>
      </c>
    </row>
    <row r="3817" spans="1:19">
      <c r="A3817" s="11">
        <v>44929.649305555555</v>
      </c>
      <c r="B3817" t="s">
        <v>332</v>
      </c>
      <c r="C3817">
        <v>32.328952630332701</v>
      </c>
      <c r="D3817">
        <v>35.255144156872603</v>
      </c>
      <c r="E3817">
        <v>47.323641464872303</v>
      </c>
      <c r="F3817">
        <v>578.65545515844894</v>
      </c>
      <c r="G3817">
        <v>496.78456255948902</v>
      </c>
      <c r="H3817">
        <v>75</v>
      </c>
      <c r="I3817">
        <v>100</v>
      </c>
      <c r="J3817">
        <v>0</v>
      </c>
      <c r="K3817">
        <v>88.635809488417294</v>
      </c>
      <c r="L3817">
        <v>73.555960498148593</v>
      </c>
      <c r="M3817">
        <v>83.874842258865201</v>
      </c>
      <c r="N3817" t="s">
        <v>232</v>
      </c>
      <c r="O3817" t="s">
        <v>254</v>
      </c>
      <c r="P3817">
        <v>0</v>
      </c>
      <c r="Q3817">
        <v>1.3333333333333299</v>
      </c>
      <c r="R3817">
        <v>13.6358094884173</v>
      </c>
      <c r="S3817" t="s">
        <v>3</v>
      </c>
    </row>
    <row r="3818" spans="1:19">
      <c r="A3818" s="11">
        <v>44929.65</v>
      </c>
      <c r="B3818" t="s">
        <v>261</v>
      </c>
      <c r="C3818">
        <v>25.776262409480701</v>
      </c>
      <c r="D3818">
        <v>35.539907271685998</v>
      </c>
      <c r="E3818">
        <v>17.142255344108399</v>
      </c>
      <c r="F3818">
        <v>161.602924330718</v>
      </c>
      <c r="G3818">
        <v>288.01027983445101</v>
      </c>
      <c r="H3818">
        <v>10</v>
      </c>
      <c r="I3818">
        <v>100</v>
      </c>
      <c r="J3818">
        <v>0</v>
      </c>
      <c r="K3818">
        <v>75.806098798363095</v>
      </c>
      <c r="L3818">
        <v>54.532318199070097</v>
      </c>
      <c r="M3818">
        <v>88.239465393163201</v>
      </c>
      <c r="N3818" t="s">
        <v>232</v>
      </c>
      <c r="O3818" t="s">
        <v>254</v>
      </c>
      <c r="P3818">
        <v>0</v>
      </c>
      <c r="Q3818">
        <v>10</v>
      </c>
      <c r="R3818">
        <v>0.80609879836305298</v>
      </c>
      <c r="S3818" t="s">
        <v>4</v>
      </c>
    </row>
    <row r="3819" spans="1:19">
      <c r="A3819" s="11">
        <v>44929.650694444441</v>
      </c>
      <c r="B3819" t="s">
        <v>343</v>
      </c>
      <c r="C3819">
        <v>39.706566798354601</v>
      </c>
      <c r="D3819">
        <v>49.300288639719099</v>
      </c>
      <c r="E3819">
        <v>15.0124423458069</v>
      </c>
      <c r="F3819">
        <v>609.39671697931999</v>
      </c>
      <c r="G3819">
        <v>308.92869210089799</v>
      </c>
      <c r="H3819">
        <v>18</v>
      </c>
      <c r="I3819">
        <v>100</v>
      </c>
      <c r="J3819">
        <v>0</v>
      </c>
      <c r="K3819">
        <v>94.328806213011902</v>
      </c>
      <c r="L3819">
        <v>53.664216678954901</v>
      </c>
      <c r="M3819">
        <v>92.009579685673003</v>
      </c>
      <c r="N3819" t="s">
        <v>234</v>
      </c>
      <c r="O3819" t="s">
        <v>254</v>
      </c>
      <c r="P3819">
        <v>0</v>
      </c>
      <c r="Q3819">
        <v>5.5555555555555598</v>
      </c>
      <c r="R3819">
        <v>19.328806213011902</v>
      </c>
      <c r="S3819" t="s">
        <v>3</v>
      </c>
    </row>
    <row r="3820" spans="1:19">
      <c r="A3820" s="11">
        <v>44929.651388888888</v>
      </c>
      <c r="B3820" t="s">
        <v>291</v>
      </c>
      <c r="C3820">
        <v>39.620884823003401</v>
      </c>
      <c r="D3820">
        <v>59.1613423604555</v>
      </c>
      <c r="E3820">
        <v>34.258928909010997</v>
      </c>
      <c r="F3820">
        <v>419.73129060425703</v>
      </c>
      <c r="G3820">
        <v>475.99063165208003</v>
      </c>
      <c r="H3820">
        <v>66</v>
      </c>
      <c r="I3820">
        <v>100</v>
      </c>
      <c r="J3820">
        <v>0</v>
      </c>
      <c r="K3820">
        <v>89.150716202338501</v>
      </c>
      <c r="L3820">
        <v>97.488588034601705</v>
      </c>
      <c r="M3820">
        <v>98.640901095784898</v>
      </c>
      <c r="N3820" t="s">
        <v>233</v>
      </c>
      <c r="O3820" t="s">
        <v>254</v>
      </c>
      <c r="P3820">
        <v>0</v>
      </c>
      <c r="Q3820">
        <v>1.51515151515152</v>
      </c>
      <c r="R3820">
        <v>14.150716202338501</v>
      </c>
      <c r="S3820" t="s">
        <v>3</v>
      </c>
    </row>
    <row r="3821" spans="1:19">
      <c r="A3821" s="11">
        <v>44929.652083333334</v>
      </c>
      <c r="B3821" t="s">
        <v>314</v>
      </c>
      <c r="C3821">
        <v>29.320511943671999</v>
      </c>
      <c r="D3821">
        <v>27.278282273909799</v>
      </c>
      <c r="E3821">
        <v>40.275831434153098</v>
      </c>
      <c r="F3821">
        <v>586.10164852336095</v>
      </c>
      <c r="G3821">
        <v>229.81649660938299</v>
      </c>
      <c r="H3821">
        <v>65</v>
      </c>
      <c r="I3821">
        <v>100</v>
      </c>
      <c r="J3821">
        <v>0</v>
      </c>
      <c r="K3821">
        <v>57.253265107004303</v>
      </c>
      <c r="L3821">
        <v>2.0953933920452199</v>
      </c>
      <c r="M3821">
        <v>84.062638889041196</v>
      </c>
      <c r="N3821" t="s">
        <v>231</v>
      </c>
      <c r="O3821" t="s">
        <v>254</v>
      </c>
      <c r="P3821">
        <v>1</v>
      </c>
      <c r="Q3821">
        <v>1.5384615384615401</v>
      </c>
      <c r="R3821">
        <v>-17.746734892995701</v>
      </c>
      <c r="S3821" t="s">
        <v>2</v>
      </c>
    </row>
    <row r="3822" spans="1:19">
      <c r="A3822" s="11">
        <v>44929.652777777781</v>
      </c>
      <c r="B3822" t="s">
        <v>324</v>
      </c>
      <c r="C3822">
        <v>25.5245732800505</v>
      </c>
      <c r="D3822">
        <v>30.5306871479298</v>
      </c>
      <c r="E3822">
        <v>18.923588240682701</v>
      </c>
      <c r="F3822">
        <v>682.41741444783395</v>
      </c>
      <c r="G3822">
        <v>300.057208028687</v>
      </c>
      <c r="H3822">
        <v>29</v>
      </c>
      <c r="I3822">
        <v>100</v>
      </c>
      <c r="J3822">
        <v>1</v>
      </c>
      <c r="K3822">
        <v>56.800079294156802</v>
      </c>
      <c r="L3822">
        <v>27.0476398172712</v>
      </c>
      <c r="M3822">
        <v>95.828606760726203</v>
      </c>
      <c r="N3822" t="s">
        <v>231</v>
      </c>
      <c r="O3822" t="s">
        <v>254</v>
      </c>
      <c r="P3822">
        <v>1</v>
      </c>
      <c r="Q3822">
        <v>3.4482758620689702</v>
      </c>
      <c r="R3822">
        <v>-18.199920705843201</v>
      </c>
      <c r="S3822" t="s">
        <v>2</v>
      </c>
    </row>
    <row r="3823" spans="1:19">
      <c r="A3823" s="11">
        <v>44929.65347222222</v>
      </c>
      <c r="B3823" t="s">
        <v>318</v>
      </c>
      <c r="C3823">
        <v>25.876793896772799</v>
      </c>
      <c r="D3823">
        <v>34.830484675671102</v>
      </c>
      <c r="E3823">
        <v>37.342348744698903</v>
      </c>
      <c r="F3823">
        <v>680.35471736557599</v>
      </c>
      <c r="G3823">
        <v>220.588473076463</v>
      </c>
      <c r="H3823">
        <v>11</v>
      </c>
      <c r="I3823">
        <v>100</v>
      </c>
      <c r="J3823">
        <v>0</v>
      </c>
      <c r="K3823">
        <v>51.2175491106536</v>
      </c>
      <c r="L3823">
        <v>31.682576854362001</v>
      </c>
      <c r="M3823">
        <v>91.737522111878604</v>
      </c>
      <c r="N3823" t="s">
        <v>234</v>
      </c>
      <c r="O3823" t="s">
        <v>254</v>
      </c>
      <c r="P3823">
        <v>1</v>
      </c>
      <c r="Q3823">
        <v>9.0909090909090899</v>
      </c>
      <c r="R3823">
        <v>-23.7824508893464</v>
      </c>
      <c r="S3823" t="s">
        <v>2</v>
      </c>
    </row>
    <row r="3824" spans="1:19">
      <c r="A3824" s="11">
        <v>44929.654166666667</v>
      </c>
      <c r="B3824" t="s">
        <v>264</v>
      </c>
      <c r="C3824">
        <v>39.1714357700465</v>
      </c>
      <c r="D3824">
        <v>78.424892847077601</v>
      </c>
      <c r="E3824">
        <v>44.186797806802701</v>
      </c>
      <c r="F3824">
        <v>706.17163916620098</v>
      </c>
      <c r="G3824">
        <v>295.63731765414201</v>
      </c>
      <c r="H3824">
        <v>10</v>
      </c>
      <c r="I3824">
        <v>100</v>
      </c>
      <c r="J3824">
        <v>0</v>
      </c>
      <c r="K3824">
        <v>68.450500016493507</v>
      </c>
      <c r="L3824">
        <v>11.949224368202801</v>
      </c>
      <c r="M3824">
        <v>82.543816819387601</v>
      </c>
      <c r="N3824" t="s">
        <v>233</v>
      </c>
      <c r="O3824" t="s">
        <v>254</v>
      </c>
      <c r="P3824">
        <v>1</v>
      </c>
      <c r="Q3824">
        <v>10</v>
      </c>
      <c r="R3824">
        <v>-6.5494999835064904</v>
      </c>
      <c r="S3824" t="s">
        <v>4</v>
      </c>
    </row>
    <row r="3825" spans="1:19">
      <c r="A3825" s="11">
        <v>44929.654861111114</v>
      </c>
      <c r="B3825" t="s">
        <v>284</v>
      </c>
      <c r="C3825">
        <v>24.845384483928399</v>
      </c>
      <c r="D3825">
        <v>43.829149996575197</v>
      </c>
      <c r="E3825">
        <v>38.340183260347899</v>
      </c>
      <c r="F3825">
        <v>711.34176254051295</v>
      </c>
      <c r="G3825">
        <v>86.344894632892803</v>
      </c>
      <c r="H3825">
        <v>83</v>
      </c>
      <c r="I3825">
        <v>100</v>
      </c>
      <c r="J3825">
        <v>0</v>
      </c>
      <c r="K3825">
        <v>52.7309365308301</v>
      </c>
      <c r="L3825">
        <v>35.722459436822199</v>
      </c>
      <c r="M3825">
        <v>94.894927561109796</v>
      </c>
      <c r="N3825" t="s">
        <v>232</v>
      </c>
      <c r="O3825" t="s">
        <v>254</v>
      </c>
      <c r="P3825">
        <v>1</v>
      </c>
      <c r="Q3825">
        <v>1.2048192771084301</v>
      </c>
      <c r="R3825">
        <v>-22.2690634691699</v>
      </c>
      <c r="S3825" t="s">
        <v>2</v>
      </c>
    </row>
    <row r="3826" spans="1:19">
      <c r="A3826" s="11">
        <v>44929.655555555553</v>
      </c>
      <c r="B3826" t="s">
        <v>261</v>
      </c>
      <c r="C3826">
        <v>21.271781211205401</v>
      </c>
      <c r="D3826">
        <v>55.939405437861602</v>
      </c>
      <c r="E3826">
        <v>1.70982427854165</v>
      </c>
      <c r="F3826">
        <v>198.353276842154</v>
      </c>
      <c r="G3826">
        <v>402.70734200467899</v>
      </c>
      <c r="H3826">
        <v>96</v>
      </c>
      <c r="I3826">
        <v>100</v>
      </c>
      <c r="J3826">
        <v>0</v>
      </c>
      <c r="K3826">
        <v>72.497579318878095</v>
      </c>
      <c r="L3826">
        <v>37.041142797874002</v>
      </c>
      <c r="M3826">
        <v>83.323269573290901</v>
      </c>
      <c r="N3826" t="s">
        <v>232</v>
      </c>
      <c r="O3826" t="s">
        <v>254</v>
      </c>
      <c r="P3826">
        <v>1</v>
      </c>
      <c r="Q3826">
        <v>1.0416666666666701</v>
      </c>
      <c r="R3826">
        <v>-2.5024206811218601</v>
      </c>
      <c r="S3826" t="s">
        <v>4</v>
      </c>
    </row>
    <row r="3827" spans="1:19">
      <c r="A3827" s="11">
        <v>44929.65625</v>
      </c>
      <c r="B3827" t="s">
        <v>295</v>
      </c>
      <c r="C3827">
        <v>17.540650256259202</v>
      </c>
      <c r="D3827">
        <v>34.492568762958697</v>
      </c>
      <c r="E3827">
        <v>41.368445568309397</v>
      </c>
      <c r="F3827">
        <v>272.54109741156401</v>
      </c>
      <c r="G3827">
        <v>493.37597634307002</v>
      </c>
      <c r="H3827">
        <v>63</v>
      </c>
      <c r="I3827">
        <v>100</v>
      </c>
      <c r="J3827">
        <v>0</v>
      </c>
      <c r="K3827">
        <v>62.067696184977102</v>
      </c>
      <c r="L3827">
        <v>95.880030812423101</v>
      </c>
      <c r="M3827">
        <v>93.295226473105402</v>
      </c>
      <c r="N3827" t="s">
        <v>232</v>
      </c>
      <c r="O3827" t="s">
        <v>254</v>
      </c>
      <c r="P3827">
        <v>1</v>
      </c>
      <c r="Q3827">
        <v>1.5873015873015901</v>
      </c>
      <c r="R3827">
        <v>-12.9323038150229</v>
      </c>
      <c r="S3827" t="s">
        <v>2</v>
      </c>
    </row>
    <row r="3828" spans="1:19">
      <c r="A3828" s="11">
        <v>44929.656944444447</v>
      </c>
      <c r="B3828" t="s">
        <v>344</v>
      </c>
      <c r="C3828">
        <v>29.0007936265322</v>
      </c>
      <c r="D3828">
        <v>49.427571509449301</v>
      </c>
      <c r="E3828">
        <v>38.724047922718398</v>
      </c>
      <c r="F3828">
        <v>667.48690408811603</v>
      </c>
      <c r="G3828">
        <v>79.583181097799297</v>
      </c>
      <c r="H3828">
        <v>28</v>
      </c>
      <c r="I3828">
        <v>100</v>
      </c>
      <c r="J3828">
        <v>0</v>
      </c>
      <c r="K3828">
        <v>74.911913442766902</v>
      </c>
      <c r="L3828">
        <v>44.2020564854027</v>
      </c>
      <c r="M3828">
        <v>84.571392642255105</v>
      </c>
      <c r="N3828" t="s">
        <v>231</v>
      </c>
      <c r="O3828" t="s">
        <v>254</v>
      </c>
      <c r="P3828">
        <v>1</v>
      </c>
      <c r="Q3828">
        <v>3.5714285714285698</v>
      </c>
      <c r="R3828">
        <v>-8.8086557233054905E-2</v>
      </c>
      <c r="S3828" t="s">
        <v>4</v>
      </c>
    </row>
    <row r="3829" spans="1:19">
      <c r="A3829" s="11">
        <v>44929.657638888886</v>
      </c>
      <c r="B3829" t="s">
        <v>275</v>
      </c>
      <c r="C3829">
        <v>29.4639629675953</v>
      </c>
      <c r="D3829">
        <v>24.447150463157499</v>
      </c>
      <c r="E3829">
        <v>33.464511907659301</v>
      </c>
      <c r="F3829">
        <v>467.35514985793299</v>
      </c>
      <c r="G3829">
        <v>410.46787860416299</v>
      </c>
      <c r="H3829">
        <v>27</v>
      </c>
      <c r="I3829">
        <v>100</v>
      </c>
      <c r="J3829">
        <v>0</v>
      </c>
      <c r="K3829">
        <v>57.915120062035598</v>
      </c>
      <c r="L3829">
        <v>93.477277059739293</v>
      </c>
      <c r="M3829">
        <v>88.8984152377962</v>
      </c>
      <c r="N3829" t="s">
        <v>231</v>
      </c>
      <c r="O3829" t="s">
        <v>254</v>
      </c>
      <c r="P3829">
        <v>1</v>
      </c>
      <c r="Q3829">
        <v>3.7037037037037002</v>
      </c>
      <c r="R3829">
        <v>-17.084879937964399</v>
      </c>
      <c r="S3829" t="s">
        <v>2</v>
      </c>
    </row>
    <row r="3830" spans="1:19">
      <c r="A3830" s="11">
        <v>44929.658333333333</v>
      </c>
      <c r="B3830" t="s">
        <v>337</v>
      </c>
      <c r="C3830">
        <v>40.227261312087201</v>
      </c>
      <c r="D3830">
        <v>22.084528755339601</v>
      </c>
      <c r="E3830">
        <v>38.001120954395198</v>
      </c>
      <c r="F3830">
        <v>786.56648077518696</v>
      </c>
      <c r="G3830">
        <v>158.78066022276499</v>
      </c>
      <c r="H3830">
        <v>33</v>
      </c>
      <c r="I3830">
        <v>100</v>
      </c>
      <c r="J3830">
        <v>0</v>
      </c>
      <c r="K3830">
        <v>77.459509540666502</v>
      </c>
      <c r="L3830">
        <v>81.003745889086204</v>
      </c>
      <c r="M3830">
        <v>94.882246047989597</v>
      </c>
      <c r="N3830" t="s">
        <v>231</v>
      </c>
      <c r="O3830" t="s">
        <v>254</v>
      </c>
      <c r="P3830">
        <v>0</v>
      </c>
      <c r="Q3830">
        <v>3.0303030303030298</v>
      </c>
      <c r="R3830">
        <v>2.4595095406665499</v>
      </c>
      <c r="S3830" t="s">
        <v>4</v>
      </c>
    </row>
    <row r="3831" spans="1:19">
      <c r="A3831" s="11">
        <v>44929.65902777778</v>
      </c>
      <c r="B3831" t="s">
        <v>339</v>
      </c>
      <c r="C3831">
        <v>21.6371608933819</v>
      </c>
      <c r="D3831">
        <v>48.124011609287599</v>
      </c>
      <c r="E3831">
        <v>48.971269791596903</v>
      </c>
      <c r="F3831">
        <v>212.418354036549</v>
      </c>
      <c r="G3831">
        <v>138.89617397464201</v>
      </c>
      <c r="H3831">
        <v>61</v>
      </c>
      <c r="I3831">
        <v>100</v>
      </c>
      <c r="J3831">
        <v>0</v>
      </c>
      <c r="K3831">
        <v>98.321675534184607</v>
      </c>
      <c r="L3831">
        <v>73.683797663285205</v>
      </c>
      <c r="M3831">
        <v>92.051005882783102</v>
      </c>
      <c r="N3831" t="s">
        <v>235</v>
      </c>
      <c r="O3831" t="s">
        <v>254</v>
      </c>
      <c r="P3831">
        <v>0</v>
      </c>
      <c r="Q3831">
        <v>1.63934426229508</v>
      </c>
      <c r="R3831">
        <v>23.3216755341846</v>
      </c>
      <c r="S3831" t="s">
        <v>3</v>
      </c>
    </row>
    <row r="3832" spans="1:19">
      <c r="A3832" s="11">
        <v>44929.659722222219</v>
      </c>
      <c r="B3832" t="s">
        <v>314</v>
      </c>
      <c r="C3832">
        <v>26.429738210052001</v>
      </c>
      <c r="D3832">
        <v>43.919557251104699</v>
      </c>
      <c r="E3832">
        <v>21.5556443909175</v>
      </c>
      <c r="F3832">
        <v>272.37069497848501</v>
      </c>
      <c r="G3832">
        <v>362.01667922305501</v>
      </c>
      <c r="H3832">
        <v>95</v>
      </c>
      <c r="I3832">
        <v>100</v>
      </c>
      <c r="J3832">
        <v>0</v>
      </c>
      <c r="K3832">
        <v>81.861609723628703</v>
      </c>
      <c r="L3832">
        <v>33.052348701472503</v>
      </c>
      <c r="M3832">
        <v>94.0664765504944</v>
      </c>
      <c r="N3832" t="s">
        <v>234</v>
      </c>
      <c r="O3832" t="s">
        <v>254</v>
      </c>
      <c r="P3832">
        <v>0</v>
      </c>
      <c r="Q3832">
        <v>1.0526315789473699</v>
      </c>
      <c r="R3832">
        <v>6.8616097236286899</v>
      </c>
      <c r="S3832" t="s">
        <v>4</v>
      </c>
    </row>
    <row r="3833" spans="1:19">
      <c r="A3833" s="11">
        <v>44929.660416666666</v>
      </c>
      <c r="B3833" t="s">
        <v>272</v>
      </c>
      <c r="C3833">
        <v>39.252172166810702</v>
      </c>
      <c r="D3833">
        <v>28.212819181509701</v>
      </c>
      <c r="E3833">
        <v>3.3611617477298901</v>
      </c>
      <c r="F3833">
        <v>602.61817819282601</v>
      </c>
      <c r="G3833">
        <v>69.8595118504618</v>
      </c>
      <c r="H3833">
        <v>29</v>
      </c>
      <c r="I3833">
        <v>100</v>
      </c>
      <c r="J3833">
        <v>0</v>
      </c>
      <c r="K3833">
        <v>78.219478030650706</v>
      </c>
      <c r="L3833">
        <v>42.697740267226401</v>
      </c>
      <c r="M3833">
        <v>95.264549832346205</v>
      </c>
      <c r="N3833" t="s">
        <v>231</v>
      </c>
      <c r="O3833" t="s">
        <v>254</v>
      </c>
      <c r="P3833">
        <v>0</v>
      </c>
      <c r="Q3833">
        <v>3.4482758620689702</v>
      </c>
      <c r="R3833">
        <v>3.2194780306506598</v>
      </c>
      <c r="S3833" t="s">
        <v>4</v>
      </c>
    </row>
    <row r="3834" spans="1:19">
      <c r="A3834" s="11">
        <v>44929.661111111112</v>
      </c>
      <c r="B3834" t="s">
        <v>295</v>
      </c>
      <c r="C3834">
        <v>39.708708322469199</v>
      </c>
      <c r="D3834">
        <v>61.256085735244</v>
      </c>
      <c r="E3834">
        <v>23.044498481385801</v>
      </c>
      <c r="F3834">
        <v>550.67321734110897</v>
      </c>
      <c r="G3834">
        <v>258.45770626356199</v>
      </c>
      <c r="H3834">
        <v>20</v>
      </c>
      <c r="I3834">
        <v>100</v>
      </c>
      <c r="J3834">
        <v>0</v>
      </c>
      <c r="K3834">
        <v>89.402301362307298</v>
      </c>
      <c r="L3834">
        <v>4.4561638453475299</v>
      </c>
      <c r="M3834">
        <v>80.660365799322093</v>
      </c>
      <c r="N3834" t="s">
        <v>235</v>
      </c>
      <c r="O3834" t="s">
        <v>254</v>
      </c>
      <c r="P3834">
        <v>0</v>
      </c>
      <c r="Q3834">
        <v>5</v>
      </c>
      <c r="R3834">
        <v>14.4023013623073</v>
      </c>
      <c r="S3834" t="s">
        <v>3</v>
      </c>
    </row>
    <row r="3835" spans="1:19">
      <c r="A3835" s="11">
        <v>44929.661805555559</v>
      </c>
      <c r="B3835" t="s">
        <v>289</v>
      </c>
      <c r="C3835">
        <v>26.538332279363001</v>
      </c>
      <c r="D3835">
        <v>79.574209453955902</v>
      </c>
      <c r="E3835">
        <v>2.3216827695524</v>
      </c>
      <c r="F3835">
        <v>339.75743857902103</v>
      </c>
      <c r="G3835">
        <v>50.6500096618946</v>
      </c>
      <c r="H3835">
        <v>82</v>
      </c>
      <c r="I3835">
        <v>100</v>
      </c>
      <c r="J3835">
        <v>0</v>
      </c>
      <c r="K3835">
        <v>50.2783572592148</v>
      </c>
      <c r="L3835">
        <v>37.734700080914003</v>
      </c>
      <c r="M3835">
        <v>89.130993737060393</v>
      </c>
      <c r="N3835" t="s">
        <v>231</v>
      </c>
      <c r="O3835" t="s">
        <v>254</v>
      </c>
      <c r="P3835">
        <v>1</v>
      </c>
      <c r="Q3835">
        <v>1.2195121951219501</v>
      </c>
      <c r="R3835">
        <v>-24.7216427407852</v>
      </c>
      <c r="S3835" t="s">
        <v>2</v>
      </c>
    </row>
    <row r="3836" spans="1:19">
      <c r="A3836" s="11">
        <v>44929.662499999999</v>
      </c>
      <c r="B3836" t="s">
        <v>313</v>
      </c>
      <c r="C3836">
        <v>28.7737206986004</v>
      </c>
      <c r="D3836">
        <v>43.738809271802801</v>
      </c>
      <c r="E3836">
        <v>14.712520404423101</v>
      </c>
      <c r="F3836">
        <v>467.50891915464302</v>
      </c>
      <c r="G3836">
        <v>299.47731289091303</v>
      </c>
      <c r="H3836">
        <v>88</v>
      </c>
      <c r="I3836">
        <v>100</v>
      </c>
      <c r="J3836">
        <v>0</v>
      </c>
      <c r="K3836">
        <v>64.123155242212903</v>
      </c>
      <c r="L3836">
        <v>87.040589366769296</v>
      </c>
      <c r="M3836">
        <v>98.727025394471994</v>
      </c>
      <c r="N3836" t="s">
        <v>235</v>
      </c>
      <c r="O3836" t="s">
        <v>254</v>
      </c>
      <c r="P3836">
        <v>1</v>
      </c>
      <c r="Q3836">
        <v>1.13636363636364</v>
      </c>
      <c r="R3836">
        <v>-10.876844757787101</v>
      </c>
      <c r="S3836" t="s">
        <v>2</v>
      </c>
    </row>
    <row r="3837" spans="1:19">
      <c r="A3837" s="11">
        <v>44929.663194444445</v>
      </c>
      <c r="B3837" t="s">
        <v>303</v>
      </c>
      <c r="C3837">
        <v>24.098576725478502</v>
      </c>
      <c r="D3837">
        <v>57.473518155043699</v>
      </c>
      <c r="E3837">
        <v>29.3439895898379</v>
      </c>
      <c r="F3837">
        <v>131.48315025098799</v>
      </c>
      <c r="G3837">
        <v>257.93675047923</v>
      </c>
      <c r="H3837">
        <v>69</v>
      </c>
      <c r="I3837">
        <v>100</v>
      </c>
      <c r="J3837">
        <v>0</v>
      </c>
      <c r="K3837">
        <v>99.348895264635104</v>
      </c>
      <c r="L3837">
        <v>78.137909483616497</v>
      </c>
      <c r="M3837">
        <v>95.110976862132205</v>
      </c>
      <c r="N3837" t="s">
        <v>231</v>
      </c>
      <c r="O3837" t="s">
        <v>254</v>
      </c>
      <c r="P3837">
        <v>0</v>
      </c>
      <c r="Q3837">
        <v>1.4492753623188399</v>
      </c>
      <c r="R3837">
        <v>24.3488952646351</v>
      </c>
      <c r="S3837" t="s">
        <v>3</v>
      </c>
    </row>
    <row r="3838" spans="1:19">
      <c r="A3838" s="11">
        <v>44929.663888888892</v>
      </c>
      <c r="B3838" t="s">
        <v>279</v>
      </c>
      <c r="C3838">
        <v>42.976646352579401</v>
      </c>
      <c r="D3838">
        <v>77.778556541869094</v>
      </c>
      <c r="E3838">
        <v>15.481144646307801</v>
      </c>
      <c r="F3838">
        <v>133.33429719493699</v>
      </c>
      <c r="G3838">
        <v>461.96717300630303</v>
      </c>
      <c r="H3838">
        <v>25</v>
      </c>
      <c r="I3838">
        <v>100</v>
      </c>
      <c r="J3838">
        <v>0</v>
      </c>
      <c r="K3838">
        <v>89.130953453973603</v>
      </c>
      <c r="L3838">
        <v>80.836351092912096</v>
      </c>
      <c r="M3838">
        <v>86.950379297329405</v>
      </c>
      <c r="N3838" t="s">
        <v>235</v>
      </c>
      <c r="O3838" t="s">
        <v>254</v>
      </c>
      <c r="P3838">
        <v>0</v>
      </c>
      <c r="Q3838">
        <v>4</v>
      </c>
      <c r="R3838">
        <v>14.1309534539736</v>
      </c>
      <c r="S3838" t="s">
        <v>3</v>
      </c>
    </row>
    <row r="3839" spans="1:19">
      <c r="A3839" s="11">
        <v>44929.664583333331</v>
      </c>
      <c r="B3839" t="s">
        <v>343</v>
      </c>
      <c r="C3839">
        <v>18.559312972247401</v>
      </c>
      <c r="D3839">
        <v>69.892098346812503</v>
      </c>
      <c r="E3839">
        <v>34.269762295476902</v>
      </c>
      <c r="F3839">
        <v>185.43430254238501</v>
      </c>
      <c r="G3839">
        <v>374.122356252987</v>
      </c>
      <c r="H3839">
        <v>22</v>
      </c>
      <c r="I3839">
        <v>100</v>
      </c>
      <c r="J3839">
        <v>0</v>
      </c>
      <c r="K3839">
        <v>54.513361144151403</v>
      </c>
      <c r="L3839">
        <v>22.160059909763099</v>
      </c>
      <c r="M3839">
        <v>85.415435702367503</v>
      </c>
      <c r="N3839" t="s">
        <v>235</v>
      </c>
      <c r="O3839" t="s">
        <v>254</v>
      </c>
      <c r="P3839">
        <v>1</v>
      </c>
      <c r="Q3839">
        <v>4.5454545454545503</v>
      </c>
      <c r="R3839">
        <v>-20.4866388558486</v>
      </c>
      <c r="S3839" t="s">
        <v>2</v>
      </c>
    </row>
    <row r="3840" spans="1:19">
      <c r="A3840" s="11">
        <v>44929.665277777778</v>
      </c>
      <c r="B3840" t="s">
        <v>340</v>
      </c>
      <c r="C3840">
        <v>43.012482690044102</v>
      </c>
      <c r="D3840">
        <v>47.813133398161099</v>
      </c>
      <c r="E3840">
        <v>41.099316384286098</v>
      </c>
      <c r="F3840">
        <v>619.11320788050398</v>
      </c>
      <c r="G3840">
        <v>106.702777345524</v>
      </c>
      <c r="H3840">
        <v>62</v>
      </c>
      <c r="I3840">
        <v>100</v>
      </c>
      <c r="J3840">
        <v>0</v>
      </c>
      <c r="K3840">
        <v>66.322999451682904</v>
      </c>
      <c r="L3840">
        <v>21.003664436295601</v>
      </c>
      <c r="M3840">
        <v>93.391407250565905</v>
      </c>
      <c r="N3840" t="s">
        <v>233</v>
      </c>
      <c r="O3840" t="s">
        <v>254</v>
      </c>
      <c r="P3840">
        <v>1</v>
      </c>
      <c r="Q3840">
        <v>1.61290322580645</v>
      </c>
      <c r="R3840">
        <v>-8.6770005483170998</v>
      </c>
      <c r="S3840" t="s">
        <v>2</v>
      </c>
    </row>
    <row r="3841" spans="1:19">
      <c r="A3841" s="11">
        <v>44929.665972222225</v>
      </c>
      <c r="B3841" t="s">
        <v>264</v>
      </c>
      <c r="C3841">
        <v>35.515993555060298</v>
      </c>
      <c r="D3841">
        <v>64.249369067595197</v>
      </c>
      <c r="E3841">
        <v>21.0219589639768</v>
      </c>
      <c r="F3841">
        <v>877.34477315183801</v>
      </c>
      <c r="G3841">
        <v>209.542981888376</v>
      </c>
      <c r="H3841">
        <v>15</v>
      </c>
      <c r="I3841">
        <v>100</v>
      </c>
      <c r="J3841">
        <v>0</v>
      </c>
      <c r="K3841">
        <v>71.993210022016598</v>
      </c>
      <c r="L3841">
        <v>66.334195744122496</v>
      </c>
      <c r="M3841">
        <v>82.606173325405805</v>
      </c>
      <c r="N3841" t="s">
        <v>231</v>
      </c>
      <c r="O3841" t="s">
        <v>254</v>
      </c>
      <c r="P3841">
        <v>1</v>
      </c>
      <c r="Q3841">
        <v>6.6666666666666696</v>
      </c>
      <c r="R3841">
        <v>-3.0067899779833902</v>
      </c>
      <c r="S3841" t="s">
        <v>4</v>
      </c>
    </row>
    <row r="3842" spans="1:19">
      <c r="A3842" s="11">
        <v>44929.666666666664</v>
      </c>
      <c r="B3842" t="s">
        <v>311</v>
      </c>
      <c r="C3842">
        <v>30.9471645806019</v>
      </c>
      <c r="D3842">
        <v>27.688102415031398</v>
      </c>
      <c r="E3842">
        <v>45.006897564650203</v>
      </c>
      <c r="F3842">
        <v>334.20096033361801</v>
      </c>
      <c r="G3842">
        <v>469.21089635546502</v>
      </c>
      <c r="H3842">
        <v>34</v>
      </c>
      <c r="I3842">
        <v>100</v>
      </c>
      <c r="J3842">
        <v>0</v>
      </c>
      <c r="K3842">
        <v>96.729198230253203</v>
      </c>
      <c r="L3842">
        <v>65.126719291822496</v>
      </c>
      <c r="M3842">
        <v>96.771418814494595</v>
      </c>
      <c r="N3842" t="s">
        <v>234</v>
      </c>
      <c r="O3842" t="s">
        <v>254</v>
      </c>
      <c r="P3842">
        <v>0</v>
      </c>
      <c r="Q3842">
        <v>2.9411764705882399</v>
      </c>
      <c r="R3842">
        <v>21.7291982302532</v>
      </c>
      <c r="S3842" t="s">
        <v>3</v>
      </c>
    </row>
    <row r="3843" spans="1:19">
      <c r="A3843" s="11">
        <v>44929.667361111111</v>
      </c>
      <c r="B3843" t="s">
        <v>279</v>
      </c>
      <c r="C3843">
        <v>15.9797718235349</v>
      </c>
      <c r="D3843">
        <v>50.726231327828003</v>
      </c>
      <c r="E3843">
        <v>3.9919465675200101</v>
      </c>
      <c r="F3843">
        <v>130.54584675107799</v>
      </c>
      <c r="G3843">
        <v>376.40036627334001</v>
      </c>
      <c r="H3843">
        <v>72</v>
      </c>
      <c r="I3843">
        <v>100</v>
      </c>
      <c r="J3843">
        <v>0</v>
      </c>
      <c r="K3843">
        <v>79.309353229816395</v>
      </c>
      <c r="L3843">
        <v>19.5310132734046</v>
      </c>
      <c r="M3843">
        <v>81.5555060224644</v>
      </c>
      <c r="N3843" t="s">
        <v>231</v>
      </c>
      <c r="O3843" t="s">
        <v>254</v>
      </c>
      <c r="P3843">
        <v>0</v>
      </c>
      <c r="Q3843">
        <v>1.3888888888888899</v>
      </c>
      <c r="R3843">
        <v>4.3093532298164003</v>
      </c>
      <c r="S3843" t="s">
        <v>4</v>
      </c>
    </row>
    <row r="3844" spans="1:19">
      <c r="A3844" s="11">
        <v>44929.668055555558</v>
      </c>
      <c r="B3844" t="s">
        <v>259</v>
      </c>
      <c r="C3844">
        <v>29.267885754660199</v>
      </c>
      <c r="D3844">
        <v>36.743616630796197</v>
      </c>
      <c r="E3844">
        <v>42.005658210022503</v>
      </c>
      <c r="F3844">
        <v>737.76439184708101</v>
      </c>
      <c r="G3844">
        <v>317.42380174382998</v>
      </c>
      <c r="H3844">
        <v>56</v>
      </c>
      <c r="I3844">
        <v>100</v>
      </c>
      <c r="J3844">
        <v>0</v>
      </c>
      <c r="K3844">
        <v>53.861280822303499</v>
      </c>
      <c r="L3844">
        <v>71.964677672704795</v>
      </c>
      <c r="M3844">
        <v>90.622994335037205</v>
      </c>
      <c r="N3844" t="s">
        <v>234</v>
      </c>
      <c r="O3844" t="s">
        <v>254</v>
      </c>
      <c r="P3844">
        <v>1</v>
      </c>
      <c r="Q3844">
        <v>1.78571428571429</v>
      </c>
      <c r="R3844">
        <v>-21.138719177696501</v>
      </c>
      <c r="S3844" t="s">
        <v>2</v>
      </c>
    </row>
    <row r="3845" spans="1:19">
      <c r="A3845" s="11">
        <v>44929.668749999997</v>
      </c>
      <c r="B3845" t="s">
        <v>329</v>
      </c>
      <c r="C3845">
        <v>27.232443150081998</v>
      </c>
      <c r="D3845">
        <v>29.669821273769699</v>
      </c>
      <c r="E3845">
        <v>41.428657271964902</v>
      </c>
      <c r="F3845">
        <v>869.81701510456003</v>
      </c>
      <c r="G3845">
        <v>301.58221585410598</v>
      </c>
      <c r="H3845">
        <v>24</v>
      </c>
      <c r="I3845">
        <v>100</v>
      </c>
      <c r="J3845">
        <v>0</v>
      </c>
      <c r="K3845">
        <v>75.453662980737903</v>
      </c>
      <c r="L3845">
        <v>37.615087796493498</v>
      </c>
      <c r="M3845">
        <v>96.089996426919797</v>
      </c>
      <c r="N3845" t="s">
        <v>235</v>
      </c>
      <c r="O3845" t="s">
        <v>254</v>
      </c>
      <c r="P3845">
        <v>0</v>
      </c>
      <c r="Q3845">
        <v>4.1666666666666696</v>
      </c>
      <c r="R3845">
        <v>0.45366298073790301</v>
      </c>
      <c r="S3845" t="s">
        <v>4</v>
      </c>
    </row>
    <row r="3846" spans="1:19">
      <c r="A3846" s="11">
        <v>44929.669444444444</v>
      </c>
      <c r="B3846" t="s">
        <v>256</v>
      </c>
      <c r="C3846">
        <v>19.8365643592537</v>
      </c>
      <c r="D3846">
        <v>45.576854375272099</v>
      </c>
      <c r="E3846">
        <v>16.0996948163382</v>
      </c>
      <c r="F3846">
        <v>224.35550673679199</v>
      </c>
      <c r="G3846">
        <v>229.14430988174499</v>
      </c>
      <c r="H3846">
        <v>63</v>
      </c>
      <c r="I3846">
        <v>100</v>
      </c>
      <c r="J3846">
        <v>1</v>
      </c>
      <c r="K3846">
        <v>64.469356824269198</v>
      </c>
      <c r="L3846">
        <v>88.680258049594002</v>
      </c>
      <c r="M3846">
        <v>93.679461625697201</v>
      </c>
      <c r="N3846" t="s">
        <v>232</v>
      </c>
      <c r="O3846" t="s">
        <v>254</v>
      </c>
      <c r="P3846">
        <v>1</v>
      </c>
      <c r="Q3846">
        <v>1.5873015873015901</v>
      </c>
      <c r="R3846">
        <v>-10.5306431757308</v>
      </c>
      <c r="S3846" t="s">
        <v>2</v>
      </c>
    </row>
    <row r="3847" spans="1:19">
      <c r="A3847" s="11">
        <v>44929.670138888891</v>
      </c>
      <c r="B3847" t="s">
        <v>343</v>
      </c>
      <c r="C3847">
        <v>34.692288105019699</v>
      </c>
      <c r="D3847">
        <v>27.860873266016899</v>
      </c>
      <c r="E3847">
        <v>14.935759356230699</v>
      </c>
      <c r="F3847">
        <v>447.17292634635999</v>
      </c>
      <c r="G3847">
        <v>313.34065820104001</v>
      </c>
      <c r="H3847">
        <v>91</v>
      </c>
      <c r="I3847">
        <v>100</v>
      </c>
      <c r="J3847">
        <v>0</v>
      </c>
      <c r="K3847">
        <v>66.935071080309498</v>
      </c>
      <c r="L3847">
        <v>36.447795875175402</v>
      </c>
      <c r="M3847">
        <v>89.225480483423297</v>
      </c>
      <c r="N3847" t="s">
        <v>233</v>
      </c>
      <c r="O3847" t="s">
        <v>254</v>
      </c>
      <c r="P3847">
        <v>1</v>
      </c>
      <c r="Q3847">
        <v>1.0989010989011001</v>
      </c>
      <c r="R3847">
        <v>-8.0649289196904608</v>
      </c>
      <c r="S3847" t="s">
        <v>4</v>
      </c>
    </row>
    <row r="3848" spans="1:19">
      <c r="A3848" s="11">
        <v>44929.67083333333</v>
      </c>
      <c r="B3848" t="s">
        <v>279</v>
      </c>
      <c r="C3848">
        <v>44.1345272210486</v>
      </c>
      <c r="D3848">
        <v>61.939106490469101</v>
      </c>
      <c r="E3848">
        <v>15.2547490576756</v>
      </c>
      <c r="F3848">
        <v>242.86315653118399</v>
      </c>
      <c r="G3848">
        <v>397.24898669041602</v>
      </c>
      <c r="H3848">
        <v>52</v>
      </c>
      <c r="I3848">
        <v>100</v>
      </c>
      <c r="J3848">
        <v>0</v>
      </c>
      <c r="K3848">
        <v>55.713463614980697</v>
      </c>
      <c r="L3848">
        <v>22.996118528510198</v>
      </c>
      <c r="M3848">
        <v>84.360226703834996</v>
      </c>
      <c r="N3848" t="s">
        <v>233</v>
      </c>
      <c r="O3848" t="s">
        <v>254</v>
      </c>
      <c r="P3848">
        <v>1</v>
      </c>
      <c r="Q3848">
        <v>1.92307692307692</v>
      </c>
      <c r="R3848">
        <v>-19.2865363850193</v>
      </c>
      <c r="S3848" t="s">
        <v>2</v>
      </c>
    </row>
    <row r="3849" spans="1:19">
      <c r="A3849" s="11">
        <v>44929.671527777777</v>
      </c>
      <c r="B3849" t="s">
        <v>344</v>
      </c>
      <c r="C3849">
        <v>31.8656643319358</v>
      </c>
      <c r="D3849">
        <v>47.374402643200099</v>
      </c>
      <c r="E3849">
        <v>40.5696856172206</v>
      </c>
      <c r="F3849">
        <v>195.721687548429</v>
      </c>
      <c r="G3849">
        <v>107.39195436036501</v>
      </c>
      <c r="H3849">
        <v>23</v>
      </c>
      <c r="I3849">
        <v>100</v>
      </c>
      <c r="J3849">
        <v>0</v>
      </c>
      <c r="K3849">
        <v>72.937785844082498</v>
      </c>
      <c r="L3849">
        <v>19.586599180712401</v>
      </c>
      <c r="M3849">
        <v>91.406990380203595</v>
      </c>
      <c r="N3849" t="s">
        <v>233</v>
      </c>
      <c r="O3849" t="s">
        <v>254</v>
      </c>
      <c r="P3849">
        <v>1</v>
      </c>
      <c r="Q3849">
        <v>4.3478260869565197</v>
      </c>
      <c r="R3849">
        <v>-2.0622141559174998</v>
      </c>
      <c r="S3849" t="s">
        <v>4</v>
      </c>
    </row>
    <row r="3850" spans="1:19">
      <c r="A3850" s="11">
        <v>44929.672222222223</v>
      </c>
      <c r="B3850" t="s">
        <v>308</v>
      </c>
      <c r="C3850">
        <v>36.442598293318397</v>
      </c>
      <c r="D3850">
        <v>51.868677953879804</v>
      </c>
      <c r="E3850">
        <v>41.5826743805098</v>
      </c>
      <c r="F3850">
        <v>683.35168462693696</v>
      </c>
      <c r="G3850">
        <v>486.42378784165601</v>
      </c>
      <c r="H3850">
        <v>43</v>
      </c>
      <c r="I3850">
        <v>100</v>
      </c>
      <c r="J3850">
        <v>0</v>
      </c>
      <c r="K3850">
        <v>83.474239998866906</v>
      </c>
      <c r="L3850">
        <v>89.8199224846242</v>
      </c>
      <c r="M3850">
        <v>98.359793834561401</v>
      </c>
      <c r="N3850" t="s">
        <v>234</v>
      </c>
      <c r="O3850" t="s">
        <v>254</v>
      </c>
      <c r="P3850">
        <v>0</v>
      </c>
      <c r="Q3850">
        <v>2.32558139534884</v>
      </c>
      <c r="R3850">
        <v>8.4742399988668904</v>
      </c>
      <c r="S3850" t="s">
        <v>4</v>
      </c>
    </row>
    <row r="3851" spans="1:19">
      <c r="A3851" s="11">
        <v>44929.67291666667</v>
      </c>
      <c r="B3851" t="s">
        <v>290</v>
      </c>
      <c r="C3851">
        <v>17.0535135769805</v>
      </c>
      <c r="D3851">
        <v>28.782556320089402</v>
      </c>
      <c r="E3851">
        <v>16.4861229413834</v>
      </c>
      <c r="F3851">
        <v>970.78282856031797</v>
      </c>
      <c r="G3851">
        <v>157.71419109003901</v>
      </c>
      <c r="H3851">
        <v>11</v>
      </c>
      <c r="I3851">
        <v>100</v>
      </c>
      <c r="J3851">
        <v>0</v>
      </c>
      <c r="K3851">
        <v>87.9775424745295</v>
      </c>
      <c r="L3851">
        <v>86.002942793627099</v>
      </c>
      <c r="M3851">
        <v>81.812046589655694</v>
      </c>
      <c r="N3851" t="s">
        <v>235</v>
      </c>
      <c r="O3851" t="s">
        <v>254</v>
      </c>
      <c r="P3851">
        <v>0</v>
      </c>
      <c r="Q3851">
        <v>9.0909090909090899</v>
      </c>
      <c r="R3851">
        <v>12.9775424745295</v>
      </c>
      <c r="S3851" t="s">
        <v>3</v>
      </c>
    </row>
    <row r="3852" spans="1:19">
      <c r="A3852" s="11">
        <v>44929.673611111109</v>
      </c>
      <c r="B3852" t="s">
        <v>256</v>
      </c>
      <c r="C3852">
        <v>27.530009874509801</v>
      </c>
      <c r="D3852">
        <v>28.386299665609702</v>
      </c>
      <c r="E3852">
        <v>29.629517372223098</v>
      </c>
      <c r="F3852">
        <v>710.34906305868606</v>
      </c>
      <c r="G3852">
        <v>251.48420664681899</v>
      </c>
      <c r="H3852">
        <v>29</v>
      </c>
      <c r="I3852">
        <v>100</v>
      </c>
      <c r="J3852">
        <v>0</v>
      </c>
      <c r="K3852">
        <v>84.769344323998894</v>
      </c>
      <c r="L3852">
        <v>42.586787528925598</v>
      </c>
      <c r="M3852">
        <v>80.599186622379804</v>
      </c>
      <c r="N3852" t="s">
        <v>234</v>
      </c>
      <c r="O3852" t="s">
        <v>254</v>
      </c>
      <c r="P3852">
        <v>0</v>
      </c>
      <c r="Q3852">
        <v>3.4482758620689702</v>
      </c>
      <c r="R3852">
        <v>9.7693443239988706</v>
      </c>
      <c r="S3852" t="s">
        <v>3</v>
      </c>
    </row>
    <row r="3853" spans="1:19">
      <c r="A3853" s="11">
        <v>44929.674305555556</v>
      </c>
      <c r="B3853" t="s">
        <v>339</v>
      </c>
      <c r="C3853">
        <v>18.490754554934899</v>
      </c>
      <c r="D3853">
        <v>55.004926115607397</v>
      </c>
      <c r="E3853">
        <v>6.9466614720227202</v>
      </c>
      <c r="F3853">
        <v>986.333196526856</v>
      </c>
      <c r="G3853">
        <v>60.222031091501897</v>
      </c>
      <c r="H3853">
        <v>25</v>
      </c>
      <c r="I3853">
        <v>100</v>
      </c>
      <c r="J3853">
        <v>2</v>
      </c>
      <c r="K3853">
        <v>83.025669164288502</v>
      </c>
      <c r="L3853">
        <v>24.072107044053201</v>
      </c>
      <c r="M3853">
        <v>87.971813456502005</v>
      </c>
      <c r="N3853" t="s">
        <v>232</v>
      </c>
      <c r="O3853" t="s">
        <v>254</v>
      </c>
      <c r="P3853">
        <v>0</v>
      </c>
      <c r="Q3853">
        <v>4</v>
      </c>
      <c r="R3853">
        <v>8.0256691642885407</v>
      </c>
      <c r="S3853" t="s">
        <v>4</v>
      </c>
    </row>
    <row r="3854" spans="1:19">
      <c r="A3854" s="11">
        <v>44929.675000000003</v>
      </c>
      <c r="B3854" t="s">
        <v>273</v>
      </c>
      <c r="C3854">
        <v>33.3838750660953</v>
      </c>
      <c r="D3854">
        <v>79.100584869766806</v>
      </c>
      <c r="E3854">
        <v>23.438936914051101</v>
      </c>
      <c r="F3854">
        <v>490.95574846326201</v>
      </c>
      <c r="G3854">
        <v>297.655665331318</v>
      </c>
      <c r="H3854">
        <v>76</v>
      </c>
      <c r="I3854">
        <v>100</v>
      </c>
      <c r="J3854">
        <v>0</v>
      </c>
      <c r="K3854">
        <v>93.460852713992097</v>
      </c>
      <c r="L3854">
        <v>28.454274363947899</v>
      </c>
      <c r="M3854">
        <v>91.232833693054999</v>
      </c>
      <c r="N3854" t="s">
        <v>233</v>
      </c>
      <c r="O3854" t="s">
        <v>254</v>
      </c>
      <c r="P3854">
        <v>0</v>
      </c>
      <c r="Q3854">
        <v>1.31578947368421</v>
      </c>
      <c r="R3854">
        <v>18.4608527139921</v>
      </c>
      <c r="S3854" t="s">
        <v>3</v>
      </c>
    </row>
    <row r="3855" spans="1:19">
      <c r="A3855" s="11">
        <v>44929.675694444442</v>
      </c>
      <c r="B3855" t="s">
        <v>261</v>
      </c>
      <c r="C3855">
        <v>43.154464746424601</v>
      </c>
      <c r="D3855">
        <v>25.7750349942635</v>
      </c>
      <c r="E3855">
        <v>49.939642542776902</v>
      </c>
      <c r="F3855">
        <v>908.08280994462405</v>
      </c>
      <c r="G3855">
        <v>221.84008126773099</v>
      </c>
      <c r="H3855">
        <v>39</v>
      </c>
      <c r="I3855">
        <v>100</v>
      </c>
      <c r="J3855">
        <v>0</v>
      </c>
      <c r="K3855">
        <v>66.6185551643552</v>
      </c>
      <c r="L3855">
        <v>38.495187058947003</v>
      </c>
      <c r="M3855">
        <v>86.803085554918098</v>
      </c>
      <c r="N3855" t="s">
        <v>234</v>
      </c>
      <c r="O3855" t="s">
        <v>254</v>
      </c>
      <c r="P3855">
        <v>1</v>
      </c>
      <c r="Q3855">
        <v>2.5641025641025599</v>
      </c>
      <c r="R3855">
        <v>-8.3814448356448406</v>
      </c>
      <c r="S3855" t="s">
        <v>4</v>
      </c>
    </row>
    <row r="3856" spans="1:19">
      <c r="A3856" s="11">
        <v>44929.676388888889</v>
      </c>
      <c r="B3856" t="s">
        <v>312</v>
      </c>
      <c r="C3856">
        <v>34.853331974149199</v>
      </c>
      <c r="D3856">
        <v>37.143885713946901</v>
      </c>
      <c r="E3856">
        <v>7.9419573853123397</v>
      </c>
      <c r="F3856">
        <v>284.575802199674</v>
      </c>
      <c r="G3856">
        <v>162.390142522849</v>
      </c>
      <c r="H3856">
        <v>96</v>
      </c>
      <c r="I3856">
        <v>100</v>
      </c>
      <c r="J3856">
        <v>0</v>
      </c>
      <c r="K3856">
        <v>60.729700517780998</v>
      </c>
      <c r="L3856">
        <v>4.4347896022909801</v>
      </c>
      <c r="M3856">
        <v>93.636739735310201</v>
      </c>
      <c r="N3856" t="s">
        <v>232</v>
      </c>
      <c r="O3856" t="s">
        <v>254</v>
      </c>
      <c r="P3856">
        <v>1</v>
      </c>
      <c r="Q3856">
        <v>1.0416666666666701</v>
      </c>
      <c r="R3856">
        <v>-14.270299482219</v>
      </c>
      <c r="S3856" t="s">
        <v>2</v>
      </c>
    </row>
    <row r="3857" spans="1:19">
      <c r="A3857" s="11">
        <v>44929.677083333336</v>
      </c>
      <c r="B3857" t="s">
        <v>256</v>
      </c>
      <c r="C3857">
        <v>17.304091449432601</v>
      </c>
      <c r="D3857">
        <v>72.167546992273301</v>
      </c>
      <c r="E3857">
        <v>47.3781319980029</v>
      </c>
      <c r="F3857">
        <v>206.11393030971399</v>
      </c>
      <c r="G3857">
        <v>493.48591420205997</v>
      </c>
      <c r="H3857">
        <v>60</v>
      </c>
      <c r="I3857">
        <v>100</v>
      </c>
      <c r="J3857">
        <v>0</v>
      </c>
      <c r="K3857">
        <v>54.471919954462003</v>
      </c>
      <c r="L3857">
        <v>6.7292717111484004</v>
      </c>
      <c r="M3857">
        <v>89.933965678141405</v>
      </c>
      <c r="N3857" t="s">
        <v>231</v>
      </c>
      <c r="O3857" t="s">
        <v>254</v>
      </c>
      <c r="P3857">
        <v>1</v>
      </c>
      <c r="Q3857">
        <v>1.6666666666666701</v>
      </c>
      <c r="R3857">
        <v>-20.528080045538001</v>
      </c>
      <c r="S3857" t="s">
        <v>2</v>
      </c>
    </row>
    <row r="3858" spans="1:19">
      <c r="A3858" s="11">
        <v>44929.677777777775</v>
      </c>
      <c r="B3858" t="s">
        <v>334</v>
      </c>
      <c r="C3858">
        <v>25.639986149552499</v>
      </c>
      <c r="D3858">
        <v>24.336320735314199</v>
      </c>
      <c r="E3858">
        <v>41.212736098250403</v>
      </c>
      <c r="F3858">
        <v>732.26804582119303</v>
      </c>
      <c r="G3858">
        <v>242.663514202523</v>
      </c>
      <c r="H3858">
        <v>96</v>
      </c>
      <c r="I3858">
        <v>100</v>
      </c>
      <c r="J3858">
        <v>0</v>
      </c>
      <c r="K3858">
        <v>58.285314810058097</v>
      </c>
      <c r="L3858">
        <v>92.746075087151397</v>
      </c>
      <c r="M3858">
        <v>86.595541953992694</v>
      </c>
      <c r="N3858" t="s">
        <v>232</v>
      </c>
      <c r="O3858" t="s">
        <v>254</v>
      </c>
      <c r="P3858">
        <v>1</v>
      </c>
      <c r="Q3858">
        <v>1.0416666666666701</v>
      </c>
      <c r="R3858">
        <v>-16.7146851899419</v>
      </c>
      <c r="S3858" t="s">
        <v>2</v>
      </c>
    </row>
    <row r="3859" spans="1:19">
      <c r="A3859" s="11">
        <v>44929.678472222222</v>
      </c>
      <c r="B3859" t="s">
        <v>320</v>
      </c>
      <c r="C3859">
        <v>31.519901383225498</v>
      </c>
      <c r="D3859">
        <v>72.553143282017103</v>
      </c>
      <c r="E3859">
        <v>48.610732547313503</v>
      </c>
      <c r="F3859">
        <v>434.26749777637201</v>
      </c>
      <c r="G3859">
        <v>236.433363617254</v>
      </c>
      <c r="H3859">
        <v>12</v>
      </c>
      <c r="I3859">
        <v>100</v>
      </c>
      <c r="J3859">
        <v>0</v>
      </c>
      <c r="K3859">
        <v>57.469582654536502</v>
      </c>
      <c r="L3859">
        <v>76.611754643568801</v>
      </c>
      <c r="M3859">
        <v>95.088289021414596</v>
      </c>
      <c r="N3859" t="s">
        <v>232</v>
      </c>
      <c r="O3859" t="s">
        <v>254</v>
      </c>
      <c r="P3859">
        <v>1</v>
      </c>
      <c r="Q3859">
        <v>8.3333333333333304</v>
      </c>
      <c r="R3859">
        <v>-17.530417345463501</v>
      </c>
      <c r="S3859" t="s">
        <v>2</v>
      </c>
    </row>
    <row r="3860" spans="1:19">
      <c r="A3860" s="11">
        <v>44929.679166666669</v>
      </c>
      <c r="B3860" t="s">
        <v>312</v>
      </c>
      <c r="C3860">
        <v>27.096232683997599</v>
      </c>
      <c r="D3860">
        <v>51.457159002485099</v>
      </c>
      <c r="E3860">
        <v>8.9789380305266508</v>
      </c>
      <c r="F3860">
        <v>385.91884247239102</v>
      </c>
      <c r="G3860">
        <v>258.39646901643903</v>
      </c>
      <c r="H3860">
        <v>86</v>
      </c>
      <c r="I3860">
        <v>100</v>
      </c>
      <c r="J3860">
        <v>0</v>
      </c>
      <c r="K3860">
        <v>95.624849005057598</v>
      </c>
      <c r="L3860">
        <v>81.398360416595096</v>
      </c>
      <c r="M3860">
        <v>81.888609231231001</v>
      </c>
      <c r="N3860" t="s">
        <v>235</v>
      </c>
      <c r="O3860" t="s">
        <v>254</v>
      </c>
      <c r="P3860">
        <v>0</v>
      </c>
      <c r="Q3860">
        <v>1.16279069767442</v>
      </c>
      <c r="R3860">
        <v>20.624849005057602</v>
      </c>
      <c r="S3860" t="s">
        <v>3</v>
      </c>
    </row>
    <row r="3861" spans="1:19">
      <c r="A3861" s="11">
        <v>44929.679861111108</v>
      </c>
      <c r="B3861" t="s">
        <v>279</v>
      </c>
      <c r="C3861">
        <v>40.009320314255199</v>
      </c>
      <c r="D3861">
        <v>44.4960064355855</v>
      </c>
      <c r="E3861">
        <v>10.6759245221682</v>
      </c>
      <c r="F3861">
        <v>704.15252019789204</v>
      </c>
      <c r="G3861">
        <v>102.269200579773</v>
      </c>
      <c r="H3861">
        <v>60</v>
      </c>
      <c r="I3861">
        <v>100</v>
      </c>
      <c r="J3861">
        <v>0</v>
      </c>
      <c r="K3861">
        <v>59.0258465023662</v>
      </c>
      <c r="L3861">
        <v>47.864397466026901</v>
      </c>
      <c r="M3861">
        <v>80.761162548719199</v>
      </c>
      <c r="N3861" t="s">
        <v>234</v>
      </c>
      <c r="O3861" t="s">
        <v>254</v>
      </c>
      <c r="P3861">
        <v>1</v>
      </c>
      <c r="Q3861">
        <v>1.6666666666666701</v>
      </c>
      <c r="R3861">
        <v>-15.9741534976338</v>
      </c>
      <c r="S3861" t="s">
        <v>2</v>
      </c>
    </row>
    <row r="3862" spans="1:19">
      <c r="A3862" s="11">
        <v>44929.680555555555</v>
      </c>
      <c r="B3862" t="s">
        <v>292</v>
      </c>
      <c r="C3862">
        <v>39.440130141299697</v>
      </c>
      <c r="D3862">
        <v>38.580833861087399</v>
      </c>
      <c r="E3862">
        <v>0.84335908674293403</v>
      </c>
      <c r="F3862">
        <v>400.13563759253901</v>
      </c>
      <c r="G3862">
        <v>226.89324941672501</v>
      </c>
      <c r="H3862">
        <v>55</v>
      </c>
      <c r="I3862">
        <v>100</v>
      </c>
      <c r="J3862">
        <v>0</v>
      </c>
      <c r="K3862">
        <v>54.6972212753398</v>
      </c>
      <c r="L3862">
        <v>36.497922687680401</v>
      </c>
      <c r="M3862">
        <v>81.079699525915004</v>
      </c>
      <c r="N3862" t="s">
        <v>234</v>
      </c>
      <c r="O3862" t="s">
        <v>254</v>
      </c>
      <c r="P3862">
        <v>1</v>
      </c>
      <c r="Q3862">
        <v>1.8181818181818199</v>
      </c>
      <c r="R3862">
        <v>-20.3027787246602</v>
      </c>
      <c r="S3862" t="s">
        <v>2</v>
      </c>
    </row>
    <row r="3863" spans="1:19">
      <c r="A3863" s="11">
        <v>44929.681250000001</v>
      </c>
      <c r="B3863" t="s">
        <v>275</v>
      </c>
      <c r="C3863">
        <v>33.354930603096598</v>
      </c>
      <c r="D3863">
        <v>37.827029487670501</v>
      </c>
      <c r="E3863">
        <v>36.235090645780303</v>
      </c>
      <c r="F3863">
        <v>615.30235502366895</v>
      </c>
      <c r="G3863">
        <v>201.38191659750299</v>
      </c>
      <c r="H3863">
        <v>49</v>
      </c>
      <c r="I3863">
        <v>100</v>
      </c>
      <c r="J3863">
        <v>0</v>
      </c>
      <c r="K3863">
        <v>70.012616100006198</v>
      </c>
      <c r="L3863">
        <v>9.1969786679904395</v>
      </c>
      <c r="M3863">
        <v>95.470388831078793</v>
      </c>
      <c r="N3863" t="s">
        <v>233</v>
      </c>
      <c r="O3863" t="s">
        <v>254</v>
      </c>
      <c r="P3863">
        <v>1</v>
      </c>
      <c r="Q3863">
        <v>2.0408163265306101</v>
      </c>
      <c r="R3863">
        <v>-4.9873838999938398</v>
      </c>
      <c r="S3863" t="s">
        <v>4</v>
      </c>
    </row>
    <row r="3864" spans="1:19">
      <c r="A3864" s="11">
        <v>44929.681944444441</v>
      </c>
      <c r="B3864" t="s">
        <v>332</v>
      </c>
      <c r="C3864">
        <v>26.203738353981201</v>
      </c>
      <c r="D3864">
        <v>38.348154946968698</v>
      </c>
      <c r="E3864">
        <v>32.204734671809298</v>
      </c>
      <c r="F3864">
        <v>369.50959563517398</v>
      </c>
      <c r="G3864">
        <v>259.30600644314899</v>
      </c>
      <c r="H3864">
        <v>38</v>
      </c>
      <c r="I3864">
        <v>100</v>
      </c>
      <c r="J3864">
        <v>0</v>
      </c>
      <c r="K3864">
        <v>58.480538017508898</v>
      </c>
      <c r="L3864">
        <v>55.808519810692601</v>
      </c>
      <c r="M3864">
        <v>95.164522504549097</v>
      </c>
      <c r="N3864" t="s">
        <v>232</v>
      </c>
      <c r="O3864" t="s">
        <v>254</v>
      </c>
      <c r="P3864">
        <v>1</v>
      </c>
      <c r="Q3864">
        <v>2.6315789473684199</v>
      </c>
      <c r="R3864">
        <v>-16.519461982491102</v>
      </c>
      <c r="S3864" t="s">
        <v>2</v>
      </c>
    </row>
    <row r="3865" spans="1:19">
      <c r="A3865" s="11">
        <v>44929.682638888888</v>
      </c>
      <c r="B3865" t="s">
        <v>274</v>
      </c>
      <c r="C3865">
        <v>22.660091212897299</v>
      </c>
      <c r="D3865">
        <v>73.088184857611694</v>
      </c>
      <c r="E3865">
        <v>8.9032719162365996</v>
      </c>
      <c r="F3865">
        <v>805.38182939012597</v>
      </c>
      <c r="G3865">
        <v>435.47952507857701</v>
      </c>
      <c r="H3865">
        <v>32</v>
      </c>
      <c r="I3865">
        <v>100</v>
      </c>
      <c r="J3865">
        <v>0</v>
      </c>
      <c r="K3865">
        <v>56.528405766216402</v>
      </c>
      <c r="L3865">
        <v>74.335871620062093</v>
      </c>
      <c r="M3865">
        <v>95.784750049014093</v>
      </c>
      <c r="N3865" t="s">
        <v>232</v>
      </c>
      <c r="O3865" t="s">
        <v>254</v>
      </c>
      <c r="P3865">
        <v>1</v>
      </c>
      <c r="Q3865">
        <v>3.125</v>
      </c>
      <c r="R3865">
        <v>-18.471594233783598</v>
      </c>
      <c r="S3865" t="s">
        <v>2</v>
      </c>
    </row>
    <row r="3866" spans="1:19">
      <c r="A3866" s="11">
        <v>44929.683333333334</v>
      </c>
      <c r="B3866" t="s">
        <v>291</v>
      </c>
      <c r="C3866">
        <v>18.176229546393898</v>
      </c>
      <c r="D3866">
        <v>63.427713810487099</v>
      </c>
      <c r="E3866">
        <v>39.557248277103596</v>
      </c>
      <c r="F3866">
        <v>381.14950644578403</v>
      </c>
      <c r="G3866">
        <v>136.75342755159801</v>
      </c>
      <c r="H3866">
        <v>26</v>
      </c>
      <c r="I3866">
        <v>100</v>
      </c>
      <c r="J3866">
        <v>0</v>
      </c>
      <c r="K3866">
        <v>68.120450351983706</v>
      </c>
      <c r="L3866">
        <v>19.5911082737058</v>
      </c>
      <c r="M3866">
        <v>85.390569692822794</v>
      </c>
      <c r="N3866" t="s">
        <v>232</v>
      </c>
      <c r="O3866" t="s">
        <v>254</v>
      </c>
      <c r="P3866">
        <v>1</v>
      </c>
      <c r="Q3866">
        <v>3.8461538461538498</v>
      </c>
      <c r="R3866">
        <v>-6.8795496480162504</v>
      </c>
      <c r="S3866" t="s">
        <v>4</v>
      </c>
    </row>
    <row r="3867" spans="1:19">
      <c r="A3867" s="11">
        <v>44929.684027777781</v>
      </c>
      <c r="B3867" t="s">
        <v>331</v>
      </c>
      <c r="C3867">
        <v>25.6469305045966</v>
      </c>
      <c r="D3867">
        <v>60.183380469869</v>
      </c>
      <c r="E3867">
        <v>14.9597753065863</v>
      </c>
      <c r="F3867">
        <v>581.49473004659797</v>
      </c>
      <c r="G3867">
        <v>323.48269657383003</v>
      </c>
      <c r="H3867">
        <v>94</v>
      </c>
      <c r="I3867">
        <v>100</v>
      </c>
      <c r="J3867">
        <v>0</v>
      </c>
      <c r="K3867">
        <v>95.969193493651005</v>
      </c>
      <c r="L3867">
        <v>38.916080721011099</v>
      </c>
      <c r="M3867">
        <v>89.339420187301997</v>
      </c>
      <c r="N3867" t="s">
        <v>231</v>
      </c>
      <c r="O3867" t="s">
        <v>254</v>
      </c>
      <c r="P3867">
        <v>0</v>
      </c>
      <c r="Q3867">
        <v>1.0638297872340401</v>
      </c>
      <c r="R3867">
        <v>20.969193493651002</v>
      </c>
      <c r="S3867" t="s">
        <v>3</v>
      </c>
    </row>
    <row r="3868" spans="1:19">
      <c r="A3868" s="11">
        <v>44929.68472222222</v>
      </c>
      <c r="B3868" t="s">
        <v>344</v>
      </c>
      <c r="C3868">
        <v>27.3951755162316</v>
      </c>
      <c r="D3868">
        <v>67.924948937120007</v>
      </c>
      <c r="E3868">
        <v>6.7497784665317599</v>
      </c>
      <c r="F3868">
        <v>120.858475327311</v>
      </c>
      <c r="G3868">
        <v>66.936690388367694</v>
      </c>
      <c r="H3868">
        <v>78</v>
      </c>
      <c r="I3868">
        <v>100</v>
      </c>
      <c r="J3868">
        <v>0</v>
      </c>
      <c r="K3868">
        <v>51.5216948813313</v>
      </c>
      <c r="L3868">
        <v>92.731339326177704</v>
      </c>
      <c r="M3868">
        <v>86.074587935018798</v>
      </c>
      <c r="N3868" t="s">
        <v>232</v>
      </c>
      <c r="O3868" t="s">
        <v>254</v>
      </c>
      <c r="P3868">
        <v>1</v>
      </c>
      <c r="Q3868">
        <v>1.2820512820512799</v>
      </c>
      <c r="R3868">
        <v>-23.4783051186687</v>
      </c>
      <c r="S3868" t="s">
        <v>2</v>
      </c>
    </row>
    <row r="3869" spans="1:19">
      <c r="A3869" s="11">
        <v>44929.685416666667</v>
      </c>
      <c r="B3869" t="s">
        <v>342</v>
      </c>
      <c r="C3869">
        <v>35.274687753122201</v>
      </c>
      <c r="D3869">
        <v>35.426879780248697</v>
      </c>
      <c r="E3869">
        <v>21.128133250967402</v>
      </c>
      <c r="F3869">
        <v>812.55770502255302</v>
      </c>
      <c r="G3869">
        <v>192.55662594500899</v>
      </c>
      <c r="H3869">
        <v>94</v>
      </c>
      <c r="I3869">
        <v>100</v>
      </c>
      <c r="J3869">
        <v>0</v>
      </c>
      <c r="K3869">
        <v>60.385841635825201</v>
      </c>
      <c r="L3869">
        <v>84.375065289873405</v>
      </c>
      <c r="M3869">
        <v>91.159565532259293</v>
      </c>
      <c r="N3869" t="s">
        <v>232</v>
      </c>
      <c r="O3869" t="s">
        <v>254</v>
      </c>
      <c r="P3869">
        <v>1</v>
      </c>
      <c r="Q3869">
        <v>1.0638297872340401</v>
      </c>
      <c r="R3869">
        <v>-14.6141583641748</v>
      </c>
      <c r="S3869" t="s">
        <v>2</v>
      </c>
    </row>
    <row r="3870" spans="1:19">
      <c r="A3870" s="11">
        <v>44929.686111111114</v>
      </c>
      <c r="B3870" t="s">
        <v>299</v>
      </c>
      <c r="C3870">
        <v>34.744794728927197</v>
      </c>
      <c r="D3870">
        <v>57.0825687249053</v>
      </c>
      <c r="E3870">
        <v>4.5484924213428002</v>
      </c>
      <c r="F3870">
        <v>658.30399733977799</v>
      </c>
      <c r="G3870">
        <v>262.695928591712</v>
      </c>
      <c r="H3870">
        <v>75</v>
      </c>
      <c r="I3870">
        <v>100</v>
      </c>
      <c r="J3870">
        <v>0</v>
      </c>
      <c r="K3870">
        <v>91.211350648576499</v>
      </c>
      <c r="L3870">
        <v>79.829393154606507</v>
      </c>
      <c r="M3870">
        <v>96.060199826928397</v>
      </c>
      <c r="N3870" t="s">
        <v>231</v>
      </c>
      <c r="O3870" t="s">
        <v>254</v>
      </c>
      <c r="P3870">
        <v>0</v>
      </c>
      <c r="Q3870">
        <v>1.3333333333333299</v>
      </c>
      <c r="R3870">
        <v>16.211350648576499</v>
      </c>
      <c r="S3870" t="s">
        <v>3</v>
      </c>
    </row>
    <row r="3871" spans="1:19">
      <c r="A3871" s="11">
        <v>44929.686805555553</v>
      </c>
      <c r="B3871" t="s">
        <v>308</v>
      </c>
      <c r="C3871">
        <v>17.103244189237699</v>
      </c>
      <c r="D3871">
        <v>47.603974337477098</v>
      </c>
      <c r="E3871">
        <v>13.1621828136623</v>
      </c>
      <c r="F3871">
        <v>273.01336029360601</v>
      </c>
      <c r="G3871">
        <v>83.425617858900395</v>
      </c>
      <c r="H3871">
        <v>32</v>
      </c>
      <c r="I3871">
        <v>100</v>
      </c>
      <c r="J3871">
        <v>1</v>
      </c>
      <c r="K3871">
        <v>62.261781353200597</v>
      </c>
      <c r="L3871">
        <v>3.9434662308920201</v>
      </c>
      <c r="M3871">
        <v>80.378438914688005</v>
      </c>
      <c r="N3871" t="s">
        <v>233</v>
      </c>
      <c r="O3871" t="s">
        <v>254</v>
      </c>
      <c r="P3871">
        <v>1</v>
      </c>
      <c r="Q3871">
        <v>3.125</v>
      </c>
      <c r="R3871">
        <v>-12.7382186467994</v>
      </c>
      <c r="S3871" t="s">
        <v>2</v>
      </c>
    </row>
    <row r="3872" spans="1:19">
      <c r="A3872" s="11">
        <v>44929.6875</v>
      </c>
      <c r="B3872" t="s">
        <v>263</v>
      </c>
      <c r="C3872">
        <v>26.857779462934701</v>
      </c>
      <c r="D3872">
        <v>66.946498112011597</v>
      </c>
      <c r="E3872">
        <v>18.566667921367301</v>
      </c>
      <c r="F3872">
        <v>293.83603848192303</v>
      </c>
      <c r="G3872">
        <v>294.78557058057498</v>
      </c>
      <c r="H3872">
        <v>84</v>
      </c>
      <c r="I3872">
        <v>100</v>
      </c>
      <c r="J3872">
        <v>0</v>
      </c>
      <c r="K3872">
        <v>72.054587399841594</v>
      </c>
      <c r="L3872">
        <v>16.557855633318301</v>
      </c>
      <c r="M3872">
        <v>90.825530751306701</v>
      </c>
      <c r="N3872" t="s">
        <v>235</v>
      </c>
      <c r="O3872" t="s">
        <v>254</v>
      </c>
      <c r="P3872">
        <v>1</v>
      </c>
      <c r="Q3872">
        <v>1.19047619047619</v>
      </c>
      <c r="R3872">
        <v>-2.9454126001584502</v>
      </c>
      <c r="S3872" t="s">
        <v>4</v>
      </c>
    </row>
    <row r="3873" spans="1:19">
      <c r="A3873" s="11">
        <v>44929.688194444447</v>
      </c>
      <c r="B3873" t="s">
        <v>309</v>
      </c>
      <c r="C3873">
        <v>20.453366016520899</v>
      </c>
      <c r="D3873">
        <v>38.555366628397103</v>
      </c>
      <c r="E3873">
        <v>42.593208725707498</v>
      </c>
      <c r="F3873">
        <v>336.24362665434001</v>
      </c>
      <c r="G3873">
        <v>189.64652948243599</v>
      </c>
      <c r="H3873">
        <v>88</v>
      </c>
      <c r="I3873">
        <v>100</v>
      </c>
      <c r="J3873">
        <v>0</v>
      </c>
      <c r="K3873">
        <v>54.927111131758998</v>
      </c>
      <c r="L3873">
        <v>30.604098621394101</v>
      </c>
      <c r="M3873">
        <v>83.820228310326399</v>
      </c>
      <c r="N3873" t="s">
        <v>233</v>
      </c>
      <c r="O3873" t="s">
        <v>254</v>
      </c>
      <c r="P3873">
        <v>1</v>
      </c>
      <c r="Q3873">
        <v>1.13636363636364</v>
      </c>
      <c r="R3873">
        <v>-20.072888868241002</v>
      </c>
      <c r="S3873" t="s">
        <v>2</v>
      </c>
    </row>
    <row r="3874" spans="1:19">
      <c r="A3874" s="11">
        <v>44929.688888888886</v>
      </c>
      <c r="B3874" t="s">
        <v>307</v>
      </c>
      <c r="C3874">
        <v>19.704381159504202</v>
      </c>
      <c r="D3874">
        <v>58.5907170121937</v>
      </c>
      <c r="E3874">
        <v>39.627437064661102</v>
      </c>
      <c r="F3874">
        <v>618.87709413600601</v>
      </c>
      <c r="G3874">
        <v>496.76450611654099</v>
      </c>
      <c r="H3874">
        <v>32</v>
      </c>
      <c r="I3874">
        <v>100</v>
      </c>
      <c r="J3874">
        <v>0</v>
      </c>
      <c r="K3874">
        <v>89.758711928053501</v>
      </c>
      <c r="L3874">
        <v>30.364421551245702</v>
      </c>
      <c r="M3874">
        <v>96.530731649526004</v>
      </c>
      <c r="N3874" t="s">
        <v>234</v>
      </c>
      <c r="O3874" t="s">
        <v>254</v>
      </c>
      <c r="P3874">
        <v>0</v>
      </c>
      <c r="Q3874">
        <v>3.125</v>
      </c>
      <c r="R3874">
        <v>14.758711928053501</v>
      </c>
      <c r="S3874" t="s">
        <v>3</v>
      </c>
    </row>
    <row r="3875" spans="1:19">
      <c r="A3875" s="11">
        <v>44929.689583333333</v>
      </c>
      <c r="B3875" t="s">
        <v>263</v>
      </c>
      <c r="C3875">
        <v>39.819064492117398</v>
      </c>
      <c r="D3875">
        <v>72.932744709038801</v>
      </c>
      <c r="E3875">
        <v>22.137714287530901</v>
      </c>
      <c r="F3875">
        <v>593.484699783721</v>
      </c>
      <c r="G3875">
        <v>333.93627598355198</v>
      </c>
      <c r="H3875">
        <v>16</v>
      </c>
      <c r="I3875">
        <v>100</v>
      </c>
      <c r="J3875">
        <v>0</v>
      </c>
      <c r="K3875">
        <v>86.823051374935204</v>
      </c>
      <c r="L3875">
        <v>12.8960710596068</v>
      </c>
      <c r="M3875">
        <v>98.182885733114801</v>
      </c>
      <c r="N3875" t="s">
        <v>232</v>
      </c>
      <c r="O3875" t="s">
        <v>254</v>
      </c>
      <c r="P3875">
        <v>0</v>
      </c>
      <c r="Q3875">
        <v>6.25</v>
      </c>
      <c r="R3875">
        <v>11.823051374935201</v>
      </c>
      <c r="S3875" t="s">
        <v>3</v>
      </c>
    </row>
    <row r="3876" spans="1:19">
      <c r="A3876" s="11">
        <v>44929.69027777778</v>
      </c>
      <c r="B3876" t="s">
        <v>351</v>
      </c>
      <c r="C3876">
        <v>16.257456501487699</v>
      </c>
      <c r="D3876">
        <v>44.129028571695699</v>
      </c>
      <c r="E3876">
        <v>36.2287528876194</v>
      </c>
      <c r="F3876">
        <v>346.47734767769998</v>
      </c>
      <c r="G3876">
        <v>159.87883820707299</v>
      </c>
      <c r="H3876">
        <v>52</v>
      </c>
      <c r="I3876">
        <v>100</v>
      </c>
      <c r="J3876">
        <v>0</v>
      </c>
      <c r="K3876">
        <v>56.4031840421368</v>
      </c>
      <c r="L3876">
        <v>28.944755912685199</v>
      </c>
      <c r="M3876">
        <v>95.733534916757193</v>
      </c>
      <c r="N3876" t="s">
        <v>231</v>
      </c>
      <c r="O3876" t="s">
        <v>254</v>
      </c>
      <c r="P3876">
        <v>1</v>
      </c>
      <c r="Q3876">
        <v>1.92307692307692</v>
      </c>
      <c r="R3876">
        <v>-18.5968159578632</v>
      </c>
      <c r="S3876" t="s">
        <v>2</v>
      </c>
    </row>
    <row r="3877" spans="1:19">
      <c r="A3877" s="11">
        <v>44929.690972222219</v>
      </c>
      <c r="B3877" t="s">
        <v>288</v>
      </c>
      <c r="C3877">
        <v>27.5754862770636</v>
      </c>
      <c r="D3877">
        <v>23.997325242047701</v>
      </c>
      <c r="E3877">
        <v>28.4324818089503</v>
      </c>
      <c r="F3877">
        <v>724.65606277930306</v>
      </c>
      <c r="G3877">
        <v>96.202960451390993</v>
      </c>
      <c r="H3877">
        <v>71</v>
      </c>
      <c r="I3877">
        <v>100</v>
      </c>
      <c r="J3877">
        <v>0</v>
      </c>
      <c r="K3877">
        <v>97.398127905113299</v>
      </c>
      <c r="L3877">
        <v>42.814450336865796</v>
      </c>
      <c r="M3877">
        <v>80.640253930226905</v>
      </c>
      <c r="N3877" t="s">
        <v>234</v>
      </c>
      <c r="O3877" t="s">
        <v>254</v>
      </c>
      <c r="P3877">
        <v>0</v>
      </c>
      <c r="Q3877">
        <v>1.40845070422535</v>
      </c>
      <c r="R3877">
        <v>22.398127905113299</v>
      </c>
      <c r="S3877" t="s">
        <v>3</v>
      </c>
    </row>
    <row r="3878" spans="1:19">
      <c r="A3878" s="11">
        <v>44929.691666666666</v>
      </c>
      <c r="B3878" t="s">
        <v>319</v>
      </c>
      <c r="C3878">
        <v>20.046109672995499</v>
      </c>
      <c r="D3878">
        <v>50.963049340507602</v>
      </c>
      <c r="E3878">
        <v>17.0420927539034</v>
      </c>
      <c r="F3878">
        <v>900.13704934035798</v>
      </c>
      <c r="G3878">
        <v>68.323900717192799</v>
      </c>
      <c r="H3878">
        <v>43</v>
      </c>
      <c r="I3878">
        <v>100</v>
      </c>
      <c r="J3878">
        <v>0</v>
      </c>
      <c r="K3878">
        <v>79.531162934652997</v>
      </c>
      <c r="L3878">
        <v>4.9305084982941603</v>
      </c>
      <c r="M3878">
        <v>85.752297827971304</v>
      </c>
      <c r="N3878" t="s">
        <v>233</v>
      </c>
      <c r="O3878" t="s">
        <v>254</v>
      </c>
      <c r="P3878">
        <v>0</v>
      </c>
      <c r="Q3878">
        <v>2.32558139534884</v>
      </c>
      <c r="R3878">
        <v>4.5311629346529498</v>
      </c>
      <c r="S3878" t="s">
        <v>4</v>
      </c>
    </row>
    <row r="3879" spans="1:19">
      <c r="A3879" s="11">
        <v>44929.692361111112</v>
      </c>
      <c r="B3879" t="s">
        <v>309</v>
      </c>
      <c r="C3879">
        <v>41.3799064703542</v>
      </c>
      <c r="D3879">
        <v>40.758349268421597</v>
      </c>
      <c r="E3879">
        <v>36.293717174764197</v>
      </c>
      <c r="F3879">
        <v>139.16392988818501</v>
      </c>
      <c r="G3879">
        <v>90.847968968845194</v>
      </c>
      <c r="H3879">
        <v>60</v>
      </c>
      <c r="I3879">
        <v>100</v>
      </c>
      <c r="J3879">
        <v>0</v>
      </c>
      <c r="K3879">
        <v>89.907890636837607</v>
      </c>
      <c r="L3879">
        <v>40.317736819127603</v>
      </c>
      <c r="M3879">
        <v>84.365198603181895</v>
      </c>
      <c r="N3879" t="s">
        <v>234</v>
      </c>
      <c r="O3879" t="s">
        <v>254</v>
      </c>
      <c r="P3879">
        <v>0</v>
      </c>
      <c r="Q3879">
        <v>1.6666666666666701</v>
      </c>
      <c r="R3879">
        <v>14.9078906368376</v>
      </c>
      <c r="S3879" t="s">
        <v>3</v>
      </c>
    </row>
    <row r="3880" spans="1:19">
      <c r="A3880" s="11">
        <v>44929.693055555559</v>
      </c>
      <c r="B3880" t="s">
        <v>351</v>
      </c>
      <c r="C3880">
        <v>31.711215398251099</v>
      </c>
      <c r="D3880">
        <v>60.333522832830504</v>
      </c>
      <c r="E3880">
        <v>34.174957723318897</v>
      </c>
      <c r="F3880">
        <v>475.47697404041298</v>
      </c>
      <c r="G3880">
        <v>356.02678716302</v>
      </c>
      <c r="H3880">
        <v>53</v>
      </c>
      <c r="I3880">
        <v>100</v>
      </c>
      <c r="J3880">
        <v>1</v>
      </c>
      <c r="K3880">
        <v>88.189964338180502</v>
      </c>
      <c r="L3880">
        <v>49.653354173272099</v>
      </c>
      <c r="M3880">
        <v>95.698904579760907</v>
      </c>
      <c r="N3880" t="s">
        <v>235</v>
      </c>
      <c r="O3880" t="s">
        <v>254</v>
      </c>
      <c r="P3880">
        <v>0</v>
      </c>
      <c r="Q3880">
        <v>1.88679245283019</v>
      </c>
      <c r="R3880">
        <v>13.1899643381805</v>
      </c>
      <c r="S3880" t="s">
        <v>3</v>
      </c>
    </row>
    <row r="3881" spans="1:19">
      <c r="A3881" s="11">
        <v>44929.693749999999</v>
      </c>
      <c r="B3881" t="s">
        <v>327</v>
      </c>
      <c r="C3881">
        <v>21.941419091305399</v>
      </c>
      <c r="D3881">
        <v>77.061975484916402</v>
      </c>
      <c r="E3881">
        <v>30.954722109680102</v>
      </c>
      <c r="F3881">
        <v>634.16810669032895</v>
      </c>
      <c r="G3881">
        <v>434.74652419745303</v>
      </c>
      <c r="H3881">
        <v>79</v>
      </c>
      <c r="I3881">
        <v>100</v>
      </c>
      <c r="J3881">
        <v>0</v>
      </c>
      <c r="K3881">
        <v>75.953647972312694</v>
      </c>
      <c r="L3881">
        <v>4.0934587264956201</v>
      </c>
      <c r="M3881">
        <v>80.343587216893695</v>
      </c>
      <c r="N3881" t="s">
        <v>232</v>
      </c>
      <c r="O3881" t="s">
        <v>254</v>
      </c>
      <c r="P3881">
        <v>0</v>
      </c>
      <c r="Q3881">
        <v>1.26582278481013</v>
      </c>
      <c r="R3881">
        <v>0.95364797231265197</v>
      </c>
      <c r="S3881" t="s">
        <v>4</v>
      </c>
    </row>
    <row r="3882" spans="1:19">
      <c r="A3882" s="11">
        <v>44929.694444444445</v>
      </c>
      <c r="B3882" t="s">
        <v>294</v>
      </c>
      <c r="C3882">
        <v>30.072818614991299</v>
      </c>
      <c r="D3882">
        <v>49.136499079810797</v>
      </c>
      <c r="E3882">
        <v>30.897776052162499</v>
      </c>
      <c r="F3882">
        <v>627.79168318329903</v>
      </c>
      <c r="G3882">
        <v>120.529901619985</v>
      </c>
      <c r="H3882">
        <v>89</v>
      </c>
      <c r="I3882">
        <v>100</v>
      </c>
      <c r="J3882">
        <v>0</v>
      </c>
      <c r="K3882">
        <v>87.374581105186195</v>
      </c>
      <c r="L3882">
        <v>67.419856228953407</v>
      </c>
      <c r="M3882">
        <v>97.532305522678996</v>
      </c>
      <c r="N3882" t="s">
        <v>231</v>
      </c>
      <c r="O3882" t="s">
        <v>254</v>
      </c>
      <c r="P3882">
        <v>0</v>
      </c>
      <c r="Q3882">
        <v>1.1235955056179801</v>
      </c>
      <c r="R3882">
        <v>12.3745811051862</v>
      </c>
      <c r="S3882" t="s">
        <v>3</v>
      </c>
    </row>
    <row r="3883" spans="1:19">
      <c r="A3883" s="11">
        <v>44929.695138888892</v>
      </c>
      <c r="B3883" t="s">
        <v>275</v>
      </c>
      <c r="C3883">
        <v>36.944590791093503</v>
      </c>
      <c r="D3883">
        <v>47.971413809331999</v>
      </c>
      <c r="E3883">
        <v>34.149099616348799</v>
      </c>
      <c r="F3883">
        <v>117.58181229055999</v>
      </c>
      <c r="G3883">
        <v>230.96050409873999</v>
      </c>
      <c r="H3883">
        <v>64</v>
      </c>
      <c r="I3883">
        <v>100</v>
      </c>
      <c r="J3883">
        <v>0</v>
      </c>
      <c r="K3883">
        <v>61.889883265161302</v>
      </c>
      <c r="L3883">
        <v>7.9782502499056296</v>
      </c>
      <c r="M3883">
        <v>91.162492780762307</v>
      </c>
      <c r="N3883" t="s">
        <v>233</v>
      </c>
      <c r="O3883" t="s">
        <v>254</v>
      </c>
      <c r="P3883">
        <v>1</v>
      </c>
      <c r="Q3883">
        <v>1.5625</v>
      </c>
      <c r="R3883">
        <v>-13.1101167348387</v>
      </c>
      <c r="S3883" t="s">
        <v>2</v>
      </c>
    </row>
    <row r="3884" spans="1:19">
      <c r="A3884" s="11">
        <v>44929.695833333331</v>
      </c>
      <c r="B3884" t="s">
        <v>319</v>
      </c>
      <c r="C3884">
        <v>43.743540267583001</v>
      </c>
      <c r="D3884">
        <v>59.275088011487597</v>
      </c>
      <c r="E3884">
        <v>19.227275632126901</v>
      </c>
      <c r="F3884">
        <v>289.50945926374499</v>
      </c>
      <c r="G3884">
        <v>209.405904438151</v>
      </c>
      <c r="H3884">
        <v>75</v>
      </c>
      <c r="I3884">
        <v>100</v>
      </c>
      <c r="J3884">
        <v>0</v>
      </c>
      <c r="K3884">
        <v>51.063196446081903</v>
      </c>
      <c r="L3884">
        <v>64.792424932492096</v>
      </c>
      <c r="M3884">
        <v>94.137452116274503</v>
      </c>
      <c r="N3884" t="s">
        <v>232</v>
      </c>
      <c r="O3884" t="s">
        <v>254</v>
      </c>
      <c r="P3884">
        <v>1</v>
      </c>
      <c r="Q3884">
        <v>1.3333333333333299</v>
      </c>
      <c r="R3884">
        <v>-23.9368035539181</v>
      </c>
      <c r="S3884" t="s">
        <v>2</v>
      </c>
    </row>
    <row r="3885" spans="1:19">
      <c r="A3885" s="11">
        <v>44929.696527777778</v>
      </c>
      <c r="B3885" t="s">
        <v>340</v>
      </c>
      <c r="C3885">
        <v>21.6133801273626</v>
      </c>
      <c r="D3885">
        <v>26.2098502156141</v>
      </c>
      <c r="E3885">
        <v>43.4537907533851</v>
      </c>
      <c r="F3885">
        <v>155.64764918090901</v>
      </c>
      <c r="G3885">
        <v>340.03314103463299</v>
      </c>
      <c r="H3885">
        <v>67</v>
      </c>
      <c r="I3885">
        <v>100</v>
      </c>
      <c r="J3885">
        <v>0</v>
      </c>
      <c r="K3885">
        <v>67.103803743622393</v>
      </c>
      <c r="L3885">
        <v>99.408334642265203</v>
      </c>
      <c r="M3885">
        <v>88.658278930959199</v>
      </c>
      <c r="N3885" t="s">
        <v>234</v>
      </c>
      <c r="O3885" t="s">
        <v>254</v>
      </c>
      <c r="P3885">
        <v>1</v>
      </c>
      <c r="Q3885">
        <v>1.4925373134328399</v>
      </c>
      <c r="R3885">
        <v>-7.8961962563776398</v>
      </c>
      <c r="S3885" t="s">
        <v>4</v>
      </c>
    </row>
    <row r="3886" spans="1:19">
      <c r="A3886" s="11">
        <v>44929.697222222225</v>
      </c>
      <c r="B3886" t="s">
        <v>256</v>
      </c>
      <c r="C3886">
        <v>41.585453163880402</v>
      </c>
      <c r="D3886">
        <v>35.210371335500902</v>
      </c>
      <c r="E3886">
        <v>8.1153922748230407</v>
      </c>
      <c r="F3886">
        <v>612.06856529494098</v>
      </c>
      <c r="G3886">
        <v>132.205046775651</v>
      </c>
      <c r="H3886">
        <v>52</v>
      </c>
      <c r="I3886">
        <v>100</v>
      </c>
      <c r="J3886">
        <v>0</v>
      </c>
      <c r="K3886">
        <v>57.625136328031402</v>
      </c>
      <c r="L3886">
        <v>6.0624069478812403</v>
      </c>
      <c r="M3886">
        <v>93.434107646191606</v>
      </c>
      <c r="N3886" t="s">
        <v>235</v>
      </c>
      <c r="O3886" t="s">
        <v>254</v>
      </c>
      <c r="P3886">
        <v>1</v>
      </c>
      <c r="Q3886">
        <v>1.92307692307692</v>
      </c>
      <c r="R3886">
        <v>-17.374863671968601</v>
      </c>
      <c r="S3886" t="s">
        <v>2</v>
      </c>
    </row>
    <row r="3887" spans="1:19">
      <c r="A3887" s="11">
        <v>44929.697916666664</v>
      </c>
      <c r="B3887" t="s">
        <v>314</v>
      </c>
      <c r="C3887">
        <v>43.0291234250247</v>
      </c>
      <c r="D3887">
        <v>75.138759530023904</v>
      </c>
      <c r="E3887">
        <v>44.194273161957703</v>
      </c>
      <c r="F3887">
        <v>680.85089890252004</v>
      </c>
      <c r="G3887">
        <v>478.99368970137999</v>
      </c>
      <c r="H3887">
        <v>70</v>
      </c>
      <c r="I3887">
        <v>100</v>
      </c>
      <c r="J3887">
        <v>0</v>
      </c>
      <c r="K3887">
        <v>99.054034676337906</v>
      </c>
      <c r="L3887">
        <v>27.2179787591616</v>
      </c>
      <c r="M3887">
        <v>86.354902264854701</v>
      </c>
      <c r="N3887" t="s">
        <v>234</v>
      </c>
      <c r="O3887" t="s">
        <v>254</v>
      </c>
      <c r="P3887">
        <v>0</v>
      </c>
      <c r="Q3887">
        <v>1.4285714285714299</v>
      </c>
      <c r="R3887">
        <v>24.054034676337899</v>
      </c>
      <c r="S3887" t="s">
        <v>3</v>
      </c>
    </row>
    <row r="3888" spans="1:19">
      <c r="A3888" s="11">
        <v>44929.698611111111</v>
      </c>
      <c r="B3888" t="s">
        <v>293</v>
      </c>
      <c r="C3888">
        <v>42.492616335961998</v>
      </c>
      <c r="D3888">
        <v>60.196556801825999</v>
      </c>
      <c r="E3888">
        <v>17.114092151599699</v>
      </c>
      <c r="F3888">
        <v>243.76794708112999</v>
      </c>
      <c r="G3888">
        <v>377.850371850795</v>
      </c>
      <c r="H3888">
        <v>47</v>
      </c>
      <c r="I3888">
        <v>100</v>
      </c>
      <c r="J3888">
        <v>0</v>
      </c>
      <c r="K3888">
        <v>96.181256966406494</v>
      </c>
      <c r="L3888">
        <v>12.9330670757766</v>
      </c>
      <c r="M3888">
        <v>92.543402074321804</v>
      </c>
      <c r="N3888" t="s">
        <v>235</v>
      </c>
      <c r="O3888" t="s">
        <v>254</v>
      </c>
      <c r="P3888">
        <v>0</v>
      </c>
      <c r="Q3888">
        <v>2.12765957446809</v>
      </c>
      <c r="R3888">
        <v>21.181256966406501</v>
      </c>
      <c r="S3888" t="s">
        <v>3</v>
      </c>
    </row>
    <row r="3889" spans="1:19">
      <c r="A3889" s="11">
        <v>44929.699305555558</v>
      </c>
      <c r="B3889" t="s">
        <v>311</v>
      </c>
      <c r="C3889">
        <v>34.062430705857302</v>
      </c>
      <c r="D3889">
        <v>20.806642639004998</v>
      </c>
      <c r="E3889">
        <v>6.2515807804311301</v>
      </c>
      <c r="F3889">
        <v>399.71000740786502</v>
      </c>
      <c r="G3889">
        <v>479.78234549809002</v>
      </c>
      <c r="H3889">
        <v>37</v>
      </c>
      <c r="I3889">
        <v>100</v>
      </c>
      <c r="J3889">
        <v>0</v>
      </c>
      <c r="K3889">
        <v>57.206887037233599</v>
      </c>
      <c r="L3889">
        <v>36.923129216451201</v>
      </c>
      <c r="M3889">
        <v>88.184661588799699</v>
      </c>
      <c r="N3889" t="s">
        <v>235</v>
      </c>
      <c r="O3889" t="s">
        <v>254</v>
      </c>
      <c r="P3889">
        <v>1</v>
      </c>
      <c r="Q3889">
        <v>2.7027027027027</v>
      </c>
      <c r="R3889">
        <v>-17.793112962766401</v>
      </c>
      <c r="S3889" t="s">
        <v>2</v>
      </c>
    </row>
    <row r="3890" spans="1:19">
      <c r="A3890" s="11">
        <v>44929.7</v>
      </c>
      <c r="B3890" t="s">
        <v>257</v>
      </c>
      <c r="C3890">
        <v>33.894619633041202</v>
      </c>
      <c r="D3890">
        <v>32.2775283535412</v>
      </c>
      <c r="E3890">
        <v>30.001370133956499</v>
      </c>
      <c r="F3890">
        <v>396.823369038419</v>
      </c>
      <c r="G3890">
        <v>174.816160229015</v>
      </c>
      <c r="H3890">
        <v>66</v>
      </c>
      <c r="I3890">
        <v>100</v>
      </c>
      <c r="J3890">
        <v>1</v>
      </c>
      <c r="K3890">
        <v>67.199496609580507</v>
      </c>
      <c r="L3890">
        <v>83.526037644576903</v>
      </c>
      <c r="M3890">
        <v>97.706532557731705</v>
      </c>
      <c r="N3890" t="s">
        <v>233</v>
      </c>
      <c r="O3890" t="s">
        <v>254</v>
      </c>
      <c r="P3890">
        <v>1</v>
      </c>
      <c r="Q3890">
        <v>1.51515151515152</v>
      </c>
      <c r="R3890">
        <v>-7.8005033904194496</v>
      </c>
      <c r="S3890" t="s">
        <v>4</v>
      </c>
    </row>
    <row r="3891" spans="1:19">
      <c r="A3891" s="11">
        <v>44929.700694444444</v>
      </c>
      <c r="B3891" t="s">
        <v>257</v>
      </c>
      <c r="C3891">
        <v>27.0963189955147</v>
      </c>
      <c r="D3891">
        <v>60.970235961733898</v>
      </c>
      <c r="E3891">
        <v>18.799333453520301</v>
      </c>
      <c r="F3891">
        <v>837.822098430805</v>
      </c>
      <c r="G3891">
        <v>314.47203703635</v>
      </c>
      <c r="H3891">
        <v>50</v>
      </c>
      <c r="I3891">
        <v>100</v>
      </c>
      <c r="J3891">
        <v>0</v>
      </c>
      <c r="K3891">
        <v>75.465838532775095</v>
      </c>
      <c r="L3891">
        <v>92.944762171260706</v>
      </c>
      <c r="M3891">
        <v>97.679215239178703</v>
      </c>
      <c r="N3891" t="s">
        <v>231</v>
      </c>
      <c r="O3891" t="s">
        <v>254</v>
      </c>
      <c r="P3891">
        <v>0</v>
      </c>
      <c r="Q3891">
        <v>2</v>
      </c>
      <c r="R3891">
        <v>0.46583853277509502</v>
      </c>
      <c r="S3891" t="s">
        <v>4</v>
      </c>
    </row>
    <row r="3892" spans="1:19">
      <c r="A3892" s="11">
        <v>44929.701388888891</v>
      </c>
      <c r="B3892" t="s">
        <v>277</v>
      </c>
      <c r="C3892">
        <v>37.571936469113602</v>
      </c>
      <c r="D3892">
        <v>65.863952153754497</v>
      </c>
      <c r="E3892">
        <v>40.774986355175997</v>
      </c>
      <c r="F3892">
        <v>275.19346407621998</v>
      </c>
      <c r="G3892">
        <v>379.52057169965099</v>
      </c>
      <c r="H3892">
        <v>82</v>
      </c>
      <c r="I3892">
        <v>100</v>
      </c>
      <c r="J3892">
        <v>0</v>
      </c>
      <c r="K3892">
        <v>69.936449105383304</v>
      </c>
      <c r="L3892">
        <v>83.972162512780997</v>
      </c>
      <c r="M3892">
        <v>90.835859677703397</v>
      </c>
      <c r="N3892" t="s">
        <v>235</v>
      </c>
      <c r="O3892" t="s">
        <v>254</v>
      </c>
      <c r="P3892">
        <v>1</v>
      </c>
      <c r="Q3892">
        <v>1.2195121951219501</v>
      </c>
      <c r="R3892">
        <v>-5.06355089461674</v>
      </c>
      <c r="S3892" t="s">
        <v>4</v>
      </c>
    </row>
    <row r="3893" spans="1:19">
      <c r="A3893" s="11">
        <v>44929.70208333333</v>
      </c>
      <c r="B3893" t="s">
        <v>346</v>
      </c>
      <c r="C3893">
        <v>30.938820550528</v>
      </c>
      <c r="D3893">
        <v>70.391574360442505</v>
      </c>
      <c r="E3893">
        <v>21.539273426438399</v>
      </c>
      <c r="F3893">
        <v>593.482709193093</v>
      </c>
      <c r="G3893">
        <v>369.93030024548</v>
      </c>
      <c r="H3893">
        <v>98</v>
      </c>
      <c r="I3893">
        <v>100</v>
      </c>
      <c r="J3893">
        <v>0</v>
      </c>
      <c r="K3893">
        <v>85.000934324710101</v>
      </c>
      <c r="L3893">
        <v>69.106757717811803</v>
      </c>
      <c r="M3893">
        <v>94.693627317712298</v>
      </c>
      <c r="N3893" t="s">
        <v>234</v>
      </c>
      <c r="O3893" t="s">
        <v>254</v>
      </c>
      <c r="P3893">
        <v>0</v>
      </c>
      <c r="Q3893">
        <v>1.0204081632653099</v>
      </c>
      <c r="R3893">
        <v>10.0009343247101</v>
      </c>
      <c r="S3893" t="s">
        <v>3</v>
      </c>
    </row>
    <row r="3894" spans="1:19">
      <c r="A3894" s="11">
        <v>44929.702777777777</v>
      </c>
      <c r="B3894" t="s">
        <v>275</v>
      </c>
      <c r="C3894">
        <v>35.323142136848801</v>
      </c>
      <c r="D3894">
        <v>37.5306082029227</v>
      </c>
      <c r="E3894">
        <v>33.428126278105502</v>
      </c>
      <c r="F3894">
        <v>804.64196125079604</v>
      </c>
      <c r="G3894">
        <v>59.605744742763598</v>
      </c>
      <c r="H3894">
        <v>59</v>
      </c>
      <c r="I3894">
        <v>100</v>
      </c>
      <c r="J3894">
        <v>0</v>
      </c>
      <c r="K3894">
        <v>75.175921866117704</v>
      </c>
      <c r="L3894">
        <v>71.721770966193404</v>
      </c>
      <c r="M3894">
        <v>94.104003461527498</v>
      </c>
      <c r="N3894" t="s">
        <v>232</v>
      </c>
      <c r="O3894" t="s">
        <v>254</v>
      </c>
      <c r="P3894">
        <v>0</v>
      </c>
      <c r="Q3894">
        <v>1.6949152542372901</v>
      </c>
      <c r="R3894">
        <v>0.17592186611769001</v>
      </c>
      <c r="S3894" t="s">
        <v>4</v>
      </c>
    </row>
    <row r="3895" spans="1:19">
      <c r="A3895" s="11">
        <v>44929.703472222223</v>
      </c>
      <c r="B3895" t="s">
        <v>305</v>
      </c>
      <c r="C3895">
        <v>27.8537371154639</v>
      </c>
      <c r="D3895">
        <v>75.861715776653796</v>
      </c>
      <c r="E3895">
        <v>15.4128994752413</v>
      </c>
      <c r="F3895">
        <v>846.62037360734303</v>
      </c>
      <c r="G3895">
        <v>499.23012357044797</v>
      </c>
      <c r="H3895">
        <v>99</v>
      </c>
      <c r="I3895">
        <v>100</v>
      </c>
      <c r="J3895">
        <v>0</v>
      </c>
      <c r="K3895">
        <v>78.263160488424404</v>
      </c>
      <c r="L3895">
        <v>12.047518642999099</v>
      </c>
      <c r="M3895">
        <v>93.421797190937397</v>
      </c>
      <c r="N3895" t="s">
        <v>231</v>
      </c>
      <c r="O3895" t="s">
        <v>254</v>
      </c>
      <c r="P3895">
        <v>0</v>
      </c>
      <c r="Q3895">
        <v>1.0101010101010099</v>
      </c>
      <c r="R3895">
        <v>3.2631604884244201</v>
      </c>
      <c r="S3895" t="s">
        <v>4</v>
      </c>
    </row>
    <row r="3896" spans="1:19">
      <c r="A3896" s="11">
        <v>44929.70416666667</v>
      </c>
      <c r="B3896" t="s">
        <v>261</v>
      </c>
      <c r="C3896">
        <v>36.944893921294202</v>
      </c>
      <c r="D3896">
        <v>53.176813614673499</v>
      </c>
      <c r="E3896">
        <v>10.472618751266999</v>
      </c>
      <c r="F3896">
        <v>699.90948485625995</v>
      </c>
      <c r="G3896">
        <v>467.62698774595299</v>
      </c>
      <c r="H3896">
        <v>99</v>
      </c>
      <c r="I3896">
        <v>100</v>
      </c>
      <c r="J3896">
        <v>0</v>
      </c>
      <c r="K3896">
        <v>83.881979517137694</v>
      </c>
      <c r="L3896">
        <v>24.870427964372801</v>
      </c>
      <c r="M3896">
        <v>98.507461929987699</v>
      </c>
      <c r="N3896" t="s">
        <v>233</v>
      </c>
      <c r="O3896" t="s">
        <v>254</v>
      </c>
      <c r="P3896">
        <v>0</v>
      </c>
      <c r="Q3896">
        <v>1.0101010101010099</v>
      </c>
      <c r="R3896">
        <v>8.8819795171376708</v>
      </c>
      <c r="S3896" t="s">
        <v>3</v>
      </c>
    </row>
    <row r="3897" spans="1:19">
      <c r="A3897" s="11">
        <v>44929.704861111109</v>
      </c>
      <c r="B3897" t="s">
        <v>255</v>
      </c>
      <c r="C3897">
        <v>39.734145528136501</v>
      </c>
      <c r="D3897">
        <v>61.792341343273598</v>
      </c>
      <c r="E3897">
        <v>19.402451547441199</v>
      </c>
      <c r="F3897">
        <v>369.57497703569499</v>
      </c>
      <c r="G3897">
        <v>103.888436572675</v>
      </c>
      <c r="H3897">
        <v>70</v>
      </c>
      <c r="I3897">
        <v>100</v>
      </c>
      <c r="J3897">
        <v>0</v>
      </c>
      <c r="K3897">
        <v>51.183382105473903</v>
      </c>
      <c r="L3897">
        <v>36.389678006650897</v>
      </c>
      <c r="M3897">
        <v>96.677895222560707</v>
      </c>
      <c r="N3897" t="s">
        <v>232</v>
      </c>
      <c r="O3897" t="s">
        <v>254</v>
      </c>
      <c r="P3897">
        <v>1</v>
      </c>
      <c r="Q3897">
        <v>1.4285714285714299</v>
      </c>
      <c r="R3897">
        <v>-23.8166178945261</v>
      </c>
      <c r="S3897" t="s">
        <v>2</v>
      </c>
    </row>
    <row r="3898" spans="1:19">
      <c r="A3898" s="11">
        <v>44929.705555555556</v>
      </c>
      <c r="B3898" t="s">
        <v>272</v>
      </c>
      <c r="C3898">
        <v>19.3930876980845</v>
      </c>
      <c r="D3898">
        <v>55.804331766794498</v>
      </c>
      <c r="E3898">
        <v>30.340391730121699</v>
      </c>
      <c r="F3898">
        <v>840.74191734597105</v>
      </c>
      <c r="G3898">
        <v>294.605048432827</v>
      </c>
      <c r="H3898">
        <v>78</v>
      </c>
      <c r="I3898">
        <v>100</v>
      </c>
      <c r="J3898">
        <v>0</v>
      </c>
      <c r="K3898">
        <v>50.621278751626598</v>
      </c>
      <c r="L3898">
        <v>5.0138435389140303</v>
      </c>
      <c r="M3898">
        <v>94.161314993756704</v>
      </c>
      <c r="N3898" t="s">
        <v>235</v>
      </c>
      <c r="O3898" t="s">
        <v>254</v>
      </c>
      <c r="P3898">
        <v>1</v>
      </c>
      <c r="Q3898">
        <v>1.2820512820512799</v>
      </c>
      <c r="R3898">
        <v>-24.378721248373399</v>
      </c>
      <c r="S3898" t="s">
        <v>2</v>
      </c>
    </row>
    <row r="3899" spans="1:19">
      <c r="A3899" s="11">
        <v>44929.706250000003</v>
      </c>
      <c r="B3899" t="s">
        <v>332</v>
      </c>
      <c r="C3899">
        <v>39.987891467226802</v>
      </c>
      <c r="D3899">
        <v>27.364403280477202</v>
      </c>
      <c r="E3899">
        <v>32.847336960567603</v>
      </c>
      <c r="F3899">
        <v>767.94942439011402</v>
      </c>
      <c r="G3899">
        <v>191.55040489373701</v>
      </c>
      <c r="H3899">
        <v>72</v>
      </c>
      <c r="I3899">
        <v>100</v>
      </c>
      <c r="J3899">
        <v>0</v>
      </c>
      <c r="K3899">
        <v>58.906194211093897</v>
      </c>
      <c r="L3899">
        <v>82.164679250314606</v>
      </c>
      <c r="M3899">
        <v>81.501714446516004</v>
      </c>
      <c r="N3899" t="s">
        <v>235</v>
      </c>
      <c r="O3899" t="s">
        <v>254</v>
      </c>
      <c r="P3899">
        <v>1</v>
      </c>
      <c r="Q3899">
        <v>1.3888888888888899</v>
      </c>
      <c r="R3899">
        <v>-16.093805788906099</v>
      </c>
      <c r="S3899" t="s">
        <v>2</v>
      </c>
    </row>
    <row r="3900" spans="1:19">
      <c r="A3900" s="11">
        <v>44929.706944444442</v>
      </c>
      <c r="B3900" t="s">
        <v>257</v>
      </c>
      <c r="C3900">
        <v>31.208895953709199</v>
      </c>
      <c r="D3900">
        <v>77.786879563092796</v>
      </c>
      <c r="E3900">
        <v>28.910333264900899</v>
      </c>
      <c r="F3900">
        <v>734.02222044634198</v>
      </c>
      <c r="G3900">
        <v>445.50230716592898</v>
      </c>
      <c r="H3900">
        <v>90</v>
      </c>
      <c r="I3900">
        <v>100</v>
      </c>
      <c r="J3900">
        <v>0</v>
      </c>
      <c r="K3900">
        <v>85.915252507420206</v>
      </c>
      <c r="L3900">
        <v>25.567805048231701</v>
      </c>
      <c r="M3900">
        <v>86.745917792076398</v>
      </c>
      <c r="N3900" t="s">
        <v>235</v>
      </c>
      <c r="O3900" t="s">
        <v>254</v>
      </c>
      <c r="P3900">
        <v>0</v>
      </c>
      <c r="Q3900">
        <v>1.1111111111111101</v>
      </c>
      <c r="R3900">
        <v>10.915252507420201</v>
      </c>
      <c r="S3900" t="s">
        <v>3</v>
      </c>
    </row>
    <row r="3901" spans="1:19">
      <c r="A3901" s="11">
        <v>44929.707638888889</v>
      </c>
      <c r="B3901" t="s">
        <v>297</v>
      </c>
      <c r="C3901">
        <v>40.339977272706697</v>
      </c>
      <c r="D3901">
        <v>27.372534793649201</v>
      </c>
      <c r="E3901">
        <v>49.402785931205401</v>
      </c>
      <c r="F3901">
        <v>160.601858996506</v>
      </c>
      <c r="G3901">
        <v>363.88383376466902</v>
      </c>
      <c r="H3901">
        <v>35</v>
      </c>
      <c r="I3901">
        <v>100</v>
      </c>
      <c r="J3901">
        <v>0</v>
      </c>
      <c r="K3901">
        <v>62.021069879368198</v>
      </c>
      <c r="L3901">
        <v>5.2289749119380904</v>
      </c>
      <c r="M3901">
        <v>86.523454860676395</v>
      </c>
      <c r="N3901" t="s">
        <v>231</v>
      </c>
      <c r="O3901" t="s">
        <v>254</v>
      </c>
      <c r="P3901">
        <v>1</v>
      </c>
      <c r="Q3901">
        <v>2.8571428571428599</v>
      </c>
      <c r="R3901">
        <v>-12.9789301206318</v>
      </c>
      <c r="S3901" t="s">
        <v>2</v>
      </c>
    </row>
    <row r="3902" spans="1:19">
      <c r="A3902" s="11">
        <v>44929.708333333336</v>
      </c>
      <c r="B3902" t="s">
        <v>279</v>
      </c>
      <c r="C3902">
        <v>27.939051190230401</v>
      </c>
      <c r="D3902">
        <v>35.292917384671</v>
      </c>
      <c r="E3902">
        <v>34.5545093247583</v>
      </c>
      <c r="F3902">
        <v>138.938392586395</v>
      </c>
      <c r="G3902">
        <v>150.58272052957699</v>
      </c>
      <c r="H3902">
        <v>35</v>
      </c>
      <c r="I3902">
        <v>100</v>
      </c>
      <c r="J3902">
        <v>1</v>
      </c>
      <c r="K3902">
        <v>96.008839787802501</v>
      </c>
      <c r="L3902">
        <v>7.3084439131053101</v>
      </c>
      <c r="M3902">
        <v>89.7312885783345</v>
      </c>
      <c r="N3902" t="s">
        <v>235</v>
      </c>
      <c r="O3902" t="s">
        <v>254</v>
      </c>
      <c r="P3902">
        <v>0</v>
      </c>
      <c r="Q3902">
        <v>2.8571428571428599</v>
      </c>
      <c r="R3902">
        <v>21.008839787802501</v>
      </c>
      <c r="S3902" t="s">
        <v>3</v>
      </c>
    </row>
    <row r="3903" spans="1:19">
      <c r="A3903" s="11">
        <v>44929.709027777775</v>
      </c>
      <c r="B3903" t="s">
        <v>294</v>
      </c>
      <c r="C3903">
        <v>26.371214561491101</v>
      </c>
      <c r="D3903">
        <v>68.817672813378806</v>
      </c>
      <c r="E3903">
        <v>46.575981379845899</v>
      </c>
      <c r="F3903">
        <v>725.82876793142202</v>
      </c>
      <c r="G3903">
        <v>65.237515415280896</v>
      </c>
      <c r="H3903">
        <v>82</v>
      </c>
      <c r="I3903">
        <v>100</v>
      </c>
      <c r="J3903">
        <v>0</v>
      </c>
      <c r="K3903">
        <v>53.924862321375898</v>
      </c>
      <c r="L3903">
        <v>96.949370107558195</v>
      </c>
      <c r="M3903">
        <v>96.279348933115102</v>
      </c>
      <c r="N3903" t="s">
        <v>232</v>
      </c>
      <c r="O3903" t="s">
        <v>254</v>
      </c>
      <c r="P3903">
        <v>1</v>
      </c>
      <c r="Q3903">
        <v>1.2195121951219501</v>
      </c>
      <c r="R3903">
        <v>-21.075137678624099</v>
      </c>
      <c r="S3903" t="s">
        <v>2</v>
      </c>
    </row>
    <row r="3904" spans="1:19">
      <c r="A3904" s="11">
        <v>44929.709722222222</v>
      </c>
      <c r="B3904" t="s">
        <v>274</v>
      </c>
      <c r="C3904">
        <v>42.451821975516701</v>
      </c>
      <c r="D3904">
        <v>57.115817690066102</v>
      </c>
      <c r="E3904">
        <v>5.8966597447587299</v>
      </c>
      <c r="F3904">
        <v>950.31532111053798</v>
      </c>
      <c r="G3904">
        <v>181.28381117664799</v>
      </c>
      <c r="H3904">
        <v>32</v>
      </c>
      <c r="I3904">
        <v>100</v>
      </c>
      <c r="J3904">
        <v>0</v>
      </c>
      <c r="K3904">
        <v>78.995437890617694</v>
      </c>
      <c r="L3904">
        <v>91.198437724897303</v>
      </c>
      <c r="M3904">
        <v>92.766101519059703</v>
      </c>
      <c r="N3904" t="s">
        <v>232</v>
      </c>
      <c r="O3904" t="s">
        <v>254</v>
      </c>
      <c r="P3904">
        <v>0</v>
      </c>
      <c r="Q3904">
        <v>3.125</v>
      </c>
      <c r="R3904">
        <v>3.9954378906177199</v>
      </c>
      <c r="S3904" t="s">
        <v>4</v>
      </c>
    </row>
    <row r="3905" spans="1:19">
      <c r="A3905" s="11">
        <v>44929.710416666669</v>
      </c>
      <c r="B3905" t="s">
        <v>281</v>
      </c>
      <c r="C3905">
        <v>22.535078026451998</v>
      </c>
      <c r="D3905">
        <v>70.288949922581395</v>
      </c>
      <c r="E3905">
        <v>3.0686464906739399</v>
      </c>
      <c r="F3905">
        <v>796.35153525671706</v>
      </c>
      <c r="G3905">
        <v>67.161772763527097</v>
      </c>
      <c r="H3905">
        <v>61</v>
      </c>
      <c r="I3905">
        <v>100</v>
      </c>
      <c r="J3905">
        <v>0</v>
      </c>
      <c r="K3905">
        <v>51.2773561316111</v>
      </c>
      <c r="L3905">
        <v>95.874182708526504</v>
      </c>
      <c r="M3905">
        <v>94.659132469031604</v>
      </c>
      <c r="N3905" t="s">
        <v>235</v>
      </c>
      <c r="O3905" t="s">
        <v>254</v>
      </c>
      <c r="P3905">
        <v>1</v>
      </c>
      <c r="Q3905">
        <v>1.63934426229508</v>
      </c>
      <c r="R3905">
        <v>-23.7226438683889</v>
      </c>
      <c r="S3905" t="s">
        <v>2</v>
      </c>
    </row>
    <row r="3906" spans="1:19">
      <c r="A3906" s="11">
        <v>44929.711111111108</v>
      </c>
      <c r="B3906" t="s">
        <v>294</v>
      </c>
      <c r="C3906">
        <v>40.326369758584299</v>
      </c>
      <c r="D3906">
        <v>50.944171302442697</v>
      </c>
      <c r="E3906">
        <v>15.549735100597699</v>
      </c>
      <c r="F3906">
        <v>848.32800984432004</v>
      </c>
      <c r="G3906">
        <v>113.58982084926301</v>
      </c>
      <c r="H3906">
        <v>97</v>
      </c>
      <c r="I3906">
        <v>100</v>
      </c>
      <c r="J3906">
        <v>0</v>
      </c>
      <c r="K3906">
        <v>98.602928263230794</v>
      </c>
      <c r="L3906">
        <v>95.670717935373702</v>
      </c>
      <c r="M3906">
        <v>80.792129692558206</v>
      </c>
      <c r="N3906" t="s">
        <v>231</v>
      </c>
      <c r="O3906" t="s">
        <v>254</v>
      </c>
      <c r="P3906">
        <v>0</v>
      </c>
      <c r="Q3906">
        <v>1.0309278350515501</v>
      </c>
      <c r="R3906">
        <v>23.602928263230801</v>
      </c>
      <c r="S3906" t="s">
        <v>3</v>
      </c>
    </row>
    <row r="3907" spans="1:19">
      <c r="A3907" s="11">
        <v>44929.711805555555</v>
      </c>
      <c r="B3907" t="s">
        <v>352</v>
      </c>
      <c r="C3907">
        <v>29.520617175282101</v>
      </c>
      <c r="D3907">
        <v>42.619594121998098</v>
      </c>
      <c r="E3907">
        <v>6.8294469188212004</v>
      </c>
      <c r="F3907">
        <v>590.48405276481105</v>
      </c>
      <c r="G3907">
        <v>336.26211872617</v>
      </c>
      <c r="H3907">
        <v>82</v>
      </c>
      <c r="I3907">
        <v>100</v>
      </c>
      <c r="J3907">
        <v>0</v>
      </c>
      <c r="K3907">
        <v>60.683491492524098</v>
      </c>
      <c r="L3907">
        <v>79.943393458120894</v>
      </c>
      <c r="M3907">
        <v>81.017522378160805</v>
      </c>
      <c r="N3907" t="s">
        <v>234</v>
      </c>
      <c r="O3907" t="s">
        <v>254</v>
      </c>
      <c r="P3907">
        <v>1</v>
      </c>
      <c r="Q3907">
        <v>1.2195121951219501</v>
      </c>
      <c r="R3907">
        <v>-14.3165085074759</v>
      </c>
      <c r="S3907" t="s">
        <v>2</v>
      </c>
    </row>
    <row r="3908" spans="1:19">
      <c r="A3908" s="11">
        <v>44929.712500000001</v>
      </c>
      <c r="B3908" t="s">
        <v>289</v>
      </c>
      <c r="C3908">
        <v>30.4228632765378</v>
      </c>
      <c r="D3908">
        <v>75.310729972867094</v>
      </c>
      <c r="E3908">
        <v>26.2934264114134</v>
      </c>
      <c r="F3908">
        <v>374.12752967926701</v>
      </c>
      <c r="G3908">
        <v>385.28828065311097</v>
      </c>
      <c r="H3908">
        <v>83</v>
      </c>
      <c r="I3908">
        <v>100</v>
      </c>
      <c r="J3908">
        <v>0</v>
      </c>
      <c r="K3908">
        <v>79.381860382849297</v>
      </c>
      <c r="L3908">
        <v>27.596864867033101</v>
      </c>
      <c r="M3908">
        <v>97.641398051233907</v>
      </c>
      <c r="N3908" t="s">
        <v>232</v>
      </c>
      <c r="O3908" t="s">
        <v>254</v>
      </c>
      <c r="P3908">
        <v>0</v>
      </c>
      <c r="Q3908">
        <v>1.2048192771084301</v>
      </c>
      <c r="R3908">
        <v>4.3818603828493101</v>
      </c>
      <c r="S3908" t="s">
        <v>4</v>
      </c>
    </row>
    <row r="3909" spans="1:19">
      <c r="A3909" s="11">
        <v>44929.713194444441</v>
      </c>
      <c r="B3909" t="s">
        <v>350</v>
      </c>
      <c r="C3909">
        <v>24.2540484446845</v>
      </c>
      <c r="D3909">
        <v>22.175139050887701</v>
      </c>
      <c r="E3909">
        <v>25.949062676163901</v>
      </c>
      <c r="F3909">
        <v>709.96320709019597</v>
      </c>
      <c r="G3909">
        <v>260.60760500259198</v>
      </c>
      <c r="H3909">
        <v>79</v>
      </c>
      <c r="I3909">
        <v>100</v>
      </c>
      <c r="J3909">
        <v>0</v>
      </c>
      <c r="K3909">
        <v>97.652770752515494</v>
      </c>
      <c r="L3909">
        <v>32.476926773897297</v>
      </c>
      <c r="M3909">
        <v>83.981570598798001</v>
      </c>
      <c r="N3909" t="s">
        <v>233</v>
      </c>
      <c r="O3909" t="s">
        <v>254</v>
      </c>
      <c r="P3909">
        <v>0</v>
      </c>
      <c r="Q3909">
        <v>1.26582278481013</v>
      </c>
      <c r="R3909">
        <v>22.652770752515501</v>
      </c>
      <c r="S3909" t="s">
        <v>3</v>
      </c>
    </row>
    <row r="3910" spans="1:19">
      <c r="A3910" s="11">
        <v>44929.713888888888</v>
      </c>
      <c r="B3910" t="s">
        <v>308</v>
      </c>
      <c r="C3910">
        <v>32.191266018570502</v>
      </c>
      <c r="D3910">
        <v>71.3678132211828</v>
      </c>
      <c r="E3910">
        <v>28.752358322197502</v>
      </c>
      <c r="F3910">
        <v>740.77378794342303</v>
      </c>
      <c r="G3910">
        <v>320.12954181235801</v>
      </c>
      <c r="H3910">
        <v>13</v>
      </c>
      <c r="I3910">
        <v>100</v>
      </c>
      <c r="J3910">
        <v>0</v>
      </c>
      <c r="K3910">
        <v>51.518255099225698</v>
      </c>
      <c r="L3910">
        <v>40.200171714064503</v>
      </c>
      <c r="M3910">
        <v>95.097199991979394</v>
      </c>
      <c r="N3910" t="s">
        <v>231</v>
      </c>
      <c r="O3910" t="s">
        <v>254</v>
      </c>
      <c r="P3910">
        <v>1</v>
      </c>
      <c r="Q3910">
        <v>7.6923076923076898</v>
      </c>
      <c r="R3910">
        <v>-23.481744900774299</v>
      </c>
      <c r="S3910" t="s">
        <v>2</v>
      </c>
    </row>
    <row r="3911" spans="1:19">
      <c r="A3911" s="11">
        <v>44929.714583333334</v>
      </c>
      <c r="B3911" t="s">
        <v>280</v>
      </c>
      <c r="C3911">
        <v>24.756335888286301</v>
      </c>
      <c r="D3911">
        <v>33.849067111266898</v>
      </c>
      <c r="E3911">
        <v>37.261394041553601</v>
      </c>
      <c r="F3911">
        <v>707.822174524606</v>
      </c>
      <c r="G3911">
        <v>120.14826631970401</v>
      </c>
      <c r="H3911">
        <v>10</v>
      </c>
      <c r="I3911">
        <v>100</v>
      </c>
      <c r="J3911">
        <v>0</v>
      </c>
      <c r="K3911">
        <v>75.636732069778802</v>
      </c>
      <c r="L3911">
        <v>78.500267706082397</v>
      </c>
      <c r="M3911">
        <v>90.416501430143299</v>
      </c>
      <c r="N3911" t="s">
        <v>234</v>
      </c>
      <c r="O3911" t="s">
        <v>254</v>
      </c>
      <c r="P3911">
        <v>0</v>
      </c>
      <c r="Q3911">
        <v>10</v>
      </c>
      <c r="R3911">
        <v>0.63673206977881602</v>
      </c>
      <c r="S3911" t="s">
        <v>4</v>
      </c>
    </row>
    <row r="3912" spans="1:19">
      <c r="A3912" s="11">
        <v>44929.715277777781</v>
      </c>
      <c r="B3912" t="s">
        <v>256</v>
      </c>
      <c r="C3912">
        <v>16.178082427249599</v>
      </c>
      <c r="D3912">
        <v>70.9241796652381</v>
      </c>
      <c r="E3912">
        <v>48.566485010615999</v>
      </c>
      <c r="F3912">
        <v>952.03815104738806</v>
      </c>
      <c r="G3912">
        <v>192.557826739718</v>
      </c>
      <c r="H3912">
        <v>15</v>
      </c>
      <c r="I3912">
        <v>100</v>
      </c>
      <c r="J3912">
        <v>0</v>
      </c>
      <c r="K3912">
        <v>76.335664349757806</v>
      </c>
      <c r="L3912">
        <v>92.677337938093103</v>
      </c>
      <c r="M3912">
        <v>86.644105878482506</v>
      </c>
      <c r="N3912" t="s">
        <v>233</v>
      </c>
      <c r="O3912" t="s">
        <v>254</v>
      </c>
      <c r="P3912">
        <v>0</v>
      </c>
      <c r="Q3912">
        <v>6.6666666666666696</v>
      </c>
      <c r="R3912">
        <v>1.33566434975776</v>
      </c>
      <c r="S3912" t="s">
        <v>4</v>
      </c>
    </row>
    <row r="3913" spans="1:19">
      <c r="A3913" s="11">
        <v>44929.71597222222</v>
      </c>
      <c r="B3913" t="s">
        <v>309</v>
      </c>
      <c r="C3913">
        <v>23.159958160330699</v>
      </c>
      <c r="D3913">
        <v>28.351796805013102</v>
      </c>
      <c r="E3913">
        <v>43.912934571957301</v>
      </c>
      <c r="F3913">
        <v>430.46112993810101</v>
      </c>
      <c r="G3913">
        <v>370.79773127498902</v>
      </c>
      <c r="H3913">
        <v>65</v>
      </c>
      <c r="I3913">
        <v>100</v>
      </c>
      <c r="J3913">
        <v>0</v>
      </c>
      <c r="K3913">
        <v>67.574256460322005</v>
      </c>
      <c r="L3913">
        <v>44.031020923201702</v>
      </c>
      <c r="M3913">
        <v>94.507295958049198</v>
      </c>
      <c r="N3913" t="s">
        <v>232</v>
      </c>
      <c r="O3913" t="s">
        <v>254</v>
      </c>
      <c r="P3913">
        <v>1</v>
      </c>
      <c r="Q3913">
        <v>1.5384615384615401</v>
      </c>
      <c r="R3913">
        <v>-7.4257435396779998</v>
      </c>
      <c r="S3913" t="s">
        <v>4</v>
      </c>
    </row>
    <row r="3914" spans="1:19">
      <c r="A3914" s="11">
        <v>44929.716666666667</v>
      </c>
      <c r="B3914" t="s">
        <v>344</v>
      </c>
      <c r="C3914">
        <v>15.1913713021977</v>
      </c>
      <c r="D3914">
        <v>54.813137821432399</v>
      </c>
      <c r="E3914">
        <v>5.91836197877908</v>
      </c>
      <c r="F3914">
        <v>135.69178506020501</v>
      </c>
      <c r="G3914">
        <v>214.201002238293</v>
      </c>
      <c r="H3914">
        <v>38</v>
      </c>
      <c r="I3914">
        <v>100</v>
      </c>
      <c r="J3914">
        <v>0</v>
      </c>
      <c r="K3914">
        <v>82.727635814581802</v>
      </c>
      <c r="L3914">
        <v>30.147679085969401</v>
      </c>
      <c r="M3914">
        <v>98.332923010420103</v>
      </c>
      <c r="N3914" t="s">
        <v>231</v>
      </c>
      <c r="O3914" t="s">
        <v>254</v>
      </c>
      <c r="P3914">
        <v>0</v>
      </c>
      <c r="Q3914">
        <v>2.6315789473684199</v>
      </c>
      <c r="R3914">
        <v>7.7276358145818298</v>
      </c>
      <c r="S3914" t="s">
        <v>4</v>
      </c>
    </row>
    <row r="3915" spans="1:19">
      <c r="A3915" s="11">
        <v>44929.717361111114</v>
      </c>
      <c r="B3915" t="s">
        <v>264</v>
      </c>
      <c r="C3915">
        <v>44.350643611705699</v>
      </c>
      <c r="D3915">
        <v>73.286475140688296</v>
      </c>
      <c r="E3915">
        <v>16.925684438532901</v>
      </c>
      <c r="F3915">
        <v>917.59991748166897</v>
      </c>
      <c r="G3915">
        <v>206.965050614505</v>
      </c>
      <c r="H3915">
        <v>12</v>
      </c>
      <c r="I3915">
        <v>100</v>
      </c>
      <c r="J3915">
        <v>0</v>
      </c>
      <c r="K3915">
        <v>77.126498446556894</v>
      </c>
      <c r="L3915">
        <v>24.284770614461099</v>
      </c>
      <c r="M3915">
        <v>84.917938404666401</v>
      </c>
      <c r="N3915" t="s">
        <v>231</v>
      </c>
      <c r="O3915" t="s">
        <v>254</v>
      </c>
      <c r="P3915">
        <v>0</v>
      </c>
      <c r="Q3915">
        <v>8.3333333333333304</v>
      </c>
      <c r="R3915">
        <v>2.1264984465568899</v>
      </c>
      <c r="S3915" t="s">
        <v>4</v>
      </c>
    </row>
    <row r="3916" spans="1:19">
      <c r="A3916" s="11">
        <v>44929.718055555553</v>
      </c>
      <c r="B3916" t="s">
        <v>341</v>
      </c>
      <c r="C3916">
        <v>43.972416294592399</v>
      </c>
      <c r="D3916">
        <v>48.412378813933401</v>
      </c>
      <c r="E3916">
        <v>12.7911512524021</v>
      </c>
      <c r="F3916">
        <v>244.449206968673</v>
      </c>
      <c r="G3916">
        <v>137.296686661721</v>
      </c>
      <c r="H3916">
        <v>97</v>
      </c>
      <c r="I3916">
        <v>100</v>
      </c>
      <c r="J3916">
        <v>0</v>
      </c>
      <c r="K3916">
        <v>62.457065451420597</v>
      </c>
      <c r="L3916">
        <v>25.6469105219286</v>
      </c>
      <c r="M3916">
        <v>86.693103656435397</v>
      </c>
      <c r="N3916" t="s">
        <v>232</v>
      </c>
      <c r="O3916" t="s">
        <v>254</v>
      </c>
      <c r="P3916">
        <v>1</v>
      </c>
      <c r="Q3916">
        <v>1.0309278350515501</v>
      </c>
      <c r="R3916">
        <v>-12.542934548579399</v>
      </c>
      <c r="S3916" t="s">
        <v>2</v>
      </c>
    </row>
    <row r="3917" spans="1:19">
      <c r="A3917" s="11">
        <v>44929.71875</v>
      </c>
      <c r="B3917" t="s">
        <v>270</v>
      </c>
      <c r="C3917">
        <v>26.8546589241692</v>
      </c>
      <c r="D3917">
        <v>64.794000428203603</v>
      </c>
      <c r="E3917">
        <v>8.8408678889896404</v>
      </c>
      <c r="F3917">
        <v>727.58650544868897</v>
      </c>
      <c r="G3917">
        <v>317.671194229359</v>
      </c>
      <c r="H3917">
        <v>51</v>
      </c>
      <c r="I3917">
        <v>100</v>
      </c>
      <c r="J3917">
        <v>0</v>
      </c>
      <c r="K3917">
        <v>85.265480540088404</v>
      </c>
      <c r="L3917">
        <v>0.68842317474691095</v>
      </c>
      <c r="M3917">
        <v>85.572689172598601</v>
      </c>
      <c r="N3917" t="s">
        <v>231</v>
      </c>
      <c r="O3917" t="s">
        <v>254</v>
      </c>
      <c r="P3917">
        <v>0</v>
      </c>
      <c r="Q3917">
        <v>1.9607843137254899</v>
      </c>
      <c r="R3917">
        <v>10.265480540088401</v>
      </c>
      <c r="S3917" t="s">
        <v>3</v>
      </c>
    </row>
    <row r="3918" spans="1:19">
      <c r="A3918" s="11">
        <v>44929.719444444447</v>
      </c>
      <c r="B3918" t="s">
        <v>280</v>
      </c>
      <c r="C3918">
        <v>36.851125630189401</v>
      </c>
      <c r="D3918">
        <v>68.280297071333507</v>
      </c>
      <c r="E3918">
        <v>27.236243832789199</v>
      </c>
      <c r="F3918">
        <v>885.88399579541601</v>
      </c>
      <c r="G3918">
        <v>414.29237270863899</v>
      </c>
      <c r="H3918">
        <v>18</v>
      </c>
      <c r="I3918">
        <v>100</v>
      </c>
      <c r="J3918">
        <v>0</v>
      </c>
      <c r="K3918">
        <v>73.308552947233494</v>
      </c>
      <c r="L3918">
        <v>23.413206701180599</v>
      </c>
      <c r="M3918">
        <v>92.2479844724934</v>
      </c>
      <c r="N3918" t="s">
        <v>232</v>
      </c>
      <c r="O3918" t="s">
        <v>254</v>
      </c>
      <c r="P3918">
        <v>1</v>
      </c>
      <c r="Q3918">
        <v>5.5555555555555598</v>
      </c>
      <c r="R3918">
        <v>-1.69144705276653</v>
      </c>
      <c r="S3918" t="s">
        <v>4</v>
      </c>
    </row>
    <row r="3919" spans="1:19">
      <c r="A3919" s="11">
        <v>44929.720138888886</v>
      </c>
      <c r="B3919" t="s">
        <v>308</v>
      </c>
      <c r="C3919">
        <v>25.3741829523128</v>
      </c>
      <c r="D3919">
        <v>64.1896525230067</v>
      </c>
      <c r="E3919">
        <v>27.663220101636501</v>
      </c>
      <c r="F3919">
        <v>379.12725821317201</v>
      </c>
      <c r="G3919">
        <v>261.25026287253598</v>
      </c>
      <c r="H3919">
        <v>90</v>
      </c>
      <c r="I3919">
        <v>100</v>
      </c>
      <c r="J3919">
        <v>0</v>
      </c>
      <c r="K3919">
        <v>73.515526278424204</v>
      </c>
      <c r="L3919">
        <v>29.491818527085499</v>
      </c>
      <c r="M3919">
        <v>93.761112292093799</v>
      </c>
      <c r="N3919" t="s">
        <v>231</v>
      </c>
      <c r="O3919" t="s">
        <v>254</v>
      </c>
      <c r="P3919">
        <v>1</v>
      </c>
      <c r="Q3919">
        <v>1.1111111111111101</v>
      </c>
      <c r="R3919">
        <v>-1.4844737215758399</v>
      </c>
      <c r="S3919" t="s">
        <v>4</v>
      </c>
    </row>
    <row r="3920" spans="1:19">
      <c r="A3920" s="11">
        <v>44929.720833333333</v>
      </c>
      <c r="B3920" t="s">
        <v>301</v>
      </c>
      <c r="C3920">
        <v>35.132794712579297</v>
      </c>
      <c r="D3920">
        <v>75.519784212475898</v>
      </c>
      <c r="E3920">
        <v>11.3622413944031</v>
      </c>
      <c r="F3920">
        <v>847.37371676943405</v>
      </c>
      <c r="G3920">
        <v>101.99266541199</v>
      </c>
      <c r="H3920">
        <v>68</v>
      </c>
      <c r="I3920">
        <v>100</v>
      </c>
      <c r="J3920">
        <v>0</v>
      </c>
      <c r="K3920">
        <v>97.596016097406405</v>
      </c>
      <c r="L3920">
        <v>77.558812535559596</v>
      </c>
      <c r="M3920">
        <v>89.088735537168802</v>
      </c>
      <c r="N3920" t="s">
        <v>232</v>
      </c>
      <c r="O3920" t="s">
        <v>254</v>
      </c>
      <c r="P3920">
        <v>0</v>
      </c>
      <c r="Q3920">
        <v>1.47058823529412</v>
      </c>
      <c r="R3920">
        <v>22.596016097406402</v>
      </c>
      <c r="S3920" t="s">
        <v>3</v>
      </c>
    </row>
    <row r="3921" spans="1:19">
      <c r="A3921" s="11">
        <v>44929.72152777778</v>
      </c>
      <c r="B3921" t="s">
        <v>263</v>
      </c>
      <c r="C3921">
        <v>39.162901291379399</v>
      </c>
      <c r="D3921">
        <v>46.810053831195702</v>
      </c>
      <c r="E3921">
        <v>35.594862515334299</v>
      </c>
      <c r="F3921">
        <v>398.85231364430001</v>
      </c>
      <c r="G3921">
        <v>427.26534435925203</v>
      </c>
      <c r="H3921">
        <v>47</v>
      </c>
      <c r="I3921">
        <v>100</v>
      </c>
      <c r="J3921">
        <v>0</v>
      </c>
      <c r="K3921">
        <v>76.751613699165205</v>
      </c>
      <c r="L3921">
        <v>54.852833929398102</v>
      </c>
      <c r="M3921">
        <v>84.076930007332194</v>
      </c>
      <c r="N3921" t="s">
        <v>231</v>
      </c>
      <c r="O3921" t="s">
        <v>254</v>
      </c>
      <c r="P3921">
        <v>0</v>
      </c>
      <c r="Q3921">
        <v>2.12765957446809</v>
      </c>
      <c r="R3921">
        <v>1.7516136991651601</v>
      </c>
      <c r="S3921" t="s">
        <v>4</v>
      </c>
    </row>
    <row r="3922" spans="1:19">
      <c r="A3922" s="11">
        <v>44929.722222222219</v>
      </c>
      <c r="B3922" t="s">
        <v>296</v>
      </c>
      <c r="C3922">
        <v>43.402687340767201</v>
      </c>
      <c r="D3922">
        <v>30.387526349909301</v>
      </c>
      <c r="E3922">
        <v>36.645714958475303</v>
      </c>
      <c r="F3922">
        <v>814.83213541262501</v>
      </c>
      <c r="G3922">
        <v>82.128697070689995</v>
      </c>
      <c r="H3922">
        <v>51</v>
      </c>
      <c r="I3922">
        <v>100</v>
      </c>
      <c r="J3922">
        <v>0</v>
      </c>
      <c r="K3922">
        <v>89.232862480612397</v>
      </c>
      <c r="L3922">
        <v>33.109704041821999</v>
      </c>
      <c r="M3922">
        <v>86.104277349201496</v>
      </c>
      <c r="N3922" t="s">
        <v>235</v>
      </c>
      <c r="O3922" t="s">
        <v>254</v>
      </c>
      <c r="P3922">
        <v>0</v>
      </c>
      <c r="Q3922">
        <v>1.9607843137254899</v>
      </c>
      <c r="R3922">
        <v>14.2328624806124</v>
      </c>
      <c r="S3922" t="s">
        <v>3</v>
      </c>
    </row>
    <row r="3923" spans="1:19">
      <c r="A3923" s="11">
        <v>44929.722916666666</v>
      </c>
      <c r="B3923" t="s">
        <v>293</v>
      </c>
      <c r="C3923">
        <v>27.0063682754902</v>
      </c>
      <c r="D3923">
        <v>22.8686638221488</v>
      </c>
      <c r="E3923">
        <v>1.0489997416966701</v>
      </c>
      <c r="F3923">
        <v>162.84687667635299</v>
      </c>
      <c r="G3923">
        <v>262.27731794054</v>
      </c>
      <c r="H3923">
        <v>59</v>
      </c>
      <c r="I3923">
        <v>100</v>
      </c>
      <c r="J3923">
        <v>0</v>
      </c>
      <c r="K3923">
        <v>93.369346705376202</v>
      </c>
      <c r="L3923">
        <v>59.7076718132111</v>
      </c>
      <c r="M3923">
        <v>94.199521251478302</v>
      </c>
      <c r="N3923" t="s">
        <v>235</v>
      </c>
      <c r="O3923" t="s">
        <v>254</v>
      </c>
      <c r="P3923">
        <v>0</v>
      </c>
      <c r="Q3923">
        <v>1.6949152542372901</v>
      </c>
      <c r="R3923">
        <v>18.369346705376199</v>
      </c>
      <c r="S3923" t="s">
        <v>3</v>
      </c>
    </row>
    <row r="3924" spans="1:19">
      <c r="A3924" s="11">
        <v>44929.723611111112</v>
      </c>
      <c r="B3924" t="s">
        <v>338</v>
      </c>
      <c r="C3924">
        <v>38.498939488681401</v>
      </c>
      <c r="D3924">
        <v>34.7875921782503</v>
      </c>
      <c r="E3924">
        <v>19.787885186115801</v>
      </c>
      <c r="F3924">
        <v>689.71869880383497</v>
      </c>
      <c r="G3924">
        <v>167.48480127076101</v>
      </c>
      <c r="H3924">
        <v>23</v>
      </c>
      <c r="I3924">
        <v>100</v>
      </c>
      <c r="J3924">
        <v>0</v>
      </c>
      <c r="K3924">
        <v>79.0364896230857</v>
      </c>
      <c r="L3924">
        <v>78.831385708625305</v>
      </c>
      <c r="M3924">
        <v>96.789480545870902</v>
      </c>
      <c r="N3924" t="s">
        <v>234</v>
      </c>
      <c r="O3924" t="s">
        <v>254</v>
      </c>
      <c r="P3924">
        <v>0</v>
      </c>
      <c r="Q3924">
        <v>4.3478260869565197</v>
      </c>
      <c r="R3924">
        <v>4.0364896230856999</v>
      </c>
      <c r="S3924" t="s">
        <v>4</v>
      </c>
    </row>
    <row r="3925" spans="1:19">
      <c r="A3925" s="11">
        <v>44929.724305555559</v>
      </c>
      <c r="B3925" t="s">
        <v>317</v>
      </c>
      <c r="C3925">
        <v>22.977853518963599</v>
      </c>
      <c r="D3925">
        <v>28.591850232814501</v>
      </c>
      <c r="E3925">
        <v>44.507032060081102</v>
      </c>
      <c r="F3925">
        <v>709.42427252091602</v>
      </c>
      <c r="G3925">
        <v>471.34317034403801</v>
      </c>
      <c r="H3925">
        <v>54</v>
      </c>
      <c r="I3925">
        <v>100</v>
      </c>
      <c r="J3925">
        <v>0</v>
      </c>
      <c r="K3925">
        <v>89.318710697210307</v>
      </c>
      <c r="L3925">
        <v>61.004692469913799</v>
      </c>
      <c r="M3925">
        <v>89.651543819576503</v>
      </c>
      <c r="N3925" t="s">
        <v>234</v>
      </c>
      <c r="O3925" t="s">
        <v>254</v>
      </c>
      <c r="P3925">
        <v>0</v>
      </c>
      <c r="Q3925">
        <v>1.8518518518518501</v>
      </c>
      <c r="R3925">
        <v>14.3187106972103</v>
      </c>
      <c r="S3925" t="s">
        <v>3</v>
      </c>
    </row>
    <row r="3926" spans="1:19">
      <c r="A3926" s="11">
        <v>44929.724999999999</v>
      </c>
      <c r="B3926" t="s">
        <v>255</v>
      </c>
      <c r="C3926">
        <v>44.7099691138094</v>
      </c>
      <c r="D3926">
        <v>53.476924486068803</v>
      </c>
      <c r="E3926">
        <v>26.015930412191899</v>
      </c>
      <c r="F3926">
        <v>542.28324707286095</v>
      </c>
      <c r="G3926">
        <v>381.89443907684301</v>
      </c>
      <c r="H3926">
        <v>42</v>
      </c>
      <c r="I3926">
        <v>100</v>
      </c>
      <c r="J3926">
        <v>0</v>
      </c>
      <c r="K3926">
        <v>65.477128328339603</v>
      </c>
      <c r="L3926">
        <v>7.0241409845967597</v>
      </c>
      <c r="M3926">
        <v>84.725045294974606</v>
      </c>
      <c r="N3926" t="s">
        <v>232</v>
      </c>
      <c r="O3926" t="s">
        <v>254</v>
      </c>
      <c r="P3926">
        <v>1</v>
      </c>
      <c r="Q3926">
        <v>2.38095238095238</v>
      </c>
      <c r="R3926">
        <v>-9.5228716716604396</v>
      </c>
      <c r="S3926" t="s">
        <v>2</v>
      </c>
    </row>
    <row r="3927" spans="1:19">
      <c r="A3927" s="11">
        <v>44929.725694444445</v>
      </c>
      <c r="B3927" t="s">
        <v>271</v>
      </c>
      <c r="C3927">
        <v>15.7730879629305</v>
      </c>
      <c r="D3927">
        <v>31.096720232703898</v>
      </c>
      <c r="E3927">
        <v>17.381390071949699</v>
      </c>
      <c r="F3927">
        <v>718.38177747643999</v>
      </c>
      <c r="G3927">
        <v>304.884042335564</v>
      </c>
      <c r="H3927">
        <v>29</v>
      </c>
      <c r="I3927">
        <v>100</v>
      </c>
      <c r="J3927">
        <v>0</v>
      </c>
      <c r="K3927">
        <v>59.096301645419501</v>
      </c>
      <c r="L3927">
        <v>24.100461806613399</v>
      </c>
      <c r="M3927">
        <v>92.647495474259102</v>
      </c>
      <c r="N3927" t="s">
        <v>235</v>
      </c>
      <c r="O3927" t="s">
        <v>254</v>
      </c>
      <c r="P3927">
        <v>1</v>
      </c>
      <c r="Q3927">
        <v>3.4482758620689702</v>
      </c>
      <c r="R3927">
        <v>-15.9036983545805</v>
      </c>
      <c r="S3927" t="s">
        <v>2</v>
      </c>
    </row>
    <row r="3928" spans="1:19">
      <c r="A3928" s="11">
        <v>44929.726388888892</v>
      </c>
      <c r="B3928" t="s">
        <v>343</v>
      </c>
      <c r="C3928">
        <v>33.105864195033597</v>
      </c>
      <c r="D3928">
        <v>22.336022437362299</v>
      </c>
      <c r="E3928">
        <v>12.6838075797565</v>
      </c>
      <c r="F3928">
        <v>930.86530349845702</v>
      </c>
      <c r="G3928">
        <v>350.48994831021002</v>
      </c>
      <c r="H3928">
        <v>43</v>
      </c>
      <c r="I3928">
        <v>100</v>
      </c>
      <c r="J3928">
        <v>0</v>
      </c>
      <c r="K3928">
        <v>84.776945223818302</v>
      </c>
      <c r="L3928">
        <v>28.586433522670902</v>
      </c>
      <c r="M3928">
        <v>92.148875754744694</v>
      </c>
      <c r="N3928" t="s">
        <v>234</v>
      </c>
      <c r="O3928" t="s">
        <v>254</v>
      </c>
      <c r="P3928">
        <v>0</v>
      </c>
      <c r="Q3928">
        <v>2.32558139534884</v>
      </c>
      <c r="R3928">
        <v>9.7769452238182701</v>
      </c>
      <c r="S3928" t="s">
        <v>3</v>
      </c>
    </row>
    <row r="3929" spans="1:19">
      <c r="A3929" s="11">
        <v>44929.727083333331</v>
      </c>
      <c r="B3929" t="s">
        <v>352</v>
      </c>
      <c r="C3929">
        <v>34.785179449539797</v>
      </c>
      <c r="D3929">
        <v>22.159389732120101</v>
      </c>
      <c r="E3929">
        <v>12.1677259959141</v>
      </c>
      <c r="F3929">
        <v>760.46934247140496</v>
      </c>
      <c r="G3929">
        <v>289.72726826562098</v>
      </c>
      <c r="H3929">
        <v>76</v>
      </c>
      <c r="I3929">
        <v>100</v>
      </c>
      <c r="J3929">
        <v>0</v>
      </c>
      <c r="K3929">
        <v>96.309635488770795</v>
      </c>
      <c r="L3929">
        <v>36.293320773651701</v>
      </c>
      <c r="M3929">
        <v>97.275720935150702</v>
      </c>
      <c r="N3929" t="s">
        <v>232</v>
      </c>
      <c r="O3929" t="s">
        <v>254</v>
      </c>
      <c r="P3929">
        <v>0</v>
      </c>
      <c r="Q3929">
        <v>1.31578947368421</v>
      </c>
      <c r="R3929">
        <v>21.309635488770802</v>
      </c>
      <c r="S3929" t="s">
        <v>3</v>
      </c>
    </row>
    <row r="3930" spans="1:19">
      <c r="A3930" s="11">
        <v>44929.727777777778</v>
      </c>
      <c r="B3930" t="s">
        <v>305</v>
      </c>
      <c r="C3930">
        <v>35.641366712223899</v>
      </c>
      <c r="D3930">
        <v>69.894169901891701</v>
      </c>
      <c r="E3930">
        <v>4.9884016925403198</v>
      </c>
      <c r="F3930">
        <v>965.16642608619395</v>
      </c>
      <c r="G3930">
        <v>116.420425348734</v>
      </c>
      <c r="H3930">
        <v>93</v>
      </c>
      <c r="I3930">
        <v>100</v>
      </c>
      <c r="J3930">
        <v>0</v>
      </c>
      <c r="K3930">
        <v>52.124840658972701</v>
      </c>
      <c r="L3930">
        <v>2.4625493493244899</v>
      </c>
      <c r="M3930">
        <v>85.414795816874303</v>
      </c>
      <c r="N3930" t="s">
        <v>231</v>
      </c>
      <c r="O3930" t="s">
        <v>254</v>
      </c>
      <c r="P3930">
        <v>1</v>
      </c>
      <c r="Q3930">
        <v>1.0752688172042999</v>
      </c>
      <c r="R3930">
        <v>-22.875159341027299</v>
      </c>
      <c r="S3930" t="s">
        <v>2</v>
      </c>
    </row>
    <row r="3931" spans="1:19">
      <c r="A3931" s="11">
        <v>44929.728472222225</v>
      </c>
      <c r="B3931" t="s">
        <v>315</v>
      </c>
      <c r="C3931">
        <v>18.611627363672699</v>
      </c>
      <c r="D3931">
        <v>55.486995886581497</v>
      </c>
      <c r="E3931">
        <v>40.861320954654602</v>
      </c>
      <c r="F3931">
        <v>503.751082466865</v>
      </c>
      <c r="G3931">
        <v>369.09440599844203</v>
      </c>
      <c r="H3931">
        <v>76</v>
      </c>
      <c r="I3931">
        <v>100</v>
      </c>
      <c r="J3931">
        <v>0</v>
      </c>
      <c r="K3931">
        <v>88.152883818747</v>
      </c>
      <c r="L3931">
        <v>74.430319054048695</v>
      </c>
      <c r="M3931">
        <v>95.530048917432893</v>
      </c>
      <c r="N3931" t="s">
        <v>235</v>
      </c>
      <c r="O3931" t="s">
        <v>254</v>
      </c>
      <c r="P3931">
        <v>0</v>
      </c>
      <c r="Q3931">
        <v>1.31578947368421</v>
      </c>
      <c r="R3931">
        <v>13.152883818747</v>
      </c>
      <c r="S3931" t="s">
        <v>3</v>
      </c>
    </row>
    <row r="3932" spans="1:19">
      <c r="A3932" s="11">
        <v>44929.729166666664</v>
      </c>
      <c r="B3932" t="s">
        <v>253</v>
      </c>
      <c r="C3932">
        <v>43.155893504193898</v>
      </c>
      <c r="D3932">
        <v>41.485118113602702</v>
      </c>
      <c r="E3932">
        <v>4.3328702697085602</v>
      </c>
      <c r="F3932">
        <v>575.46165853356104</v>
      </c>
      <c r="G3932">
        <v>271.70327852127099</v>
      </c>
      <c r="H3932">
        <v>79</v>
      </c>
      <c r="I3932">
        <v>100</v>
      </c>
      <c r="J3932">
        <v>0</v>
      </c>
      <c r="K3932">
        <v>51.419941103598198</v>
      </c>
      <c r="L3932">
        <v>47.036410731141402</v>
      </c>
      <c r="M3932">
        <v>92.742263687774795</v>
      </c>
      <c r="N3932" t="s">
        <v>232</v>
      </c>
      <c r="O3932" t="s">
        <v>254</v>
      </c>
      <c r="P3932">
        <v>1</v>
      </c>
      <c r="Q3932">
        <v>1.26582278481013</v>
      </c>
      <c r="R3932">
        <v>-23.580058896401798</v>
      </c>
      <c r="S3932" t="s">
        <v>2</v>
      </c>
    </row>
    <row r="3933" spans="1:19">
      <c r="A3933" s="11">
        <v>44929.729861111111</v>
      </c>
      <c r="B3933" t="s">
        <v>258</v>
      </c>
      <c r="C3933">
        <v>20.435498371502501</v>
      </c>
      <c r="D3933">
        <v>73.653682564414794</v>
      </c>
      <c r="E3933">
        <v>14.614738293090801</v>
      </c>
      <c r="F3933">
        <v>337.36482751393601</v>
      </c>
      <c r="G3933">
        <v>335.43917209522999</v>
      </c>
      <c r="H3933">
        <v>48</v>
      </c>
      <c r="I3933">
        <v>100</v>
      </c>
      <c r="J3933">
        <v>0</v>
      </c>
      <c r="K3933">
        <v>72.930116794312795</v>
      </c>
      <c r="L3933">
        <v>89.658167472865699</v>
      </c>
      <c r="M3933">
        <v>95.959380020375093</v>
      </c>
      <c r="N3933" t="s">
        <v>232</v>
      </c>
      <c r="O3933" t="s">
        <v>254</v>
      </c>
      <c r="P3933">
        <v>1</v>
      </c>
      <c r="Q3933">
        <v>2.0833333333333299</v>
      </c>
      <c r="R3933">
        <v>-2.0698832056872298</v>
      </c>
      <c r="S3933" t="s">
        <v>4</v>
      </c>
    </row>
    <row r="3934" spans="1:19">
      <c r="A3934" s="11">
        <v>44929.730555555558</v>
      </c>
      <c r="B3934" t="s">
        <v>319</v>
      </c>
      <c r="C3934">
        <v>33.6826020971952</v>
      </c>
      <c r="D3934">
        <v>24.211796684462801</v>
      </c>
      <c r="E3934">
        <v>2.2837869283176602</v>
      </c>
      <c r="F3934">
        <v>987.04150102078199</v>
      </c>
      <c r="G3934">
        <v>70.340748789771496</v>
      </c>
      <c r="H3934">
        <v>52</v>
      </c>
      <c r="I3934">
        <v>100</v>
      </c>
      <c r="J3934">
        <v>0</v>
      </c>
      <c r="K3934">
        <v>83.859484146048004</v>
      </c>
      <c r="L3934">
        <v>51.7682496970247</v>
      </c>
      <c r="M3934">
        <v>81.955727649175103</v>
      </c>
      <c r="N3934" t="s">
        <v>233</v>
      </c>
      <c r="O3934" t="s">
        <v>254</v>
      </c>
      <c r="P3934">
        <v>0</v>
      </c>
      <c r="Q3934">
        <v>1.92307692307692</v>
      </c>
      <c r="R3934">
        <v>8.8594841460480502</v>
      </c>
      <c r="S3934" t="s">
        <v>3</v>
      </c>
    </row>
    <row r="3935" spans="1:19">
      <c r="A3935" s="11">
        <v>44929.731249999997</v>
      </c>
      <c r="B3935" t="s">
        <v>309</v>
      </c>
      <c r="C3935">
        <v>21.680282373692499</v>
      </c>
      <c r="D3935">
        <v>78.819324363669594</v>
      </c>
      <c r="E3935">
        <v>39.069328486185</v>
      </c>
      <c r="F3935">
        <v>149.62306164514499</v>
      </c>
      <c r="G3935">
        <v>113.915656653464</v>
      </c>
      <c r="H3935">
        <v>48</v>
      </c>
      <c r="I3935">
        <v>100</v>
      </c>
      <c r="J3935">
        <v>0</v>
      </c>
      <c r="K3935">
        <v>70.265219383680105</v>
      </c>
      <c r="L3935">
        <v>98.816563359199904</v>
      </c>
      <c r="M3935">
        <v>95.717214039808098</v>
      </c>
      <c r="N3935" t="s">
        <v>234</v>
      </c>
      <c r="O3935" t="s">
        <v>254</v>
      </c>
      <c r="P3935">
        <v>1</v>
      </c>
      <c r="Q3935">
        <v>2.0833333333333299</v>
      </c>
      <c r="R3935">
        <v>-4.7347806163199104</v>
      </c>
      <c r="S3935" t="s">
        <v>4</v>
      </c>
    </row>
    <row r="3936" spans="1:19">
      <c r="A3936" s="11">
        <v>44929.731944444444</v>
      </c>
      <c r="B3936" t="s">
        <v>335</v>
      </c>
      <c r="C3936">
        <v>24.216492510638101</v>
      </c>
      <c r="D3936">
        <v>56.977507415267702</v>
      </c>
      <c r="E3936">
        <v>1.96418411133952</v>
      </c>
      <c r="F3936">
        <v>422.75837585512897</v>
      </c>
      <c r="G3936">
        <v>315.21671416939603</v>
      </c>
      <c r="H3936">
        <v>94</v>
      </c>
      <c r="I3936">
        <v>100</v>
      </c>
      <c r="J3936">
        <v>0</v>
      </c>
      <c r="K3936">
        <v>65.047531358008598</v>
      </c>
      <c r="L3936">
        <v>70.069445280359304</v>
      </c>
      <c r="M3936">
        <v>89.064095390366006</v>
      </c>
      <c r="N3936" t="s">
        <v>232</v>
      </c>
      <c r="O3936" t="s">
        <v>254</v>
      </c>
      <c r="P3936">
        <v>1</v>
      </c>
      <c r="Q3936">
        <v>1.0638297872340401</v>
      </c>
      <c r="R3936">
        <v>-9.9524686419914197</v>
      </c>
      <c r="S3936" t="s">
        <v>2</v>
      </c>
    </row>
    <row r="3937" spans="1:19">
      <c r="A3937" s="11">
        <v>44929.732638888891</v>
      </c>
      <c r="B3937" t="s">
        <v>306</v>
      </c>
      <c r="C3937">
        <v>31.393756251843701</v>
      </c>
      <c r="D3937">
        <v>31.007855238130901</v>
      </c>
      <c r="E3937">
        <v>15.415055193410399</v>
      </c>
      <c r="F3937">
        <v>367.927448291752</v>
      </c>
      <c r="G3937">
        <v>256.743006387327</v>
      </c>
      <c r="H3937">
        <v>53</v>
      </c>
      <c r="I3937">
        <v>100</v>
      </c>
      <c r="J3937">
        <v>0</v>
      </c>
      <c r="K3937">
        <v>59.341823505115599</v>
      </c>
      <c r="L3937">
        <v>88.6867084849912</v>
      </c>
      <c r="M3937">
        <v>94.716158910112497</v>
      </c>
      <c r="N3937" t="s">
        <v>232</v>
      </c>
      <c r="O3937" t="s">
        <v>254</v>
      </c>
      <c r="P3937">
        <v>1</v>
      </c>
      <c r="Q3937">
        <v>1.88679245283019</v>
      </c>
      <c r="R3937">
        <v>-15.658176494884399</v>
      </c>
      <c r="S3937" t="s">
        <v>2</v>
      </c>
    </row>
    <row r="3938" spans="1:19">
      <c r="A3938" s="11">
        <v>44929.73333333333</v>
      </c>
      <c r="B3938" t="s">
        <v>270</v>
      </c>
      <c r="C3938">
        <v>27.515802556937299</v>
      </c>
      <c r="D3938">
        <v>60.744145938618097</v>
      </c>
      <c r="E3938">
        <v>28.664868504333199</v>
      </c>
      <c r="F3938">
        <v>447.86054181524997</v>
      </c>
      <c r="G3938">
        <v>152.093151029144</v>
      </c>
      <c r="H3938">
        <v>10</v>
      </c>
      <c r="I3938">
        <v>100</v>
      </c>
      <c r="J3938">
        <v>0</v>
      </c>
      <c r="K3938">
        <v>98.8935845804655</v>
      </c>
      <c r="L3938">
        <v>97.328358654122496</v>
      </c>
      <c r="M3938">
        <v>84.621546224849695</v>
      </c>
      <c r="N3938" t="s">
        <v>234</v>
      </c>
      <c r="O3938" t="s">
        <v>254</v>
      </c>
      <c r="P3938">
        <v>0</v>
      </c>
      <c r="Q3938">
        <v>10</v>
      </c>
      <c r="R3938">
        <v>23.8935845804655</v>
      </c>
      <c r="S3938" t="s">
        <v>3</v>
      </c>
    </row>
    <row r="3939" spans="1:19">
      <c r="A3939" s="11">
        <v>44929.734027777777</v>
      </c>
      <c r="B3939" t="s">
        <v>312</v>
      </c>
      <c r="C3939">
        <v>19.806768029295199</v>
      </c>
      <c r="D3939">
        <v>65.802875587013801</v>
      </c>
      <c r="E3939">
        <v>20.4780680146722</v>
      </c>
      <c r="F3939">
        <v>925.94607446787904</v>
      </c>
      <c r="G3939">
        <v>158.3424142401</v>
      </c>
      <c r="H3939">
        <v>59</v>
      </c>
      <c r="I3939">
        <v>100</v>
      </c>
      <c r="J3939">
        <v>0</v>
      </c>
      <c r="K3939">
        <v>78.515802466006704</v>
      </c>
      <c r="L3939">
        <v>47.1756935458016</v>
      </c>
      <c r="M3939">
        <v>86.605646576242606</v>
      </c>
      <c r="N3939" t="s">
        <v>233</v>
      </c>
      <c r="O3939" t="s">
        <v>254</v>
      </c>
      <c r="P3939">
        <v>0</v>
      </c>
      <c r="Q3939">
        <v>1.6949152542372901</v>
      </c>
      <c r="R3939">
        <v>3.5158024660067499</v>
      </c>
      <c r="S3939" t="s">
        <v>4</v>
      </c>
    </row>
    <row r="3940" spans="1:19">
      <c r="A3940" s="11">
        <v>44929.734722222223</v>
      </c>
      <c r="B3940" t="s">
        <v>311</v>
      </c>
      <c r="C3940">
        <v>20.1280920726254</v>
      </c>
      <c r="D3940">
        <v>45.760567002246503</v>
      </c>
      <c r="E3940">
        <v>14.113553362455001</v>
      </c>
      <c r="F3940">
        <v>431.23408666166301</v>
      </c>
      <c r="G3940">
        <v>334.246240650174</v>
      </c>
      <c r="H3940">
        <v>83</v>
      </c>
      <c r="I3940">
        <v>100</v>
      </c>
      <c r="J3940">
        <v>0</v>
      </c>
      <c r="K3940">
        <v>56.392225686746698</v>
      </c>
      <c r="L3940">
        <v>63.311399967287301</v>
      </c>
      <c r="M3940">
        <v>87.879874928887105</v>
      </c>
      <c r="N3940" t="s">
        <v>234</v>
      </c>
      <c r="O3940" t="s">
        <v>254</v>
      </c>
      <c r="P3940">
        <v>1</v>
      </c>
      <c r="Q3940">
        <v>1.2048192771084301</v>
      </c>
      <c r="R3940">
        <v>-18.607774313253302</v>
      </c>
      <c r="S3940" t="s">
        <v>2</v>
      </c>
    </row>
    <row r="3941" spans="1:19">
      <c r="A3941" s="11">
        <v>44929.73541666667</v>
      </c>
      <c r="B3941" t="s">
        <v>275</v>
      </c>
      <c r="C3941">
        <v>27.544343644884002</v>
      </c>
      <c r="D3941">
        <v>71.697956374732797</v>
      </c>
      <c r="E3941">
        <v>13.7594536213771</v>
      </c>
      <c r="F3941">
        <v>925.27898743000003</v>
      </c>
      <c r="G3941">
        <v>76.535162118083306</v>
      </c>
      <c r="H3941">
        <v>71</v>
      </c>
      <c r="I3941">
        <v>100</v>
      </c>
      <c r="J3941">
        <v>0</v>
      </c>
      <c r="K3941">
        <v>52.407505769140499</v>
      </c>
      <c r="L3941">
        <v>91.403740459007295</v>
      </c>
      <c r="M3941">
        <v>90.454155607678402</v>
      </c>
      <c r="N3941" t="s">
        <v>233</v>
      </c>
      <c r="O3941" t="s">
        <v>254</v>
      </c>
      <c r="P3941">
        <v>1</v>
      </c>
      <c r="Q3941">
        <v>1.40845070422535</v>
      </c>
      <c r="R3941">
        <v>-22.592494230859501</v>
      </c>
      <c r="S3941" t="s">
        <v>2</v>
      </c>
    </row>
    <row r="3942" spans="1:19">
      <c r="A3942" s="11">
        <v>44929.736111111109</v>
      </c>
      <c r="B3942" t="s">
        <v>324</v>
      </c>
      <c r="C3942">
        <v>37.718489348265003</v>
      </c>
      <c r="D3942">
        <v>29.043944437788198</v>
      </c>
      <c r="E3942">
        <v>39.889515300312503</v>
      </c>
      <c r="F3942">
        <v>481.00497549688203</v>
      </c>
      <c r="G3942">
        <v>245.41625490060801</v>
      </c>
      <c r="H3942">
        <v>99</v>
      </c>
      <c r="I3942">
        <v>100</v>
      </c>
      <c r="J3942">
        <v>0</v>
      </c>
      <c r="K3942">
        <v>62.169539112361399</v>
      </c>
      <c r="L3942">
        <v>57.530165375553203</v>
      </c>
      <c r="M3942">
        <v>89.697670668261395</v>
      </c>
      <c r="N3942" t="s">
        <v>233</v>
      </c>
      <c r="O3942" t="s">
        <v>254</v>
      </c>
      <c r="P3942">
        <v>1</v>
      </c>
      <c r="Q3942">
        <v>1.0101010101010099</v>
      </c>
      <c r="R3942">
        <v>-12.830460887638599</v>
      </c>
      <c r="S3942" t="s">
        <v>2</v>
      </c>
    </row>
    <row r="3943" spans="1:19">
      <c r="A3943" s="11">
        <v>44929.736805555556</v>
      </c>
      <c r="B3943" t="s">
        <v>348</v>
      </c>
      <c r="C3943">
        <v>41.9389394054337</v>
      </c>
      <c r="D3943">
        <v>36.7302550146565</v>
      </c>
      <c r="E3943">
        <v>48.698904754362303</v>
      </c>
      <c r="F3943">
        <v>869.29189229818701</v>
      </c>
      <c r="G3943">
        <v>285.39657712697402</v>
      </c>
      <c r="H3943">
        <v>12</v>
      </c>
      <c r="I3943">
        <v>100</v>
      </c>
      <c r="J3943">
        <v>0</v>
      </c>
      <c r="K3943">
        <v>76.931255116753206</v>
      </c>
      <c r="L3943">
        <v>5.2792994809598301</v>
      </c>
      <c r="M3943">
        <v>84.4941229792135</v>
      </c>
      <c r="N3943" t="s">
        <v>235</v>
      </c>
      <c r="O3943" t="s">
        <v>254</v>
      </c>
      <c r="P3943">
        <v>0</v>
      </c>
      <c r="Q3943">
        <v>8.3333333333333304</v>
      </c>
      <c r="R3943">
        <v>1.93125511675316</v>
      </c>
      <c r="S3943" t="s">
        <v>4</v>
      </c>
    </row>
    <row r="3944" spans="1:19">
      <c r="A3944" s="11">
        <v>44929.737500000003</v>
      </c>
      <c r="B3944" t="s">
        <v>314</v>
      </c>
      <c r="C3944">
        <v>17.523829867781501</v>
      </c>
      <c r="D3944">
        <v>25.6095416950394</v>
      </c>
      <c r="E3944">
        <v>17.402053522439701</v>
      </c>
      <c r="F3944">
        <v>569.57508865060197</v>
      </c>
      <c r="G3944">
        <v>188.66417123405</v>
      </c>
      <c r="H3944">
        <v>87</v>
      </c>
      <c r="I3944">
        <v>100</v>
      </c>
      <c r="J3944">
        <v>0</v>
      </c>
      <c r="K3944">
        <v>87.599543194958301</v>
      </c>
      <c r="L3944">
        <v>69.698598157245101</v>
      </c>
      <c r="M3944">
        <v>97.169422863889295</v>
      </c>
      <c r="N3944" t="s">
        <v>235</v>
      </c>
      <c r="O3944" t="s">
        <v>254</v>
      </c>
      <c r="P3944">
        <v>0</v>
      </c>
      <c r="Q3944">
        <v>1.14942528735632</v>
      </c>
      <c r="R3944">
        <v>12.599543194958301</v>
      </c>
      <c r="S3944" t="s">
        <v>3</v>
      </c>
    </row>
    <row r="3945" spans="1:19">
      <c r="A3945" s="11">
        <v>44929.738194444442</v>
      </c>
      <c r="B3945" t="s">
        <v>285</v>
      </c>
      <c r="C3945">
        <v>26.793117226782002</v>
      </c>
      <c r="D3945">
        <v>32.652670436441099</v>
      </c>
      <c r="E3945">
        <v>1.95727568045083</v>
      </c>
      <c r="F3945">
        <v>380.217559085483</v>
      </c>
      <c r="G3945">
        <v>419.24742282155103</v>
      </c>
      <c r="H3945">
        <v>17</v>
      </c>
      <c r="I3945">
        <v>100</v>
      </c>
      <c r="J3945">
        <v>0</v>
      </c>
      <c r="K3945">
        <v>99.047984855187806</v>
      </c>
      <c r="L3945">
        <v>93.573558788345906</v>
      </c>
      <c r="M3945">
        <v>97.9442787160324</v>
      </c>
      <c r="N3945" t="s">
        <v>232</v>
      </c>
      <c r="O3945" t="s">
        <v>254</v>
      </c>
      <c r="P3945">
        <v>0</v>
      </c>
      <c r="Q3945">
        <v>5.8823529411764701</v>
      </c>
      <c r="R3945">
        <v>24.047984855187799</v>
      </c>
      <c r="S3945" t="s">
        <v>3</v>
      </c>
    </row>
    <row r="3946" spans="1:19">
      <c r="A3946" s="11">
        <v>44929.738888888889</v>
      </c>
      <c r="B3946" t="s">
        <v>295</v>
      </c>
      <c r="C3946">
        <v>18.007366911686301</v>
      </c>
      <c r="D3946">
        <v>34.323728714668697</v>
      </c>
      <c r="E3946">
        <v>1.8282888954554199</v>
      </c>
      <c r="F3946">
        <v>504.41481907109898</v>
      </c>
      <c r="G3946">
        <v>75.546312155979606</v>
      </c>
      <c r="H3946">
        <v>57</v>
      </c>
      <c r="I3946">
        <v>100</v>
      </c>
      <c r="J3946">
        <v>0</v>
      </c>
      <c r="K3946">
        <v>91.697335545696603</v>
      </c>
      <c r="L3946">
        <v>78.116707542431797</v>
      </c>
      <c r="M3946">
        <v>84.506869072282896</v>
      </c>
      <c r="N3946" t="s">
        <v>232</v>
      </c>
      <c r="O3946" t="s">
        <v>254</v>
      </c>
      <c r="P3946">
        <v>0</v>
      </c>
      <c r="Q3946">
        <v>1.7543859649122799</v>
      </c>
      <c r="R3946">
        <v>16.6973355456966</v>
      </c>
      <c r="S3946" t="s">
        <v>3</v>
      </c>
    </row>
    <row r="3947" spans="1:19">
      <c r="A3947" s="11">
        <v>44929.739583333336</v>
      </c>
      <c r="B3947" t="s">
        <v>260</v>
      </c>
      <c r="C3947">
        <v>15.497774418977899</v>
      </c>
      <c r="D3947">
        <v>75.057991455302599</v>
      </c>
      <c r="E3947">
        <v>37.960670760535898</v>
      </c>
      <c r="F3947">
        <v>481.94297108038302</v>
      </c>
      <c r="G3947">
        <v>439.60225336112802</v>
      </c>
      <c r="H3947">
        <v>50</v>
      </c>
      <c r="I3947">
        <v>100</v>
      </c>
      <c r="J3947">
        <v>0</v>
      </c>
      <c r="K3947">
        <v>80.598423127561901</v>
      </c>
      <c r="L3947">
        <v>79.126184411774702</v>
      </c>
      <c r="M3947">
        <v>87.427785328904804</v>
      </c>
      <c r="N3947" t="s">
        <v>232</v>
      </c>
      <c r="O3947" t="s">
        <v>254</v>
      </c>
      <c r="P3947">
        <v>0</v>
      </c>
      <c r="Q3947">
        <v>2</v>
      </c>
      <c r="R3947">
        <v>5.5984231275619196</v>
      </c>
      <c r="S3947" t="s">
        <v>4</v>
      </c>
    </row>
    <row r="3948" spans="1:19">
      <c r="A3948" s="11">
        <v>44929.740277777775</v>
      </c>
      <c r="B3948" t="s">
        <v>285</v>
      </c>
      <c r="C3948">
        <v>34.851560479318699</v>
      </c>
      <c r="D3948">
        <v>24.686581325069401</v>
      </c>
      <c r="E3948">
        <v>27.618491080456302</v>
      </c>
      <c r="F3948">
        <v>333.92265587699598</v>
      </c>
      <c r="G3948">
        <v>375.468346799497</v>
      </c>
      <c r="H3948">
        <v>45</v>
      </c>
      <c r="I3948">
        <v>100</v>
      </c>
      <c r="J3948">
        <v>0</v>
      </c>
      <c r="K3948">
        <v>83.323869526428894</v>
      </c>
      <c r="L3948">
        <v>7.92543051992189</v>
      </c>
      <c r="M3948">
        <v>95.288536980627995</v>
      </c>
      <c r="N3948" t="s">
        <v>235</v>
      </c>
      <c r="O3948" t="s">
        <v>254</v>
      </c>
      <c r="P3948">
        <v>0</v>
      </c>
      <c r="Q3948">
        <v>2.2222222222222201</v>
      </c>
      <c r="R3948">
        <v>8.3238695264288705</v>
      </c>
      <c r="S3948" t="s">
        <v>4</v>
      </c>
    </row>
    <row r="3949" spans="1:19">
      <c r="A3949" s="11">
        <v>44929.740972222222</v>
      </c>
      <c r="B3949" t="s">
        <v>314</v>
      </c>
      <c r="C3949">
        <v>33.073483258997598</v>
      </c>
      <c r="D3949">
        <v>45.644907211262598</v>
      </c>
      <c r="E3949">
        <v>39.179632870866499</v>
      </c>
      <c r="F3949">
        <v>360.674856992716</v>
      </c>
      <c r="G3949">
        <v>250.81447051993899</v>
      </c>
      <c r="H3949">
        <v>66</v>
      </c>
      <c r="I3949">
        <v>100</v>
      </c>
      <c r="J3949">
        <v>0</v>
      </c>
      <c r="K3949">
        <v>76.103488468933406</v>
      </c>
      <c r="L3949">
        <v>73.738678986678494</v>
      </c>
      <c r="M3949">
        <v>94.870874746902899</v>
      </c>
      <c r="N3949" t="s">
        <v>235</v>
      </c>
      <c r="O3949" t="s">
        <v>254</v>
      </c>
      <c r="P3949">
        <v>0</v>
      </c>
      <c r="Q3949">
        <v>1.51515151515152</v>
      </c>
      <c r="R3949">
        <v>1.1034884689334301</v>
      </c>
      <c r="S3949" t="s">
        <v>4</v>
      </c>
    </row>
    <row r="3950" spans="1:19">
      <c r="A3950" s="11">
        <v>44929.741666666669</v>
      </c>
      <c r="B3950" t="s">
        <v>270</v>
      </c>
      <c r="C3950">
        <v>19.8905734144466</v>
      </c>
      <c r="D3950">
        <v>51.943921233614802</v>
      </c>
      <c r="E3950">
        <v>34.874850514428701</v>
      </c>
      <c r="F3950">
        <v>267.80852917994901</v>
      </c>
      <c r="G3950">
        <v>466.01032559562901</v>
      </c>
      <c r="H3950">
        <v>94</v>
      </c>
      <c r="I3950">
        <v>100</v>
      </c>
      <c r="J3950">
        <v>0</v>
      </c>
      <c r="K3950">
        <v>71.728691787456199</v>
      </c>
      <c r="L3950">
        <v>3.2253954257656301</v>
      </c>
      <c r="M3950">
        <v>98.499660176942399</v>
      </c>
      <c r="N3950" t="s">
        <v>234</v>
      </c>
      <c r="O3950" t="s">
        <v>254</v>
      </c>
      <c r="P3950">
        <v>1</v>
      </c>
      <c r="Q3950">
        <v>1.0638297872340401</v>
      </c>
      <c r="R3950">
        <v>-3.27130821254377</v>
      </c>
      <c r="S3950" t="s">
        <v>4</v>
      </c>
    </row>
    <row r="3951" spans="1:19">
      <c r="A3951" s="11">
        <v>44929.742361111108</v>
      </c>
      <c r="B3951" t="s">
        <v>318</v>
      </c>
      <c r="C3951">
        <v>22.0143849927919</v>
      </c>
      <c r="D3951">
        <v>73.921583228129606</v>
      </c>
      <c r="E3951">
        <v>45.375317463269802</v>
      </c>
      <c r="F3951">
        <v>402.40050148684799</v>
      </c>
      <c r="G3951">
        <v>366.00723342262302</v>
      </c>
      <c r="H3951">
        <v>99</v>
      </c>
      <c r="I3951">
        <v>100</v>
      </c>
      <c r="J3951">
        <v>0</v>
      </c>
      <c r="K3951">
        <v>89.236244232030103</v>
      </c>
      <c r="L3951">
        <v>93.066462202023104</v>
      </c>
      <c r="M3951">
        <v>97.999677945004606</v>
      </c>
      <c r="N3951" t="s">
        <v>232</v>
      </c>
      <c r="O3951" t="s">
        <v>254</v>
      </c>
      <c r="P3951">
        <v>0</v>
      </c>
      <c r="Q3951">
        <v>1.0101010101010099</v>
      </c>
      <c r="R3951">
        <v>14.236244232030099</v>
      </c>
      <c r="S3951" t="s">
        <v>3</v>
      </c>
    </row>
    <row r="3952" spans="1:19">
      <c r="A3952" s="11">
        <v>44929.743055555555</v>
      </c>
      <c r="B3952" t="s">
        <v>309</v>
      </c>
      <c r="C3952">
        <v>15.7112326093356</v>
      </c>
      <c r="D3952">
        <v>79.861773119672804</v>
      </c>
      <c r="E3952">
        <v>44.291214552331198</v>
      </c>
      <c r="F3952">
        <v>661.96522292425402</v>
      </c>
      <c r="G3952">
        <v>468.97040734657003</v>
      </c>
      <c r="H3952">
        <v>87</v>
      </c>
      <c r="I3952">
        <v>100</v>
      </c>
      <c r="J3952">
        <v>0</v>
      </c>
      <c r="K3952">
        <v>58.867845945265998</v>
      </c>
      <c r="L3952">
        <v>91.430513568570902</v>
      </c>
      <c r="M3952">
        <v>96.6253343783562</v>
      </c>
      <c r="N3952" t="s">
        <v>234</v>
      </c>
      <c r="O3952" t="s">
        <v>254</v>
      </c>
      <c r="P3952">
        <v>1</v>
      </c>
      <c r="Q3952">
        <v>1.14942528735632</v>
      </c>
      <c r="R3952">
        <v>-16.132154054733999</v>
      </c>
      <c r="S3952" t="s">
        <v>2</v>
      </c>
    </row>
    <row r="3953" spans="1:19">
      <c r="A3953" s="11">
        <v>44929.743750000001</v>
      </c>
      <c r="B3953" t="s">
        <v>303</v>
      </c>
      <c r="C3953">
        <v>40.048416170832098</v>
      </c>
      <c r="D3953">
        <v>65.203286895190104</v>
      </c>
      <c r="E3953">
        <v>39.416369781058897</v>
      </c>
      <c r="F3953">
        <v>447.90235183866798</v>
      </c>
      <c r="G3953">
        <v>262.66540073700497</v>
      </c>
      <c r="H3953">
        <v>52</v>
      </c>
      <c r="I3953">
        <v>100</v>
      </c>
      <c r="J3953">
        <v>0</v>
      </c>
      <c r="K3953">
        <v>66.696661806137001</v>
      </c>
      <c r="L3953">
        <v>98.027947124229399</v>
      </c>
      <c r="M3953">
        <v>91.145217419599007</v>
      </c>
      <c r="N3953" t="s">
        <v>234</v>
      </c>
      <c r="O3953" t="s">
        <v>254</v>
      </c>
      <c r="P3953">
        <v>1</v>
      </c>
      <c r="Q3953">
        <v>1.92307692307692</v>
      </c>
      <c r="R3953">
        <v>-8.3033381938629596</v>
      </c>
      <c r="S3953" t="s">
        <v>4</v>
      </c>
    </row>
    <row r="3954" spans="1:19">
      <c r="A3954" s="11">
        <v>44929.744444444441</v>
      </c>
      <c r="B3954" t="s">
        <v>277</v>
      </c>
      <c r="C3954">
        <v>44.240717881456497</v>
      </c>
      <c r="D3954">
        <v>78.247459434141803</v>
      </c>
      <c r="E3954">
        <v>23.759458002107198</v>
      </c>
      <c r="F3954">
        <v>741.09088983366303</v>
      </c>
      <c r="G3954">
        <v>253.83789544792401</v>
      </c>
      <c r="H3954">
        <v>37</v>
      </c>
      <c r="I3954">
        <v>100</v>
      </c>
      <c r="J3954">
        <v>0</v>
      </c>
      <c r="K3954">
        <v>98.934163910971506</v>
      </c>
      <c r="L3954">
        <v>30.319581906052701</v>
      </c>
      <c r="M3954">
        <v>86.419889975390902</v>
      </c>
      <c r="N3954" t="s">
        <v>235</v>
      </c>
      <c r="O3954" t="s">
        <v>254</v>
      </c>
      <c r="P3954">
        <v>0</v>
      </c>
      <c r="Q3954">
        <v>2.7027027027027</v>
      </c>
      <c r="R3954">
        <v>23.934163910971499</v>
      </c>
      <c r="S3954" t="s">
        <v>3</v>
      </c>
    </row>
    <row r="3955" spans="1:19">
      <c r="A3955" s="11">
        <v>44929.745138888888</v>
      </c>
      <c r="B3955" t="s">
        <v>274</v>
      </c>
      <c r="C3955">
        <v>19.063786103840702</v>
      </c>
      <c r="D3955">
        <v>67.226067952152405</v>
      </c>
      <c r="E3955">
        <v>15.4063203801926</v>
      </c>
      <c r="F3955">
        <v>988.28035271915803</v>
      </c>
      <c r="G3955">
        <v>288.83418415078</v>
      </c>
      <c r="H3955">
        <v>94</v>
      </c>
      <c r="I3955">
        <v>100</v>
      </c>
      <c r="J3955">
        <v>0</v>
      </c>
      <c r="K3955">
        <v>78.586519393718504</v>
      </c>
      <c r="L3955">
        <v>54.027440045580001</v>
      </c>
      <c r="M3955">
        <v>89.927140205434895</v>
      </c>
      <c r="N3955" t="s">
        <v>234</v>
      </c>
      <c r="O3955" t="s">
        <v>254</v>
      </c>
      <c r="P3955">
        <v>0</v>
      </c>
      <c r="Q3955">
        <v>1.0638297872340401</v>
      </c>
      <c r="R3955">
        <v>3.5865193937184601</v>
      </c>
      <c r="S3955" t="s">
        <v>4</v>
      </c>
    </row>
    <row r="3956" spans="1:19">
      <c r="A3956" s="11">
        <v>44929.745833333334</v>
      </c>
      <c r="B3956" t="s">
        <v>263</v>
      </c>
      <c r="C3956">
        <v>21.9442564129589</v>
      </c>
      <c r="D3956">
        <v>77.792158458285002</v>
      </c>
      <c r="E3956">
        <v>25.351339372232001</v>
      </c>
      <c r="F3956">
        <v>439.39097153603598</v>
      </c>
      <c r="G3956">
        <v>79.442016793611202</v>
      </c>
      <c r="H3956">
        <v>68</v>
      </c>
      <c r="I3956">
        <v>100</v>
      </c>
      <c r="J3956">
        <v>0</v>
      </c>
      <c r="K3956">
        <v>74.925497645479197</v>
      </c>
      <c r="L3956">
        <v>57.876187110160203</v>
      </c>
      <c r="M3956">
        <v>94.652336164327096</v>
      </c>
      <c r="N3956" t="s">
        <v>235</v>
      </c>
      <c r="O3956" t="s">
        <v>254</v>
      </c>
      <c r="P3956">
        <v>1</v>
      </c>
      <c r="Q3956">
        <v>1.47058823529412</v>
      </c>
      <c r="R3956">
        <v>-7.4502354520760206E-2</v>
      </c>
      <c r="S3956" t="s">
        <v>4</v>
      </c>
    </row>
    <row r="3957" spans="1:19">
      <c r="A3957" s="11">
        <v>44929.746527777781</v>
      </c>
      <c r="B3957" t="s">
        <v>253</v>
      </c>
      <c r="C3957">
        <v>41.052285718408001</v>
      </c>
      <c r="D3957">
        <v>62.4362435566673</v>
      </c>
      <c r="E3957">
        <v>25.103580365991199</v>
      </c>
      <c r="F3957">
        <v>516.37529268065498</v>
      </c>
      <c r="G3957">
        <v>458.82241310148601</v>
      </c>
      <c r="H3957">
        <v>38</v>
      </c>
      <c r="I3957">
        <v>100</v>
      </c>
      <c r="J3957">
        <v>0</v>
      </c>
      <c r="K3957">
        <v>92.539451175556295</v>
      </c>
      <c r="L3957">
        <v>55.672542344965997</v>
      </c>
      <c r="M3957">
        <v>81.982662333096599</v>
      </c>
      <c r="N3957" t="s">
        <v>235</v>
      </c>
      <c r="O3957" t="s">
        <v>254</v>
      </c>
      <c r="P3957">
        <v>0</v>
      </c>
      <c r="Q3957">
        <v>2.6315789473684199</v>
      </c>
      <c r="R3957">
        <v>17.539451175556302</v>
      </c>
      <c r="S3957" t="s">
        <v>3</v>
      </c>
    </row>
    <row r="3958" spans="1:19">
      <c r="A3958" s="11">
        <v>44929.74722222222</v>
      </c>
      <c r="B3958" t="s">
        <v>268</v>
      </c>
      <c r="C3958">
        <v>42.793913938685499</v>
      </c>
      <c r="D3958">
        <v>24.785805527064301</v>
      </c>
      <c r="E3958">
        <v>30.5137774444669</v>
      </c>
      <c r="F3958">
        <v>247.69914125328799</v>
      </c>
      <c r="G3958">
        <v>350.47267323883301</v>
      </c>
      <c r="H3958">
        <v>47</v>
      </c>
      <c r="I3958">
        <v>100</v>
      </c>
      <c r="J3958">
        <v>0</v>
      </c>
      <c r="K3958">
        <v>88.100994142514807</v>
      </c>
      <c r="L3958">
        <v>41.216743214754402</v>
      </c>
      <c r="M3958">
        <v>93.359599805475696</v>
      </c>
      <c r="N3958" t="s">
        <v>235</v>
      </c>
      <c r="O3958" t="s">
        <v>254</v>
      </c>
      <c r="P3958">
        <v>0</v>
      </c>
      <c r="Q3958">
        <v>2.12765957446809</v>
      </c>
      <c r="R3958">
        <v>13.1009941425148</v>
      </c>
      <c r="S3958" t="s">
        <v>3</v>
      </c>
    </row>
    <row r="3959" spans="1:19">
      <c r="A3959" s="11">
        <v>44929.747916666667</v>
      </c>
      <c r="B3959" t="s">
        <v>343</v>
      </c>
      <c r="C3959">
        <v>27.588821484204299</v>
      </c>
      <c r="D3959">
        <v>44.115211219560599</v>
      </c>
      <c r="E3959">
        <v>9.3048783891452107</v>
      </c>
      <c r="F3959">
        <v>452.99375720138403</v>
      </c>
      <c r="G3959">
        <v>327.91355505921598</v>
      </c>
      <c r="H3959">
        <v>43</v>
      </c>
      <c r="I3959">
        <v>100</v>
      </c>
      <c r="J3959">
        <v>0</v>
      </c>
      <c r="K3959">
        <v>66.302089102336296</v>
      </c>
      <c r="L3959">
        <v>98.689834756211098</v>
      </c>
      <c r="M3959">
        <v>97.025037189615304</v>
      </c>
      <c r="N3959" t="s">
        <v>231</v>
      </c>
      <c r="O3959" t="s">
        <v>254</v>
      </c>
      <c r="P3959">
        <v>1</v>
      </c>
      <c r="Q3959">
        <v>2.32558139534884</v>
      </c>
      <c r="R3959">
        <v>-8.6979108976636894</v>
      </c>
      <c r="S3959" t="s">
        <v>2</v>
      </c>
    </row>
    <row r="3960" spans="1:19">
      <c r="A3960" s="11">
        <v>44929.748611111114</v>
      </c>
      <c r="B3960" t="s">
        <v>311</v>
      </c>
      <c r="C3960">
        <v>16.518674168072199</v>
      </c>
      <c r="D3960">
        <v>58.795837028148199</v>
      </c>
      <c r="E3960">
        <v>32.780994022249402</v>
      </c>
      <c r="F3960">
        <v>754.14920571161099</v>
      </c>
      <c r="G3960">
        <v>466.908591411754</v>
      </c>
      <c r="H3960">
        <v>74</v>
      </c>
      <c r="I3960">
        <v>100</v>
      </c>
      <c r="J3960">
        <v>0</v>
      </c>
      <c r="K3960">
        <v>81.298081543288603</v>
      </c>
      <c r="L3960">
        <v>88.669328490818103</v>
      </c>
      <c r="M3960">
        <v>83.998666676239395</v>
      </c>
      <c r="N3960" t="s">
        <v>235</v>
      </c>
      <c r="O3960" t="s">
        <v>254</v>
      </c>
      <c r="P3960">
        <v>0</v>
      </c>
      <c r="Q3960">
        <v>1.35135135135135</v>
      </c>
      <c r="R3960">
        <v>6.2980815432886503</v>
      </c>
      <c r="S3960" t="s">
        <v>4</v>
      </c>
    </row>
    <row r="3961" spans="1:19">
      <c r="A3961" s="11">
        <v>44929.749305555553</v>
      </c>
      <c r="B3961" t="s">
        <v>334</v>
      </c>
      <c r="C3961">
        <v>16.181755010784599</v>
      </c>
      <c r="D3961">
        <v>41.043110567255098</v>
      </c>
      <c r="E3961">
        <v>22.830046210290799</v>
      </c>
      <c r="F3961">
        <v>295.66431976821701</v>
      </c>
      <c r="G3961">
        <v>497.136729923774</v>
      </c>
      <c r="H3961">
        <v>29</v>
      </c>
      <c r="I3961">
        <v>100</v>
      </c>
      <c r="J3961">
        <v>0</v>
      </c>
      <c r="K3961">
        <v>59.269565476195297</v>
      </c>
      <c r="L3961">
        <v>61.035153787709199</v>
      </c>
      <c r="M3961">
        <v>95.412612279681099</v>
      </c>
      <c r="N3961" t="s">
        <v>232</v>
      </c>
      <c r="O3961" t="s">
        <v>254</v>
      </c>
      <c r="P3961">
        <v>1</v>
      </c>
      <c r="Q3961">
        <v>3.4482758620689702</v>
      </c>
      <c r="R3961">
        <v>-15.7304345238047</v>
      </c>
      <c r="S3961" t="s">
        <v>2</v>
      </c>
    </row>
    <row r="3962" spans="1:19">
      <c r="A3962" s="11">
        <v>44929.75</v>
      </c>
      <c r="B3962" t="s">
        <v>318</v>
      </c>
      <c r="C3962">
        <v>32.218495982070301</v>
      </c>
      <c r="D3962">
        <v>36.403035086826698</v>
      </c>
      <c r="E3962">
        <v>31.010241597042999</v>
      </c>
      <c r="F3962">
        <v>263.84864378970599</v>
      </c>
      <c r="G3962">
        <v>123.527025796315</v>
      </c>
      <c r="H3962">
        <v>35</v>
      </c>
      <c r="I3962">
        <v>100</v>
      </c>
      <c r="J3962">
        <v>0</v>
      </c>
      <c r="K3962">
        <v>52.648875457974199</v>
      </c>
      <c r="L3962">
        <v>64.773874321185701</v>
      </c>
      <c r="M3962">
        <v>96.925771666593107</v>
      </c>
      <c r="N3962" t="s">
        <v>233</v>
      </c>
      <c r="O3962" t="s">
        <v>254</v>
      </c>
      <c r="P3962">
        <v>1</v>
      </c>
      <c r="Q3962">
        <v>2.8571428571428599</v>
      </c>
      <c r="R3962">
        <v>-22.351124542025801</v>
      </c>
      <c r="S3962" t="s">
        <v>2</v>
      </c>
    </row>
    <row r="3963" spans="1:19">
      <c r="A3963" s="11">
        <v>44929.750694444447</v>
      </c>
      <c r="B3963" t="s">
        <v>265</v>
      </c>
      <c r="C3963">
        <v>26.786853266795401</v>
      </c>
      <c r="D3963">
        <v>54.643956027985503</v>
      </c>
      <c r="E3963">
        <v>11.980241145977301</v>
      </c>
      <c r="F3963">
        <v>438.73738628427299</v>
      </c>
      <c r="G3963">
        <v>387.04864320726102</v>
      </c>
      <c r="H3963">
        <v>36</v>
      </c>
      <c r="I3963">
        <v>100</v>
      </c>
      <c r="J3963">
        <v>1</v>
      </c>
      <c r="K3963">
        <v>99.492412046074804</v>
      </c>
      <c r="L3963">
        <v>71.424838269173407</v>
      </c>
      <c r="M3963">
        <v>81.273878808413997</v>
      </c>
      <c r="N3963" t="s">
        <v>234</v>
      </c>
      <c r="O3963" t="s">
        <v>254</v>
      </c>
      <c r="P3963">
        <v>0</v>
      </c>
      <c r="Q3963">
        <v>2.7777777777777799</v>
      </c>
      <c r="R3963">
        <v>24.492412046074801</v>
      </c>
      <c r="S3963" t="s">
        <v>3</v>
      </c>
    </row>
    <row r="3964" spans="1:19">
      <c r="A3964" s="11">
        <v>44929.751388888886</v>
      </c>
      <c r="B3964" t="s">
        <v>270</v>
      </c>
      <c r="C3964">
        <v>15.8595728273296</v>
      </c>
      <c r="D3964">
        <v>76.010112602146094</v>
      </c>
      <c r="E3964">
        <v>21.7197446938677</v>
      </c>
      <c r="F3964">
        <v>836.78453714595798</v>
      </c>
      <c r="G3964">
        <v>310.975328519774</v>
      </c>
      <c r="H3964">
        <v>32</v>
      </c>
      <c r="I3964">
        <v>100</v>
      </c>
      <c r="J3964">
        <v>0</v>
      </c>
      <c r="K3964">
        <v>86.8606051081575</v>
      </c>
      <c r="L3964">
        <v>60.369649967377498</v>
      </c>
      <c r="M3964">
        <v>98.201753217116803</v>
      </c>
      <c r="N3964" t="s">
        <v>232</v>
      </c>
      <c r="O3964" t="s">
        <v>254</v>
      </c>
      <c r="P3964">
        <v>0</v>
      </c>
      <c r="Q3964">
        <v>3.125</v>
      </c>
      <c r="R3964">
        <v>11.8606051081575</v>
      </c>
      <c r="S3964" t="s">
        <v>3</v>
      </c>
    </row>
    <row r="3965" spans="1:19">
      <c r="A3965" s="11">
        <v>44929.752083333333</v>
      </c>
      <c r="B3965" t="s">
        <v>288</v>
      </c>
      <c r="C3965">
        <v>32.497571769376698</v>
      </c>
      <c r="D3965">
        <v>22.098912410969199</v>
      </c>
      <c r="E3965">
        <v>10.510060722625999</v>
      </c>
      <c r="F3965">
        <v>661.29147074033494</v>
      </c>
      <c r="G3965">
        <v>257.44873486562602</v>
      </c>
      <c r="H3965">
        <v>80</v>
      </c>
      <c r="I3965">
        <v>100</v>
      </c>
      <c r="J3965">
        <v>0</v>
      </c>
      <c r="K3965">
        <v>96.538267552219395</v>
      </c>
      <c r="L3965">
        <v>70.752117480888899</v>
      </c>
      <c r="M3965">
        <v>89.542010927271505</v>
      </c>
      <c r="N3965" t="s">
        <v>235</v>
      </c>
      <c r="O3965" t="s">
        <v>254</v>
      </c>
      <c r="P3965">
        <v>0</v>
      </c>
      <c r="Q3965">
        <v>1.25</v>
      </c>
      <c r="R3965">
        <v>21.538267552219398</v>
      </c>
      <c r="S3965" t="s">
        <v>3</v>
      </c>
    </row>
    <row r="3966" spans="1:19">
      <c r="A3966" s="11">
        <v>44929.75277777778</v>
      </c>
      <c r="B3966" t="s">
        <v>336</v>
      </c>
      <c r="C3966">
        <v>15.3390760976707</v>
      </c>
      <c r="D3966">
        <v>66.153872212486306</v>
      </c>
      <c r="E3966">
        <v>43.765257837840103</v>
      </c>
      <c r="F3966">
        <v>961.82143982794605</v>
      </c>
      <c r="G3966">
        <v>489.92567074121598</v>
      </c>
      <c r="H3966">
        <v>31</v>
      </c>
      <c r="I3966">
        <v>100</v>
      </c>
      <c r="J3966">
        <v>0</v>
      </c>
      <c r="K3966">
        <v>91.594353838471605</v>
      </c>
      <c r="L3966">
        <v>81.649609044009395</v>
      </c>
      <c r="M3966">
        <v>88.699889972558196</v>
      </c>
      <c r="N3966" t="s">
        <v>232</v>
      </c>
      <c r="O3966" t="s">
        <v>254</v>
      </c>
      <c r="P3966">
        <v>0</v>
      </c>
      <c r="Q3966">
        <v>3.2258064516128999</v>
      </c>
      <c r="R3966">
        <v>16.594353838471601</v>
      </c>
      <c r="S3966" t="s">
        <v>3</v>
      </c>
    </row>
    <row r="3967" spans="1:19">
      <c r="A3967" s="11">
        <v>44929.753472222219</v>
      </c>
      <c r="B3967" t="s">
        <v>351</v>
      </c>
      <c r="C3967">
        <v>38.621158744478201</v>
      </c>
      <c r="D3967">
        <v>63.363636682677601</v>
      </c>
      <c r="E3967">
        <v>24.398052252076901</v>
      </c>
      <c r="F3967">
        <v>914.086391434863</v>
      </c>
      <c r="G3967">
        <v>432.61835501980102</v>
      </c>
      <c r="H3967">
        <v>56</v>
      </c>
      <c r="I3967">
        <v>100</v>
      </c>
      <c r="J3967">
        <v>0</v>
      </c>
      <c r="K3967">
        <v>71.4037204744089</v>
      </c>
      <c r="L3967">
        <v>97.787739679944906</v>
      </c>
      <c r="M3967">
        <v>91.449004181802394</v>
      </c>
      <c r="N3967" t="s">
        <v>232</v>
      </c>
      <c r="O3967" t="s">
        <v>254</v>
      </c>
      <c r="P3967">
        <v>1</v>
      </c>
      <c r="Q3967">
        <v>1.78571428571429</v>
      </c>
      <c r="R3967">
        <v>-3.5962795255911302</v>
      </c>
      <c r="S3967" t="s">
        <v>4</v>
      </c>
    </row>
    <row r="3968" spans="1:19">
      <c r="A3968" s="11">
        <v>44929.754166666666</v>
      </c>
      <c r="B3968" t="s">
        <v>293</v>
      </c>
      <c r="C3968">
        <v>24.192984681101098</v>
      </c>
      <c r="D3968">
        <v>77.8372055232972</v>
      </c>
      <c r="E3968">
        <v>11.2490707786906</v>
      </c>
      <c r="F3968">
        <v>236.023477140918</v>
      </c>
      <c r="G3968">
        <v>363.537492842061</v>
      </c>
      <c r="H3968">
        <v>77</v>
      </c>
      <c r="I3968">
        <v>100</v>
      </c>
      <c r="J3968">
        <v>0</v>
      </c>
      <c r="K3968">
        <v>93.072049234757102</v>
      </c>
      <c r="L3968">
        <v>84.9066875119846</v>
      </c>
      <c r="M3968">
        <v>84.060330769562796</v>
      </c>
      <c r="N3968" t="s">
        <v>232</v>
      </c>
      <c r="O3968" t="s">
        <v>254</v>
      </c>
      <c r="P3968">
        <v>0</v>
      </c>
      <c r="Q3968">
        <v>1.2987012987013</v>
      </c>
      <c r="R3968">
        <v>18.072049234757099</v>
      </c>
      <c r="S3968" t="s">
        <v>3</v>
      </c>
    </row>
    <row r="3969" spans="1:19">
      <c r="A3969" s="11">
        <v>44929.754861111112</v>
      </c>
      <c r="B3969" t="s">
        <v>266</v>
      </c>
      <c r="C3969">
        <v>16.207740090276999</v>
      </c>
      <c r="D3969">
        <v>75.842673339952597</v>
      </c>
      <c r="E3969">
        <v>2.0604347870773099</v>
      </c>
      <c r="F3969">
        <v>138.29749714649299</v>
      </c>
      <c r="G3969">
        <v>222.20427523556299</v>
      </c>
      <c r="H3969">
        <v>76</v>
      </c>
      <c r="I3969">
        <v>100</v>
      </c>
      <c r="J3969">
        <v>0</v>
      </c>
      <c r="K3969">
        <v>89.3349705779749</v>
      </c>
      <c r="L3969">
        <v>12.9353077069518</v>
      </c>
      <c r="M3969">
        <v>92.608873139630006</v>
      </c>
      <c r="N3969" t="s">
        <v>231</v>
      </c>
      <c r="O3969" t="s">
        <v>254</v>
      </c>
      <c r="P3969">
        <v>0</v>
      </c>
      <c r="Q3969">
        <v>1.31578947368421</v>
      </c>
      <c r="R3969">
        <v>14.3349705779749</v>
      </c>
      <c r="S3969" t="s">
        <v>3</v>
      </c>
    </row>
    <row r="3970" spans="1:19">
      <c r="A3970" s="11">
        <v>44929.755555555559</v>
      </c>
      <c r="B3970" t="s">
        <v>259</v>
      </c>
      <c r="C3970">
        <v>32.650566629494598</v>
      </c>
      <c r="D3970">
        <v>65.733953722651606</v>
      </c>
      <c r="E3970">
        <v>33.7869332326771</v>
      </c>
      <c r="F3970">
        <v>459.185260775279</v>
      </c>
      <c r="G3970">
        <v>349.71836186960797</v>
      </c>
      <c r="H3970">
        <v>75</v>
      </c>
      <c r="I3970">
        <v>100</v>
      </c>
      <c r="J3970">
        <v>0</v>
      </c>
      <c r="K3970">
        <v>62.91274737178</v>
      </c>
      <c r="L3970">
        <v>54.639995079881302</v>
      </c>
      <c r="M3970">
        <v>95.368320142851502</v>
      </c>
      <c r="N3970" t="s">
        <v>233</v>
      </c>
      <c r="O3970" t="s">
        <v>254</v>
      </c>
      <c r="P3970">
        <v>1</v>
      </c>
      <c r="Q3970">
        <v>1.3333333333333299</v>
      </c>
      <c r="R3970">
        <v>-12.08725262822</v>
      </c>
      <c r="S3970" t="s">
        <v>2</v>
      </c>
    </row>
    <row r="3971" spans="1:19">
      <c r="A3971" s="11">
        <v>44929.756249999999</v>
      </c>
      <c r="B3971" t="s">
        <v>284</v>
      </c>
      <c r="C3971">
        <v>26.930532432991601</v>
      </c>
      <c r="D3971">
        <v>51.224525880955902</v>
      </c>
      <c r="E3971">
        <v>10.7322356994878</v>
      </c>
      <c r="F3971">
        <v>569.87153093677603</v>
      </c>
      <c r="G3971">
        <v>289.262355601732</v>
      </c>
      <c r="H3971">
        <v>78</v>
      </c>
      <c r="I3971">
        <v>100</v>
      </c>
      <c r="J3971">
        <v>0</v>
      </c>
      <c r="K3971">
        <v>81.150432418348501</v>
      </c>
      <c r="L3971">
        <v>63.190886384416302</v>
      </c>
      <c r="M3971">
        <v>86.124577294668498</v>
      </c>
      <c r="N3971" t="s">
        <v>231</v>
      </c>
      <c r="O3971" t="s">
        <v>254</v>
      </c>
      <c r="P3971">
        <v>0</v>
      </c>
      <c r="Q3971">
        <v>1.2820512820512799</v>
      </c>
      <c r="R3971">
        <v>6.1504324183485002</v>
      </c>
      <c r="S3971" t="s">
        <v>4</v>
      </c>
    </row>
    <row r="3972" spans="1:19">
      <c r="A3972" s="11">
        <v>44929.756944444445</v>
      </c>
      <c r="B3972" t="s">
        <v>308</v>
      </c>
      <c r="C3972">
        <v>44.214012400714502</v>
      </c>
      <c r="D3972">
        <v>32.256053194011201</v>
      </c>
      <c r="E3972">
        <v>49.479109615938903</v>
      </c>
      <c r="F3972">
        <v>564.01355369684302</v>
      </c>
      <c r="G3972">
        <v>162.21580238421399</v>
      </c>
      <c r="H3972">
        <v>91</v>
      </c>
      <c r="I3972">
        <v>100</v>
      </c>
      <c r="J3972">
        <v>0</v>
      </c>
      <c r="K3972">
        <v>65.250876494386205</v>
      </c>
      <c r="L3972">
        <v>26.5736472776643</v>
      </c>
      <c r="M3972">
        <v>84.854598702405994</v>
      </c>
      <c r="N3972" t="s">
        <v>235</v>
      </c>
      <c r="O3972" t="s">
        <v>254</v>
      </c>
      <c r="P3972">
        <v>1</v>
      </c>
      <c r="Q3972">
        <v>1.0989010989011001</v>
      </c>
      <c r="R3972">
        <v>-9.7491235056138006</v>
      </c>
      <c r="S3972" t="s">
        <v>2</v>
      </c>
    </row>
    <row r="3973" spans="1:19">
      <c r="A3973" s="11">
        <v>44929.757638888892</v>
      </c>
      <c r="B3973" t="s">
        <v>265</v>
      </c>
      <c r="C3973">
        <v>31.325959875111099</v>
      </c>
      <c r="D3973">
        <v>52.714143099534503</v>
      </c>
      <c r="E3973">
        <v>26.685018670758598</v>
      </c>
      <c r="F3973">
        <v>220.69654099395001</v>
      </c>
      <c r="G3973">
        <v>252.67159541555301</v>
      </c>
      <c r="H3973">
        <v>24</v>
      </c>
      <c r="I3973">
        <v>100</v>
      </c>
      <c r="J3973">
        <v>0</v>
      </c>
      <c r="K3973">
        <v>61.701776297409197</v>
      </c>
      <c r="L3973">
        <v>47.552255959493699</v>
      </c>
      <c r="M3973">
        <v>97.385731968380597</v>
      </c>
      <c r="N3973" t="s">
        <v>232</v>
      </c>
      <c r="O3973" t="s">
        <v>254</v>
      </c>
      <c r="P3973">
        <v>1</v>
      </c>
      <c r="Q3973">
        <v>4.1666666666666696</v>
      </c>
      <c r="R3973">
        <v>-13.2982237025908</v>
      </c>
      <c r="S3973" t="s">
        <v>2</v>
      </c>
    </row>
    <row r="3974" spans="1:19">
      <c r="A3974" s="11">
        <v>44929.758333333331</v>
      </c>
      <c r="B3974" t="s">
        <v>326</v>
      </c>
      <c r="C3974">
        <v>23.257175431110198</v>
      </c>
      <c r="D3974">
        <v>65.921119635179195</v>
      </c>
      <c r="E3974">
        <v>14.448849812401599</v>
      </c>
      <c r="F3974">
        <v>212.33568893914901</v>
      </c>
      <c r="G3974">
        <v>145.49538564577099</v>
      </c>
      <c r="H3974">
        <v>53</v>
      </c>
      <c r="I3974">
        <v>100</v>
      </c>
      <c r="J3974">
        <v>0</v>
      </c>
      <c r="K3974">
        <v>54.086674713184799</v>
      </c>
      <c r="L3974">
        <v>93.269274392279797</v>
      </c>
      <c r="M3974">
        <v>88.883312367946601</v>
      </c>
      <c r="N3974" t="s">
        <v>233</v>
      </c>
      <c r="O3974" t="s">
        <v>254</v>
      </c>
      <c r="P3974">
        <v>1</v>
      </c>
      <c r="Q3974">
        <v>1.88679245283019</v>
      </c>
      <c r="R3974">
        <v>-20.913325286815201</v>
      </c>
      <c r="S3974" t="s">
        <v>2</v>
      </c>
    </row>
    <row r="3975" spans="1:19">
      <c r="A3975" s="11">
        <v>44929.759027777778</v>
      </c>
      <c r="B3975" t="s">
        <v>268</v>
      </c>
      <c r="C3975">
        <v>36.283165939019199</v>
      </c>
      <c r="D3975">
        <v>73.740152758273595</v>
      </c>
      <c r="E3975">
        <v>32.883871689631498</v>
      </c>
      <c r="F3975">
        <v>142.174680201283</v>
      </c>
      <c r="G3975">
        <v>275.18913194233301</v>
      </c>
      <c r="H3975">
        <v>60</v>
      </c>
      <c r="I3975">
        <v>100</v>
      </c>
      <c r="J3975">
        <v>0</v>
      </c>
      <c r="K3975">
        <v>77.158034748893797</v>
      </c>
      <c r="L3975">
        <v>25.898311004317101</v>
      </c>
      <c r="M3975">
        <v>91.948159819968694</v>
      </c>
      <c r="N3975" t="s">
        <v>232</v>
      </c>
      <c r="O3975" t="s">
        <v>254</v>
      </c>
      <c r="P3975">
        <v>0</v>
      </c>
      <c r="Q3975">
        <v>1.6666666666666701</v>
      </c>
      <c r="R3975">
        <v>2.1580347488938099</v>
      </c>
      <c r="S3975" t="s">
        <v>4</v>
      </c>
    </row>
    <row r="3976" spans="1:19">
      <c r="A3976" s="11">
        <v>44929.759722222225</v>
      </c>
      <c r="B3976" t="s">
        <v>333</v>
      </c>
      <c r="C3976">
        <v>23.144760076281301</v>
      </c>
      <c r="D3976">
        <v>67.382720552632904</v>
      </c>
      <c r="E3976">
        <v>13.760996171904299</v>
      </c>
      <c r="F3976">
        <v>865.77393344986001</v>
      </c>
      <c r="G3976">
        <v>374.107134175304</v>
      </c>
      <c r="H3976">
        <v>74</v>
      </c>
      <c r="I3976">
        <v>100</v>
      </c>
      <c r="J3976">
        <v>0</v>
      </c>
      <c r="K3976">
        <v>69.621323519672103</v>
      </c>
      <c r="L3976">
        <v>31.7285536205817</v>
      </c>
      <c r="M3976">
        <v>96.251359847130303</v>
      </c>
      <c r="N3976" t="s">
        <v>235</v>
      </c>
      <c r="O3976" t="s">
        <v>254</v>
      </c>
      <c r="P3976">
        <v>1</v>
      </c>
      <c r="Q3976">
        <v>1.35135135135135</v>
      </c>
      <c r="R3976">
        <v>-5.37867648032785</v>
      </c>
      <c r="S3976" t="s">
        <v>4</v>
      </c>
    </row>
    <row r="3977" spans="1:19">
      <c r="A3977" s="11">
        <v>44929.760416666664</v>
      </c>
      <c r="B3977" t="s">
        <v>322</v>
      </c>
      <c r="C3977">
        <v>42.127298742226998</v>
      </c>
      <c r="D3977">
        <v>31.716016111463201</v>
      </c>
      <c r="E3977">
        <v>41.013714695487302</v>
      </c>
      <c r="F3977">
        <v>952.96972426136097</v>
      </c>
      <c r="G3977">
        <v>66.490800718608</v>
      </c>
      <c r="H3977">
        <v>95</v>
      </c>
      <c r="I3977">
        <v>100</v>
      </c>
      <c r="J3977">
        <v>0</v>
      </c>
      <c r="K3977">
        <v>54.402264806706299</v>
      </c>
      <c r="L3977">
        <v>90.828870280428006</v>
      </c>
      <c r="M3977">
        <v>93.622738304823201</v>
      </c>
      <c r="N3977" t="s">
        <v>234</v>
      </c>
      <c r="O3977" t="s">
        <v>254</v>
      </c>
      <c r="P3977">
        <v>1</v>
      </c>
      <c r="Q3977">
        <v>1.0526315789473699</v>
      </c>
      <c r="R3977">
        <v>-20.597735193293701</v>
      </c>
      <c r="S3977" t="s">
        <v>2</v>
      </c>
    </row>
    <row r="3978" spans="1:19">
      <c r="A3978" s="11">
        <v>44929.761111111111</v>
      </c>
      <c r="B3978" t="s">
        <v>316</v>
      </c>
      <c r="C3978">
        <v>26.241659115221299</v>
      </c>
      <c r="D3978">
        <v>55.981178853683602</v>
      </c>
      <c r="E3978">
        <v>15.4118025464971</v>
      </c>
      <c r="F3978">
        <v>204.11651819617401</v>
      </c>
      <c r="G3978">
        <v>394.420869193393</v>
      </c>
      <c r="H3978">
        <v>34</v>
      </c>
      <c r="I3978">
        <v>100</v>
      </c>
      <c r="J3978">
        <v>0</v>
      </c>
      <c r="K3978">
        <v>85.917782370005398</v>
      </c>
      <c r="L3978">
        <v>9.4365585608428706</v>
      </c>
      <c r="M3978">
        <v>86.113654562455096</v>
      </c>
      <c r="N3978" t="s">
        <v>234</v>
      </c>
      <c r="O3978" t="s">
        <v>254</v>
      </c>
      <c r="P3978">
        <v>0</v>
      </c>
      <c r="Q3978">
        <v>2.9411764705882399</v>
      </c>
      <c r="R3978">
        <v>10.9177823700054</v>
      </c>
      <c r="S3978" t="s">
        <v>3</v>
      </c>
    </row>
    <row r="3979" spans="1:19">
      <c r="A3979" s="11">
        <v>44929.761805555558</v>
      </c>
      <c r="B3979" t="s">
        <v>310</v>
      </c>
      <c r="C3979">
        <v>31.496056883286201</v>
      </c>
      <c r="D3979">
        <v>39.930407571881403</v>
      </c>
      <c r="E3979">
        <v>49.412386619795498</v>
      </c>
      <c r="F3979">
        <v>291.81013169419998</v>
      </c>
      <c r="G3979">
        <v>58.997296403754497</v>
      </c>
      <c r="H3979">
        <v>70</v>
      </c>
      <c r="I3979">
        <v>100</v>
      </c>
      <c r="J3979">
        <v>0</v>
      </c>
      <c r="K3979">
        <v>86.153039150444897</v>
      </c>
      <c r="L3979">
        <v>88.016620822308298</v>
      </c>
      <c r="M3979">
        <v>80.388878044377606</v>
      </c>
      <c r="N3979" t="s">
        <v>233</v>
      </c>
      <c r="O3979" t="s">
        <v>254</v>
      </c>
      <c r="P3979">
        <v>0</v>
      </c>
      <c r="Q3979">
        <v>1.4285714285714299</v>
      </c>
      <c r="R3979">
        <v>11.153039150444901</v>
      </c>
      <c r="S3979" t="s">
        <v>3</v>
      </c>
    </row>
    <row r="3980" spans="1:19">
      <c r="A3980" s="11">
        <v>44929.762499999997</v>
      </c>
      <c r="B3980" t="s">
        <v>261</v>
      </c>
      <c r="C3980">
        <v>16.517193114726901</v>
      </c>
      <c r="D3980">
        <v>20.552340043438601</v>
      </c>
      <c r="E3980">
        <v>30.257239272264702</v>
      </c>
      <c r="F3980">
        <v>180.876596261419</v>
      </c>
      <c r="G3980">
        <v>282.77496633169602</v>
      </c>
      <c r="H3980">
        <v>26</v>
      </c>
      <c r="I3980">
        <v>100</v>
      </c>
      <c r="J3980">
        <v>0</v>
      </c>
      <c r="K3980">
        <v>61.765604197166198</v>
      </c>
      <c r="L3980">
        <v>30.3820273228032</v>
      </c>
      <c r="M3980">
        <v>88.909132335960706</v>
      </c>
      <c r="N3980" t="s">
        <v>232</v>
      </c>
      <c r="O3980" t="s">
        <v>254</v>
      </c>
      <c r="P3980">
        <v>1</v>
      </c>
      <c r="Q3980">
        <v>3.8461538461538498</v>
      </c>
      <c r="R3980">
        <v>-13.2343958028338</v>
      </c>
      <c r="S3980" t="s">
        <v>2</v>
      </c>
    </row>
    <row r="3981" spans="1:19">
      <c r="A3981" s="11">
        <v>44929.763194444444</v>
      </c>
      <c r="B3981" t="s">
        <v>316</v>
      </c>
      <c r="C3981">
        <v>27.783637138566899</v>
      </c>
      <c r="D3981">
        <v>32.01325614732</v>
      </c>
      <c r="E3981">
        <v>42.220557447133203</v>
      </c>
      <c r="F3981">
        <v>889.75195402675104</v>
      </c>
      <c r="G3981">
        <v>308.064518217574</v>
      </c>
      <c r="H3981">
        <v>61</v>
      </c>
      <c r="I3981">
        <v>100</v>
      </c>
      <c r="J3981">
        <v>0</v>
      </c>
      <c r="K3981">
        <v>97.795355402502807</v>
      </c>
      <c r="L3981">
        <v>49.843574183287302</v>
      </c>
      <c r="M3981">
        <v>84.720867514817797</v>
      </c>
      <c r="N3981" t="s">
        <v>232</v>
      </c>
      <c r="O3981" t="s">
        <v>254</v>
      </c>
      <c r="P3981">
        <v>0</v>
      </c>
      <c r="Q3981">
        <v>1.63934426229508</v>
      </c>
      <c r="R3981">
        <v>22.7953554025028</v>
      </c>
      <c r="S3981" t="s">
        <v>3</v>
      </c>
    </row>
    <row r="3982" spans="1:19">
      <c r="A3982" s="11">
        <v>44929.763888888891</v>
      </c>
      <c r="B3982" t="s">
        <v>304</v>
      </c>
      <c r="C3982">
        <v>39.970906189829797</v>
      </c>
      <c r="D3982">
        <v>26.793238996006998</v>
      </c>
      <c r="E3982">
        <v>3.6407734789211101</v>
      </c>
      <c r="F3982">
        <v>962.83786018261696</v>
      </c>
      <c r="G3982">
        <v>392.55955683250602</v>
      </c>
      <c r="H3982">
        <v>67</v>
      </c>
      <c r="I3982">
        <v>100</v>
      </c>
      <c r="J3982">
        <v>0</v>
      </c>
      <c r="K3982">
        <v>88.8931719396993</v>
      </c>
      <c r="L3982">
        <v>64.284963966592798</v>
      </c>
      <c r="M3982">
        <v>87.971565201960701</v>
      </c>
      <c r="N3982" t="s">
        <v>232</v>
      </c>
      <c r="O3982" t="s">
        <v>254</v>
      </c>
      <c r="P3982">
        <v>0</v>
      </c>
      <c r="Q3982">
        <v>1.4925373134328399</v>
      </c>
      <c r="R3982">
        <v>13.8931719396993</v>
      </c>
      <c r="S3982" t="s">
        <v>3</v>
      </c>
    </row>
    <row r="3983" spans="1:19">
      <c r="A3983" s="11">
        <v>44929.76458333333</v>
      </c>
      <c r="B3983" t="s">
        <v>350</v>
      </c>
      <c r="C3983">
        <v>39.169464160900297</v>
      </c>
      <c r="D3983">
        <v>70.563147412368096</v>
      </c>
      <c r="E3983">
        <v>17.4149708693094</v>
      </c>
      <c r="F3983">
        <v>335.61691904880098</v>
      </c>
      <c r="G3983">
        <v>392.46297050336801</v>
      </c>
      <c r="H3983">
        <v>90</v>
      </c>
      <c r="I3983">
        <v>100</v>
      </c>
      <c r="J3983">
        <v>0</v>
      </c>
      <c r="K3983">
        <v>90.265212153767095</v>
      </c>
      <c r="L3983">
        <v>64.645115780462305</v>
      </c>
      <c r="M3983">
        <v>88.709361558766901</v>
      </c>
      <c r="N3983" t="s">
        <v>234</v>
      </c>
      <c r="O3983" t="s">
        <v>254</v>
      </c>
      <c r="P3983">
        <v>0</v>
      </c>
      <c r="Q3983">
        <v>1.1111111111111101</v>
      </c>
      <c r="R3983">
        <v>15.2652121537671</v>
      </c>
      <c r="S3983" t="s">
        <v>3</v>
      </c>
    </row>
    <row r="3984" spans="1:19">
      <c r="A3984" s="11">
        <v>44929.765277777777</v>
      </c>
      <c r="B3984" t="s">
        <v>347</v>
      </c>
      <c r="C3984">
        <v>21.7295567656058</v>
      </c>
      <c r="D3984">
        <v>35.510375128868702</v>
      </c>
      <c r="E3984">
        <v>36.874354308307502</v>
      </c>
      <c r="F3984">
        <v>373.22544694183699</v>
      </c>
      <c r="G3984">
        <v>237.85495062930801</v>
      </c>
      <c r="H3984">
        <v>66</v>
      </c>
      <c r="I3984">
        <v>100</v>
      </c>
      <c r="J3984">
        <v>0</v>
      </c>
      <c r="K3984">
        <v>50.185069548216703</v>
      </c>
      <c r="L3984">
        <v>97.998055607561</v>
      </c>
      <c r="M3984">
        <v>96.448819285732796</v>
      </c>
      <c r="N3984" t="s">
        <v>231</v>
      </c>
      <c r="O3984" t="s">
        <v>254</v>
      </c>
      <c r="P3984">
        <v>1</v>
      </c>
      <c r="Q3984">
        <v>1.51515151515152</v>
      </c>
      <c r="R3984">
        <v>-24.814930451783301</v>
      </c>
      <c r="S3984" t="s">
        <v>2</v>
      </c>
    </row>
    <row r="3985" spans="1:19">
      <c r="A3985" s="11">
        <v>44929.765972222223</v>
      </c>
      <c r="B3985" t="s">
        <v>338</v>
      </c>
      <c r="C3985">
        <v>21.782372130316901</v>
      </c>
      <c r="D3985">
        <v>37.081878133253298</v>
      </c>
      <c r="E3985">
        <v>32.752950867029099</v>
      </c>
      <c r="F3985">
        <v>426.40271597164599</v>
      </c>
      <c r="G3985">
        <v>79.867629904295597</v>
      </c>
      <c r="H3985">
        <v>47</v>
      </c>
      <c r="I3985">
        <v>100</v>
      </c>
      <c r="J3985">
        <v>0</v>
      </c>
      <c r="K3985">
        <v>98.921860960768797</v>
      </c>
      <c r="L3985">
        <v>3.4774081965936601</v>
      </c>
      <c r="M3985">
        <v>94.568599161557998</v>
      </c>
      <c r="N3985" t="s">
        <v>234</v>
      </c>
      <c r="O3985" t="s">
        <v>254</v>
      </c>
      <c r="P3985">
        <v>0</v>
      </c>
      <c r="Q3985">
        <v>2.12765957446809</v>
      </c>
      <c r="R3985">
        <v>23.9218609607688</v>
      </c>
      <c r="S3985" t="s">
        <v>3</v>
      </c>
    </row>
    <row r="3986" spans="1:19">
      <c r="A3986" s="11">
        <v>44929.76666666667</v>
      </c>
      <c r="B3986" t="s">
        <v>310</v>
      </c>
      <c r="C3986">
        <v>39.519159366397098</v>
      </c>
      <c r="D3986">
        <v>77.596194307933004</v>
      </c>
      <c r="E3986">
        <v>9.7121560716878896</v>
      </c>
      <c r="F3986">
        <v>552.21738344265805</v>
      </c>
      <c r="G3986">
        <v>362.07506874911797</v>
      </c>
      <c r="H3986">
        <v>78</v>
      </c>
      <c r="I3986">
        <v>100</v>
      </c>
      <c r="J3986">
        <v>0</v>
      </c>
      <c r="K3986">
        <v>99.514719535801902</v>
      </c>
      <c r="L3986">
        <v>70.381594430801599</v>
      </c>
      <c r="M3986">
        <v>83.722906382956197</v>
      </c>
      <c r="N3986" t="s">
        <v>232</v>
      </c>
      <c r="O3986" t="s">
        <v>254</v>
      </c>
      <c r="P3986">
        <v>0</v>
      </c>
      <c r="Q3986">
        <v>1.2820512820512799</v>
      </c>
      <c r="R3986">
        <v>24.514719535801898</v>
      </c>
      <c r="S3986" t="s">
        <v>3</v>
      </c>
    </row>
    <row r="3987" spans="1:19">
      <c r="A3987" s="11">
        <v>44929.767361111109</v>
      </c>
      <c r="B3987" t="s">
        <v>344</v>
      </c>
      <c r="C3987">
        <v>42.911952605079797</v>
      </c>
      <c r="D3987">
        <v>42.745203382931102</v>
      </c>
      <c r="E3987">
        <v>17.8101465254855</v>
      </c>
      <c r="F3987">
        <v>714.21488078043399</v>
      </c>
      <c r="G3987">
        <v>279.94370332658798</v>
      </c>
      <c r="H3987">
        <v>46</v>
      </c>
      <c r="I3987">
        <v>100</v>
      </c>
      <c r="J3987">
        <v>0</v>
      </c>
      <c r="K3987">
        <v>75.361024120099998</v>
      </c>
      <c r="L3987">
        <v>84.561800001796101</v>
      </c>
      <c r="M3987">
        <v>86.002750163629997</v>
      </c>
      <c r="N3987" t="s">
        <v>234</v>
      </c>
      <c r="O3987" t="s">
        <v>254</v>
      </c>
      <c r="P3987">
        <v>0</v>
      </c>
      <c r="Q3987">
        <v>2.1739130434782599</v>
      </c>
      <c r="R3987">
        <v>0.36102412009999801</v>
      </c>
      <c r="S3987" t="s">
        <v>4</v>
      </c>
    </row>
    <row r="3988" spans="1:19">
      <c r="A3988" s="11">
        <v>44929.768055555556</v>
      </c>
      <c r="B3988" t="s">
        <v>298</v>
      </c>
      <c r="C3988">
        <v>17.860827638190099</v>
      </c>
      <c r="D3988">
        <v>20.575138408663701</v>
      </c>
      <c r="E3988">
        <v>13.172170374377</v>
      </c>
      <c r="F3988">
        <v>553.95152492916202</v>
      </c>
      <c r="G3988">
        <v>199.87630549839599</v>
      </c>
      <c r="H3988">
        <v>84</v>
      </c>
      <c r="I3988">
        <v>100</v>
      </c>
      <c r="J3988">
        <v>0</v>
      </c>
      <c r="K3988">
        <v>99.250821567758805</v>
      </c>
      <c r="L3988">
        <v>58.832911340199203</v>
      </c>
      <c r="M3988">
        <v>91.089223218128396</v>
      </c>
      <c r="N3988" t="s">
        <v>231</v>
      </c>
      <c r="O3988" t="s">
        <v>254</v>
      </c>
      <c r="P3988">
        <v>0</v>
      </c>
      <c r="Q3988">
        <v>1.19047619047619</v>
      </c>
      <c r="R3988">
        <v>24.250821567758798</v>
      </c>
      <c r="S3988" t="s">
        <v>3</v>
      </c>
    </row>
    <row r="3989" spans="1:19">
      <c r="A3989" s="11">
        <v>44929.768750000003</v>
      </c>
      <c r="B3989" t="s">
        <v>345</v>
      </c>
      <c r="C3989">
        <v>28.501759182786799</v>
      </c>
      <c r="D3989">
        <v>37.030768900768201</v>
      </c>
      <c r="E3989">
        <v>30.668508488092201</v>
      </c>
      <c r="F3989">
        <v>955.90142350861697</v>
      </c>
      <c r="G3989">
        <v>155.693202238846</v>
      </c>
      <c r="H3989">
        <v>85</v>
      </c>
      <c r="I3989">
        <v>100</v>
      </c>
      <c r="J3989">
        <v>0</v>
      </c>
      <c r="K3989">
        <v>80.607034727405903</v>
      </c>
      <c r="L3989">
        <v>97.572467248195494</v>
      </c>
      <c r="M3989">
        <v>90.743729119128304</v>
      </c>
      <c r="N3989" t="s">
        <v>234</v>
      </c>
      <c r="O3989" t="s">
        <v>254</v>
      </c>
      <c r="P3989">
        <v>0</v>
      </c>
      <c r="Q3989">
        <v>1.1764705882352899</v>
      </c>
      <c r="R3989">
        <v>5.60703472740592</v>
      </c>
      <c r="S3989" t="s">
        <v>4</v>
      </c>
    </row>
    <row r="3990" spans="1:19">
      <c r="A3990" s="11">
        <v>44929.769444444442</v>
      </c>
      <c r="B3990" t="s">
        <v>326</v>
      </c>
      <c r="C3990">
        <v>25.123628368926902</v>
      </c>
      <c r="D3990">
        <v>27.1579748361087</v>
      </c>
      <c r="E3990">
        <v>17.228411472938699</v>
      </c>
      <c r="F3990">
        <v>189.90411266934899</v>
      </c>
      <c r="G3990">
        <v>103.89119589971401</v>
      </c>
      <c r="H3990">
        <v>43</v>
      </c>
      <c r="I3990">
        <v>100</v>
      </c>
      <c r="J3990">
        <v>0</v>
      </c>
      <c r="K3990">
        <v>56.699418557792903</v>
      </c>
      <c r="L3990">
        <v>41.766606368176497</v>
      </c>
      <c r="M3990">
        <v>90.368216790690596</v>
      </c>
      <c r="N3990" t="s">
        <v>231</v>
      </c>
      <c r="O3990" t="s">
        <v>254</v>
      </c>
      <c r="P3990">
        <v>1</v>
      </c>
      <c r="Q3990">
        <v>2.32558139534884</v>
      </c>
      <c r="R3990">
        <v>-18.3005814422071</v>
      </c>
      <c r="S3990" t="s">
        <v>2</v>
      </c>
    </row>
    <row r="3991" spans="1:19">
      <c r="A3991" s="11">
        <v>44929.770138888889</v>
      </c>
      <c r="B3991" t="s">
        <v>327</v>
      </c>
      <c r="C3991">
        <v>41.120653663723203</v>
      </c>
      <c r="D3991">
        <v>26.168513704151199</v>
      </c>
      <c r="E3991">
        <v>15.4527121000175</v>
      </c>
      <c r="F3991">
        <v>818.74496104755701</v>
      </c>
      <c r="G3991">
        <v>182.81412374387199</v>
      </c>
      <c r="H3991">
        <v>44</v>
      </c>
      <c r="I3991">
        <v>100</v>
      </c>
      <c r="J3991">
        <v>0</v>
      </c>
      <c r="K3991">
        <v>90.711511197701995</v>
      </c>
      <c r="L3991">
        <v>74.986205443078006</v>
      </c>
      <c r="M3991">
        <v>98.093091975649401</v>
      </c>
      <c r="N3991" t="s">
        <v>234</v>
      </c>
      <c r="O3991" t="s">
        <v>254</v>
      </c>
      <c r="P3991">
        <v>0</v>
      </c>
      <c r="Q3991">
        <v>2.2727272727272698</v>
      </c>
      <c r="R3991">
        <v>15.711511197702</v>
      </c>
      <c r="S3991" t="s">
        <v>3</v>
      </c>
    </row>
    <row r="3992" spans="1:19">
      <c r="A3992" s="11">
        <v>44929.770833333336</v>
      </c>
      <c r="B3992" t="s">
        <v>253</v>
      </c>
      <c r="C3992">
        <v>17.505747440400601</v>
      </c>
      <c r="D3992">
        <v>24.649237408145002</v>
      </c>
      <c r="E3992">
        <v>10.3688990218171</v>
      </c>
      <c r="F3992">
        <v>401.03478173212397</v>
      </c>
      <c r="G3992">
        <v>256.320331306382</v>
      </c>
      <c r="H3992">
        <v>69</v>
      </c>
      <c r="I3992">
        <v>100</v>
      </c>
      <c r="J3992">
        <v>0</v>
      </c>
      <c r="K3992">
        <v>77.904246759995999</v>
      </c>
      <c r="L3992">
        <v>68.636797683913599</v>
      </c>
      <c r="M3992">
        <v>93.161289101610194</v>
      </c>
      <c r="N3992" t="s">
        <v>235</v>
      </c>
      <c r="O3992" t="s">
        <v>254</v>
      </c>
      <c r="P3992">
        <v>0</v>
      </c>
      <c r="Q3992">
        <v>1.4492753623188399</v>
      </c>
      <c r="R3992">
        <v>2.904246759996</v>
      </c>
      <c r="S3992" t="s">
        <v>4</v>
      </c>
    </row>
    <row r="3993" spans="1:19">
      <c r="A3993" s="11">
        <v>44929.771527777775</v>
      </c>
      <c r="B3993" t="s">
        <v>277</v>
      </c>
      <c r="C3993">
        <v>21.3337782767411</v>
      </c>
      <c r="D3993">
        <v>55.5955682105226</v>
      </c>
      <c r="E3993">
        <v>20.4513560457324</v>
      </c>
      <c r="F3993">
        <v>439.79291927789302</v>
      </c>
      <c r="G3993">
        <v>264.92412568066402</v>
      </c>
      <c r="H3993">
        <v>48</v>
      </c>
      <c r="I3993">
        <v>100</v>
      </c>
      <c r="J3993">
        <v>0</v>
      </c>
      <c r="K3993">
        <v>67.114489317561905</v>
      </c>
      <c r="L3993">
        <v>3.1362976347399298</v>
      </c>
      <c r="M3993">
        <v>81.8448750878852</v>
      </c>
      <c r="N3993" t="s">
        <v>234</v>
      </c>
      <c r="O3993" t="s">
        <v>254</v>
      </c>
      <c r="P3993">
        <v>1</v>
      </c>
      <c r="Q3993">
        <v>2.0833333333333299</v>
      </c>
      <c r="R3993">
        <v>-7.8855106824381096</v>
      </c>
      <c r="S3993" t="s">
        <v>4</v>
      </c>
    </row>
    <row r="3994" spans="1:19">
      <c r="A3994" s="11">
        <v>44929.772222222222</v>
      </c>
      <c r="B3994" t="s">
        <v>345</v>
      </c>
      <c r="C3994">
        <v>37.574050127594802</v>
      </c>
      <c r="D3994">
        <v>31.360863417791499</v>
      </c>
      <c r="E3994">
        <v>9.7751295098276803</v>
      </c>
      <c r="F3994">
        <v>737.946499339203</v>
      </c>
      <c r="G3994">
        <v>312.23251913665399</v>
      </c>
      <c r="H3994">
        <v>55</v>
      </c>
      <c r="I3994">
        <v>100</v>
      </c>
      <c r="J3994">
        <v>0</v>
      </c>
      <c r="K3994">
        <v>61.809068766618701</v>
      </c>
      <c r="L3994">
        <v>55.279091481571598</v>
      </c>
      <c r="M3994">
        <v>97.869069765462399</v>
      </c>
      <c r="N3994" t="s">
        <v>235</v>
      </c>
      <c r="O3994" t="s">
        <v>254</v>
      </c>
      <c r="P3994">
        <v>1</v>
      </c>
      <c r="Q3994">
        <v>1.8181818181818199</v>
      </c>
      <c r="R3994">
        <v>-13.190931233381299</v>
      </c>
      <c r="S3994" t="s">
        <v>2</v>
      </c>
    </row>
    <row r="3995" spans="1:19">
      <c r="A3995" s="11">
        <v>44929.772916666669</v>
      </c>
      <c r="B3995" t="s">
        <v>350</v>
      </c>
      <c r="C3995">
        <v>16.5388154694365</v>
      </c>
      <c r="D3995">
        <v>41.674567642460602</v>
      </c>
      <c r="E3995">
        <v>48.128479368881599</v>
      </c>
      <c r="F3995">
        <v>936.43939888694104</v>
      </c>
      <c r="G3995">
        <v>213.110856209323</v>
      </c>
      <c r="H3995">
        <v>25</v>
      </c>
      <c r="I3995">
        <v>100</v>
      </c>
      <c r="J3995">
        <v>0</v>
      </c>
      <c r="K3995">
        <v>75.944850316633506</v>
      </c>
      <c r="L3995">
        <v>26.0918941939094</v>
      </c>
      <c r="M3995">
        <v>88.801040798294693</v>
      </c>
      <c r="N3995" t="s">
        <v>231</v>
      </c>
      <c r="O3995" t="s">
        <v>254</v>
      </c>
      <c r="P3995">
        <v>0</v>
      </c>
      <c r="Q3995">
        <v>4</v>
      </c>
      <c r="R3995">
        <v>0.94485031663352004</v>
      </c>
      <c r="S3995" t="s">
        <v>4</v>
      </c>
    </row>
    <row r="3996" spans="1:19">
      <c r="A3996" s="11">
        <v>44929.773611111108</v>
      </c>
      <c r="B3996" t="s">
        <v>286</v>
      </c>
      <c r="C3996">
        <v>29.7760614214287</v>
      </c>
      <c r="D3996">
        <v>71.721062967801004</v>
      </c>
      <c r="E3996">
        <v>7.7250905747651704</v>
      </c>
      <c r="F3996">
        <v>744.58070069821895</v>
      </c>
      <c r="G3996">
        <v>463.95404115745799</v>
      </c>
      <c r="H3996">
        <v>97</v>
      </c>
      <c r="I3996">
        <v>100</v>
      </c>
      <c r="J3996">
        <v>0</v>
      </c>
      <c r="K3996">
        <v>84.587527087439497</v>
      </c>
      <c r="L3996">
        <v>52.874966029652803</v>
      </c>
      <c r="M3996">
        <v>91.030909098729296</v>
      </c>
      <c r="N3996" t="s">
        <v>235</v>
      </c>
      <c r="O3996" t="s">
        <v>254</v>
      </c>
      <c r="P3996">
        <v>0</v>
      </c>
      <c r="Q3996">
        <v>1.0309278350515501</v>
      </c>
      <c r="R3996">
        <v>9.5875270874395309</v>
      </c>
      <c r="S3996" t="s">
        <v>3</v>
      </c>
    </row>
    <row r="3997" spans="1:19">
      <c r="A3997" s="11">
        <v>44929.774305555555</v>
      </c>
      <c r="B3997" t="s">
        <v>258</v>
      </c>
      <c r="C3997">
        <v>28.263211040391599</v>
      </c>
      <c r="D3997">
        <v>45.460288387776501</v>
      </c>
      <c r="E3997">
        <v>45.665235747938802</v>
      </c>
      <c r="F3997">
        <v>798.27451784145705</v>
      </c>
      <c r="G3997">
        <v>273.14132588717803</v>
      </c>
      <c r="H3997">
        <v>40</v>
      </c>
      <c r="I3997">
        <v>100</v>
      </c>
      <c r="J3997">
        <v>0</v>
      </c>
      <c r="K3997">
        <v>93.850372464946105</v>
      </c>
      <c r="L3997">
        <v>88.407435894422903</v>
      </c>
      <c r="M3997">
        <v>95.570349668133204</v>
      </c>
      <c r="N3997" t="s">
        <v>231</v>
      </c>
      <c r="O3997" t="s">
        <v>254</v>
      </c>
      <c r="P3997">
        <v>0</v>
      </c>
      <c r="Q3997">
        <v>2.5</v>
      </c>
      <c r="R3997">
        <v>18.850372464946101</v>
      </c>
      <c r="S3997" t="s">
        <v>3</v>
      </c>
    </row>
    <row r="3998" spans="1:19">
      <c r="A3998" s="11">
        <v>44929.775000000001</v>
      </c>
      <c r="B3998" t="s">
        <v>340</v>
      </c>
      <c r="C3998">
        <v>25.032035369662498</v>
      </c>
      <c r="D3998">
        <v>74.941481003098303</v>
      </c>
      <c r="E3998">
        <v>21.4236549078291</v>
      </c>
      <c r="F3998">
        <v>775.70131794291899</v>
      </c>
      <c r="G3998">
        <v>240.67626805330499</v>
      </c>
      <c r="H3998">
        <v>23</v>
      </c>
      <c r="I3998">
        <v>100</v>
      </c>
      <c r="J3998">
        <v>0</v>
      </c>
      <c r="K3998">
        <v>79.931931520674198</v>
      </c>
      <c r="L3998">
        <v>63.012639323883299</v>
      </c>
      <c r="M3998">
        <v>84.052453006153499</v>
      </c>
      <c r="N3998" t="s">
        <v>233</v>
      </c>
      <c r="O3998" t="s">
        <v>254</v>
      </c>
      <c r="P3998">
        <v>0</v>
      </c>
      <c r="Q3998">
        <v>4.3478260869565197</v>
      </c>
      <c r="R3998">
        <v>4.9319315206741798</v>
      </c>
      <c r="S3998" t="s">
        <v>4</v>
      </c>
    </row>
    <row r="3999" spans="1:19">
      <c r="A3999" s="11">
        <v>44929.775694444441</v>
      </c>
      <c r="B3999" t="s">
        <v>300</v>
      </c>
      <c r="C3999">
        <v>26.837169459567701</v>
      </c>
      <c r="D3999">
        <v>49.876283203736399</v>
      </c>
      <c r="E3999">
        <v>18.893299578086101</v>
      </c>
      <c r="F3999">
        <v>388.88074538535199</v>
      </c>
      <c r="G3999">
        <v>71.675585758167401</v>
      </c>
      <c r="H3999">
        <v>56</v>
      </c>
      <c r="I3999">
        <v>100</v>
      </c>
      <c r="J3999">
        <v>0</v>
      </c>
      <c r="K3999">
        <v>70.764664314437496</v>
      </c>
      <c r="L3999">
        <v>59.388872125170103</v>
      </c>
      <c r="M3999">
        <v>89.726483529175596</v>
      </c>
      <c r="N3999" t="s">
        <v>233</v>
      </c>
      <c r="O3999" t="s">
        <v>254</v>
      </c>
      <c r="P3999">
        <v>1</v>
      </c>
      <c r="Q3999">
        <v>1.78571428571429</v>
      </c>
      <c r="R3999">
        <v>-4.2353356855624602</v>
      </c>
      <c r="S3999" t="s">
        <v>4</v>
      </c>
    </row>
    <row r="4000" spans="1:19">
      <c r="A4000" s="11">
        <v>44929.776388888888</v>
      </c>
      <c r="B4000" t="s">
        <v>265</v>
      </c>
      <c r="C4000">
        <v>30.898217607907</v>
      </c>
      <c r="D4000">
        <v>43.930196890385297</v>
      </c>
      <c r="E4000">
        <v>11.565990045242399</v>
      </c>
      <c r="F4000">
        <v>781.23738986402304</v>
      </c>
      <c r="G4000">
        <v>319.55678695979799</v>
      </c>
      <c r="H4000">
        <v>41</v>
      </c>
      <c r="I4000">
        <v>100</v>
      </c>
      <c r="J4000">
        <v>0</v>
      </c>
      <c r="K4000">
        <v>81.606705779838904</v>
      </c>
      <c r="L4000">
        <v>67.243944272292296</v>
      </c>
      <c r="M4000">
        <v>96.328403709997005</v>
      </c>
      <c r="N4000" t="s">
        <v>231</v>
      </c>
      <c r="O4000" t="s">
        <v>254</v>
      </c>
      <c r="P4000">
        <v>0</v>
      </c>
      <c r="Q4000">
        <v>2.4390243902439002</v>
      </c>
      <c r="R4000">
        <v>6.6067057798388902</v>
      </c>
      <c r="S4000" t="s">
        <v>4</v>
      </c>
    </row>
    <row r="4001" spans="1:19">
      <c r="A4001" s="11">
        <v>44929.777083333334</v>
      </c>
      <c r="B4001" t="s">
        <v>279</v>
      </c>
      <c r="C4001">
        <v>19.841020751651499</v>
      </c>
      <c r="D4001">
        <v>65.023335625442101</v>
      </c>
      <c r="E4001">
        <v>31.787816718376</v>
      </c>
      <c r="F4001">
        <v>806.06868419782199</v>
      </c>
      <c r="G4001">
        <v>321.29102123002298</v>
      </c>
      <c r="H4001">
        <v>86</v>
      </c>
      <c r="I4001">
        <v>100</v>
      </c>
      <c r="J4001">
        <v>0</v>
      </c>
      <c r="K4001">
        <v>74.847972654633907</v>
      </c>
      <c r="L4001">
        <v>52.831752835878298</v>
      </c>
      <c r="M4001">
        <v>93.995815994725803</v>
      </c>
      <c r="N4001" t="s">
        <v>234</v>
      </c>
      <c r="O4001" t="s">
        <v>254</v>
      </c>
      <c r="P4001">
        <v>1</v>
      </c>
      <c r="Q4001">
        <v>1.16279069767442</v>
      </c>
      <c r="R4001">
        <v>-0.15202734536606499</v>
      </c>
      <c r="S4001" t="s">
        <v>4</v>
      </c>
    </row>
    <row r="4002" spans="1:19">
      <c r="A4002" s="11">
        <v>44929.777777777781</v>
      </c>
      <c r="B4002" t="s">
        <v>295</v>
      </c>
      <c r="C4002">
        <v>32.159876348507801</v>
      </c>
      <c r="D4002">
        <v>24.390505926080099</v>
      </c>
      <c r="E4002">
        <v>34.276400750541796</v>
      </c>
      <c r="F4002">
        <v>580.06028858546199</v>
      </c>
      <c r="G4002">
        <v>312.48033351381599</v>
      </c>
      <c r="H4002">
        <v>26</v>
      </c>
      <c r="I4002">
        <v>100</v>
      </c>
      <c r="J4002">
        <v>1</v>
      </c>
      <c r="K4002">
        <v>82.599629446342902</v>
      </c>
      <c r="L4002">
        <v>44.779053133654202</v>
      </c>
      <c r="M4002">
        <v>86.660422209567102</v>
      </c>
      <c r="N4002" t="s">
        <v>235</v>
      </c>
      <c r="O4002" t="s">
        <v>254</v>
      </c>
      <c r="P4002">
        <v>0</v>
      </c>
      <c r="Q4002">
        <v>3.8461538461538498</v>
      </c>
      <c r="R4002">
        <v>7.5996294463429299</v>
      </c>
      <c r="S4002" t="s">
        <v>4</v>
      </c>
    </row>
    <row r="4003" spans="1:19">
      <c r="A4003" s="11">
        <v>44929.77847222222</v>
      </c>
      <c r="B4003" t="s">
        <v>264</v>
      </c>
      <c r="C4003">
        <v>39.162969878999597</v>
      </c>
      <c r="D4003">
        <v>25.368702978944999</v>
      </c>
      <c r="E4003">
        <v>23.378548112620901</v>
      </c>
      <c r="F4003">
        <v>583.08061480013498</v>
      </c>
      <c r="G4003">
        <v>449.41861292369902</v>
      </c>
      <c r="H4003">
        <v>65</v>
      </c>
      <c r="I4003">
        <v>100</v>
      </c>
      <c r="J4003">
        <v>0</v>
      </c>
      <c r="K4003">
        <v>80.448564839372693</v>
      </c>
      <c r="L4003">
        <v>37.443607602683002</v>
      </c>
      <c r="M4003">
        <v>91.194956042321806</v>
      </c>
      <c r="N4003" t="s">
        <v>232</v>
      </c>
      <c r="O4003" t="s">
        <v>254</v>
      </c>
      <c r="P4003">
        <v>0</v>
      </c>
      <c r="Q4003">
        <v>1.5384615384615401</v>
      </c>
      <c r="R4003">
        <v>5.4485648393727102</v>
      </c>
      <c r="S4003" t="s">
        <v>4</v>
      </c>
    </row>
    <row r="4004" spans="1:19">
      <c r="A4004" s="11">
        <v>44929.779166666667</v>
      </c>
      <c r="B4004" t="s">
        <v>328</v>
      </c>
      <c r="C4004">
        <v>37.804827893704797</v>
      </c>
      <c r="D4004">
        <v>59.118422835377601</v>
      </c>
      <c r="E4004">
        <v>2.78534478467121</v>
      </c>
      <c r="F4004">
        <v>783.748722756235</v>
      </c>
      <c r="G4004">
        <v>393.30537466518001</v>
      </c>
      <c r="H4004">
        <v>45</v>
      </c>
      <c r="I4004">
        <v>100</v>
      </c>
      <c r="J4004">
        <v>0</v>
      </c>
      <c r="K4004">
        <v>98.934167229229899</v>
      </c>
      <c r="L4004">
        <v>70.007478034095001</v>
      </c>
      <c r="M4004">
        <v>80.152574714096303</v>
      </c>
      <c r="N4004" t="s">
        <v>234</v>
      </c>
      <c r="O4004" t="s">
        <v>254</v>
      </c>
      <c r="P4004">
        <v>0</v>
      </c>
      <c r="Q4004">
        <v>2.2222222222222201</v>
      </c>
      <c r="R4004">
        <v>23.934167229229899</v>
      </c>
      <c r="S4004" t="s">
        <v>3</v>
      </c>
    </row>
    <row r="4005" spans="1:19">
      <c r="A4005" s="11">
        <v>44929.779861111114</v>
      </c>
      <c r="B4005" t="s">
        <v>339</v>
      </c>
      <c r="C4005">
        <v>19.616997140813201</v>
      </c>
      <c r="D4005">
        <v>49.216442794354897</v>
      </c>
      <c r="E4005">
        <v>45.925507534427503</v>
      </c>
      <c r="F4005">
        <v>835.32777600196698</v>
      </c>
      <c r="G4005">
        <v>440.332528816592</v>
      </c>
      <c r="H4005">
        <v>51</v>
      </c>
      <c r="I4005">
        <v>100</v>
      </c>
      <c r="J4005">
        <v>0</v>
      </c>
      <c r="K4005">
        <v>81.1123285529371</v>
      </c>
      <c r="L4005">
        <v>77.573285696540793</v>
      </c>
      <c r="M4005">
        <v>80.898680489934605</v>
      </c>
      <c r="N4005" t="s">
        <v>235</v>
      </c>
      <c r="O4005" t="s">
        <v>254</v>
      </c>
      <c r="P4005">
        <v>0</v>
      </c>
      <c r="Q4005">
        <v>1.9607843137254899</v>
      </c>
      <c r="R4005">
        <v>6.1123285529371101</v>
      </c>
      <c r="S4005" t="s">
        <v>4</v>
      </c>
    </row>
    <row r="4006" spans="1:19">
      <c r="A4006" s="11">
        <v>44929.780555555553</v>
      </c>
      <c r="B4006" t="s">
        <v>351</v>
      </c>
      <c r="C4006">
        <v>19.4774840922442</v>
      </c>
      <c r="D4006">
        <v>67.424915019152607</v>
      </c>
      <c r="E4006">
        <v>49.016456643818998</v>
      </c>
      <c r="F4006">
        <v>403.47589782760298</v>
      </c>
      <c r="G4006">
        <v>76.740150609468799</v>
      </c>
      <c r="H4006">
        <v>91</v>
      </c>
      <c r="I4006">
        <v>100</v>
      </c>
      <c r="J4006">
        <v>0</v>
      </c>
      <c r="K4006">
        <v>84.551936871295297</v>
      </c>
      <c r="L4006">
        <v>42.323907489482998</v>
      </c>
      <c r="M4006">
        <v>82.155363935752007</v>
      </c>
      <c r="N4006" t="s">
        <v>231</v>
      </c>
      <c r="O4006" t="s">
        <v>254</v>
      </c>
      <c r="P4006">
        <v>0</v>
      </c>
      <c r="Q4006">
        <v>1.0989010989011001</v>
      </c>
      <c r="R4006">
        <v>9.5519368712953305</v>
      </c>
      <c r="S4006" t="s">
        <v>3</v>
      </c>
    </row>
    <row r="4007" spans="1:19">
      <c r="A4007" s="11">
        <v>44929.78125</v>
      </c>
      <c r="B4007" t="s">
        <v>271</v>
      </c>
      <c r="C4007">
        <v>23.045231032347399</v>
      </c>
      <c r="D4007">
        <v>74.976250240611904</v>
      </c>
      <c r="E4007">
        <v>21.5521707605917</v>
      </c>
      <c r="F4007">
        <v>821.405995817762</v>
      </c>
      <c r="G4007">
        <v>193.15689451467901</v>
      </c>
      <c r="H4007">
        <v>28</v>
      </c>
      <c r="I4007">
        <v>100</v>
      </c>
      <c r="J4007">
        <v>0</v>
      </c>
      <c r="K4007">
        <v>94.619230133575002</v>
      </c>
      <c r="L4007">
        <v>4.37299238938781</v>
      </c>
      <c r="M4007">
        <v>93.194550532176706</v>
      </c>
      <c r="N4007" t="s">
        <v>231</v>
      </c>
      <c r="O4007" t="s">
        <v>254</v>
      </c>
      <c r="P4007">
        <v>0</v>
      </c>
      <c r="Q4007">
        <v>3.5714285714285698</v>
      </c>
      <c r="R4007">
        <v>19.619230133575002</v>
      </c>
      <c r="S4007" t="s">
        <v>3</v>
      </c>
    </row>
    <row r="4008" spans="1:19">
      <c r="A4008" s="11">
        <v>44929.781944444447</v>
      </c>
      <c r="B4008" t="s">
        <v>278</v>
      </c>
      <c r="C4008">
        <v>25.832241790231102</v>
      </c>
      <c r="D4008">
        <v>43.302012660292903</v>
      </c>
      <c r="E4008">
        <v>30.683040370466401</v>
      </c>
      <c r="F4008">
        <v>832.78810600787006</v>
      </c>
      <c r="G4008">
        <v>193.42037466261701</v>
      </c>
      <c r="H4008">
        <v>16</v>
      </c>
      <c r="I4008">
        <v>100</v>
      </c>
      <c r="J4008">
        <v>0</v>
      </c>
      <c r="K4008">
        <v>95.651063834396197</v>
      </c>
      <c r="L4008">
        <v>54.314748242505097</v>
      </c>
      <c r="M4008">
        <v>91.7814934463577</v>
      </c>
      <c r="N4008" t="s">
        <v>231</v>
      </c>
      <c r="O4008" t="s">
        <v>254</v>
      </c>
      <c r="P4008">
        <v>0</v>
      </c>
      <c r="Q4008">
        <v>6.25</v>
      </c>
      <c r="R4008">
        <v>20.651063834396201</v>
      </c>
      <c r="S4008" t="s">
        <v>3</v>
      </c>
    </row>
    <row r="4009" spans="1:19">
      <c r="A4009" s="11">
        <v>44929.782638888886</v>
      </c>
      <c r="B4009" t="s">
        <v>322</v>
      </c>
      <c r="C4009">
        <v>27.2536674422545</v>
      </c>
      <c r="D4009">
        <v>55.784601595078797</v>
      </c>
      <c r="E4009">
        <v>22.514931312187301</v>
      </c>
      <c r="F4009">
        <v>310.71307682672102</v>
      </c>
      <c r="G4009">
        <v>345.67027599587902</v>
      </c>
      <c r="H4009">
        <v>64</v>
      </c>
      <c r="I4009">
        <v>100</v>
      </c>
      <c r="J4009">
        <v>0</v>
      </c>
      <c r="K4009">
        <v>57.043883969166401</v>
      </c>
      <c r="L4009">
        <v>57.3630565574584</v>
      </c>
      <c r="M4009">
        <v>97.406588784757901</v>
      </c>
      <c r="N4009" t="s">
        <v>234</v>
      </c>
      <c r="O4009" t="s">
        <v>254</v>
      </c>
      <c r="P4009">
        <v>1</v>
      </c>
      <c r="Q4009">
        <v>1.5625</v>
      </c>
      <c r="R4009">
        <v>-17.956116030833599</v>
      </c>
      <c r="S4009" t="s">
        <v>2</v>
      </c>
    </row>
    <row r="4010" spans="1:19">
      <c r="A4010" s="11">
        <v>44929.783333333333</v>
      </c>
      <c r="B4010" t="s">
        <v>314</v>
      </c>
      <c r="C4010">
        <v>35.390916505000398</v>
      </c>
      <c r="D4010">
        <v>50.041797667718598</v>
      </c>
      <c r="E4010">
        <v>16.093982544306002</v>
      </c>
      <c r="F4010">
        <v>745.255670785044</v>
      </c>
      <c r="G4010">
        <v>251.87677191703</v>
      </c>
      <c r="H4010">
        <v>39</v>
      </c>
      <c r="I4010">
        <v>100</v>
      </c>
      <c r="J4010">
        <v>0</v>
      </c>
      <c r="K4010">
        <v>72.690251070491001</v>
      </c>
      <c r="L4010">
        <v>47.899854169338298</v>
      </c>
      <c r="M4010">
        <v>93.462625283696994</v>
      </c>
      <c r="N4010" t="s">
        <v>234</v>
      </c>
      <c r="O4010" t="s">
        <v>254</v>
      </c>
      <c r="P4010">
        <v>1</v>
      </c>
      <c r="Q4010">
        <v>2.5641025641025599</v>
      </c>
      <c r="R4010">
        <v>-2.3097489295090301</v>
      </c>
      <c r="S4010" t="s">
        <v>4</v>
      </c>
    </row>
    <row r="4011" spans="1:19">
      <c r="A4011" s="11">
        <v>44929.78402777778</v>
      </c>
      <c r="B4011" t="s">
        <v>325</v>
      </c>
      <c r="C4011">
        <v>16.700412964975101</v>
      </c>
      <c r="D4011">
        <v>78.896639338545995</v>
      </c>
      <c r="E4011">
        <v>3.8659396428903801</v>
      </c>
      <c r="F4011">
        <v>267.88052965254298</v>
      </c>
      <c r="G4011">
        <v>399.86267146341902</v>
      </c>
      <c r="H4011">
        <v>85</v>
      </c>
      <c r="I4011">
        <v>100</v>
      </c>
      <c r="J4011">
        <v>0</v>
      </c>
      <c r="K4011">
        <v>97.138459403811794</v>
      </c>
      <c r="L4011">
        <v>35.992796792240902</v>
      </c>
      <c r="M4011">
        <v>87.9914326986205</v>
      </c>
      <c r="N4011" t="s">
        <v>235</v>
      </c>
      <c r="O4011" t="s">
        <v>254</v>
      </c>
      <c r="P4011">
        <v>0</v>
      </c>
      <c r="Q4011">
        <v>1.1764705882352899</v>
      </c>
      <c r="R4011">
        <v>22.138459403811801</v>
      </c>
      <c r="S4011" t="s">
        <v>3</v>
      </c>
    </row>
    <row r="4012" spans="1:19">
      <c r="A4012" s="11">
        <v>44929.784722222219</v>
      </c>
      <c r="B4012" t="s">
        <v>287</v>
      </c>
      <c r="C4012">
        <v>16.040181126781999</v>
      </c>
      <c r="D4012">
        <v>69.865064441395702</v>
      </c>
      <c r="E4012">
        <v>22.803386519864901</v>
      </c>
      <c r="F4012">
        <v>183.74420168931599</v>
      </c>
      <c r="G4012">
        <v>222.993754995063</v>
      </c>
      <c r="H4012">
        <v>84</v>
      </c>
      <c r="I4012">
        <v>100</v>
      </c>
      <c r="J4012">
        <v>0</v>
      </c>
      <c r="K4012">
        <v>97.988454644310906</v>
      </c>
      <c r="L4012">
        <v>89.591801825120299</v>
      </c>
      <c r="M4012">
        <v>96.471876738333705</v>
      </c>
      <c r="N4012" t="s">
        <v>233</v>
      </c>
      <c r="O4012" t="s">
        <v>254</v>
      </c>
      <c r="P4012">
        <v>0</v>
      </c>
      <c r="Q4012">
        <v>1.19047619047619</v>
      </c>
      <c r="R4012">
        <v>22.988454644310899</v>
      </c>
      <c r="S4012" t="s">
        <v>3</v>
      </c>
    </row>
    <row r="4013" spans="1:19">
      <c r="A4013" s="11">
        <v>44929.785416666666</v>
      </c>
      <c r="B4013" t="s">
        <v>341</v>
      </c>
      <c r="C4013">
        <v>26.757316888317298</v>
      </c>
      <c r="D4013">
        <v>74.704262496641206</v>
      </c>
      <c r="E4013">
        <v>40.919227817972597</v>
      </c>
      <c r="F4013">
        <v>617.08871084520501</v>
      </c>
      <c r="G4013">
        <v>149.72340979058399</v>
      </c>
      <c r="H4013">
        <v>38</v>
      </c>
      <c r="I4013">
        <v>100</v>
      </c>
      <c r="J4013">
        <v>0</v>
      </c>
      <c r="K4013">
        <v>59.501622350442702</v>
      </c>
      <c r="L4013">
        <v>48.111701846078901</v>
      </c>
      <c r="M4013">
        <v>80.812203453344395</v>
      </c>
      <c r="N4013" t="s">
        <v>231</v>
      </c>
      <c r="O4013" t="s">
        <v>254</v>
      </c>
      <c r="P4013">
        <v>1</v>
      </c>
      <c r="Q4013">
        <v>2.6315789473684199</v>
      </c>
      <c r="R4013">
        <v>-15.4983776495573</v>
      </c>
      <c r="S4013" t="s">
        <v>2</v>
      </c>
    </row>
    <row r="4014" spans="1:19">
      <c r="A4014" s="11">
        <v>44929.786111111112</v>
      </c>
      <c r="B4014" t="s">
        <v>290</v>
      </c>
      <c r="C4014">
        <v>35.9149107641394</v>
      </c>
      <c r="D4014">
        <v>35.260405254656199</v>
      </c>
      <c r="E4014">
        <v>0.85157305440017905</v>
      </c>
      <c r="F4014">
        <v>917.78697890505896</v>
      </c>
      <c r="G4014">
        <v>180.927980732425</v>
      </c>
      <c r="H4014">
        <v>76</v>
      </c>
      <c r="I4014">
        <v>100</v>
      </c>
      <c r="J4014">
        <v>0</v>
      </c>
      <c r="K4014">
        <v>72.185221260702093</v>
      </c>
      <c r="L4014">
        <v>79.896925938726795</v>
      </c>
      <c r="M4014">
        <v>80.192213106099302</v>
      </c>
      <c r="N4014" t="s">
        <v>234</v>
      </c>
      <c r="O4014" t="s">
        <v>254</v>
      </c>
      <c r="P4014">
        <v>1</v>
      </c>
      <c r="Q4014">
        <v>1.31578947368421</v>
      </c>
      <c r="R4014">
        <v>-2.81477873929791</v>
      </c>
      <c r="S4014" t="s">
        <v>4</v>
      </c>
    </row>
    <row r="4015" spans="1:19">
      <c r="A4015" s="11">
        <v>44929.786805555559</v>
      </c>
      <c r="B4015" t="s">
        <v>307</v>
      </c>
      <c r="C4015">
        <v>20.8030602886945</v>
      </c>
      <c r="D4015">
        <v>66.351585389755698</v>
      </c>
      <c r="E4015">
        <v>29.105384159011098</v>
      </c>
      <c r="F4015">
        <v>131.91312117318699</v>
      </c>
      <c r="G4015">
        <v>132.11137676786601</v>
      </c>
      <c r="H4015">
        <v>43</v>
      </c>
      <c r="I4015">
        <v>100</v>
      </c>
      <c r="J4015">
        <v>0</v>
      </c>
      <c r="K4015">
        <v>63.932514112317897</v>
      </c>
      <c r="L4015">
        <v>63.772947815533797</v>
      </c>
      <c r="M4015">
        <v>84.755690422693903</v>
      </c>
      <c r="N4015" t="s">
        <v>232</v>
      </c>
      <c r="O4015" t="s">
        <v>254</v>
      </c>
      <c r="P4015">
        <v>1</v>
      </c>
      <c r="Q4015">
        <v>2.32558139534884</v>
      </c>
      <c r="R4015">
        <v>-11.0674858876821</v>
      </c>
      <c r="S4015" t="s">
        <v>2</v>
      </c>
    </row>
    <row r="4016" spans="1:19">
      <c r="A4016" s="11">
        <v>44929.787499999999</v>
      </c>
      <c r="B4016" t="s">
        <v>345</v>
      </c>
      <c r="C4016">
        <v>34.245134437687597</v>
      </c>
      <c r="D4016">
        <v>35.928393499858899</v>
      </c>
      <c r="E4016">
        <v>44.0386054363344</v>
      </c>
      <c r="F4016">
        <v>843.85147383542903</v>
      </c>
      <c r="G4016">
        <v>139.051711293305</v>
      </c>
      <c r="H4016">
        <v>43</v>
      </c>
      <c r="I4016">
        <v>100</v>
      </c>
      <c r="J4016">
        <v>0</v>
      </c>
      <c r="K4016">
        <v>89.536817743348493</v>
      </c>
      <c r="L4016">
        <v>78.705701774423204</v>
      </c>
      <c r="M4016">
        <v>82.424549728325999</v>
      </c>
      <c r="N4016" t="s">
        <v>233</v>
      </c>
      <c r="O4016" t="s">
        <v>254</v>
      </c>
      <c r="P4016">
        <v>0</v>
      </c>
      <c r="Q4016">
        <v>2.32558139534884</v>
      </c>
      <c r="R4016">
        <v>14.5368177433485</v>
      </c>
      <c r="S4016" t="s">
        <v>3</v>
      </c>
    </row>
    <row r="4017" spans="1:19">
      <c r="A4017" s="11">
        <v>44929.788194444445</v>
      </c>
      <c r="B4017" t="s">
        <v>300</v>
      </c>
      <c r="C4017">
        <v>22.794844138209001</v>
      </c>
      <c r="D4017">
        <v>32.524552005703399</v>
      </c>
      <c r="E4017">
        <v>10.877471500717901</v>
      </c>
      <c r="F4017">
        <v>555.82408963315595</v>
      </c>
      <c r="G4017">
        <v>147.57751194379301</v>
      </c>
      <c r="H4017">
        <v>95</v>
      </c>
      <c r="I4017">
        <v>100</v>
      </c>
      <c r="J4017">
        <v>0</v>
      </c>
      <c r="K4017">
        <v>92.608370050800005</v>
      </c>
      <c r="L4017">
        <v>87.766686146456806</v>
      </c>
      <c r="M4017">
        <v>85.134456545080297</v>
      </c>
      <c r="N4017" t="s">
        <v>235</v>
      </c>
      <c r="O4017" t="s">
        <v>254</v>
      </c>
      <c r="P4017">
        <v>0</v>
      </c>
      <c r="Q4017">
        <v>1.0526315789473699</v>
      </c>
      <c r="R4017">
        <v>17.608370050800001</v>
      </c>
      <c r="S4017" t="s">
        <v>3</v>
      </c>
    </row>
    <row r="4018" spans="1:19">
      <c r="A4018" s="11">
        <v>44929.788888888892</v>
      </c>
      <c r="B4018" t="s">
        <v>339</v>
      </c>
      <c r="C4018">
        <v>41.5825832644055</v>
      </c>
      <c r="D4018">
        <v>76.655969579333004</v>
      </c>
      <c r="E4018">
        <v>9.16279323445311</v>
      </c>
      <c r="F4018">
        <v>874.80590384910704</v>
      </c>
      <c r="G4018">
        <v>57.242620178251002</v>
      </c>
      <c r="H4018">
        <v>11</v>
      </c>
      <c r="I4018">
        <v>100</v>
      </c>
      <c r="J4018">
        <v>0</v>
      </c>
      <c r="K4018">
        <v>73.462287076757704</v>
      </c>
      <c r="L4018">
        <v>24.334041589365299</v>
      </c>
      <c r="M4018">
        <v>85.806357363607603</v>
      </c>
      <c r="N4018" t="s">
        <v>231</v>
      </c>
      <c r="O4018" t="s">
        <v>254</v>
      </c>
      <c r="P4018">
        <v>1</v>
      </c>
      <c r="Q4018">
        <v>9.0909090909090899</v>
      </c>
      <c r="R4018">
        <v>-1.5377129232423401</v>
      </c>
      <c r="S4018" t="s">
        <v>4</v>
      </c>
    </row>
    <row r="4019" spans="1:19">
      <c r="A4019" s="11">
        <v>44929.789583333331</v>
      </c>
      <c r="B4019" t="s">
        <v>293</v>
      </c>
      <c r="C4019">
        <v>41.870698327998497</v>
      </c>
      <c r="D4019">
        <v>21.158265003072</v>
      </c>
      <c r="E4019">
        <v>38.613831285097199</v>
      </c>
      <c r="F4019">
        <v>859.12924165394202</v>
      </c>
      <c r="G4019">
        <v>372.23961564314499</v>
      </c>
      <c r="H4019">
        <v>36</v>
      </c>
      <c r="I4019">
        <v>100</v>
      </c>
      <c r="J4019">
        <v>0</v>
      </c>
      <c r="K4019">
        <v>83.783000384698795</v>
      </c>
      <c r="L4019">
        <v>82.8673760047039</v>
      </c>
      <c r="M4019">
        <v>88.653418053154496</v>
      </c>
      <c r="N4019" t="s">
        <v>233</v>
      </c>
      <c r="O4019" t="s">
        <v>254</v>
      </c>
      <c r="P4019">
        <v>0</v>
      </c>
      <c r="Q4019">
        <v>2.7777777777777799</v>
      </c>
      <c r="R4019">
        <v>8.7830003846988198</v>
      </c>
      <c r="S4019" t="s">
        <v>4</v>
      </c>
    </row>
    <row r="4020" spans="1:19">
      <c r="A4020" s="11">
        <v>44929.790277777778</v>
      </c>
      <c r="B4020" t="s">
        <v>287</v>
      </c>
      <c r="C4020">
        <v>23.918616128439801</v>
      </c>
      <c r="D4020">
        <v>77.923322219805797</v>
      </c>
      <c r="E4020">
        <v>12.754321555964699</v>
      </c>
      <c r="F4020">
        <v>887.75812433466001</v>
      </c>
      <c r="G4020">
        <v>229.821054022011</v>
      </c>
      <c r="H4020">
        <v>56</v>
      </c>
      <c r="I4020">
        <v>100</v>
      </c>
      <c r="J4020">
        <v>0</v>
      </c>
      <c r="K4020">
        <v>93.498314283065795</v>
      </c>
      <c r="L4020">
        <v>72.110270151357099</v>
      </c>
      <c r="M4020">
        <v>91.601688234715397</v>
      </c>
      <c r="N4020" t="s">
        <v>232</v>
      </c>
      <c r="O4020" t="s">
        <v>254</v>
      </c>
      <c r="P4020">
        <v>0</v>
      </c>
      <c r="Q4020">
        <v>1.78571428571429</v>
      </c>
      <c r="R4020">
        <v>18.498314283065799</v>
      </c>
      <c r="S4020" t="s">
        <v>3</v>
      </c>
    </row>
    <row r="4021" spans="1:19">
      <c r="A4021" s="11">
        <v>44929.790972222225</v>
      </c>
      <c r="B4021" t="s">
        <v>277</v>
      </c>
      <c r="C4021">
        <v>21.899812618897201</v>
      </c>
      <c r="D4021">
        <v>28.955713819328398</v>
      </c>
      <c r="E4021">
        <v>9.5992133780324203</v>
      </c>
      <c r="F4021">
        <v>791.98655932600605</v>
      </c>
      <c r="G4021">
        <v>60.202099346822997</v>
      </c>
      <c r="H4021">
        <v>66</v>
      </c>
      <c r="I4021">
        <v>100</v>
      </c>
      <c r="J4021">
        <v>0</v>
      </c>
      <c r="K4021">
        <v>85.475948899847907</v>
      </c>
      <c r="L4021">
        <v>56.107289809404499</v>
      </c>
      <c r="M4021">
        <v>86.697477296806397</v>
      </c>
      <c r="N4021" t="s">
        <v>234</v>
      </c>
      <c r="O4021" t="s">
        <v>254</v>
      </c>
      <c r="P4021">
        <v>0</v>
      </c>
      <c r="Q4021">
        <v>1.51515151515152</v>
      </c>
      <c r="R4021">
        <v>10.4759488998479</v>
      </c>
      <c r="S4021" t="s">
        <v>3</v>
      </c>
    </row>
    <row r="4022" spans="1:19">
      <c r="A4022" s="11">
        <v>44929.791666666664</v>
      </c>
      <c r="B4022" t="s">
        <v>311</v>
      </c>
      <c r="C4022">
        <v>27.339119161986901</v>
      </c>
      <c r="D4022">
        <v>69.166284907596093</v>
      </c>
      <c r="E4022">
        <v>18.8994625284618</v>
      </c>
      <c r="F4022">
        <v>858.69311909229498</v>
      </c>
      <c r="G4022">
        <v>216.50339500962801</v>
      </c>
      <c r="H4022">
        <v>26</v>
      </c>
      <c r="I4022">
        <v>100</v>
      </c>
      <c r="J4022">
        <v>0</v>
      </c>
      <c r="K4022">
        <v>57.821319501109997</v>
      </c>
      <c r="L4022">
        <v>54.496354684762899</v>
      </c>
      <c r="M4022">
        <v>98.377587538924303</v>
      </c>
      <c r="N4022" t="s">
        <v>233</v>
      </c>
      <c r="O4022" t="s">
        <v>254</v>
      </c>
      <c r="P4022">
        <v>1</v>
      </c>
      <c r="Q4022">
        <v>3.8461538461538498</v>
      </c>
      <c r="R4022">
        <v>-17.178680498889999</v>
      </c>
      <c r="S4022" t="s">
        <v>2</v>
      </c>
    </row>
    <row r="4023" spans="1:19">
      <c r="A4023" s="11">
        <v>44929.792361111111</v>
      </c>
      <c r="B4023" t="s">
        <v>279</v>
      </c>
      <c r="C4023">
        <v>22.215947555404501</v>
      </c>
      <c r="D4023">
        <v>36.555353184086201</v>
      </c>
      <c r="E4023">
        <v>19.625100613510899</v>
      </c>
      <c r="F4023">
        <v>258.42268648108302</v>
      </c>
      <c r="G4023">
        <v>457.41565720193501</v>
      </c>
      <c r="H4023">
        <v>35</v>
      </c>
      <c r="I4023">
        <v>100</v>
      </c>
      <c r="J4023">
        <v>0</v>
      </c>
      <c r="K4023">
        <v>85.599616827883395</v>
      </c>
      <c r="L4023">
        <v>31.141974211712999</v>
      </c>
      <c r="M4023">
        <v>90.291866809575495</v>
      </c>
      <c r="N4023" t="s">
        <v>234</v>
      </c>
      <c r="O4023" t="s">
        <v>254</v>
      </c>
      <c r="P4023">
        <v>0</v>
      </c>
      <c r="Q4023">
        <v>2.8571428571428599</v>
      </c>
      <c r="R4023">
        <v>10.5996168278834</v>
      </c>
      <c r="S4023" t="s">
        <v>3</v>
      </c>
    </row>
    <row r="4024" spans="1:19">
      <c r="A4024" s="11">
        <v>44929.793055555558</v>
      </c>
      <c r="B4024" t="s">
        <v>328</v>
      </c>
      <c r="C4024">
        <v>35.171515298751103</v>
      </c>
      <c r="D4024">
        <v>41.042139645843598</v>
      </c>
      <c r="E4024">
        <v>43.705053150828299</v>
      </c>
      <c r="F4024">
        <v>373.46783398744702</v>
      </c>
      <c r="G4024">
        <v>280.05994263535001</v>
      </c>
      <c r="H4024">
        <v>19</v>
      </c>
      <c r="I4024">
        <v>100</v>
      </c>
      <c r="J4024">
        <v>0</v>
      </c>
      <c r="K4024">
        <v>57.947356553234101</v>
      </c>
      <c r="L4024">
        <v>54.063563460698298</v>
      </c>
      <c r="M4024">
        <v>96.6484284575142</v>
      </c>
      <c r="N4024" t="s">
        <v>234</v>
      </c>
      <c r="O4024" t="s">
        <v>254</v>
      </c>
      <c r="P4024">
        <v>1</v>
      </c>
      <c r="Q4024">
        <v>5.2631578947368398</v>
      </c>
      <c r="R4024">
        <v>-17.052643446765899</v>
      </c>
      <c r="S4024" t="s">
        <v>2</v>
      </c>
    </row>
    <row r="4025" spans="1:19">
      <c r="A4025" s="11">
        <v>44929.793749999997</v>
      </c>
      <c r="B4025" t="s">
        <v>276</v>
      </c>
      <c r="C4025">
        <v>39.781940536448602</v>
      </c>
      <c r="D4025">
        <v>33.005462679319102</v>
      </c>
      <c r="E4025">
        <v>30.922173596683798</v>
      </c>
      <c r="F4025">
        <v>318.237553726567</v>
      </c>
      <c r="G4025">
        <v>494.03840510585798</v>
      </c>
      <c r="H4025">
        <v>48</v>
      </c>
      <c r="I4025">
        <v>100</v>
      </c>
      <c r="J4025">
        <v>0</v>
      </c>
      <c r="K4025">
        <v>82.6872735292351</v>
      </c>
      <c r="L4025">
        <v>38.434956058646002</v>
      </c>
      <c r="M4025">
        <v>95.244307072893704</v>
      </c>
      <c r="N4025" t="s">
        <v>234</v>
      </c>
      <c r="O4025" t="s">
        <v>254</v>
      </c>
      <c r="P4025">
        <v>0</v>
      </c>
      <c r="Q4025">
        <v>2.0833333333333299</v>
      </c>
      <c r="R4025">
        <v>7.6872735292351004</v>
      </c>
      <c r="S4025" t="s">
        <v>4</v>
      </c>
    </row>
    <row r="4026" spans="1:19">
      <c r="A4026" s="11">
        <v>44929.794444444444</v>
      </c>
      <c r="B4026" t="s">
        <v>308</v>
      </c>
      <c r="C4026">
        <v>35.1927639273365</v>
      </c>
      <c r="D4026">
        <v>55.130842548864798</v>
      </c>
      <c r="E4026">
        <v>20.298072816979499</v>
      </c>
      <c r="F4026">
        <v>768.18547335525398</v>
      </c>
      <c r="G4026">
        <v>292.98174434512498</v>
      </c>
      <c r="H4026">
        <v>18</v>
      </c>
      <c r="I4026">
        <v>100</v>
      </c>
      <c r="J4026">
        <v>0</v>
      </c>
      <c r="K4026">
        <v>66.676682416476496</v>
      </c>
      <c r="L4026">
        <v>88.880991838061803</v>
      </c>
      <c r="M4026">
        <v>80.9135993716218</v>
      </c>
      <c r="N4026" t="s">
        <v>234</v>
      </c>
      <c r="O4026" t="s">
        <v>254</v>
      </c>
      <c r="P4026">
        <v>1</v>
      </c>
      <c r="Q4026">
        <v>5.5555555555555598</v>
      </c>
      <c r="R4026">
        <v>-8.3233175835235294</v>
      </c>
      <c r="S4026" t="s">
        <v>4</v>
      </c>
    </row>
    <row r="4027" spans="1:19">
      <c r="A4027" s="11">
        <v>44929.795138888891</v>
      </c>
      <c r="B4027" t="s">
        <v>265</v>
      </c>
      <c r="C4027">
        <v>39.730513417480502</v>
      </c>
      <c r="D4027">
        <v>40.885732850472401</v>
      </c>
      <c r="E4027">
        <v>26.719398214288301</v>
      </c>
      <c r="F4027">
        <v>238.27880743042201</v>
      </c>
      <c r="G4027">
        <v>483.25954957297898</v>
      </c>
      <c r="H4027">
        <v>34</v>
      </c>
      <c r="I4027">
        <v>100</v>
      </c>
      <c r="J4027">
        <v>0</v>
      </c>
      <c r="K4027">
        <v>52.822182846241901</v>
      </c>
      <c r="L4027">
        <v>58.207618017838499</v>
      </c>
      <c r="M4027">
        <v>88.956876088310906</v>
      </c>
      <c r="N4027" t="s">
        <v>232</v>
      </c>
      <c r="O4027" t="s">
        <v>254</v>
      </c>
      <c r="P4027">
        <v>1</v>
      </c>
      <c r="Q4027">
        <v>2.9411764705882399</v>
      </c>
      <c r="R4027">
        <v>-22.177817153758099</v>
      </c>
      <c r="S4027" t="s">
        <v>2</v>
      </c>
    </row>
    <row r="4028" spans="1:19">
      <c r="A4028" s="11">
        <v>44929.79583333333</v>
      </c>
      <c r="B4028" t="s">
        <v>290</v>
      </c>
      <c r="C4028">
        <v>26.909764866224201</v>
      </c>
      <c r="D4028">
        <v>59.443582369679802</v>
      </c>
      <c r="E4028">
        <v>47.698261666263697</v>
      </c>
      <c r="F4028">
        <v>264.00501134001001</v>
      </c>
      <c r="G4028">
        <v>140.81032796198599</v>
      </c>
      <c r="H4028">
        <v>29</v>
      </c>
      <c r="I4028">
        <v>100</v>
      </c>
      <c r="J4028">
        <v>1</v>
      </c>
      <c r="K4028">
        <v>61.324086450097198</v>
      </c>
      <c r="L4028">
        <v>29.9029849291014</v>
      </c>
      <c r="M4028">
        <v>95.323034772170601</v>
      </c>
      <c r="N4028" t="s">
        <v>234</v>
      </c>
      <c r="O4028" t="s">
        <v>254</v>
      </c>
      <c r="P4028">
        <v>1</v>
      </c>
      <c r="Q4028">
        <v>3.4482758620689702</v>
      </c>
      <c r="R4028">
        <v>-13.6759135499028</v>
      </c>
      <c r="S4028" t="s">
        <v>2</v>
      </c>
    </row>
    <row r="4029" spans="1:19">
      <c r="A4029" s="11">
        <v>44929.796527777777</v>
      </c>
      <c r="B4029" t="s">
        <v>346</v>
      </c>
      <c r="C4029">
        <v>19.6895091212658</v>
      </c>
      <c r="D4029">
        <v>20.938839076524001</v>
      </c>
      <c r="E4029">
        <v>5.6607338304947703</v>
      </c>
      <c r="F4029">
        <v>891.06824864974806</v>
      </c>
      <c r="G4029">
        <v>180.470665723715</v>
      </c>
      <c r="H4029">
        <v>24</v>
      </c>
      <c r="I4029">
        <v>100</v>
      </c>
      <c r="J4029">
        <v>0</v>
      </c>
      <c r="K4029">
        <v>73.419110692533707</v>
      </c>
      <c r="L4029">
        <v>14.437433163568</v>
      </c>
      <c r="M4029">
        <v>97.225920107451003</v>
      </c>
      <c r="N4029" t="s">
        <v>231</v>
      </c>
      <c r="O4029" t="s">
        <v>254</v>
      </c>
      <c r="P4029">
        <v>1</v>
      </c>
      <c r="Q4029">
        <v>4.1666666666666696</v>
      </c>
      <c r="R4029">
        <v>-1.58088930746625</v>
      </c>
      <c r="S4029" t="s">
        <v>4</v>
      </c>
    </row>
    <row r="4030" spans="1:19">
      <c r="A4030" s="11">
        <v>44929.797222222223</v>
      </c>
      <c r="B4030" t="s">
        <v>345</v>
      </c>
      <c r="C4030">
        <v>37.138528421927802</v>
      </c>
      <c r="D4030">
        <v>23.862493010902401</v>
      </c>
      <c r="E4030">
        <v>10.3857760862346</v>
      </c>
      <c r="F4030">
        <v>735.29397362155396</v>
      </c>
      <c r="G4030">
        <v>364.98654958089298</v>
      </c>
      <c r="H4030">
        <v>20</v>
      </c>
      <c r="I4030">
        <v>100</v>
      </c>
      <c r="J4030">
        <v>0</v>
      </c>
      <c r="K4030">
        <v>99.700811301480996</v>
      </c>
      <c r="L4030">
        <v>69.3985018152583</v>
      </c>
      <c r="M4030">
        <v>92.024241594940307</v>
      </c>
      <c r="N4030" t="s">
        <v>232</v>
      </c>
      <c r="O4030" t="s">
        <v>254</v>
      </c>
      <c r="P4030">
        <v>0</v>
      </c>
      <c r="Q4030">
        <v>5</v>
      </c>
      <c r="R4030">
        <v>24.700811301481</v>
      </c>
      <c r="S4030" t="s">
        <v>3</v>
      </c>
    </row>
    <row r="4031" spans="1:19">
      <c r="A4031" s="11">
        <v>44929.79791666667</v>
      </c>
      <c r="B4031" t="s">
        <v>318</v>
      </c>
      <c r="C4031">
        <v>25.8142351542466</v>
      </c>
      <c r="D4031">
        <v>25.979669163874899</v>
      </c>
      <c r="E4031">
        <v>48.126435329327798</v>
      </c>
      <c r="F4031">
        <v>887.84198012717798</v>
      </c>
      <c r="G4031">
        <v>494.06972764975097</v>
      </c>
      <c r="H4031">
        <v>25</v>
      </c>
      <c r="I4031">
        <v>100</v>
      </c>
      <c r="J4031">
        <v>0</v>
      </c>
      <c r="K4031">
        <v>62.785562218448199</v>
      </c>
      <c r="L4031">
        <v>66.471571766957396</v>
      </c>
      <c r="M4031">
        <v>97.708645221287597</v>
      </c>
      <c r="N4031" t="s">
        <v>232</v>
      </c>
      <c r="O4031" t="s">
        <v>254</v>
      </c>
      <c r="P4031">
        <v>1</v>
      </c>
      <c r="Q4031">
        <v>4</v>
      </c>
      <c r="R4031">
        <v>-12.214437781551799</v>
      </c>
      <c r="S4031" t="s">
        <v>2</v>
      </c>
    </row>
    <row r="4032" spans="1:19">
      <c r="A4032" s="11">
        <v>44929.798611111109</v>
      </c>
      <c r="B4032" t="s">
        <v>279</v>
      </c>
      <c r="C4032">
        <v>35.138124756873999</v>
      </c>
      <c r="D4032">
        <v>45.139621118613903</v>
      </c>
      <c r="E4032">
        <v>47.866242426360202</v>
      </c>
      <c r="F4032">
        <v>225.41973243462101</v>
      </c>
      <c r="G4032">
        <v>421.38383495871898</v>
      </c>
      <c r="H4032">
        <v>31</v>
      </c>
      <c r="I4032">
        <v>100</v>
      </c>
      <c r="J4032">
        <v>0</v>
      </c>
      <c r="K4032">
        <v>98.939124793769295</v>
      </c>
      <c r="L4032">
        <v>36.005360215770999</v>
      </c>
      <c r="M4032">
        <v>92.602927663350101</v>
      </c>
      <c r="N4032" t="s">
        <v>235</v>
      </c>
      <c r="O4032" t="s">
        <v>254</v>
      </c>
      <c r="P4032">
        <v>0</v>
      </c>
      <c r="Q4032">
        <v>3.2258064516128999</v>
      </c>
      <c r="R4032">
        <v>23.939124793769299</v>
      </c>
      <c r="S4032" t="s">
        <v>3</v>
      </c>
    </row>
    <row r="4033" spans="1:19">
      <c r="A4033" s="11">
        <v>44929.799305555556</v>
      </c>
      <c r="B4033" t="s">
        <v>339</v>
      </c>
      <c r="C4033">
        <v>23.119318259452999</v>
      </c>
      <c r="D4033">
        <v>68.887770359598605</v>
      </c>
      <c r="E4033">
        <v>8.8582710632386306</v>
      </c>
      <c r="F4033">
        <v>459.08236410517202</v>
      </c>
      <c r="G4033">
        <v>299.167374504088</v>
      </c>
      <c r="H4033">
        <v>71</v>
      </c>
      <c r="I4033">
        <v>100</v>
      </c>
      <c r="J4033">
        <v>0</v>
      </c>
      <c r="K4033">
        <v>68.210957091702795</v>
      </c>
      <c r="L4033">
        <v>16.2172919118373</v>
      </c>
      <c r="M4033">
        <v>83.960841614946602</v>
      </c>
      <c r="N4033" t="s">
        <v>234</v>
      </c>
      <c r="O4033" t="s">
        <v>254</v>
      </c>
      <c r="P4033">
        <v>1</v>
      </c>
      <c r="Q4033">
        <v>1.40845070422535</v>
      </c>
      <c r="R4033">
        <v>-6.7890429082971799</v>
      </c>
      <c r="S4033" t="s">
        <v>4</v>
      </c>
    </row>
    <row r="4034" spans="1:19">
      <c r="A4034" s="11">
        <v>44929.8</v>
      </c>
      <c r="B4034" t="s">
        <v>283</v>
      </c>
      <c r="C4034">
        <v>17.4368890442002</v>
      </c>
      <c r="D4034">
        <v>73.290674622702994</v>
      </c>
      <c r="E4034">
        <v>7.2554408562649098</v>
      </c>
      <c r="F4034">
        <v>354.836053068686</v>
      </c>
      <c r="G4034">
        <v>88.318676461511899</v>
      </c>
      <c r="H4034">
        <v>33</v>
      </c>
      <c r="I4034">
        <v>100</v>
      </c>
      <c r="J4034">
        <v>0</v>
      </c>
      <c r="K4034">
        <v>98.000548619091603</v>
      </c>
      <c r="L4034">
        <v>71.617932855937596</v>
      </c>
      <c r="M4034">
        <v>90.611577423775003</v>
      </c>
      <c r="N4034" t="s">
        <v>233</v>
      </c>
      <c r="O4034" t="s">
        <v>254</v>
      </c>
      <c r="P4034">
        <v>0</v>
      </c>
      <c r="Q4034">
        <v>3.0303030303030298</v>
      </c>
      <c r="R4034">
        <v>23.0005486190916</v>
      </c>
      <c r="S4034" t="s">
        <v>3</v>
      </c>
    </row>
    <row r="4035" spans="1:19">
      <c r="A4035" s="11">
        <v>44929.800694444442</v>
      </c>
      <c r="B4035" t="s">
        <v>277</v>
      </c>
      <c r="C4035">
        <v>44.777453864632903</v>
      </c>
      <c r="D4035">
        <v>34.688644403654003</v>
      </c>
      <c r="E4035">
        <v>21.054256716931</v>
      </c>
      <c r="F4035">
        <v>108.71297675168501</v>
      </c>
      <c r="G4035">
        <v>213.970599499907</v>
      </c>
      <c r="H4035">
        <v>97</v>
      </c>
      <c r="I4035">
        <v>100</v>
      </c>
      <c r="J4035">
        <v>0</v>
      </c>
      <c r="K4035">
        <v>97.805171907140306</v>
      </c>
      <c r="L4035">
        <v>27.0394691096615</v>
      </c>
      <c r="M4035">
        <v>94.363870382180295</v>
      </c>
      <c r="N4035" t="s">
        <v>232</v>
      </c>
      <c r="O4035" t="s">
        <v>254</v>
      </c>
      <c r="P4035">
        <v>0</v>
      </c>
      <c r="Q4035">
        <v>1.0309278350515501</v>
      </c>
      <c r="R4035">
        <v>22.805171907140299</v>
      </c>
      <c r="S4035" t="s">
        <v>3</v>
      </c>
    </row>
    <row r="4036" spans="1:19">
      <c r="A4036" s="11">
        <v>44929.801388888889</v>
      </c>
      <c r="B4036" t="s">
        <v>290</v>
      </c>
      <c r="C4036">
        <v>19.686045237918002</v>
      </c>
      <c r="D4036">
        <v>54.462183454340803</v>
      </c>
      <c r="E4036">
        <v>2.4859146243984598</v>
      </c>
      <c r="F4036">
        <v>356.070664394836</v>
      </c>
      <c r="G4036">
        <v>88.891565268465797</v>
      </c>
      <c r="H4036">
        <v>45</v>
      </c>
      <c r="I4036">
        <v>100</v>
      </c>
      <c r="J4036">
        <v>0</v>
      </c>
      <c r="K4036">
        <v>57.144879762091797</v>
      </c>
      <c r="L4036">
        <v>86.201052041975103</v>
      </c>
      <c r="M4036">
        <v>92.662075136557405</v>
      </c>
      <c r="N4036" t="s">
        <v>235</v>
      </c>
      <c r="O4036" t="s">
        <v>254</v>
      </c>
      <c r="P4036">
        <v>1</v>
      </c>
      <c r="Q4036">
        <v>2.2222222222222201</v>
      </c>
      <c r="R4036">
        <v>-17.855120237908199</v>
      </c>
      <c r="S4036" t="s">
        <v>2</v>
      </c>
    </row>
    <row r="4037" spans="1:19">
      <c r="A4037" s="11">
        <v>44929.802083333336</v>
      </c>
      <c r="B4037" t="s">
        <v>315</v>
      </c>
      <c r="C4037">
        <v>44.652629818904401</v>
      </c>
      <c r="D4037">
        <v>66.101899561555996</v>
      </c>
      <c r="E4037">
        <v>32.745176614256998</v>
      </c>
      <c r="F4037">
        <v>441.62492678009198</v>
      </c>
      <c r="G4037">
        <v>190.07661283992701</v>
      </c>
      <c r="H4037">
        <v>27</v>
      </c>
      <c r="I4037">
        <v>100</v>
      </c>
      <c r="J4037">
        <v>0</v>
      </c>
      <c r="K4037">
        <v>91.435961501335896</v>
      </c>
      <c r="L4037">
        <v>72.622956795139899</v>
      </c>
      <c r="M4037">
        <v>81.584028910571405</v>
      </c>
      <c r="N4037" t="s">
        <v>233</v>
      </c>
      <c r="O4037" t="s">
        <v>254</v>
      </c>
      <c r="P4037">
        <v>0</v>
      </c>
      <c r="Q4037">
        <v>3.7037037037037002</v>
      </c>
      <c r="R4037">
        <v>16.4359615013359</v>
      </c>
      <c r="S4037" t="s">
        <v>3</v>
      </c>
    </row>
    <row r="4038" spans="1:19">
      <c r="A4038" s="11">
        <v>44929.802777777775</v>
      </c>
      <c r="B4038" t="s">
        <v>268</v>
      </c>
      <c r="C4038">
        <v>44.318397976993403</v>
      </c>
      <c r="D4038">
        <v>37.329765795176499</v>
      </c>
      <c r="E4038">
        <v>3.8748010830871098</v>
      </c>
      <c r="F4038">
        <v>182.99767351844099</v>
      </c>
      <c r="G4038">
        <v>166.45644529939599</v>
      </c>
      <c r="H4038">
        <v>29</v>
      </c>
      <c r="I4038">
        <v>100</v>
      </c>
      <c r="J4038">
        <v>0</v>
      </c>
      <c r="K4038">
        <v>75.865605746315595</v>
      </c>
      <c r="L4038">
        <v>89.239325329905896</v>
      </c>
      <c r="M4038">
        <v>84.503228100532596</v>
      </c>
      <c r="N4038" t="s">
        <v>233</v>
      </c>
      <c r="O4038" t="s">
        <v>254</v>
      </c>
      <c r="P4038">
        <v>0</v>
      </c>
      <c r="Q4038">
        <v>3.4482758620689702</v>
      </c>
      <c r="R4038">
        <v>0.86560574631556597</v>
      </c>
      <c r="S4038" t="s">
        <v>4</v>
      </c>
    </row>
    <row r="4039" spans="1:19">
      <c r="A4039" s="11">
        <v>44929.803472222222</v>
      </c>
      <c r="B4039" t="s">
        <v>348</v>
      </c>
      <c r="C4039">
        <v>38.8145431172412</v>
      </c>
      <c r="D4039">
        <v>44.540464204176402</v>
      </c>
      <c r="E4039">
        <v>2.9014813547140399</v>
      </c>
      <c r="F4039">
        <v>609.83880204413799</v>
      </c>
      <c r="G4039">
        <v>224.849883486523</v>
      </c>
      <c r="H4039">
        <v>17</v>
      </c>
      <c r="I4039">
        <v>100</v>
      </c>
      <c r="J4039">
        <v>0</v>
      </c>
      <c r="K4039">
        <v>84.310006041975399</v>
      </c>
      <c r="L4039">
        <v>98.459229718595395</v>
      </c>
      <c r="M4039">
        <v>93.068241396733498</v>
      </c>
      <c r="N4039" t="s">
        <v>232</v>
      </c>
      <c r="O4039" t="s">
        <v>254</v>
      </c>
      <c r="P4039">
        <v>0</v>
      </c>
      <c r="Q4039">
        <v>5.8823529411764701</v>
      </c>
      <c r="R4039">
        <v>9.3100060419754094</v>
      </c>
      <c r="S4039" t="s">
        <v>3</v>
      </c>
    </row>
    <row r="4040" spans="1:19">
      <c r="A4040" s="11">
        <v>44929.804166666669</v>
      </c>
      <c r="B4040" t="s">
        <v>303</v>
      </c>
      <c r="C4040">
        <v>34.782688862459899</v>
      </c>
      <c r="D4040">
        <v>51.438452161142799</v>
      </c>
      <c r="E4040">
        <v>24.259346810442501</v>
      </c>
      <c r="F4040">
        <v>444.85539622536999</v>
      </c>
      <c r="G4040">
        <v>426.77446549546403</v>
      </c>
      <c r="H4040">
        <v>24</v>
      </c>
      <c r="I4040">
        <v>100</v>
      </c>
      <c r="J4040">
        <v>0</v>
      </c>
      <c r="K4040">
        <v>88.803778491744097</v>
      </c>
      <c r="L4040">
        <v>34.101498524411099</v>
      </c>
      <c r="M4040">
        <v>90.037984135738498</v>
      </c>
      <c r="N4040" t="s">
        <v>233</v>
      </c>
      <c r="O4040" t="s">
        <v>254</v>
      </c>
      <c r="P4040">
        <v>0</v>
      </c>
      <c r="Q4040">
        <v>4.1666666666666696</v>
      </c>
      <c r="R4040">
        <v>13.803778491744101</v>
      </c>
      <c r="S4040" t="s">
        <v>3</v>
      </c>
    </row>
    <row r="4041" spans="1:19">
      <c r="A4041" s="11">
        <v>44929.804861111108</v>
      </c>
      <c r="B4041" t="s">
        <v>277</v>
      </c>
      <c r="C4041">
        <v>32.334211507532501</v>
      </c>
      <c r="D4041">
        <v>28.092490784482901</v>
      </c>
      <c r="E4041">
        <v>47.889331805505101</v>
      </c>
      <c r="F4041">
        <v>141.81549604979099</v>
      </c>
      <c r="G4041">
        <v>117.669502089671</v>
      </c>
      <c r="H4041">
        <v>86</v>
      </c>
      <c r="I4041">
        <v>100</v>
      </c>
      <c r="J4041">
        <v>0</v>
      </c>
      <c r="K4041">
        <v>56.226711176618998</v>
      </c>
      <c r="L4041">
        <v>50.406310868503503</v>
      </c>
      <c r="M4041">
        <v>80.586169105656893</v>
      </c>
      <c r="N4041" t="s">
        <v>234</v>
      </c>
      <c r="O4041" t="s">
        <v>254</v>
      </c>
      <c r="P4041">
        <v>1</v>
      </c>
      <c r="Q4041">
        <v>1.16279069767442</v>
      </c>
      <c r="R4041">
        <v>-18.773288823381002</v>
      </c>
      <c r="S4041" t="s">
        <v>2</v>
      </c>
    </row>
    <row r="4042" spans="1:19">
      <c r="A4042" s="11">
        <v>44929.805555555555</v>
      </c>
      <c r="B4042" t="s">
        <v>299</v>
      </c>
      <c r="C4042">
        <v>40.983046361334999</v>
      </c>
      <c r="D4042">
        <v>21.5589376235468</v>
      </c>
      <c r="E4042">
        <v>21.339796803157999</v>
      </c>
      <c r="F4042">
        <v>733.58097838117897</v>
      </c>
      <c r="G4042">
        <v>187.72877698412299</v>
      </c>
      <c r="H4042">
        <v>87</v>
      </c>
      <c r="I4042">
        <v>100</v>
      </c>
      <c r="J4042">
        <v>0</v>
      </c>
      <c r="K4042">
        <v>89.948624736307295</v>
      </c>
      <c r="L4042">
        <v>40.377618190828002</v>
      </c>
      <c r="M4042">
        <v>94.028724639591303</v>
      </c>
      <c r="N4042" t="s">
        <v>234</v>
      </c>
      <c r="O4042" t="s">
        <v>254</v>
      </c>
      <c r="P4042">
        <v>0</v>
      </c>
      <c r="Q4042">
        <v>1.14942528735632</v>
      </c>
      <c r="R4042">
        <v>14.9486247363073</v>
      </c>
      <c r="S4042" t="s">
        <v>3</v>
      </c>
    </row>
    <row r="4043" spans="1:19">
      <c r="A4043" s="11">
        <v>44929.806250000001</v>
      </c>
      <c r="B4043" t="s">
        <v>320</v>
      </c>
      <c r="C4043">
        <v>23.683185648584601</v>
      </c>
      <c r="D4043">
        <v>29.168348559097002</v>
      </c>
      <c r="E4043">
        <v>17.8240579330276</v>
      </c>
      <c r="F4043">
        <v>756.35185045699302</v>
      </c>
      <c r="G4043">
        <v>167.50275994472301</v>
      </c>
      <c r="H4043">
        <v>56</v>
      </c>
      <c r="I4043">
        <v>100</v>
      </c>
      <c r="J4043">
        <v>0</v>
      </c>
      <c r="K4043">
        <v>65.139708469400205</v>
      </c>
      <c r="L4043">
        <v>7.7594253076727497</v>
      </c>
      <c r="M4043">
        <v>81.509187967283594</v>
      </c>
      <c r="N4043" t="s">
        <v>233</v>
      </c>
      <c r="O4043" t="s">
        <v>254</v>
      </c>
      <c r="P4043">
        <v>1</v>
      </c>
      <c r="Q4043">
        <v>1.78571428571429</v>
      </c>
      <c r="R4043">
        <v>-9.8602915305998007</v>
      </c>
      <c r="S4043" t="s">
        <v>2</v>
      </c>
    </row>
    <row r="4044" spans="1:19">
      <c r="A4044" s="11">
        <v>44929.806944444441</v>
      </c>
      <c r="B4044" t="s">
        <v>256</v>
      </c>
      <c r="C4044">
        <v>29.030436374546301</v>
      </c>
      <c r="D4044">
        <v>57.611217275211999</v>
      </c>
      <c r="E4044">
        <v>49.897835775114302</v>
      </c>
      <c r="F4044">
        <v>851.024298672491</v>
      </c>
      <c r="G4044">
        <v>183.26374121160899</v>
      </c>
      <c r="H4044">
        <v>97</v>
      </c>
      <c r="I4044">
        <v>100</v>
      </c>
      <c r="J4044">
        <v>0</v>
      </c>
      <c r="K4044">
        <v>86.618486881149806</v>
      </c>
      <c r="L4044">
        <v>40.496984599490197</v>
      </c>
      <c r="M4044">
        <v>83.511739908286998</v>
      </c>
      <c r="N4044" t="s">
        <v>234</v>
      </c>
      <c r="O4044" t="s">
        <v>254</v>
      </c>
      <c r="P4044">
        <v>0</v>
      </c>
      <c r="Q4044">
        <v>1.0309278350515501</v>
      </c>
      <c r="R4044">
        <v>11.618486881149799</v>
      </c>
      <c r="S4044" t="s">
        <v>3</v>
      </c>
    </row>
    <row r="4045" spans="1:19">
      <c r="A4045" s="11">
        <v>44929.807638888888</v>
      </c>
      <c r="B4045" t="s">
        <v>273</v>
      </c>
      <c r="C4045">
        <v>33.581699080995101</v>
      </c>
      <c r="D4045">
        <v>24.417095692020901</v>
      </c>
      <c r="E4045">
        <v>26.598448038959202</v>
      </c>
      <c r="F4045">
        <v>536.986539880284</v>
      </c>
      <c r="G4045">
        <v>212.280563663192</v>
      </c>
      <c r="H4045">
        <v>33</v>
      </c>
      <c r="I4045">
        <v>100</v>
      </c>
      <c r="J4045">
        <v>0</v>
      </c>
      <c r="K4045">
        <v>78.682940393558098</v>
      </c>
      <c r="L4045">
        <v>44.379707554283598</v>
      </c>
      <c r="M4045">
        <v>97.185060325214707</v>
      </c>
      <c r="N4045" t="s">
        <v>234</v>
      </c>
      <c r="O4045" t="s">
        <v>254</v>
      </c>
      <c r="P4045">
        <v>0</v>
      </c>
      <c r="Q4045">
        <v>3.0303030303030298</v>
      </c>
      <c r="R4045">
        <v>3.68294039355811</v>
      </c>
      <c r="S4045" t="s">
        <v>4</v>
      </c>
    </row>
    <row r="4046" spans="1:19">
      <c r="A4046" s="11">
        <v>44929.808333333334</v>
      </c>
      <c r="B4046" t="s">
        <v>274</v>
      </c>
      <c r="C4046">
        <v>27.335714276084701</v>
      </c>
      <c r="D4046">
        <v>31.381781891007702</v>
      </c>
      <c r="E4046">
        <v>18.762070344512399</v>
      </c>
      <c r="F4046">
        <v>971.792917601059</v>
      </c>
      <c r="G4046">
        <v>159.94028747013701</v>
      </c>
      <c r="H4046">
        <v>56</v>
      </c>
      <c r="I4046">
        <v>100</v>
      </c>
      <c r="J4046">
        <v>0</v>
      </c>
      <c r="K4046">
        <v>84.233252920356605</v>
      </c>
      <c r="L4046">
        <v>17.3395332553206</v>
      </c>
      <c r="M4046">
        <v>85.986381059220903</v>
      </c>
      <c r="N4046" t="s">
        <v>232</v>
      </c>
      <c r="O4046" t="s">
        <v>254</v>
      </c>
      <c r="P4046">
        <v>0</v>
      </c>
      <c r="Q4046">
        <v>1.78571428571429</v>
      </c>
      <c r="R4046">
        <v>9.2332529203565592</v>
      </c>
      <c r="S4046" t="s">
        <v>3</v>
      </c>
    </row>
    <row r="4047" spans="1:19">
      <c r="A4047" s="11">
        <v>44929.809027777781</v>
      </c>
      <c r="B4047" t="s">
        <v>330</v>
      </c>
      <c r="C4047">
        <v>27.824593622708001</v>
      </c>
      <c r="D4047">
        <v>40.271233141718199</v>
      </c>
      <c r="E4047">
        <v>19.293040667080099</v>
      </c>
      <c r="F4047">
        <v>922.65773007921098</v>
      </c>
      <c r="G4047">
        <v>474.16157250040499</v>
      </c>
      <c r="H4047">
        <v>27</v>
      </c>
      <c r="I4047">
        <v>100</v>
      </c>
      <c r="J4047">
        <v>0</v>
      </c>
      <c r="K4047">
        <v>81.143924421378699</v>
      </c>
      <c r="L4047">
        <v>88.331253837994694</v>
      </c>
      <c r="M4047">
        <v>80.651454503932101</v>
      </c>
      <c r="N4047" t="s">
        <v>235</v>
      </c>
      <c r="O4047" t="s">
        <v>254</v>
      </c>
      <c r="P4047">
        <v>0</v>
      </c>
      <c r="Q4047">
        <v>3.7037037037037002</v>
      </c>
      <c r="R4047">
        <v>6.1439244213786797</v>
      </c>
      <c r="S4047" t="s">
        <v>4</v>
      </c>
    </row>
    <row r="4048" spans="1:19">
      <c r="A4048" s="11">
        <v>44929.80972222222</v>
      </c>
      <c r="B4048" t="s">
        <v>324</v>
      </c>
      <c r="C4048">
        <v>24.9085400250625</v>
      </c>
      <c r="D4048">
        <v>24.672203858382002</v>
      </c>
      <c r="E4048">
        <v>9.7479748016755199</v>
      </c>
      <c r="F4048">
        <v>596.216462590118</v>
      </c>
      <c r="G4048">
        <v>239.04577126069501</v>
      </c>
      <c r="H4048">
        <v>41</v>
      </c>
      <c r="I4048">
        <v>100</v>
      </c>
      <c r="J4048">
        <v>0</v>
      </c>
      <c r="K4048">
        <v>90.521027186980504</v>
      </c>
      <c r="L4048">
        <v>29.243697107393999</v>
      </c>
      <c r="M4048">
        <v>80.331127820368593</v>
      </c>
      <c r="N4048" t="s">
        <v>233</v>
      </c>
      <c r="O4048" t="s">
        <v>254</v>
      </c>
      <c r="P4048">
        <v>0</v>
      </c>
      <c r="Q4048">
        <v>2.4390243902439002</v>
      </c>
      <c r="R4048">
        <v>15.521027186980501</v>
      </c>
      <c r="S4048" t="s">
        <v>3</v>
      </c>
    </row>
    <row r="4049" spans="1:19">
      <c r="A4049" s="11">
        <v>44929.810416666667</v>
      </c>
      <c r="B4049" t="s">
        <v>325</v>
      </c>
      <c r="C4049">
        <v>31.926954500536102</v>
      </c>
      <c r="D4049">
        <v>31.501956269698098</v>
      </c>
      <c r="E4049">
        <v>25.611152872376898</v>
      </c>
      <c r="F4049">
        <v>500.45673796247502</v>
      </c>
      <c r="G4049">
        <v>101.35096933877099</v>
      </c>
      <c r="H4049">
        <v>93</v>
      </c>
      <c r="I4049">
        <v>100</v>
      </c>
      <c r="J4049">
        <v>0</v>
      </c>
      <c r="K4049">
        <v>94.728003956645594</v>
      </c>
      <c r="L4049">
        <v>75.858039848819203</v>
      </c>
      <c r="M4049">
        <v>97.775379166565799</v>
      </c>
      <c r="N4049" t="s">
        <v>234</v>
      </c>
      <c r="O4049" t="s">
        <v>254</v>
      </c>
      <c r="P4049">
        <v>0</v>
      </c>
      <c r="Q4049">
        <v>1.0752688172042999</v>
      </c>
      <c r="R4049">
        <v>19.728003956645601</v>
      </c>
      <c r="S4049" t="s">
        <v>3</v>
      </c>
    </row>
    <row r="4050" spans="1:19">
      <c r="A4050" s="11">
        <v>44929.811111111114</v>
      </c>
      <c r="B4050" t="s">
        <v>340</v>
      </c>
      <c r="C4050">
        <v>40.517235840453502</v>
      </c>
      <c r="D4050">
        <v>74.676187339010696</v>
      </c>
      <c r="E4050">
        <v>21.942751408400301</v>
      </c>
      <c r="F4050">
        <v>102.730985112631</v>
      </c>
      <c r="G4050">
        <v>260.44637451229403</v>
      </c>
      <c r="H4050">
        <v>51</v>
      </c>
      <c r="I4050">
        <v>100</v>
      </c>
      <c r="J4050">
        <v>0</v>
      </c>
      <c r="K4050">
        <v>72.455104069652194</v>
      </c>
      <c r="L4050">
        <v>7.6269717667323302</v>
      </c>
      <c r="M4050">
        <v>87.0778928938105</v>
      </c>
      <c r="N4050" t="s">
        <v>231</v>
      </c>
      <c r="O4050" t="s">
        <v>254</v>
      </c>
      <c r="P4050">
        <v>1</v>
      </c>
      <c r="Q4050">
        <v>1.9607843137254899</v>
      </c>
      <c r="R4050">
        <v>-2.5448959303477898</v>
      </c>
      <c r="S4050" t="s">
        <v>4</v>
      </c>
    </row>
    <row r="4051" spans="1:19">
      <c r="A4051" s="11">
        <v>44929.811805555553</v>
      </c>
      <c r="B4051" t="s">
        <v>273</v>
      </c>
      <c r="C4051">
        <v>21.045851340189401</v>
      </c>
      <c r="D4051">
        <v>21.157947933619099</v>
      </c>
      <c r="E4051">
        <v>13.539764817370701</v>
      </c>
      <c r="F4051">
        <v>739.89507856530997</v>
      </c>
      <c r="G4051">
        <v>132.99435583761101</v>
      </c>
      <c r="H4051">
        <v>46</v>
      </c>
      <c r="I4051">
        <v>100</v>
      </c>
      <c r="J4051">
        <v>0</v>
      </c>
      <c r="K4051">
        <v>69.6085476188114</v>
      </c>
      <c r="L4051">
        <v>3.0088546384517598</v>
      </c>
      <c r="M4051">
        <v>91.802340060388005</v>
      </c>
      <c r="N4051" t="s">
        <v>235</v>
      </c>
      <c r="O4051" t="s">
        <v>254</v>
      </c>
      <c r="P4051">
        <v>1</v>
      </c>
      <c r="Q4051">
        <v>2.1739130434782599</v>
      </c>
      <c r="R4051">
        <v>-5.39145238118856</v>
      </c>
      <c r="S4051" t="s">
        <v>4</v>
      </c>
    </row>
    <row r="4052" spans="1:19">
      <c r="A4052" s="11">
        <v>44929.8125</v>
      </c>
      <c r="B4052" t="s">
        <v>343</v>
      </c>
      <c r="C4052">
        <v>43.032991162603203</v>
      </c>
      <c r="D4052">
        <v>59.205915450461703</v>
      </c>
      <c r="E4052">
        <v>8.0270043300879905</v>
      </c>
      <c r="F4052">
        <v>608.45905364472196</v>
      </c>
      <c r="G4052">
        <v>147.25878912559401</v>
      </c>
      <c r="H4052">
        <v>42</v>
      </c>
      <c r="I4052">
        <v>100</v>
      </c>
      <c r="J4052">
        <v>0</v>
      </c>
      <c r="K4052">
        <v>62.1095160116014</v>
      </c>
      <c r="L4052">
        <v>99.548564963025001</v>
      </c>
      <c r="M4052">
        <v>87.864491373776701</v>
      </c>
      <c r="N4052" t="s">
        <v>231</v>
      </c>
      <c r="O4052" t="s">
        <v>254</v>
      </c>
      <c r="P4052">
        <v>1</v>
      </c>
      <c r="Q4052">
        <v>2.38095238095238</v>
      </c>
      <c r="R4052">
        <v>-12.8904839883986</v>
      </c>
      <c r="S4052" t="s">
        <v>2</v>
      </c>
    </row>
    <row r="4053" spans="1:19">
      <c r="A4053" s="11">
        <v>44929.813194444447</v>
      </c>
      <c r="B4053" t="s">
        <v>348</v>
      </c>
      <c r="C4053">
        <v>35.672629612446897</v>
      </c>
      <c r="D4053">
        <v>43.064535854911099</v>
      </c>
      <c r="E4053">
        <v>15.561943433377699</v>
      </c>
      <c r="F4053">
        <v>943.789730937473</v>
      </c>
      <c r="G4053">
        <v>178.26863794017501</v>
      </c>
      <c r="H4053">
        <v>10</v>
      </c>
      <c r="I4053">
        <v>100</v>
      </c>
      <c r="J4053">
        <v>0</v>
      </c>
      <c r="K4053">
        <v>90.691951093572399</v>
      </c>
      <c r="L4053">
        <v>12.301827723541001</v>
      </c>
      <c r="M4053">
        <v>84.0548989465494</v>
      </c>
      <c r="N4053" t="s">
        <v>233</v>
      </c>
      <c r="O4053" t="s">
        <v>254</v>
      </c>
      <c r="P4053">
        <v>0</v>
      </c>
      <c r="Q4053">
        <v>10</v>
      </c>
      <c r="R4053">
        <v>15.691951093572399</v>
      </c>
      <c r="S4053" t="s">
        <v>3</v>
      </c>
    </row>
    <row r="4054" spans="1:19">
      <c r="A4054" s="11">
        <v>44929.813888888886</v>
      </c>
      <c r="B4054" t="s">
        <v>351</v>
      </c>
      <c r="C4054">
        <v>39.698196380400901</v>
      </c>
      <c r="D4054">
        <v>60.3589243659423</v>
      </c>
      <c r="E4054">
        <v>25.434166384386501</v>
      </c>
      <c r="F4054">
        <v>634.80891271712005</v>
      </c>
      <c r="G4054">
        <v>106.141935211676</v>
      </c>
      <c r="H4054">
        <v>36</v>
      </c>
      <c r="I4054">
        <v>100</v>
      </c>
      <c r="J4054">
        <v>0</v>
      </c>
      <c r="K4054">
        <v>98.350687908898095</v>
      </c>
      <c r="L4054">
        <v>76.585898827518704</v>
      </c>
      <c r="M4054">
        <v>96.676112045132001</v>
      </c>
      <c r="N4054" t="s">
        <v>232</v>
      </c>
      <c r="O4054" t="s">
        <v>254</v>
      </c>
      <c r="P4054">
        <v>0</v>
      </c>
      <c r="Q4054">
        <v>2.7777777777777799</v>
      </c>
      <c r="R4054">
        <v>23.350687908898099</v>
      </c>
      <c r="S4054" t="s">
        <v>3</v>
      </c>
    </row>
    <row r="4055" spans="1:19">
      <c r="A4055" s="11">
        <v>44929.814583333333</v>
      </c>
      <c r="B4055" t="s">
        <v>335</v>
      </c>
      <c r="C4055">
        <v>31.6857207789004</v>
      </c>
      <c r="D4055">
        <v>55.321503221804299</v>
      </c>
      <c r="E4055">
        <v>2.9166636142400799</v>
      </c>
      <c r="F4055">
        <v>993.57048450345701</v>
      </c>
      <c r="G4055">
        <v>374.50351966099998</v>
      </c>
      <c r="H4055">
        <v>26</v>
      </c>
      <c r="I4055">
        <v>100</v>
      </c>
      <c r="J4055">
        <v>0</v>
      </c>
      <c r="K4055">
        <v>59.766081671457997</v>
      </c>
      <c r="L4055">
        <v>60.451678152622797</v>
      </c>
      <c r="M4055">
        <v>98.043537484757806</v>
      </c>
      <c r="N4055" t="s">
        <v>232</v>
      </c>
      <c r="O4055" t="s">
        <v>254</v>
      </c>
      <c r="P4055">
        <v>1</v>
      </c>
      <c r="Q4055">
        <v>3.8461538461538498</v>
      </c>
      <c r="R4055">
        <v>-15.233918328542</v>
      </c>
      <c r="S4055" t="s">
        <v>2</v>
      </c>
    </row>
    <row r="4056" spans="1:19">
      <c r="A4056" s="11">
        <v>44929.81527777778</v>
      </c>
      <c r="B4056" t="s">
        <v>319</v>
      </c>
      <c r="C4056">
        <v>38.385501042721899</v>
      </c>
      <c r="D4056">
        <v>33.409925261278701</v>
      </c>
      <c r="E4056">
        <v>7.6872014291977999</v>
      </c>
      <c r="F4056">
        <v>868.43734467696095</v>
      </c>
      <c r="G4056">
        <v>406.37591362906198</v>
      </c>
      <c r="H4056">
        <v>55</v>
      </c>
      <c r="I4056">
        <v>100</v>
      </c>
      <c r="J4056">
        <v>0</v>
      </c>
      <c r="K4056">
        <v>72.892119087322698</v>
      </c>
      <c r="L4056">
        <v>45.295286100127299</v>
      </c>
      <c r="M4056">
        <v>98.769041428359301</v>
      </c>
      <c r="N4056" t="s">
        <v>235</v>
      </c>
      <c r="O4056" t="s">
        <v>254</v>
      </c>
      <c r="P4056">
        <v>1</v>
      </c>
      <c r="Q4056">
        <v>1.8181818181818199</v>
      </c>
      <c r="R4056">
        <v>-2.1078809126773499</v>
      </c>
      <c r="S4056" t="s">
        <v>4</v>
      </c>
    </row>
    <row r="4057" spans="1:19">
      <c r="A4057" s="11">
        <v>44929.815972222219</v>
      </c>
      <c r="B4057" t="s">
        <v>272</v>
      </c>
      <c r="C4057">
        <v>15.486011920184</v>
      </c>
      <c r="D4057">
        <v>70.832569254403296</v>
      </c>
      <c r="E4057">
        <v>47.382863348454798</v>
      </c>
      <c r="F4057">
        <v>958.23814223345801</v>
      </c>
      <c r="G4057">
        <v>227.42821486202001</v>
      </c>
      <c r="H4057">
        <v>88</v>
      </c>
      <c r="I4057">
        <v>100</v>
      </c>
      <c r="J4057">
        <v>0</v>
      </c>
      <c r="K4057">
        <v>88.516875236126594</v>
      </c>
      <c r="L4057">
        <v>3.6920687661692302</v>
      </c>
      <c r="M4057">
        <v>80.786053392366497</v>
      </c>
      <c r="N4057" t="s">
        <v>233</v>
      </c>
      <c r="O4057" t="s">
        <v>254</v>
      </c>
      <c r="P4057">
        <v>0</v>
      </c>
      <c r="Q4057">
        <v>1.13636363636364</v>
      </c>
      <c r="R4057">
        <v>13.5168752361266</v>
      </c>
      <c r="S4057" t="s">
        <v>3</v>
      </c>
    </row>
    <row r="4058" spans="1:19">
      <c r="A4058" s="11">
        <v>44929.816666666666</v>
      </c>
      <c r="B4058" t="s">
        <v>332</v>
      </c>
      <c r="C4058">
        <v>39.551412743386102</v>
      </c>
      <c r="D4058">
        <v>49.516422956561399</v>
      </c>
      <c r="E4058">
        <v>27.142767551566902</v>
      </c>
      <c r="F4058">
        <v>394.89649415653503</v>
      </c>
      <c r="G4058">
        <v>360.04664274509503</v>
      </c>
      <c r="H4058">
        <v>87</v>
      </c>
      <c r="I4058">
        <v>100</v>
      </c>
      <c r="J4058">
        <v>0</v>
      </c>
      <c r="K4058">
        <v>81.802147832176999</v>
      </c>
      <c r="L4058">
        <v>32.8628698474934</v>
      </c>
      <c r="M4058">
        <v>80.957002734271896</v>
      </c>
      <c r="N4058" t="s">
        <v>234</v>
      </c>
      <c r="O4058" t="s">
        <v>254</v>
      </c>
      <c r="P4058">
        <v>0</v>
      </c>
      <c r="Q4058">
        <v>1.14942528735632</v>
      </c>
      <c r="R4058">
        <v>6.8021478321770399</v>
      </c>
      <c r="S4058" t="s">
        <v>4</v>
      </c>
    </row>
    <row r="4059" spans="1:19">
      <c r="A4059" s="11">
        <v>44929.817361111112</v>
      </c>
      <c r="B4059" t="s">
        <v>345</v>
      </c>
      <c r="C4059">
        <v>16.204165772561002</v>
      </c>
      <c r="D4059">
        <v>69.352161134808298</v>
      </c>
      <c r="E4059">
        <v>3.17246518300189</v>
      </c>
      <c r="F4059">
        <v>234.40239529054</v>
      </c>
      <c r="G4059">
        <v>225.02943057681301</v>
      </c>
      <c r="H4059">
        <v>43</v>
      </c>
      <c r="I4059">
        <v>100</v>
      </c>
      <c r="J4059">
        <v>0</v>
      </c>
      <c r="K4059">
        <v>90.7515439467645</v>
      </c>
      <c r="L4059">
        <v>90.009061464232602</v>
      </c>
      <c r="M4059">
        <v>96.301357933029493</v>
      </c>
      <c r="N4059" t="s">
        <v>233</v>
      </c>
      <c r="O4059" t="s">
        <v>254</v>
      </c>
      <c r="P4059">
        <v>0</v>
      </c>
      <c r="Q4059">
        <v>2.32558139534884</v>
      </c>
      <c r="R4059">
        <v>15.7515439467645</v>
      </c>
      <c r="S4059" t="s">
        <v>3</v>
      </c>
    </row>
    <row r="4060" spans="1:19">
      <c r="A4060" s="11">
        <v>44929.818055555559</v>
      </c>
      <c r="B4060" t="s">
        <v>349</v>
      </c>
      <c r="C4060">
        <v>41.6974012908859</v>
      </c>
      <c r="D4060">
        <v>44.3607521712932</v>
      </c>
      <c r="E4060">
        <v>34.6543879384786</v>
      </c>
      <c r="F4060">
        <v>817.18490241561301</v>
      </c>
      <c r="G4060">
        <v>123.83479563636401</v>
      </c>
      <c r="H4060">
        <v>12</v>
      </c>
      <c r="I4060">
        <v>100</v>
      </c>
      <c r="J4060">
        <v>0</v>
      </c>
      <c r="K4060">
        <v>50.807267527033297</v>
      </c>
      <c r="L4060">
        <v>90.515256232659496</v>
      </c>
      <c r="M4060">
        <v>83.346990227429998</v>
      </c>
      <c r="N4060" t="s">
        <v>232</v>
      </c>
      <c r="O4060" t="s">
        <v>254</v>
      </c>
      <c r="P4060">
        <v>1</v>
      </c>
      <c r="Q4060">
        <v>8.3333333333333304</v>
      </c>
      <c r="R4060">
        <v>-24.1927324729667</v>
      </c>
      <c r="S4060" t="s">
        <v>2</v>
      </c>
    </row>
    <row r="4061" spans="1:19">
      <c r="A4061" s="11">
        <v>44929.818749999999</v>
      </c>
      <c r="B4061" t="s">
        <v>331</v>
      </c>
      <c r="C4061">
        <v>44.758882417159299</v>
      </c>
      <c r="D4061">
        <v>79.081133234914304</v>
      </c>
      <c r="E4061">
        <v>3.0901435039517402</v>
      </c>
      <c r="F4061">
        <v>807.57739267221905</v>
      </c>
      <c r="G4061">
        <v>228.72562759907501</v>
      </c>
      <c r="H4061">
        <v>65</v>
      </c>
      <c r="I4061">
        <v>100</v>
      </c>
      <c r="J4061">
        <v>0</v>
      </c>
      <c r="K4061">
        <v>95.567372810202599</v>
      </c>
      <c r="L4061">
        <v>59.969858019261899</v>
      </c>
      <c r="M4061">
        <v>90.671458672182197</v>
      </c>
      <c r="N4061" t="s">
        <v>231</v>
      </c>
      <c r="O4061" t="s">
        <v>254</v>
      </c>
      <c r="P4061">
        <v>0</v>
      </c>
      <c r="Q4061">
        <v>1.5384615384615401</v>
      </c>
      <c r="R4061">
        <v>20.567372810202599</v>
      </c>
      <c r="S4061" t="s">
        <v>3</v>
      </c>
    </row>
    <row r="4062" spans="1:19">
      <c r="A4062" s="11">
        <v>44929.819444444445</v>
      </c>
      <c r="B4062" t="s">
        <v>308</v>
      </c>
      <c r="C4062">
        <v>23.822023865303301</v>
      </c>
      <c r="D4062">
        <v>66.229361510077794</v>
      </c>
      <c r="E4062">
        <v>36.943711352318701</v>
      </c>
      <c r="F4062">
        <v>290.30404546500699</v>
      </c>
      <c r="G4062">
        <v>300.64432796673799</v>
      </c>
      <c r="H4062">
        <v>21</v>
      </c>
      <c r="I4062">
        <v>100</v>
      </c>
      <c r="J4062">
        <v>0</v>
      </c>
      <c r="K4062">
        <v>53.067588308411601</v>
      </c>
      <c r="L4062">
        <v>57.467488552390797</v>
      </c>
      <c r="M4062">
        <v>91.016993172538704</v>
      </c>
      <c r="N4062" t="s">
        <v>234</v>
      </c>
      <c r="O4062" t="s">
        <v>254</v>
      </c>
      <c r="P4062">
        <v>1</v>
      </c>
      <c r="Q4062">
        <v>4.7619047619047601</v>
      </c>
      <c r="R4062">
        <v>-21.932411691588399</v>
      </c>
      <c r="S4062" t="s">
        <v>2</v>
      </c>
    </row>
    <row r="4063" spans="1:19">
      <c r="A4063" s="11">
        <v>44929.820138888892</v>
      </c>
      <c r="B4063" t="s">
        <v>283</v>
      </c>
      <c r="C4063">
        <v>21.309556688573799</v>
      </c>
      <c r="D4063">
        <v>77.957012306754393</v>
      </c>
      <c r="E4063">
        <v>37.498136086001303</v>
      </c>
      <c r="F4063">
        <v>788.27018872142196</v>
      </c>
      <c r="G4063">
        <v>68.447441334600001</v>
      </c>
      <c r="H4063">
        <v>35</v>
      </c>
      <c r="I4063">
        <v>100</v>
      </c>
      <c r="J4063">
        <v>0</v>
      </c>
      <c r="K4063">
        <v>72.273907453013393</v>
      </c>
      <c r="L4063">
        <v>42.559829425668099</v>
      </c>
      <c r="M4063">
        <v>92.576998826171405</v>
      </c>
      <c r="N4063" t="s">
        <v>231</v>
      </c>
      <c r="O4063" t="s">
        <v>254</v>
      </c>
      <c r="P4063">
        <v>1</v>
      </c>
      <c r="Q4063">
        <v>2.8571428571428599</v>
      </c>
      <c r="R4063">
        <v>-2.7260925469866502</v>
      </c>
      <c r="S4063" t="s">
        <v>4</v>
      </c>
    </row>
    <row r="4064" spans="1:19">
      <c r="A4064" s="11">
        <v>44929.820833333331</v>
      </c>
      <c r="B4064" t="s">
        <v>272</v>
      </c>
      <c r="C4064">
        <v>37.960900915741199</v>
      </c>
      <c r="D4064">
        <v>50.859588734591497</v>
      </c>
      <c r="E4064">
        <v>32.553948787462602</v>
      </c>
      <c r="F4064">
        <v>623.77602223726603</v>
      </c>
      <c r="G4064">
        <v>344.51797580706699</v>
      </c>
      <c r="H4064">
        <v>33</v>
      </c>
      <c r="I4064">
        <v>100</v>
      </c>
      <c r="J4064">
        <v>0</v>
      </c>
      <c r="K4064">
        <v>63.788219915568902</v>
      </c>
      <c r="L4064">
        <v>77.556497032433001</v>
      </c>
      <c r="M4064">
        <v>80.714019824865701</v>
      </c>
      <c r="N4064" t="s">
        <v>231</v>
      </c>
      <c r="O4064" t="s">
        <v>254</v>
      </c>
      <c r="P4064">
        <v>1</v>
      </c>
      <c r="Q4064">
        <v>3.0303030303030298</v>
      </c>
      <c r="R4064">
        <v>-11.2117800844311</v>
      </c>
      <c r="S4064" t="s">
        <v>2</v>
      </c>
    </row>
    <row r="4065" spans="1:19">
      <c r="A4065" s="11">
        <v>44929.821527777778</v>
      </c>
      <c r="B4065" t="s">
        <v>274</v>
      </c>
      <c r="C4065">
        <v>22.590790227607599</v>
      </c>
      <c r="D4065">
        <v>48.421467937442003</v>
      </c>
      <c r="E4065">
        <v>36.610227230967503</v>
      </c>
      <c r="F4065">
        <v>198.572630411506</v>
      </c>
      <c r="G4065">
        <v>384.17358605215298</v>
      </c>
      <c r="H4065">
        <v>69</v>
      </c>
      <c r="I4065">
        <v>100</v>
      </c>
      <c r="J4065">
        <v>0</v>
      </c>
      <c r="K4065">
        <v>96.409686605573995</v>
      </c>
      <c r="L4065">
        <v>88.294474070972896</v>
      </c>
      <c r="M4065">
        <v>85.863818840268806</v>
      </c>
      <c r="N4065" t="s">
        <v>231</v>
      </c>
      <c r="O4065" t="s">
        <v>254</v>
      </c>
      <c r="P4065">
        <v>0</v>
      </c>
      <c r="Q4065">
        <v>1.4492753623188399</v>
      </c>
      <c r="R4065">
        <v>21.409686605573999</v>
      </c>
      <c r="S4065" t="s">
        <v>3</v>
      </c>
    </row>
    <row r="4066" spans="1:19">
      <c r="A4066" s="11">
        <v>44929.822222222225</v>
      </c>
      <c r="B4066" t="s">
        <v>294</v>
      </c>
      <c r="C4066">
        <v>40.966871495166103</v>
      </c>
      <c r="D4066">
        <v>65.327228559515504</v>
      </c>
      <c r="E4066">
        <v>4.39828905065289</v>
      </c>
      <c r="F4066">
        <v>551.60523781318795</v>
      </c>
      <c r="G4066">
        <v>436.98661596885302</v>
      </c>
      <c r="H4066">
        <v>67</v>
      </c>
      <c r="I4066">
        <v>100</v>
      </c>
      <c r="J4066">
        <v>0</v>
      </c>
      <c r="K4066">
        <v>63.757156678151901</v>
      </c>
      <c r="L4066">
        <v>72.7507576774738</v>
      </c>
      <c r="M4066">
        <v>89.769030381576698</v>
      </c>
      <c r="N4066" t="s">
        <v>234</v>
      </c>
      <c r="O4066" t="s">
        <v>254</v>
      </c>
      <c r="P4066">
        <v>1</v>
      </c>
      <c r="Q4066">
        <v>1.4925373134328399</v>
      </c>
      <c r="R4066">
        <v>-11.242843321848101</v>
      </c>
      <c r="S4066" t="s">
        <v>2</v>
      </c>
    </row>
    <row r="4067" spans="1:19">
      <c r="A4067" s="11">
        <v>44929.822916666664</v>
      </c>
      <c r="B4067" t="s">
        <v>271</v>
      </c>
      <c r="C4067">
        <v>18.085277764724299</v>
      </c>
      <c r="D4067">
        <v>72.817475780805793</v>
      </c>
      <c r="E4067">
        <v>36.339027617763399</v>
      </c>
      <c r="F4067">
        <v>938.02420075481098</v>
      </c>
      <c r="G4067">
        <v>96.246752112188105</v>
      </c>
      <c r="H4067">
        <v>72</v>
      </c>
      <c r="I4067">
        <v>100</v>
      </c>
      <c r="J4067">
        <v>0</v>
      </c>
      <c r="K4067">
        <v>68.666846393445098</v>
      </c>
      <c r="L4067">
        <v>52.5285943768056</v>
      </c>
      <c r="M4067">
        <v>83.313473598994506</v>
      </c>
      <c r="N4067" t="s">
        <v>232</v>
      </c>
      <c r="O4067" t="s">
        <v>254</v>
      </c>
      <c r="P4067">
        <v>1</v>
      </c>
      <c r="Q4067">
        <v>1.3888888888888899</v>
      </c>
      <c r="R4067">
        <v>-6.3331536065548697</v>
      </c>
      <c r="S4067" t="s">
        <v>4</v>
      </c>
    </row>
    <row r="4068" spans="1:19">
      <c r="A4068" s="11">
        <v>44929.823611111111</v>
      </c>
      <c r="B4068" t="s">
        <v>353</v>
      </c>
      <c r="C4068">
        <v>18.778655891380701</v>
      </c>
      <c r="D4068">
        <v>77.848747751933502</v>
      </c>
      <c r="E4068">
        <v>6.8344159861941502</v>
      </c>
      <c r="F4068">
        <v>555.811790900706</v>
      </c>
      <c r="G4068">
        <v>50.042117236222602</v>
      </c>
      <c r="H4068">
        <v>17</v>
      </c>
      <c r="I4068">
        <v>100</v>
      </c>
      <c r="J4068">
        <v>0</v>
      </c>
      <c r="K4068">
        <v>94.417003001939307</v>
      </c>
      <c r="L4068">
        <v>63.459358824034702</v>
      </c>
      <c r="M4068">
        <v>97.936607497953702</v>
      </c>
      <c r="N4068" t="s">
        <v>232</v>
      </c>
      <c r="O4068" t="s">
        <v>254</v>
      </c>
      <c r="P4068">
        <v>0</v>
      </c>
      <c r="Q4068">
        <v>5.8823529411764701</v>
      </c>
      <c r="R4068">
        <v>19.4170030019393</v>
      </c>
      <c r="S4068" t="s">
        <v>3</v>
      </c>
    </row>
    <row r="4069" spans="1:19">
      <c r="A4069" s="11">
        <v>44929.824305555558</v>
      </c>
      <c r="B4069" t="s">
        <v>273</v>
      </c>
      <c r="C4069">
        <v>44.374546653018498</v>
      </c>
      <c r="D4069">
        <v>39.473114361950003</v>
      </c>
      <c r="E4069">
        <v>16.975295363592199</v>
      </c>
      <c r="F4069">
        <v>809.82909059812505</v>
      </c>
      <c r="G4069">
        <v>82.969866059973</v>
      </c>
      <c r="H4069">
        <v>85</v>
      </c>
      <c r="I4069">
        <v>100</v>
      </c>
      <c r="J4069">
        <v>0</v>
      </c>
      <c r="K4069">
        <v>76.870307016891104</v>
      </c>
      <c r="L4069">
        <v>21.974068210506601</v>
      </c>
      <c r="M4069">
        <v>95.747525668328905</v>
      </c>
      <c r="N4069" t="s">
        <v>235</v>
      </c>
      <c r="O4069" t="s">
        <v>254</v>
      </c>
      <c r="P4069">
        <v>0</v>
      </c>
      <c r="Q4069">
        <v>1.1764705882352899</v>
      </c>
      <c r="R4069">
        <v>1.87030701689108</v>
      </c>
      <c r="S4069" t="s">
        <v>4</v>
      </c>
    </row>
    <row r="4070" spans="1:19">
      <c r="A4070" s="11">
        <v>44929.824999999997</v>
      </c>
      <c r="B4070" t="s">
        <v>311</v>
      </c>
      <c r="C4070">
        <v>35.215166948100098</v>
      </c>
      <c r="D4070">
        <v>67.922274430558303</v>
      </c>
      <c r="E4070">
        <v>47.1372626750316</v>
      </c>
      <c r="F4070">
        <v>126.018987977761</v>
      </c>
      <c r="G4070">
        <v>465.85256170374902</v>
      </c>
      <c r="H4070">
        <v>82</v>
      </c>
      <c r="I4070">
        <v>100</v>
      </c>
      <c r="J4070">
        <v>0</v>
      </c>
      <c r="K4070">
        <v>94.910085308801001</v>
      </c>
      <c r="L4070">
        <v>99.122855502139302</v>
      </c>
      <c r="M4070">
        <v>82.649078546488994</v>
      </c>
      <c r="N4070" t="s">
        <v>231</v>
      </c>
      <c r="O4070" t="s">
        <v>254</v>
      </c>
      <c r="P4070">
        <v>0</v>
      </c>
      <c r="Q4070">
        <v>1.2195121951219501</v>
      </c>
      <c r="R4070">
        <v>19.910085308801001</v>
      </c>
      <c r="S4070" t="s">
        <v>3</v>
      </c>
    </row>
    <row r="4071" spans="1:19">
      <c r="A4071" s="11">
        <v>44929.825694444444</v>
      </c>
      <c r="B4071" t="s">
        <v>290</v>
      </c>
      <c r="C4071">
        <v>40.406616732868599</v>
      </c>
      <c r="D4071">
        <v>32.6387358581322</v>
      </c>
      <c r="E4071">
        <v>25.143773882956999</v>
      </c>
      <c r="F4071">
        <v>755.27327157633397</v>
      </c>
      <c r="G4071">
        <v>394.50007446856699</v>
      </c>
      <c r="H4071">
        <v>35</v>
      </c>
      <c r="I4071">
        <v>100</v>
      </c>
      <c r="J4071">
        <v>0</v>
      </c>
      <c r="K4071">
        <v>83.048455236887193</v>
      </c>
      <c r="L4071">
        <v>93.586829283355698</v>
      </c>
      <c r="M4071">
        <v>92.746532761420895</v>
      </c>
      <c r="N4071" t="s">
        <v>231</v>
      </c>
      <c r="O4071" t="s">
        <v>254</v>
      </c>
      <c r="P4071">
        <v>0</v>
      </c>
      <c r="Q4071">
        <v>2.8571428571428599</v>
      </c>
      <c r="R4071">
        <v>8.0484552368871807</v>
      </c>
      <c r="S4071" t="s">
        <v>4</v>
      </c>
    </row>
    <row r="4072" spans="1:19">
      <c r="A4072" s="11">
        <v>44929.826388888891</v>
      </c>
      <c r="B4072" t="s">
        <v>313</v>
      </c>
      <c r="C4072">
        <v>24.729881320545498</v>
      </c>
      <c r="D4072">
        <v>52.734460804726702</v>
      </c>
      <c r="E4072">
        <v>48.371321604150701</v>
      </c>
      <c r="F4072">
        <v>952.15364752373</v>
      </c>
      <c r="G4072">
        <v>425.946041042525</v>
      </c>
      <c r="H4072">
        <v>67</v>
      </c>
      <c r="I4072">
        <v>100</v>
      </c>
      <c r="J4072">
        <v>0</v>
      </c>
      <c r="K4072">
        <v>53.959580131574903</v>
      </c>
      <c r="L4072">
        <v>95.663513254515294</v>
      </c>
      <c r="M4072">
        <v>87.793517857996605</v>
      </c>
      <c r="N4072" t="s">
        <v>235</v>
      </c>
      <c r="O4072" t="s">
        <v>254</v>
      </c>
      <c r="P4072">
        <v>1</v>
      </c>
      <c r="Q4072">
        <v>1.4925373134328399</v>
      </c>
      <c r="R4072">
        <v>-21.040419868425101</v>
      </c>
      <c r="S4072" t="s">
        <v>2</v>
      </c>
    </row>
    <row r="4073" spans="1:19">
      <c r="A4073" s="11">
        <v>44929.82708333333</v>
      </c>
      <c r="B4073" t="s">
        <v>336</v>
      </c>
      <c r="C4073">
        <v>35.2945124856181</v>
      </c>
      <c r="D4073">
        <v>30.790888904551899</v>
      </c>
      <c r="E4073">
        <v>4.4461229443368797</v>
      </c>
      <c r="F4073">
        <v>549.57500640364196</v>
      </c>
      <c r="G4073">
        <v>282.65620872468799</v>
      </c>
      <c r="H4073">
        <v>47</v>
      </c>
      <c r="I4073">
        <v>100</v>
      </c>
      <c r="J4073">
        <v>0</v>
      </c>
      <c r="K4073">
        <v>71.739333925094201</v>
      </c>
      <c r="L4073">
        <v>16.6846496947433</v>
      </c>
      <c r="M4073">
        <v>85.918402491655101</v>
      </c>
      <c r="N4073" t="s">
        <v>234</v>
      </c>
      <c r="O4073" t="s">
        <v>254</v>
      </c>
      <c r="P4073">
        <v>1</v>
      </c>
      <c r="Q4073">
        <v>2.12765957446809</v>
      </c>
      <c r="R4073">
        <v>-3.2606660749057599</v>
      </c>
      <c r="S4073" t="s">
        <v>4</v>
      </c>
    </row>
    <row r="4074" spans="1:19">
      <c r="A4074" s="11">
        <v>44929.827777777777</v>
      </c>
      <c r="B4074" t="s">
        <v>293</v>
      </c>
      <c r="C4074">
        <v>32.827254819257902</v>
      </c>
      <c r="D4074">
        <v>40.843841705020303</v>
      </c>
      <c r="E4074">
        <v>23.877829978158999</v>
      </c>
      <c r="F4074">
        <v>403.93892172302799</v>
      </c>
      <c r="G4074">
        <v>287.023943553744</v>
      </c>
      <c r="H4074">
        <v>58</v>
      </c>
      <c r="I4074">
        <v>100</v>
      </c>
      <c r="J4074">
        <v>0</v>
      </c>
      <c r="K4074">
        <v>58.819424376616197</v>
      </c>
      <c r="L4074">
        <v>65.278165918857297</v>
      </c>
      <c r="M4074">
        <v>85.528314542054602</v>
      </c>
      <c r="N4074" t="s">
        <v>235</v>
      </c>
      <c r="O4074" t="s">
        <v>254</v>
      </c>
      <c r="P4074">
        <v>1</v>
      </c>
      <c r="Q4074">
        <v>1.72413793103448</v>
      </c>
      <c r="R4074">
        <v>-16.180575623383799</v>
      </c>
      <c r="S4074" t="s">
        <v>2</v>
      </c>
    </row>
    <row r="4075" spans="1:19">
      <c r="A4075" s="11">
        <v>44929.828472222223</v>
      </c>
      <c r="B4075" t="s">
        <v>258</v>
      </c>
      <c r="C4075">
        <v>33.094503603688402</v>
      </c>
      <c r="D4075">
        <v>75.881502032387601</v>
      </c>
      <c r="E4075">
        <v>3.1201160138435302</v>
      </c>
      <c r="F4075">
        <v>681.98545439820703</v>
      </c>
      <c r="G4075">
        <v>184.32751542763299</v>
      </c>
      <c r="H4075">
        <v>52</v>
      </c>
      <c r="I4075">
        <v>100</v>
      </c>
      <c r="J4075">
        <v>0</v>
      </c>
      <c r="K4075">
        <v>53.256664316370198</v>
      </c>
      <c r="L4075">
        <v>65.634338093620599</v>
      </c>
      <c r="M4075">
        <v>92.590689180222199</v>
      </c>
      <c r="N4075" t="s">
        <v>233</v>
      </c>
      <c r="O4075" t="s">
        <v>254</v>
      </c>
      <c r="P4075">
        <v>1</v>
      </c>
      <c r="Q4075">
        <v>1.92307692307692</v>
      </c>
      <c r="R4075">
        <v>-21.743335683629802</v>
      </c>
      <c r="S4075" t="s">
        <v>2</v>
      </c>
    </row>
    <row r="4076" spans="1:19">
      <c r="A4076" s="11">
        <v>44929.82916666667</v>
      </c>
      <c r="B4076" t="s">
        <v>313</v>
      </c>
      <c r="C4076">
        <v>35.475973786131597</v>
      </c>
      <c r="D4076">
        <v>28.765441986385198</v>
      </c>
      <c r="E4076">
        <v>31.510513119964202</v>
      </c>
      <c r="F4076">
        <v>924.63509358389695</v>
      </c>
      <c r="G4076">
        <v>429.23887338567403</v>
      </c>
      <c r="H4076">
        <v>68</v>
      </c>
      <c r="I4076">
        <v>100</v>
      </c>
      <c r="J4076">
        <v>0</v>
      </c>
      <c r="K4076">
        <v>68.690946555218403</v>
      </c>
      <c r="L4076">
        <v>35.509632612836597</v>
      </c>
      <c r="M4076">
        <v>97.167584078632203</v>
      </c>
      <c r="N4076" t="s">
        <v>234</v>
      </c>
      <c r="O4076" t="s">
        <v>254</v>
      </c>
      <c r="P4076">
        <v>1</v>
      </c>
      <c r="Q4076">
        <v>1.47058823529412</v>
      </c>
      <c r="R4076">
        <v>-6.3090534447816298</v>
      </c>
      <c r="S4076" t="s">
        <v>4</v>
      </c>
    </row>
    <row r="4077" spans="1:19">
      <c r="A4077" s="11">
        <v>44929.829861111109</v>
      </c>
      <c r="B4077" t="s">
        <v>343</v>
      </c>
      <c r="C4077">
        <v>32.260775193873002</v>
      </c>
      <c r="D4077">
        <v>57.944053708111802</v>
      </c>
      <c r="E4077">
        <v>3.9353500684258198</v>
      </c>
      <c r="F4077">
        <v>259.09268548000898</v>
      </c>
      <c r="G4077">
        <v>423.39631238770301</v>
      </c>
      <c r="H4077">
        <v>92</v>
      </c>
      <c r="I4077">
        <v>100</v>
      </c>
      <c r="J4077">
        <v>0</v>
      </c>
      <c r="K4077">
        <v>95.421454427128396</v>
      </c>
      <c r="L4077">
        <v>86.518014972253496</v>
      </c>
      <c r="M4077">
        <v>95.889358610438904</v>
      </c>
      <c r="N4077" t="s">
        <v>233</v>
      </c>
      <c r="O4077" t="s">
        <v>254</v>
      </c>
      <c r="P4077">
        <v>0</v>
      </c>
      <c r="Q4077">
        <v>1.0869565217391299</v>
      </c>
      <c r="R4077">
        <v>20.421454427128399</v>
      </c>
      <c r="S4077" t="s">
        <v>3</v>
      </c>
    </row>
    <row r="4078" spans="1:19">
      <c r="A4078" s="11">
        <v>44929.830555555556</v>
      </c>
      <c r="B4078" t="s">
        <v>304</v>
      </c>
      <c r="C4078">
        <v>27.871871079080002</v>
      </c>
      <c r="D4078">
        <v>55.577256375644197</v>
      </c>
      <c r="E4078">
        <v>8.7683901270188596</v>
      </c>
      <c r="F4078">
        <v>463.32478902043903</v>
      </c>
      <c r="G4078">
        <v>226.477105574973</v>
      </c>
      <c r="H4078">
        <v>30</v>
      </c>
      <c r="I4078">
        <v>100</v>
      </c>
      <c r="J4078">
        <v>0</v>
      </c>
      <c r="K4078">
        <v>55.883496731295203</v>
      </c>
      <c r="L4078">
        <v>78.234138414585104</v>
      </c>
      <c r="M4078">
        <v>86.630349600675402</v>
      </c>
      <c r="N4078" t="s">
        <v>233</v>
      </c>
      <c r="O4078" t="s">
        <v>254</v>
      </c>
      <c r="P4078">
        <v>1</v>
      </c>
      <c r="Q4078">
        <v>3.3333333333333299</v>
      </c>
      <c r="R4078">
        <v>-19.1165032687048</v>
      </c>
      <c r="S4078" t="s">
        <v>2</v>
      </c>
    </row>
    <row r="4079" spans="1:19">
      <c r="A4079" s="11">
        <v>44929.831250000003</v>
      </c>
      <c r="B4079" t="s">
        <v>312</v>
      </c>
      <c r="C4079">
        <v>23.277680831416401</v>
      </c>
      <c r="D4079">
        <v>27.244301162539202</v>
      </c>
      <c r="E4079">
        <v>12.941515503464</v>
      </c>
      <c r="F4079">
        <v>240.661252883657</v>
      </c>
      <c r="G4079">
        <v>198.17018171216299</v>
      </c>
      <c r="H4079">
        <v>22</v>
      </c>
      <c r="I4079">
        <v>100</v>
      </c>
      <c r="J4079">
        <v>0</v>
      </c>
      <c r="K4079">
        <v>50.338604997044897</v>
      </c>
      <c r="L4079">
        <v>71.961614171253601</v>
      </c>
      <c r="M4079">
        <v>93.447094734228301</v>
      </c>
      <c r="N4079" t="s">
        <v>231</v>
      </c>
      <c r="O4079" t="s">
        <v>254</v>
      </c>
      <c r="P4079">
        <v>1</v>
      </c>
      <c r="Q4079">
        <v>4.5454545454545503</v>
      </c>
      <c r="R4079">
        <v>-24.6613950029551</v>
      </c>
      <c r="S4079" t="s">
        <v>2</v>
      </c>
    </row>
    <row r="4080" spans="1:19">
      <c r="A4080" s="11">
        <v>44929.831944444442</v>
      </c>
      <c r="B4080" t="s">
        <v>253</v>
      </c>
      <c r="C4080">
        <v>38.057439927396103</v>
      </c>
      <c r="D4080">
        <v>39.558742626128698</v>
      </c>
      <c r="E4080">
        <v>37.437192583224203</v>
      </c>
      <c r="F4080">
        <v>546.98880899790402</v>
      </c>
      <c r="G4080">
        <v>382.26797206386101</v>
      </c>
      <c r="H4080">
        <v>12</v>
      </c>
      <c r="I4080">
        <v>100</v>
      </c>
      <c r="J4080">
        <v>0</v>
      </c>
      <c r="K4080">
        <v>96.754456058636805</v>
      </c>
      <c r="L4080">
        <v>2.8889968254371698</v>
      </c>
      <c r="M4080">
        <v>90.020334680396502</v>
      </c>
      <c r="N4080" t="s">
        <v>234</v>
      </c>
      <c r="O4080" t="s">
        <v>254</v>
      </c>
      <c r="P4080">
        <v>0</v>
      </c>
      <c r="Q4080">
        <v>8.3333333333333304</v>
      </c>
      <c r="R4080">
        <v>21.754456058636801</v>
      </c>
      <c r="S4080" t="s">
        <v>3</v>
      </c>
    </row>
    <row r="4081" spans="1:19">
      <c r="A4081" s="11">
        <v>44929.832638888889</v>
      </c>
      <c r="B4081" t="s">
        <v>322</v>
      </c>
      <c r="C4081">
        <v>21.788172900095599</v>
      </c>
      <c r="D4081">
        <v>53.778890270915902</v>
      </c>
      <c r="E4081">
        <v>8.1981059409037407</v>
      </c>
      <c r="F4081">
        <v>586.37981172750301</v>
      </c>
      <c r="G4081">
        <v>61.775662252070198</v>
      </c>
      <c r="H4081">
        <v>98</v>
      </c>
      <c r="I4081">
        <v>100</v>
      </c>
      <c r="J4081">
        <v>0</v>
      </c>
      <c r="K4081">
        <v>76.505274546513803</v>
      </c>
      <c r="L4081">
        <v>99.056270734621805</v>
      </c>
      <c r="M4081">
        <v>88.366983824778799</v>
      </c>
      <c r="N4081" t="s">
        <v>235</v>
      </c>
      <c r="O4081" t="s">
        <v>254</v>
      </c>
      <c r="P4081">
        <v>0</v>
      </c>
      <c r="Q4081">
        <v>1.0204081632653099</v>
      </c>
      <c r="R4081">
        <v>1.50527454651376</v>
      </c>
      <c r="S4081" t="s">
        <v>4</v>
      </c>
    </row>
    <row r="4082" spans="1:19">
      <c r="A4082" s="11">
        <v>44929.833333333336</v>
      </c>
      <c r="B4082" t="s">
        <v>344</v>
      </c>
      <c r="C4082">
        <v>35.770629184632398</v>
      </c>
      <c r="D4082">
        <v>31.230716539309402</v>
      </c>
      <c r="E4082">
        <v>42.331602664653403</v>
      </c>
      <c r="F4082">
        <v>949.78325324949401</v>
      </c>
      <c r="G4082">
        <v>436.97700433327498</v>
      </c>
      <c r="H4082">
        <v>41</v>
      </c>
      <c r="I4082">
        <v>100</v>
      </c>
      <c r="J4082">
        <v>0</v>
      </c>
      <c r="K4082">
        <v>77.929014498502994</v>
      </c>
      <c r="L4082">
        <v>71.837203996516706</v>
      </c>
      <c r="M4082">
        <v>85.637797394339003</v>
      </c>
      <c r="N4082" t="s">
        <v>232</v>
      </c>
      <c r="O4082" t="s">
        <v>254</v>
      </c>
      <c r="P4082">
        <v>0</v>
      </c>
      <c r="Q4082">
        <v>2.4390243902439002</v>
      </c>
      <c r="R4082">
        <v>2.9290144985030202</v>
      </c>
      <c r="S4082" t="s">
        <v>4</v>
      </c>
    </row>
    <row r="4083" spans="1:19">
      <c r="A4083" s="11">
        <v>44929.834027777775</v>
      </c>
      <c r="B4083" t="s">
        <v>277</v>
      </c>
      <c r="C4083">
        <v>21.999984679479802</v>
      </c>
      <c r="D4083">
        <v>68.037419384768896</v>
      </c>
      <c r="E4083">
        <v>6.5951969415400402</v>
      </c>
      <c r="F4083">
        <v>471.26363839086503</v>
      </c>
      <c r="G4083">
        <v>250.81159519137799</v>
      </c>
      <c r="H4083">
        <v>30</v>
      </c>
      <c r="I4083">
        <v>100</v>
      </c>
      <c r="J4083">
        <v>0</v>
      </c>
      <c r="K4083">
        <v>96.4226504889956</v>
      </c>
      <c r="L4083">
        <v>96.944317342998303</v>
      </c>
      <c r="M4083">
        <v>81.54329476273</v>
      </c>
      <c r="N4083" t="s">
        <v>231</v>
      </c>
      <c r="O4083" t="s">
        <v>254</v>
      </c>
      <c r="P4083">
        <v>0</v>
      </c>
      <c r="Q4083">
        <v>3.3333333333333299</v>
      </c>
      <c r="R4083">
        <v>21.4226504889956</v>
      </c>
      <c r="S4083" t="s">
        <v>3</v>
      </c>
    </row>
    <row r="4084" spans="1:19">
      <c r="A4084" s="11">
        <v>44929.834722222222</v>
      </c>
      <c r="B4084" t="s">
        <v>330</v>
      </c>
      <c r="C4084">
        <v>33.759905098633602</v>
      </c>
      <c r="D4084">
        <v>78.329390572085003</v>
      </c>
      <c r="E4084">
        <v>1.7622224535078199</v>
      </c>
      <c r="F4084">
        <v>610.260952185728</v>
      </c>
      <c r="G4084">
        <v>248.60491094428701</v>
      </c>
      <c r="H4084">
        <v>23</v>
      </c>
      <c r="I4084">
        <v>100</v>
      </c>
      <c r="J4084">
        <v>0</v>
      </c>
      <c r="K4084">
        <v>85.008938196359395</v>
      </c>
      <c r="L4084">
        <v>8.6779817738261702</v>
      </c>
      <c r="M4084">
        <v>83.656133875533399</v>
      </c>
      <c r="N4084" t="s">
        <v>232</v>
      </c>
      <c r="O4084" t="s">
        <v>254</v>
      </c>
      <c r="P4084">
        <v>0</v>
      </c>
      <c r="Q4084">
        <v>4.3478260869565197</v>
      </c>
      <c r="R4084">
        <v>10.0089381963594</v>
      </c>
      <c r="S4084" t="s">
        <v>3</v>
      </c>
    </row>
    <row r="4085" spans="1:19">
      <c r="A4085" s="11">
        <v>44929.835416666669</v>
      </c>
      <c r="B4085" t="s">
        <v>323</v>
      </c>
      <c r="C4085">
        <v>37.412348013870897</v>
      </c>
      <c r="D4085">
        <v>32.885563997748299</v>
      </c>
      <c r="E4085">
        <v>19.7522709484834</v>
      </c>
      <c r="F4085">
        <v>896.73631664873699</v>
      </c>
      <c r="G4085">
        <v>351.08503132432799</v>
      </c>
      <c r="H4085">
        <v>17</v>
      </c>
      <c r="I4085">
        <v>100</v>
      </c>
      <c r="J4085">
        <v>0</v>
      </c>
      <c r="K4085">
        <v>91.340641844151307</v>
      </c>
      <c r="L4085">
        <v>69.434944667087095</v>
      </c>
      <c r="M4085">
        <v>90.761717569048898</v>
      </c>
      <c r="N4085" t="s">
        <v>231</v>
      </c>
      <c r="O4085" t="s">
        <v>254</v>
      </c>
      <c r="P4085">
        <v>0</v>
      </c>
      <c r="Q4085">
        <v>5.8823529411764701</v>
      </c>
      <c r="R4085">
        <v>16.3406418441513</v>
      </c>
      <c r="S4085" t="s">
        <v>3</v>
      </c>
    </row>
    <row r="4086" spans="1:19">
      <c r="A4086" s="11">
        <v>44929.836111111108</v>
      </c>
      <c r="B4086" t="s">
        <v>345</v>
      </c>
      <c r="C4086">
        <v>21.561416667196202</v>
      </c>
      <c r="D4086">
        <v>31.214717887434599</v>
      </c>
      <c r="E4086">
        <v>48.972082098564798</v>
      </c>
      <c r="F4086">
        <v>389.264500158543</v>
      </c>
      <c r="G4086">
        <v>340.58721213973899</v>
      </c>
      <c r="H4086">
        <v>16</v>
      </c>
      <c r="I4086">
        <v>100</v>
      </c>
      <c r="J4086">
        <v>0</v>
      </c>
      <c r="K4086">
        <v>88.524673814118898</v>
      </c>
      <c r="L4086">
        <v>74.481030158277306</v>
      </c>
      <c r="M4086">
        <v>93.844468074671695</v>
      </c>
      <c r="N4086" t="s">
        <v>233</v>
      </c>
      <c r="O4086" t="s">
        <v>254</v>
      </c>
      <c r="P4086">
        <v>0</v>
      </c>
      <c r="Q4086">
        <v>6.25</v>
      </c>
      <c r="R4086">
        <v>13.5246738141189</v>
      </c>
      <c r="S4086" t="s">
        <v>3</v>
      </c>
    </row>
    <row r="4087" spans="1:19">
      <c r="A4087" s="11">
        <v>44929.836805555555</v>
      </c>
      <c r="B4087" t="s">
        <v>266</v>
      </c>
      <c r="C4087">
        <v>16.798299025839199</v>
      </c>
      <c r="D4087">
        <v>47.296104307846697</v>
      </c>
      <c r="E4087">
        <v>5.5171113894388597</v>
      </c>
      <c r="F4087">
        <v>706.74748207083098</v>
      </c>
      <c r="G4087">
        <v>169.68832972536501</v>
      </c>
      <c r="H4087">
        <v>92</v>
      </c>
      <c r="I4087">
        <v>100</v>
      </c>
      <c r="J4087">
        <v>0</v>
      </c>
      <c r="K4087">
        <v>80.592871681673699</v>
      </c>
      <c r="L4087">
        <v>6.4671799852419198</v>
      </c>
      <c r="M4087">
        <v>80.698616930360899</v>
      </c>
      <c r="N4087" t="s">
        <v>232</v>
      </c>
      <c r="O4087" t="s">
        <v>254</v>
      </c>
      <c r="P4087">
        <v>0</v>
      </c>
      <c r="Q4087">
        <v>1.0869565217391299</v>
      </c>
      <c r="R4087">
        <v>5.5928716816737296</v>
      </c>
      <c r="S4087" t="s">
        <v>4</v>
      </c>
    </row>
    <row r="4088" spans="1:19">
      <c r="A4088" s="11">
        <v>44929.837500000001</v>
      </c>
      <c r="B4088" t="s">
        <v>258</v>
      </c>
      <c r="C4088">
        <v>18.929212289825202</v>
      </c>
      <c r="D4088">
        <v>64.865916628401905</v>
      </c>
      <c r="E4088">
        <v>5.0859222019814503</v>
      </c>
      <c r="F4088">
        <v>781.44566393988703</v>
      </c>
      <c r="G4088">
        <v>474.47537203134402</v>
      </c>
      <c r="H4088">
        <v>68</v>
      </c>
      <c r="I4088">
        <v>100</v>
      </c>
      <c r="J4088">
        <v>0</v>
      </c>
      <c r="K4088">
        <v>84.419934587002999</v>
      </c>
      <c r="L4088">
        <v>6.4481056114160102</v>
      </c>
      <c r="M4088">
        <v>87.204153099847503</v>
      </c>
      <c r="N4088" t="s">
        <v>234</v>
      </c>
      <c r="O4088" t="s">
        <v>254</v>
      </c>
      <c r="P4088">
        <v>0</v>
      </c>
      <c r="Q4088">
        <v>1.47058823529412</v>
      </c>
      <c r="R4088">
        <v>9.4199345870029596</v>
      </c>
      <c r="S4088" t="s">
        <v>3</v>
      </c>
    </row>
    <row r="4089" spans="1:19">
      <c r="A4089" s="11">
        <v>44929.838194444441</v>
      </c>
      <c r="B4089" t="s">
        <v>282</v>
      </c>
      <c r="C4089">
        <v>33.1799090181308</v>
      </c>
      <c r="D4089">
        <v>36.896036614115097</v>
      </c>
      <c r="E4089">
        <v>37.558325539781201</v>
      </c>
      <c r="F4089">
        <v>397.47541121830801</v>
      </c>
      <c r="G4089">
        <v>493.84849069969499</v>
      </c>
      <c r="H4089">
        <v>11</v>
      </c>
      <c r="I4089">
        <v>100</v>
      </c>
      <c r="J4089">
        <v>0</v>
      </c>
      <c r="K4089">
        <v>78.035149732552398</v>
      </c>
      <c r="L4089">
        <v>76.226609906212303</v>
      </c>
      <c r="M4089">
        <v>83.150267581036402</v>
      </c>
      <c r="N4089" t="s">
        <v>234</v>
      </c>
      <c r="O4089" t="s">
        <v>254</v>
      </c>
      <c r="P4089">
        <v>0</v>
      </c>
      <c r="Q4089">
        <v>9.0909090909090899</v>
      </c>
      <c r="R4089">
        <v>3.03514973255237</v>
      </c>
      <c r="S4089" t="s">
        <v>4</v>
      </c>
    </row>
    <row r="4090" spans="1:19">
      <c r="A4090" s="11">
        <v>44929.838888888888</v>
      </c>
      <c r="B4090" t="s">
        <v>321</v>
      </c>
      <c r="C4090">
        <v>40.4833921867721</v>
      </c>
      <c r="D4090">
        <v>21.192794521836799</v>
      </c>
      <c r="E4090">
        <v>15.608084699678299</v>
      </c>
      <c r="F4090">
        <v>247.90706697758</v>
      </c>
      <c r="G4090">
        <v>286.69505643328301</v>
      </c>
      <c r="H4090">
        <v>78</v>
      </c>
      <c r="I4090">
        <v>100</v>
      </c>
      <c r="J4090">
        <v>0</v>
      </c>
      <c r="K4090">
        <v>67.769865195243398</v>
      </c>
      <c r="L4090">
        <v>79.767957148124296</v>
      </c>
      <c r="M4090">
        <v>91.440299012871805</v>
      </c>
      <c r="N4090" t="s">
        <v>234</v>
      </c>
      <c r="O4090" t="s">
        <v>254</v>
      </c>
      <c r="P4090">
        <v>1</v>
      </c>
      <c r="Q4090">
        <v>1.2820512820512799</v>
      </c>
      <c r="R4090">
        <v>-7.2301348047566396</v>
      </c>
      <c r="S4090" t="s">
        <v>4</v>
      </c>
    </row>
    <row r="4091" spans="1:19">
      <c r="A4091" s="11">
        <v>44929.839583333334</v>
      </c>
      <c r="B4091" t="s">
        <v>319</v>
      </c>
      <c r="C4091">
        <v>16.3499046370627</v>
      </c>
      <c r="D4091">
        <v>52.4732376819736</v>
      </c>
      <c r="E4091">
        <v>35.8640808612858</v>
      </c>
      <c r="F4091">
        <v>552.61858771204595</v>
      </c>
      <c r="G4091">
        <v>302.62135917665597</v>
      </c>
      <c r="H4091">
        <v>53</v>
      </c>
      <c r="I4091">
        <v>100</v>
      </c>
      <c r="J4091">
        <v>0</v>
      </c>
      <c r="K4091">
        <v>64.267629271947001</v>
      </c>
      <c r="L4091">
        <v>91.017821105769599</v>
      </c>
      <c r="M4091">
        <v>96.428469141358207</v>
      </c>
      <c r="N4091" t="s">
        <v>234</v>
      </c>
      <c r="O4091" t="s">
        <v>254</v>
      </c>
      <c r="P4091">
        <v>1</v>
      </c>
      <c r="Q4091">
        <v>1.88679245283019</v>
      </c>
      <c r="R4091">
        <v>-10.732370728053001</v>
      </c>
      <c r="S4091" t="s">
        <v>2</v>
      </c>
    </row>
    <row r="4092" spans="1:19">
      <c r="A4092" s="11">
        <v>44929.840277777781</v>
      </c>
      <c r="B4092" t="s">
        <v>314</v>
      </c>
      <c r="C4092">
        <v>37.024537771249399</v>
      </c>
      <c r="D4092">
        <v>77.396034066038496</v>
      </c>
      <c r="E4092">
        <v>10.0005294721682</v>
      </c>
      <c r="F4092">
        <v>421.12155711997099</v>
      </c>
      <c r="G4092">
        <v>299.44308354063099</v>
      </c>
      <c r="H4092">
        <v>75</v>
      </c>
      <c r="I4092">
        <v>100</v>
      </c>
      <c r="J4092">
        <v>0</v>
      </c>
      <c r="K4092">
        <v>58.797222745773396</v>
      </c>
      <c r="L4092">
        <v>77.204057759689107</v>
      </c>
      <c r="M4092">
        <v>97.664246612719097</v>
      </c>
      <c r="N4092" t="s">
        <v>231</v>
      </c>
      <c r="O4092" t="s">
        <v>254</v>
      </c>
      <c r="P4092">
        <v>1</v>
      </c>
      <c r="Q4092">
        <v>1.3333333333333299</v>
      </c>
      <c r="R4092">
        <v>-16.2027772542266</v>
      </c>
      <c r="S4092" t="s">
        <v>2</v>
      </c>
    </row>
    <row r="4093" spans="1:19">
      <c r="A4093" s="11">
        <v>44929.84097222222</v>
      </c>
      <c r="B4093" t="s">
        <v>334</v>
      </c>
      <c r="C4093">
        <v>25.2395593785016</v>
      </c>
      <c r="D4093">
        <v>43.476611324416702</v>
      </c>
      <c r="E4093">
        <v>23.003599709908102</v>
      </c>
      <c r="F4093">
        <v>339.81618861299302</v>
      </c>
      <c r="G4093">
        <v>268.604333680217</v>
      </c>
      <c r="H4093">
        <v>27</v>
      </c>
      <c r="I4093">
        <v>100</v>
      </c>
      <c r="J4093">
        <v>0</v>
      </c>
      <c r="K4093">
        <v>67.700099092363104</v>
      </c>
      <c r="L4093">
        <v>24.037137015822601</v>
      </c>
      <c r="M4093">
        <v>96.819163369214706</v>
      </c>
      <c r="N4093" t="s">
        <v>234</v>
      </c>
      <c r="O4093" t="s">
        <v>254</v>
      </c>
      <c r="P4093">
        <v>1</v>
      </c>
      <c r="Q4093">
        <v>3.7037037037037002</v>
      </c>
      <c r="R4093">
        <v>-7.2999009076369203</v>
      </c>
      <c r="S4093" t="s">
        <v>4</v>
      </c>
    </row>
    <row r="4094" spans="1:19">
      <c r="A4094" s="11">
        <v>44929.841666666667</v>
      </c>
      <c r="B4094" t="s">
        <v>294</v>
      </c>
      <c r="C4094">
        <v>29.355851097585699</v>
      </c>
      <c r="D4094">
        <v>45.208073250985997</v>
      </c>
      <c r="E4094">
        <v>13.2644938874459</v>
      </c>
      <c r="F4094">
        <v>976.07917962469401</v>
      </c>
      <c r="G4094">
        <v>475.334174155021</v>
      </c>
      <c r="H4094">
        <v>88</v>
      </c>
      <c r="I4094">
        <v>100</v>
      </c>
      <c r="J4094">
        <v>0</v>
      </c>
      <c r="K4094">
        <v>78.844814307890701</v>
      </c>
      <c r="L4094">
        <v>96.870209660829005</v>
      </c>
      <c r="M4094">
        <v>96.574849967352506</v>
      </c>
      <c r="N4094" t="s">
        <v>232</v>
      </c>
      <c r="O4094" t="s">
        <v>254</v>
      </c>
      <c r="P4094">
        <v>0</v>
      </c>
      <c r="Q4094">
        <v>1.13636363636364</v>
      </c>
      <c r="R4094">
        <v>3.84481430789066</v>
      </c>
      <c r="S4094" t="s">
        <v>4</v>
      </c>
    </row>
    <row r="4095" spans="1:19">
      <c r="A4095" s="11">
        <v>44929.842361111114</v>
      </c>
      <c r="B4095" t="s">
        <v>304</v>
      </c>
      <c r="C4095">
        <v>42.865786495366997</v>
      </c>
      <c r="D4095">
        <v>78.134103026842297</v>
      </c>
      <c r="E4095">
        <v>22.576410743954298</v>
      </c>
      <c r="F4095">
        <v>551.93771683138004</v>
      </c>
      <c r="G4095">
        <v>160.138602039836</v>
      </c>
      <c r="H4095">
        <v>25</v>
      </c>
      <c r="I4095">
        <v>100</v>
      </c>
      <c r="J4095">
        <v>0</v>
      </c>
      <c r="K4095">
        <v>79.376865613204998</v>
      </c>
      <c r="L4095">
        <v>26.723855205308201</v>
      </c>
      <c r="M4095">
        <v>91.417721090206797</v>
      </c>
      <c r="N4095" t="s">
        <v>233</v>
      </c>
      <c r="O4095" t="s">
        <v>254</v>
      </c>
      <c r="P4095">
        <v>0</v>
      </c>
      <c r="Q4095">
        <v>4</v>
      </c>
      <c r="R4095">
        <v>4.3768656132050001</v>
      </c>
      <c r="S4095" t="s">
        <v>4</v>
      </c>
    </row>
    <row r="4096" spans="1:19">
      <c r="A4096" s="11">
        <v>44929.843055555553</v>
      </c>
      <c r="B4096" t="s">
        <v>258</v>
      </c>
      <c r="C4096">
        <v>24.9591451420754</v>
      </c>
      <c r="D4096">
        <v>61.676456697603697</v>
      </c>
      <c r="E4096">
        <v>38.454854629265199</v>
      </c>
      <c r="F4096">
        <v>870.82992445908098</v>
      </c>
      <c r="G4096">
        <v>98.581179314925095</v>
      </c>
      <c r="H4096">
        <v>21</v>
      </c>
      <c r="I4096">
        <v>100</v>
      </c>
      <c r="J4096">
        <v>0</v>
      </c>
      <c r="K4096">
        <v>84.170966879627798</v>
      </c>
      <c r="L4096">
        <v>72.721475862299101</v>
      </c>
      <c r="M4096">
        <v>84.616457696653995</v>
      </c>
      <c r="N4096" t="s">
        <v>232</v>
      </c>
      <c r="O4096" t="s">
        <v>254</v>
      </c>
      <c r="P4096">
        <v>0</v>
      </c>
      <c r="Q4096">
        <v>4.7619047619047601</v>
      </c>
      <c r="R4096">
        <v>9.1709668796278301</v>
      </c>
      <c r="S4096" t="s">
        <v>3</v>
      </c>
    </row>
    <row r="4097" spans="1:19">
      <c r="A4097" s="11">
        <v>44929.84375</v>
      </c>
      <c r="B4097" t="s">
        <v>266</v>
      </c>
      <c r="C4097">
        <v>28.960108018184599</v>
      </c>
      <c r="D4097">
        <v>63.150315370527501</v>
      </c>
      <c r="E4097">
        <v>38.100497023883101</v>
      </c>
      <c r="F4097">
        <v>275.78566948902301</v>
      </c>
      <c r="G4097">
        <v>468.29627794617397</v>
      </c>
      <c r="H4097">
        <v>69</v>
      </c>
      <c r="I4097">
        <v>100</v>
      </c>
      <c r="J4097">
        <v>0</v>
      </c>
      <c r="K4097">
        <v>93.971261885756505</v>
      </c>
      <c r="L4097">
        <v>52.937517512659397</v>
      </c>
      <c r="M4097">
        <v>94.192153860341605</v>
      </c>
      <c r="N4097" t="s">
        <v>235</v>
      </c>
      <c r="O4097" t="s">
        <v>254</v>
      </c>
      <c r="P4097">
        <v>0</v>
      </c>
      <c r="Q4097">
        <v>1.4492753623188399</v>
      </c>
      <c r="R4097">
        <v>18.971261885756501</v>
      </c>
      <c r="S4097" t="s">
        <v>3</v>
      </c>
    </row>
    <row r="4098" spans="1:19">
      <c r="A4098" s="11">
        <v>44929.844444444447</v>
      </c>
      <c r="B4098" t="s">
        <v>289</v>
      </c>
      <c r="C4098">
        <v>15.410472442820399</v>
      </c>
      <c r="D4098">
        <v>53.762120322264103</v>
      </c>
      <c r="E4098">
        <v>25.788614383686198</v>
      </c>
      <c r="F4098">
        <v>945.498488409218</v>
      </c>
      <c r="G4098">
        <v>145.86724139501899</v>
      </c>
      <c r="H4098">
        <v>95</v>
      </c>
      <c r="I4098">
        <v>100</v>
      </c>
      <c r="J4098">
        <v>0</v>
      </c>
      <c r="K4098">
        <v>82.5924083515999</v>
      </c>
      <c r="L4098">
        <v>12.230818845496101</v>
      </c>
      <c r="M4098">
        <v>93.765643016910303</v>
      </c>
      <c r="N4098" t="s">
        <v>235</v>
      </c>
      <c r="O4098" t="s">
        <v>254</v>
      </c>
      <c r="P4098">
        <v>0</v>
      </c>
      <c r="Q4098">
        <v>1.0526315789473699</v>
      </c>
      <c r="R4098">
        <v>7.5924083515998904</v>
      </c>
      <c r="S4098" t="s">
        <v>4</v>
      </c>
    </row>
    <row r="4099" spans="1:19">
      <c r="A4099" s="11">
        <v>44929.845138888886</v>
      </c>
      <c r="B4099" t="s">
        <v>280</v>
      </c>
      <c r="C4099">
        <v>17.447961600145099</v>
      </c>
      <c r="D4099">
        <v>78.476552651794506</v>
      </c>
      <c r="E4099">
        <v>46.4185921860525</v>
      </c>
      <c r="F4099">
        <v>814.98829111212001</v>
      </c>
      <c r="G4099">
        <v>387.11990909393899</v>
      </c>
      <c r="H4099">
        <v>63</v>
      </c>
      <c r="I4099">
        <v>100</v>
      </c>
      <c r="J4099">
        <v>0</v>
      </c>
      <c r="K4099">
        <v>58.544314075907302</v>
      </c>
      <c r="L4099">
        <v>92.712903456053795</v>
      </c>
      <c r="M4099">
        <v>83.166405131852002</v>
      </c>
      <c r="N4099" t="s">
        <v>234</v>
      </c>
      <c r="O4099" t="s">
        <v>254</v>
      </c>
      <c r="P4099">
        <v>1</v>
      </c>
      <c r="Q4099">
        <v>1.5873015873015901</v>
      </c>
      <c r="R4099">
        <v>-16.455685924092698</v>
      </c>
      <c r="S4099" t="s">
        <v>2</v>
      </c>
    </row>
    <row r="4100" spans="1:19">
      <c r="A4100" s="11">
        <v>44929.845833333333</v>
      </c>
      <c r="B4100" t="s">
        <v>346</v>
      </c>
      <c r="C4100">
        <v>22.757747734043502</v>
      </c>
      <c r="D4100">
        <v>61.331989065533399</v>
      </c>
      <c r="E4100">
        <v>13.1892051224137</v>
      </c>
      <c r="F4100">
        <v>827.82294057022796</v>
      </c>
      <c r="G4100">
        <v>141.742989154452</v>
      </c>
      <c r="H4100">
        <v>49</v>
      </c>
      <c r="I4100">
        <v>100</v>
      </c>
      <c r="J4100">
        <v>0</v>
      </c>
      <c r="K4100">
        <v>51.284887442305099</v>
      </c>
      <c r="L4100">
        <v>58.792623699337</v>
      </c>
      <c r="M4100">
        <v>83.701748481186797</v>
      </c>
      <c r="N4100" t="s">
        <v>234</v>
      </c>
      <c r="O4100" t="s">
        <v>254</v>
      </c>
      <c r="P4100">
        <v>1</v>
      </c>
      <c r="Q4100">
        <v>2.0408163265306101</v>
      </c>
      <c r="R4100">
        <v>-23.715112557694901</v>
      </c>
      <c r="S4100" t="s">
        <v>2</v>
      </c>
    </row>
    <row r="4101" spans="1:19">
      <c r="A4101" s="11">
        <v>44929.84652777778</v>
      </c>
      <c r="B4101" t="s">
        <v>315</v>
      </c>
      <c r="C4101">
        <v>15.8355672246322</v>
      </c>
      <c r="D4101">
        <v>73.701965096310204</v>
      </c>
      <c r="E4101">
        <v>12.015567555961701</v>
      </c>
      <c r="F4101">
        <v>450.78838767633601</v>
      </c>
      <c r="G4101">
        <v>482.08370703006102</v>
      </c>
      <c r="H4101">
        <v>52</v>
      </c>
      <c r="I4101">
        <v>100</v>
      </c>
      <c r="J4101">
        <v>0</v>
      </c>
      <c r="K4101">
        <v>59.8436409598308</v>
      </c>
      <c r="L4101">
        <v>9.1816075695782899</v>
      </c>
      <c r="M4101">
        <v>82.077404997735997</v>
      </c>
      <c r="N4101" t="s">
        <v>234</v>
      </c>
      <c r="O4101" t="s">
        <v>254</v>
      </c>
      <c r="P4101">
        <v>1</v>
      </c>
      <c r="Q4101">
        <v>1.92307692307692</v>
      </c>
      <c r="R4101">
        <v>-15.1563590401692</v>
      </c>
      <c r="S4101" t="s">
        <v>2</v>
      </c>
    </row>
    <row r="4102" spans="1:19">
      <c r="A4102" s="11">
        <v>44929.847222222219</v>
      </c>
      <c r="B4102" t="s">
        <v>264</v>
      </c>
      <c r="C4102">
        <v>33.941259781447499</v>
      </c>
      <c r="D4102">
        <v>61.962731943993298</v>
      </c>
      <c r="E4102">
        <v>30.6903200587717</v>
      </c>
      <c r="F4102">
        <v>537.073293769918</v>
      </c>
      <c r="G4102">
        <v>406.00479665178898</v>
      </c>
      <c r="H4102">
        <v>31</v>
      </c>
      <c r="I4102">
        <v>100</v>
      </c>
      <c r="J4102">
        <v>0</v>
      </c>
      <c r="K4102">
        <v>95.405120144701598</v>
      </c>
      <c r="L4102">
        <v>38.3355882906326</v>
      </c>
      <c r="M4102">
        <v>89.475025260742797</v>
      </c>
      <c r="N4102" t="s">
        <v>235</v>
      </c>
      <c r="O4102" t="s">
        <v>254</v>
      </c>
      <c r="P4102">
        <v>0</v>
      </c>
      <c r="Q4102">
        <v>3.2258064516128999</v>
      </c>
      <c r="R4102">
        <v>20.405120144701598</v>
      </c>
      <c r="S4102" t="s">
        <v>3</v>
      </c>
    </row>
    <row r="4103" spans="1:19">
      <c r="A4103" s="11">
        <v>44929.847916666666</v>
      </c>
      <c r="B4103" t="s">
        <v>347</v>
      </c>
      <c r="C4103">
        <v>27.791950704048698</v>
      </c>
      <c r="D4103">
        <v>64.106949490423801</v>
      </c>
      <c r="E4103">
        <v>31.064851710839498</v>
      </c>
      <c r="F4103">
        <v>634.01889330881204</v>
      </c>
      <c r="G4103">
        <v>463.423177451686</v>
      </c>
      <c r="H4103">
        <v>13</v>
      </c>
      <c r="I4103">
        <v>100</v>
      </c>
      <c r="J4103">
        <v>0</v>
      </c>
      <c r="K4103">
        <v>78.382731743015597</v>
      </c>
      <c r="L4103">
        <v>76.499686252698197</v>
      </c>
      <c r="M4103">
        <v>86.1096914153608</v>
      </c>
      <c r="N4103" t="s">
        <v>232</v>
      </c>
      <c r="O4103" t="s">
        <v>254</v>
      </c>
      <c r="P4103">
        <v>0</v>
      </c>
      <c r="Q4103">
        <v>7.6923076923076898</v>
      </c>
      <c r="R4103">
        <v>3.3827317430155501</v>
      </c>
      <c r="S4103" t="s">
        <v>4</v>
      </c>
    </row>
    <row r="4104" spans="1:19">
      <c r="A4104" s="11">
        <v>44929.848611111112</v>
      </c>
      <c r="B4104" t="s">
        <v>320</v>
      </c>
      <c r="C4104">
        <v>31.444356081840699</v>
      </c>
      <c r="D4104">
        <v>37.424655328534797</v>
      </c>
      <c r="E4104">
        <v>2.3270019782486999</v>
      </c>
      <c r="F4104">
        <v>810.78898258455797</v>
      </c>
      <c r="G4104">
        <v>477.94316905024698</v>
      </c>
      <c r="H4104">
        <v>85</v>
      </c>
      <c r="I4104">
        <v>100</v>
      </c>
      <c r="J4104">
        <v>0</v>
      </c>
      <c r="K4104">
        <v>92.430345487716394</v>
      </c>
      <c r="L4104">
        <v>61.842013900233702</v>
      </c>
      <c r="M4104">
        <v>97.102318625091101</v>
      </c>
      <c r="N4104" t="s">
        <v>234</v>
      </c>
      <c r="O4104" t="s">
        <v>254</v>
      </c>
      <c r="P4104">
        <v>0</v>
      </c>
      <c r="Q4104">
        <v>1.1764705882352899</v>
      </c>
      <c r="R4104">
        <v>17.430345487716401</v>
      </c>
      <c r="S4104" t="s">
        <v>3</v>
      </c>
    </row>
    <row r="4105" spans="1:19">
      <c r="A4105" s="11">
        <v>44929.849305555559</v>
      </c>
      <c r="B4105" t="s">
        <v>306</v>
      </c>
      <c r="C4105">
        <v>20.2394155768899</v>
      </c>
      <c r="D4105">
        <v>38.208721880829103</v>
      </c>
      <c r="E4105">
        <v>30.388885619344901</v>
      </c>
      <c r="F4105">
        <v>864.15107685439398</v>
      </c>
      <c r="G4105">
        <v>87.990972921049902</v>
      </c>
      <c r="H4105">
        <v>30</v>
      </c>
      <c r="I4105">
        <v>100</v>
      </c>
      <c r="J4105">
        <v>0</v>
      </c>
      <c r="K4105">
        <v>61.715422016743503</v>
      </c>
      <c r="L4105">
        <v>22.349528390117701</v>
      </c>
      <c r="M4105">
        <v>80.696363811679504</v>
      </c>
      <c r="N4105" t="s">
        <v>231</v>
      </c>
      <c r="O4105" t="s">
        <v>254</v>
      </c>
      <c r="P4105">
        <v>1</v>
      </c>
      <c r="Q4105">
        <v>3.3333333333333299</v>
      </c>
      <c r="R4105">
        <v>-13.284577983256501</v>
      </c>
      <c r="S4105" t="s">
        <v>2</v>
      </c>
    </row>
    <row r="4106" spans="1:19">
      <c r="A4106" s="11">
        <v>44929.85</v>
      </c>
      <c r="B4106" t="s">
        <v>346</v>
      </c>
      <c r="C4106">
        <v>23.877960883098499</v>
      </c>
      <c r="D4106">
        <v>66.979078974561801</v>
      </c>
      <c r="E4106">
        <v>18.7218078674507</v>
      </c>
      <c r="F4106">
        <v>170.24077841674099</v>
      </c>
      <c r="G4106">
        <v>245.024985121226</v>
      </c>
      <c r="H4106">
        <v>32</v>
      </c>
      <c r="I4106">
        <v>100</v>
      </c>
      <c r="J4106">
        <v>0</v>
      </c>
      <c r="K4106">
        <v>85.494030319633396</v>
      </c>
      <c r="L4106">
        <v>56.9420451660284</v>
      </c>
      <c r="M4106">
        <v>86.157574435593901</v>
      </c>
      <c r="N4106" t="s">
        <v>235</v>
      </c>
      <c r="O4106" t="s">
        <v>254</v>
      </c>
      <c r="P4106">
        <v>0</v>
      </c>
      <c r="Q4106">
        <v>3.125</v>
      </c>
      <c r="R4106">
        <v>10.494030319633399</v>
      </c>
      <c r="S4106" t="s">
        <v>3</v>
      </c>
    </row>
    <row r="4107" spans="1:19">
      <c r="A4107" s="11">
        <v>44929.850694444445</v>
      </c>
      <c r="B4107" t="s">
        <v>343</v>
      </c>
      <c r="C4107">
        <v>34.914734245581798</v>
      </c>
      <c r="D4107">
        <v>37.802377350194</v>
      </c>
      <c r="E4107">
        <v>37.372126266027998</v>
      </c>
      <c r="F4107">
        <v>913.65614877985695</v>
      </c>
      <c r="G4107">
        <v>341.64515166273901</v>
      </c>
      <c r="H4107">
        <v>51</v>
      </c>
      <c r="I4107">
        <v>100</v>
      </c>
      <c r="J4107">
        <v>0</v>
      </c>
      <c r="K4107">
        <v>86.583709566870198</v>
      </c>
      <c r="L4107">
        <v>30.886281292174399</v>
      </c>
      <c r="M4107">
        <v>96.644400959908594</v>
      </c>
      <c r="N4107" t="s">
        <v>232</v>
      </c>
      <c r="O4107" t="s">
        <v>254</v>
      </c>
      <c r="P4107">
        <v>0</v>
      </c>
      <c r="Q4107">
        <v>1.9607843137254899</v>
      </c>
      <c r="R4107">
        <v>11.583709566870199</v>
      </c>
      <c r="S4107" t="s">
        <v>3</v>
      </c>
    </row>
    <row r="4108" spans="1:19">
      <c r="A4108" s="11">
        <v>44929.851388888892</v>
      </c>
      <c r="B4108" t="s">
        <v>258</v>
      </c>
      <c r="C4108">
        <v>43.959081708912002</v>
      </c>
      <c r="D4108">
        <v>53.766204248091903</v>
      </c>
      <c r="E4108">
        <v>40.405283227263602</v>
      </c>
      <c r="F4108">
        <v>943.74698725383496</v>
      </c>
      <c r="G4108">
        <v>411.105246856804</v>
      </c>
      <c r="H4108">
        <v>50</v>
      </c>
      <c r="I4108">
        <v>100</v>
      </c>
      <c r="J4108">
        <v>0</v>
      </c>
      <c r="K4108">
        <v>90.476759723953606</v>
      </c>
      <c r="L4108">
        <v>52.726956216981698</v>
      </c>
      <c r="M4108">
        <v>98.980892967945195</v>
      </c>
      <c r="N4108" t="s">
        <v>235</v>
      </c>
      <c r="O4108" t="s">
        <v>254</v>
      </c>
      <c r="P4108">
        <v>0</v>
      </c>
      <c r="Q4108">
        <v>2</v>
      </c>
      <c r="R4108">
        <v>15.476759723953601</v>
      </c>
      <c r="S4108" t="s">
        <v>3</v>
      </c>
    </row>
    <row r="4109" spans="1:19">
      <c r="A4109" s="11">
        <v>44929.852083333331</v>
      </c>
      <c r="B4109" t="s">
        <v>320</v>
      </c>
      <c r="C4109">
        <v>16.512503208066299</v>
      </c>
      <c r="D4109">
        <v>34.961138654402099</v>
      </c>
      <c r="E4109">
        <v>27.607690977351801</v>
      </c>
      <c r="F4109">
        <v>633.598663921107</v>
      </c>
      <c r="G4109">
        <v>158.66228498648101</v>
      </c>
      <c r="H4109">
        <v>25</v>
      </c>
      <c r="I4109">
        <v>100</v>
      </c>
      <c r="J4109">
        <v>0</v>
      </c>
      <c r="K4109">
        <v>76.7757076703965</v>
      </c>
      <c r="L4109">
        <v>31.796799912590799</v>
      </c>
      <c r="M4109">
        <v>93.737341940826198</v>
      </c>
      <c r="N4109" t="s">
        <v>231</v>
      </c>
      <c r="O4109" t="s">
        <v>254</v>
      </c>
      <c r="P4109">
        <v>0</v>
      </c>
      <c r="Q4109">
        <v>4</v>
      </c>
      <c r="R4109">
        <v>1.77570767039653</v>
      </c>
      <c r="S4109" t="s">
        <v>4</v>
      </c>
    </row>
    <row r="4110" spans="1:19">
      <c r="A4110" s="11">
        <v>44929.852777777778</v>
      </c>
      <c r="B4110" t="s">
        <v>349</v>
      </c>
      <c r="C4110">
        <v>41.711529625658002</v>
      </c>
      <c r="D4110">
        <v>69.019002848544204</v>
      </c>
      <c r="E4110">
        <v>8.5251575113254305E-2</v>
      </c>
      <c r="F4110">
        <v>268.07555192941498</v>
      </c>
      <c r="G4110">
        <v>461.57218672518002</v>
      </c>
      <c r="H4110">
        <v>45</v>
      </c>
      <c r="I4110">
        <v>100</v>
      </c>
      <c r="J4110">
        <v>0</v>
      </c>
      <c r="K4110">
        <v>89.675578055692995</v>
      </c>
      <c r="L4110">
        <v>49.627919977439497</v>
      </c>
      <c r="M4110">
        <v>97.112685395449702</v>
      </c>
      <c r="N4110" t="s">
        <v>231</v>
      </c>
      <c r="O4110" t="s">
        <v>254</v>
      </c>
      <c r="P4110">
        <v>0</v>
      </c>
      <c r="Q4110">
        <v>2.2222222222222201</v>
      </c>
      <c r="R4110">
        <v>14.675578055693</v>
      </c>
      <c r="S4110" t="s">
        <v>3</v>
      </c>
    </row>
    <row r="4111" spans="1:19">
      <c r="A4111" s="11">
        <v>44929.853472222225</v>
      </c>
      <c r="B4111" t="s">
        <v>346</v>
      </c>
      <c r="C4111">
        <v>32.306436039336297</v>
      </c>
      <c r="D4111">
        <v>26.630081073661401</v>
      </c>
      <c r="E4111">
        <v>31.818290508332101</v>
      </c>
      <c r="F4111">
        <v>836.57334943314004</v>
      </c>
      <c r="G4111">
        <v>149.43934809416101</v>
      </c>
      <c r="H4111">
        <v>26</v>
      </c>
      <c r="I4111">
        <v>100</v>
      </c>
      <c r="J4111">
        <v>0</v>
      </c>
      <c r="K4111">
        <v>96.772217922844106</v>
      </c>
      <c r="L4111">
        <v>84.216367009975002</v>
      </c>
      <c r="M4111">
        <v>80.306359395990299</v>
      </c>
      <c r="N4111" t="s">
        <v>232</v>
      </c>
      <c r="O4111" t="s">
        <v>254</v>
      </c>
      <c r="P4111">
        <v>0</v>
      </c>
      <c r="Q4111">
        <v>3.8461538461538498</v>
      </c>
      <c r="R4111">
        <v>21.772217922844099</v>
      </c>
      <c r="S4111" t="s">
        <v>3</v>
      </c>
    </row>
    <row r="4112" spans="1:19">
      <c r="A4112" s="11">
        <v>44929.854166666664</v>
      </c>
      <c r="B4112" t="s">
        <v>352</v>
      </c>
      <c r="C4112">
        <v>31.9175870026687</v>
      </c>
      <c r="D4112">
        <v>69.7667983856999</v>
      </c>
      <c r="E4112">
        <v>37.444063983296701</v>
      </c>
      <c r="F4112">
        <v>593.72885309463902</v>
      </c>
      <c r="G4112">
        <v>439.77938069330901</v>
      </c>
      <c r="H4112">
        <v>63</v>
      </c>
      <c r="I4112">
        <v>100</v>
      </c>
      <c r="J4112">
        <v>0</v>
      </c>
      <c r="K4112">
        <v>97.869672513783001</v>
      </c>
      <c r="L4112">
        <v>21.2016822203509</v>
      </c>
      <c r="M4112">
        <v>94.663201449287797</v>
      </c>
      <c r="N4112" t="s">
        <v>233</v>
      </c>
      <c r="O4112" t="s">
        <v>254</v>
      </c>
      <c r="P4112">
        <v>0</v>
      </c>
      <c r="Q4112">
        <v>1.5873015873015901</v>
      </c>
      <c r="R4112">
        <v>22.869672513783001</v>
      </c>
      <c r="S4112" t="s">
        <v>3</v>
      </c>
    </row>
    <row r="4113" spans="1:19">
      <c r="A4113" s="11">
        <v>44929.854861111111</v>
      </c>
      <c r="B4113" t="s">
        <v>313</v>
      </c>
      <c r="C4113">
        <v>30.008356056232799</v>
      </c>
      <c r="D4113">
        <v>56.163788030456097</v>
      </c>
      <c r="E4113">
        <v>12.449163311575701</v>
      </c>
      <c r="F4113">
        <v>835.47680834474204</v>
      </c>
      <c r="G4113">
        <v>280.72066084888598</v>
      </c>
      <c r="H4113">
        <v>91</v>
      </c>
      <c r="I4113">
        <v>100</v>
      </c>
      <c r="J4113">
        <v>0</v>
      </c>
      <c r="K4113">
        <v>56.271828955268198</v>
      </c>
      <c r="L4113">
        <v>0.178897020045343</v>
      </c>
      <c r="M4113">
        <v>88.770888993672301</v>
      </c>
      <c r="N4113" t="s">
        <v>234</v>
      </c>
      <c r="O4113" t="s">
        <v>254</v>
      </c>
      <c r="P4113">
        <v>1</v>
      </c>
      <c r="Q4113">
        <v>1.0989010989011001</v>
      </c>
      <c r="R4113">
        <v>-18.728171044731798</v>
      </c>
      <c r="S4113" t="s">
        <v>2</v>
      </c>
    </row>
    <row r="4114" spans="1:19">
      <c r="A4114" s="11">
        <v>44929.855555555558</v>
      </c>
      <c r="B4114" t="s">
        <v>306</v>
      </c>
      <c r="C4114">
        <v>17.0818225771255</v>
      </c>
      <c r="D4114">
        <v>31.2145720896246</v>
      </c>
      <c r="E4114">
        <v>23.232300057039399</v>
      </c>
      <c r="F4114">
        <v>833.327313930385</v>
      </c>
      <c r="G4114">
        <v>281.93997734158501</v>
      </c>
      <c r="H4114">
        <v>16</v>
      </c>
      <c r="I4114">
        <v>100</v>
      </c>
      <c r="J4114">
        <v>0</v>
      </c>
      <c r="K4114">
        <v>81.215385062564096</v>
      </c>
      <c r="L4114">
        <v>15.4996765578171</v>
      </c>
      <c r="M4114">
        <v>93.118228224267895</v>
      </c>
      <c r="N4114" t="s">
        <v>231</v>
      </c>
      <c r="O4114" t="s">
        <v>254</v>
      </c>
      <c r="P4114">
        <v>0</v>
      </c>
      <c r="Q4114">
        <v>6.25</v>
      </c>
      <c r="R4114">
        <v>6.2153850625640503</v>
      </c>
      <c r="S4114" t="s">
        <v>4</v>
      </c>
    </row>
    <row r="4115" spans="1:19">
      <c r="A4115" s="11">
        <v>44929.856249999997</v>
      </c>
      <c r="B4115" t="s">
        <v>301</v>
      </c>
      <c r="C4115">
        <v>17.696305552084802</v>
      </c>
      <c r="D4115">
        <v>52.522123130367099</v>
      </c>
      <c r="E4115">
        <v>48.286331170589399</v>
      </c>
      <c r="F4115">
        <v>178.05638411721301</v>
      </c>
      <c r="G4115">
        <v>218.30252696689601</v>
      </c>
      <c r="H4115">
        <v>50</v>
      </c>
      <c r="I4115">
        <v>100</v>
      </c>
      <c r="J4115">
        <v>0</v>
      </c>
      <c r="K4115">
        <v>55.674298604191698</v>
      </c>
      <c r="L4115">
        <v>84.185651805028598</v>
      </c>
      <c r="M4115">
        <v>88.169242931291905</v>
      </c>
      <c r="N4115" t="s">
        <v>233</v>
      </c>
      <c r="O4115" t="s">
        <v>254</v>
      </c>
      <c r="P4115">
        <v>1</v>
      </c>
      <c r="Q4115">
        <v>2</v>
      </c>
      <c r="R4115">
        <v>-19.325701395808299</v>
      </c>
      <c r="S4115" t="s">
        <v>2</v>
      </c>
    </row>
    <row r="4116" spans="1:19">
      <c r="A4116" s="11">
        <v>44929.856944444444</v>
      </c>
      <c r="B4116" t="s">
        <v>310</v>
      </c>
      <c r="C4116">
        <v>33.027360169772599</v>
      </c>
      <c r="D4116">
        <v>36.9499302108404</v>
      </c>
      <c r="E4116">
        <v>14.9057776697052</v>
      </c>
      <c r="F4116">
        <v>646.31928553359796</v>
      </c>
      <c r="G4116">
        <v>96.577354138410698</v>
      </c>
      <c r="H4116">
        <v>71</v>
      </c>
      <c r="I4116">
        <v>100</v>
      </c>
      <c r="J4116">
        <v>0</v>
      </c>
      <c r="K4116">
        <v>96.129276243381796</v>
      </c>
      <c r="L4116">
        <v>41.505722965113499</v>
      </c>
      <c r="M4116">
        <v>90.816880900828394</v>
      </c>
      <c r="N4116" t="s">
        <v>234</v>
      </c>
      <c r="O4116" t="s">
        <v>254</v>
      </c>
      <c r="P4116">
        <v>0</v>
      </c>
      <c r="Q4116">
        <v>1.40845070422535</v>
      </c>
      <c r="R4116">
        <v>21.129276243381799</v>
      </c>
      <c r="S4116" t="s">
        <v>3</v>
      </c>
    </row>
    <row r="4117" spans="1:19">
      <c r="A4117" s="11">
        <v>44929.857638888891</v>
      </c>
      <c r="B4117" t="s">
        <v>277</v>
      </c>
      <c r="C4117">
        <v>25.228757143066801</v>
      </c>
      <c r="D4117">
        <v>39.408040083829803</v>
      </c>
      <c r="E4117">
        <v>11.157662552087</v>
      </c>
      <c r="F4117">
        <v>534.82986934184896</v>
      </c>
      <c r="G4117">
        <v>206.190528403792</v>
      </c>
      <c r="H4117">
        <v>93</v>
      </c>
      <c r="I4117">
        <v>100</v>
      </c>
      <c r="J4117">
        <v>0</v>
      </c>
      <c r="K4117">
        <v>97.769693320885096</v>
      </c>
      <c r="L4117">
        <v>73.975942086022002</v>
      </c>
      <c r="M4117">
        <v>84.939981111080499</v>
      </c>
      <c r="N4117" t="s">
        <v>233</v>
      </c>
      <c r="O4117" t="s">
        <v>254</v>
      </c>
      <c r="P4117">
        <v>0</v>
      </c>
      <c r="Q4117">
        <v>1.0752688172042999</v>
      </c>
      <c r="R4117">
        <v>22.7696933208851</v>
      </c>
      <c r="S4117" t="s">
        <v>3</v>
      </c>
    </row>
    <row r="4118" spans="1:19">
      <c r="A4118" s="11">
        <v>44929.85833333333</v>
      </c>
      <c r="B4118" t="s">
        <v>344</v>
      </c>
      <c r="C4118">
        <v>42.5180419973304</v>
      </c>
      <c r="D4118">
        <v>41.091682495812798</v>
      </c>
      <c r="E4118">
        <v>10.542739523900501</v>
      </c>
      <c r="F4118">
        <v>951.50752299956605</v>
      </c>
      <c r="G4118">
        <v>242.031521742113</v>
      </c>
      <c r="H4118">
        <v>66</v>
      </c>
      <c r="I4118">
        <v>100</v>
      </c>
      <c r="J4118">
        <v>0</v>
      </c>
      <c r="K4118">
        <v>74.979600798207599</v>
      </c>
      <c r="L4118">
        <v>3.07615299253973</v>
      </c>
      <c r="M4118">
        <v>90.907811700423494</v>
      </c>
      <c r="N4118" t="s">
        <v>231</v>
      </c>
      <c r="O4118" t="s">
        <v>254</v>
      </c>
      <c r="P4118">
        <v>1</v>
      </c>
      <c r="Q4118">
        <v>1.51515151515152</v>
      </c>
      <c r="R4118">
        <v>-2.0399201792443498E-2</v>
      </c>
      <c r="S4118" t="s">
        <v>4</v>
      </c>
    </row>
    <row r="4119" spans="1:19">
      <c r="A4119" s="11">
        <v>44929.859027777777</v>
      </c>
      <c r="B4119" t="s">
        <v>262</v>
      </c>
      <c r="C4119">
        <v>27.1977161207842</v>
      </c>
      <c r="D4119">
        <v>23.7991548183393</v>
      </c>
      <c r="E4119">
        <v>27.940041717699799</v>
      </c>
      <c r="F4119">
        <v>366.97716273285698</v>
      </c>
      <c r="G4119">
        <v>265.55947544883702</v>
      </c>
      <c r="H4119">
        <v>42</v>
      </c>
      <c r="I4119">
        <v>100</v>
      </c>
      <c r="J4119">
        <v>0</v>
      </c>
      <c r="K4119">
        <v>97.994660503454696</v>
      </c>
      <c r="L4119">
        <v>14.634779095309399</v>
      </c>
      <c r="M4119">
        <v>85.525516559229501</v>
      </c>
      <c r="N4119" t="s">
        <v>232</v>
      </c>
      <c r="O4119" t="s">
        <v>254</v>
      </c>
      <c r="P4119">
        <v>0</v>
      </c>
      <c r="Q4119">
        <v>2.38095238095238</v>
      </c>
      <c r="R4119">
        <v>22.9946605034547</v>
      </c>
      <c r="S4119" t="s">
        <v>3</v>
      </c>
    </row>
    <row r="4120" spans="1:19">
      <c r="A4120" s="11">
        <v>44929.859722222223</v>
      </c>
      <c r="B4120" t="s">
        <v>312</v>
      </c>
      <c r="C4120">
        <v>19.298443761079199</v>
      </c>
      <c r="D4120">
        <v>79.157701064085003</v>
      </c>
      <c r="E4120">
        <v>47.489355065400296</v>
      </c>
      <c r="F4120">
        <v>285.40009557183203</v>
      </c>
      <c r="G4120">
        <v>382.59288068455999</v>
      </c>
      <c r="H4120">
        <v>35</v>
      </c>
      <c r="I4120">
        <v>100</v>
      </c>
      <c r="J4120">
        <v>0</v>
      </c>
      <c r="K4120">
        <v>88.312081141662205</v>
      </c>
      <c r="L4120">
        <v>56.894997636587</v>
      </c>
      <c r="M4120">
        <v>85.324761560959999</v>
      </c>
      <c r="N4120" t="s">
        <v>231</v>
      </c>
      <c r="O4120" t="s">
        <v>254</v>
      </c>
      <c r="P4120">
        <v>0</v>
      </c>
      <c r="Q4120">
        <v>2.8571428571428599</v>
      </c>
      <c r="R4120">
        <v>13.312081141662199</v>
      </c>
      <c r="S4120" t="s">
        <v>3</v>
      </c>
    </row>
    <row r="4121" spans="1:19">
      <c r="A4121" s="11">
        <v>44929.86041666667</v>
      </c>
      <c r="B4121" t="s">
        <v>308</v>
      </c>
      <c r="C4121">
        <v>36.441565005061101</v>
      </c>
      <c r="D4121">
        <v>21.8920776878734</v>
      </c>
      <c r="E4121">
        <v>30.434506460017701</v>
      </c>
      <c r="F4121">
        <v>907.37817041723895</v>
      </c>
      <c r="G4121">
        <v>208.431549709276</v>
      </c>
      <c r="H4121">
        <v>97</v>
      </c>
      <c r="I4121">
        <v>100</v>
      </c>
      <c r="J4121">
        <v>0</v>
      </c>
      <c r="K4121">
        <v>84.796940521983998</v>
      </c>
      <c r="L4121">
        <v>72.030373174015693</v>
      </c>
      <c r="M4121">
        <v>86.215181244262396</v>
      </c>
      <c r="N4121" t="s">
        <v>231</v>
      </c>
      <c r="O4121" t="s">
        <v>254</v>
      </c>
      <c r="P4121">
        <v>0</v>
      </c>
      <c r="Q4121">
        <v>1.0309278350515501</v>
      </c>
      <c r="R4121">
        <v>9.79694052198397</v>
      </c>
      <c r="S4121" t="s">
        <v>3</v>
      </c>
    </row>
    <row r="4122" spans="1:19">
      <c r="A4122" s="11">
        <v>44929.861111111109</v>
      </c>
      <c r="B4122" t="s">
        <v>351</v>
      </c>
      <c r="C4122">
        <v>23.800602643230299</v>
      </c>
      <c r="D4122">
        <v>59.7498123910567</v>
      </c>
      <c r="E4122">
        <v>15.166156011883</v>
      </c>
      <c r="F4122">
        <v>233.84401201009399</v>
      </c>
      <c r="G4122">
        <v>232.96678714129399</v>
      </c>
      <c r="H4122">
        <v>33</v>
      </c>
      <c r="I4122">
        <v>100</v>
      </c>
      <c r="J4122">
        <v>0</v>
      </c>
      <c r="K4122">
        <v>79.037889974765093</v>
      </c>
      <c r="L4122">
        <v>78.788580893047495</v>
      </c>
      <c r="M4122">
        <v>83.814547117277002</v>
      </c>
      <c r="N4122" t="s">
        <v>234</v>
      </c>
      <c r="O4122" t="s">
        <v>254</v>
      </c>
      <c r="P4122">
        <v>0</v>
      </c>
      <c r="Q4122">
        <v>3.0303030303030298</v>
      </c>
      <c r="R4122">
        <v>4.03788997476508</v>
      </c>
      <c r="S4122" t="s">
        <v>4</v>
      </c>
    </row>
    <row r="4123" spans="1:19">
      <c r="A4123" s="11">
        <v>44929.861805555556</v>
      </c>
      <c r="B4123" t="s">
        <v>311</v>
      </c>
      <c r="C4123">
        <v>30.764109220676801</v>
      </c>
      <c r="D4123">
        <v>42.273658865445803</v>
      </c>
      <c r="E4123">
        <v>31.928488903372699</v>
      </c>
      <c r="F4123">
        <v>717.86751285201603</v>
      </c>
      <c r="G4123">
        <v>457.74437104495399</v>
      </c>
      <c r="H4123">
        <v>40</v>
      </c>
      <c r="I4123">
        <v>100</v>
      </c>
      <c r="J4123">
        <v>0</v>
      </c>
      <c r="K4123">
        <v>70.338879653389199</v>
      </c>
      <c r="L4123">
        <v>64.301552805420101</v>
      </c>
      <c r="M4123">
        <v>84.232280510636798</v>
      </c>
      <c r="N4123" t="s">
        <v>235</v>
      </c>
      <c r="O4123" t="s">
        <v>254</v>
      </c>
      <c r="P4123">
        <v>1</v>
      </c>
      <c r="Q4123">
        <v>2.5</v>
      </c>
      <c r="R4123">
        <v>-4.66112034661084</v>
      </c>
      <c r="S4123" t="s">
        <v>4</v>
      </c>
    </row>
    <row r="4124" spans="1:19">
      <c r="A4124" s="11">
        <v>44929.862500000003</v>
      </c>
      <c r="B4124" t="s">
        <v>319</v>
      </c>
      <c r="C4124">
        <v>35.9349835651551</v>
      </c>
      <c r="D4124">
        <v>58.760617456801903</v>
      </c>
      <c r="E4124">
        <v>31.2421148798894</v>
      </c>
      <c r="F4124">
        <v>370.01783245762999</v>
      </c>
      <c r="G4124">
        <v>388.65528258511802</v>
      </c>
      <c r="H4124">
        <v>36</v>
      </c>
      <c r="I4124">
        <v>100</v>
      </c>
      <c r="J4124">
        <v>0</v>
      </c>
      <c r="K4124">
        <v>98.189005666580499</v>
      </c>
      <c r="L4124">
        <v>75.668296363733702</v>
      </c>
      <c r="M4124">
        <v>97.698965516392903</v>
      </c>
      <c r="N4124" t="s">
        <v>232</v>
      </c>
      <c r="O4124" t="s">
        <v>254</v>
      </c>
      <c r="P4124">
        <v>0</v>
      </c>
      <c r="Q4124">
        <v>2.7777777777777799</v>
      </c>
      <c r="R4124">
        <v>23.189005666580499</v>
      </c>
      <c r="S4124" t="s">
        <v>3</v>
      </c>
    </row>
    <row r="4125" spans="1:19">
      <c r="A4125" s="11">
        <v>44929.863194444442</v>
      </c>
      <c r="B4125" t="s">
        <v>329</v>
      </c>
      <c r="C4125">
        <v>42.007923336062099</v>
      </c>
      <c r="D4125">
        <v>41.374895185254999</v>
      </c>
      <c r="E4125">
        <v>29.846256786482702</v>
      </c>
      <c r="F4125">
        <v>611.06117994773001</v>
      </c>
      <c r="G4125">
        <v>60.285096276706199</v>
      </c>
      <c r="H4125">
        <v>58</v>
      </c>
      <c r="I4125">
        <v>100</v>
      </c>
      <c r="J4125">
        <v>0</v>
      </c>
      <c r="K4125">
        <v>59.852567235986399</v>
      </c>
      <c r="L4125">
        <v>16.575223199348802</v>
      </c>
      <c r="M4125">
        <v>88.634639515861195</v>
      </c>
      <c r="N4125" t="s">
        <v>234</v>
      </c>
      <c r="O4125" t="s">
        <v>254</v>
      </c>
      <c r="P4125">
        <v>1</v>
      </c>
      <c r="Q4125">
        <v>1.72413793103448</v>
      </c>
      <c r="R4125">
        <v>-15.147432764013599</v>
      </c>
      <c r="S4125" t="s">
        <v>2</v>
      </c>
    </row>
    <row r="4126" spans="1:19">
      <c r="A4126" s="11">
        <v>44929.863888888889</v>
      </c>
      <c r="B4126" t="s">
        <v>265</v>
      </c>
      <c r="C4126">
        <v>38.765735844050297</v>
      </c>
      <c r="D4126">
        <v>60.425038775531497</v>
      </c>
      <c r="E4126">
        <v>7.9713103444150999</v>
      </c>
      <c r="F4126">
        <v>654.59748955713496</v>
      </c>
      <c r="G4126">
        <v>415.43994097536699</v>
      </c>
      <c r="H4126">
        <v>82</v>
      </c>
      <c r="I4126">
        <v>100</v>
      </c>
      <c r="J4126">
        <v>0</v>
      </c>
      <c r="K4126">
        <v>90.126894848580704</v>
      </c>
      <c r="L4126">
        <v>65.817400549614106</v>
      </c>
      <c r="M4126">
        <v>91.668686538332906</v>
      </c>
      <c r="N4126" t="s">
        <v>231</v>
      </c>
      <c r="O4126" t="s">
        <v>254</v>
      </c>
      <c r="P4126">
        <v>0</v>
      </c>
      <c r="Q4126">
        <v>1.2195121951219501</v>
      </c>
      <c r="R4126">
        <v>15.126894848580701</v>
      </c>
      <c r="S4126" t="s">
        <v>3</v>
      </c>
    </row>
    <row r="4127" spans="1:19">
      <c r="A4127" s="11">
        <v>44929.864583333336</v>
      </c>
      <c r="B4127" t="s">
        <v>318</v>
      </c>
      <c r="C4127">
        <v>35.290832036181698</v>
      </c>
      <c r="D4127">
        <v>63.754130568101701</v>
      </c>
      <c r="E4127">
        <v>31.728339967249699</v>
      </c>
      <c r="F4127">
        <v>475.63235376217</v>
      </c>
      <c r="G4127">
        <v>495.47476595766199</v>
      </c>
      <c r="H4127">
        <v>75</v>
      </c>
      <c r="I4127">
        <v>100</v>
      </c>
      <c r="J4127">
        <v>0</v>
      </c>
      <c r="K4127">
        <v>68.372647074377397</v>
      </c>
      <c r="L4127">
        <v>42.529243293883098</v>
      </c>
      <c r="M4127">
        <v>90.863603441024694</v>
      </c>
      <c r="N4127" t="s">
        <v>232</v>
      </c>
      <c r="O4127" t="s">
        <v>254</v>
      </c>
      <c r="P4127">
        <v>1</v>
      </c>
      <c r="Q4127">
        <v>1.3333333333333299</v>
      </c>
      <c r="R4127">
        <v>-6.6273529256225601</v>
      </c>
      <c r="S4127" t="s">
        <v>4</v>
      </c>
    </row>
    <row r="4128" spans="1:19">
      <c r="A4128" s="11">
        <v>44929.865277777775</v>
      </c>
      <c r="B4128" t="s">
        <v>299</v>
      </c>
      <c r="C4128">
        <v>35.388995471854301</v>
      </c>
      <c r="D4128">
        <v>61.433158423978703</v>
      </c>
      <c r="E4128">
        <v>21.508222625725001</v>
      </c>
      <c r="F4128">
        <v>977.46848221338598</v>
      </c>
      <c r="G4128">
        <v>472.89548361551999</v>
      </c>
      <c r="H4128">
        <v>79</v>
      </c>
      <c r="I4128">
        <v>100</v>
      </c>
      <c r="J4128">
        <v>0</v>
      </c>
      <c r="K4128">
        <v>87.662285311441906</v>
      </c>
      <c r="L4128">
        <v>91.487265766086793</v>
      </c>
      <c r="M4128">
        <v>85.042720241625702</v>
      </c>
      <c r="N4128" t="s">
        <v>235</v>
      </c>
      <c r="O4128" t="s">
        <v>254</v>
      </c>
      <c r="P4128">
        <v>0</v>
      </c>
      <c r="Q4128">
        <v>1.26582278481013</v>
      </c>
      <c r="R4128">
        <v>12.662285311441901</v>
      </c>
      <c r="S4128" t="s">
        <v>3</v>
      </c>
    </row>
    <row r="4129" spans="1:19">
      <c r="A4129" s="11">
        <v>44929.865972222222</v>
      </c>
      <c r="B4129" t="s">
        <v>344</v>
      </c>
      <c r="C4129">
        <v>43.377739320962597</v>
      </c>
      <c r="D4129">
        <v>26.837718881489099</v>
      </c>
      <c r="E4129">
        <v>0.92960293115166803</v>
      </c>
      <c r="F4129">
        <v>218.649851276481</v>
      </c>
      <c r="G4129">
        <v>426.18015477324002</v>
      </c>
      <c r="H4129">
        <v>40</v>
      </c>
      <c r="I4129">
        <v>100</v>
      </c>
      <c r="J4129">
        <v>0</v>
      </c>
      <c r="K4129">
        <v>58.184384423220102</v>
      </c>
      <c r="L4129">
        <v>61.528469683841301</v>
      </c>
      <c r="M4129">
        <v>80.003391782541897</v>
      </c>
      <c r="N4129" t="s">
        <v>232</v>
      </c>
      <c r="O4129" t="s">
        <v>254</v>
      </c>
      <c r="P4129">
        <v>1</v>
      </c>
      <c r="Q4129">
        <v>2.5</v>
      </c>
      <c r="R4129">
        <v>-16.815615576779901</v>
      </c>
      <c r="S4129" t="s">
        <v>2</v>
      </c>
    </row>
    <row r="4130" spans="1:19">
      <c r="A4130" s="11">
        <v>44929.866666666669</v>
      </c>
      <c r="B4130" t="s">
        <v>348</v>
      </c>
      <c r="C4130">
        <v>23.874722924896101</v>
      </c>
      <c r="D4130">
        <v>59.413594079281097</v>
      </c>
      <c r="E4130">
        <v>26.988224357374801</v>
      </c>
      <c r="F4130">
        <v>452.25918013308097</v>
      </c>
      <c r="G4130">
        <v>333.12818630176997</v>
      </c>
      <c r="H4130">
        <v>34</v>
      </c>
      <c r="I4130">
        <v>100</v>
      </c>
      <c r="J4130">
        <v>0</v>
      </c>
      <c r="K4130">
        <v>68.665215540843604</v>
      </c>
      <c r="L4130">
        <v>54.166852973796203</v>
      </c>
      <c r="M4130">
        <v>81.982262506999504</v>
      </c>
      <c r="N4130" t="s">
        <v>231</v>
      </c>
      <c r="O4130" t="s">
        <v>254</v>
      </c>
      <c r="P4130">
        <v>1</v>
      </c>
      <c r="Q4130">
        <v>2.9411764705882399</v>
      </c>
      <c r="R4130">
        <v>-6.3347844591563804</v>
      </c>
      <c r="S4130" t="s">
        <v>4</v>
      </c>
    </row>
    <row r="4131" spans="1:19">
      <c r="A4131" s="11">
        <v>44929.867361111108</v>
      </c>
      <c r="B4131" t="s">
        <v>331</v>
      </c>
      <c r="C4131">
        <v>15.0333628258856</v>
      </c>
      <c r="D4131">
        <v>36.799252967245799</v>
      </c>
      <c r="E4131">
        <v>49.463337260920902</v>
      </c>
      <c r="F4131">
        <v>487.355794186884</v>
      </c>
      <c r="G4131">
        <v>175.186454974367</v>
      </c>
      <c r="H4131">
        <v>25</v>
      </c>
      <c r="I4131">
        <v>100</v>
      </c>
      <c r="J4131">
        <v>0</v>
      </c>
      <c r="K4131">
        <v>97.307316297351605</v>
      </c>
      <c r="L4131">
        <v>57.826137274608797</v>
      </c>
      <c r="M4131">
        <v>95.784879587984506</v>
      </c>
      <c r="N4131" t="s">
        <v>232</v>
      </c>
      <c r="O4131" t="s">
        <v>254</v>
      </c>
      <c r="P4131">
        <v>0</v>
      </c>
      <c r="Q4131">
        <v>4</v>
      </c>
      <c r="R4131">
        <v>22.307316297351601</v>
      </c>
      <c r="S4131" t="s">
        <v>3</v>
      </c>
    </row>
    <row r="4132" spans="1:19">
      <c r="A4132" s="11">
        <v>44929.868055555555</v>
      </c>
      <c r="B4132" t="s">
        <v>318</v>
      </c>
      <c r="C4132">
        <v>23.158636781946001</v>
      </c>
      <c r="D4132">
        <v>21.728082234159999</v>
      </c>
      <c r="E4132">
        <v>17.486979542199201</v>
      </c>
      <c r="F4132">
        <v>667.94225409656303</v>
      </c>
      <c r="G4132">
        <v>344.49377512104297</v>
      </c>
      <c r="H4132">
        <v>15</v>
      </c>
      <c r="I4132">
        <v>100</v>
      </c>
      <c r="J4132">
        <v>1</v>
      </c>
      <c r="K4132">
        <v>77.864761820434893</v>
      </c>
      <c r="L4132">
        <v>83.131890779326994</v>
      </c>
      <c r="M4132">
        <v>82.077723382195302</v>
      </c>
      <c r="N4132" t="s">
        <v>231</v>
      </c>
      <c r="O4132" t="s">
        <v>254</v>
      </c>
      <c r="P4132">
        <v>0</v>
      </c>
      <c r="Q4132">
        <v>6.6666666666666696</v>
      </c>
      <c r="R4132">
        <v>2.8647618204348801</v>
      </c>
      <c r="S4132" t="s">
        <v>4</v>
      </c>
    </row>
    <row r="4133" spans="1:19">
      <c r="A4133" s="11">
        <v>44929.868750000001</v>
      </c>
      <c r="B4133" t="s">
        <v>338</v>
      </c>
      <c r="C4133">
        <v>21.536741388802302</v>
      </c>
      <c r="D4133">
        <v>44.889840313337203</v>
      </c>
      <c r="E4133">
        <v>48.277960915932901</v>
      </c>
      <c r="F4133">
        <v>466.53378237506701</v>
      </c>
      <c r="G4133">
        <v>363.01661189413898</v>
      </c>
      <c r="H4133">
        <v>96</v>
      </c>
      <c r="I4133">
        <v>100</v>
      </c>
      <c r="J4133">
        <v>0</v>
      </c>
      <c r="K4133">
        <v>74.562448757124898</v>
      </c>
      <c r="L4133">
        <v>1.12738463757625</v>
      </c>
      <c r="M4133">
        <v>83.928533433346104</v>
      </c>
      <c r="N4133" t="s">
        <v>232</v>
      </c>
      <c r="O4133" t="s">
        <v>254</v>
      </c>
      <c r="P4133">
        <v>1</v>
      </c>
      <c r="Q4133">
        <v>1.0416666666666701</v>
      </c>
      <c r="R4133">
        <v>-0.437551242875102</v>
      </c>
      <c r="S4133" t="s">
        <v>4</v>
      </c>
    </row>
    <row r="4134" spans="1:19">
      <c r="A4134" s="11">
        <v>44929.869444444441</v>
      </c>
      <c r="B4134" t="s">
        <v>350</v>
      </c>
      <c r="C4134">
        <v>34.855037553419898</v>
      </c>
      <c r="D4134">
        <v>46.012586168228097</v>
      </c>
      <c r="E4134">
        <v>4.8102870831297304</v>
      </c>
      <c r="F4134">
        <v>187.33241023494699</v>
      </c>
      <c r="G4134">
        <v>176.70117246380201</v>
      </c>
      <c r="H4134">
        <v>78</v>
      </c>
      <c r="I4134">
        <v>100</v>
      </c>
      <c r="J4134">
        <v>0</v>
      </c>
      <c r="K4134">
        <v>87.605347717350199</v>
      </c>
      <c r="L4134">
        <v>86.026810296325294</v>
      </c>
      <c r="M4134">
        <v>97.3436673008854</v>
      </c>
      <c r="N4134" t="s">
        <v>232</v>
      </c>
      <c r="O4134" t="s">
        <v>254</v>
      </c>
      <c r="P4134">
        <v>0</v>
      </c>
      <c r="Q4134">
        <v>1.2820512820512799</v>
      </c>
      <c r="R4134">
        <v>12.605347717350201</v>
      </c>
      <c r="S4134" t="s">
        <v>3</v>
      </c>
    </row>
    <row r="4135" spans="1:19">
      <c r="A4135" s="11">
        <v>44929.870138888888</v>
      </c>
      <c r="B4135" t="s">
        <v>277</v>
      </c>
      <c r="C4135">
        <v>34.011347992965902</v>
      </c>
      <c r="D4135">
        <v>48.030448001146802</v>
      </c>
      <c r="E4135">
        <v>36.622505793365299</v>
      </c>
      <c r="F4135">
        <v>952.68699836274402</v>
      </c>
      <c r="G4135">
        <v>164.89833098379799</v>
      </c>
      <c r="H4135">
        <v>26</v>
      </c>
      <c r="I4135">
        <v>100</v>
      </c>
      <c r="J4135">
        <v>0</v>
      </c>
      <c r="K4135">
        <v>70.852683317358597</v>
      </c>
      <c r="L4135">
        <v>2.9187036000722699</v>
      </c>
      <c r="M4135">
        <v>95.348504993894394</v>
      </c>
      <c r="N4135" t="s">
        <v>232</v>
      </c>
      <c r="O4135" t="s">
        <v>254</v>
      </c>
      <c r="P4135">
        <v>1</v>
      </c>
      <c r="Q4135">
        <v>3.8461538461538498</v>
      </c>
      <c r="R4135">
        <v>-4.14731668264145</v>
      </c>
      <c r="S4135" t="s">
        <v>4</v>
      </c>
    </row>
    <row r="4136" spans="1:19">
      <c r="A4136" s="11">
        <v>44929.870833333334</v>
      </c>
      <c r="B4136" t="s">
        <v>288</v>
      </c>
      <c r="C4136">
        <v>32.803841481141703</v>
      </c>
      <c r="D4136">
        <v>62.289449923443001</v>
      </c>
      <c r="E4136">
        <v>5.7164997331417702</v>
      </c>
      <c r="F4136">
        <v>474.47117347481702</v>
      </c>
      <c r="G4136">
        <v>228.61573659152199</v>
      </c>
      <c r="H4136">
        <v>18</v>
      </c>
      <c r="I4136">
        <v>100</v>
      </c>
      <c r="J4136">
        <v>0</v>
      </c>
      <c r="K4136">
        <v>74.651227549724695</v>
      </c>
      <c r="L4136">
        <v>58.266143444605497</v>
      </c>
      <c r="M4136">
        <v>81.012214366220604</v>
      </c>
      <c r="N4136" t="s">
        <v>235</v>
      </c>
      <c r="O4136" t="s">
        <v>254</v>
      </c>
      <c r="P4136">
        <v>1</v>
      </c>
      <c r="Q4136">
        <v>5.5555555555555598</v>
      </c>
      <c r="R4136">
        <v>-0.34877245027530501</v>
      </c>
      <c r="S4136" t="s">
        <v>4</v>
      </c>
    </row>
    <row r="4137" spans="1:19">
      <c r="A4137" s="11">
        <v>44929.871527777781</v>
      </c>
      <c r="B4137" t="s">
        <v>271</v>
      </c>
      <c r="C4137">
        <v>15.487303296283599</v>
      </c>
      <c r="D4137">
        <v>38.530628548547497</v>
      </c>
      <c r="E4137">
        <v>13.678578677763699</v>
      </c>
      <c r="F4137">
        <v>408.40635449536501</v>
      </c>
      <c r="G4137">
        <v>338.51613606509102</v>
      </c>
      <c r="H4137">
        <v>99</v>
      </c>
      <c r="I4137">
        <v>100</v>
      </c>
      <c r="J4137">
        <v>0</v>
      </c>
      <c r="K4137">
        <v>78.030349341087899</v>
      </c>
      <c r="L4137">
        <v>50.259294563384202</v>
      </c>
      <c r="M4137">
        <v>92.225626578981803</v>
      </c>
      <c r="N4137" t="s">
        <v>231</v>
      </c>
      <c r="O4137" t="s">
        <v>254</v>
      </c>
      <c r="P4137">
        <v>0</v>
      </c>
      <c r="Q4137">
        <v>1.0101010101010099</v>
      </c>
      <c r="R4137">
        <v>3.0303493410879301</v>
      </c>
      <c r="S4137" t="s">
        <v>4</v>
      </c>
    </row>
    <row r="4138" spans="1:19">
      <c r="A4138" s="11">
        <v>44929.87222222222</v>
      </c>
      <c r="B4138" t="s">
        <v>291</v>
      </c>
      <c r="C4138">
        <v>36.863341633519397</v>
      </c>
      <c r="D4138">
        <v>38.916830786235401</v>
      </c>
      <c r="E4138">
        <v>28.542041766106198</v>
      </c>
      <c r="F4138">
        <v>502.04991175660399</v>
      </c>
      <c r="G4138">
        <v>181.87802117706801</v>
      </c>
      <c r="H4138">
        <v>71</v>
      </c>
      <c r="I4138">
        <v>100</v>
      </c>
      <c r="J4138">
        <v>0</v>
      </c>
      <c r="K4138">
        <v>99.499345557853502</v>
      </c>
      <c r="L4138">
        <v>37.0352580819103</v>
      </c>
      <c r="M4138">
        <v>89.797968602215306</v>
      </c>
      <c r="N4138" t="s">
        <v>231</v>
      </c>
      <c r="O4138" t="s">
        <v>254</v>
      </c>
      <c r="P4138">
        <v>0</v>
      </c>
      <c r="Q4138">
        <v>1.40845070422535</v>
      </c>
      <c r="R4138">
        <v>24.499345557853498</v>
      </c>
      <c r="S4138" t="s">
        <v>3</v>
      </c>
    </row>
    <row r="4139" spans="1:19">
      <c r="A4139" s="11">
        <v>44929.872916666667</v>
      </c>
      <c r="B4139" t="s">
        <v>308</v>
      </c>
      <c r="C4139">
        <v>24.705912374564701</v>
      </c>
      <c r="D4139">
        <v>23.6331353744756</v>
      </c>
      <c r="E4139">
        <v>29.638984698837401</v>
      </c>
      <c r="F4139">
        <v>294.93611391603002</v>
      </c>
      <c r="G4139">
        <v>300.04993498034003</v>
      </c>
      <c r="H4139">
        <v>22</v>
      </c>
      <c r="I4139">
        <v>100</v>
      </c>
      <c r="J4139">
        <v>0</v>
      </c>
      <c r="K4139">
        <v>90.268663056752004</v>
      </c>
      <c r="L4139">
        <v>12.871987781160099</v>
      </c>
      <c r="M4139">
        <v>86.933219922571794</v>
      </c>
      <c r="N4139" t="s">
        <v>235</v>
      </c>
      <c r="O4139" t="s">
        <v>254</v>
      </c>
      <c r="P4139">
        <v>0</v>
      </c>
      <c r="Q4139">
        <v>4.5454545454545503</v>
      </c>
      <c r="R4139">
        <v>15.268663056752001</v>
      </c>
      <c r="S4139" t="s">
        <v>3</v>
      </c>
    </row>
    <row r="4140" spans="1:19">
      <c r="A4140" s="11">
        <v>44929.873611111114</v>
      </c>
      <c r="B4140" t="s">
        <v>276</v>
      </c>
      <c r="C4140">
        <v>34.951679670198899</v>
      </c>
      <c r="D4140">
        <v>61.209272959537799</v>
      </c>
      <c r="E4140">
        <v>38.760565861708599</v>
      </c>
      <c r="F4140">
        <v>190.199516201786</v>
      </c>
      <c r="G4140">
        <v>454.65683083438199</v>
      </c>
      <c r="H4140">
        <v>16</v>
      </c>
      <c r="I4140">
        <v>100</v>
      </c>
      <c r="J4140">
        <v>0</v>
      </c>
      <c r="K4140">
        <v>51.990013975852101</v>
      </c>
      <c r="L4140">
        <v>12.407148258967901</v>
      </c>
      <c r="M4140">
        <v>89.454226127541105</v>
      </c>
      <c r="N4140" t="s">
        <v>231</v>
      </c>
      <c r="O4140" t="s">
        <v>254</v>
      </c>
      <c r="P4140">
        <v>1</v>
      </c>
      <c r="Q4140">
        <v>6.25</v>
      </c>
      <c r="R4140">
        <v>-23.009986024147899</v>
      </c>
      <c r="S4140" t="s">
        <v>2</v>
      </c>
    </row>
    <row r="4141" spans="1:19">
      <c r="A4141" s="11">
        <v>44929.874305555553</v>
      </c>
      <c r="B4141" t="s">
        <v>316</v>
      </c>
      <c r="C4141">
        <v>31.697352855064601</v>
      </c>
      <c r="D4141">
        <v>54.069565483974998</v>
      </c>
      <c r="E4141">
        <v>30.765570361371999</v>
      </c>
      <c r="F4141">
        <v>233.72063119797599</v>
      </c>
      <c r="G4141">
        <v>182.795146195662</v>
      </c>
      <c r="H4141">
        <v>27</v>
      </c>
      <c r="I4141">
        <v>100</v>
      </c>
      <c r="J4141">
        <v>0</v>
      </c>
      <c r="K4141">
        <v>89.180889420896193</v>
      </c>
      <c r="L4141">
        <v>74.215862976910898</v>
      </c>
      <c r="M4141">
        <v>82.870006228557699</v>
      </c>
      <c r="N4141" t="s">
        <v>235</v>
      </c>
      <c r="O4141" t="s">
        <v>254</v>
      </c>
      <c r="P4141">
        <v>0</v>
      </c>
      <c r="Q4141">
        <v>3.7037037037037002</v>
      </c>
      <c r="R4141">
        <v>14.1808894208962</v>
      </c>
      <c r="S4141" t="s">
        <v>3</v>
      </c>
    </row>
    <row r="4142" spans="1:19">
      <c r="A4142" s="11">
        <v>44929.875</v>
      </c>
      <c r="B4142" t="s">
        <v>322</v>
      </c>
      <c r="C4142">
        <v>25.281927762837199</v>
      </c>
      <c r="D4142">
        <v>40.965506761627303</v>
      </c>
      <c r="E4142">
        <v>29.680735219028001</v>
      </c>
      <c r="F4142">
        <v>249.98934430320401</v>
      </c>
      <c r="G4142">
        <v>484.68818125737999</v>
      </c>
      <c r="H4142">
        <v>54</v>
      </c>
      <c r="I4142">
        <v>100</v>
      </c>
      <c r="J4142">
        <v>0</v>
      </c>
      <c r="K4142">
        <v>75.148779211373096</v>
      </c>
      <c r="L4142">
        <v>11.3496027555039</v>
      </c>
      <c r="M4142">
        <v>98.140734120750096</v>
      </c>
      <c r="N4142" t="s">
        <v>232</v>
      </c>
      <c r="O4142" t="s">
        <v>254</v>
      </c>
      <c r="P4142">
        <v>0</v>
      </c>
      <c r="Q4142">
        <v>1.8518518518518501</v>
      </c>
      <c r="R4142">
        <v>0.14877921137313899</v>
      </c>
      <c r="S4142" t="s">
        <v>4</v>
      </c>
    </row>
    <row r="4143" spans="1:19">
      <c r="A4143" s="11">
        <v>44929.875694444447</v>
      </c>
      <c r="B4143" t="s">
        <v>294</v>
      </c>
      <c r="C4143">
        <v>19.037288013123199</v>
      </c>
      <c r="D4143">
        <v>62.311338735041303</v>
      </c>
      <c r="E4143">
        <v>45.617654349456899</v>
      </c>
      <c r="F4143">
        <v>277.90609439430602</v>
      </c>
      <c r="G4143">
        <v>263.00659040294698</v>
      </c>
      <c r="H4143">
        <v>33</v>
      </c>
      <c r="I4143">
        <v>100</v>
      </c>
      <c r="J4143">
        <v>0</v>
      </c>
      <c r="K4143">
        <v>61.533284265511199</v>
      </c>
      <c r="L4143">
        <v>68.725401007733396</v>
      </c>
      <c r="M4143">
        <v>83.258383385361995</v>
      </c>
      <c r="N4143" t="s">
        <v>235</v>
      </c>
      <c r="O4143" t="s">
        <v>254</v>
      </c>
      <c r="P4143">
        <v>1</v>
      </c>
      <c r="Q4143">
        <v>3.0303030303030298</v>
      </c>
      <c r="R4143">
        <v>-13.466715734488799</v>
      </c>
      <c r="S4143" t="s">
        <v>2</v>
      </c>
    </row>
    <row r="4144" spans="1:19">
      <c r="A4144" s="11">
        <v>44929.876388888886</v>
      </c>
      <c r="B4144" t="s">
        <v>291</v>
      </c>
      <c r="C4144">
        <v>17.832566929814401</v>
      </c>
      <c r="D4144">
        <v>52.241464953612599</v>
      </c>
      <c r="E4144">
        <v>22.608037610457899</v>
      </c>
      <c r="F4144">
        <v>477.96419100357298</v>
      </c>
      <c r="G4144">
        <v>95.408751940652294</v>
      </c>
      <c r="H4144">
        <v>64</v>
      </c>
      <c r="I4144">
        <v>100</v>
      </c>
      <c r="J4144">
        <v>0</v>
      </c>
      <c r="K4144">
        <v>92.675115930616101</v>
      </c>
      <c r="L4144">
        <v>99.030625822575601</v>
      </c>
      <c r="M4144">
        <v>83.535764655107101</v>
      </c>
      <c r="N4144" t="s">
        <v>233</v>
      </c>
      <c r="O4144" t="s">
        <v>254</v>
      </c>
      <c r="P4144">
        <v>0</v>
      </c>
      <c r="Q4144">
        <v>1.5625</v>
      </c>
      <c r="R4144">
        <v>17.675115930616101</v>
      </c>
      <c r="S4144" t="s">
        <v>3</v>
      </c>
    </row>
    <row r="4145" spans="1:19">
      <c r="A4145" s="11">
        <v>44929.877083333333</v>
      </c>
      <c r="B4145" t="s">
        <v>322</v>
      </c>
      <c r="C4145">
        <v>39.945549993366697</v>
      </c>
      <c r="D4145">
        <v>48.154696752232397</v>
      </c>
      <c r="E4145">
        <v>11.263288934752801</v>
      </c>
      <c r="F4145">
        <v>661.50934213973801</v>
      </c>
      <c r="G4145">
        <v>74.767727178308107</v>
      </c>
      <c r="H4145">
        <v>41</v>
      </c>
      <c r="I4145">
        <v>100</v>
      </c>
      <c r="J4145">
        <v>0</v>
      </c>
      <c r="K4145">
        <v>63.526589869593899</v>
      </c>
      <c r="L4145">
        <v>68.188782627081807</v>
      </c>
      <c r="M4145">
        <v>87.008030919226997</v>
      </c>
      <c r="N4145" t="s">
        <v>231</v>
      </c>
      <c r="O4145" t="s">
        <v>254</v>
      </c>
      <c r="P4145">
        <v>1</v>
      </c>
      <c r="Q4145">
        <v>2.4390243902439002</v>
      </c>
      <c r="R4145">
        <v>-11.4734101304061</v>
      </c>
      <c r="S4145" t="s">
        <v>2</v>
      </c>
    </row>
    <row r="4146" spans="1:19">
      <c r="A4146" s="11">
        <v>44929.87777777778</v>
      </c>
      <c r="B4146" t="s">
        <v>319</v>
      </c>
      <c r="C4146">
        <v>42.551926262446699</v>
      </c>
      <c r="D4146">
        <v>50.6794726196676</v>
      </c>
      <c r="E4146">
        <v>8.0894292511815102</v>
      </c>
      <c r="F4146">
        <v>665.99905422405902</v>
      </c>
      <c r="G4146">
        <v>202.40353143469201</v>
      </c>
      <c r="H4146">
        <v>16</v>
      </c>
      <c r="I4146">
        <v>100</v>
      </c>
      <c r="J4146">
        <v>0</v>
      </c>
      <c r="K4146">
        <v>66.020557262506998</v>
      </c>
      <c r="L4146">
        <v>7.5212490210988197</v>
      </c>
      <c r="M4146">
        <v>84.0392424022629</v>
      </c>
      <c r="N4146" t="s">
        <v>235</v>
      </c>
      <c r="O4146" t="s">
        <v>254</v>
      </c>
      <c r="P4146">
        <v>1</v>
      </c>
      <c r="Q4146">
        <v>6.25</v>
      </c>
      <c r="R4146">
        <v>-8.9794427374930201</v>
      </c>
      <c r="S4146" t="s">
        <v>2</v>
      </c>
    </row>
    <row r="4147" spans="1:19">
      <c r="A4147" s="11">
        <v>44929.878472222219</v>
      </c>
      <c r="B4147" t="s">
        <v>305</v>
      </c>
      <c r="C4147">
        <v>34.493641402929001</v>
      </c>
      <c r="D4147">
        <v>58.180887516023397</v>
      </c>
      <c r="E4147">
        <v>19.999729840474998</v>
      </c>
      <c r="F4147">
        <v>100.087812605734</v>
      </c>
      <c r="G4147">
        <v>166.441530528443</v>
      </c>
      <c r="H4147">
        <v>29</v>
      </c>
      <c r="I4147">
        <v>100</v>
      </c>
      <c r="J4147">
        <v>0</v>
      </c>
      <c r="K4147">
        <v>53.149672810750999</v>
      </c>
      <c r="L4147">
        <v>54.205905720400303</v>
      </c>
      <c r="M4147">
        <v>85.944143197935702</v>
      </c>
      <c r="N4147" t="s">
        <v>232</v>
      </c>
      <c r="O4147" t="s">
        <v>254</v>
      </c>
      <c r="P4147">
        <v>1</v>
      </c>
      <c r="Q4147">
        <v>3.4482758620689702</v>
      </c>
      <c r="R4147">
        <v>-21.850327189249001</v>
      </c>
      <c r="S4147" t="s">
        <v>2</v>
      </c>
    </row>
    <row r="4148" spans="1:19">
      <c r="A4148" s="11">
        <v>44929.879166666666</v>
      </c>
      <c r="B4148" t="s">
        <v>289</v>
      </c>
      <c r="C4148">
        <v>18.1030234458145</v>
      </c>
      <c r="D4148">
        <v>59.600156274475999</v>
      </c>
      <c r="E4148">
        <v>35.6376377596848</v>
      </c>
      <c r="F4148">
        <v>928.86190020855997</v>
      </c>
      <c r="G4148">
        <v>429.67099724146402</v>
      </c>
      <c r="H4148">
        <v>28</v>
      </c>
      <c r="I4148">
        <v>100</v>
      </c>
      <c r="J4148">
        <v>0</v>
      </c>
      <c r="K4148">
        <v>98.880248265438695</v>
      </c>
      <c r="L4148">
        <v>83.443861977208996</v>
      </c>
      <c r="M4148">
        <v>80.757160133025195</v>
      </c>
      <c r="N4148" t="s">
        <v>233</v>
      </c>
      <c r="O4148" t="s">
        <v>254</v>
      </c>
      <c r="P4148">
        <v>0</v>
      </c>
      <c r="Q4148">
        <v>3.5714285714285698</v>
      </c>
      <c r="R4148">
        <v>23.880248265438698</v>
      </c>
      <c r="S4148" t="s">
        <v>3</v>
      </c>
    </row>
    <row r="4149" spans="1:19">
      <c r="A4149" s="11">
        <v>44929.879861111112</v>
      </c>
      <c r="B4149" t="s">
        <v>307</v>
      </c>
      <c r="C4149">
        <v>27.0608165066472</v>
      </c>
      <c r="D4149">
        <v>37.337469148442999</v>
      </c>
      <c r="E4149">
        <v>2.1271742464950401</v>
      </c>
      <c r="F4149">
        <v>840.56246247908996</v>
      </c>
      <c r="G4149">
        <v>381.93728963762999</v>
      </c>
      <c r="H4149">
        <v>71</v>
      </c>
      <c r="I4149">
        <v>100</v>
      </c>
      <c r="J4149">
        <v>0</v>
      </c>
      <c r="K4149">
        <v>89.769117455748997</v>
      </c>
      <c r="L4149">
        <v>95.461051662321097</v>
      </c>
      <c r="M4149">
        <v>91.671234380943801</v>
      </c>
      <c r="N4149" t="s">
        <v>233</v>
      </c>
      <c r="O4149" t="s">
        <v>254</v>
      </c>
      <c r="P4149">
        <v>0</v>
      </c>
      <c r="Q4149">
        <v>1.40845070422535</v>
      </c>
      <c r="R4149">
        <v>14.769117455749001</v>
      </c>
      <c r="S4149" t="s">
        <v>3</v>
      </c>
    </row>
    <row r="4150" spans="1:19">
      <c r="A4150" s="11">
        <v>44929.880555555559</v>
      </c>
      <c r="B4150" t="s">
        <v>326</v>
      </c>
      <c r="C4150">
        <v>36.868176003154701</v>
      </c>
      <c r="D4150">
        <v>28.444601803469201</v>
      </c>
      <c r="E4150">
        <v>6.4526693254703096</v>
      </c>
      <c r="F4150">
        <v>967.54423549243597</v>
      </c>
      <c r="G4150">
        <v>448.045829091526</v>
      </c>
      <c r="H4150">
        <v>23</v>
      </c>
      <c r="I4150">
        <v>100</v>
      </c>
      <c r="J4150">
        <v>0</v>
      </c>
      <c r="K4150">
        <v>57.405086940470099</v>
      </c>
      <c r="L4150">
        <v>72.765586288276793</v>
      </c>
      <c r="M4150">
        <v>84.581305132964005</v>
      </c>
      <c r="N4150" t="s">
        <v>235</v>
      </c>
      <c r="O4150" t="s">
        <v>254</v>
      </c>
      <c r="P4150">
        <v>1</v>
      </c>
      <c r="Q4150">
        <v>4.3478260869565197</v>
      </c>
      <c r="R4150">
        <v>-17.594913059529901</v>
      </c>
      <c r="S4150" t="s">
        <v>2</v>
      </c>
    </row>
    <row r="4151" spans="1:19">
      <c r="A4151" s="11">
        <v>44929.881249999999</v>
      </c>
      <c r="B4151" t="s">
        <v>266</v>
      </c>
      <c r="C4151">
        <v>38.394626520301998</v>
      </c>
      <c r="D4151">
        <v>29.398050871431099</v>
      </c>
      <c r="E4151">
        <v>5.30567300518197</v>
      </c>
      <c r="F4151">
        <v>423.987710257174</v>
      </c>
      <c r="G4151">
        <v>315.16407419534102</v>
      </c>
      <c r="H4151">
        <v>41</v>
      </c>
      <c r="I4151">
        <v>100</v>
      </c>
      <c r="J4151">
        <v>0</v>
      </c>
      <c r="K4151">
        <v>74.477488201384304</v>
      </c>
      <c r="L4151">
        <v>30.966684874616099</v>
      </c>
      <c r="M4151">
        <v>98.448570889208995</v>
      </c>
      <c r="N4151" t="s">
        <v>232</v>
      </c>
      <c r="O4151" t="s">
        <v>254</v>
      </c>
      <c r="P4151">
        <v>1</v>
      </c>
      <c r="Q4151">
        <v>2.4390243902439002</v>
      </c>
      <c r="R4151">
        <v>-0.52251179861566799</v>
      </c>
      <c r="S4151" t="s">
        <v>4</v>
      </c>
    </row>
    <row r="4152" spans="1:19">
      <c r="A4152" s="11">
        <v>44929.881944444445</v>
      </c>
      <c r="B4152" t="s">
        <v>294</v>
      </c>
      <c r="C4152">
        <v>18.5465586687327</v>
      </c>
      <c r="D4152">
        <v>58.3634531541801</v>
      </c>
      <c r="E4152">
        <v>29.2625076525729</v>
      </c>
      <c r="F4152">
        <v>698.31934902045703</v>
      </c>
      <c r="G4152">
        <v>245.95576141572499</v>
      </c>
      <c r="H4152">
        <v>18</v>
      </c>
      <c r="I4152">
        <v>100</v>
      </c>
      <c r="J4152">
        <v>0</v>
      </c>
      <c r="K4152">
        <v>66.837359348054704</v>
      </c>
      <c r="L4152">
        <v>25.115857839648999</v>
      </c>
      <c r="M4152">
        <v>82.169908650021497</v>
      </c>
      <c r="N4152" t="s">
        <v>235</v>
      </c>
      <c r="O4152" t="s">
        <v>254</v>
      </c>
      <c r="P4152">
        <v>1</v>
      </c>
      <c r="Q4152">
        <v>5.5555555555555598</v>
      </c>
      <c r="R4152">
        <v>-8.1626406519453401</v>
      </c>
      <c r="S4152" t="s">
        <v>4</v>
      </c>
    </row>
    <row r="4153" spans="1:19">
      <c r="A4153" s="11">
        <v>44929.882638888892</v>
      </c>
      <c r="B4153" t="s">
        <v>264</v>
      </c>
      <c r="C4153">
        <v>15.0009215653615</v>
      </c>
      <c r="D4153">
        <v>72.372397146027595</v>
      </c>
      <c r="E4153">
        <v>12.143232526563301</v>
      </c>
      <c r="F4153">
        <v>251.218674330487</v>
      </c>
      <c r="G4153">
        <v>171.75556763858199</v>
      </c>
      <c r="H4153">
        <v>58</v>
      </c>
      <c r="I4153">
        <v>100</v>
      </c>
      <c r="J4153">
        <v>0</v>
      </c>
      <c r="K4153">
        <v>51.619704000134</v>
      </c>
      <c r="L4153">
        <v>78.382027827936298</v>
      </c>
      <c r="M4153">
        <v>81.469246982843103</v>
      </c>
      <c r="N4153" t="s">
        <v>232</v>
      </c>
      <c r="O4153" t="s">
        <v>254</v>
      </c>
      <c r="P4153">
        <v>1</v>
      </c>
      <c r="Q4153">
        <v>1.72413793103448</v>
      </c>
      <c r="R4153">
        <v>-23.380295999866</v>
      </c>
      <c r="S4153" t="s">
        <v>2</v>
      </c>
    </row>
    <row r="4154" spans="1:19">
      <c r="A4154" s="11">
        <v>44929.883333333331</v>
      </c>
      <c r="B4154" t="s">
        <v>271</v>
      </c>
      <c r="C4154">
        <v>36.364111376418201</v>
      </c>
      <c r="D4154">
        <v>44.569776700733101</v>
      </c>
      <c r="E4154">
        <v>8.3129714150698195</v>
      </c>
      <c r="F4154">
        <v>835.32972449830197</v>
      </c>
      <c r="G4154">
        <v>312.39897549046202</v>
      </c>
      <c r="H4154">
        <v>99</v>
      </c>
      <c r="I4154">
        <v>100</v>
      </c>
      <c r="J4154">
        <v>0</v>
      </c>
      <c r="K4154">
        <v>96.361052843604497</v>
      </c>
      <c r="L4154">
        <v>76.031521247412996</v>
      </c>
      <c r="M4154">
        <v>83.310077338079296</v>
      </c>
      <c r="N4154" t="s">
        <v>233</v>
      </c>
      <c r="O4154" t="s">
        <v>254</v>
      </c>
      <c r="P4154">
        <v>0</v>
      </c>
      <c r="Q4154">
        <v>1.0101010101010099</v>
      </c>
      <c r="R4154">
        <v>21.361052843604501</v>
      </c>
      <c r="S4154" t="s">
        <v>3</v>
      </c>
    </row>
    <row r="4155" spans="1:19">
      <c r="A4155" s="11">
        <v>44929.884027777778</v>
      </c>
      <c r="B4155" t="s">
        <v>327</v>
      </c>
      <c r="C4155">
        <v>25.697885279586199</v>
      </c>
      <c r="D4155">
        <v>30.171209619767701</v>
      </c>
      <c r="E4155">
        <v>29.638535987151101</v>
      </c>
      <c r="F4155">
        <v>245.23095065893199</v>
      </c>
      <c r="G4155">
        <v>328.11115020626897</v>
      </c>
      <c r="H4155">
        <v>93</v>
      </c>
      <c r="I4155">
        <v>100</v>
      </c>
      <c r="J4155">
        <v>0</v>
      </c>
      <c r="K4155">
        <v>91.970511780039402</v>
      </c>
      <c r="L4155">
        <v>48.638420225811899</v>
      </c>
      <c r="M4155">
        <v>90.306427483471595</v>
      </c>
      <c r="N4155" t="s">
        <v>233</v>
      </c>
      <c r="O4155" t="s">
        <v>254</v>
      </c>
      <c r="P4155">
        <v>0</v>
      </c>
      <c r="Q4155">
        <v>1.0752688172042999</v>
      </c>
      <c r="R4155">
        <v>16.970511780039399</v>
      </c>
      <c r="S4155" t="s">
        <v>3</v>
      </c>
    </row>
    <row r="4156" spans="1:19">
      <c r="A4156" s="11">
        <v>44929.884722222225</v>
      </c>
      <c r="B4156" t="s">
        <v>290</v>
      </c>
      <c r="C4156">
        <v>22.634439948547801</v>
      </c>
      <c r="D4156">
        <v>65.396149897631304</v>
      </c>
      <c r="E4156">
        <v>38.065495772619002</v>
      </c>
      <c r="F4156">
        <v>393.38713072697499</v>
      </c>
      <c r="G4156">
        <v>226.82640368384</v>
      </c>
      <c r="H4156">
        <v>25</v>
      </c>
      <c r="I4156">
        <v>100</v>
      </c>
      <c r="J4156">
        <v>0</v>
      </c>
      <c r="K4156">
        <v>99.346381634312294</v>
      </c>
      <c r="L4156">
        <v>8.6812175704559902</v>
      </c>
      <c r="M4156">
        <v>94.202273454682398</v>
      </c>
      <c r="N4156" t="s">
        <v>231</v>
      </c>
      <c r="O4156" t="s">
        <v>254</v>
      </c>
      <c r="P4156">
        <v>0</v>
      </c>
      <c r="Q4156">
        <v>4</v>
      </c>
      <c r="R4156">
        <v>24.346381634312301</v>
      </c>
      <c r="S4156" t="s">
        <v>3</v>
      </c>
    </row>
    <row r="4157" spans="1:19">
      <c r="A4157" s="11">
        <v>44929.885416666664</v>
      </c>
      <c r="B4157" t="s">
        <v>347</v>
      </c>
      <c r="C4157">
        <v>15.386924093685799</v>
      </c>
      <c r="D4157">
        <v>69.949368465166899</v>
      </c>
      <c r="E4157">
        <v>16.607745822633198</v>
      </c>
      <c r="F4157">
        <v>541.75137035228499</v>
      </c>
      <c r="G4157">
        <v>471.46793982232498</v>
      </c>
      <c r="H4157">
        <v>33</v>
      </c>
      <c r="I4157">
        <v>100</v>
      </c>
      <c r="J4157">
        <v>0</v>
      </c>
      <c r="K4157">
        <v>62.125739113315802</v>
      </c>
      <c r="L4157">
        <v>67.203746430681505</v>
      </c>
      <c r="M4157">
        <v>90.622091947185098</v>
      </c>
      <c r="N4157" t="s">
        <v>232</v>
      </c>
      <c r="O4157" t="s">
        <v>254</v>
      </c>
      <c r="P4157">
        <v>1</v>
      </c>
      <c r="Q4157">
        <v>3.0303030303030298</v>
      </c>
      <c r="R4157">
        <v>-12.874260886684199</v>
      </c>
      <c r="S4157" t="s">
        <v>2</v>
      </c>
    </row>
    <row r="4158" spans="1:19">
      <c r="A4158" s="11">
        <v>44929.886111111111</v>
      </c>
      <c r="B4158" t="s">
        <v>262</v>
      </c>
      <c r="C4158">
        <v>31.208982202845</v>
      </c>
      <c r="D4158">
        <v>72.834946587258003</v>
      </c>
      <c r="E4158">
        <v>28.910230283829801</v>
      </c>
      <c r="F4158">
        <v>635.07850196747495</v>
      </c>
      <c r="G4158">
        <v>337.97956475728199</v>
      </c>
      <c r="H4158">
        <v>39</v>
      </c>
      <c r="I4158">
        <v>100</v>
      </c>
      <c r="J4158">
        <v>0</v>
      </c>
      <c r="K4158">
        <v>84.970854539719596</v>
      </c>
      <c r="L4158">
        <v>59.044742153883199</v>
      </c>
      <c r="M4158">
        <v>96.346992016744593</v>
      </c>
      <c r="N4158" t="s">
        <v>232</v>
      </c>
      <c r="O4158" t="s">
        <v>254</v>
      </c>
      <c r="P4158">
        <v>0</v>
      </c>
      <c r="Q4158">
        <v>2.5641025641025599</v>
      </c>
      <c r="R4158">
        <v>9.9708545397195696</v>
      </c>
      <c r="S4158" t="s">
        <v>3</v>
      </c>
    </row>
    <row r="4159" spans="1:19">
      <c r="A4159" s="11">
        <v>44929.886805555558</v>
      </c>
      <c r="B4159" t="s">
        <v>284</v>
      </c>
      <c r="C4159">
        <v>40.534522062779502</v>
      </c>
      <c r="D4159">
        <v>56.409885734824002</v>
      </c>
      <c r="E4159">
        <v>4.9062206599730098</v>
      </c>
      <c r="F4159">
        <v>603.66972185805798</v>
      </c>
      <c r="G4159">
        <v>426.86654027069</v>
      </c>
      <c r="H4159">
        <v>17</v>
      </c>
      <c r="I4159">
        <v>100</v>
      </c>
      <c r="J4159">
        <v>0</v>
      </c>
      <c r="K4159">
        <v>55.908465474231498</v>
      </c>
      <c r="L4159">
        <v>1.1857215070545899</v>
      </c>
      <c r="M4159">
        <v>91.277758245788107</v>
      </c>
      <c r="N4159" t="s">
        <v>231</v>
      </c>
      <c r="O4159" t="s">
        <v>254</v>
      </c>
      <c r="P4159">
        <v>1</v>
      </c>
      <c r="Q4159">
        <v>5.8823529411764701</v>
      </c>
      <c r="R4159">
        <v>-19.091534525768498</v>
      </c>
      <c r="S4159" t="s">
        <v>2</v>
      </c>
    </row>
    <row r="4160" spans="1:19">
      <c r="A4160" s="11">
        <v>44929.887499999997</v>
      </c>
      <c r="B4160" t="s">
        <v>279</v>
      </c>
      <c r="C4160">
        <v>43.728949388177597</v>
      </c>
      <c r="D4160">
        <v>71.643713563285104</v>
      </c>
      <c r="E4160">
        <v>46.759551522878503</v>
      </c>
      <c r="F4160">
        <v>191.88641053899801</v>
      </c>
      <c r="G4160">
        <v>329.17583631602997</v>
      </c>
      <c r="H4160">
        <v>99</v>
      </c>
      <c r="I4160">
        <v>100</v>
      </c>
      <c r="J4160">
        <v>0</v>
      </c>
      <c r="K4160">
        <v>71.569661089487596</v>
      </c>
      <c r="L4160">
        <v>64.242405249727</v>
      </c>
      <c r="M4160">
        <v>82.632967698819797</v>
      </c>
      <c r="N4160" t="s">
        <v>232</v>
      </c>
      <c r="O4160" t="s">
        <v>254</v>
      </c>
      <c r="P4160">
        <v>1</v>
      </c>
      <c r="Q4160">
        <v>1.0101010101010099</v>
      </c>
      <c r="R4160">
        <v>-3.4303389105124502</v>
      </c>
      <c r="S4160" t="s">
        <v>4</v>
      </c>
    </row>
    <row r="4161" spans="1:19">
      <c r="A4161" s="11">
        <v>44929.888194444444</v>
      </c>
      <c r="B4161" t="s">
        <v>314</v>
      </c>
      <c r="C4161">
        <v>31.9723485183987</v>
      </c>
      <c r="D4161">
        <v>20.9248975069045</v>
      </c>
      <c r="E4161">
        <v>16.844809265738601</v>
      </c>
      <c r="F4161">
        <v>479.50840257746597</v>
      </c>
      <c r="G4161">
        <v>192.44155339926701</v>
      </c>
      <c r="H4161">
        <v>88</v>
      </c>
      <c r="I4161">
        <v>100</v>
      </c>
      <c r="J4161">
        <v>0</v>
      </c>
      <c r="K4161">
        <v>92.336977399700302</v>
      </c>
      <c r="L4161">
        <v>13.237819347651699</v>
      </c>
      <c r="M4161">
        <v>83.527807305516703</v>
      </c>
      <c r="N4161" t="s">
        <v>233</v>
      </c>
      <c r="O4161" t="s">
        <v>254</v>
      </c>
      <c r="P4161">
        <v>0</v>
      </c>
      <c r="Q4161">
        <v>1.13636363636364</v>
      </c>
      <c r="R4161">
        <v>17.336977399700299</v>
      </c>
      <c r="S4161" t="s">
        <v>3</v>
      </c>
    </row>
    <row r="4162" spans="1:19">
      <c r="A4162" s="11">
        <v>44929.888888888891</v>
      </c>
      <c r="B4162" t="s">
        <v>323</v>
      </c>
      <c r="C4162">
        <v>30.433839832196799</v>
      </c>
      <c r="D4162">
        <v>26.434148106171399</v>
      </c>
      <c r="E4162">
        <v>49.875284658675099</v>
      </c>
      <c r="F4162">
        <v>930.61833778523999</v>
      </c>
      <c r="G4162">
        <v>381.47862104541503</v>
      </c>
      <c r="H4162">
        <v>19</v>
      </c>
      <c r="I4162">
        <v>100</v>
      </c>
      <c r="J4162">
        <v>0</v>
      </c>
      <c r="K4162">
        <v>50.4028859530871</v>
      </c>
      <c r="L4162">
        <v>82.583054936013696</v>
      </c>
      <c r="M4162">
        <v>86.794729271795205</v>
      </c>
      <c r="N4162" t="s">
        <v>235</v>
      </c>
      <c r="O4162" t="s">
        <v>254</v>
      </c>
      <c r="P4162">
        <v>1</v>
      </c>
      <c r="Q4162">
        <v>5.2631578947368398</v>
      </c>
      <c r="R4162">
        <v>-24.5971140469129</v>
      </c>
      <c r="S4162" t="s">
        <v>2</v>
      </c>
    </row>
    <row r="4163" spans="1:19">
      <c r="A4163" s="11">
        <v>44929.88958333333</v>
      </c>
      <c r="B4163" t="s">
        <v>314</v>
      </c>
      <c r="C4163">
        <v>17.551691564677199</v>
      </c>
      <c r="D4163">
        <v>25.554564023125899</v>
      </c>
      <c r="E4163">
        <v>48.929387792489102</v>
      </c>
      <c r="F4163">
        <v>885.13167497666598</v>
      </c>
      <c r="G4163">
        <v>153.614538897649</v>
      </c>
      <c r="H4163">
        <v>45</v>
      </c>
      <c r="I4163">
        <v>100</v>
      </c>
      <c r="J4163">
        <v>0</v>
      </c>
      <c r="K4163">
        <v>74.035027205926994</v>
      </c>
      <c r="L4163">
        <v>67.357700999543198</v>
      </c>
      <c r="M4163">
        <v>97.480552741350394</v>
      </c>
      <c r="N4163" t="s">
        <v>231</v>
      </c>
      <c r="O4163" t="s">
        <v>254</v>
      </c>
      <c r="P4163">
        <v>1</v>
      </c>
      <c r="Q4163">
        <v>2.2222222222222201</v>
      </c>
      <c r="R4163">
        <v>-0.96497279407304903</v>
      </c>
      <c r="S4163" t="s">
        <v>4</v>
      </c>
    </row>
    <row r="4164" spans="1:19">
      <c r="A4164" s="11">
        <v>44929.890277777777</v>
      </c>
      <c r="B4164" t="s">
        <v>327</v>
      </c>
      <c r="C4164">
        <v>31.466184046277998</v>
      </c>
      <c r="D4164">
        <v>62.756281055283999</v>
      </c>
      <c r="E4164">
        <v>38.941172466790597</v>
      </c>
      <c r="F4164">
        <v>631.70517092917601</v>
      </c>
      <c r="G4164">
        <v>318.47421424937397</v>
      </c>
      <c r="H4164">
        <v>33</v>
      </c>
      <c r="I4164">
        <v>100</v>
      </c>
      <c r="J4164">
        <v>0</v>
      </c>
      <c r="K4164">
        <v>71.734828371741699</v>
      </c>
      <c r="L4164">
        <v>5.1692407443380102</v>
      </c>
      <c r="M4164">
        <v>88.740445788270094</v>
      </c>
      <c r="N4164" t="s">
        <v>235</v>
      </c>
      <c r="O4164" t="s">
        <v>254</v>
      </c>
      <c r="P4164">
        <v>1</v>
      </c>
      <c r="Q4164">
        <v>3.0303030303030298</v>
      </c>
      <c r="R4164">
        <v>-3.2651716282583201</v>
      </c>
      <c r="S4164" t="s">
        <v>4</v>
      </c>
    </row>
    <row r="4165" spans="1:19">
      <c r="A4165" s="11">
        <v>44929.890972222223</v>
      </c>
      <c r="B4165" t="s">
        <v>304</v>
      </c>
      <c r="C4165">
        <v>26.399372368961799</v>
      </c>
      <c r="D4165">
        <v>24.1749070126147</v>
      </c>
      <c r="E4165">
        <v>1.0033547703483401</v>
      </c>
      <c r="F4165">
        <v>615.09211790824099</v>
      </c>
      <c r="G4165">
        <v>231.064854358731</v>
      </c>
      <c r="H4165">
        <v>17</v>
      </c>
      <c r="I4165">
        <v>100</v>
      </c>
      <c r="J4165">
        <v>0</v>
      </c>
      <c r="K4165">
        <v>84.549923747067595</v>
      </c>
      <c r="L4165">
        <v>53.182586669008899</v>
      </c>
      <c r="M4165">
        <v>96.608882831926906</v>
      </c>
      <c r="N4165" t="s">
        <v>234</v>
      </c>
      <c r="O4165" t="s">
        <v>254</v>
      </c>
      <c r="P4165">
        <v>0</v>
      </c>
      <c r="Q4165">
        <v>5.8823529411764701</v>
      </c>
      <c r="R4165">
        <v>9.5499237470676199</v>
      </c>
      <c r="S4165" t="s">
        <v>3</v>
      </c>
    </row>
    <row r="4166" spans="1:19">
      <c r="A4166" s="11">
        <v>44929.89166666667</v>
      </c>
      <c r="B4166" t="s">
        <v>350</v>
      </c>
      <c r="C4166">
        <v>33.2140584265073</v>
      </c>
      <c r="D4166">
        <v>49.781862347978397</v>
      </c>
      <c r="E4166">
        <v>27.1737460192182</v>
      </c>
      <c r="F4166">
        <v>200.507664384397</v>
      </c>
      <c r="G4166">
        <v>117.448190961967</v>
      </c>
      <c r="H4166">
        <v>10</v>
      </c>
      <c r="I4166">
        <v>100</v>
      </c>
      <c r="J4166">
        <v>0</v>
      </c>
      <c r="K4166">
        <v>61.896318468518302</v>
      </c>
      <c r="L4166">
        <v>80.538945169711994</v>
      </c>
      <c r="M4166">
        <v>81.418547591661493</v>
      </c>
      <c r="N4166" t="s">
        <v>232</v>
      </c>
      <c r="O4166" t="s">
        <v>254</v>
      </c>
      <c r="P4166">
        <v>1</v>
      </c>
      <c r="Q4166">
        <v>10</v>
      </c>
      <c r="R4166">
        <v>-13.103681531481699</v>
      </c>
      <c r="S4166" t="s">
        <v>2</v>
      </c>
    </row>
    <row r="4167" spans="1:19">
      <c r="A4167" s="11">
        <v>44929.892361111109</v>
      </c>
      <c r="B4167" t="s">
        <v>318</v>
      </c>
      <c r="C4167">
        <v>26.6617904362964</v>
      </c>
      <c r="D4167">
        <v>48.362413918177303</v>
      </c>
      <c r="E4167">
        <v>4.3418210220005804</v>
      </c>
      <c r="F4167">
        <v>280.23350707927301</v>
      </c>
      <c r="G4167">
        <v>235.958258987552</v>
      </c>
      <c r="H4167">
        <v>83</v>
      </c>
      <c r="I4167">
        <v>100</v>
      </c>
      <c r="J4167">
        <v>0</v>
      </c>
      <c r="K4167">
        <v>58.664164232656297</v>
      </c>
      <c r="L4167">
        <v>82.998695165004307</v>
      </c>
      <c r="M4167">
        <v>93.047540958798294</v>
      </c>
      <c r="N4167" t="s">
        <v>231</v>
      </c>
      <c r="O4167" t="s">
        <v>254</v>
      </c>
      <c r="P4167">
        <v>1</v>
      </c>
      <c r="Q4167">
        <v>1.2048192771084301</v>
      </c>
      <c r="R4167">
        <v>-16.335835767343699</v>
      </c>
      <c r="S4167" t="s">
        <v>2</v>
      </c>
    </row>
    <row r="4168" spans="1:19">
      <c r="A4168" s="11">
        <v>44929.893055555556</v>
      </c>
      <c r="B4168" t="s">
        <v>321</v>
      </c>
      <c r="C4168">
        <v>22.208973703510999</v>
      </c>
      <c r="D4168">
        <v>38.642211413494501</v>
      </c>
      <c r="E4168">
        <v>44.756901298075803</v>
      </c>
      <c r="F4168">
        <v>327.37576834368599</v>
      </c>
      <c r="G4168">
        <v>189.62637325434</v>
      </c>
      <c r="H4168">
        <v>96</v>
      </c>
      <c r="I4168">
        <v>100</v>
      </c>
      <c r="J4168">
        <v>0</v>
      </c>
      <c r="K4168">
        <v>82.534981117783204</v>
      </c>
      <c r="L4168">
        <v>8.5382194702263501</v>
      </c>
      <c r="M4168">
        <v>88.877181152721406</v>
      </c>
      <c r="N4168" t="s">
        <v>234</v>
      </c>
      <c r="O4168" t="s">
        <v>254</v>
      </c>
      <c r="P4168">
        <v>0</v>
      </c>
      <c r="Q4168">
        <v>1.0416666666666701</v>
      </c>
      <c r="R4168">
        <v>7.5349811177831603</v>
      </c>
      <c r="S4168" t="s">
        <v>4</v>
      </c>
    </row>
    <row r="4169" spans="1:19">
      <c r="A4169" s="11">
        <v>44929.893750000003</v>
      </c>
      <c r="B4169" t="s">
        <v>256</v>
      </c>
      <c r="C4169">
        <v>17.848958256851301</v>
      </c>
      <c r="D4169">
        <v>72.224310196526005</v>
      </c>
      <c r="E4169">
        <v>39.481812632370101</v>
      </c>
      <c r="F4169">
        <v>539.37615567142495</v>
      </c>
      <c r="G4169">
        <v>100.49993676878999</v>
      </c>
      <c r="H4169">
        <v>83</v>
      </c>
      <c r="I4169">
        <v>100</v>
      </c>
      <c r="J4169">
        <v>0</v>
      </c>
      <c r="K4169">
        <v>82.0628121937158</v>
      </c>
      <c r="L4169">
        <v>7.8903148999225099</v>
      </c>
      <c r="M4169">
        <v>83.288743616683306</v>
      </c>
      <c r="N4169" t="s">
        <v>232</v>
      </c>
      <c r="O4169" t="s">
        <v>254</v>
      </c>
      <c r="P4169">
        <v>0</v>
      </c>
      <c r="Q4169">
        <v>1.2048192771084301</v>
      </c>
      <c r="R4169">
        <v>7.0628121937157902</v>
      </c>
      <c r="S4169" t="s">
        <v>4</v>
      </c>
    </row>
    <row r="4170" spans="1:19">
      <c r="A4170" s="11">
        <v>44929.894444444442</v>
      </c>
      <c r="B4170" t="s">
        <v>282</v>
      </c>
      <c r="C4170">
        <v>24.4475533376669</v>
      </c>
      <c r="D4170">
        <v>30.225992112799801</v>
      </c>
      <c r="E4170">
        <v>48.6170188297842</v>
      </c>
      <c r="F4170">
        <v>758.22044328614697</v>
      </c>
      <c r="G4170">
        <v>420.72270289693603</v>
      </c>
      <c r="H4170">
        <v>42</v>
      </c>
      <c r="I4170">
        <v>100</v>
      </c>
      <c r="J4170">
        <v>0</v>
      </c>
      <c r="K4170">
        <v>87.589186482221706</v>
      </c>
      <c r="L4170">
        <v>77.499742343508302</v>
      </c>
      <c r="M4170">
        <v>81.550178526439794</v>
      </c>
      <c r="N4170" t="s">
        <v>235</v>
      </c>
      <c r="O4170" t="s">
        <v>254</v>
      </c>
      <c r="P4170">
        <v>0</v>
      </c>
      <c r="Q4170">
        <v>2.38095238095238</v>
      </c>
      <c r="R4170">
        <v>12.589186482221701</v>
      </c>
      <c r="S4170" t="s">
        <v>3</v>
      </c>
    </row>
    <row r="4171" spans="1:19">
      <c r="A4171" s="11">
        <v>44929.895138888889</v>
      </c>
      <c r="B4171" t="s">
        <v>287</v>
      </c>
      <c r="C4171">
        <v>17.899345028632599</v>
      </c>
      <c r="D4171">
        <v>41.147767063954397</v>
      </c>
      <c r="E4171">
        <v>30.419147657489798</v>
      </c>
      <c r="F4171">
        <v>514.65282004383198</v>
      </c>
      <c r="G4171">
        <v>274.36215039556203</v>
      </c>
      <c r="H4171">
        <v>40</v>
      </c>
      <c r="I4171">
        <v>100</v>
      </c>
      <c r="J4171">
        <v>0</v>
      </c>
      <c r="K4171">
        <v>62.3456733064357</v>
      </c>
      <c r="L4171">
        <v>23.265425490504899</v>
      </c>
      <c r="M4171">
        <v>85.990508427899499</v>
      </c>
      <c r="N4171" t="s">
        <v>235</v>
      </c>
      <c r="O4171" t="s">
        <v>254</v>
      </c>
      <c r="P4171">
        <v>1</v>
      </c>
      <c r="Q4171">
        <v>2.5</v>
      </c>
      <c r="R4171">
        <v>-12.6543266935643</v>
      </c>
      <c r="S4171" t="s">
        <v>2</v>
      </c>
    </row>
    <row r="4172" spans="1:19">
      <c r="A4172" s="11">
        <v>44929.895833333336</v>
      </c>
      <c r="B4172" t="s">
        <v>273</v>
      </c>
      <c r="C4172">
        <v>20.3069085247195</v>
      </c>
      <c r="D4172">
        <v>66.450290001375706</v>
      </c>
      <c r="E4172">
        <v>26.108640224216899</v>
      </c>
      <c r="F4172">
        <v>213.45493765365799</v>
      </c>
      <c r="G4172">
        <v>205.860322522139</v>
      </c>
      <c r="H4172">
        <v>86</v>
      </c>
      <c r="I4172">
        <v>100</v>
      </c>
      <c r="J4172">
        <v>0</v>
      </c>
      <c r="K4172">
        <v>50.816286482107799</v>
      </c>
      <c r="L4172">
        <v>59.402790642618598</v>
      </c>
      <c r="M4172">
        <v>95.591455600665</v>
      </c>
      <c r="N4172" t="s">
        <v>231</v>
      </c>
      <c r="O4172" t="s">
        <v>254</v>
      </c>
      <c r="P4172">
        <v>1</v>
      </c>
      <c r="Q4172">
        <v>1.16279069767442</v>
      </c>
      <c r="R4172">
        <v>-24.183713517892201</v>
      </c>
      <c r="S4172" t="s">
        <v>2</v>
      </c>
    </row>
    <row r="4173" spans="1:19">
      <c r="A4173" s="11">
        <v>44929.896527777775</v>
      </c>
      <c r="B4173" t="s">
        <v>327</v>
      </c>
      <c r="C4173">
        <v>44.620084757386401</v>
      </c>
      <c r="D4173">
        <v>21.8253388635971</v>
      </c>
      <c r="E4173">
        <v>25.948692797219401</v>
      </c>
      <c r="F4173">
        <v>495.41398931024202</v>
      </c>
      <c r="G4173">
        <v>277.23391236632801</v>
      </c>
      <c r="H4173">
        <v>71</v>
      </c>
      <c r="I4173">
        <v>100</v>
      </c>
      <c r="J4173">
        <v>0</v>
      </c>
      <c r="K4173">
        <v>93.897885744365695</v>
      </c>
      <c r="L4173">
        <v>60.884425938290498</v>
      </c>
      <c r="M4173">
        <v>92.171509497318098</v>
      </c>
      <c r="N4173" t="s">
        <v>235</v>
      </c>
      <c r="O4173" t="s">
        <v>254</v>
      </c>
      <c r="P4173">
        <v>0</v>
      </c>
      <c r="Q4173">
        <v>1.40845070422535</v>
      </c>
      <c r="R4173">
        <v>18.897885744365698</v>
      </c>
      <c r="S4173" t="s">
        <v>3</v>
      </c>
    </row>
    <row r="4174" spans="1:19">
      <c r="A4174" s="11">
        <v>44929.897222222222</v>
      </c>
      <c r="B4174" t="s">
        <v>293</v>
      </c>
      <c r="C4174">
        <v>28.323106707198601</v>
      </c>
      <c r="D4174">
        <v>60.377024014782101</v>
      </c>
      <c r="E4174">
        <v>19.322418722717199</v>
      </c>
      <c r="F4174">
        <v>246.36992837400001</v>
      </c>
      <c r="G4174">
        <v>389.56240287880502</v>
      </c>
      <c r="H4174">
        <v>44</v>
      </c>
      <c r="I4174">
        <v>100</v>
      </c>
      <c r="J4174">
        <v>1</v>
      </c>
      <c r="K4174">
        <v>60.316925342501499</v>
      </c>
      <c r="L4174">
        <v>62.981155242781</v>
      </c>
      <c r="M4174">
        <v>88.779768296462905</v>
      </c>
      <c r="N4174" t="s">
        <v>235</v>
      </c>
      <c r="O4174" t="s">
        <v>254</v>
      </c>
      <c r="P4174">
        <v>1</v>
      </c>
      <c r="Q4174">
        <v>2.2727272727272698</v>
      </c>
      <c r="R4174">
        <v>-14.6830746574985</v>
      </c>
      <c r="S4174" t="s">
        <v>2</v>
      </c>
    </row>
    <row r="4175" spans="1:19">
      <c r="A4175" s="11">
        <v>44929.897916666669</v>
      </c>
      <c r="B4175" t="s">
        <v>291</v>
      </c>
      <c r="C4175">
        <v>30.9561529951505</v>
      </c>
      <c r="D4175">
        <v>68.983863581694195</v>
      </c>
      <c r="E4175">
        <v>23.434503361457001</v>
      </c>
      <c r="F4175">
        <v>776.03261652359595</v>
      </c>
      <c r="G4175">
        <v>58.232926948662303</v>
      </c>
      <c r="H4175">
        <v>53</v>
      </c>
      <c r="I4175">
        <v>100</v>
      </c>
      <c r="J4175">
        <v>0</v>
      </c>
      <c r="K4175">
        <v>70.898428222541995</v>
      </c>
      <c r="L4175">
        <v>33.787501273954099</v>
      </c>
      <c r="M4175">
        <v>96.064064034048599</v>
      </c>
      <c r="N4175" t="s">
        <v>232</v>
      </c>
      <c r="O4175" t="s">
        <v>254</v>
      </c>
      <c r="P4175">
        <v>1</v>
      </c>
      <c r="Q4175">
        <v>1.88679245283019</v>
      </c>
      <c r="R4175">
        <v>-4.1015717774579903</v>
      </c>
      <c r="S4175" t="s">
        <v>4</v>
      </c>
    </row>
    <row r="4176" spans="1:19">
      <c r="A4176" s="11">
        <v>44929.898611111108</v>
      </c>
      <c r="B4176" t="s">
        <v>302</v>
      </c>
      <c r="C4176">
        <v>41.208555862116498</v>
      </c>
      <c r="D4176">
        <v>75.936070330289994</v>
      </c>
      <c r="E4176">
        <v>31.770629156767502</v>
      </c>
      <c r="F4176">
        <v>249.85077436412101</v>
      </c>
      <c r="G4176">
        <v>296.03829225812899</v>
      </c>
      <c r="H4176">
        <v>56</v>
      </c>
      <c r="I4176">
        <v>100</v>
      </c>
      <c r="J4176">
        <v>0</v>
      </c>
      <c r="K4176">
        <v>73.425026064580706</v>
      </c>
      <c r="L4176">
        <v>3.99006699202035</v>
      </c>
      <c r="M4176">
        <v>83.439603924841506</v>
      </c>
      <c r="N4176" t="s">
        <v>235</v>
      </c>
      <c r="O4176" t="s">
        <v>254</v>
      </c>
      <c r="P4176">
        <v>1</v>
      </c>
      <c r="Q4176">
        <v>1.78571428571429</v>
      </c>
      <c r="R4176">
        <v>-1.57497393541932</v>
      </c>
      <c r="S4176" t="s">
        <v>4</v>
      </c>
    </row>
    <row r="4177" spans="1:19">
      <c r="A4177" s="11">
        <v>44929.899305555555</v>
      </c>
      <c r="B4177" t="s">
        <v>341</v>
      </c>
      <c r="C4177">
        <v>44.867067014720597</v>
      </c>
      <c r="D4177">
        <v>72.577798429489107</v>
      </c>
      <c r="E4177">
        <v>46.647380377813903</v>
      </c>
      <c r="F4177">
        <v>534.280590590011</v>
      </c>
      <c r="G4177">
        <v>265.61785247778602</v>
      </c>
      <c r="H4177">
        <v>41</v>
      </c>
      <c r="I4177">
        <v>100</v>
      </c>
      <c r="J4177">
        <v>0</v>
      </c>
      <c r="K4177">
        <v>59.366744863078097</v>
      </c>
      <c r="L4177">
        <v>53.748181025209497</v>
      </c>
      <c r="M4177">
        <v>85.301215722907202</v>
      </c>
      <c r="N4177" t="s">
        <v>235</v>
      </c>
      <c r="O4177" t="s">
        <v>254</v>
      </c>
      <c r="P4177">
        <v>1</v>
      </c>
      <c r="Q4177">
        <v>2.4390243902439002</v>
      </c>
      <c r="R4177">
        <v>-15.6332551369219</v>
      </c>
      <c r="S4177" t="s">
        <v>2</v>
      </c>
    </row>
    <row r="4178" spans="1:19">
      <c r="A4178" s="11">
        <v>44929.9</v>
      </c>
      <c r="B4178" t="s">
        <v>273</v>
      </c>
      <c r="C4178">
        <v>32.481433480340399</v>
      </c>
      <c r="D4178">
        <v>39.163047010021103</v>
      </c>
      <c r="E4178">
        <v>29.794216912801598</v>
      </c>
      <c r="F4178">
        <v>724.07224239498396</v>
      </c>
      <c r="G4178">
        <v>451.88158618178301</v>
      </c>
      <c r="H4178">
        <v>72</v>
      </c>
      <c r="I4178">
        <v>100</v>
      </c>
      <c r="J4178">
        <v>0</v>
      </c>
      <c r="K4178">
        <v>76.041479560473803</v>
      </c>
      <c r="L4178">
        <v>51.500858681111403</v>
      </c>
      <c r="M4178">
        <v>90.527357623827797</v>
      </c>
      <c r="N4178" t="s">
        <v>231</v>
      </c>
      <c r="O4178" t="s">
        <v>254</v>
      </c>
      <c r="P4178">
        <v>0</v>
      </c>
      <c r="Q4178">
        <v>1.3888888888888899</v>
      </c>
      <c r="R4178">
        <v>1.0414795604737901</v>
      </c>
      <c r="S4178" t="s">
        <v>4</v>
      </c>
    </row>
    <row r="4179" spans="1:19">
      <c r="A4179" s="11">
        <v>44929.900694444441</v>
      </c>
      <c r="B4179" t="s">
        <v>311</v>
      </c>
      <c r="C4179">
        <v>39.374214631325103</v>
      </c>
      <c r="D4179">
        <v>55.181848479377201</v>
      </c>
      <c r="E4179">
        <v>42.855797115868398</v>
      </c>
      <c r="F4179">
        <v>305.37825755068798</v>
      </c>
      <c r="G4179">
        <v>300.18724645451601</v>
      </c>
      <c r="H4179">
        <v>31</v>
      </c>
      <c r="I4179">
        <v>100</v>
      </c>
      <c r="J4179">
        <v>0</v>
      </c>
      <c r="K4179">
        <v>95.714532241760807</v>
      </c>
      <c r="L4179">
        <v>43.3140883085361</v>
      </c>
      <c r="M4179">
        <v>91.202876733172104</v>
      </c>
      <c r="N4179" t="s">
        <v>234</v>
      </c>
      <c r="O4179" t="s">
        <v>254</v>
      </c>
      <c r="P4179">
        <v>0</v>
      </c>
      <c r="Q4179">
        <v>3.2258064516128999</v>
      </c>
      <c r="R4179">
        <v>20.7145322417608</v>
      </c>
      <c r="S4179" t="s">
        <v>3</v>
      </c>
    </row>
    <row r="4180" spans="1:19">
      <c r="A4180" s="11">
        <v>44929.901388888888</v>
      </c>
      <c r="B4180" t="s">
        <v>287</v>
      </c>
      <c r="C4180">
        <v>24.808230730100298</v>
      </c>
      <c r="D4180">
        <v>24.637609589027999</v>
      </c>
      <c r="E4180">
        <v>43.138995565125001</v>
      </c>
      <c r="F4180">
        <v>168.427096873594</v>
      </c>
      <c r="G4180">
        <v>111.79527914258</v>
      </c>
      <c r="H4180">
        <v>16</v>
      </c>
      <c r="I4180">
        <v>100</v>
      </c>
      <c r="J4180">
        <v>0</v>
      </c>
      <c r="K4180">
        <v>63.567695034679502</v>
      </c>
      <c r="L4180">
        <v>27.953715238336901</v>
      </c>
      <c r="M4180">
        <v>86.097762732404405</v>
      </c>
      <c r="N4180" t="s">
        <v>235</v>
      </c>
      <c r="O4180" t="s">
        <v>254</v>
      </c>
      <c r="P4180">
        <v>1</v>
      </c>
      <c r="Q4180">
        <v>6.25</v>
      </c>
      <c r="R4180">
        <v>-11.432304965320499</v>
      </c>
      <c r="S4180" t="s">
        <v>2</v>
      </c>
    </row>
    <row r="4181" spans="1:19">
      <c r="A4181" s="11">
        <v>44929.902083333334</v>
      </c>
      <c r="B4181" t="s">
        <v>320</v>
      </c>
      <c r="C4181">
        <v>24.172318723418702</v>
      </c>
      <c r="D4181">
        <v>35.472200212880502</v>
      </c>
      <c r="E4181">
        <v>25.941633792413</v>
      </c>
      <c r="F4181">
        <v>606.96952846727402</v>
      </c>
      <c r="G4181">
        <v>224.90744687831301</v>
      </c>
      <c r="H4181">
        <v>15</v>
      </c>
      <c r="I4181">
        <v>100</v>
      </c>
      <c r="J4181">
        <v>0</v>
      </c>
      <c r="K4181">
        <v>76.016985984613399</v>
      </c>
      <c r="L4181">
        <v>84.304357458472694</v>
      </c>
      <c r="M4181">
        <v>89.581799595879403</v>
      </c>
      <c r="N4181" t="s">
        <v>234</v>
      </c>
      <c r="O4181" t="s">
        <v>254</v>
      </c>
      <c r="P4181">
        <v>0</v>
      </c>
      <c r="Q4181">
        <v>6.6666666666666696</v>
      </c>
      <c r="R4181">
        <v>1.0169859846134099</v>
      </c>
      <c r="S4181" t="s">
        <v>4</v>
      </c>
    </row>
    <row r="4182" spans="1:19">
      <c r="A4182" s="11">
        <v>44929.902777777781</v>
      </c>
      <c r="B4182" t="s">
        <v>290</v>
      </c>
      <c r="C4182">
        <v>27.081111629836801</v>
      </c>
      <c r="D4182">
        <v>25.6533427248504</v>
      </c>
      <c r="E4182">
        <v>17.3734820748811</v>
      </c>
      <c r="F4182">
        <v>148.78239715395301</v>
      </c>
      <c r="G4182">
        <v>329.481217423663</v>
      </c>
      <c r="H4182">
        <v>50</v>
      </c>
      <c r="I4182">
        <v>100</v>
      </c>
      <c r="J4182">
        <v>0</v>
      </c>
      <c r="K4182">
        <v>65.434818991169394</v>
      </c>
      <c r="L4182">
        <v>37.009631996209897</v>
      </c>
      <c r="M4182">
        <v>82.279312375535298</v>
      </c>
      <c r="N4182" t="s">
        <v>231</v>
      </c>
      <c r="O4182" t="s">
        <v>254</v>
      </c>
      <c r="P4182">
        <v>1</v>
      </c>
      <c r="Q4182">
        <v>2</v>
      </c>
      <c r="R4182">
        <v>-9.5651810088305798</v>
      </c>
      <c r="S4182" t="s">
        <v>2</v>
      </c>
    </row>
    <row r="4183" spans="1:19">
      <c r="A4183" s="11">
        <v>44929.90347222222</v>
      </c>
      <c r="B4183" t="s">
        <v>313</v>
      </c>
      <c r="C4183">
        <v>35.175217880209502</v>
      </c>
      <c r="D4183">
        <v>38.911237409237799</v>
      </c>
      <c r="E4183">
        <v>31.978693666604102</v>
      </c>
      <c r="F4183">
        <v>628.99177867135097</v>
      </c>
      <c r="G4183">
        <v>70.6702131751032</v>
      </c>
      <c r="H4183">
        <v>89</v>
      </c>
      <c r="I4183">
        <v>100</v>
      </c>
      <c r="J4183">
        <v>0</v>
      </c>
      <c r="K4183">
        <v>99.036271368410198</v>
      </c>
      <c r="L4183">
        <v>12.679920978108999</v>
      </c>
      <c r="M4183">
        <v>80.209915534452804</v>
      </c>
      <c r="N4183" t="s">
        <v>234</v>
      </c>
      <c r="O4183" t="s">
        <v>254</v>
      </c>
      <c r="P4183">
        <v>0</v>
      </c>
      <c r="Q4183">
        <v>1.1235955056179801</v>
      </c>
      <c r="R4183">
        <v>24.036271368410201</v>
      </c>
      <c r="S4183" t="s">
        <v>3</v>
      </c>
    </row>
    <row r="4184" spans="1:19">
      <c r="A4184" s="11">
        <v>44929.904166666667</v>
      </c>
      <c r="B4184" t="s">
        <v>353</v>
      </c>
      <c r="C4184">
        <v>35.465750677652998</v>
      </c>
      <c r="D4184">
        <v>72.511232807523697</v>
      </c>
      <c r="E4184">
        <v>22.293867095742101</v>
      </c>
      <c r="F4184">
        <v>778.14868382758095</v>
      </c>
      <c r="G4184">
        <v>448.09209382892601</v>
      </c>
      <c r="H4184">
        <v>21</v>
      </c>
      <c r="I4184">
        <v>100</v>
      </c>
      <c r="J4184">
        <v>0</v>
      </c>
      <c r="K4184">
        <v>61.0299247042595</v>
      </c>
      <c r="L4184">
        <v>75.812002222103402</v>
      </c>
      <c r="M4184">
        <v>97.196808747979603</v>
      </c>
      <c r="N4184" t="s">
        <v>231</v>
      </c>
      <c r="O4184" t="s">
        <v>254</v>
      </c>
      <c r="P4184">
        <v>1</v>
      </c>
      <c r="Q4184">
        <v>4.7619047619047601</v>
      </c>
      <c r="R4184">
        <v>-13.9700752957405</v>
      </c>
      <c r="S4184" t="s">
        <v>2</v>
      </c>
    </row>
    <row r="4185" spans="1:19">
      <c r="A4185" s="11">
        <v>44929.904861111114</v>
      </c>
      <c r="B4185" t="s">
        <v>272</v>
      </c>
      <c r="C4185">
        <v>24.4571830394835</v>
      </c>
      <c r="D4185">
        <v>40.830010380457601</v>
      </c>
      <c r="E4185">
        <v>4.0720433660966497</v>
      </c>
      <c r="F4185">
        <v>396.38439250507599</v>
      </c>
      <c r="G4185">
        <v>80.502053320829404</v>
      </c>
      <c r="H4185">
        <v>82</v>
      </c>
      <c r="I4185">
        <v>100</v>
      </c>
      <c r="J4185">
        <v>0</v>
      </c>
      <c r="K4185">
        <v>55.4665132007189</v>
      </c>
      <c r="L4185">
        <v>63.627904943856102</v>
      </c>
      <c r="M4185">
        <v>88.388564338757803</v>
      </c>
      <c r="N4185" t="s">
        <v>232</v>
      </c>
      <c r="O4185" t="s">
        <v>254</v>
      </c>
      <c r="P4185">
        <v>1</v>
      </c>
      <c r="Q4185">
        <v>1.2195121951219501</v>
      </c>
      <c r="R4185">
        <v>-19.5334867992811</v>
      </c>
      <c r="S4185" t="s">
        <v>2</v>
      </c>
    </row>
    <row r="4186" spans="1:19">
      <c r="A4186" s="11">
        <v>44929.905555555553</v>
      </c>
      <c r="B4186" t="s">
        <v>262</v>
      </c>
      <c r="C4186">
        <v>18.996297724098898</v>
      </c>
      <c r="D4186">
        <v>53.713886180085602</v>
      </c>
      <c r="E4186">
        <v>18.890455021621701</v>
      </c>
      <c r="F4186">
        <v>539.51446817262297</v>
      </c>
      <c r="G4186">
        <v>63.766007530868102</v>
      </c>
      <c r="H4186">
        <v>49</v>
      </c>
      <c r="I4186">
        <v>100</v>
      </c>
      <c r="J4186">
        <v>0</v>
      </c>
      <c r="K4186">
        <v>57.130922145871899</v>
      </c>
      <c r="L4186">
        <v>30.9153251427778</v>
      </c>
      <c r="M4186">
        <v>84.390297039453003</v>
      </c>
      <c r="N4186" t="s">
        <v>232</v>
      </c>
      <c r="O4186" t="s">
        <v>254</v>
      </c>
      <c r="P4186">
        <v>1</v>
      </c>
      <c r="Q4186">
        <v>2.0408163265306101</v>
      </c>
      <c r="R4186">
        <v>-17.869077854128101</v>
      </c>
      <c r="S4186" t="s">
        <v>2</v>
      </c>
    </row>
    <row r="4187" spans="1:19">
      <c r="A4187" s="11">
        <v>44929.90625</v>
      </c>
      <c r="B4187" t="s">
        <v>326</v>
      </c>
      <c r="C4187">
        <v>33.9718876939653</v>
      </c>
      <c r="D4187">
        <v>46.002850886896503</v>
      </c>
      <c r="E4187">
        <v>49.703606902466198</v>
      </c>
      <c r="F4187">
        <v>935.88565440245202</v>
      </c>
      <c r="G4187">
        <v>50.907008345099101</v>
      </c>
      <c r="H4187">
        <v>78</v>
      </c>
      <c r="I4187">
        <v>100</v>
      </c>
      <c r="J4187">
        <v>0</v>
      </c>
      <c r="K4187">
        <v>68.352479673101101</v>
      </c>
      <c r="L4187">
        <v>15.114080824161199</v>
      </c>
      <c r="M4187">
        <v>86.266765312173504</v>
      </c>
      <c r="N4187" t="s">
        <v>232</v>
      </c>
      <c r="O4187" t="s">
        <v>254</v>
      </c>
      <c r="P4187">
        <v>1</v>
      </c>
      <c r="Q4187">
        <v>1.2820512820512799</v>
      </c>
      <c r="R4187">
        <v>-6.6475203268989</v>
      </c>
      <c r="S4187" t="s">
        <v>4</v>
      </c>
    </row>
    <row r="4188" spans="1:19">
      <c r="A4188" s="11">
        <v>44929.906944444447</v>
      </c>
      <c r="B4188" t="s">
        <v>265</v>
      </c>
      <c r="C4188">
        <v>18.849775865662899</v>
      </c>
      <c r="D4188">
        <v>47.5349914579241</v>
      </c>
      <c r="E4188">
        <v>2.4255935013143599</v>
      </c>
      <c r="F4188">
        <v>523.99797775799698</v>
      </c>
      <c r="G4188">
        <v>357.68502123478498</v>
      </c>
      <c r="H4188">
        <v>67</v>
      </c>
      <c r="I4188">
        <v>100</v>
      </c>
      <c r="J4188">
        <v>0</v>
      </c>
      <c r="K4188">
        <v>77.642577858741802</v>
      </c>
      <c r="L4188">
        <v>43.966635161074201</v>
      </c>
      <c r="M4188">
        <v>89.835447358160906</v>
      </c>
      <c r="N4188" t="s">
        <v>235</v>
      </c>
      <c r="O4188" t="s">
        <v>254</v>
      </c>
      <c r="P4188">
        <v>0</v>
      </c>
      <c r="Q4188">
        <v>1.4925373134328399</v>
      </c>
      <c r="R4188">
        <v>2.6425778587418201</v>
      </c>
      <c r="S4188" t="s">
        <v>4</v>
      </c>
    </row>
    <row r="4189" spans="1:19">
      <c r="A4189" s="11">
        <v>44929.907638888886</v>
      </c>
      <c r="B4189" t="s">
        <v>346</v>
      </c>
      <c r="C4189">
        <v>32.354775246879903</v>
      </c>
      <c r="D4189">
        <v>78.174323110193498</v>
      </c>
      <c r="E4189">
        <v>34.833345595046303</v>
      </c>
      <c r="F4189">
        <v>996.89865525405003</v>
      </c>
      <c r="G4189">
        <v>255.164039250201</v>
      </c>
      <c r="H4189">
        <v>12</v>
      </c>
      <c r="I4189">
        <v>100</v>
      </c>
      <c r="J4189">
        <v>0</v>
      </c>
      <c r="K4189">
        <v>83.400551367862207</v>
      </c>
      <c r="L4189">
        <v>6.59349815247724</v>
      </c>
      <c r="M4189">
        <v>97.982623030926902</v>
      </c>
      <c r="N4189" t="s">
        <v>232</v>
      </c>
      <c r="O4189" t="s">
        <v>254</v>
      </c>
      <c r="P4189">
        <v>0</v>
      </c>
      <c r="Q4189">
        <v>8.3333333333333304</v>
      </c>
      <c r="R4189">
        <v>8.4005513678621799</v>
      </c>
      <c r="S4189" t="s">
        <v>4</v>
      </c>
    </row>
    <row r="4190" spans="1:19">
      <c r="A4190" s="11">
        <v>44929.908333333333</v>
      </c>
      <c r="B4190" t="s">
        <v>256</v>
      </c>
      <c r="C4190">
        <v>35.802663841689302</v>
      </c>
      <c r="D4190">
        <v>37.769268095831499</v>
      </c>
      <c r="E4190">
        <v>42.059435253562398</v>
      </c>
      <c r="F4190">
        <v>241.30217022190601</v>
      </c>
      <c r="G4190">
        <v>96.267962403095396</v>
      </c>
      <c r="H4190">
        <v>52</v>
      </c>
      <c r="I4190">
        <v>100</v>
      </c>
      <c r="J4190">
        <v>0</v>
      </c>
      <c r="K4190">
        <v>78.120656010205195</v>
      </c>
      <c r="L4190">
        <v>22.275887146178299</v>
      </c>
      <c r="M4190">
        <v>93.698472768650106</v>
      </c>
      <c r="N4190" t="s">
        <v>234</v>
      </c>
      <c r="O4190" t="s">
        <v>254</v>
      </c>
      <c r="P4190">
        <v>0</v>
      </c>
      <c r="Q4190">
        <v>1.92307692307692</v>
      </c>
      <c r="R4190">
        <v>3.1206560102052001</v>
      </c>
      <c r="S4190" t="s">
        <v>4</v>
      </c>
    </row>
    <row r="4191" spans="1:19">
      <c r="A4191" s="11">
        <v>44929.90902777778</v>
      </c>
      <c r="B4191" t="s">
        <v>267</v>
      </c>
      <c r="C4191">
        <v>36.0183448918336</v>
      </c>
      <c r="D4191">
        <v>57.639468171390298</v>
      </c>
      <c r="E4191">
        <v>32.436295173768897</v>
      </c>
      <c r="F4191">
        <v>738.04051223496003</v>
      </c>
      <c r="G4191">
        <v>435.29383519500198</v>
      </c>
      <c r="H4191">
        <v>83</v>
      </c>
      <c r="I4191">
        <v>100</v>
      </c>
      <c r="J4191">
        <v>0</v>
      </c>
      <c r="K4191">
        <v>95.2768288754488</v>
      </c>
      <c r="L4191">
        <v>96.396501298311705</v>
      </c>
      <c r="M4191">
        <v>98.015539789979599</v>
      </c>
      <c r="N4191" t="s">
        <v>234</v>
      </c>
      <c r="O4191" t="s">
        <v>254</v>
      </c>
      <c r="P4191">
        <v>0</v>
      </c>
      <c r="Q4191">
        <v>1.2048192771084301</v>
      </c>
      <c r="R4191">
        <v>20.2768288754488</v>
      </c>
      <c r="S4191" t="s">
        <v>3</v>
      </c>
    </row>
    <row r="4192" spans="1:19">
      <c r="A4192" s="11">
        <v>44929.909722222219</v>
      </c>
      <c r="B4192" t="s">
        <v>258</v>
      </c>
      <c r="C4192">
        <v>37.604163319787901</v>
      </c>
      <c r="D4192">
        <v>45.203760174766799</v>
      </c>
      <c r="E4192">
        <v>28.487411558164499</v>
      </c>
      <c r="F4192">
        <v>687.35673837752904</v>
      </c>
      <c r="G4192">
        <v>141.22412334158301</v>
      </c>
      <c r="H4192">
        <v>17</v>
      </c>
      <c r="I4192">
        <v>100</v>
      </c>
      <c r="J4192">
        <v>0</v>
      </c>
      <c r="K4192">
        <v>68.014553286309706</v>
      </c>
      <c r="L4192">
        <v>15.0495178904943</v>
      </c>
      <c r="M4192">
        <v>82.129385952403993</v>
      </c>
      <c r="N4192" t="s">
        <v>235</v>
      </c>
      <c r="O4192" t="s">
        <v>254</v>
      </c>
      <c r="P4192">
        <v>1</v>
      </c>
      <c r="Q4192">
        <v>5.8823529411764701</v>
      </c>
      <c r="R4192">
        <v>-6.98544671369031</v>
      </c>
      <c r="S4192" t="s">
        <v>4</v>
      </c>
    </row>
    <row r="4193" spans="1:19">
      <c r="A4193" s="11">
        <v>44929.910416666666</v>
      </c>
      <c r="B4193" t="s">
        <v>253</v>
      </c>
      <c r="C4193">
        <v>41.185782646969898</v>
      </c>
      <c r="D4193">
        <v>23.668770862861201</v>
      </c>
      <c r="E4193">
        <v>35.377720848937898</v>
      </c>
      <c r="F4193">
        <v>885.07433217369396</v>
      </c>
      <c r="G4193">
        <v>196.84587153698101</v>
      </c>
      <c r="H4193">
        <v>82</v>
      </c>
      <c r="I4193">
        <v>100</v>
      </c>
      <c r="J4193">
        <v>0</v>
      </c>
      <c r="K4193">
        <v>85.616682518687298</v>
      </c>
      <c r="L4193">
        <v>27.4980056777401</v>
      </c>
      <c r="M4193">
        <v>83.3872901596486</v>
      </c>
      <c r="N4193" t="s">
        <v>235</v>
      </c>
      <c r="O4193" t="s">
        <v>254</v>
      </c>
      <c r="P4193">
        <v>0</v>
      </c>
      <c r="Q4193">
        <v>1.2195121951219501</v>
      </c>
      <c r="R4193">
        <v>10.6166825186873</v>
      </c>
      <c r="S4193" t="s">
        <v>3</v>
      </c>
    </row>
    <row r="4194" spans="1:19">
      <c r="A4194" s="11">
        <v>44929.911111111112</v>
      </c>
      <c r="B4194" t="s">
        <v>286</v>
      </c>
      <c r="C4194">
        <v>29.998769758943698</v>
      </c>
      <c r="D4194">
        <v>49.359849897454197</v>
      </c>
      <c r="E4194">
        <v>21.467136864982798</v>
      </c>
      <c r="F4194">
        <v>183.198890791487</v>
      </c>
      <c r="G4194">
        <v>129.974663231725</v>
      </c>
      <c r="H4194">
        <v>22</v>
      </c>
      <c r="I4194">
        <v>100</v>
      </c>
      <c r="J4194">
        <v>1</v>
      </c>
      <c r="K4194">
        <v>63.409054521825297</v>
      </c>
      <c r="L4194">
        <v>13.8970296600003</v>
      </c>
      <c r="M4194">
        <v>86.897413844440806</v>
      </c>
      <c r="N4194" t="s">
        <v>233</v>
      </c>
      <c r="O4194" t="s">
        <v>254</v>
      </c>
      <c r="P4194">
        <v>1</v>
      </c>
      <c r="Q4194">
        <v>4.5454545454545503</v>
      </c>
      <c r="R4194">
        <v>-11.590945478174699</v>
      </c>
      <c r="S4194" t="s">
        <v>2</v>
      </c>
    </row>
    <row r="4195" spans="1:19">
      <c r="A4195" s="11">
        <v>44929.911805555559</v>
      </c>
      <c r="B4195" t="s">
        <v>338</v>
      </c>
      <c r="C4195">
        <v>36.9074756858871</v>
      </c>
      <c r="D4195">
        <v>68.800599742706495</v>
      </c>
      <c r="E4195">
        <v>4.5680868654438402</v>
      </c>
      <c r="F4195">
        <v>352.18593235163502</v>
      </c>
      <c r="G4195">
        <v>467.04033397517298</v>
      </c>
      <c r="H4195">
        <v>65</v>
      </c>
      <c r="I4195">
        <v>100</v>
      </c>
      <c r="J4195">
        <v>0</v>
      </c>
      <c r="K4195">
        <v>84.087998508124898</v>
      </c>
      <c r="L4195">
        <v>91.200175040317205</v>
      </c>
      <c r="M4195">
        <v>84.641978485993505</v>
      </c>
      <c r="N4195" t="s">
        <v>234</v>
      </c>
      <c r="O4195" t="s">
        <v>254</v>
      </c>
      <c r="P4195">
        <v>0</v>
      </c>
      <c r="Q4195">
        <v>1.5384615384615401</v>
      </c>
      <c r="R4195">
        <v>9.0879985081248709</v>
      </c>
      <c r="S4195" t="s">
        <v>3</v>
      </c>
    </row>
    <row r="4196" spans="1:19">
      <c r="A4196" s="11">
        <v>44929.912499999999</v>
      </c>
      <c r="B4196" t="s">
        <v>335</v>
      </c>
      <c r="C4196">
        <v>33.575182060975102</v>
      </c>
      <c r="D4196">
        <v>25.9251781209013</v>
      </c>
      <c r="E4196">
        <v>48.118587715169099</v>
      </c>
      <c r="F4196">
        <v>218.96130318430201</v>
      </c>
      <c r="G4196">
        <v>391.13005242741599</v>
      </c>
      <c r="H4196">
        <v>28</v>
      </c>
      <c r="I4196">
        <v>100</v>
      </c>
      <c r="J4196">
        <v>0</v>
      </c>
      <c r="K4196">
        <v>96.290724103253098</v>
      </c>
      <c r="L4196">
        <v>92.483606000094596</v>
      </c>
      <c r="M4196">
        <v>98.183735321881599</v>
      </c>
      <c r="N4196" t="s">
        <v>233</v>
      </c>
      <c r="O4196" t="s">
        <v>254</v>
      </c>
      <c r="P4196">
        <v>0</v>
      </c>
      <c r="Q4196">
        <v>3.5714285714285698</v>
      </c>
      <c r="R4196">
        <v>21.290724103253101</v>
      </c>
      <c r="S4196" t="s">
        <v>3</v>
      </c>
    </row>
    <row r="4197" spans="1:19">
      <c r="A4197" s="11">
        <v>44929.913194444445</v>
      </c>
      <c r="B4197" t="s">
        <v>295</v>
      </c>
      <c r="C4197">
        <v>20.599198193930501</v>
      </c>
      <c r="D4197">
        <v>24.1755108437785</v>
      </c>
      <c r="E4197">
        <v>21.615038499209799</v>
      </c>
      <c r="F4197">
        <v>939.78561004472897</v>
      </c>
      <c r="G4197">
        <v>375.77902848992301</v>
      </c>
      <c r="H4197">
        <v>32</v>
      </c>
      <c r="I4197">
        <v>100</v>
      </c>
      <c r="J4197">
        <v>0</v>
      </c>
      <c r="K4197">
        <v>98.920188134798593</v>
      </c>
      <c r="L4197">
        <v>5.9470309288227803</v>
      </c>
      <c r="M4197">
        <v>83.252561945171706</v>
      </c>
      <c r="N4197" t="s">
        <v>235</v>
      </c>
      <c r="O4197" t="s">
        <v>254</v>
      </c>
      <c r="P4197">
        <v>0</v>
      </c>
      <c r="Q4197">
        <v>3.125</v>
      </c>
      <c r="R4197">
        <v>23.9201881347986</v>
      </c>
      <c r="S4197" t="s">
        <v>3</v>
      </c>
    </row>
    <row r="4198" spans="1:19">
      <c r="A4198" s="11">
        <v>44929.913888888892</v>
      </c>
      <c r="B4198" t="s">
        <v>267</v>
      </c>
      <c r="C4198">
        <v>15.7706893460822</v>
      </c>
      <c r="D4198">
        <v>29.217891223595998</v>
      </c>
      <c r="E4198">
        <v>33.269461858400902</v>
      </c>
      <c r="F4198">
        <v>483.97179218073097</v>
      </c>
      <c r="G4198">
        <v>69.798213532756904</v>
      </c>
      <c r="H4198">
        <v>52</v>
      </c>
      <c r="I4198">
        <v>100</v>
      </c>
      <c r="J4198">
        <v>0</v>
      </c>
      <c r="K4198">
        <v>86.4847013486675</v>
      </c>
      <c r="L4198">
        <v>89.822216793142999</v>
      </c>
      <c r="M4198">
        <v>83.228837642015307</v>
      </c>
      <c r="N4198" t="s">
        <v>234</v>
      </c>
      <c r="O4198" t="s">
        <v>254</v>
      </c>
      <c r="P4198">
        <v>0</v>
      </c>
      <c r="Q4198">
        <v>1.92307692307692</v>
      </c>
      <c r="R4198">
        <v>11.4847013486675</v>
      </c>
      <c r="S4198" t="s">
        <v>3</v>
      </c>
    </row>
    <row r="4199" spans="1:19">
      <c r="A4199" s="11">
        <v>44929.914583333331</v>
      </c>
      <c r="B4199" t="s">
        <v>291</v>
      </c>
      <c r="C4199">
        <v>23.536241570308</v>
      </c>
      <c r="D4199">
        <v>65.864006683358397</v>
      </c>
      <c r="E4199">
        <v>26.565521844464801</v>
      </c>
      <c r="F4199">
        <v>919.05926098156203</v>
      </c>
      <c r="G4199">
        <v>285.21576690771502</v>
      </c>
      <c r="H4199">
        <v>33</v>
      </c>
      <c r="I4199">
        <v>100</v>
      </c>
      <c r="J4199">
        <v>0</v>
      </c>
      <c r="K4199">
        <v>97.122324241263001</v>
      </c>
      <c r="L4199">
        <v>14.2322960234532</v>
      </c>
      <c r="M4199">
        <v>89.265162620780401</v>
      </c>
      <c r="N4199" t="s">
        <v>232</v>
      </c>
      <c r="O4199" t="s">
        <v>254</v>
      </c>
      <c r="P4199">
        <v>0</v>
      </c>
      <c r="Q4199">
        <v>3.0303030303030298</v>
      </c>
      <c r="R4199">
        <v>22.122324241263001</v>
      </c>
      <c r="S4199" t="s">
        <v>3</v>
      </c>
    </row>
    <row r="4200" spans="1:19">
      <c r="A4200" s="11">
        <v>44929.915277777778</v>
      </c>
      <c r="B4200" t="s">
        <v>253</v>
      </c>
      <c r="C4200">
        <v>28.2910111901286</v>
      </c>
      <c r="D4200">
        <v>63.4397230486843</v>
      </c>
      <c r="E4200">
        <v>2.73365359887773</v>
      </c>
      <c r="F4200">
        <v>364.96629492293999</v>
      </c>
      <c r="G4200">
        <v>308.95359653513299</v>
      </c>
      <c r="H4200">
        <v>12</v>
      </c>
      <c r="I4200">
        <v>100</v>
      </c>
      <c r="J4200">
        <v>0</v>
      </c>
      <c r="K4200">
        <v>84.021711140478899</v>
      </c>
      <c r="L4200">
        <v>39.729210131471</v>
      </c>
      <c r="M4200">
        <v>93.241022718921002</v>
      </c>
      <c r="N4200" t="s">
        <v>232</v>
      </c>
      <c r="O4200" t="s">
        <v>254</v>
      </c>
      <c r="P4200">
        <v>0</v>
      </c>
      <c r="Q4200">
        <v>8.3333333333333304</v>
      </c>
      <c r="R4200">
        <v>9.0217111404788906</v>
      </c>
      <c r="S4200" t="s">
        <v>3</v>
      </c>
    </row>
    <row r="4201" spans="1:19">
      <c r="A4201" s="11">
        <v>44929.915972222225</v>
      </c>
      <c r="B4201" t="s">
        <v>285</v>
      </c>
      <c r="C4201">
        <v>33.513178332859702</v>
      </c>
      <c r="D4201">
        <v>53.901066134366602</v>
      </c>
      <c r="E4201">
        <v>47.637330049626897</v>
      </c>
      <c r="F4201">
        <v>213.73129122548701</v>
      </c>
      <c r="G4201">
        <v>222.134378037207</v>
      </c>
      <c r="H4201">
        <v>96</v>
      </c>
      <c r="I4201">
        <v>100</v>
      </c>
      <c r="J4201">
        <v>0</v>
      </c>
      <c r="K4201">
        <v>98.159811925584407</v>
      </c>
      <c r="L4201">
        <v>58.629458362500003</v>
      </c>
      <c r="M4201">
        <v>87.206457017005505</v>
      </c>
      <c r="N4201" t="s">
        <v>235</v>
      </c>
      <c r="O4201" t="s">
        <v>254</v>
      </c>
      <c r="P4201">
        <v>0</v>
      </c>
      <c r="Q4201">
        <v>1.0416666666666701</v>
      </c>
      <c r="R4201">
        <v>23.1598119255844</v>
      </c>
      <c r="S4201" t="s">
        <v>3</v>
      </c>
    </row>
    <row r="4202" spans="1:19">
      <c r="A4202" s="11">
        <v>44929.916666666664</v>
      </c>
      <c r="B4202" t="s">
        <v>329</v>
      </c>
      <c r="C4202">
        <v>40.4987799150962</v>
      </c>
      <c r="D4202">
        <v>48.093584245557899</v>
      </c>
      <c r="E4202">
        <v>39.626861305716197</v>
      </c>
      <c r="F4202">
        <v>366.88354568741499</v>
      </c>
      <c r="G4202">
        <v>194.790312633941</v>
      </c>
      <c r="H4202">
        <v>23</v>
      </c>
      <c r="I4202">
        <v>100</v>
      </c>
      <c r="J4202">
        <v>0</v>
      </c>
      <c r="K4202">
        <v>94.901028487839298</v>
      </c>
      <c r="L4202">
        <v>46.241207534123703</v>
      </c>
      <c r="M4202">
        <v>80.830667114796398</v>
      </c>
      <c r="N4202" t="s">
        <v>231</v>
      </c>
      <c r="O4202" t="s">
        <v>254</v>
      </c>
      <c r="P4202">
        <v>0</v>
      </c>
      <c r="Q4202">
        <v>4.3478260869565197</v>
      </c>
      <c r="R4202">
        <v>19.901028487839302</v>
      </c>
      <c r="S4202" t="s">
        <v>3</v>
      </c>
    </row>
    <row r="4203" spans="1:19">
      <c r="A4203" s="11">
        <v>44929.917361111111</v>
      </c>
      <c r="B4203" t="s">
        <v>296</v>
      </c>
      <c r="C4203">
        <v>20.887371501185001</v>
      </c>
      <c r="D4203">
        <v>73.299548882157296</v>
      </c>
      <c r="E4203">
        <v>7.4548947234697502</v>
      </c>
      <c r="F4203">
        <v>637.45692339524396</v>
      </c>
      <c r="G4203">
        <v>433.37428709845398</v>
      </c>
      <c r="H4203">
        <v>92</v>
      </c>
      <c r="I4203">
        <v>100</v>
      </c>
      <c r="J4203">
        <v>0</v>
      </c>
      <c r="K4203">
        <v>55.330982550108899</v>
      </c>
      <c r="L4203">
        <v>13.5920043644602</v>
      </c>
      <c r="M4203">
        <v>94.551089469435595</v>
      </c>
      <c r="N4203" t="s">
        <v>235</v>
      </c>
      <c r="O4203" t="s">
        <v>254</v>
      </c>
      <c r="P4203">
        <v>1</v>
      </c>
      <c r="Q4203">
        <v>1.0869565217391299</v>
      </c>
      <c r="R4203">
        <v>-19.669017449891101</v>
      </c>
      <c r="S4203" t="s">
        <v>2</v>
      </c>
    </row>
    <row r="4204" spans="1:19">
      <c r="A4204" s="11">
        <v>44929.918055555558</v>
      </c>
      <c r="B4204" t="s">
        <v>327</v>
      </c>
      <c r="C4204">
        <v>18.766493696954299</v>
      </c>
      <c r="D4204">
        <v>66.001869430008995</v>
      </c>
      <c r="E4204">
        <v>49.082443814413303</v>
      </c>
      <c r="F4204">
        <v>860.70933260613197</v>
      </c>
      <c r="G4204">
        <v>60.357466109539402</v>
      </c>
      <c r="H4204">
        <v>42</v>
      </c>
      <c r="I4204">
        <v>100</v>
      </c>
      <c r="J4204">
        <v>0</v>
      </c>
      <c r="K4204">
        <v>73.706158228743803</v>
      </c>
      <c r="L4204">
        <v>79.158001004004007</v>
      </c>
      <c r="M4204">
        <v>97.963369092178894</v>
      </c>
      <c r="N4204" t="s">
        <v>234</v>
      </c>
      <c r="O4204" t="s">
        <v>254</v>
      </c>
      <c r="P4204">
        <v>1</v>
      </c>
      <c r="Q4204">
        <v>2.38095238095238</v>
      </c>
      <c r="R4204">
        <v>-1.2938417712561501</v>
      </c>
      <c r="S4204" t="s">
        <v>4</v>
      </c>
    </row>
    <row r="4205" spans="1:19">
      <c r="A4205" s="11">
        <v>44929.918749999997</v>
      </c>
      <c r="B4205" t="s">
        <v>313</v>
      </c>
      <c r="C4205">
        <v>43.904398424229797</v>
      </c>
      <c r="D4205">
        <v>68.716535078108294</v>
      </c>
      <c r="E4205">
        <v>36.8450686085854</v>
      </c>
      <c r="F4205">
        <v>446.85162390249701</v>
      </c>
      <c r="G4205">
        <v>331.40968172468001</v>
      </c>
      <c r="H4205">
        <v>96</v>
      </c>
      <c r="I4205">
        <v>100</v>
      </c>
      <c r="J4205">
        <v>0</v>
      </c>
      <c r="K4205">
        <v>67.372494383975393</v>
      </c>
      <c r="L4205">
        <v>68.741597153664003</v>
      </c>
      <c r="M4205">
        <v>95.399353835729002</v>
      </c>
      <c r="N4205" t="s">
        <v>235</v>
      </c>
      <c r="O4205" t="s">
        <v>254</v>
      </c>
      <c r="P4205">
        <v>1</v>
      </c>
      <c r="Q4205">
        <v>1.0416666666666701</v>
      </c>
      <c r="R4205">
        <v>-7.6275056160246404</v>
      </c>
      <c r="S4205" t="s">
        <v>4</v>
      </c>
    </row>
    <row r="4206" spans="1:19">
      <c r="A4206" s="11">
        <v>44929.919444444444</v>
      </c>
      <c r="B4206" t="s">
        <v>299</v>
      </c>
      <c r="C4206">
        <v>18.241336781292201</v>
      </c>
      <c r="D4206">
        <v>68.795738081039204</v>
      </c>
      <c r="E4206">
        <v>23.6160825214154</v>
      </c>
      <c r="F4206">
        <v>923.32779332813595</v>
      </c>
      <c r="G4206">
        <v>227.41111128099499</v>
      </c>
      <c r="H4206">
        <v>36</v>
      </c>
      <c r="I4206">
        <v>100</v>
      </c>
      <c r="J4206">
        <v>0</v>
      </c>
      <c r="K4206">
        <v>51.349954222157699</v>
      </c>
      <c r="L4206">
        <v>94.120222859157195</v>
      </c>
      <c r="M4206">
        <v>95.961686469643993</v>
      </c>
      <c r="N4206" t="s">
        <v>235</v>
      </c>
      <c r="O4206" t="s">
        <v>254</v>
      </c>
      <c r="P4206">
        <v>1</v>
      </c>
      <c r="Q4206">
        <v>2.7777777777777799</v>
      </c>
      <c r="R4206">
        <v>-23.650045777842301</v>
      </c>
      <c r="S4206" t="s">
        <v>2</v>
      </c>
    </row>
    <row r="4207" spans="1:19">
      <c r="A4207" s="11">
        <v>44929.920138888891</v>
      </c>
      <c r="B4207" t="s">
        <v>328</v>
      </c>
      <c r="C4207">
        <v>29.354732103215699</v>
      </c>
      <c r="D4207">
        <v>58.563029284733503</v>
      </c>
      <c r="E4207">
        <v>30.568502827978701</v>
      </c>
      <c r="F4207">
        <v>319.80885371013602</v>
      </c>
      <c r="G4207">
        <v>349.67780651448101</v>
      </c>
      <c r="H4207">
        <v>21</v>
      </c>
      <c r="I4207">
        <v>100</v>
      </c>
      <c r="J4207">
        <v>0</v>
      </c>
      <c r="K4207">
        <v>73.345210821358606</v>
      </c>
      <c r="L4207">
        <v>35.294745296622096</v>
      </c>
      <c r="M4207">
        <v>96.110171282449997</v>
      </c>
      <c r="N4207" t="s">
        <v>232</v>
      </c>
      <c r="O4207" t="s">
        <v>254</v>
      </c>
      <c r="P4207">
        <v>1</v>
      </c>
      <c r="Q4207">
        <v>4.7619047619047601</v>
      </c>
      <c r="R4207">
        <v>-1.65478917864141</v>
      </c>
      <c r="S4207" t="s">
        <v>4</v>
      </c>
    </row>
    <row r="4208" spans="1:19">
      <c r="A4208" s="11">
        <v>44929.92083333333</v>
      </c>
      <c r="B4208" t="s">
        <v>258</v>
      </c>
      <c r="C4208">
        <v>32.566911863799099</v>
      </c>
      <c r="D4208">
        <v>47.480877458956797</v>
      </c>
      <c r="E4208">
        <v>5.3368341007298801</v>
      </c>
      <c r="F4208">
        <v>724.18661857338998</v>
      </c>
      <c r="G4208">
        <v>139.06289560776699</v>
      </c>
      <c r="H4208">
        <v>55</v>
      </c>
      <c r="I4208">
        <v>100</v>
      </c>
      <c r="J4208">
        <v>0</v>
      </c>
      <c r="K4208">
        <v>57.417559335621597</v>
      </c>
      <c r="L4208">
        <v>43.039405495247102</v>
      </c>
      <c r="M4208">
        <v>94.430590909718404</v>
      </c>
      <c r="N4208" t="s">
        <v>234</v>
      </c>
      <c r="O4208" t="s">
        <v>254</v>
      </c>
      <c r="P4208">
        <v>1</v>
      </c>
      <c r="Q4208">
        <v>1.8181818181818199</v>
      </c>
      <c r="R4208">
        <v>-17.582440664378399</v>
      </c>
      <c r="S4208" t="s">
        <v>2</v>
      </c>
    </row>
    <row r="4209" spans="1:19">
      <c r="A4209" s="11">
        <v>44929.921527777777</v>
      </c>
      <c r="B4209" t="s">
        <v>331</v>
      </c>
      <c r="C4209">
        <v>31.241232627223098</v>
      </c>
      <c r="D4209">
        <v>71.880665155138999</v>
      </c>
      <c r="E4209">
        <v>28.020575500780499</v>
      </c>
      <c r="F4209">
        <v>762.14201543404499</v>
      </c>
      <c r="G4209">
        <v>157.39670958291001</v>
      </c>
      <c r="H4209">
        <v>80</v>
      </c>
      <c r="I4209">
        <v>100</v>
      </c>
      <c r="J4209">
        <v>0</v>
      </c>
      <c r="K4209">
        <v>51.822645385951901</v>
      </c>
      <c r="L4209">
        <v>34.975148698042297</v>
      </c>
      <c r="M4209">
        <v>95.303231619635696</v>
      </c>
      <c r="N4209" t="s">
        <v>235</v>
      </c>
      <c r="O4209" t="s">
        <v>254</v>
      </c>
      <c r="P4209">
        <v>1</v>
      </c>
      <c r="Q4209">
        <v>1.25</v>
      </c>
      <c r="R4209">
        <v>-23.177354614048099</v>
      </c>
      <c r="S4209" t="s">
        <v>2</v>
      </c>
    </row>
    <row r="4210" spans="1:19">
      <c r="A4210" s="11">
        <v>44929.922222222223</v>
      </c>
      <c r="B4210" t="s">
        <v>310</v>
      </c>
      <c r="C4210">
        <v>17.580964710988301</v>
      </c>
      <c r="D4210">
        <v>75.560445056195107</v>
      </c>
      <c r="E4210">
        <v>3.6830536008529702</v>
      </c>
      <c r="F4210">
        <v>346.56662739755399</v>
      </c>
      <c r="G4210">
        <v>314.08421300456001</v>
      </c>
      <c r="H4210">
        <v>55</v>
      </c>
      <c r="I4210">
        <v>100</v>
      </c>
      <c r="J4210">
        <v>0</v>
      </c>
      <c r="K4210">
        <v>72.250905547103201</v>
      </c>
      <c r="L4210">
        <v>6.29888329179719</v>
      </c>
      <c r="M4210">
        <v>81.456652624182794</v>
      </c>
      <c r="N4210" t="s">
        <v>232</v>
      </c>
      <c r="O4210" t="s">
        <v>254</v>
      </c>
      <c r="P4210">
        <v>1</v>
      </c>
      <c r="Q4210">
        <v>1.8181818181818199</v>
      </c>
      <c r="R4210">
        <v>-2.74909445289678</v>
      </c>
      <c r="S4210" t="s">
        <v>4</v>
      </c>
    </row>
    <row r="4211" spans="1:19">
      <c r="A4211" s="11">
        <v>44929.92291666667</v>
      </c>
      <c r="B4211" t="s">
        <v>304</v>
      </c>
      <c r="C4211">
        <v>16.710807420108601</v>
      </c>
      <c r="D4211">
        <v>21.428362595500602</v>
      </c>
      <c r="E4211">
        <v>27.2427628559651</v>
      </c>
      <c r="F4211">
        <v>124.27289047047501</v>
      </c>
      <c r="G4211">
        <v>490.97234582861103</v>
      </c>
      <c r="H4211">
        <v>91</v>
      </c>
      <c r="I4211">
        <v>100</v>
      </c>
      <c r="J4211">
        <v>0</v>
      </c>
      <c r="K4211">
        <v>61.619277229832697</v>
      </c>
      <c r="L4211">
        <v>5.4969645253218804</v>
      </c>
      <c r="M4211">
        <v>81.037499693129504</v>
      </c>
      <c r="N4211" t="s">
        <v>234</v>
      </c>
      <c r="O4211" t="s">
        <v>254</v>
      </c>
      <c r="P4211">
        <v>1</v>
      </c>
      <c r="Q4211">
        <v>1.0989010989011001</v>
      </c>
      <c r="R4211">
        <v>-13.380722770167299</v>
      </c>
      <c r="S4211" t="s">
        <v>2</v>
      </c>
    </row>
    <row r="4212" spans="1:19">
      <c r="A4212" s="11">
        <v>44929.923611111109</v>
      </c>
      <c r="B4212" t="s">
        <v>261</v>
      </c>
      <c r="C4212">
        <v>18.1645028238311</v>
      </c>
      <c r="D4212">
        <v>23.093292395975102</v>
      </c>
      <c r="E4212">
        <v>27.634784438139299</v>
      </c>
      <c r="F4212">
        <v>428.71360784567997</v>
      </c>
      <c r="G4212">
        <v>488.60761234384302</v>
      </c>
      <c r="H4212">
        <v>25</v>
      </c>
      <c r="I4212">
        <v>100</v>
      </c>
      <c r="J4212">
        <v>0</v>
      </c>
      <c r="K4212">
        <v>96.764590210404407</v>
      </c>
      <c r="L4212">
        <v>76.132690323910296</v>
      </c>
      <c r="M4212">
        <v>81.429423301977906</v>
      </c>
      <c r="N4212" t="s">
        <v>232</v>
      </c>
      <c r="O4212" t="s">
        <v>254</v>
      </c>
      <c r="P4212">
        <v>0</v>
      </c>
      <c r="Q4212">
        <v>4</v>
      </c>
      <c r="R4212">
        <v>21.7645902104044</v>
      </c>
      <c r="S4212" t="s">
        <v>3</v>
      </c>
    </row>
    <row r="4213" spans="1:19">
      <c r="A4213" s="11">
        <v>44929.924305555556</v>
      </c>
      <c r="B4213" t="s">
        <v>283</v>
      </c>
      <c r="C4213">
        <v>32.567630516178397</v>
      </c>
      <c r="D4213">
        <v>77.524597814506194</v>
      </c>
      <c r="E4213">
        <v>43.721939258037203</v>
      </c>
      <c r="F4213">
        <v>140.676532575522</v>
      </c>
      <c r="G4213">
        <v>162.04144271480899</v>
      </c>
      <c r="H4213">
        <v>67</v>
      </c>
      <c r="I4213">
        <v>100</v>
      </c>
      <c r="J4213">
        <v>0</v>
      </c>
      <c r="K4213">
        <v>90.634865667945306</v>
      </c>
      <c r="L4213">
        <v>28.485857762383802</v>
      </c>
      <c r="M4213">
        <v>91.238898482717303</v>
      </c>
      <c r="N4213" t="s">
        <v>232</v>
      </c>
      <c r="O4213" t="s">
        <v>254</v>
      </c>
      <c r="P4213">
        <v>0</v>
      </c>
      <c r="Q4213">
        <v>1.4925373134328399</v>
      </c>
      <c r="R4213">
        <v>15.6348656679453</v>
      </c>
      <c r="S4213" t="s">
        <v>3</v>
      </c>
    </row>
    <row r="4214" spans="1:19">
      <c r="A4214" s="11">
        <v>44929.925000000003</v>
      </c>
      <c r="B4214" t="s">
        <v>307</v>
      </c>
      <c r="C4214">
        <v>31.330346629029599</v>
      </c>
      <c r="D4214">
        <v>36.629636830651698</v>
      </c>
      <c r="E4214">
        <v>36.252875013614698</v>
      </c>
      <c r="F4214">
        <v>910.67839786195998</v>
      </c>
      <c r="G4214">
        <v>96.057963646569803</v>
      </c>
      <c r="H4214">
        <v>23</v>
      </c>
      <c r="I4214">
        <v>100</v>
      </c>
      <c r="J4214">
        <v>0</v>
      </c>
      <c r="K4214">
        <v>97.808556788723095</v>
      </c>
      <c r="L4214">
        <v>48.713002565470603</v>
      </c>
      <c r="M4214">
        <v>84.5835916605606</v>
      </c>
      <c r="N4214" t="s">
        <v>235</v>
      </c>
      <c r="O4214" t="s">
        <v>254</v>
      </c>
      <c r="P4214">
        <v>0</v>
      </c>
      <c r="Q4214">
        <v>4.3478260869565197</v>
      </c>
      <c r="R4214">
        <v>22.808556788723099</v>
      </c>
      <c r="S4214" t="s">
        <v>3</v>
      </c>
    </row>
    <row r="4215" spans="1:19">
      <c r="A4215" s="11">
        <v>44929.925694444442</v>
      </c>
      <c r="B4215" t="s">
        <v>337</v>
      </c>
      <c r="C4215">
        <v>22.012223761102302</v>
      </c>
      <c r="D4215">
        <v>72.402166378965106</v>
      </c>
      <c r="E4215">
        <v>12.477619610755999</v>
      </c>
      <c r="F4215">
        <v>958.17273664065203</v>
      </c>
      <c r="G4215">
        <v>315.65445706849903</v>
      </c>
      <c r="H4215">
        <v>94</v>
      </c>
      <c r="I4215">
        <v>100</v>
      </c>
      <c r="J4215">
        <v>0</v>
      </c>
      <c r="K4215">
        <v>94.073245499995494</v>
      </c>
      <c r="L4215">
        <v>97.897017413531998</v>
      </c>
      <c r="M4215">
        <v>80.535192795921802</v>
      </c>
      <c r="N4215" t="s">
        <v>231</v>
      </c>
      <c r="O4215" t="s">
        <v>254</v>
      </c>
      <c r="P4215">
        <v>0</v>
      </c>
      <c r="Q4215">
        <v>1.0638297872340401</v>
      </c>
      <c r="R4215">
        <v>19.073245499995501</v>
      </c>
      <c r="S4215" t="s">
        <v>3</v>
      </c>
    </row>
    <row r="4216" spans="1:19">
      <c r="A4216" s="11">
        <v>44929.926388888889</v>
      </c>
      <c r="B4216" t="s">
        <v>284</v>
      </c>
      <c r="C4216">
        <v>34.1332242553678</v>
      </c>
      <c r="D4216">
        <v>43.3277071376842</v>
      </c>
      <c r="E4216">
        <v>44.421307109392799</v>
      </c>
      <c r="F4216">
        <v>761.84192435140005</v>
      </c>
      <c r="G4216">
        <v>238.99217363313301</v>
      </c>
      <c r="H4216">
        <v>52</v>
      </c>
      <c r="I4216">
        <v>100</v>
      </c>
      <c r="J4216">
        <v>0</v>
      </c>
      <c r="K4216">
        <v>86.397819603040801</v>
      </c>
      <c r="L4216">
        <v>1.7657562052106199</v>
      </c>
      <c r="M4216">
        <v>81.454900692373997</v>
      </c>
      <c r="N4216" t="s">
        <v>235</v>
      </c>
      <c r="O4216" t="s">
        <v>254</v>
      </c>
      <c r="P4216">
        <v>0</v>
      </c>
      <c r="Q4216">
        <v>1.92307692307692</v>
      </c>
      <c r="R4216">
        <v>11.3978196030408</v>
      </c>
      <c r="S4216" t="s">
        <v>3</v>
      </c>
    </row>
    <row r="4217" spans="1:19">
      <c r="A4217" s="11">
        <v>44929.927083333336</v>
      </c>
      <c r="B4217" t="s">
        <v>322</v>
      </c>
      <c r="C4217">
        <v>39.602025061669501</v>
      </c>
      <c r="D4217">
        <v>27.146003456561299</v>
      </c>
      <c r="E4217">
        <v>28.662133242400301</v>
      </c>
      <c r="F4217">
        <v>754.01612678244999</v>
      </c>
      <c r="G4217">
        <v>392.75902083683599</v>
      </c>
      <c r="H4217">
        <v>34</v>
      </c>
      <c r="I4217">
        <v>100</v>
      </c>
      <c r="J4217">
        <v>0</v>
      </c>
      <c r="K4217">
        <v>79.882128718970193</v>
      </c>
      <c r="L4217">
        <v>51.765458044850497</v>
      </c>
      <c r="M4217">
        <v>81.301990964052493</v>
      </c>
      <c r="N4217" t="s">
        <v>234</v>
      </c>
      <c r="O4217" t="s">
        <v>254</v>
      </c>
      <c r="P4217">
        <v>0</v>
      </c>
      <c r="Q4217">
        <v>2.9411764705882399</v>
      </c>
      <c r="R4217">
        <v>4.8821287189701597</v>
      </c>
      <c r="S4217" t="s">
        <v>4</v>
      </c>
    </row>
    <row r="4218" spans="1:19">
      <c r="A4218" s="11">
        <v>44929.927777777775</v>
      </c>
      <c r="B4218" t="s">
        <v>264</v>
      </c>
      <c r="C4218">
        <v>16.247368795397801</v>
      </c>
      <c r="D4218">
        <v>24.826592012560099</v>
      </c>
      <c r="E4218">
        <v>30.318973928701698</v>
      </c>
      <c r="F4218">
        <v>316.80340247055801</v>
      </c>
      <c r="G4218">
        <v>287.59267637532503</v>
      </c>
      <c r="H4218">
        <v>24</v>
      </c>
      <c r="I4218">
        <v>100</v>
      </c>
      <c r="J4218">
        <v>0</v>
      </c>
      <c r="K4218">
        <v>53.2727275181363</v>
      </c>
      <c r="L4218">
        <v>51.822294125817102</v>
      </c>
      <c r="M4218">
        <v>91.922774712213794</v>
      </c>
      <c r="N4218" t="s">
        <v>232</v>
      </c>
      <c r="O4218" t="s">
        <v>254</v>
      </c>
      <c r="P4218">
        <v>1</v>
      </c>
      <c r="Q4218">
        <v>4.1666666666666696</v>
      </c>
      <c r="R4218">
        <v>-21.7272724818637</v>
      </c>
      <c r="S4218" t="s">
        <v>2</v>
      </c>
    </row>
    <row r="4219" spans="1:19">
      <c r="A4219" s="11">
        <v>44929.928472222222</v>
      </c>
      <c r="B4219" t="s">
        <v>288</v>
      </c>
      <c r="C4219">
        <v>29.943898306441302</v>
      </c>
      <c r="D4219">
        <v>29.390473944827399</v>
      </c>
      <c r="E4219">
        <v>8.4490684611089204</v>
      </c>
      <c r="F4219">
        <v>166.53301890227601</v>
      </c>
      <c r="G4219">
        <v>279.76406269803903</v>
      </c>
      <c r="H4219">
        <v>83</v>
      </c>
      <c r="I4219">
        <v>100</v>
      </c>
      <c r="J4219">
        <v>0</v>
      </c>
      <c r="K4219">
        <v>63.2903616924538</v>
      </c>
      <c r="L4219">
        <v>99.854951287652895</v>
      </c>
      <c r="M4219">
        <v>82.7143568555786</v>
      </c>
      <c r="N4219" t="s">
        <v>231</v>
      </c>
      <c r="O4219" t="s">
        <v>254</v>
      </c>
      <c r="P4219">
        <v>1</v>
      </c>
      <c r="Q4219">
        <v>1.2048192771084301</v>
      </c>
      <c r="R4219">
        <v>-11.7096383075462</v>
      </c>
      <c r="S4219" t="s">
        <v>2</v>
      </c>
    </row>
    <row r="4220" spans="1:19">
      <c r="A4220" s="11">
        <v>44929.929166666669</v>
      </c>
      <c r="B4220" t="s">
        <v>348</v>
      </c>
      <c r="C4220">
        <v>35.679312363080697</v>
      </c>
      <c r="D4220">
        <v>34.993591692041903</v>
      </c>
      <c r="E4220">
        <v>42.888679798455698</v>
      </c>
      <c r="F4220">
        <v>821.894172274825</v>
      </c>
      <c r="G4220">
        <v>340.90694069936899</v>
      </c>
      <c r="H4220">
        <v>39</v>
      </c>
      <c r="I4220">
        <v>100</v>
      </c>
      <c r="J4220">
        <v>0</v>
      </c>
      <c r="K4220">
        <v>85.537051989196598</v>
      </c>
      <c r="L4220">
        <v>83.433064822478897</v>
      </c>
      <c r="M4220">
        <v>96.069219578098199</v>
      </c>
      <c r="N4220" t="s">
        <v>234</v>
      </c>
      <c r="O4220" t="s">
        <v>254</v>
      </c>
      <c r="P4220">
        <v>0</v>
      </c>
      <c r="Q4220">
        <v>2.5641025641025599</v>
      </c>
      <c r="R4220">
        <v>10.5370519891966</v>
      </c>
      <c r="S4220" t="s">
        <v>3</v>
      </c>
    </row>
    <row r="4221" spans="1:19">
      <c r="A4221" s="11">
        <v>44929.929861111108</v>
      </c>
      <c r="B4221" t="s">
        <v>314</v>
      </c>
      <c r="C4221">
        <v>22.569357812090601</v>
      </c>
      <c r="D4221">
        <v>49.311101235849598</v>
      </c>
      <c r="E4221">
        <v>46.548255750827202</v>
      </c>
      <c r="F4221">
        <v>603.24573839803099</v>
      </c>
      <c r="G4221">
        <v>106.888300182043</v>
      </c>
      <c r="H4221">
        <v>53</v>
      </c>
      <c r="I4221">
        <v>100</v>
      </c>
      <c r="J4221">
        <v>0</v>
      </c>
      <c r="K4221">
        <v>70.059033445115702</v>
      </c>
      <c r="L4221">
        <v>6.6801776372577297</v>
      </c>
      <c r="M4221">
        <v>98.860607712826507</v>
      </c>
      <c r="N4221" t="s">
        <v>233</v>
      </c>
      <c r="O4221" t="s">
        <v>254</v>
      </c>
      <c r="P4221">
        <v>1</v>
      </c>
      <c r="Q4221">
        <v>1.88679245283019</v>
      </c>
      <c r="R4221">
        <v>-4.9409665548842598</v>
      </c>
      <c r="S4221" t="s">
        <v>4</v>
      </c>
    </row>
    <row r="4222" spans="1:19">
      <c r="A4222" s="11">
        <v>44929.930555555555</v>
      </c>
      <c r="B4222" t="s">
        <v>349</v>
      </c>
      <c r="C4222">
        <v>24.233127158794499</v>
      </c>
      <c r="D4222">
        <v>62.089874033946998</v>
      </c>
      <c r="E4222">
        <v>38.749532474745401</v>
      </c>
      <c r="F4222">
        <v>713.46477770845797</v>
      </c>
      <c r="G4222">
        <v>354.72277834995498</v>
      </c>
      <c r="H4222">
        <v>18</v>
      </c>
      <c r="I4222">
        <v>100</v>
      </c>
      <c r="J4222">
        <v>0</v>
      </c>
      <c r="K4222">
        <v>66.2682149428652</v>
      </c>
      <c r="L4222">
        <v>15.7108220349653</v>
      </c>
      <c r="M4222">
        <v>88.382643885294499</v>
      </c>
      <c r="N4222" t="s">
        <v>232</v>
      </c>
      <c r="O4222" t="s">
        <v>254</v>
      </c>
      <c r="P4222">
        <v>1</v>
      </c>
      <c r="Q4222">
        <v>5.5555555555555598</v>
      </c>
      <c r="R4222">
        <v>-8.7317850571348394</v>
      </c>
      <c r="S4222" t="s">
        <v>2</v>
      </c>
    </row>
    <row r="4223" spans="1:19">
      <c r="A4223" s="11">
        <v>44929.931250000001</v>
      </c>
      <c r="B4223" t="s">
        <v>325</v>
      </c>
      <c r="C4223">
        <v>33.409137089681501</v>
      </c>
      <c r="D4223">
        <v>79.183914589118004</v>
      </c>
      <c r="E4223">
        <v>47.037622632250297</v>
      </c>
      <c r="F4223">
        <v>801.67696127760701</v>
      </c>
      <c r="G4223">
        <v>269.83386529495402</v>
      </c>
      <c r="H4223">
        <v>91</v>
      </c>
      <c r="I4223">
        <v>100</v>
      </c>
      <c r="J4223">
        <v>0</v>
      </c>
      <c r="K4223">
        <v>55.198406701512702</v>
      </c>
      <c r="L4223">
        <v>3.3909064627391001</v>
      </c>
      <c r="M4223">
        <v>90.215123197110799</v>
      </c>
      <c r="N4223" t="s">
        <v>234</v>
      </c>
      <c r="O4223" t="s">
        <v>254</v>
      </c>
      <c r="P4223">
        <v>1</v>
      </c>
      <c r="Q4223">
        <v>1.0989010989011001</v>
      </c>
      <c r="R4223">
        <v>-19.801593298487301</v>
      </c>
      <c r="S4223" t="s">
        <v>2</v>
      </c>
    </row>
    <row r="4224" spans="1:19">
      <c r="A4224" s="11">
        <v>44929.931944444441</v>
      </c>
      <c r="B4224" t="s">
        <v>300</v>
      </c>
      <c r="C4224">
        <v>41.938058803312103</v>
      </c>
      <c r="D4224">
        <v>46.490404597350299</v>
      </c>
      <c r="E4224">
        <v>15.1149952061173</v>
      </c>
      <c r="F4224">
        <v>468.49084205704202</v>
      </c>
      <c r="G4224">
        <v>419.06617953549897</v>
      </c>
      <c r="H4224">
        <v>20</v>
      </c>
      <c r="I4224">
        <v>100</v>
      </c>
      <c r="J4224">
        <v>0</v>
      </c>
      <c r="K4224">
        <v>53.509205485666897</v>
      </c>
      <c r="L4224">
        <v>19.6834482646459</v>
      </c>
      <c r="M4224">
        <v>84.938319251662094</v>
      </c>
      <c r="N4224" t="s">
        <v>233</v>
      </c>
      <c r="O4224" t="s">
        <v>254</v>
      </c>
      <c r="P4224">
        <v>1</v>
      </c>
      <c r="Q4224">
        <v>5</v>
      </c>
      <c r="R4224">
        <v>-21.4907945143331</v>
      </c>
      <c r="S4224" t="s">
        <v>2</v>
      </c>
    </row>
    <row r="4225" spans="1:19">
      <c r="A4225" s="11">
        <v>44929.932638888888</v>
      </c>
      <c r="B4225" t="s">
        <v>278</v>
      </c>
      <c r="C4225">
        <v>39.297732609086999</v>
      </c>
      <c r="D4225">
        <v>51.091096540586598</v>
      </c>
      <c r="E4225">
        <v>43.055958418138601</v>
      </c>
      <c r="F4225">
        <v>230.09193098048601</v>
      </c>
      <c r="G4225">
        <v>112.418075167168</v>
      </c>
      <c r="H4225">
        <v>75</v>
      </c>
      <c r="I4225">
        <v>100</v>
      </c>
      <c r="J4225">
        <v>0</v>
      </c>
      <c r="K4225">
        <v>60.499390379291299</v>
      </c>
      <c r="L4225">
        <v>21.233177297103602</v>
      </c>
      <c r="M4225">
        <v>92.455370232570303</v>
      </c>
      <c r="N4225" t="s">
        <v>231</v>
      </c>
      <c r="O4225" t="s">
        <v>254</v>
      </c>
      <c r="P4225">
        <v>1</v>
      </c>
      <c r="Q4225">
        <v>1.3333333333333299</v>
      </c>
      <c r="R4225">
        <v>-14.500609620708699</v>
      </c>
      <c r="S4225" t="s">
        <v>2</v>
      </c>
    </row>
    <row r="4226" spans="1:19">
      <c r="A4226" s="11">
        <v>44929.933333333334</v>
      </c>
      <c r="B4226" t="s">
        <v>314</v>
      </c>
      <c r="C4226">
        <v>32.493906572987498</v>
      </c>
      <c r="D4226">
        <v>51.308942082995301</v>
      </c>
      <c r="E4226">
        <v>24.444657143187101</v>
      </c>
      <c r="F4226">
        <v>815.53311942660605</v>
      </c>
      <c r="G4226">
        <v>185.33617210238199</v>
      </c>
      <c r="H4226">
        <v>31</v>
      </c>
      <c r="I4226">
        <v>100</v>
      </c>
      <c r="J4226">
        <v>0</v>
      </c>
      <c r="K4226">
        <v>91.728789942918894</v>
      </c>
      <c r="L4226">
        <v>8.9887184783469802</v>
      </c>
      <c r="M4226">
        <v>97.384879097094</v>
      </c>
      <c r="N4226" t="s">
        <v>232</v>
      </c>
      <c r="O4226" t="s">
        <v>254</v>
      </c>
      <c r="P4226">
        <v>0</v>
      </c>
      <c r="Q4226">
        <v>3.2258064516128999</v>
      </c>
      <c r="R4226">
        <v>16.728789942918901</v>
      </c>
      <c r="S4226" t="s">
        <v>3</v>
      </c>
    </row>
    <row r="4227" spans="1:19">
      <c r="A4227" s="11">
        <v>44929.934027777781</v>
      </c>
      <c r="B4227" t="s">
        <v>341</v>
      </c>
      <c r="C4227">
        <v>36.906651532717497</v>
      </c>
      <c r="D4227">
        <v>52.366061329276199</v>
      </c>
      <c r="E4227">
        <v>8.1958601471792498</v>
      </c>
      <c r="F4227">
        <v>508.38907530556702</v>
      </c>
      <c r="G4227">
        <v>477.61086830698599</v>
      </c>
      <c r="H4227">
        <v>96</v>
      </c>
      <c r="I4227">
        <v>100</v>
      </c>
      <c r="J4227">
        <v>0</v>
      </c>
      <c r="K4227">
        <v>83.150797182362695</v>
      </c>
      <c r="L4227">
        <v>52.722298265590197</v>
      </c>
      <c r="M4227">
        <v>83.434951451794802</v>
      </c>
      <c r="N4227" t="s">
        <v>234</v>
      </c>
      <c r="O4227" t="s">
        <v>254</v>
      </c>
      <c r="P4227">
        <v>0</v>
      </c>
      <c r="Q4227">
        <v>1.0416666666666701</v>
      </c>
      <c r="R4227">
        <v>8.1507971823626502</v>
      </c>
      <c r="S4227" t="s">
        <v>4</v>
      </c>
    </row>
    <row r="4228" spans="1:19">
      <c r="A4228" s="11">
        <v>44929.93472222222</v>
      </c>
      <c r="B4228" t="s">
        <v>337</v>
      </c>
      <c r="C4228">
        <v>25.944674106234</v>
      </c>
      <c r="D4228">
        <v>51.064439426267697</v>
      </c>
      <c r="E4228">
        <v>33.440029951670098</v>
      </c>
      <c r="F4228">
        <v>844.23180777033895</v>
      </c>
      <c r="G4228">
        <v>298.88279568051001</v>
      </c>
      <c r="H4228">
        <v>29</v>
      </c>
      <c r="I4228">
        <v>100</v>
      </c>
      <c r="J4228">
        <v>0</v>
      </c>
      <c r="K4228">
        <v>67.047331508200102</v>
      </c>
      <c r="L4228">
        <v>97.5011516344548</v>
      </c>
      <c r="M4228">
        <v>98.110512601820105</v>
      </c>
      <c r="N4228" t="s">
        <v>231</v>
      </c>
      <c r="O4228" t="s">
        <v>254</v>
      </c>
      <c r="P4228">
        <v>1</v>
      </c>
      <c r="Q4228">
        <v>3.4482758620689702</v>
      </c>
      <c r="R4228">
        <v>-7.9526684917998702</v>
      </c>
      <c r="S4228" t="s">
        <v>4</v>
      </c>
    </row>
    <row r="4229" spans="1:19">
      <c r="A4229" s="11">
        <v>44929.935416666667</v>
      </c>
      <c r="B4229" t="s">
        <v>293</v>
      </c>
      <c r="C4229">
        <v>34.228965842962701</v>
      </c>
      <c r="D4229">
        <v>20.526485303715098</v>
      </c>
      <c r="E4229">
        <v>34.206013535293899</v>
      </c>
      <c r="F4229">
        <v>493.92923208401101</v>
      </c>
      <c r="G4229">
        <v>468.185449889295</v>
      </c>
      <c r="H4229">
        <v>38</v>
      </c>
      <c r="I4229">
        <v>100</v>
      </c>
      <c r="J4229">
        <v>0</v>
      </c>
      <c r="K4229">
        <v>53.051423298429299</v>
      </c>
      <c r="L4229">
        <v>80.382432933017199</v>
      </c>
      <c r="M4229">
        <v>84.205769370744207</v>
      </c>
      <c r="N4229" t="s">
        <v>231</v>
      </c>
      <c r="O4229" t="s">
        <v>254</v>
      </c>
      <c r="P4229">
        <v>1</v>
      </c>
      <c r="Q4229">
        <v>2.6315789473684199</v>
      </c>
      <c r="R4229">
        <v>-21.948576701570701</v>
      </c>
      <c r="S4229" t="s">
        <v>2</v>
      </c>
    </row>
    <row r="4230" spans="1:19">
      <c r="A4230" s="11">
        <v>44929.936111111114</v>
      </c>
      <c r="B4230" t="s">
        <v>283</v>
      </c>
      <c r="C4230">
        <v>28.9854477338267</v>
      </c>
      <c r="D4230">
        <v>20.103489326590399</v>
      </c>
      <c r="E4230">
        <v>14.346225687834499</v>
      </c>
      <c r="F4230">
        <v>295.31476761157501</v>
      </c>
      <c r="G4230">
        <v>360.06579640034602</v>
      </c>
      <c r="H4230">
        <v>99</v>
      </c>
      <c r="I4230">
        <v>100</v>
      </c>
      <c r="J4230">
        <v>0</v>
      </c>
      <c r="K4230">
        <v>59.418626556328</v>
      </c>
      <c r="L4230">
        <v>20.337337059367702</v>
      </c>
      <c r="M4230">
        <v>85.052742115542998</v>
      </c>
      <c r="N4230" t="s">
        <v>233</v>
      </c>
      <c r="O4230" t="s">
        <v>254</v>
      </c>
      <c r="P4230">
        <v>1</v>
      </c>
      <c r="Q4230">
        <v>1.0101010101010099</v>
      </c>
      <c r="R4230">
        <v>-15.581373443672</v>
      </c>
      <c r="S4230" t="s">
        <v>2</v>
      </c>
    </row>
    <row r="4231" spans="1:19">
      <c r="A4231" s="11">
        <v>44929.936805555553</v>
      </c>
      <c r="B4231" t="s">
        <v>269</v>
      </c>
      <c r="C4231">
        <v>20.698084093726798</v>
      </c>
      <c r="D4231">
        <v>25.8599790875674</v>
      </c>
      <c r="E4231">
        <v>1.3746665813785</v>
      </c>
      <c r="F4231">
        <v>253.904514988404</v>
      </c>
      <c r="G4231">
        <v>466.89411422080701</v>
      </c>
      <c r="H4231">
        <v>72</v>
      </c>
      <c r="I4231">
        <v>100</v>
      </c>
      <c r="J4231">
        <v>1</v>
      </c>
      <c r="K4231">
        <v>72.494241146284807</v>
      </c>
      <c r="L4231">
        <v>78.299766072204903</v>
      </c>
      <c r="M4231">
        <v>97.319838212877798</v>
      </c>
      <c r="N4231" t="s">
        <v>234</v>
      </c>
      <c r="O4231" t="s">
        <v>254</v>
      </c>
      <c r="P4231">
        <v>1</v>
      </c>
      <c r="Q4231">
        <v>1.3888888888888899</v>
      </c>
      <c r="R4231">
        <v>-2.5057588537152098</v>
      </c>
      <c r="S4231" t="s">
        <v>4</v>
      </c>
    </row>
    <row r="4232" spans="1:19">
      <c r="A4232" s="11">
        <v>44929.9375</v>
      </c>
      <c r="B4232" t="s">
        <v>327</v>
      </c>
      <c r="C4232">
        <v>36.052148216317697</v>
      </c>
      <c r="D4232">
        <v>26.0933962057507</v>
      </c>
      <c r="E4232">
        <v>9.9923629542781693</v>
      </c>
      <c r="F4232">
        <v>769.52958090325103</v>
      </c>
      <c r="G4232">
        <v>193.02182796221601</v>
      </c>
      <c r="H4232">
        <v>50</v>
      </c>
      <c r="I4232">
        <v>100</v>
      </c>
      <c r="J4232">
        <v>0</v>
      </c>
      <c r="K4232">
        <v>57.660896167611</v>
      </c>
      <c r="L4232">
        <v>98.224454916234293</v>
      </c>
      <c r="M4232">
        <v>91.274143157825193</v>
      </c>
      <c r="N4232" t="s">
        <v>231</v>
      </c>
      <c r="O4232" t="s">
        <v>254</v>
      </c>
      <c r="P4232">
        <v>1</v>
      </c>
      <c r="Q4232">
        <v>2</v>
      </c>
      <c r="R4232">
        <v>-17.339103832389</v>
      </c>
      <c r="S4232" t="s">
        <v>2</v>
      </c>
    </row>
    <row r="4233" spans="1:19">
      <c r="A4233" s="11">
        <v>44929.938194444447</v>
      </c>
      <c r="B4233" t="s">
        <v>335</v>
      </c>
      <c r="C4233">
        <v>31.693939120464702</v>
      </c>
      <c r="D4233">
        <v>62.293814537287801</v>
      </c>
      <c r="E4233">
        <v>19.988877383694302</v>
      </c>
      <c r="F4233">
        <v>617.40021051459701</v>
      </c>
      <c r="G4233">
        <v>90.740191266120704</v>
      </c>
      <c r="H4233">
        <v>85</v>
      </c>
      <c r="I4233">
        <v>100</v>
      </c>
      <c r="J4233">
        <v>0</v>
      </c>
      <c r="K4233">
        <v>88.130021315528296</v>
      </c>
      <c r="L4233">
        <v>83.523110157769196</v>
      </c>
      <c r="M4233">
        <v>80.602101513505502</v>
      </c>
      <c r="N4233" t="s">
        <v>233</v>
      </c>
      <c r="O4233" t="s">
        <v>254</v>
      </c>
      <c r="P4233">
        <v>0</v>
      </c>
      <c r="Q4233">
        <v>1.1764705882352899</v>
      </c>
      <c r="R4233">
        <v>13.1300213155283</v>
      </c>
      <c r="S4233" t="s">
        <v>3</v>
      </c>
    </row>
    <row r="4234" spans="1:19">
      <c r="A4234" s="11">
        <v>44929.938888888886</v>
      </c>
      <c r="B4234" t="s">
        <v>315</v>
      </c>
      <c r="C4234">
        <v>25.758647458607701</v>
      </c>
      <c r="D4234">
        <v>32.294961950960001</v>
      </c>
      <c r="E4234">
        <v>8.3781455529934306</v>
      </c>
      <c r="F4234">
        <v>464.142610418218</v>
      </c>
      <c r="G4234">
        <v>411.00879420414401</v>
      </c>
      <c r="H4234">
        <v>92</v>
      </c>
      <c r="I4234">
        <v>100</v>
      </c>
      <c r="J4234">
        <v>0</v>
      </c>
      <c r="K4234">
        <v>89.431752394595705</v>
      </c>
      <c r="L4234">
        <v>46.867676124708296</v>
      </c>
      <c r="M4234">
        <v>95.256092673793901</v>
      </c>
      <c r="N4234" t="s">
        <v>234</v>
      </c>
      <c r="O4234" t="s">
        <v>254</v>
      </c>
      <c r="P4234">
        <v>0</v>
      </c>
      <c r="Q4234">
        <v>1.0869565217391299</v>
      </c>
      <c r="R4234">
        <v>14.4317523945957</v>
      </c>
      <c r="S4234" t="s">
        <v>3</v>
      </c>
    </row>
    <row r="4235" spans="1:19">
      <c r="A4235" s="11">
        <v>44929.939583333333</v>
      </c>
      <c r="B4235" t="s">
        <v>319</v>
      </c>
      <c r="C4235">
        <v>42.340175702358898</v>
      </c>
      <c r="D4235">
        <v>73.682846285336794</v>
      </c>
      <c r="E4235">
        <v>9.7014974119802098</v>
      </c>
      <c r="F4235">
        <v>542.90508057219904</v>
      </c>
      <c r="G4235">
        <v>412.01093860805202</v>
      </c>
      <c r="H4235">
        <v>57</v>
      </c>
      <c r="I4235">
        <v>100</v>
      </c>
      <c r="J4235">
        <v>0</v>
      </c>
      <c r="K4235">
        <v>56.843556042217699</v>
      </c>
      <c r="L4235">
        <v>26.933571251767201</v>
      </c>
      <c r="M4235">
        <v>92.199003465360207</v>
      </c>
      <c r="N4235" t="s">
        <v>233</v>
      </c>
      <c r="O4235" t="s">
        <v>254</v>
      </c>
      <c r="P4235">
        <v>1</v>
      </c>
      <c r="Q4235">
        <v>1.7543859649122799</v>
      </c>
      <c r="R4235">
        <v>-18.156443957782301</v>
      </c>
      <c r="S4235" t="s">
        <v>2</v>
      </c>
    </row>
    <row r="4236" spans="1:19">
      <c r="A4236" s="11">
        <v>44929.94027777778</v>
      </c>
      <c r="B4236" t="s">
        <v>304</v>
      </c>
      <c r="C4236">
        <v>15.628023534802001</v>
      </c>
      <c r="D4236">
        <v>75.716379774621203</v>
      </c>
      <c r="E4236">
        <v>19.569533219113499</v>
      </c>
      <c r="F4236">
        <v>594.67474475788595</v>
      </c>
      <c r="G4236">
        <v>328.47205758904101</v>
      </c>
      <c r="H4236">
        <v>36</v>
      </c>
      <c r="I4236">
        <v>100</v>
      </c>
      <c r="J4236">
        <v>0</v>
      </c>
      <c r="K4236">
        <v>86.343565569629405</v>
      </c>
      <c r="L4236">
        <v>74.789097996361704</v>
      </c>
      <c r="M4236">
        <v>94.118203927903807</v>
      </c>
      <c r="N4236" t="s">
        <v>234</v>
      </c>
      <c r="O4236" t="s">
        <v>254</v>
      </c>
      <c r="P4236">
        <v>0</v>
      </c>
      <c r="Q4236">
        <v>2.7777777777777799</v>
      </c>
      <c r="R4236">
        <v>11.3435655696294</v>
      </c>
      <c r="S4236" t="s">
        <v>3</v>
      </c>
    </row>
    <row r="4237" spans="1:19">
      <c r="A4237" s="11">
        <v>44929.940972222219</v>
      </c>
      <c r="B4237" t="s">
        <v>259</v>
      </c>
      <c r="C4237">
        <v>24.4731945374849</v>
      </c>
      <c r="D4237">
        <v>78.553600273753901</v>
      </c>
      <c r="E4237">
        <v>48.089330715427998</v>
      </c>
      <c r="F4237">
        <v>315.47479764321599</v>
      </c>
      <c r="G4237">
        <v>310.806591422824</v>
      </c>
      <c r="H4237">
        <v>40</v>
      </c>
      <c r="I4237">
        <v>100</v>
      </c>
      <c r="J4237">
        <v>0</v>
      </c>
      <c r="K4237">
        <v>75.611956869687802</v>
      </c>
      <c r="L4237">
        <v>78.645060822734706</v>
      </c>
      <c r="M4237">
        <v>83.073280185291395</v>
      </c>
      <c r="N4237" t="s">
        <v>234</v>
      </c>
      <c r="O4237" t="s">
        <v>254</v>
      </c>
      <c r="P4237">
        <v>0</v>
      </c>
      <c r="Q4237">
        <v>2.5</v>
      </c>
      <c r="R4237">
        <v>0.61195686968784502</v>
      </c>
      <c r="S4237" t="s">
        <v>4</v>
      </c>
    </row>
    <row r="4238" spans="1:19">
      <c r="A4238" s="11">
        <v>44929.941666666666</v>
      </c>
      <c r="B4238" t="s">
        <v>309</v>
      </c>
      <c r="C4238">
        <v>16.706441933329401</v>
      </c>
      <c r="D4238">
        <v>76.3448782932212</v>
      </c>
      <c r="E4238">
        <v>38.212175770382402</v>
      </c>
      <c r="F4238">
        <v>440.34902172791999</v>
      </c>
      <c r="G4238">
        <v>461.70867680432798</v>
      </c>
      <c r="H4238">
        <v>34</v>
      </c>
      <c r="I4238">
        <v>100</v>
      </c>
      <c r="J4238">
        <v>0</v>
      </c>
      <c r="K4238">
        <v>98.119077203795001</v>
      </c>
      <c r="L4238">
        <v>29.683828965186098</v>
      </c>
      <c r="M4238">
        <v>96.585718209336704</v>
      </c>
      <c r="N4238" t="s">
        <v>232</v>
      </c>
      <c r="O4238" t="s">
        <v>254</v>
      </c>
      <c r="P4238">
        <v>0</v>
      </c>
      <c r="Q4238">
        <v>2.9411764705882399</v>
      </c>
      <c r="R4238">
        <v>23.119077203795001</v>
      </c>
      <c r="S4238" t="s">
        <v>3</v>
      </c>
    </row>
    <row r="4239" spans="1:19">
      <c r="A4239" s="11">
        <v>44929.942361111112</v>
      </c>
      <c r="B4239" t="s">
        <v>274</v>
      </c>
      <c r="C4239">
        <v>37.995819486648799</v>
      </c>
      <c r="D4239">
        <v>36.3132993151115</v>
      </c>
      <c r="E4239">
        <v>15.9874200613282</v>
      </c>
      <c r="F4239">
        <v>363.17031859876198</v>
      </c>
      <c r="G4239">
        <v>129.42431015968901</v>
      </c>
      <c r="H4239">
        <v>58</v>
      </c>
      <c r="I4239">
        <v>100</v>
      </c>
      <c r="J4239">
        <v>0</v>
      </c>
      <c r="K4239">
        <v>89.378386858149298</v>
      </c>
      <c r="L4239">
        <v>22.418270202221901</v>
      </c>
      <c r="M4239">
        <v>94.874319648756995</v>
      </c>
      <c r="N4239" t="s">
        <v>234</v>
      </c>
      <c r="O4239" t="s">
        <v>254</v>
      </c>
      <c r="P4239">
        <v>0</v>
      </c>
      <c r="Q4239">
        <v>1.72413793103448</v>
      </c>
      <c r="R4239">
        <v>14.3783868581493</v>
      </c>
      <c r="S4239" t="s">
        <v>3</v>
      </c>
    </row>
    <row r="4240" spans="1:19">
      <c r="A4240" s="11">
        <v>44929.943055555559</v>
      </c>
      <c r="B4240" t="s">
        <v>275</v>
      </c>
      <c r="C4240">
        <v>36.063223623413798</v>
      </c>
      <c r="D4240">
        <v>50.586610682210697</v>
      </c>
      <c r="E4240">
        <v>47.580203445927403</v>
      </c>
      <c r="F4240">
        <v>449.58146207106398</v>
      </c>
      <c r="G4240">
        <v>327.44208711684502</v>
      </c>
      <c r="H4240">
        <v>79</v>
      </c>
      <c r="I4240">
        <v>100</v>
      </c>
      <c r="J4240">
        <v>0</v>
      </c>
      <c r="K4240">
        <v>79.264911622857895</v>
      </c>
      <c r="L4240">
        <v>67.210625210623704</v>
      </c>
      <c r="M4240">
        <v>98.191029135749204</v>
      </c>
      <c r="N4240" t="s">
        <v>234</v>
      </c>
      <c r="O4240" t="s">
        <v>254</v>
      </c>
      <c r="P4240">
        <v>0</v>
      </c>
      <c r="Q4240">
        <v>1.26582278481013</v>
      </c>
      <c r="R4240">
        <v>4.2649116228578796</v>
      </c>
      <c r="S4240" t="s">
        <v>4</v>
      </c>
    </row>
    <row r="4241" spans="1:19">
      <c r="A4241" s="11">
        <v>44929.943749999999</v>
      </c>
      <c r="B4241" t="s">
        <v>271</v>
      </c>
      <c r="C4241">
        <v>24.940566562089501</v>
      </c>
      <c r="D4241">
        <v>30.5272982118165</v>
      </c>
      <c r="E4241">
        <v>32.282339612936603</v>
      </c>
      <c r="F4241">
        <v>550.50599216611397</v>
      </c>
      <c r="G4241">
        <v>72.3967748699948</v>
      </c>
      <c r="H4241">
        <v>73</v>
      </c>
      <c r="I4241">
        <v>100</v>
      </c>
      <c r="J4241">
        <v>0</v>
      </c>
      <c r="K4241">
        <v>80.180894031315304</v>
      </c>
      <c r="L4241">
        <v>88.8429945110707</v>
      </c>
      <c r="M4241">
        <v>87.767089730281498</v>
      </c>
      <c r="N4241" t="s">
        <v>233</v>
      </c>
      <c r="O4241" t="s">
        <v>254</v>
      </c>
      <c r="P4241">
        <v>0</v>
      </c>
      <c r="Q4241">
        <v>1.3698630136986301</v>
      </c>
      <c r="R4241">
        <v>5.1808940313153302</v>
      </c>
      <c r="S4241" t="s">
        <v>4</v>
      </c>
    </row>
    <row r="4242" spans="1:19">
      <c r="A4242" s="11">
        <v>44929.944444444445</v>
      </c>
      <c r="B4242" t="s">
        <v>312</v>
      </c>
      <c r="C4242">
        <v>35.269887066212199</v>
      </c>
      <c r="D4242">
        <v>68.372579310345998</v>
      </c>
      <c r="E4242">
        <v>22.772482232007</v>
      </c>
      <c r="F4242">
        <v>256.02178514892898</v>
      </c>
      <c r="G4242">
        <v>113.38922154093299</v>
      </c>
      <c r="H4242">
        <v>65</v>
      </c>
      <c r="I4242">
        <v>100</v>
      </c>
      <c r="J4242">
        <v>0</v>
      </c>
      <c r="K4242">
        <v>58.945604625161103</v>
      </c>
      <c r="L4242">
        <v>2.0712426968523698</v>
      </c>
      <c r="M4242">
        <v>89.8487526132905</v>
      </c>
      <c r="N4242" t="s">
        <v>231</v>
      </c>
      <c r="O4242" t="s">
        <v>254</v>
      </c>
      <c r="P4242">
        <v>1</v>
      </c>
      <c r="Q4242">
        <v>1.5384615384615401</v>
      </c>
      <c r="R4242">
        <v>-16.054395374838901</v>
      </c>
      <c r="S4242" t="s">
        <v>2</v>
      </c>
    </row>
    <row r="4243" spans="1:19">
      <c r="A4243" s="11">
        <v>44929.945138888892</v>
      </c>
      <c r="B4243" t="s">
        <v>277</v>
      </c>
      <c r="C4243">
        <v>26.8781167858785</v>
      </c>
      <c r="D4243">
        <v>73.305902308645798</v>
      </c>
      <c r="E4243">
        <v>23.415009947757401</v>
      </c>
      <c r="F4243">
        <v>454.16355638399898</v>
      </c>
      <c r="G4243">
        <v>246.77255679948499</v>
      </c>
      <c r="H4243">
        <v>16</v>
      </c>
      <c r="I4243">
        <v>100</v>
      </c>
      <c r="J4243">
        <v>0</v>
      </c>
      <c r="K4243">
        <v>94.681373003200306</v>
      </c>
      <c r="L4243">
        <v>98.7090829315798</v>
      </c>
      <c r="M4243">
        <v>93.332871546666198</v>
      </c>
      <c r="N4243" t="s">
        <v>231</v>
      </c>
      <c r="O4243" t="s">
        <v>254</v>
      </c>
      <c r="P4243">
        <v>0</v>
      </c>
      <c r="Q4243">
        <v>6.25</v>
      </c>
      <c r="R4243">
        <v>19.681373003200299</v>
      </c>
      <c r="S4243" t="s">
        <v>3</v>
      </c>
    </row>
    <row r="4244" spans="1:19">
      <c r="A4244" s="11">
        <v>44929.945833333331</v>
      </c>
      <c r="B4244" t="s">
        <v>261</v>
      </c>
      <c r="C4244">
        <v>37.687613742673001</v>
      </c>
      <c r="D4244">
        <v>71.077330357850897</v>
      </c>
      <c r="E4244">
        <v>20.537223391769601</v>
      </c>
      <c r="F4244">
        <v>446.94499897623098</v>
      </c>
      <c r="G4244">
        <v>419.54331622478702</v>
      </c>
      <c r="H4244">
        <v>79</v>
      </c>
      <c r="I4244">
        <v>100</v>
      </c>
      <c r="J4244">
        <v>0</v>
      </c>
      <c r="K4244">
        <v>77.962386943173698</v>
      </c>
      <c r="L4244">
        <v>19.1851037206286</v>
      </c>
      <c r="M4244">
        <v>81.983398558843504</v>
      </c>
      <c r="N4244" t="s">
        <v>231</v>
      </c>
      <c r="O4244" t="s">
        <v>254</v>
      </c>
      <c r="P4244">
        <v>0</v>
      </c>
      <c r="Q4244">
        <v>1.26582278481013</v>
      </c>
      <c r="R4244">
        <v>2.96238694317374</v>
      </c>
      <c r="S4244" t="s">
        <v>4</v>
      </c>
    </row>
    <row r="4245" spans="1:19">
      <c r="A4245" s="11">
        <v>44929.946527777778</v>
      </c>
      <c r="B4245" t="s">
        <v>335</v>
      </c>
      <c r="C4245">
        <v>28.625509882101198</v>
      </c>
      <c r="D4245">
        <v>46.002016921810103</v>
      </c>
      <c r="E4245">
        <v>11.649602627297</v>
      </c>
      <c r="F4245">
        <v>357.40343515803602</v>
      </c>
      <c r="G4245">
        <v>379.90971083752697</v>
      </c>
      <c r="H4245">
        <v>44</v>
      </c>
      <c r="I4245">
        <v>100</v>
      </c>
      <c r="J4245">
        <v>0</v>
      </c>
      <c r="K4245">
        <v>78.704849701729501</v>
      </c>
      <c r="L4245">
        <v>34.941856350369498</v>
      </c>
      <c r="M4245">
        <v>83.997008782978597</v>
      </c>
      <c r="N4245" t="s">
        <v>231</v>
      </c>
      <c r="O4245" t="s">
        <v>254</v>
      </c>
      <c r="P4245">
        <v>0</v>
      </c>
      <c r="Q4245">
        <v>2.2727272727272698</v>
      </c>
      <c r="R4245">
        <v>3.7048497017295001</v>
      </c>
      <c r="S4245" t="s">
        <v>4</v>
      </c>
    </row>
    <row r="4246" spans="1:19">
      <c r="A4246" s="11">
        <v>44929.947222222225</v>
      </c>
      <c r="B4246" t="s">
        <v>283</v>
      </c>
      <c r="C4246">
        <v>27.36839183495</v>
      </c>
      <c r="D4246">
        <v>65.520433081206903</v>
      </c>
      <c r="E4246">
        <v>19.331609610685302</v>
      </c>
      <c r="F4246">
        <v>998.64669232220695</v>
      </c>
      <c r="G4246">
        <v>488.328975970697</v>
      </c>
      <c r="H4246">
        <v>98</v>
      </c>
      <c r="I4246">
        <v>100</v>
      </c>
      <c r="J4246">
        <v>0</v>
      </c>
      <c r="K4246">
        <v>78.770917079274099</v>
      </c>
      <c r="L4246">
        <v>5.2929247964176298</v>
      </c>
      <c r="M4246">
        <v>85.476806204355498</v>
      </c>
      <c r="N4246" t="s">
        <v>235</v>
      </c>
      <c r="O4246" t="s">
        <v>254</v>
      </c>
      <c r="P4246">
        <v>0</v>
      </c>
      <c r="Q4246">
        <v>1.0204081632653099</v>
      </c>
      <c r="R4246">
        <v>3.77091707927408</v>
      </c>
      <c r="S4246" t="s">
        <v>4</v>
      </c>
    </row>
    <row r="4247" spans="1:19">
      <c r="A4247" s="11">
        <v>44929.947916666664</v>
      </c>
      <c r="B4247" t="s">
        <v>324</v>
      </c>
      <c r="C4247">
        <v>43.041897464648997</v>
      </c>
      <c r="D4247">
        <v>25.8547501745762</v>
      </c>
      <c r="E4247">
        <v>26.3948192021696</v>
      </c>
      <c r="F4247">
        <v>166.264758094862</v>
      </c>
      <c r="G4247">
        <v>70.181891811454605</v>
      </c>
      <c r="H4247">
        <v>30</v>
      </c>
      <c r="I4247">
        <v>100</v>
      </c>
      <c r="J4247">
        <v>0</v>
      </c>
      <c r="K4247">
        <v>63.811788046914302</v>
      </c>
      <c r="L4247">
        <v>5.5539693276620197</v>
      </c>
      <c r="M4247">
        <v>97.957195661002302</v>
      </c>
      <c r="N4247" t="s">
        <v>232</v>
      </c>
      <c r="O4247" t="s">
        <v>254</v>
      </c>
      <c r="P4247">
        <v>1</v>
      </c>
      <c r="Q4247">
        <v>3.3333333333333299</v>
      </c>
      <c r="R4247">
        <v>-11.1882119530857</v>
      </c>
      <c r="S4247" t="s">
        <v>2</v>
      </c>
    </row>
    <row r="4248" spans="1:19">
      <c r="A4248" s="11">
        <v>44929.948611111111</v>
      </c>
      <c r="B4248" t="s">
        <v>325</v>
      </c>
      <c r="C4248">
        <v>22.526372996721001</v>
      </c>
      <c r="D4248">
        <v>22.414686237154999</v>
      </c>
      <c r="E4248">
        <v>26.401367536511</v>
      </c>
      <c r="F4248">
        <v>678.65602535716198</v>
      </c>
      <c r="G4248">
        <v>221.608498471806</v>
      </c>
      <c r="H4248">
        <v>56</v>
      </c>
      <c r="I4248">
        <v>100</v>
      </c>
      <c r="J4248">
        <v>0</v>
      </c>
      <c r="K4248">
        <v>90.604529747784596</v>
      </c>
      <c r="L4248">
        <v>27.275213392115901</v>
      </c>
      <c r="M4248">
        <v>80.025822583357296</v>
      </c>
      <c r="N4248" t="s">
        <v>235</v>
      </c>
      <c r="O4248" t="s">
        <v>254</v>
      </c>
      <c r="P4248">
        <v>0</v>
      </c>
      <c r="Q4248">
        <v>1.78571428571429</v>
      </c>
      <c r="R4248">
        <v>15.6045297477846</v>
      </c>
      <c r="S4248" t="s">
        <v>3</v>
      </c>
    </row>
    <row r="4249" spans="1:19">
      <c r="A4249" s="11">
        <v>44929.949305555558</v>
      </c>
      <c r="B4249" t="s">
        <v>343</v>
      </c>
      <c r="C4249">
        <v>18.613420199897</v>
      </c>
      <c r="D4249">
        <v>65.194184858525702</v>
      </c>
      <c r="E4249">
        <v>38.086845110625902</v>
      </c>
      <c r="F4249">
        <v>256.99474588279202</v>
      </c>
      <c r="G4249">
        <v>121.455860708822</v>
      </c>
      <c r="H4249">
        <v>69</v>
      </c>
      <c r="I4249">
        <v>100</v>
      </c>
      <c r="J4249">
        <v>0</v>
      </c>
      <c r="K4249">
        <v>93.116973917109604</v>
      </c>
      <c r="L4249">
        <v>56.501882860458302</v>
      </c>
      <c r="M4249">
        <v>98.885369090197401</v>
      </c>
      <c r="N4249" t="s">
        <v>232</v>
      </c>
      <c r="O4249" t="s">
        <v>254</v>
      </c>
      <c r="P4249">
        <v>0</v>
      </c>
      <c r="Q4249">
        <v>1.4492753623188399</v>
      </c>
      <c r="R4249">
        <v>18.1169739171096</v>
      </c>
      <c r="S4249" t="s">
        <v>3</v>
      </c>
    </row>
    <row r="4250" spans="1:19">
      <c r="A4250" s="11">
        <v>44929.95</v>
      </c>
      <c r="B4250" t="s">
        <v>329</v>
      </c>
      <c r="C4250">
        <v>32.536293397783702</v>
      </c>
      <c r="D4250">
        <v>45.521316459721</v>
      </c>
      <c r="E4250">
        <v>17.939892857867601</v>
      </c>
      <c r="F4250">
        <v>855.57159035666405</v>
      </c>
      <c r="G4250">
        <v>66.632577822275806</v>
      </c>
      <c r="H4250">
        <v>26</v>
      </c>
      <c r="I4250">
        <v>100</v>
      </c>
      <c r="J4250">
        <v>0</v>
      </c>
      <c r="K4250">
        <v>64.394243110431901</v>
      </c>
      <c r="L4250">
        <v>90.108279007864795</v>
      </c>
      <c r="M4250">
        <v>87.516100940795695</v>
      </c>
      <c r="N4250" t="s">
        <v>233</v>
      </c>
      <c r="O4250" t="s">
        <v>254</v>
      </c>
      <c r="P4250">
        <v>1</v>
      </c>
      <c r="Q4250">
        <v>3.8461538461538498</v>
      </c>
      <c r="R4250">
        <v>-10.6057568895681</v>
      </c>
      <c r="S4250" t="s">
        <v>2</v>
      </c>
    </row>
    <row r="4251" spans="1:19">
      <c r="A4251" s="11">
        <v>44929.950694444444</v>
      </c>
      <c r="B4251" t="s">
        <v>274</v>
      </c>
      <c r="C4251">
        <v>44.079654368525397</v>
      </c>
      <c r="D4251">
        <v>79.732955884374107</v>
      </c>
      <c r="E4251">
        <v>35.839901465197599</v>
      </c>
      <c r="F4251">
        <v>922.77688240837097</v>
      </c>
      <c r="G4251">
        <v>168.978900332514</v>
      </c>
      <c r="H4251">
        <v>99</v>
      </c>
      <c r="I4251">
        <v>100</v>
      </c>
      <c r="J4251">
        <v>0</v>
      </c>
      <c r="K4251">
        <v>72.088506009661899</v>
      </c>
      <c r="L4251">
        <v>6.9846180864647396</v>
      </c>
      <c r="M4251">
        <v>92.317509614855297</v>
      </c>
      <c r="N4251" t="s">
        <v>231</v>
      </c>
      <c r="O4251" t="s">
        <v>254</v>
      </c>
      <c r="P4251">
        <v>1</v>
      </c>
      <c r="Q4251">
        <v>1.0101010101010099</v>
      </c>
      <c r="R4251">
        <v>-2.9114939903381001</v>
      </c>
      <c r="S4251" t="s">
        <v>4</v>
      </c>
    </row>
    <row r="4252" spans="1:19">
      <c r="A4252" s="11">
        <v>44929.951388888891</v>
      </c>
      <c r="B4252" t="s">
        <v>344</v>
      </c>
      <c r="C4252">
        <v>26.335176411815599</v>
      </c>
      <c r="D4252">
        <v>25.835252951331899</v>
      </c>
      <c r="E4252">
        <v>28.904591938434201</v>
      </c>
      <c r="F4252">
        <v>461.33018434806303</v>
      </c>
      <c r="G4252">
        <v>160.01232988424701</v>
      </c>
      <c r="H4252">
        <v>26</v>
      </c>
      <c r="I4252">
        <v>100</v>
      </c>
      <c r="J4252">
        <v>0</v>
      </c>
      <c r="K4252">
        <v>58.9575443873144</v>
      </c>
      <c r="L4252">
        <v>54.589983781330801</v>
      </c>
      <c r="M4252">
        <v>87.803935176927595</v>
      </c>
      <c r="N4252" t="s">
        <v>233</v>
      </c>
      <c r="O4252" t="s">
        <v>254</v>
      </c>
      <c r="P4252">
        <v>1</v>
      </c>
      <c r="Q4252">
        <v>3.8461538461538498</v>
      </c>
      <c r="R4252">
        <v>-16.0424556126856</v>
      </c>
      <c r="S4252" t="s">
        <v>2</v>
      </c>
    </row>
    <row r="4253" spans="1:19">
      <c r="A4253" s="11">
        <v>44929.95208333333</v>
      </c>
      <c r="B4253" t="s">
        <v>305</v>
      </c>
      <c r="C4253">
        <v>16.861102908863401</v>
      </c>
      <c r="D4253">
        <v>71.337660892114002</v>
      </c>
      <c r="E4253">
        <v>48.092270226341697</v>
      </c>
      <c r="F4253">
        <v>841.13060447863904</v>
      </c>
      <c r="G4253">
        <v>239.012473307986</v>
      </c>
      <c r="H4253">
        <v>80</v>
      </c>
      <c r="I4253">
        <v>100</v>
      </c>
      <c r="J4253">
        <v>0</v>
      </c>
      <c r="K4253">
        <v>61.927122315960901</v>
      </c>
      <c r="L4253">
        <v>41.613404854370998</v>
      </c>
      <c r="M4253">
        <v>94.8968869003847</v>
      </c>
      <c r="N4253" t="s">
        <v>233</v>
      </c>
      <c r="O4253" t="s">
        <v>254</v>
      </c>
      <c r="P4253">
        <v>1</v>
      </c>
      <c r="Q4253">
        <v>1.25</v>
      </c>
      <c r="R4253">
        <v>-13.072877684039099</v>
      </c>
      <c r="S4253" t="s">
        <v>2</v>
      </c>
    </row>
    <row r="4254" spans="1:19">
      <c r="A4254" s="11">
        <v>44929.952777777777</v>
      </c>
      <c r="B4254" t="s">
        <v>325</v>
      </c>
      <c r="C4254">
        <v>25.179158019287001</v>
      </c>
      <c r="D4254">
        <v>48.7989839317395</v>
      </c>
      <c r="E4254">
        <v>19.264246301699099</v>
      </c>
      <c r="F4254">
        <v>324.91850441505397</v>
      </c>
      <c r="G4254">
        <v>113.036543555267</v>
      </c>
      <c r="H4254">
        <v>34</v>
      </c>
      <c r="I4254">
        <v>100</v>
      </c>
      <c r="J4254">
        <v>1</v>
      </c>
      <c r="K4254">
        <v>66.7991408224065</v>
      </c>
      <c r="L4254">
        <v>98.926476134692606</v>
      </c>
      <c r="M4254">
        <v>98.061043615669107</v>
      </c>
      <c r="N4254" t="s">
        <v>235</v>
      </c>
      <c r="O4254" t="s">
        <v>254</v>
      </c>
      <c r="P4254">
        <v>1</v>
      </c>
      <c r="Q4254">
        <v>2.9411764705882399</v>
      </c>
      <c r="R4254">
        <v>-8.2008591775934701</v>
      </c>
      <c r="S4254" t="s">
        <v>4</v>
      </c>
    </row>
    <row r="4255" spans="1:19">
      <c r="A4255" s="11">
        <v>44929.953472222223</v>
      </c>
      <c r="B4255" t="s">
        <v>276</v>
      </c>
      <c r="C4255">
        <v>30.177949629586799</v>
      </c>
      <c r="D4255">
        <v>69.629011730232605</v>
      </c>
      <c r="E4255">
        <v>45.060823213039498</v>
      </c>
      <c r="F4255">
        <v>226.06165659633501</v>
      </c>
      <c r="G4255">
        <v>269.855410651753</v>
      </c>
      <c r="H4255">
        <v>43</v>
      </c>
      <c r="I4255">
        <v>100</v>
      </c>
      <c r="J4255">
        <v>0</v>
      </c>
      <c r="K4255">
        <v>95.099469204804606</v>
      </c>
      <c r="L4255">
        <v>18.710646077419099</v>
      </c>
      <c r="M4255">
        <v>88.507729295304699</v>
      </c>
      <c r="N4255" t="s">
        <v>235</v>
      </c>
      <c r="O4255" t="s">
        <v>254</v>
      </c>
      <c r="P4255">
        <v>0</v>
      </c>
      <c r="Q4255">
        <v>2.32558139534884</v>
      </c>
      <c r="R4255">
        <v>20.099469204804599</v>
      </c>
      <c r="S4255" t="s">
        <v>3</v>
      </c>
    </row>
    <row r="4256" spans="1:19">
      <c r="A4256" s="11">
        <v>44929.95416666667</v>
      </c>
      <c r="B4256" t="s">
        <v>263</v>
      </c>
      <c r="C4256">
        <v>19.857690198966399</v>
      </c>
      <c r="D4256">
        <v>69.027636930208701</v>
      </c>
      <c r="E4256">
        <v>41.032127364914501</v>
      </c>
      <c r="F4256">
        <v>384.29043976234999</v>
      </c>
      <c r="G4256">
        <v>464.04424729140902</v>
      </c>
      <c r="H4256">
        <v>35</v>
      </c>
      <c r="I4256">
        <v>100</v>
      </c>
      <c r="J4256">
        <v>0</v>
      </c>
      <c r="K4256">
        <v>81.307983101732205</v>
      </c>
      <c r="L4256">
        <v>36.951516399442198</v>
      </c>
      <c r="M4256">
        <v>83.423772988280902</v>
      </c>
      <c r="N4256" t="s">
        <v>232</v>
      </c>
      <c r="O4256" t="s">
        <v>254</v>
      </c>
      <c r="P4256">
        <v>0</v>
      </c>
      <c r="Q4256">
        <v>2.8571428571428599</v>
      </c>
      <c r="R4256">
        <v>6.3079831017322503</v>
      </c>
      <c r="S4256" t="s">
        <v>4</v>
      </c>
    </row>
    <row r="4257" spans="1:19">
      <c r="A4257" s="11">
        <v>44929.954861111109</v>
      </c>
      <c r="B4257" t="s">
        <v>333</v>
      </c>
      <c r="C4257">
        <v>34.743066541694802</v>
      </c>
      <c r="D4257">
        <v>74.959520081724605</v>
      </c>
      <c r="E4257">
        <v>31.883214229472799</v>
      </c>
      <c r="F4257">
        <v>407.50661250194298</v>
      </c>
      <c r="G4257">
        <v>386.68501921924201</v>
      </c>
      <c r="H4257">
        <v>15</v>
      </c>
      <c r="I4257">
        <v>100</v>
      </c>
      <c r="J4257">
        <v>0</v>
      </c>
      <c r="K4257">
        <v>79.397449724100397</v>
      </c>
      <c r="L4257">
        <v>3.3458468482808601</v>
      </c>
      <c r="M4257">
        <v>84.219558978694806</v>
      </c>
      <c r="N4257" t="s">
        <v>233</v>
      </c>
      <c r="O4257" t="s">
        <v>254</v>
      </c>
      <c r="P4257">
        <v>0</v>
      </c>
      <c r="Q4257">
        <v>6.6666666666666696</v>
      </c>
      <c r="R4257">
        <v>4.3974497241004</v>
      </c>
      <c r="S4257" t="s">
        <v>4</v>
      </c>
    </row>
    <row r="4258" spans="1:19">
      <c r="A4258" s="11">
        <v>44929.955555555556</v>
      </c>
      <c r="B4258" t="s">
        <v>323</v>
      </c>
      <c r="C4258">
        <v>44.932481670305997</v>
      </c>
      <c r="D4258">
        <v>37.871000677166201</v>
      </c>
      <c r="E4258">
        <v>32.725723337105897</v>
      </c>
      <c r="F4258">
        <v>457.621790307021</v>
      </c>
      <c r="G4258">
        <v>428.97979827197003</v>
      </c>
      <c r="H4258">
        <v>19</v>
      </c>
      <c r="I4258">
        <v>100</v>
      </c>
      <c r="J4258">
        <v>0</v>
      </c>
      <c r="K4258">
        <v>97.337872777886503</v>
      </c>
      <c r="L4258">
        <v>91.423944742142595</v>
      </c>
      <c r="M4258">
        <v>85.0502368546924</v>
      </c>
      <c r="N4258" t="s">
        <v>233</v>
      </c>
      <c r="O4258" t="s">
        <v>254</v>
      </c>
      <c r="P4258">
        <v>0</v>
      </c>
      <c r="Q4258">
        <v>5.2631578947368398</v>
      </c>
      <c r="R4258">
        <v>22.337872777886499</v>
      </c>
      <c r="S4258" t="s">
        <v>3</v>
      </c>
    </row>
    <row r="4259" spans="1:19">
      <c r="A4259" s="11">
        <v>44929.956250000003</v>
      </c>
      <c r="B4259" t="s">
        <v>271</v>
      </c>
      <c r="C4259">
        <v>28.552184279443299</v>
      </c>
      <c r="D4259">
        <v>76.987961207720204</v>
      </c>
      <c r="E4259">
        <v>4.2324967303205296</v>
      </c>
      <c r="F4259">
        <v>435.66304776203702</v>
      </c>
      <c r="G4259">
        <v>412.12786699469001</v>
      </c>
      <c r="H4259">
        <v>90</v>
      </c>
      <c r="I4259">
        <v>100</v>
      </c>
      <c r="J4259">
        <v>0</v>
      </c>
      <c r="K4259">
        <v>89.566023584353303</v>
      </c>
      <c r="L4259">
        <v>62.2420668392975</v>
      </c>
      <c r="M4259">
        <v>84.209607244733306</v>
      </c>
      <c r="N4259" t="s">
        <v>232</v>
      </c>
      <c r="O4259" t="s">
        <v>254</v>
      </c>
      <c r="P4259">
        <v>0</v>
      </c>
      <c r="Q4259">
        <v>1.1111111111111101</v>
      </c>
      <c r="R4259">
        <v>14.566023584353299</v>
      </c>
      <c r="S4259" t="s">
        <v>3</v>
      </c>
    </row>
    <row r="4260" spans="1:19">
      <c r="A4260" s="11">
        <v>44929.956944444442</v>
      </c>
      <c r="B4260" t="s">
        <v>265</v>
      </c>
      <c r="C4260">
        <v>25.641856701906399</v>
      </c>
      <c r="D4260">
        <v>29.100017621457201</v>
      </c>
      <c r="E4260">
        <v>47.511230279671601</v>
      </c>
      <c r="F4260">
        <v>470.03000756545401</v>
      </c>
      <c r="G4260">
        <v>225.33185139828501</v>
      </c>
      <c r="H4260">
        <v>87</v>
      </c>
      <c r="I4260">
        <v>100</v>
      </c>
      <c r="J4260">
        <v>0</v>
      </c>
      <c r="K4260">
        <v>50.8025287461044</v>
      </c>
      <c r="L4260">
        <v>58.783661123722098</v>
      </c>
      <c r="M4260">
        <v>80.251408282860396</v>
      </c>
      <c r="N4260" t="s">
        <v>235</v>
      </c>
      <c r="O4260" t="s">
        <v>254</v>
      </c>
      <c r="P4260">
        <v>1</v>
      </c>
      <c r="Q4260">
        <v>1.14942528735632</v>
      </c>
      <c r="R4260">
        <v>-24.1974712538956</v>
      </c>
      <c r="S4260" t="s">
        <v>2</v>
      </c>
    </row>
    <row r="4261" spans="1:19">
      <c r="A4261" s="11">
        <v>44929.957638888889</v>
      </c>
      <c r="B4261" t="s">
        <v>282</v>
      </c>
      <c r="C4261">
        <v>27.021125005034001</v>
      </c>
      <c r="D4261">
        <v>24.918126655609399</v>
      </c>
      <c r="E4261">
        <v>5.3468031747872002</v>
      </c>
      <c r="F4261">
        <v>739.03002922461701</v>
      </c>
      <c r="G4261">
        <v>369.03246633402603</v>
      </c>
      <c r="H4261">
        <v>12</v>
      </c>
      <c r="I4261">
        <v>100</v>
      </c>
      <c r="J4261">
        <v>0</v>
      </c>
      <c r="K4261">
        <v>56.216730750142098</v>
      </c>
      <c r="L4261">
        <v>4.8730515952496001</v>
      </c>
      <c r="M4261">
        <v>96.376464033699094</v>
      </c>
      <c r="N4261" t="s">
        <v>231</v>
      </c>
      <c r="O4261" t="s">
        <v>254</v>
      </c>
      <c r="P4261">
        <v>1</v>
      </c>
      <c r="Q4261">
        <v>8.3333333333333304</v>
      </c>
      <c r="R4261">
        <v>-18.783269249857899</v>
      </c>
      <c r="S4261" t="s">
        <v>2</v>
      </c>
    </row>
    <row r="4262" spans="1:19">
      <c r="A4262" s="11">
        <v>44929.958333333336</v>
      </c>
      <c r="B4262" t="s">
        <v>303</v>
      </c>
      <c r="C4262">
        <v>18.454385351856001</v>
      </c>
      <c r="D4262">
        <v>45.896931042341002</v>
      </c>
      <c r="E4262">
        <v>28.161665437175401</v>
      </c>
      <c r="F4262">
        <v>321.02211957916199</v>
      </c>
      <c r="G4262">
        <v>389.41530774034902</v>
      </c>
      <c r="H4262">
        <v>68</v>
      </c>
      <c r="I4262">
        <v>100</v>
      </c>
      <c r="J4262">
        <v>0</v>
      </c>
      <c r="K4262">
        <v>62.387687210030499</v>
      </c>
      <c r="L4262">
        <v>9.8999614113534005</v>
      </c>
      <c r="M4262">
        <v>92.937762151913006</v>
      </c>
      <c r="N4262" t="s">
        <v>235</v>
      </c>
      <c r="O4262" t="s">
        <v>254</v>
      </c>
      <c r="P4262">
        <v>1</v>
      </c>
      <c r="Q4262">
        <v>1.47058823529412</v>
      </c>
      <c r="R4262">
        <v>-12.612312789969501</v>
      </c>
      <c r="S4262" t="s">
        <v>2</v>
      </c>
    </row>
    <row r="4263" spans="1:19">
      <c r="A4263" s="11">
        <v>44929.959027777775</v>
      </c>
      <c r="B4263" t="s">
        <v>292</v>
      </c>
      <c r="C4263">
        <v>41.4982080427867</v>
      </c>
      <c r="D4263">
        <v>69.699378118510595</v>
      </c>
      <c r="E4263">
        <v>16.503540022457699</v>
      </c>
      <c r="F4263">
        <v>116.71803618861</v>
      </c>
      <c r="G4263">
        <v>142.54164756465599</v>
      </c>
      <c r="H4263">
        <v>89</v>
      </c>
      <c r="I4263">
        <v>100</v>
      </c>
      <c r="J4263">
        <v>0</v>
      </c>
      <c r="K4263">
        <v>65.196027810535</v>
      </c>
      <c r="L4263">
        <v>79.027438842303994</v>
      </c>
      <c r="M4263">
        <v>89.7993213000792</v>
      </c>
      <c r="N4263" t="s">
        <v>233</v>
      </c>
      <c r="O4263" t="s">
        <v>254</v>
      </c>
      <c r="P4263">
        <v>1</v>
      </c>
      <c r="Q4263">
        <v>1.1235955056179801</v>
      </c>
      <c r="R4263">
        <v>-9.8039721894649894</v>
      </c>
      <c r="S4263" t="s">
        <v>2</v>
      </c>
    </row>
    <row r="4264" spans="1:19">
      <c r="A4264" s="11">
        <v>44929.959722222222</v>
      </c>
      <c r="B4264" t="s">
        <v>315</v>
      </c>
      <c r="C4264">
        <v>27.444769665640599</v>
      </c>
      <c r="D4264">
        <v>48.405267838006701</v>
      </c>
      <c r="E4264">
        <v>21.4925989144926</v>
      </c>
      <c r="F4264">
        <v>540.71249624314396</v>
      </c>
      <c r="G4264">
        <v>437.11806497889802</v>
      </c>
      <c r="H4264">
        <v>78</v>
      </c>
      <c r="I4264">
        <v>100</v>
      </c>
      <c r="J4264">
        <v>0</v>
      </c>
      <c r="K4264">
        <v>91.703111811284202</v>
      </c>
      <c r="L4264">
        <v>54.947211749580099</v>
      </c>
      <c r="M4264">
        <v>82.791773383495595</v>
      </c>
      <c r="N4264" t="s">
        <v>235</v>
      </c>
      <c r="O4264" t="s">
        <v>254</v>
      </c>
      <c r="P4264">
        <v>0</v>
      </c>
      <c r="Q4264">
        <v>1.2820512820512799</v>
      </c>
      <c r="R4264">
        <v>16.703111811284199</v>
      </c>
      <c r="S4264" t="s">
        <v>3</v>
      </c>
    </row>
    <row r="4265" spans="1:19">
      <c r="A4265" s="11">
        <v>44929.960416666669</v>
      </c>
      <c r="B4265" t="s">
        <v>305</v>
      </c>
      <c r="C4265">
        <v>26.618232342745198</v>
      </c>
      <c r="D4265">
        <v>69.7572006518308</v>
      </c>
      <c r="E4265">
        <v>30.509150541840899</v>
      </c>
      <c r="F4265">
        <v>503.46211978437799</v>
      </c>
      <c r="G4265">
        <v>255.98632933501901</v>
      </c>
      <c r="H4265">
        <v>57</v>
      </c>
      <c r="I4265">
        <v>100</v>
      </c>
      <c r="J4265">
        <v>0</v>
      </c>
      <c r="K4265">
        <v>88.495429862526507</v>
      </c>
      <c r="L4265">
        <v>19.900950018880899</v>
      </c>
      <c r="M4265">
        <v>80.773605313181804</v>
      </c>
      <c r="N4265" t="s">
        <v>233</v>
      </c>
      <c r="O4265" t="s">
        <v>254</v>
      </c>
      <c r="P4265">
        <v>0</v>
      </c>
      <c r="Q4265">
        <v>1.7543859649122799</v>
      </c>
      <c r="R4265">
        <v>13.4954298625265</v>
      </c>
      <c r="S4265" t="s">
        <v>3</v>
      </c>
    </row>
    <row r="4266" spans="1:19">
      <c r="A4266" s="11">
        <v>44929.961111111108</v>
      </c>
      <c r="B4266" t="s">
        <v>281</v>
      </c>
      <c r="C4266">
        <v>34.790708187914198</v>
      </c>
      <c r="D4266">
        <v>63.7812083476583</v>
      </c>
      <c r="E4266">
        <v>45.4425688941161</v>
      </c>
      <c r="F4266">
        <v>154.05849085908699</v>
      </c>
      <c r="G4266">
        <v>57.361882779223002</v>
      </c>
      <c r="H4266">
        <v>32</v>
      </c>
      <c r="I4266">
        <v>100</v>
      </c>
      <c r="J4266">
        <v>0</v>
      </c>
      <c r="K4266">
        <v>57.272370788224897</v>
      </c>
      <c r="L4266">
        <v>54.981592058745299</v>
      </c>
      <c r="M4266">
        <v>87.307864399778893</v>
      </c>
      <c r="N4266" t="s">
        <v>235</v>
      </c>
      <c r="O4266" t="s">
        <v>254</v>
      </c>
      <c r="P4266">
        <v>1</v>
      </c>
      <c r="Q4266">
        <v>3.125</v>
      </c>
      <c r="R4266">
        <v>-17.727629211775099</v>
      </c>
      <c r="S4266" t="s">
        <v>2</v>
      </c>
    </row>
    <row r="4267" spans="1:19">
      <c r="A4267" s="11">
        <v>44929.961805555555</v>
      </c>
      <c r="B4267" t="s">
        <v>289</v>
      </c>
      <c r="C4267">
        <v>28.261002627933699</v>
      </c>
      <c r="D4267">
        <v>32.565703168336</v>
      </c>
      <c r="E4267">
        <v>22.8783561786151</v>
      </c>
      <c r="F4267">
        <v>220.42126135127199</v>
      </c>
      <c r="G4267">
        <v>339.52284887623301</v>
      </c>
      <c r="H4267">
        <v>14</v>
      </c>
      <c r="I4267">
        <v>100</v>
      </c>
      <c r="J4267">
        <v>0</v>
      </c>
      <c r="K4267">
        <v>76.696635273279597</v>
      </c>
      <c r="L4267">
        <v>96.811565907177595</v>
      </c>
      <c r="M4267">
        <v>80.101045944014103</v>
      </c>
      <c r="N4267" t="s">
        <v>231</v>
      </c>
      <c r="O4267" t="s">
        <v>254</v>
      </c>
      <c r="P4267">
        <v>0</v>
      </c>
      <c r="Q4267">
        <v>7.1428571428571397</v>
      </c>
      <c r="R4267">
        <v>1.6966352732796399</v>
      </c>
      <c r="S4267" t="s">
        <v>4</v>
      </c>
    </row>
    <row r="4268" spans="1:19">
      <c r="A4268" s="11">
        <v>44929.962500000001</v>
      </c>
      <c r="B4268" t="s">
        <v>278</v>
      </c>
      <c r="C4268">
        <v>34.447004064235401</v>
      </c>
      <c r="D4268">
        <v>76.932897493967801</v>
      </c>
      <c r="E4268">
        <v>49.386477765322098</v>
      </c>
      <c r="F4268">
        <v>558.92880521640404</v>
      </c>
      <c r="G4268">
        <v>354.54339136308403</v>
      </c>
      <c r="H4268">
        <v>65</v>
      </c>
      <c r="I4268">
        <v>100</v>
      </c>
      <c r="J4268">
        <v>0</v>
      </c>
      <c r="K4268">
        <v>55.4558197539654</v>
      </c>
      <c r="L4268">
        <v>10.369961758249501</v>
      </c>
      <c r="M4268">
        <v>81.085402440888998</v>
      </c>
      <c r="N4268" t="s">
        <v>231</v>
      </c>
      <c r="O4268" t="s">
        <v>254</v>
      </c>
      <c r="P4268">
        <v>1</v>
      </c>
      <c r="Q4268">
        <v>1.5384615384615401</v>
      </c>
      <c r="R4268">
        <v>-19.5441802460346</v>
      </c>
      <c r="S4268" t="s">
        <v>2</v>
      </c>
    </row>
    <row r="4269" spans="1:19">
      <c r="A4269" s="11">
        <v>44929.963194444441</v>
      </c>
      <c r="B4269" t="s">
        <v>318</v>
      </c>
      <c r="C4269">
        <v>16.843388703923601</v>
      </c>
      <c r="D4269">
        <v>23.646870117764202</v>
      </c>
      <c r="E4269">
        <v>29.640603267574999</v>
      </c>
      <c r="F4269">
        <v>311.27568401762102</v>
      </c>
      <c r="G4269">
        <v>298.29303350457502</v>
      </c>
      <c r="H4269">
        <v>47</v>
      </c>
      <c r="I4269">
        <v>100</v>
      </c>
      <c r="J4269">
        <v>0</v>
      </c>
      <c r="K4269">
        <v>58.644206909925998</v>
      </c>
      <c r="L4269">
        <v>97.020630145615897</v>
      </c>
      <c r="M4269">
        <v>81.394924664482801</v>
      </c>
      <c r="N4269" t="s">
        <v>235</v>
      </c>
      <c r="O4269" t="s">
        <v>254</v>
      </c>
      <c r="P4269">
        <v>1</v>
      </c>
      <c r="Q4269">
        <v>2.12765957446809</v>
      </c>
      <c r="R4269">
        <v>-16.355793090073998</v>
      </c>
      <c r="S4269" t="s">
        <v>2</v>
      </c>
    </row>
    <row r="4270" spans="1:19">
      <c r="A4270" s="11">
        <v>44929.963888888888</v>
      </c>
      <c r="B4270" t="s">
        <v>261</v>
      </c>
      <c r="C4270">
        <v>39.411700311666799</v>
      </c>
      <c r="D4270">
        <v>73.896782452627704</v>
      </c>
      <c r="E4270">
        <v>8.0276971321087203</v>
      </c>
      <c r="F4270">
        <v>889.83846472730204</v>
      </c>
      <c r="G4270">
        <v>145.58688538121999</v>
      </c>
      <c r="H4270">
        <v>91</v>
      </c>
      <c r="I4270">
        <v>100</v>
      </c>
      <c r="J4270">
        <v>0</v>
      </c>
      <c r="K4270">
        <v>62.109384286104202</v>
      </c>
      <c r="L4270">
        <v>77.508826928336305</v>
      </c>
      <c r="M4270">
        <v>95.500150422666195</v>
      </c>
      <c r="N4270" t="s">
        <v>231</v>
      </c>
      <c r="O4270" t="s">
        <v>254</v>
      </c>
      <c r="P4270">
        <v>1</v>
      </c>
      <c r="Q4270">
        <v>1.0989010989011001</v>
      </c>
      <c r="R4270">
        <v>-12.8906157138958</v>
      </c>
      <c r="S4270" t="s">
        <v>2</v>
      </c>
    </row>
    <row r="4271" spans="1:19">
      <c r="A4271" s="11">
        <v>44929.964583333334</v>
      </c>
      <c r="B4271" t="s">
        <v>310</v>
      </c>
      <c r="C4271">
        <v>43.215118586382097</v>
      </c>
      <c r="D4271">
        <v>38.266606939422402</v>
      </c>
      <c r="E4271">
        <v>9.5004647415626096</v>
      </c>
      <c r="F4271">
        <v>255.96323781354599</v>
      </c>
      <c r="G4271">
        <v>267.02511231022902</v>
      </c>
      <c r="H4271">
        <v>85</v>
      </c>
      <c r="I4271">
        <v>100</v>
      </c>
      <c r="J4271">
        <v>0</v>
      </c>
      <c r="K4271">
        <v>95.264752206298596</v>
      </c>
      <c r="L4271">
        <v>14.4231061256096</v>
      </c>
      <c r="M4271">
        <v>93.797512146192304</v>
      </c>
      <c r="N4271" t="s">
        <v>231</v>
      </c>
      <c r="O4271" t="s">
        <v>254</v>
      </c>
      <c r="P4271">
        <v>0</v>
      </c>
      <c r="Q4271">
        <v>1.1764705882352899</v>
      </c>
      <c r="R4271">
        <v>20.264752206298599</v>
      </c>
      <c r="S4271" t="s">
        <v>3</v>
      </c>
    </row>
    <row r="4272" spans="1:19">
      <c r="A4272" s="11">
        <v>44929.965277777781</v>
      </c>
      <c r="B4272" t="s">
        <v>284</v>
      </c>
      <c r="C4272">
        <v>34.462961584781603</v>
      </c>
      <c r="D4272">
        <v>50.008884989864001</v>
      </c>
      <c r="E4272">
        <v>35.805551779462597</v>
      </c>
      <c r="F4272">
        <v>118.110368663665</v>
      </c>
      <c r="G4272">
        <v>230.05735261047801</v>
      </c>
      <c r="H4272">
        <v>94</v>
      </c>
      <c r="I4272">
        <v>100</v>
      </c>
      <c r="J4272">
        <v>0</v>
      </c>
      <c r="K4272">
        <v>68.286093158878302</v>
      </c>
      <c r="L4272">
        <v>81.467977199939099</v>
      </c>
      <c r="M4272">
        <v>85.880456856655101</v>
      </c>
      <c r="N4272" t="s">
        <v>231</v>
      </c>
      <c r="O4272" t="s">
        <v>254</v>
      </c>
      <c r="P4272">
        <v>1</v>
      </c>
      <c r="Q4272">
        <v>1.0638297872340401</v>
      </c>
      <c r="R4272">
        <v>-6.71390684112166</v>
      </c>
      <c r="S4272" t="s">
        <v>4</v>
      </c>
    </row>
    <row r="4273" spans="1:19">
      <c r="A4273" s="11">
        <v>44929.96597222222</v>
      </c>
      <c r="B4273" t="s">
        <v>265</v>
      </c>
      <c r="C4273">
        <v>43.636977865764301</v>
      </c>
      <c r="D4273">
        <v>45.3411123620441</v>
      </c>
      <c r="E4273">
        <v>2.51988971216909</v>
      </c>
      <c r="F4273">
        <v>502.807392451954</v>
      </c>
      <c r="G4273">
        <v>488.60873322976698</v>
      </c>
      <c r="H4273">
        <v>16</v>
      </c>
      <c r="I4273">
        <v>100</v>
      </c>
      <c r="J4273">
        <v>0</v>
      </c>
      <c r="K4273">
        <v>95.7908750414053</v>
      </c>
      <c r="L4273">
        <v>74.4021050070873</v>
      </c>
      <c r="M4273">
        <v>85.773765271353497</v>
      </c>
      <c r="N4273" t="s">
        <v>232</v>
      </c>
      <c r="O4273" t="s">
        <v>254</v>
      </c>
      <c r="P4273">
        <v>0</v>
      </c>
      <c r="Q4273">
        <v>6.25</v>
      </c>
      <c r="R4273">
        <v>20.7908750414053</v>
      </c>
      <c r="S4273" t="s">
        <v>3</v>
      </c>
    </row>
    <row r="4274" spans="1:19">
      <c r="A4274" s="11">
        <v>44929.966666666667</v>
      </c>
      <c r="B4274" t="s">
        <v>278</v>
      </c>
      <c r="C4274">
        <v>19.5429694310989</v>
      </c>
      <c r="D4274">
        <v>30.310073415015001</v>
      </c>
      <c r="E4274">
        <v>24.0170788111113</v>
      </c>
      <c r="F4274">
        <v>987.54679954743006</v>
      </c>
      <c r="G4274">
        <v>421.10529564017202</v>
      </c>
      <c r="H4274">
        <v>26</v>
      </c>
      <c r="I4274">
        <v>100</v>
      </c>
      <c r="J4274">
        <v>0</v>
      </c>
      <c r="K4274">
        <v>87.537038071931093</v>
      </c>
      <c r="L4274">
        <v>57.392244486982598</v>
      </c>
      <c r="M4274">
        <v>86.542676330846206</v>
      </c>
      <c r="N4274" t="s">
        <v>231</v>
      </c>
      <c r="O4274" t="s">
        <v>254</v>
      </c>
      <c r="P4274">
        <v>0</v>
      </c>
      <c r="Q4274">
        <v>3.8461538461538498</v>
      </c>
      <c r="R4274">
        <v>12.5370380719311</v>
      </c>
      <c r="S4274" t="s">
        <v>3</v>
      </c>
    </row>
    <row r="4275" spans="1:19">
      <c r="A4275" s="11">
        <v>44929.967361111114</v>
      </c>
      <c r="B4275" t="s">
        <v>283</v>
      </c>
      <c r="C4275">
        <v>29.322485684410601</v>
      </c>
      <c r="D4275">
        <v>41.488811984101602</v>
      </c>
      <c r="E4275">
        <v>7.4109554901758301</v>
      </c>
      <c r="F4275">
        <v>670.48527367582903</v>
      </c>
      <c r="G4275">
        <v>392.85482228924701</v>
      </c>
      <c r="H4275">
        <v>18</v>
      </c>
      <c r="I4275">
        <v>100</v>
      </c>
      <c r="J4275">
        <v>0</v>
      </c>
      <c r="K4275">
        <v>87.470298908519894</v>
      </c>
      <c r="L4275">
        <v>77.436010155414294</v>
      </c>
      <c r="M4275">
        <v>90.745191524979404</v>
      </c>
      <c r="N4275" t="s">
        <v>235</v>
      </c>
      <c r="O4275" t="s">
        <v>254</v>
      </c>
      <c r="P4275">
        <v>0</v>
      </c>
      <c r="Q4275">
        <v>5.5555555555555598</v>
      </c>
      <c r="R4275">
        <v>12.470298908519901</v>
      </c>
      <c r="S4275" t="s">
        <v>3</v>
      </c>
    </row>
    <row r="4276" spans="1:19">
      <c r="A4276" s="11">
        <v>44929.968055555553</v>
      </c>
      <c r="B4276" t="s">
        <v>286</v>
      </c>
      <c r="C4276">
        <v>33.054202018363398</v>
      </c>
      <c r="D4276">
        <v>31.5760661775677</v>
      </c>
      <c r="E4276">
        <v>21.6609317588923</v>
      </c>
      <c r="F4276">
        <v>418.62674913573198</v>
      </c>
      <c r="G4276">
        <v>131.48316635007299</v>
      </c>
      <c r="H4276">
        <v>97</v>
      </c>
      <c r="I4276">
        <v>100</v>
      </c>
      <c r="J4276">
        <v>0</v>
      </c>
      <c r="K4276">
        <v>90.174578976680095</v>
      </c>
      <c r="L4276">
        <v>14.1247267698564</v>
      </c>
      <c r="M4276">
        <v>96.342741420159797</v>
      </c>
      <c r="N4276" t="s">
        <v>234</v>
      </c>
      <c r="O4276" t="s">
        <v>254</v>
      </c>
      <c r="P4276">
        <v>0</v>
      </c>
      <c r="Q4276">
        <v>1.0309278350515501</v>
      </c>
      <c r="R4276">
        <v>15.174578976680101</v>
      </c>
      <c r="S4276" t="s">
        <v>3</v>
      </c>
    </row>
    <row r="4277" spans="1:19">
      <c r="A4277" s="11">
        <v>44929.96875</v>
      </c>
      <c r="B4277" t="s">
        <v>287</v>
      </c>
      <c r="C4277">
        <v>32.452099422635598</v>
      </c>
      <c r="D4277">
        <v>32.233188527631398</v>
      </c>
      <c r="E4277">
        <v>37.495871103585998</v>
      </c>
      <c r="F4277">
        <v>115.181210321072</v>
      </c>
      <c r="G4277">
        <v>198.968007839547</v>
      </c>
      <c r="H4277">
        <v>84</v>
      </c>
      <c r="I4277">
        <v>100</v>
      </c>
      <c r="J4277">
        <v>1</v>
      </c>
      <c r="K4277">
        <v>54.798288870103697</v>
      </c>
      <c r="L4277">
        <v>72.162276265677903</v>
      </c>
      <c r="M4277">
        <v>89.063906186423594</v>
      </c>
      <c r="N4277" t="s">
        <v>235</v>
      </c>
      <c r="O4277" t="s">
        <v>254</v>
      </c>
      <c r="P4277">
        <v>1</v>
      </c>
      <c r="Q4277">
        <v>1.19047619047619</v>
      </c>
      <c r="R4277">
        <v>-20.201711129896299</v>
      </c>
      <c r="S4277" t="s">
        <v>2</v>
      </c>
    </row>
    <row r="4278" spans="1:19">
      <c r="A4278" s="11">
        <v>44929.969444444447</v>
      </c>
      <c r="B4278" t="s">
        <v>311</v>
      </c>
      <c r="C4278">
        <v>27.0438533726713</v>
      </c>
      <c r="D4278">
        <v>31.223410161582802</v>
      </c>
      <c r="E4278">
        <v>22.9406464120717</v>
      </c>
      <c r="F4278">
        <v>536.45359576800399</v>
      </c>
      <c r="G4278">
        <v>220.87032600614901</v>
      </c>
      <c r="H4278">
        <v>98</v>
      </c>
      <c r="I4278">
        <v>100</v>
      </c>
      <c r="J4278">
        <v>1</v>
      </c>
      <c r="K4278">
        <v>90.730850809387604</v>
      </c>
      <c r="L4278">
        <v>64.092941230643007</v>
      </c>
      <c r="M4278">
        <v>82.821159029910504</v>
      </c>
      <c r="N4278" t="s">
        <v>231</v>
      </c>
      <c r="O4278" t="s">
        <v>254</v>
      </c>
      <c r="P4278">
        <v>0</v>
      </c>
      <c r="Q4278">
        <v>1.0204081632653099</v>
      </c>
      <c r="R4278">
        <v>15.730850809387601</v>
      </c>
      <c r="S4278" t="s">
        <v>3</v>
      </c>
    </row>
    <row r="4279" spans="1:19">
      <c r="A4279" s="11">
        <v>44929.970138888886</v>
      </c>
      <c r="B4279" t="s">
        <v>325</v>
      </c>
      <c r="C4279">
        <v>25.142532280987801</v>
      </c>
      <c r="D4279">
        <v>49.3410428207957</v>
      </c>
      <c r="E4279">
        <v>8.1725554490463495</v>
      </c>
      <c r="F4279">
        <v>285.819401924587</v>
      </c>
      <c r="G4279">
        <v>271.68238953521598</v>
      </c>
      <c r="H4279">
        <v>55</v>
      </c>
      <c r="I4279">
        <v>100</v>
      </c>
      <c r="J4279">
        <v>0</v>
      </c>
      <c r="K4279">
        <v>62.629177036784299</v>
      </c>
      <c r="L4279">
        <v>28.468301778911599</v>
      </c>
      <c r="M4279">
        <v>83.012365985586001</v>
      </c>
      <c r="N4279" t="s">
        <v>235</v>
      </c>
      <c r="O4279" t="s">
        <v>254</v>
      </c>
      <c r="P4279">
        <v>1</v>
      </c>
      <c r="Q4279">
        <v>1.8181818181818199</v>
      </c>
      <c r="R4279">
        <v>-12.3708229632157</v>
      </c>
      <c r="S4279" t="s">
        <v>2</v>
      </c>
    </row>
    <row r="4280" spans="1:19">
      <c r="A4280" s="11">
        <v>44929.970833333333</v>
      </c>
      <c r="B4280" t="s">
        <v>282</v>
      </c>
      <c r="C4280">
        <v>18.804720676512598</v>
      </c>
      <c r="D4280">
        <v>67.875882050678896</v>
      </c>
      <c r="E4280">
        <v>12.596268517832099</v>
      </c>
      <c r="F4280">
        <v>682.97867690198098</v>
      </c>
      <c r="G4280">
        <v>63.601030429462099</v>
      </c>
      <c r="H4280">
        <v>46</v>
      </c>
      <c r="I4280">
        <v>100</v>
      </c>
      <c r="J4280">
        <v>0</v>
      </c>
      <c r="K4280">
        <v>99.196570307420799</v>
      </c>
      <c r="L4280">
        <v>69.037210611038802</v>
      </c>
      <c r="M4280">
        <v>81.083006024887197</v>
      </c>
      <c r="N4280" t="s">
        <v>232</v>
      </c>
      <c r="O4280" t="s">
        <v>254</v>
      </c>
      <c r="P4280">
        <v>0</v>
      </c>
      <c r="Q4280">
        <v>2.1739130434782599</v>
      </c>
      <c r="R4280">
        <v>24.196570307420799</v>
      </c>
      <c r="S4280" t="s">
        <v>3</v>
      </c>
    </row>
    <row r="4281" spans="1:19">
      <c r="A4281" s="11">
        <v>44929.97152777778</v>
      </c>
      <c r="B4281" t="s">
        <v>352</v>
      </c>
      <c r="C4281">
        <v>26.7522735168683</v>
      </c>
      <c r="D4281">
        <v>54.138202025674502</v>
      </c>
      <c r="E4281">
        <v>18.376979432609101</v>
      </c>
      <c r="F4281">
        <v>624.70764435817102</v>
      </c>
      <c r="G4281">
        <v>316.854152633593</v>
      </c>
      <c r="H4281">
        <v>16</v>
      </c>
      <c r="I4281">
        <v>100</v>
      </c>
      <c r="J4281">
        <v>0</v>
      </c>
      <c r="K4281">
        <v>92.410157926990095</v>
      </c>
      <c r="L4281">
        <v>67.885093034674995</v>
      </c>
      <c r="M4281">
        <v>94.066920701285895</v>
      </c>
      <c r="N4281" t="s">
        <v>235</v>
      </c>
      <c r="O4281" t="s">
        <v>254</v>
      </c>
      <c r="P4281">
        <v>0</v>
      </c>
      <c r="Q4281">
        <v>6.25</v>
      </c>
      <c r="R4281">
        <v>17.410157926990099</v>
      </c>
      <c r="S4281" t="s">
        <v>3</v>
      </c>
    </row>
    <row r="4282" spans="1:19">
      <c r="A4282" s="11">
        <v>44929.972222222219</v>
      </c>
      <c r="B4282" t="s">
        <v>300</v>
      </c>
      <c r="C4282">
        <v>19.879824453164598</v>
      </c>
      <c r="D4282">
        <v>73.592395313050503</v>
      </c>
      <c r="E4282">
        <v>3.4780591743207401</v>
      </c>
      <c r="F4282">
        <v>338.69239784846599</v>
      </c>
      <c r="G4282">
        <v>211.035444787448</v>
      </c>
      <c r="H4282">
        <v>26</v>
      </c>
      <c r="I4282">
        <v>100</v>
      </c>
      <c r="J4282">
        <v>0</v>
      </c>
      <c r="K4282">
        <v>99.832276916644801</v>
      </c>
      <c r="L4282">
        <v>23.903817831294901</v>
      </c>
      <c r="M4282">
        <v>87.585705198024101</v>
      </c>
      <c r="N4282" t="s">
        <v>231</v>
      </c>
      <c r="O4282" t="s">
        <v>254</v>
      </c>
      <c r="P4282">
        <v>0</v>
      </c>
      <c r="Q4282">
        <v>3.8461538461538498</v>
      </c>
      <c r="R4282">
        <v>24.832276916644801</v>
      </c>
      <c r="S4282" t="s">
        <v>3</v>
      </c>
    </row>
    <row r="4283" spans="1:19">
      <c r="A4283" s="11">
        <v>44929.972916666666</v>
      </c>
      <c r="B4283" t="s">
        <v>328</v>
      </c>
      <c r="C4283">
        <v>37.030970294766497</v>
      </c>
      <c r="D4283">
        <v>58.1926693146034</v>
      </c>
      <c r="E4283">
        <v>29.216881804056101</v>
      </c>
      <c r="F4283">
        <v>161.99446079680399</v>
      </c>
      <c r="G4283">
        <v>302.75471544166197</v>
      </c>
      <c r="H4283">
        <v>50</v>
      </c>
      <c r="I4283">
        <v>100</v>
      </c>
      <c r="J4283">
        <v>0</v>
      </c>
      <c r="K4283">
        <v>96.855813637479997</v>
      </c>
      <c r="L4283">
        <v>14.7686265958646</v>
      </c>
      <c r="M4283">
        <v>97.442434016711303</v>
      </c>
      <c r="N4283" t="s">
        <v>233</v>
      </c>
      <c r="O4283" t="s">
        <v>254</v>
      </c>
      <c r="P4283">
        <v>0</v>
      </c>
      <c r="Q4283">
        <v>2</v>
      </c>
      <c r="R4283">
        <v>21.855813637480001</v>
      </c>
      <c r="S4283" t="s">
        <v>3</v>
      </c>
    </row>
    <row r="4284" spans="1:19">
      <c r="A4284" s="11">
        <v>44929.973611111112</v>
      </c>
      <c r="B4284" t="s">
        <v>260</v>
      </c>
      <c r="C4284">
        <v>21.264928064837701</v>
      </c>
      <c r="D4284">
        <v>61.360406937956299</v>
      </c>
      <c r="E4284">
        <v>30.376689563902499</v>
      </c>
      <c r="F4284">
        <v>779.51727823630097</v>
      </c>
      <c r="G4284">
        <v>54.040272915518102</v>
      </c>
      <c r="H4284">
        <v>73</v>
      </c>
      <c r="I4284">
        <v>100</v>
      </c>
      <c r="J4284">
        <v>0</v>
      </c>
      <c r="K4284">
        <v>67.986461918131496</v>
      </c>
      <c r="L4284">
        <v>36.226922430935701</v>
      </c>
      <c r="M4284">
        <v>85.891340025679796</v>
      </c>
      <c r="N4284" t="s">
        <v>231</v>
      </c>
      <c r="O4284" t="s">
        <v>254</v>
      </c>
      <c r="P4284">
        <v>1</v>
      </c>
      <c r="Q4284">
        <v>1.3698630136986301</v>
      </c>
      <c r="R4284">
        <v>-7.0135380818685498</v>
      </c>
      <c r="S4284" t="s">
        <v>4</v>
      </c>
    </row>
    <row r="4285" spans="1:19">
      <c r="A4285" s="11">
        <v>44929.974305555559</v>
      </c>
      <c r="B4285" t="s">
        <v>275</v>
      </c>
      <c r="C4285">
        <v>16.756959158535999</v>
      </c>
      <c r="D4285">
        <v>60.0564337836202</v>
      </c>
      <c r="E4285">
        <v>3.10759635662837</v>
      </c>
      <c r="F4285">
        <v>626.91768513364798</v>
      </c>
      <c r="G4285">
        <v>194.644912548886</v>
      </c>
      <c r="H4285">
        <v>92</v>
      </c>
      <c r="I4285">
        <v>100</v>
      </c>
      <c r="J4285">
        <v>0</v>
      </c>
      <c r="K4285">
        <v>97.084499742472502</v>
      </c>
      <c r="L4285">
        <v>39.916163058097403</v>
      </c>
      <c r="M4285">
        <v>95.167840681247199</v>
      </c>
      <c r="N4285" t="s">
        <v>235</v>
      </c>
      <c r="O4285" t="s">
        <v>254</v>
      </c>
      <c r="P4285">
        <v>0</v>
      </c>
      <c r="Q4285">
        <v>1.0869565217391299</v>
      </c>
      <c r="R4285">
        <v>22.084499742472499</v>
      </c>
      <c r="S4285" t="s">
        <v>3</v>
      </c>
    </row>
    <row r="4286" spans="1:19">
      <c r="A4286" s="11">
        <v>44929.974999999999</v>
      </c>
      <c r="B4286" t="s">
        <v>303</v>
      </c>
      <c r="C4286">
        <v>31.570984134517001</v>
      </c>
      <c r="D4286">
        <v>46.967551591024502</v>
      </c>
      <c r="E4286">
        <v>20.115566058708101</v>
      </c>
      <c r="F4286">
        <v>857.91362455776596</v>
      </c>
      <c r="G4286">
        <v>395.89972520584502</v>
      </c>
      <c r="H4286">
        <v>66</v>
      </c>
      <c r="I4286">
        <v>100</v>
      </c>
      <c r="J4286">
        <v>0</v>
      </c>
      <c r="K4286">
        <v>66.511498677968206</v>
      </c>
      <c r="L4286">
        <v>82.4153994946072</v>
      </c>
      <c r="M4286">
        <v>89.409107219009698</v>
      </c>
      <c r="N4286" t="s">
        <v>234</v>
      </c>
      <c r="O4286" t="s">
        <v>254</v>
      </c>
      <c r="P4286">
        <v>1</v>
      </c>
      <c r="Q4286">
        <v>1.51515151515152</v>
      </c>
      <c r="R4286">
        <v>-8.4885013220318104</v>
      </c>
      <c r="S4286" t="s">
        <v>4</v>
      </c>
    </row>
    <row r="4287" spans="1:19">
      <c r="A4287" s="11">
        <v>44929.975694444445</v>
      </c>
      <c r="B4287" t="s">
        <v>255</v>
      </c>
      <c r="C4287">
        <v>32.856891981582102</v>
      </c>
      <c r="D4287">
        <v>61.360329332005001</v>
      </c>
      <c r="E4287">
        <v>20.700034144236199</v>
      </c>
      <c r="F4287">
        <v>333.820014073045</v>
      </c>
      <c r="G4287">
        <v>275.48669863716799</v>
      </c>
      <c r="H4287">
        <v>94</v>
      </c>
      <c r="I4287">
        <v>100</v>
      </c>
      <c r="J4287">
        <v>0</v>
      </c>
      <c r="K4287">
        <v>82.963636053844496</v>
      </c>
      <c r="L4287">
        <v>43.607921343825502</v>
      </c>
      <c r="M4287">
        <v>96.124434857547797</v>
      </c>
      <c r="N4287" t="s">
        <v>235</v>
      </c>
      <c r="O4287" t="s">
        <v>254</v>
      </c>
      <c r="P4287">
        <v>0</v>
      </c>
      <c r="Q4287">
        <v>1.0638297872340401</v>
      </c>
      <c r="R4287">
        <v>7.9636360538444801</v>
      </c>
      <c r="S4287" t="s">
        <v>4</v>
      </c>
    </row>
    <row r="4288" spans="1:19">
      <c r="A4288" s="11">
        <v>44929.976388888892</v>
      </c>
      <c r="B4288" t="s">
        <v>270</v>
      </c>
      <c r="C4288">
        <v>41.157391838415201</v>
      </c>
      <c r="D4288">
        <v>24.1824647881377</v>
      </c>
      <c r="E4288">
        <v>16.6909784276301</v>
      </c>
      <c r="F4288">
        <v>687.57585830237099</v>
      </c>
      <c r="G4288">
        <v>404.99929775553699</v>
      </c>
      <c r="H4288">
        <v>54</v>
      </c>
      <c r="I4288">
        <v>100</v>
      </c>
      <c r="J4288">
        <v>0</v>
      </c>
      <c r="K4288">
        <v>90.932506147479003</v>
      </c>
      <c r="L4288">
        <v>73.659542706442807</v>
      </c>
      <c r="M4288">
        <v>90.663945880867999</v>
      </c>
      <c r="N4288" t="s">
        <v>234</v>
      </c>
      <c r="O4288" t="s">
        <v>254</v>
      </c>
      <c r="P4288">
        <v>0</v>
      </c>
      <c r="Q4288">
        <v>1.8518518518518501</v>
      </c>
      <c r="R4288">
        <v>15.932506147479</v>
      </c>
      <c r="S4288" t="s">
        <v>3</v>
      </c>
    </row>
    <row r="4289" spans="1:19">
      <c r="A4289" s="11">
        <v>44929.977083333331</v>
      </c>
      <c r="B4289" t="s">
        <v>257</v>
      </c>
      <c r="C4289">
        <v>32.309448372530497</v>
      </c>
      <c r="D4289">
        <v>71.591088314939796</v>
      </c>
      <c r="E4289">
        <v>27.886987016555601</v>
      </c>
      <c r="F4289">
        <v>206.81245047581601</v>
      </c>
      <c r="G4289">
        <v>364.53217663282402</v>
      </c>
      <c r="H4289">
        <v>82</v>
      </c>
      <c r="I4289">
        <v>100</v>
      </c>
      <c r="J4289">
        <v>1</v>
      </c>
      <c r="K4289">
        <v>69.0984862003085</v>
      </c>
      <c r="L4289">
        <v>46.269909725711699</v>
      </c>
      <c r="M4289">
        <v>83.655376818363493</v>
      </c>
      <c r="N4289" t="s">
        <v>233</v>
      </c>
      <c r="O4289" t="s">
        <v>254</v>
      </c>
      <c r="P4289">
        <v>1</v>
      </c>
      <c r="Q4289">
        <v>1.2195121951219501</v>
      </c>
      <c r="R4289">
        <v>-5.9015137996915099</v>
      </c>
      <c r="S4289" t="s">
        <v>4</v>
      </c>
    </row>
    <row r="4290" spans="1:19">
      <c r="A4290" s="11">
        <v>44929.977777777778</v>
      </c>
      <c r="B4290" t="s">
        <v>288</v>
      </c>
      <c r="C4290">
        <v>25.3644256117034</v>
      </c>
      <c r="D4290">
        <v>66.668728606635</v>
      </c>
      <c r="E4290">
        <v>17.297874503005598</v>
      </c>
      <c r="F4290">
        <v>362.62891712515898</v>
      </c>
      <c r="G4290">
        <v>434.71425881793999</v>
      </c>
      <c r="H4290">
        <v>17</v>
      </c>
      <c r="I4290">
        <v>100</v>
      </c>
      <c r="J4290">
        <v>0</v>
      </c>
      <c r="K4290">
        <v>60.193362864678598</v>
      </c>
      <c r="L4290">
        <v>6.71282950845504</v>
      </c>
      <c r="M4290">
        <v>95.221059208157399</v>
      </c>
      <c r="N4290" t="s">
        <v>232</v>
      </c>
      <c r="O4290" t="s">
        <v>254</v>
      </c>
      <c r="P4290">
        <v>1</v>
      </c>
      <c r="Q4290">
        <v>5.8823529411764701</v>
      </c>
      <c r="R4290">
        <v>-14.806637135321401</v>
      </c>
      <c r="S4290" t="s">
        <v>2</v>
      </c>
    </row>
    <row r="4291" spans="1:19">
      <c r="A4291" s="11">
        <v>44929.978472222225</v>
      </c>
      <c r="B4291" t="s">
        <v>348</v>
      </c>
      <c r="C4291">
        <v>39.090356445789602</v>
      </c>
      <c r="D4291">
        <v>34.713797493900699</v>
      </c>
      <c r="E4291">
        <v>20.820463973890298</v>
      </c>
      <c r="F4291">
        <v>690.88520068963305</v>
      </c>
      <c r="G4291">
        <v>53.349614848478097</v>
      </c>
      <c r="H4291">
        <v>96</v>
      </c>
      <c r="I4291">
        <v>100</v>
      </c>
      <c r="J4291">
        <v>0</v>
      </c>
      <c r="K4291">
        <v>94.744347381835397</v>
      </c>
      <c r="L4291">
        <v>65.274356761702606</v>
      </c>
      <c r="M4291">
        <v>80.107326238737201</v>
      </c>
      <c r="N4291" t="s">
        <v>235</v>
      </c>
      <c r="O4291" t="s">
        <v>254</v>
      </c>
      <c r="P4291">
        <v>0</v>
      </c>
      <c r="Q4291">
        <v>1.0416666666666701</v>
      </c>
      <c r="R4291">
        <v>19.7443473818354</v>
      </c>
      <c r="S4291" t="s">
        <v>3</v>
      </c>
    </row>
    <row r="4292" spans="1:19">
      <c r="A4292" s="11">
        <v>44929.979166666664</v>
      </c>
      <c r="B4292" t="s">
        <v>330</v>
      </c>
      <c r="C4292">
        <v>31.208366795622599</v>
      </c>
      <c r="D4292">
        <v>66.081947255244899</v>
      </c>
      <c r="E4292">
        <v>39.876177372080299</v>
      </c>
      <c r="F4292">
        <v>843.02317463031397</v>
      </c>
      <c r="G4292">
        <v>167.59647132997699</v>
      </c>
      <c r="H4292">
        <v>19</v>
      </c>
      <c r="I4292">
        <v>100</v>
      </c>
      <c r="J4292">
        <v>0</v>
      </c>
      <c r="K4292">
        <v>55.164090660545398</v>
      </c>
      <c r="L4292">
        <v>89.538616460351193</v>
      </c>
      <c r="M4292">
        <v>89.582145425975199</v>
      </c>
      <c r="N4292" t="s">
        <v>234</v>
      </c>
      <c r="O4292" t="s">
        <v>254</v>
      </c>
      <c r="P4292">
        <v>1</v>
      </c>
      <c r="Q4292">
        <v>5.2631578947368398</v>
      </c>
      <c r="R4292">
        <v>-19.835909339454599</v>
      </c>
      <c r="S4292" t="s">
        <v>2</v>
      </c>
    </row>
    <row r="4293" spans="1:19">
      <c r="A4293" s="11">
        <v>44929.979861111111</v>
      </c>
      <c r="B4293" t="s">
        <v>352</v>
      </c>
      <c r="C4293">
        <v>17.378408538935801</v>
      </c>
      <c r="D4293">
        <v>20.7585560840011</v>
      </c>
      <c r="E4293">
        <v>8.1054677715100691</v>
      </c>
      <c r="F4293">
        <v>388.83295156901198</v>
      </c>
      <c r="G4293">
        <v>296.96077697048702</v>
      </c>
      <c r="H4293">
        <v>63</v>
      </c>
      <c r="I4293">
        <v>100</v>
      </c>
      <c r="J4293">
        <v>0</v>
      </c>
      <c r="K4293">
        <v>68.248772326819207</v>
      </c>
      <c r="L4293">
        <v>51.831898106902997</v>
      </c>
      <c r="M4293">
        <v>83.720602401270995</v>
      </c>
      <c r="N4293" t="s">
        <v>233</v>
      </c>
      <c r="O4293" t="s">
        <v>254</v>
      </c>
      <c r="P4293">
        <v>1</v>
      </c>
      <c r="Q4293">
        <v>1.5873015873015901</v>
      </c>
      <c r="R4293">
        <v>-6.7512276731808498</v>
      </c>
      <c r="S4293" t="s">
        <v>4</v>
      </c>
    </row>
    <row r="4294" spans="1:19">
      <c r="A4294" s="11">
        <v>44929.980555555558</v>
      </c>
      <c r="B4294" t="s">
        <v>278</v>
      </c>
      <c r="C4294">
        <v>31.975516809397401</v>
      </c>
      <c r="D4294">
        <v>33.034794348852799</v>
      </c>
      <c r="E4294">
        <v>30.955734765171002</v>
      </c>
      <c r="F4294">
        <v>818.968200900851</v>
      </c>
      <c r="G4294">
        <v>473.45813449348202</v>
      </c>
      <c r="H4294">
        <v>75</v>
      </c>
      <c r="I4294">
        <v>100</v>
      </c>
      <c r="J4294">
        <v>0</v>
      </c>
      <c r="K4294">
        <v>77.028632758816897</v>
      </c>
      <c r="L4294">
        <v>70.205693363004301</v>
      </c>
      <c r="M4294">
        <v>86.422570169068706</v>
      </c>
      <c r="N4294" t="s">
        <v>231</v>
      </c>
      <c r="O4294" t="s">
        <v>254</v>
      </c>
      <c r="P4294">
        <v>0</v>
      </c>
      <c r="Q4294">
        <v>1.3333333333333299</v>
      </c>
      <c r="R4294">
        <v>2.02863275881688</v>
      </c>
      <c r="S4294" t="s">
        <v>4</v>
      </c>
    </row>
    <row r="4295" spans="1:19">
      <c r="A4295" s="11">
        <v>44929.981249999997</v>
      </c>
      <c r="B4295" t="s">
        <v>344</v>
      </c>
      <c r="C4295">
        <v>42.240556362649897</v>
      </c>
      <c r="D4295">
        <v>23.908234320253801</v>
      </c>
      <c r="E4295">
        <v>25.279720084542301</v>
      </c>
      <c r="F4295">
        <v>709.97721424595397</v>
      </c>
      <c r="G4295">
        <v>355.905581059643</v>
      </c>
      <c r="H4295">
        <v>53</v>
      </c>
      <c r="I4295">
        <v>100</v>
      </c>
      <c r="J4295">
        <v>0</v>
      </c>
      <c r="K4295">
        <v>90.237483391027197</v>
      </c>
      <c r="L4295">
        <v>77.883937040107696</v>
      </c>
      <c r="M4295">
        <v>87.772838906770502</v>
      </c>
      <c r="N4295" t="s">
        <v>232</v>
      </c>
      <c r="O4295" t="s">
        <v>254</v>
      </c>
      <c r="P4295">
        <v>0</v>
      </c>
      <c r="Q4295">
        <v>1.88679245283019</v>
      </c>
      <c r="R4295">
        <v>15.237483391027199</v>
      </c>
      <c r="S4295" t="s">
        <v>3</v>
      </c>
    </row>
    <row r="4296" spans="1:19">
      <c r="A4296" s="11">
        <v>44929.981944444444</v>
      </c>
      <c r="B4296" t="s">
        <v>294</v>
      </c>
      <c r="C4296">
        <v>26.889378764946599</v>
      </c>
      <c r="D4296">
        <v>66.813614997073699</v>
      </c>
      <c r="E4296">
        <v>15.2535818739675</v>
      </c>
      <c r="F4296">
        <v>413.80729435683998</v>
      </c>
      <c r="G4296">
        <v>255.46495382683199</v>
      </c>
      <c r="H4296">
        <v>57</v>
      </c>
      <c r="I4296">
        <v>100</v>
      </c>
      <c r="J4296">
        <v>0</v>
      </c>
      <c r="K4296">
        <v>93.442246675905693</v>
      </c>
      <c r="L4296">
        <v>46.738410080937797</v>
      </c>
      <c r="M4296">
        <v>90.639250596545097</v>
      </c>
      <c r="N4296" t="s">
        <v>233</v>
      </c>
      <c r="O4296" t="s">
        <v>254</v>
      </c>
      <c r="P4296">
        <v>0</v>
      </c>
      <c r="Q4296">
        <v>1.7543859649122799</v>
      </c>
      <c r="R4296">
        <v>18.4422466759057</v>
      </c>
      <c r="S4296" t="s">
        <v>3</v>
      </c>
    </row>
    <row r="4297" spans="1:19">
      <c r="A4297" s="11">
        <v>44929.982638888891</v>
      </c>
      <c r="B4297" t="s">
        <v>346</v>
      </c>
      <c r="C4297">
        <v>23.889774056994</v>
      </c>
      <c r="D4297">
        <v>65.352449070703202</v>
      </c>
      <c r="E4297">
        <v>36.376732824520502</v>
      </c>
      <c r="F4297">
        <v>888.75724396999499</v>
      </c>
      <c r="G4297">
        <v>108.56359872845699</v>
      </c>
      <c r="H4297">
        <v>80</v>
      </c>
      <c r="I4297">
        <v>100</v>
      </c>
      <c r="J4297">
        <v>0</v>
      </c>
      <c r="K4297">
        <v>75.581662493115104</v>
      </c>
      <c r="L4297">
        <v>24.979922467434498</v>
      </c>
      <c r="M4297">
        <v>86.736579580232799</v>
      </c>
      <c r="N4297" t="s">
        <v>235</v>
      </c>
      <c r="O4297" t="s">
        <v>254</v>
      </c>
      <c r="P4297">
        <v>0</v>
      </c>
      <c r="Q4297">
        <v>1.25</v>
      </c>
      <c r="R4297">
        <v>0.58166249311507601</v>
      </c>
      <c r="S4297" t="s">
        <v>4</v>
      </c>
    </row>
    <row r="4298" spans="1:19">
      <c r="A4298" s="11">
        <v>44929.98333333333</v>
      </c>
      <c r="B4298" t="s">
        <v>286</v>
      </c>
      <c r="C4298">
        <v>19.304083710540599</v>
      </c>
      <c r="D4298">
        <v>68.818161428109804</v>
      </c>
      <c r="E4298">
        <v>27.5594179770574</v>
      </c>
      <c r="F4298">
        <v>558.30615943188798</v>
      </c>
      <c r="G4298">
        <v>271.94690964085402</v>
      </c>
      <c r="H4298">
        <v>11</v>
      </c>
      <c r="I4298">
        <v>100</v>
      </c>
      <c r="J4298">
        <v>0</v>
      </c>
      <c r="K4298">
        <v>78.669837599812794</v>
      </c>
      <c r="L4298">
        <v>86.007180285191694</v>
      </c>
      <c r="M4298">
        <v>92.250749746263807</v>
      </c>
      <c r="N4298" t="s">
        <v>231</v>
      </c>
      <c r="O4298" t="s">
        <v>254</v>
      </c>
      <c r="P4298">
        <v>0</v>
      </c>
      <c r="Q4298">
        <v>9.0909090909090899</v>
      </c>
      <c r="R4298">
        <v>3.6698375998128201</v>
      </c>
      <c r="S4298" t="s">
        <v>4</v>
      </c>
    </row>
    <row r="4299" spans="1:19">
      <c r="A4299" s="11">
        <v>44929.984027777777</v>
      </c>
      <c r="B4299" t="s">
        <v>329</v>
      </c>
      <c r="C4299">
        <v>19.543365658060701</v>
      </c>
      <c r="D4299">
        <v>20.268901599531699</v>
      </c>
      <c r="E4299">
        <v>23.868076348034801</v>
      </c>
      <c r="F4299">
        <v>683.42214029147397</v>
      </c>
      <c r="G4299">
        <v>248.48913760523001</v>
      </c>
      <c r="H4299">
        <v>89</v>
      </c>
      <c r="I4299">
        <v>100</v>
      </c>
      <c r="J4299">
        <v>0</v>
      </c>
      <c r="K4299">
        <v>92.691280004244902</v>
      </c>
      <c r="L4299">
        <v>82.868892429822907</v>
      </c>
      <c r="M4299">
        <v>83.561725422084095</v>
      </c>
      <c r="N4299" t="s">
        <v>235</v>
      </c>
      <c r="O4299" t="s">
        <v>254</v>
      </c>
      <c r="P4299">
        <v>0</v>
      </c>
      <c r="Q4299">
        <v>1.1235955056179801</v>
      </c>
      <c r="R4299">
        <v>17.691280004244899</v>
      </c>
      <c r="S4299" t="s">
        <v>3</v>
      </c>
    </row>
    <row r="4300" spans="1:19">
      <c r="A4300" s="11">
        <v>44929.984722222223</v>
      </c>
      <c r="B4300" t="s">
        <v>265</v>
      </c>
      <c r="C4300">
        <v>27.983144530254599</v>
      </c>
      <c r="D4300">
        <v>50.073963600704502</v>
      </c>
      <c r="E4300">
        <v>33.383465738559998</v>
      </c>
      <c r="F4300">
        <v>546.06820771313198</v>
      </c>
      <c r="G4300">
        <v>400.29947360991599</v>
      </c>
      <c r="H4300">
        <v>15</v>
      </c>
      <c r="I4300">
        <v>100</v>
      </c>
      <c r="J4300">
        <v>0</v>
      </c>
      <c r="K4300">
        <v>73.350610773370306</v>
      </c>
      <c r="L4300">
        <v>85.948975951716605</v>
      </c>
      <c r="M4300">
        <v>95.008219318199096</v>
      </c>
      <c r="N4300" t="s">
        <v>232</v>
      </c>
      <c r="O4300" t="s">
        <v>254</v>
      </c>
      <c r="P4300">
        <v>1</v>
      </c>
      <c r="Q4300">
        <v>6.6666666666666696</v>
      </c>
      <c r="R4300">
        <v>-1.6493892266296499</v>
      </c>
      <c r="S4300" t="s">
        <v>4</v>
      </c>
    </row>
    <row r="4301" spans="1:19">
      <c r="A4301" s="11">
        <v>44929.98541666667</v>
      </c>
      <c r="B4301" t="s">
        <v>278</v>
      </c>
      <c r="C4301">
        <v>32.870394724845902</v>
      </c>
      <c r="D4301">
        <v>62.290171851040199</v>
      </c>
      <c r="E4301">
        <v>40.114515399067997</v>
      </c>
      <c r="F4301">
        <v>507.447964441691</v>
      </c>
      <c r="G4301">
        <v>236.00688822344699</v>
      </c>
      <c r="H4301">
        <v>89</v>
      </c>
      <c r="I4301">
        <v>100</v>
      </c>
      <c r="J4301">
        <v>0</v>
      </c>
      <c r="K4301">
        <v>77.955144043837606</v>
      </c>
      <c r="L4301">
        <v>82.578259680073202</v>
      </c>
      <c r="M4301">
        <v>91.435243974847296</v>
      </c>
      <c r="N4301" t="s">
        <v>231</v>
      </c>
      <c r="O4301" t="s">
        <v>254</v>
      </c>
      <c r="P4301">
        <v>0</v>
      </c>
      <c r="Q4301">
        <v>1.1235955056179801</v>
      </c>
      <c r="R4301">
        <v>2.95514404383762</v>
      </c>
      <c r="S4301" t="s">
        <v>4</v>
      </c>
    </row>
    <row r="4302" spans="1:19">
      <c r="A4302" s="11">
        <v>44929.986111111109</v>
      </c>
      <c r="B4302" t="s">
        <v>276</v>
      </c>
      <c r="C4302">
        <v>17.4184621550881</v>
      </c>
      <c r="D4302">
        <v>29.3240677243409</v>
      </c>
      <c r="E4302">
        <v>48.633439501678801</v>
      </c>
      <c r="F4302">
        <v>863.179945514971</v>
      </c>
      <c r="G4302">
        <v>193.477133675</v>
      </c>
      <c r="H4302">
        <v>98</v>
      </c>
      <c r="I4302">
        <v>100</v>
      </c>
      <c r="J4302">
        <v>0</v>
      </c>
      <c r="K4302">
        <v>50.921940917711403</v>
      </c>
      <c r="L4302">
        <v>13.3112061751326</v>
      </c>
      <c r="M4302">
        <v>86.683696420118494</v>
      </c>
      <c r="N4302" t="s">
        <v>233</v>
      </c>
      <c r="O4302" t="s">
        <v>254</v>
      </c>
      <c r="P4302">
        <v>1</v>
      </c>
      <c r="Q4302">
        <v>1.0204081632653099</v>
      </c>
      <c r="R4302">
        <v>-24.0780590822886</v>
      </c>
      <c r="S4302" t="s">
        <v>2</v>
      </c>
    </row>
    <row r="4303" spans="1:19">
      <c r="A4303" s="11">
        <v>44929.986805555556</v>
      </c>
      <c r="B4303" t="s">
        <v>302</v>
      </c>
      <c r="C4303">
        <v>43.187057670755003</v>
      </c>
      <c r="D4303">
        <v>58.987443650757498</v>
      </c>
      <c r="E4303">
        <v>31.467518418818699</v>
      </c>
      <c r="F4303">
        <v>365.23397353476298</v>
      </c>
      <c r="G4303">
        <v>90.373857110969396</v>
      </c>
      <c r="H4303">
        <v>54</v>
      </c>
      <c r="I4303">
        <v>100</v>
      </c>
      <c r="J4303">
        <v>0</v>
      </c>
      <c r="K4303">
        <v>97.555935804712107</v>
      </c>
      <c r="L4303">
        <v>41.4712583410778</v>
      </c>
      <c r="M4303">
        <v>90.105484874584207</v>
      </c>
      <c r="N4303" t="s">
        <v>231</v>
      </c>
      <c r="O4303" t="s">
        <v>254</v>
      </c>
      <c r="P4303">
        <v>0</v>
      </c>
      <c r="Q4303">
        <v>1.8518518518518501</v>
      </c>
      <c r="R4303">
        <v>22.555935804712099</v>
      </c>
      <c r="S4303" t="s">
        <v>3</v>
      </c>
    </row>
    <row r="4304" spans="1:19">
      <c r="A4304" s="11">
        <v>44929.987500000003</v>
      </c>
      <c r="B4304" t="s">
        <v>299</v>
      </c>
      <c r="C4304">
        <v>37.654008523355898</v>
      </c>
      <c r="D4304">
        <v>25.0466059585811</v>
      </c>
      <c r="E4304">
        <v>43.721999270019097</v>
      </c>
      <c r="F4304">
        <v>132.96630012735201</v>
      </c>
      <c r="G4304">
        <v>70.925478766415097</v>
      </c>
      <c r="H4304">
        <v>19</v>
      </c>
      <c r="I4304">
        <v>100</v>
      </c>
      <c r="J4304">
        <v>0</v>
      </c>
      <c r="K4304">
        <v>78.338911505551707</v>
      </c>
      <c r="L4304">
        <v>19.153696688881698</v>
      </c>
      <c r="M4304">
        <v>87.675284110263902</v>
      </c>
      <c r="N4304" t="s">
        <v>231</v>
      </c>
      <c r="O4304" t="s">
        <v>254</v>
      </c>
      <c r="P4304">
        <v>0</v>
      </c>
      <c r="Q4304">
        <v>5.2631578947368398</v>
      </c>
      <c r="R4304">
        <v>3.3389115055516601</v>
      </c>
      <c r="S4304" t="s">
        <v>4</v>
      </c>
    </row>
    <row r="4305" spans="1:19">
      <c r="A4305" s="11">
        <v>44929.988194444442</v>
      </c>
      <c r="B4305" t="s">
        <v>349</v>
      </c>
      <c r="C4305">
        <v>32.598717548509903</v>
      </c>
      <c r="D4305">
        <v>30.879551366258799</v>
      </c>
      <c r="E4305">
        <v>5.4577051147847201E-2</v>
      </c>
      <c r="F4305">
        <v>891.80437919046506</v>
      </c>
      <c r="G4305">
        <v>247.61049238506999</v>
      </c>
      <c r="H4305">
        <v>18</v>
      </c>
      <c r="I4305">
        <v>100</v>
      </c>
      <c r="J4305">
        <v>0</v>
      </c>
      <c r="K4305">
        <v>86.378715492833294</v>
      </c>
      <c r="L4305">
        <v>15.5191416729772</v>
      </c>
      <c r="M4305">
        <v>96.623298359338705</v>
      </c>
      <c r="N4305" t="s">
        <v>235</v>
      </c>
      <c r="O4305" t="s">
        <v>254</v>
      </c>
      <c r="P4305">
        <v>0</v>
      </c>
      <c r="Q4305">
        <v>5.5555555555555598</v>
      </c>
      <c r="R4305">
        <v>11.378715492833299</v>
      </c>
      <c r="S4305" t="s">
        <v>3</v>
      </c>
    </row>
    <row r="4306" spans="1:19">
      <c r="A4306" s="11">
        <v>44929.988888888889</v>
      </c>
      <c r="B4306" t="s">
        <v>315</v>
      </c>
      <c r="C4306">
        <v>39.853160128169698</v>
      </c>
      <c r="D4306">
        <v>48.547808899676099</v>
      </c>
      <c r="E4306">
        <v>26.5117846362946</v>
      </c>
      <c r="F4306">
        <v>842.52155774606501</v>
      </c>
      <c r="G4306">
        <v>206.087890775983</v>
      </c>
      <c r="H4306">
        <v>41</v>
      </c>
      <c r="I4306">
        <v>100</v>
      </c>
      <c r="J4306">
        <v>0</v>
      </c>
      <c r="K4306">
        <v>62.395648581722902</v>
      </c>
      <c r="L4306">
        <v>78.149899247674497</v>
      </c>
      <c r="M4306">
        <v>90.380648766688395</v>
      </c>
      <c r="N4306" t="s">
        <v>234</v>
      </c>
      <c r="O4306" t="s">
        <v>254</v>
      </c>
      <c r="P4306">
        <v>1</v>
      </c>
      <c r="Q4306">
        <v>2.4390243902439002</v>
      </c>
      <c r="R4306">
        <v>-12.604351418277099</v>
      </c>
      <c r="S4306" t="s">
        <v>2</v>
      </c>
    </row>
    <row r="4307" spans="1:19">
      <c r="A4307" s="11">
        <v>44929.989583333336</v>
      </c>
      <c r="B4307" t="s">
        <v>309</v>
      </c>
      <c r="C4307">
        <v>17.4056027043634</v>
      </c>
      <c r="D4307">
        <v>59.213909160866102</v>
      </c>
      <c r="E4307">
        <v>10.7323774385099</v>
      </c>
      <c r="F4307">
        <v>429.90442711265098</v>
      </c>
      <c r="G4307">
        <v>299.89587628078698</v>
      </c>
      <c r="H4307">
        <v>11</v>
      </c>
      <c r="I4307">
        <v>100</v>
      </c>
      <c r="J4307">
        <v>0</v>
      </c>
      <c r="K4307">
        <v>82.829422717076199</v>
      </c>
      <c r="L4307">
        <v>48.134088432716702</v>
      </c>
      <c r="M4307">
        <v>94.983679502228597</v>
      </c>
      <c r="N4307" t="s">
        <v>232</v>
      </c>
      <c r="O4307" t="s">
        <v>254</v>
      </c>
      <c r="P4307">
        <v>0</v>
      </c>
      <c r="Q4307">
        <v>9.0909090909090899</v>
      </c>
      <c r="R4307">
        <v>7.8294227170761603</v>
      </c>
      <c r="S4307" t="s">
        <v>4</v>
      </c>
    </row>
    <row r="4308" spans="1:19">
      <c r="A4308" s="11">
        <v>44929.990277777775</v>
      </c>
      <c r="B4308" t="s">
        <v>283</v>
      </c>
      <c r="C4308">
        <v>29.3051663319937</v>
      </c>
      <c r="D4308">
        <v>28.752147617233799</v>
      </c>
      <c r="E4308">
        <v>4.7096228541568603</v>
      </c>
      <c r="F4308">
        <v>266.90602483469002</v>
      </c>
      <c r="G4308">
        <v>370.367796701781</v>
      </c>
      <c r="H4308">
        <v>30</v>
      </c>
      <c r="I4308">
        <v>100</v>
      </c>
      <c r="J4308">
        <v>0</v>
      </c>
      <c r="K4308">
        <v>73.001284432647793</v>
      </c>
      <c r="L4308">
        <v>9.0700988354877392</v>
      </c>
      <c r="M4308">
        <v>95.103718898089596</v>
      </c>
      <c r="N4308" t="s">
        <v>231</v>
      </c>
      <c r="O4308" t="s">
        <v>254</v>
      </c>
      <c r="P4308">
        <v>1</v>
      </c>
      <c r="Q4308">
        <v>3.3333333333333299</v>
      </c>
      <c r="R4308">
        <v>-1.9987155673521899</v>
      </c>
      <c r="S4308" t="s">
        <v>4</v>
      </c>
    </row>
    <row r="4309" spans="1:19">
      <c r="A4309" s="11">
        <v>44929.990972222222</v>
      </c>
      <c r="B4309" t="s">
        <v>332</v>
      </c>
      <c r="C4309">
        <v>33.902793805849903</v>
      </c>
      <c r="D4309">
        <v>31.1133998498563</v>
      </c>
      <c r="E4309">
        <v>26.598550853219599</v>
      </c>
      <c r="F4309">
        <v>707.98027874362401</v>
      </c>
      <c r="G4309">
        <v>68.0030661082113</v>
      </c>
      <c r="H4309">
        <v>12</v>
      </c>
      <c r="I4309">
        <v>100</v>
      </c>
      <c r="J4309">
        <v>0</v>
      </c>
      <c r="K4309">
        <v>55.623506982802802</v>
      </c>
      <c r="L4309">
        <v>40.608756721438802</v>
      </c>
      <c r="M4309">
        <v>93.945039812520406</v>
      </c>
      <c r="N4309" t="s">
        <v>231</v>
      </c>
      <c r="O4309" t="s">
        <v>254</v>
      </c>
      <c r="P4309">
        <v>1</v>
      </c>
      <c r="Q4309">
        <v>8.3333333333333304</v>
      </c>
      <c r="R4309">
        <v>-19.376493017197198</v>
      </c>
      <c r="S4309" t="s">
        <v>2</v>
      </c>
    </row>
    <row r="4310" spans="1:19">
      <c r="A4310" s="11">
        <v>44929.991666666669</v>
      </c>
      <c r="B4310" t="s">
        <v>321</v>
      </c>
      <c r="C4310">
        <v>39.859587183548697</v>
      </c>
      <c r="D4310">
        <v>32.266782023939797</v>
      </c>
      <c r="E4310">
        <v>37.341325307454703</v>
      </c>
      <c r="F4310">
        <v>170.88481327207501</v>
      </c>
      <c r="G4310">
        <v>273.29769936626701</v>
      </c>
      <c r="H4310">
        <v>93</v>
      </c>
      <c r="I4310">
        <v>100</v>
      </c>
      <c r="J4310">
        <v>0</v>
      </c>
      <c r="K4310">
        <v>91.508310703729506</v>
      </c>
      <c r="L4310">
        <v>99.329987627998193</v>
      </c>
      <c r="M4310">
        <v>94.265238760007307</v>
      </c>
      <c r="N4310" t="s">
        <v>231</v>
      </c>
      <c r="O4310" t="s">
        <v>254</v>
      </c>
      <c r="P4310">
        <v>0</v>
      </c>
      <c r="Q4310">
        <v>1.0752688172042999</v>
      </c>
      <c r="R4310">
        <v>16.508310703729499</v>
      </c>
      <c r="S4310" t="s">
        <v>3</v>
      </c>
    </row>
    <row r="4311" spans="1:19">
      <c r="A4311" s="11">
        <v>44929.992361111108</v>
      </c>
      <c r="B4311" t="s">
        <v>329</v>
      </c>
      <c r="C4311">
        <v>38.504086801478003</v>
      </c>
      <c r="D4311">
        <v>34.322048281938699</v>
      </c>
      <c r="E4311">
        <v>20.613626123719001</v>
      </c>
      <c r="F4311">
        <v>481.37927998492802</v>
      </c>
      <c r="G4311">
        <v>437.88735238189099</v>
      </c>
      <c r="H4311">
        <v>32</v>
      </c>
      <c r="I4311">
        <v>100</v>
      </c>
      <c r="J4311">
        <v>0</v>
      </c>
      <c r="K4311">
        <v>91.966936709637693</v>
      </c>
      <c r="L4311">
        <v>21.238933680384498</v>
      </c>
      <c r="M4311">
        <v>84.265913678589101</v>
      </c>
      <c r="N4311" t="s">
        <v>235</v>
      </c>
      <c r="O4311" t="s">
        <v>254</v>
      </c>
      <c r="P4311">
        <v>0</v>
      </c>
      <c r="Q4311">
        <v>3.125</v>
      </c>
      <c r="R4311">
        <v>16.9669367096377</v>
      </c>
      <c r="S4311" t="s">
        <v>3</v>
      </c>
    </row>
    <row r="4312" spans="1:19">
      <c r="A4312" s="11">
        <v>44929.993055555555</v>
      </c>
      <c r="B4312" t="s">
        <v>321</v>
      </c>
      <c r="C4312">
        <v>23.312077491402</v>
      </c>
      <c r="D4312">
        <v>33.5932309115775</v>
      </c>
      <c r="E4312">
        <v>33.505372467221697</v>
      </c>
      <c r="F4312">
        <v>177.27608938602799</v>
      </c>
      <c r="G4312">
        <v>254.82496376314799</v>
      </c>
      <c r="H4312">
        <v>46</v>
      </c>
      <c r="I4312">
        <v>100</v>
      </c>
      <c r="J4312">
        <v>0</v>
      </c>
      <c r="K4312">
        <v>53.185662813596899</v>
      </c>
      <c r="L4312">
        <v>39.716344567322302</v>
      </c>
      <c r="M4312">
        <v>96.549828905616195</v>
      </c>
      <c r="N4312" t="s">
        <v>231</v>
      </c>
      <c r="O4312" t="s">
        <v>254</v>
      </c>
      <c r="P4312">
        <v>1</v>
      </c>
      <c r="Q4312">
        <v>2.1739130434782599</v>
      </c>
      <c r="R4312">
        <v>-21.814337186403101</v>
      </c>
      <c r="S4312" t="s">
        <v>2</v>
      </c>
    </row>
    <row r="4313" spans="1:19">
      <c r="A4313" s="11">
        <v>44929.993750000001</v>
      </c>
      <c r="B4313" t="s">
        <v>295</v>
      </c>
      <c r="C4313">
        <v>43.226405086776097</v>
      </c>
      <c r="D4313">
        <v>43.708946509858201</v>
      </c>
      <c r="E4313">
        <v>24.485962692047501</v>
      </c>
      <c r="F4313">
        <v>638.11870779588696</v>
      </c>
      <c r="G4313">
        <v>284.55899492784903</v>
      </c>
      <c r="H4313">
        <v>81</v>
      </c>
      <c r="I4313">
        <v>100</v>
      </c>
      <c r="J4313">
        <v>0</v>
      </c>
      <c r="K4313">
        <v>69.530261956322207</v>
      </c>
      <c r="L4313">
        <v>59.4510494506128</v>
      </c>
      <c r="M4313">
        <v>93.4483386423356</v>
      </c>
      <c r="N4313" t="s">
        <v>231</v>
      </c>
      <c r="O4313" t="s">
        <v>254</v>
      </c>
      <c r="P4313">
        <v>1</v>
      </c>
      <c r="Q4313">
        <v>1.2345679012345701</v>
      </c>
      <c r="R4313">
        <v>-5.46973804367778</v>
      </c>
      <c r="S4313" t="s">
        <v>4</v>
      </c>
    </row>
    <row r="4314" spans="1:19">
      <c r="A4314" s="11">
        <v>44929.994444444441</v>
      </c>
      <c r="B4314" t="s">
        <v>280</v>
      </c>
      <c r="C4314">
        <v>18.730375242926101</v>
      </c>
      <c r="D4314">
        <v>59.227379050203403</v>
      </c>
      <c r="E4314">
        <v>21.854293297971299</v>
      </c>
      <c r="F4314">
        <v>124.487545428667</v>
      </c>
      <c r="G4314">
        <v>269.05632832250399</v>
      </c>
      <c r="H4314">
        <v>45</v>
      </c>
      <c r="I4314">
        <v>100</v>
      </c>
      <c r="J4314">
        <v>0</v>
      </c>
      <c r="K4314">
        <v>64.072129456376501</v>
      </c>
      <c r="L4314">
        <v>19.958844370448698</v>
      </c>
      <c r="M4314">
        <v>81.025221968781196</v>
      </c>
      <c r="N4314" t="s">
        <v>233</v>
      </c>
      <c r="O4314" t="s">
        <v>254</v>
      </c>
      <c r="P4314">
        <v>1</v>
      </c>
      <c r="Q4314">
        <v>2.2222222222222201</v>
      </c>
      <c r="R4314">
        <v>-10.9278705436235</v>
      </c>
      <c r="S4314" t="s">
        <v>2</v>
      </c>
    </row>
    <row r="4315" spans="1:19">
      <c r="A4315" s="11">
        <v>44929.995138888888</v>
      </c>
      <c r="B4315" t="s">
        <v>264</v>
      </c>
      <c r="C4315">
        <v>41.254008558634602</v>
      </c>
      <c r="D4315">
        <v>46.281906988068201</v>
      </c>
      <c r="E4315">
        <v>14.512832021793001</v>
      </c>
      <c r="F4315">
        <v>666.31453807087996</v>
      </c>
      <c r="G4315">
        <v>225.40681331753501</v>
      </c>
      <c r="H4315">
        <v>23</v>
      </c>
      <c r="I4315">
        <v>100</v>
      </c>
      <c r="J4315">
        <v>0</v>
      </c>
      <c r="K4315">
        <v>75.818465232587101</v>
      </c>
      <c r="L4315">
        <v>96.775993715674403</v>
      </c>
      <c r="M4315">
        <v>92.305332360992196</v>
      </c>
      <c r="N4315" t="s">
        <v>232</v>
      </c>
      <c r="O4315" t="s">
        <v>254</v>
      </c>
      <c r="P4315">
        <v>0</v>
      </c>
      <c r="Q4315">
        <v>4.3478260869565197</v>
      </c>
      <c r="R4315">
        <v>0.81846523258710102</v>
      </c>
      <c r="S4315" t="s">
        <v>4</v>
      </c>
    </row>
    <row r="4316" spans="1:19">
      <c r="A4316" s="11">
        <v>44929.995833333334</v>
      </c>
      <c r="B4316" t="s">
        <v>343</v>
      </c>
      <c r="C4316">
        <v>44.1282074881386</v>
      </c>
      <c r="D4316">
        <v>66.558434524993302</v>
      </c>
      <c r="E4316">
        <v>19.129675725050198</v>
      </c>
      <c r="F4316">
        <v>705.88501596045705</v>
      </c>
      <c r="G4316">
        <v>99.553785765517603</v>
      </c>
      <c r="H4316">
        <v>96</v>
      </c>
      <c r="I4316">
        <v>100</v>
      </c>
      <c r="J4316">
        <v>0</v>
      </c>
      <c r="K4316">
        <v>74.439802368416494</v>
      </c>
      <c r="L4316">
        <v>63.490261462735504</v>
      </c>
      <c r="M4316">
        <v>89.158349752111803</v>
      </c>
      <c r="N4316" t="s">
        <v>231</v>
      </c>
      <c r="O4316" t="s">
        <v>254</v>
      </c>
      <c r="P4316">
        <v>1</v>
      </c>
      <c r="Q4316">
        <v>1.0416666666666701</v>
      </c>
      <c r="R4316">
        <v>-0.56019763158353397</v>
      </c>
      <c r="S4316" t="s">
        <v>4</v>
      </c>
    </row>
    <row r="4317" spans="1:19">
      <c r="A4317" s="11">
        <v>44929.996527777781</v>
      </c>
      <c r="B4317" t="s">
        <v>281</v>
      </c>
      <c r="C4317">
        <v>20.3146056966788</v>
      </c>
      <c r="D4317">
        <v>63.156110356916898</v>
      </c>
      <c r="E4317">
        <v>17.489781539721399</v>
      </c>
      <c r="F4317">
        <v>538.43002716263595</v>
      </c>
      <c r="G4317">
        <v>106.860297057137</v>
      </c>
      <c r="H4317">
        <v>24</v>
      </c>
      <c r="I4317">
        <v>100</v>
      </c>
      <c r="J4317">
        <v>0</v>
      </c>
      <c r="K4317">
        <v>82.821371647485407</v>
      </c>
      <c r="L4317">
        <v>22.940886939095499</v>
      </c>
      <c r="M4317">
        <v>82.705651049219199</v>
      </c>
      <c r="N4317" t="s">
        <v>231</v>
      </c>
      <c r="O4317" t="s">
        <v>254</v>
      </c>
      <c r="P4317">
        <v>0</v>
      </c>
      <c r="Q4317">
        <v>4.1666666666666696</v>
      </c>
      <c r="R4317">
        <v>7.8213716474854396</v>
      </c>
      <c r="S4317" t="s">
        <v>4</v>
      </c>
    </row>
    <row r="4318" spans="1:19">
      <c r="A4318" s="11">
        <v>44929.99722222222</v>
      </c>
      <c r="B4318" t="s">
        <v>272</v>
      </c>
      <c r="C4318">
        <v>36.661981926113597</v>
      </c>
      <c r="D4318">
        <v>27.591614842944502</v>
      </c>
      <c r="E4318">
        <v>32.309359200744098</v>
      </c>
      <c r="F4318">
        <v>257.50659636785099</v>
      </c>
      <c r="G4318">
        <v>130.590158781962</v>
      </c>
      <c r="H4318">
        <v>44</v>
      </c>
      <c r="I4318">
        <v>100</v>
      </c>
      <c r="J4318">
        <v>0</v>
      </c>
      <c r="K4318">
        <v>62.374383074518398</v>
      </c>
      <c r="L4318">
        <v>44.660326735736597</v>
      </c>
      <c r="M4318">
        <v>88.988744601482097</v>
      </c>
      <c r="N4318" t="s">
        <v>231</v>
      </c>
      <c r="O4318" t="s">
        <v>254</v>
      </c>
      <c r="P4318">
        <v>1</v>
      </c>
      <c r="Q4318">
        <v>2.2727272727272698</v>
      </c>
      <c r="R4318">
        <v>-12.6256169254816</v>
      </c>
      <c r="S4318" t="s">
        <v>2</v>
      </c>
    </row>
    <row r="4319" spans="1:19">
      <c r="A4319" s="11">
        <v>44929.997916666667</v>
      </c>
      <c r="B4319" t="s">
        <v>277</v>
      </c>
      <c r="C4319">
        <v>16.208565563339999</v>
      </c>
      <c r="D4319">
        <v>22.930497399244601</v>
      </c>
      <c r="E4319">
        <v>5.8009255639569801</v>
      </c>
      <c r="F4319">
        <v>191.25454476448701</v>
      </c>
      <c r="G4319">
        <v>406.65408840394502</v>
      </c>
      <c r="H4319">
        <v>31</v>
      </c>
      <c r="I4319">
        <v>100</v>
      </c>
      <c r="J4319">
        <v>0</v>
      </c>
      <c r="K4319">
        <v>61.084971666202399</v>
      </c>
      <c r="L4319">
        <v>36.089881891128002</v>
      </c>
      <c r="M4319">
        <v>97.524482875487806</v>
      </c>
      <c r="N4319" t="s">
        <v>235</v>
      </c>
      <c r="O4319" t="s">
        <v>254</v>
      </c>
      <c r="P4319">
        <v>1</v>
      </c>
      <c r="Q4319">
        <v>3.2258064516128999</v>
      </c>
      <c r="R4319">
        <v>-13.915028333797601</v>
      </c>
      <c r="S4319" t="s">
        <v>2</v>
      </c>
    </row>
    <row r="4320" spans="1:19">
      <c r="A4320" s="11">
        <v>44929.998611111114</v>
      </c>
      <c r="B4320" t="s">
        <v>297</v>
      </c>
      <c r="C4320">
        <v>27.162684754174599</v>
      </c>
      <c r="D4320">
        <v>72.676493839976402</v>
      </c>
      <c r="E4320">
        <v>4.6318184343902997</v>
      </c>
      <c r="F4320">
        <v>381.96311332330299</v>
      </c>
      <c r="G4320">
        <v>173.89953525277099</v>
      </c>
      <c r="H4320">
        <v>56</v>
      </c>
      <c r="I4320">
        <v>100</v>
      </c>
      <c r="J4320">
        <v>0</v>
      </c>
      <c r="K4320">
        <v>86.166331289022295</v>
      </c>
      <c r="L4320">
        <v>12.2310757593276</v>
      </c>
      <c r="M4320">
        <v>96.644518872950599</v>
      </c>
      <c r="N4320" t="s">
        <v>234</v>
      </c>
      <c r="O4320" t="s">
        <v>254</v>
      </c>
      <c r="P4320">
        <v>0</v>
      </c>
      <c r="Q4320">
        <v>1.78571428571429</v>
      </c>
      <c r="R4320">
        <v>11.166331289022301</v>
      </c>
      <c r="S4320" t="s">
        <v>3</v>
      </c>
    </row>
    <row r="4321" spans="1:19">
      <c r="A4321" s="11">
        <v>44929.999305555553</v>
      </c>
      <c r="B4321" t="s">
        <v>346</v>
      </c>
      <c r="C4321">
        <v>30.488498975930199</v>
      </c>
      <c r="D4321">
        <v>24.7898639937724</v>
      </c>
      <c r="E4321">
        <v>33.000649710422998</v>
      </c>
      <c r="F4321">
        <v>518.68601164001097</v>
      </c>
      <c r="G4321">
        <v>476.65570179893501</v>
      </c>
      <c r="H4321">
        <v>45</v>
      </c>
      <c r="I4321">
        <v>100</v>
      </c>
      <c r="J4321">
        <v>0</v>
      </c>
      <c r="K4321">
        <v>98.810260222630504</v>
      </c>
      <c r="L4321">
        <v>28.460369283369101</v>
      </c>
      <c r="M4321">
        <v>81.640958066403698</v>
      </c>
      <c r="N4321" t="s">
        <v>235</v>
      </c>
      <c r="O4321" t="s">
        <v>254</v>
      </c>
      <c r="P4321">
        <v>0</v>
      </c>
      <c r="Q4321">
        <v>2.2222222222222201</v>
      </c>
      <c r="R4321">
        <v>23.8102602226305</v>
      </c>
      <c r="S4321" t="s">
        <v>3</v>
      </c>
    </row>
    <row r="4322" spans="1:19">
      <c r="A4322" s="11">
        <v>44930</v>
      </c>
      <c r="B4322" t="s">
        <v>347</v>
      </c>
      <c r="C4322">
        <v>32.419356777289003</v>
      </c>
      <c r="D4322">
        <v>28.9003508431828</v>
      </c>
      <c r="E4322">
        <v>27.314903493944001</v>
      </c>
      <c r="F4322">
        <v>677.98748516036005</v>
      </c>
      <c r="G4322">
        <v>414.57657494148299</v>
      </c>
      <c r="H4322">
        <v>24</v>
      </c>
      <c r="I4322">
        <v>100</v>
      </c>
      <c r="J4322">
        <v>0</v>
      </c>
      <c r="K4322">
        <v>97.317221109083604</v>
      </c>
      <c r="L4322">
        <v>55.371797496067202</v>
      </c>
      <c r="M4322">
        <v>88.369790010669703</v>
      </c>
      <c r="N4322" t="s">
        <v>234</v>
      </c>
      <c r="O4322" t="s">
        <v>254</v>
      </c>
      <c r="P4322">
        <v>0</v>
      </c>
      <c r="Q4322">
        <v>4.1666666666666696</v>
      </c>
      <c r="R4322">
        <v>22.317221109083601</v>
      </c>
      <c r="S4322" t="s">
        <v>3</v>
      </c>
    </row>
    <row r="4323" spans="1:19">
      <c r="A4323" s="11">
        <v>44930.000694444447</v>
      </c>
      <c r="B4323" t="s">
        <v>281</v>
      </c>
      <c r="C4323">
        <v>43.078117447456798</v>
      </c>
      <c r="D4323">
        <v>21.327996533487099</v>
      </c>
      <c r="E4323">
        <v>21.5100048371329</v>
      </c>
      <c r="F4323">
        <v>101.12511476665</v>
      </c>
      <c r="G4323">
        <v>358.04330068940698</v>
      </c>
      <c r="H4323">
        <v>91</v>
      </c>
      <c r="I4323">
        <v>100</v>
      </c>
      <c r="J4323">
        <v>0</v>
      </c>
      <c r="K4323">
        <v>89.599310367885195</v>
      </c>
      <c r="L4323">
        <v>8.8109240327208997</v>
      </c>
      <c r="M4323">
        <v>89.681311606973694</v>
      </c>
      <c r="N4323" t="s">
        <v>231</v>
      </c>
      <c r="O4323" t="s">
        <v>254</v>
      </c>
      <c r="P4323">
        <v>0</v>
      </c>
      <c r="Q4323">
        <v>1.0989010989011001</v>
      </c>
      <c r="R4323">
        <v>14.599310367885201</v>
      </c>
      <c r="S4323" t="s">
        <v>3</v>
      </c>
    </row>
    <row r="4324" spans="1:19">
      <c r="A4324" s="11">
        <v>44930.001388888886</v>
      </c>
      <c r="B4324" t="s">
        <v>279</v>
      </c>
      <c r="C4324">
        <v>35.167520618825797</v>
      </c>
      <c r="D4324">
        <v>57.700181917919203</v>
      </c>
      <c r="E4324">
        <v>7.6221442203951799</v>
      </c>
      <c r="F4324">
        <v>739.95752731182699</v>
      </c>
      <c r="G4324">
        <v>374.17713322808299</v>
      </c>
      <c r="H4324">
        <v>67</v>
      </c>
      <c r="I4324">
        <v>100</v>
      </c>
      <c r="J4324">
        <v>1</v>
      </c>
      <c r="K4324">
        <v>53.373403164072698</v>
      </c>
      <c r="L4324">
        <v>4.8300365240003398</v>
      </c>
      <c r="M4324">
        <v>93.130459638925601</v>
      </c>
      <c r="N4324" t="s">
        <v>233</v>
      </c>
      <c r="O4324" t="s">
        <v>254</v>
      </c>
      <c r="P4324">
        <v>1</v>
      </c>
      <c r="Q4324">
        <v>1.4925373134328399</v>
      </c>
      <c r="R4324">
        <v>-21.626596835927302</v>
      </c>
      <c r="S4324" t="s">
        <v>2</v>
      </c>
    </row>
    <row r="4325" spans="1:19">
      <c r="A4325" s="11">
        <v>44930.002083333333</v>
      </c>
      <c r="B4325" t="s">
        <v>274</v>
      </c>
      <c r="C4325">
        <v>29.438338536577099</v>
      </c>
      <c r="D4325">
        <v>54.942233789500897</v>
      </c>
      <c r="E4325">
        <v>20.551355593465601</v>
      </c>
      <c r="F4325">
        <v>741.440738912749</v>
      </c>
      <c r="G4325">
        <v>71.434493905257995</v>
      </c>
      <c r="H4325">
        <v>40</v>
      </c>
      <c r="I4325">
        <v>100</v>
      </c>
      <c r="J4325">
        <v>0</v>
      </c>
      <c r="K4325">
        <v>61.888699513161903</v>
      </c>
      <c r="L4325">
        <v>54.133296184100303</v>
      </c>
      <c r="M4325">
        <v>94.565299052676806</v>
      </c>
      <c r="N4325" t="s">
        <v>235</v>
      </c>
      <c r="O4325" t="s">
        <v>254</v>
      </c>
      <c r="P4325">
        <v>1</v>
      </c>
      <c r="Q4325">
        <v>2.5</v>
      </c>
      <c r="R4325">
        <v>-13.1113004868381</v>
      </c>
      <c r="S4325" t="s">
        <v>2</v>
      </c>
    </row>
    <row r="4326" spans="1:19">
      <c r="A4326" s="11">
        <v>44930.00277777778</v>
      </c>
      <c r="B4326" t="s">
        <v>327</v>
      </c>
      <c r="C4326">
        <v>39.290251087976699</v>
      </c>
      <c r="D4326">
        <v>79.214219986115296</v>
      </c>
      <c r="E4326">
        <v>39.486588166000601</v>
      </c>
      <c r="F4326">
        <v>500.08402584325</v>
      </c>
      <c r="G4326">
        <v>305.77521514394499</v>
      </c>
      <c r="H4326">
        <v>50</v>
      </c>
      <c r="I4326">
        <v>100</v>
      </c>
      <c r="J4326">
        <v>0</v>
      </c>
      <c r="K4326">
        <v>84.481369939091095</v>
      </c>
      <c r="L4326">
        <v>43.406868936278798</v>
      </c>
      <c r="M4326">
        <v>95.741307961547506</v>
      </c>
      <c r="N4326" t="s">
        <v>234</v>
      </c>
      <c r="O4326" t="s">
        <v>254</v>
      </c>
      <c r="P4326">
        <v>0</v>
      </c>
      <c r="Q4326">
        <v>2</v>
      </c>
      <c r="R4326">
        <v>9.4813699390911097</v>
      </c>
      <c r="S4326" t="s">
        <v>3</v>
      </c>
    </row>
    <row r="4327" spans="1:19">
      <c r="A4327" s="11">
        <v>44930.003472222219</v>
      </c>
      <c r="B4327" t="s">
        <v>255</v>
      </c>
      <c r="C4327">
        <v>43.515984628632303</v>
      </c>
      <c r="D4327">
        <v>73.215943779030297</v>
      </c>
      <c r="E4327">
        <v>44.4810617894628</v>
      </c>
      <c r="F4327">
        <v>409.06580117315701</v>
      </c>
      <c r="G4327">
        <v>473.47560946477802</v>
      </c>
      <c r="H4327">
        <v>98</v>
      </c>
      <c r="I4327">
        <v>100</v>
      </c>
      <c r="J4327">
        <v>0</v>
      </c>
      <c r="K4327">
        <v>64.788631619459593</v>
      </c>
      <c r="L4327">
        <v>18.825532481645801</v>
      </c>
      <c r="M4327">
        <v>91.331063496469596</v>
      </c>
      <c r="N4327" t="s">
        <v>231</v>
      </c>
      <c r="O4327" t="s">
        <v>254</v>
      </c>
      <c r="P4327">
        <v>1</v>
      </c>
      <c r="Q4327">
        <v>1.0204081632653099</v>
      </c>
      <c r="R4327">
        <v>-10.211368380540399</v>
      </c>
      <c r="S4327" t="s">
        <v>2</v>
      </c>
    </row>
    <row r="4328" spans="1:19">
      <c r="A4328" s="11">
        <v>44930.004166666666</v>
      </c>
      <c r="B4328" t="s">
        <v>295</v>
      </c>
      <c r="C4328">
        <v>15.6619844604687</v>
      </c>
      <c r="D4328">
        <v>44.650590648854603</v>
      </c>
      <c r="E4328">
        <v>35.128828498211</v>
      </c>
      <c r="F4328">
        <v>858.07770820332303</v>
      </c>
      <c r="G4328">
        <v>67.599582526629007</v>
      </c>
      <c r="H4328">
        <v>83</v>
      </c>
      <c r="I4328">
        <v>100</v>
      </c>
      <c r="J4328">
        <v>0</v>
      </c>
      <c r="K4328">
        <v>69.681164787946898</v>
      </c>
      <c r="L4328">
        <v>71.274952797895295</v>
      </c>
      <c r="M4328">
        <v>96.762165971857897</v>
      </c>
      <c r="N4328" t="s">
        <v>234</v>
      </c>
      <c r="O4328" t="s">
        <v>254</v>
      </c>
      <c r="P4328">
        <v>1</v>
      </c>
      <c r="Q4328">
        <v>1.2048192771084301</v>
      </c>
      <c r="R4328">
        <v>-5.3188352120530604</v>
      </c>
      <c r="S4328" t="s">
        <v>4</v>
      </c>
    </row>
    <row r="4329" spans="1:19">
      <c r="A4329" s="11">
        <v>44930.004861111112</v>
      </c>
      <c r="B4329" t="s">
        <v>321</v>
      </c>
      <c r="C4329">
        <v>44.475638167681197</v>
      </c>
      <c r="D4329">
        <v>42.295150454752097</v>
      </c>
      <c r="E4329">
        <v>2.9956087940440401</v>
      </c>
      <c r="F4329">
        <v>806.12873382810506</v>
      </c>
      <c r="G4329">
        <v>180.957433331093</v>
      </c>
      <c r="H4329">
        <v>87</v>
      </c>
      <c r="I4329">
        <v>100</v>
      </c>
      <c r="J4329">
        <v>0</v>
      </c>
      <c r="K4329">
        <v>97.684168717177798</v>
      </c>
      <c r="L4329">
        <v>8.7876701090021108</v>
      </c>
      <c r="M4329">
        <v>90.573634358635502</v>
      </c>
      <c r="N4329" t="s">
        <v>231</v>
      </c>
      <c r="O4329" t="s">
        <v>254</v>
      </c>
      <c r="P4329">
        <v>0</v>
      </c>
      <c r="Q4329">
        <v>1.14942528735632</v>
      </c>
      <c r="R4329">
        <v>22.684168717177801</v>
      </c>
      <c r="S4329" t="s">
        <v>3</v>
      </c>
    </row>
    <row r="4330" spans="1:19">
      <c r="A4330" s="11">
        <v>44930.005555555559</v>
      </c>
      <c r="B4330" t="s">
        <v>343</v>
      </c>
      <c r="C4330">
        <v>17.583964171910399</v>
      </c>
      <c r="D4330">
        <v>37.8111220567991</v>
      </c>
      <c r="E4330">
        <v>33.520488830055903</v>
      </c>
      <c r="F4330">
        <v>984.94847966595205</v>
      </c>
      <c r="G4330">
        <v>73.180171460270898</v>
      </c>
      <c r="H4330">
        <v>35</v>
      </c>
      <c r="I4330">
        <v>100</v>
      </c>
      <c r="J4330">
        <v>0</v>
      </c>
      <c r="K4330">
        <v>54.315363416696798</v>
      </c>
      <c r="L4330">
        <v>27.039810978877401</v>
      </c>
      <c r="M4330">
        <v>80.438719792261693</v>
      </c>
      <c r="N4330" t="s">
        <v>235</v>
      </c>
      <c r="O4330" t="s">
        <v>254</v>
      </c>
      <c r="P4330">
        <v>1</v>
      </c>
      <c r="Q4330">
        <v>2.8571428571428599</v>
      </c>
      <c r="R4330">
        <v>-20.684636583303199</v>
      </c>
      <c r="S4330" t="s">
        <v>2</v>
      </c>
    </row>
    <row r="4331" spans="1:19">
      <c r="A4331" s="11">
        <v>44930.006249999999</v>
      </c>
      <c r="B4331" t="s">
        <v>293</v>
      </c>
      <c r="C4331">
        <v>39.431603378062803</v>
      </c>
      <c r="D4331">
        <v>29.144415202272899</v>
      </c>
      <c r="E4331">
        <v>12.0492794773147</v>
      </c>
      <c r="F4331">
        <v>434.73772480505698</v>
      </c>
      <c r="G4331">
        <v>306.38371003977397</v>
      </c>
      <c r="H4331">
        <v>92</v>
      </c>
      <c r="I4331">
        <v>100</v>
      </c>
      <c r="J4331">
        <v>0</v>
      </c>
      <c r="K4331">
        <v>93.062268395999098</v>
      </c>
      <c r="L4331">
        <v>10.129386652420999</v>
      </c>
      <c r="M4331">
        <v>88.713930465733597</v>
      </c>
      <c r="N4331" t="s">
        <v>235</v>
      </c>
      <c r="O4331" t="s">
        <v>254</v>
      </c>
      <c r="P4331">
        <v>0</v>
      </c>
      <c r="Q4331">
        <v>1.0869565217391299</v>
      </c>
      <c r="R4331">
        <v>18.062268395999102</v>
      </c>
      <c r="S4331" t="s">
        <v>3</v>
      </c>
    </row>
    <row r="4332" spans="1:19">
      <c r="A4332" s="11">
        <v>44930.006944444445</v>
      </c>
      <c r="B4332" t="s">
        <v>326</v>
      </c>
      <c r="C4332">
        <v>23.410042576542399</v>
      </c>
      <c r="D4332">
        <v>28.2850193961205</v>
      </c>
      <c r="E4332">
        <v>15.762562151320299</v>
      </c>
      <c r="F4332">
        <v>916.14934437138902</v>
      </c>
      <c r="G4332">
        <v>102.290282226738</v>
      </c>
      <c r="H4332">
        <v>39</v>
      </c>
      <c r="I4332">
        <v>100</v>
      </c>
      <c r="J4332">
        <v>0</v>
      </c>
      <c r="K4332">
        <v>52.514906647528598</v>
      </c>
      <c r="L4332">
        <v>72.760739390971693</v>
      </c>
      <c r="M4332">
        <v>83.062300552545906</v>
      </c>
      <c r="N4332" t="s">
        <v>234</v>
      </c>
      <c r="O4332" t="s">
        <v>254</v>
      </c>
      <c r="P4332">
        <v>1</v>
      </c>
      <c r="Q4332">
        <v>2.5641025641025599</v>
      </c>
      <c r="R4332">
        <v>-22.485093352471399</v>
      </c>
      <c r="S4332" t="s">
        <v>2</v>
      </c>
    </row>
    <row r="4333" spans="1:19">
      <c r="A4333" s="11">
        <v>44930.007638888892</v>
      </c>
      <c r="B4333" t="s">
        <v>263</v>
      </c>
      <c r="C4333">
        <v>18.965389732616199</v>
      </c>
      <c r="D4333">
        <v>27.937022480576299</v>
      </c>
      <c r="E4333">
        <v>9.7936603979992292</v>
      </c>
      <c r="F4333">
        <v>178.66169730365701</v>
      </c>
      <c r="G4333">
        <v>265.66257030098001</v>
      </c>
      <c r="H4333">
        <v>21</v>
      </c>
      <c r="I4333">
        <v>100</v>
      </c>
      <c r="J4333">
        <v>0</v>
      </c>
      <c r="K4333">
        <v>66.897120340329707</v>
      </c>
      <c r="L4333">
        <v>63.272081806662598</v>
      </c>
      <c r="M4333">
        <v>90.907757397188604</v>
      </c>
      <c r="N4333" t="s">
        <v>231</v>
      </c>
      <c r="O4333" t="s">
        <v>254</v>
      </c>
      <c r="P4333">
        <v>1</v>
      </c>
      <c r="Q4333">
        <v>4.7619047619047601</v>
      </c>
      <c r="R4333">
        <v>-8.1028796596703394</v>
      </c>
      <c r="S4333" t="s">
        <v>4</v>
      </c>
    </row>
    <row r="4334" spans="1:19">
      <c r="A4334" s="11">
        <v>44930.008333333331</v>
      </c>
      <c r="B4334" t="s">
        <v>302</v>
      </c>
      <c r="C4334">
        <v>28.195669191415</v>
      </c>
      <c r="D4334">
        <v>26.846885431206701</v>
      </c>
      <c r="E4334">
        <v>38.787789531010198</v>
      </c>
      <c r="F4334">
        <v>470.31945962576702</v>
      </c>
      <c r="G4334">
        <v>373.97724655439498</v>
      </c>
      <c r="H4334">
        <v>40</v>
      </c>
      <c r="I4334">
        <v>100</v>
      </c>
      <c r="J4334">
        <v>0</v>
      </c>
      <c r="K4334">
        <v>77.770065793779906</v>
      </c>
      <c r="L4334">
        <v>18.845440289897098</v>
      </c>
      <c r="M4334">
        <v>92.934934561713106</v>
      </c>
      <c r="N4334" t="s">
        <v>235</v>
      </c>
      <c r="O4334" t="s">
        <v>254</v>
      </c>
      <c r="P4334">
        <v>0</v>
      </c>
      <c r="Q4334">
        <v>2.5</v>
      </c>
      <c r="R4334">
        <v>2.77006579377995</v>
      </c>
      <c r="S4334" t="s">
        <v>4</v>
      </c>
    </row>
    <row r="4335" spans="1:19">
      <c r="A4335" s="11">
        <v>44930.009027777778</v>
      </c>
      <c r="B4335" t="s">
        <v>285</v>
      </c>
      <c r="C4335">
        <v>34.3186973834284</v>
      </c>
      <c r="D4335">
        <v>34.430722544332198</v>
      </c>
      <c r="E4335">
        <v>32.430106131864001</v>
      </c>
      <c r="F4335">
        <v>518.83670687379299</v>
      </c>
      <c r="G4335">
        <v>123.99734072096</v>
      </c>
      <c r="H4335">
        <v>91</v>
      </c>
      <c r="I4335">
        <v>100</v>
      </c>
      <c r="J4335">
        <v>0</v>
      </c>
      <c r="K4335">
        <v>67.819210473672896</v>
      </c>
      <c r="L4335">
        <v>55.736821902420402</v>
      </c>
      <c r="M4335">
        <v>92.9395499247955</v>
      </c>
      <c r="N4335" t="s">
        <v>232</v>
      </c>
      <c r="O4335" t="s">
        <v>254</v>
      </c>
      <c r="P4335">
        <v>1</v>
      </c>
      <c r="Q4335">
        <v>1.0989010989011001</v>
      </c>
      <c r="R4335">
        <v>-7.1807895263271497</v>
      </c>
      <c r="S4335" t="s">
        <v>4</v>
      </c>
    </row>
    <row r="4336" spans="1:19">
      <c r="A4336" s="11">
        <v>44930.009722222225</v>
      </c>
      <c r="B4336" t="s">
        <v>272</v>
      </c>
      <c r="C4336">
        <v>26.428555350704301</v>
      </c>
      <c r="D4336">
        <v>38.400117818787002</v>
      </c>
      <c r="E4336">
        <v>30.591752729959001</v>
      </c>
      <c r="F4336">
        <v>496.786884583112</v>
      </c>
      <c r="G4336">
        <v>389.913996685222</v>
      </c>
      <c r="H4336">
        <v>11</v>
      </c>
      <c r="I4336">
        <v>100</v>
      </c>
      <c r="J4336">
        <v>0</v>
      </c>
      <c r="K4336">
        <v>97.857851296929596</v>
      </c>
      <c r="L4336">
        <v>69.647230382992802</v>
      </c>
      <c r="M4336">
        <v>89.3182708625515</v>
      </c>
      <c r="N4336" t="s">
        <v>235</v>
      </c>
      <c r="O4336" t="s">
        <v>254</v>
      </c>
      <c r="P4336">
        <v>0</v>
      </c>
      <c r="Q4336">
        <v>9.0909090909090899</v>
      </c>
      <c r="R4336">
        <v>22.857851296929599</v>
      </c>
      <c r="S4336" t="s">
        <v>3</v>
      </c>
    </row>
    <row r="4337" spans="1:19">
      <c r="A4337" s="11">
        <v>44930.010416666664</v>
      </c>
      <c r="B4337" t="s">
        <v>309</v>
      </c>
      <c r="C4337">
        <v>16.636962248481002</v>
      </c>
      <c r="D4337">
        <v>77.694738262334994</v>
      </c>
      <c r="E4337">
        <v>33.398630483463798</v>
      </c>
      <c r="F4337">
        <v>662.58836958801101</v>
      </c>
      <c r="G4337">
        <v>77.092007877454407</v>
      </c>
      <c r="H4337">
        <v>87</v>
      </c>
      <c r="I4337">
        <v>100</v>
      </c>
      <c r="J4337">
        <v>0</v>
      </c>
      <c r="K4337">
        <v>75.218754204677694</v>
      </c>
      <c r="L4337">
        <v>3.4169417402807301</v>
      </c>
      <c r="M4337">
        <v>93.621152162631901</v>
      </c>
      <c r="N4337" t="s">
        <v>231</v>
      </c>
      <c r="O4337" t="s">
        <v>254</v>
      </c>
      <c r="P4337">
        <v>0</v>
      </c>
      <c r="Q4337">
        <v>1.14942528735632</v>
      </c>
      <c r="R4337">
        <v>0.21875420467770801</v>
      </c>
      <c r="S4337" t="s">
        <v>4</v>
      </c>
    </row>
    <row r="4338" spans="1:19">
      <c r="A4338" s="11">
        <v>44930.011111111111</v>
      </c>
      <c r="B4338" t="s">
        <v>293</v>
      </c>
      <c r="C4338">
        <v>32.983834189761502</v>
      </c>
      <c r="D4338">
        <v>54.708395060113098</v>
      </c>
      <c r="E4338">
        <v>11.838613070195199</v>
      </c>
      <c r="F4338">
        <v>253.18705495435199</v>
      </c>
      <c r="G4338">
        <v>117.33101611564901</v>
      </c>
      <c r="H4338">
        <v>29</v>
      </c>
      <c r="I4338">
        <v>100</v>
      </c>
      <c r="J4338">
        <v>0</v>
      </c>
      <c r="K4338">
        <v>86.691951109262504</v>
      </c>
      <c r="L4338">
        <v>66.322140031227704</v>
      </c>
      <c r="M4338">
        <v>82.172353229764894</v>
      </c>
      <c r="N4338" t="s">
        <v>232</v>
      </c>
      <c r="O4338" t="s">
        <v>254</v>
      </c>
      <c r="P4338">
        <v>0</v>
      </c>
      <c r="Q4338">
        <v>3.4482758620689702</v>
      </c>
      <c r="R4338">
        <v>11.691951109262501</v>
      </c>
      <c r="S4338" t="s">
        <v>3</v>
      </c>
    </row>
    <row r="4339" spans="1:19">
      <c r="A4339" s="11">
        <v>44930.011805555558</v>
      </c>
      <c r="B4339" t="s">
        <v>262</v>
      </c>
      <c r="C4339">
        <v>42.072098283320202</v>
      </c>
      <c r="D4339">
        <v>79.255746470796893</v>
      </c>
      <c r="E4339">
        <v>22.232220716268099</v>
      </c>
      <c r="F4339">
        <v>879.80695455362695</v>
      </c>
      <c r="G4339">
        <v>176.04966343200101</v>
      </c>
      <c r="H4339">
        <v>67</v>
      </c>
      <c r="I4339">
        <v>100</v>
      </c>
      <c r="J4339">
        <v>0</v>
      </c>
      <c r="K4339">
        <v>85.103265468742606</v>
      </c>
      <c r="L4339">
        <v>31.152276263593102</v>
      </c>
      <c r="M4339">
        <v>98.007331038991694</v>
      </c>
      <c r="N4339" t="s">
        <v>235</v>
      </c>
      <c r="O4339" t="s">
        <v>254</v>
      </c>
      <c r="P4339">
        <v>0</v>
      </c>
      <c r="Q4339">
        <v>1.4925373134328399</v>
      </c>
      <c r="R4339">
        <v>10.103265468742601</v>
      </c>
      <c r="S4339" t="s">
        <v>3</v>
      </c>
    </row>
    <row r="4340" spans="1:19">
      <c r="A4340" s="11">
        <v>44930.012499999997</v>
      </c>
      <c r="B4340" t="s">
        <v>341</v>
      </c>
      <c r="C4340">
        <v>26.496460978417598</v>
      </c>
      <c r="D4340">
        <v>42.348016869540402</v>
      </c>
      <c r="E4340">
        <v>31.6626860774495</v>
      </c>
      <c r="F4340">
        <v>596.58761668567502</v>
      </c>
      <c r="G4340">
        <v>408.24458033543903</v>
      </c>
      <c r="H4340">
        <v>29</v>
      </c>
      <c r="I4340">
        <v>100</v>
      </c>
      <c r="J4340">
        <v>0</v>
      </c>
      <c r="K4340">
        <v>91.754617013740003</v>
      </c>
      <c r="L4340">
        <v>13.5245546928327</v>
      </c>
      <c r="M4340">
        <v>96.020926373226601</v>
      </c>
      <c r="N4340" t="s">
        <v>231</v>
      </c>
      <c r="O4340" t="s">
        <v>254</v>
      </c>
      <c r="P4340">
        <v>0</v>
      </c>
      <c r="Q4340">
        <v>3.4482758620689702</v>
      </c>
      <c r="R4340">
        <v>16.754617013739999</v>
      </c>
      <c r="S4340" t="s">
        <v>3</v>
      </c>
    </row>
    <row r="4341" spans="1:19">
      <c r="A4341" s="11">
        <v>44930.013194444444</v>
      </c>
      <c r="B4341" t="s">
        <v>329</v>
      </c>
      <c r="C4341">
        <v>21.489983328924801</v>
      </c>
      <c r="D4341">
        <v>47.457597955366502</v>
      </c>
      <c r="E4341">
        <v>31.829701380915001</v>
      </c>
      <c r="F4341">
        <v>913.78859321193795</v>
      </c>
      <c r="G4341">
        <v>432.56160010552998</v>
      </c>
      <c r="H4341">
        <v>43</v>
      </c>
      <c r="I4341">
        <v>100</v>
      </c>
      <c r="J4341">
        <v>0</v>
      </c>
      <c r="K4341">
        <v>93.195705873352296</v>
      </c>
      <c r="L4341">
        <v>82.115430348425804</v>
      </c>
      <c r="M4341">
        <v>96.2456529694267</v>
      </c>
      <c r="N4341" t="s">
        <v>234</v>
      </c>
      <c r="O4341" t="s">
        <v>254</v>
      </c>
      <c r="P4341">
        <v>0</v>
      </c>
      <c r="Q4341">
        <v>2.32558139534884</v>
      </c>
      <c r="R4341">
        <v>18.195705873352299</v>
      </c>
      <c r="S4341" t="s">
        <v>3</v>
      </c>
    </row>
    <row r="4342" spans="1:19">
      <c r="A4342" s="11">
        <v>44930.013888888891</v>
      </c>
      <c r="B4342" t="s">
        <v>269</v>
      </c>
      <c r="C4342">
        <v>28.277320377984498</v>
      </c>
      <c r="D4342">
        <v>39.474719549916699</v>
      </c>
      <c r="E4342">
        <v>39.592593137756502</v>
      </c>
      <c r="F4342">
        <v>102.368479619336</v>
      </c>
      <c r="G4342">
        <v>149.17091646480699</v>
      </c>
      <c r="H4342">
        <v>69</v>
      </c>
      <c r="I4342">
        <v>100</v>
      </c>
      <c r="J4342">
        <v>0</v>
      </c>
      <c r="K4342">
        <v>73.315849617709304</v>
      </c>
      <c r="L4342">
        <v>60.613094803003499</v>
      </c>
      <c r="M4342">
        <v>80.627872367929598</v>
      </c>
      <c r="N4342" t="s">
        <v>234</v>
      </c>
      <c r="O4342" t="s">
        <v>254</v>
      </c>
      <c r="P4342">
        <v>1</v>
      </c>
      <c r="Q4342">
        <v>1.4492753623188399</v>
      </c>
      <c r="R4342">
        <v>-1.6841503822906501</v>
      </c>
      <c r="S4342" t="s">
        <v>4</v>
      </c>
    </row>
    <row r="4343" spans="1:19">
      <c r="A4343" s="11">
        <v>44930.01458333333</v>
      </c>
      <c r="B4343" t="s">
        <v>320</v>
      </c>
      <c r="C4343">
        <v>16.4508813314634</v>
      </c>
      <c r="D4343">
        <v>30.9732590537932</v>
      </c>
      <c r="E4343">
        <v>14.3551983344055</v>
      </c>
      <c r="F4343">
        <v>666.989302233697</v>
      </c>
      <c r="G4343">
        <v>93.1027214864733</v>
      </c>
      <c r="H4343">
        <v>43</v>
      </c>
      <c r="I4343">
        <v>100</v>
      </c>
      <c r="J4343">
        <v>0</v>
      </c>
      <c r="K4343">
        <v>93.150137971713093</v>
      </c>
      <c r="L4343">
        <v>54.653295126019998</v>
      </c>
      <c r="M4343">
        <v>84.357543327440098</v>
      </c>
      <c r="N4343" t="s">
        <v>235</v>
      </c>
      <c r="O4343" t="s">
        <v>254</v>
      </c>
      <c r="P4343">
        <v>0</v>
      </c>
      <c r="Q4343">
        <v>2.32558139534884</v>
      </c>
      <c r="R4343">
        <v>18.1501379717131</v>
      </c>
      <c r="S4343" t="s">
        <v>3</v>
      </c>
    </row>
    <row r="4344" spans="1:19">
      <c r="A4344" s="11">
        <v>44930.015277777777</v>
      </c>
      <c r="B4344" t="s">
        <v>338</v>
      </c>
      <c r="C4344">
        <v>39.6146275344082</v>
      </c>
      <c r="D4344">
        <v>28.5898824666547</v>
      </c>
      <c r="E4344">
        <v>38.5168060848411</v>
      </c>
      <c r="F4344">
        <v>471.21206216935002</v>
      </c>
      <c r="G4344">
        <v>431.579202056263</v>
      </c>
      <c r="H4344">
        <v>46</v>
      </c>
      <c r="I4344">
        <v>100</v>
      </c>
      <c r="J4344">
        <v>0</v>
      </c>
      <c r="K4344">
        <v>82.672491001994402</v>
      </c>
      <c r="L4344">
        <v>83.646289165887097</v>
      </c>
      <c r="M4344">
        <v>81.886134492254996</v>
      </c>
      <c r="N4344" t="s">
        <v>231</v>
      </c>
      <c r="O4344" t="s">
        <v>254</v>
      </c>
      <c r="P4344">
        <v>0</v>
      </c>
      <c r="Q4344">
        <v>2.1739130434782599</v>
      </c>
      <c r="R4344">
        <v>7.6724910019944197</v>
      </c>
      <c r="S4344" t="s">
        <v>4</v>
      </c>
    </row>
    <row r="4345" spans="1:19">
      <c r="A4345" s="11">
        <v>44930.015972222223</v>
      </c>
      <c r="B4345" t="s">
        <v>281</v>
      </c>
      <c r="C4345">
        <v>39.790224328505602</v>
      </c>
      <c r="D4345">
        <v>76.704751868469899</v>
      </c>
      <c r="E4345">
        <v>22.009224030846799</v>
      </c>
      <c r="F4345">
        <v>554.58915557451201</v>
      </c>
      <c r="G4345">
        <v>342.21534688494802</v>
      </c>
      <c r="H4345">
        <v>76</v>
      </c>
      <c r="I4345">
        <v>100</v>
      </c>
      <c r="J4345">
        <v>0</v>
      </c>
      <c r="K4345">
        <v>84.303049590396597</v>
      </c>
      <c r="L4345">
        <v>26.5111867887226</v>
      </c>
      <c r="M4345">
        <v>96.442595629952706</v>
      </c>
      <c r="N4345" t="s">
        <v>231</v>
      </c>
      <c r="O4345" t="s">
        <v>254</v>
      </c>
      <c r="P4345">
        <v>0</v>
      </c>
      <c r="Q4345">
        <v>1.31578947368421</v>
      </c>
      <c r="R4345">
        <v>9.3030495903966397</v>
      </c>
      <c r="S4345" t="s">
        <v>3</v>
      </c>
    </row>
    <row r="4346" spans="1:19">
      <c r="A4346" s="11">
        <v>44930.01666666667</v>
      </c>
      <c r="B4346" t="s">
        <v>284</v>
      </c>
      <c r="C4346">
        <v>32.640013902888903</v>
      </c>
      <c r="D4346">
        <v>79.2086409079253</v>
      </c>
      <c r="E4346">
        <v>33.508634602946699</v>
      </c>
      <c r="F4346">
        <v>769.42405970225695</v>
      </c>
      <c r="G4346">
        <v>121.034946379407</v>
      </c>
      <c r="H4346">
        <v>28</v>
      </c>
      <c r="I4346">
        <v>100</v>
      </c>
      <c r="J4346">
        <v>0</v>
      </c>
      <c r="K4346">
        <v>58.661829943515997</v>
      </c>
      <c r="L4346">
        <v>1.4127033593189</v>
      </c>
      <c r="M4346">
        <v>94.248181664206896</v>
      </c>
      <c r="N4346" t="s">
        <v>231</v>
      </c>
      <c r="O4346" t="s">
        <v>254</v>
      </c>
      <c r="P4346">
        <v>1</v>
      </c>
      <c r="Q4346">
        <v>3.5714285714285698</v>
      </c>
      <c r="R4346">
        <v>-16.338170056484</v>
      </c>
      <c r="S4346" t="s">
        <v>2</v>
      </c>
    </row>
    <row r="4347" spans="1:19">
      <c r="A4347" s="11">
        <v>44930.017361111109</v>
      </c>
      <c r="B4347" t="s">
        <v>322</v>
      </c>
      <c r="C4347">
        <v>25.593086668151699</v>
      </c>
      <c r="D4347">
        <v>22.6945697905239</v>
      </c>
      <c r="E4347">
        <v>22.785969003264299</v>
      </c>
      <c r="F4347">
        <v>304.43657350302101</v>
      </c>
      <c r="G4347">
        <v>300.97255331783902</v>
      </c>
      <c r="H4347">
        <v>61</v>
      </c>
      <c r="I4347">
        <v>100</v>
      </c>
      <c r="J4347">
        <v>0</v>
      </c>
      <c r="K4347">
        <v>62.254972885021402</v>
      </c>
      <c r="L4347">
        <v>94.872722151854106</v>
      </c>
      <c r="M4347">
        <v>81.827131506126094</v>
      </c>
      <c r="N4347" t="s">
        <v>231</v>
      </c>
      <c r="O4347" t="s">
        <v>254</v>
      </c>
      <c r="P4347">
        <v>1</v>
      </c>
      <c r="Q4347">
        <v>1.63934426229508</v>
      </c>
      <c r="R4347">
        <v>-12.745027114978599</v>
      </c>
      <c r="S4347" t="s">
        <v>2</v>
      </c>
    </row>
    <row r="4348" spans="1:19">
      <c r="A4348" s="11">
        <v>44930.018055555556</v>
      </c>
      <c r="B4348" t="s">
        <v>307</v>
      </c>
      <c r="C4348">
        <v>38.993500933373497</v>
      </c>
      <c r="D4348">
        <v>29.020752483906001</v>
      </c>
      <c r="E4348">
        <v>47.430508489547201</v>
      </c>
      <c r="F4348">
        <v>284.40949169294902</v>
      </c>
      <c r="G4348">
        <v>442.56714479849097</v>
      </c>
      <c r="H4348">
        <v>53</v>
      </c>
      <c r="I4348">
        <v>100</v>
      </c>
      <c r="J4348">
        <v>0</v>
      </c>
      <c r="K4348">
        <v>84.383233894193907</v>
      </c>
      <c r="L4348">
        <v>26.276711531976702</v>
      </c>
      <c r="M4348">
        <v>87.639541837288505</v>
      </c>
      <c r="N4348" t="s">
        <v>234</v>
      </c>
      <c r="O4348" t="s">
        <v>254</v>
      </c>
      <c r="P4348">
        <v>0</v>
      </c>
      <c r="Q4348">
        <v>1.88679245283019</v>
      </c>
      <c r="R4348">
        <v>9.3832338941939195</v>
      </c>
      <c r="S4348" t="s">
        <v>3</v>
      </c>
    </row>
    <row r="4349" spans="1:19">
      <c r="A4349" s="11">
        <v>44930.018750000003</v>
      </c>
      <c r="B4349" t="s">
        <v>345</v>
      </c>
      <c r="C4349">
        <v>31.640610743650999</v>
      </c>
      <c r="D4349">
        <v>45.4114455380614</v>
      </c>
      <c r="E4349">
        <v>8.9651132370822193</v>
      </c>
      <c r="F4349">
        <v>732.70703596342901</v>
      </c>
      <c r="G4349">
        <v>81.281723923293399</v>
      </c>
      <c r="H4349">
        <v>95</v>
      </c>
      <c r="I4349">
        <v>100</v>
      </c>
      <c r="J4349">
        <v>0</v>
      </c>
      <c r="K4349">
        <v>63.281682373157402</v>
      </c>
      <c r="L4349">
        <v>63.3348180860322</v>
      </c>
      <c r="M4349">
        <v>89.726329849537507</v>
      </c>
      <c r="N4349" t="s">
        <v>232</v>
      </c>
      <c r="O4349" t="s">
        <v>254</v>
      </c>
      <c r="P4349">
        <v>1</v>
      </c>
      <c r="Q4349">
        <v>1.0526315789473699</v>
      </c>
      <c r="R4349">
        <v>-11.7183176268426</v>
      </c>
      <c r="S4349" t="s">
        <v>2</v>
      </c>
    </row>
    <row r="4350" spans="1:19">
      <c r="A4350" s="11">
        <v>44930.019444444442</v>
      </c>
      <c r="B4350" t="s">
        <v>331</v>
      </c>
      <c r="C4350">
        <v>39.777969256500498</v>
      </c>
      <c r="D4350">
        <v>31.180008580664399</v>
      </c>
      <c r="E4350">
        <v>33.750254429117902</v>
      </c>
      <c r="F4350">
        <v>569.22918304976201</v>
      </c>
      <c r="G4350">
        <v>87.674555141726103</v>
      </c>
      <c r="H4350">
        <v>36</v>
      </c>
      <c r="I4350">
        <v>100</v>
      </c>
      <c r="J4350">
        <v>0</v>
      </c>
      <c r="K4350">
        <v>74.501999835414196</v>
      </c>
      <c r="L4350">
        <v>97.703225062152399</v>
      </c>
      <c r="M4350">
        <v>93.5874299837688</v>
      </c>
      <c r="N4350" t="s">
        <v>234</v>
      </c>
      <c r="O4350" t="s">
        <v>254</v>
      </c>
      <c r="P4350">
        <v>1</v>
      </c>
      <c r="Q4350">
        <v>2.7777777777777799</v>
      </c>
      <c r="R4350">
        <v>-0.49800016458579</v>
      </c>
      <c r="S4350" t="s">
        <v>4</v>
      </c>
    </row>
    <row r="4351" spans="1:19">
      <c r="A4351" s="11">
        <v>44930.020138888889</v>
      </c>
      <c r="B4351" t="s">
        <v>263</v>
      </c>
      <c r="C4351">
        <v>33.943763777490602</v>
      </c>
      <c r="D4351">
        <v>41.832823617613002</v>
      </c>
      <c r="E4351">
        <v>28.826750038407901</v>
      </c>
      <c r="F4351">
        <v>310.27518825552102</v>
      </c>
      <c r="G4351">
        <v>173.12349229815601</v>
      </c>
      <c r="H4351">
        <v>47</v>
      </c>
      <c r="I4351">
        <v>100</v>
      </c>
      <c r="J4351">
        <v>0</v>
      </c>
      <c r="K4351">
        <v>74.4982650930624</v>
      </c>
      <c r="L4351">
        <v>23.362216994640399</v>
      </c>
      <c r="M4351">
        <v>85.574926260711905</v>
      </c>
      <c r="N4351" t="s">
        <v>234</v>
      </c>
      <c r="O4351" t="s">
        <v>254</v>
      </c>
      <c r="P4351">
        <v>1</v>
      </c>
      <c r="Q4351">
        <v>2.12765957446809</v>
      </c>
      <c r="R4351">
        <v>-0.50173490693762801</v>
      </c>
      <c r="S4351" t="s">
        <v>4</v>
      </c>
    </row>
    <row r="4352" spans="1:19">
      <c r="A4352" s="11">
        <v>44930.020833333336</v>
      </c>
      <c r="B4352" t="s">
        <v>332</v>
      </c>
      <c r="C4352">
        <v>38.532164196383903</v>
      </c>
      <c r="D4352">
        <v>27.745780991577998</v>
      </c>
      <c r="E4352">
        <v>8.6365520473872301</v>
      </c>
      <c r="F4352">
        <v>535.61677120247396</v>
      </c>
      <c r="G4352">
        <v>343.518046519395</v>
      </c>
      <c r="H4352">
        <v>30</v>
      </c>
      <c r="I4352">
        <v>100</v>
      </c>
      <c r="J4352">
        <v>0</v>
      </c>
      <c r="K4352">
        <v>61.701835421977002</v>
      </c>
      <c r="L4352">
        <v>99.272304669561393</v>
      </c>
      <c r="M4352">
        <v>85.518288068787996</v>
      </c>
      <c r="N4352" t="s">
        <v>235</v>
      </c>
      <c r="O4352" t="s">
        <v>254</v>
      </c>
      <c r="P4352">
        <v>1</v>
      </c>
      <c r="Q4352">
        <v>3.3333333333333299</v>
      </c>
      <c r="R4352">
        <v>-13.298164578023</v>
      </c>
      <c r="S4352" t="s">
        <v>2</v>
      </c>
    </row>
    <row r="4353" spans="1:19">
      <c r="A4353" s="11">
        <v>44930.021527777775</v>
      </c>
      <c r="B4353" t="s">
        <v>290</v>
      </c>
      <c r="C4353">
        <v>32.956889796532799</v>
      </c>
      <c r="D4353">
        <v>47.3907054033074</v>
      </c>
      <c r="E4353">
        <v>3.3003167905834001</v>
      </c>
      <c r="F4353">
        <v>513.60256519944403</v>
      </c>
      <c r="G4353">
        <v>130.10382926176899</v>
      </c>
      <c r="H4353">
        <v>93</v>
      </c>
      <c r="I4353">
        <v>100</v>
      </c>
      <c r="J4353">
        <v>0</v>
      </c>
      <c r="K4353">
        <v>78.324702846704</v>
      </c>
      <c r="L4353">
        <v>53.865643729564603</v>
      </c>
      <c r="M4353">
        <v>90.101253271861296</v>
      </c>
      <c r="N4353" t="s">
        <v>234</v>
      </c>
      <c r="O4353" t="s">
        <v>254</v>
      </c>
      <c r="P4353">
        <v>0</v>
      </c>
      <c r="Q4353">
        <v>1.0752688172042999</v>
      </c>
      <c r="R4353">
        <v>3.3247028467040098</v>
      </c>
      <c r="S4353" t="s">
        <v>4</v>
      </c>
    </row>
    <row r="4354" spans="1:19">
      <c r="A4354" s="11">
        <v>44930.022222222222</v>
      </c>
      <c r="B4354" t="s">
        <v>311</v>
      </c>
      <c r="C4354">
        <v>27.424232046469999</v>
      </c>
      <c r="D4354">
        <v>36.301676970155597</v>
      </c>
      <c r="E4354">
        <v>39.957219448583203</v>
      </c>
      <c r="F4354">
        <v>722.29998467378005</v>
      </c>
      <c r="G4354">
        <v>417.36524194272403</v>
      </c>
      <c r="H4354">
        <v>47</v>
      </c>
      <c r="I4354">
        <v>100</v>
      </c>
      <c r="J4354">
        <v>0</v>
      </c>
      <c r="K4354">
        <v>78.187803797302806</v>
      </c>
      <c r="L4354">
        <v>95.896870533895395</v>
      </c>
      <c r="M4354">
        <v>89.985854543225898</v>
      </c>
      <c r="N4354" t="s">
        <v>234</v>
      </c>
      <c r="O4354" t="s">
        <v>254</v>
      </c>
      <c r="P4354">
        <v>0</v>
      </c>
      <c r="Q4354">
        <v>2.12765957446809</v>
      </c>
      <c r="R4354">
        <v>3.18780379730278</v>
      </c>
      <c r="S4354" t="s">
        <v>4</v>
      </c>
    </row>
    <row r="4355" spans="1:19">
      <c r="A4355" s="11">
        <v>44930.022916666669</v>
      </c>
      <c r="B4355" t="s">
        <v>275</v>
      </c>
      <c r="C4355">
        <v>43.738375797784101</v>
      </c>
      <c r="D4355">
        <v>41.114303345519602</v>
      </c>
      <c r="E4355">
        <v>7.8725666823132601</v>
      </c>
      <c r="F4355">
        <v>102.394993257351</v>
      </c>
      <c r="G4355">
        <v>387.69357955773199</v>
      </c>
      <c r="H4355">
        <v>22</v>
      </c>
      <c r="I4355">
        <v>100</v>
      </c>
      <c r="J4355">
        <v>0</v>
      </c>
      <c r="K4355">
        <v>56.450797655976601</v>
      </c>
      <c r="L4355">
        <v>8.6039491931478604</v>
      </c>
      <c r="M4355">
        <v>82.130928030607095</v>
      </c>
      <c r="N4355" t="s">
        <v>233</v>
      </c>
      <c r="O4355" t="s">
        <v>254</v>
      </c>
      <c r="P4355">
        <v>1</v>
      </c>
      <c r="Q4355">
        <v>4.5454545454545503</v>
      </c>
      <c r="R4355">
        <v>-18.549202344023399</v>
      </c>
      <c r="S4355" t="s">
        <v>2</v>
      </c>
    </row>
    <row r="4356" spans="1:19">
      <c r="A4356" s="11">
        <v>44930.023611111108</v>
      </c>
      <c r="B4356" t="s">
        <v>275</v>
      </c>
      <c r="C4356">
        <v>31.233414746365298</v>
      </c>
      <c r="D4356">
        <v>25.658759087764899</v>
      </c>
      <c r="E4356">
        <v>9.3253341392888007</v>
      </c>
      <c r="F4356">
        <v>628.08423919433505</v>
      </c>
      <c r="G4356">
        <v>302.45218413259101</v>
      </c>
      <c r="H4356">
        <v>30</v>
      </c>
      <c r="I4356">
        <v>100</v>
      </c>
      <c r="J4356">
        <v>0</v>
      </c>
      <c r="K4356">
        <v>69.055739502010397</v>
      </c>
      <c r="L4356">
        <v>53.102372895532099</v>
      </c>
      <c r="M4356">
        <v>93.540926112980699</v>
      </c>
      <c r="N4356" t="s">
        <v>235</v>
      </c>
      <c r="O4356" t="s">
        <v>254</v>
      </c>
      <c r="P4356">
        <v>1</v>
      </c>
      <c r="Q4356">
        <v>3.3333333333333299</v>
      </c>
      <c r="R4356">
        <v>-5.9442604979895597</v>
      </c>
      <c r="S4356" t="s">
        <v>4</v>
      </c>
    </row>
    <row r="4357" spans="1:19">
      <c r="A4357" s="11">
        <v>44930.024305555555</v>
      </c>
      <c r="B4357" t="s">
        <v>262</v>
      </c>
      <c r="C4357">
        <v>33.152685556216198</v>
      </c>
      <c r="D4357">
        <v>45.687683042608498</v>
      </c>
      <c r="E4357">
        <v>48.921711199451998</v>
      </c>
      <c r="F4357">
        <v>645.11033546104795</v>
      </c>
      <c r="G4357">
        <v>102.23046696665401</v>
      </c>
      <c r="H4357">
        <v>51</v>
      </c>
      <c r="I4357">
        <v>100</v>
      </c>
      <c r="J4357">
        <v>0</v>
      </c>
      <c r="K4357">
        <v>68.291313949588798</v>
      </c>
      <c r="L4357">
        <v>94.436559075625496</v>
      </c>
      <c r="M4357">
        <v>83.391561178009098</v>
      </c>
      <c r="N4357" t="s">
        <v>232</v>
      </c>
      <c r="O4357" t="s">
        <v>254</v>
      </c>
      <c r="P4357">
        <v>1</v>
      </c>
      <c r="Q4357">
        <v>1.9607843137254899</v>
      </c>
      <c r="R4357">
        <v>-6.7086860504111998</v>
      </c>
      <c r="S4357" t="s">
        <v>4</v>
      </c>
    </row>
    <row r="4358" spans="1:19">
      <c r="A4358" s="11">
        <v>44930.025000000001</v>
      </c>
      <c r="B4358" t="s">
        <v>322</v>
      </c>
      <c r="C4358">
        <v>21.614629182442499</v>
      </c>
      <c r="D4358">
        <v>78.995456657694206</v>
      </c>
      <c r="E4358">
        <v>35.8630425738315</v>
      </c>
      <c r="F4358">
        <v>770.95912346912803</v>
      </c>
      <c r="G4358">
        <v>494.69892274048902</v>
      </c>
      <c r="H4358">
        <v>57</v>
      </c>
      <c r="I4358">
        <v>100</v>
      </c>
      <c r="J4358">
        <v>0</v>
      </c>
      <c r="K4358">
        <v>78.104430255086498</v>
      </c>
      <c r="L4358">
        <v>15.5528885854748</v>
      </c>
      <c r="M4358">
        <v>96.147149651519598</v>
      </c>
      <c r="N4358" t="s">
        <v>235</v>
      </c>
      <c r="O4358" t="s">
        <v>254</v>
      </c>
      <c r="P4358">
        <v>0</v>
      </c>
      <c r="Q4358">
        <v>1.7543859649122799</v>
      </c>
      <c r="R4358">
        <v>3.1044302550865002</v>
      </c>
      <c r="S4358" t="s">
        <v>4</v>
      </c>
    </row>
    <row r="4359" spans="1:19">
      <c r="A4359" s="11">
        <v>44930.025694444441</v>
      </c>
      <c r="B4359" t="s">
        <v>328</v>
      </c>
      <c r="C4359">
        <v>33.769523682818303</v>
      </c>
      <c r="D4359">
        <v>39.729982812871398</v>
      </c>
      <c r="E4359">
        <v>12.5243420800611</v>
      </c>
      <c r="F4359">
        <v>900.30741943190401</v>
      </c>
      <c r="G4359">
        <v>270.515133303271</v>
      </c>
      <c r="H4359">
        <v>55</v>
      </c>
      <c r="I4359">
        <v>100</v>
      </c>
      <c r="J4359">
        <v>0</v>
      </c>
      <c r="K4359">
        <v>87.466560969364295</v>
      </c>
      <c r="L4359">
        <v>27.520692085310301</v>
      </c>
      <c r="M4359">
        <v>94.690736997417801</v>
      </c>
      <c r="N4359" t="s">
        <v>235</v>
      </c>
      <c r="O4359" t="s">
        <v>254</v>
      </c>
      <c r="P4359">
        <v>0</v>
      </c>
      <c r="Q4359">
        <v>1.8181818181818199</v>
      </c>
      <c r="R4359">
        <v>12.4665609693643</v>
      </c>
      <c r="S4359" t="s">
        <v>3</v>
      </c>
    </row>
    <row r="4360" spans="1:19">
      <c r="A4360" s="11">
        <v>44930.026388888888</v>
      </c>
      <c r="B4360" t="s">
        <v>295</v>
      </c>
      <c r="C4360">
        <v>32.148229484488297</v>
      </c>
      <c r="D4360">
        <v>72.585756490546103</v>
      </c>
      <c r="E4360">
        <v>29.547448007580101</v>
      </c>
      <c r="F4360">
        <v>496.17081740051998</v>
      </c>
      <c r="G4360">
        <v>253.43291654027601</v>
      </c>
      <c r="H4360">
        <v>87</v>
      </c>
      <c r="I4360">
        <v>100</v>
      </c>
      <c r="J4360">
        <v>2</v>
      </c>
      <c r="K4360">
        <v>50.9116532320743</v>
      </c>
      <c r="L4360">
        <v>21.247410943310001</v>
      </c>
      <c r="M4360">
        <v>98.637228837585795</v>
      </c>
      <c r="N4360" t="s">
        <v>233</v>
      </c>
      <c r="O4360" t="s">
        <v>254</v>
      </c>
      <c r="P4360">
        <v>1</v>
      </c>
      <c r="Q4360">
        <v>1.14942528735632</v>
      </c>
      <c r="R4360">
        <v>-24.0883467679257</v>
      </c>
      <c r="S4360" t="s">
        <v>2</v>
      </c>
    </row>
    <row r="4361" spans="1:19">
      <c r="A4361" s="11">
        <v>44930.027083333334</v>
      </c>
      <c r="B4361" t="s">
        <v>279</v>
      </c>
      <c r="C4361">
        <v>20.545151938410701</v>
      </c>
      <c r="D4361">
        <v>70.5919484974211</v>
      </c>
      <c r="E4361">
        <v>26.705591920125698</v>
      </c>
      <c r="F4361">
        <v>408.26820187799598</v>
      </c>
      <c r="G4361">
        <v>498.00608585029198</v>
      </c>
      <c r="H4361">
        <v>66</v>
      </c>
      <c r="I4361">
        <v>100</v>
      </c>
      <c r="J4361">
        <v>0</v>
      </c>
      <c r="K4361">
        <v>56.628061937379798</v>
      </c>
      <c r="L4361">
        <v>96.544597101710494</v>
      </c>
      <c r="M4361">
        <v>83.250497787937704</v>
      </c>
      <c r="N4361" t="s">
        <v>233</v>
      </c>
      <c r="O4361" t="s">
        <v>254</v>
      </c>
      <c r="P4361">
        <v>1</v>
      </c>
      <c r="Q4361">
        <v>1.51515151515152</v>
      </c>
      <c r="R4361">
        <v>-18.371938062620199</v>
      </c>
      <c r="S4361" t="s">
        <v>2</v>
      </c>
    </row>
    <row r="4362" spans="1:19">
      <c r="A4362" s="11">
        <v>44930.027777777781</v>
      </c>
      <c r="B4362" t="s">
        <v>301</v>
      </c>
      <c r="C4362">
        <v>16.787612920594299</v>
      </c>
      <c r="D4362">
        <v>77.123505097832606</v>
      </c>
      <c r="E4362">
        <v>42.223663375692396</v>
      </c>
      <c r="F4362">
        <v>192.08833976015799</v>
      </c>
      <c r="G4362">
        <v>438.74071856210099</v>
      </c>
      <c r="H4362">
        <v>61</v>
      </c>
      <c r="I4362">
        <v>100</v>
      </c>
      <c r="J4362">
        <v>0</v>
      </c>
      <c r="K4362">
        <v>65.099746300999698</v>
      </c>
      <c r="L4362">
        <v>26.353279164121702</v>
      </c>
      <c r="M4362">
        <v>97.945579568614505</v>
      </c>
      <c r="N4362" t="s">
        <v>234</v>
      </c>
      <c r="O4362" t="s">
        <v>254</v>
      </c>
      <c r="P4362">
        <v>1</v>
      </c>
      <c r="Q4362">
        <v>1.63934426229508</v>
      </c>
      <c r="R4362">
        <v>-9.9002536990003005</v>
      </c>
      <c r="S4362" t="s">
        <v>2</v>
      </c>
    </row>
    <row r="4363" spans="1:19">
      <c r="A4363" s="11">
        <v>44930.02847222222</v>
      </c>
      <c r="B4363" t="s">
        <v>299</v>
      </c>
      <c r="C4363">
        <v>33.130779591443101</v>
      </c>
      <c r="D4363">
        <v>67.406570736025699</v>
      </c>
      <c r="E4363">
        <v>36.466037391631197</v>
      </c>
      <c r="F4363">
        <v>403.15226040391002</v>
      </c>
      <c r="G4363">
        <v>255.365480314167</v>
      </c>
      <c r="H4363">
        <v>31</v>
      </c>
      <c r="I4363">
        <v>100</v>
      </c>
      <c r="J4363">
        <v>0</v>
      </c>
      <c r="K4363">
        <v>90.520662249884793</v>
      </c>
      <c r="L4363">
        <v>12.095561982296401</v>
      </c>
      <c r="M4363">
        <v>93.920807335322806</v>
      </c>
      <c r="N4363" t="s">
        <v>231</v>
      </c>
      <c r="O4363" t="s">
        <v>254</v>
      </c>
      <c r="P4363">
        <v>0</v>
      </c>
      <c r="Q4363">
        <v>3.2258064516128999</v>
      </c>
      <c r="R4363">
        <v>15.520662249884801</v>
      </c>
      <c r="S4363" t="s">
        <v>3</v>
      </c>
    </row>
    <row r="4364" spans="1:19">
      <c r="A4364" s="11">
        <v>44930.029166666667</v>
      </c>
      <c r="B4364" t="s">
        <v>308</v>
      </c>
      <c r="C4364">
        <v>37.910768080509598</v>
      </c>
      <c r="D4364">
        <v>59.575809623528897</v>
      </c>
      <c r="E4364">
        <v>41.586056274659299</v>
      </c>
      <c r="F4364">
        <v>161.63619799996701</v>
      </c>
      <c r="G4364">
        <v>238.461343671322</v>
      </c>
      <c r="H4364">
        <v>26</v>
      </c>
      <c r="I4364">
        <v>100</v>
      </c>
      <c r="J4364">
        <v>0</v>
      </c>
      <c r="K4364">
        <v>74.025887880369893</v>
      </c>
      <c r="L4364">
        <v>79.6806061521131</v>
      </c>
      <c r="M4364">
        <v>96.743305111783599</v>
      </c>
      <c r="N4364" t="s">
        <v>231</v>
      </c>
      <c r="O4364" t="s">
        <v>254</v>
      </c>
      <c r="P4364">
        <v>1</v>
      </c>
      <c r="Q4364">
        <v>3.8461538461538498</v>
      </c>
      <c r="R4364">
        <v>-0.97411211963012101</v>
      </c>
      <c r="S4364" t="s">
        <v>4</v>
      </c>
    </row>
    <row r="4365" spans="1:19">
      <c r="A4365" s="11">
        <v>44930.029861111114</v>
      </c>
      <c r="B4365" t="s">
        <v>264</v>
      </c>
      <c r="C4365">
        <v>30.702041127660198</v>
      </c>
      <c r="D4365">
        <v>71.395066653647504</v>
      </c>
      <c r="E4365">
        <v>10.575329398868099</v>
      </c>
      <c r="F4365">
        <v>822.53818480730899</v>
      </c>
      <c r="G4365">
        <v>93.159222155143794</v>
      </c>
      <c r="H4365">
        <v>35</v>
      </c>
      <c r="I4365">
        <v>100</v>
      </c>
      <c r="J4365">
        <v>0</v>
      </c>
      <c r="K4365">
        <v>75.544329355083093</v>
      </c>
      <c r="L4365">
        <v>51.3504424130643</v>
      </c>
      <c r="M4365">
        <v>80.651025263024593</v>
      </c>
      <c r="N4365" t="s">
        <v>234</v>
      </c>
      <c r="O4365" t="s">
        <v>254</v>
      </c>
      <c r="P4365">
        <v>0</v>
      </c>
      <c r="Q4365">
        <v>2.8571428571428599</v>
      </c>
      <c r="R4365">
        <v>0.544329355083079</v>
      </c>
      <c r="S4365" t="s">
        <v>4</v>
      </c>
    </row>
    <row r="4366" spans="1:19">
      <c r="A4366" s="11">
        <v>44930.030555555553</v>
      </c>
      <c r="B4366" t="s">
        <v>270</v>
      </c>
      <c r="C4366">
        <v>21.8031787595894</v>
      </c>
      <c r="D4366">
        <v>24.538680839441</v>
      </c>
      <c r="E4366">
        <v>32.010960218350299</v>
      </c>
      <c r="F4366">
        <v>826.30553306125296</v>
      </c>
      <c r="G4366">
        <v>466.93028587508599</v>
      </c>
      <c r="H4366">
        <v>48</v>
      </c>
      <c r="I4366">
        <v>100</v>
      </c>
      <c r="J4366">
        <v>1</v>
      </c>
      <c r="K4366">
        <v>70.460416307197093</v>
      </c>
      <c r="L4366">
        <v>58.989645711108203</v>
      </c>
      <c r="M4366">
        <v>86.097419489019998</v>
      </c>
      <c r="N4366" t="s">
        <v>232</v>
      </c>
      <c r="O4366" t="s">
        <v>254</v>
      </c>
      <c r="P4366">
        <v>1</v>
      </c>
      <c r="Q4366">
        <v>2.0833333333333299</v>
      </c>
      <c r="R4366">
        <v>-4.5395836928028599</v>
      </c>
      <c r="S4366" t="s">
        <v>4</v>
      </c>
    </row>
    <row r="4367" spans="1:19">
      <c r="A4367" s="11">
        <v>44930.03125</v>
      </c>
      <c r="B4367" t="s">
        <v>309</v>
      </c>
      <c r="C4367">
        <v>34.995659300790997</v>
      </c>
      <c r="D4367">
        <v>47.769839431928503</v>
      </c>
      <c r="E4367">
        <v>2.0120429209190198</v>
      </c>
      <c r="F4367">
        <v>475.51389156530001</v>
      </c>
      <c r="G4367">
        <v>429.698681473639</v>
      </c>
      <c r="H4367">
        <v>80</v>
      </c>
      <c r="I4367">
        <v>100</v>
      </c>
      <c r="J4367">
        <v>0</v>
      </c>
      <c r="K4367">
        <v>70.757236276017906</v>
      </c>
      <c r="L4367">
        <v>60.681426156447301</v>
      </c>
      <c r="M4367">
        <v>80.559933792866701</v>
      </c>
      <c r="N4367" t="s">
        <v>232</v>
      </c>
      <c r="O4367" t="s">
        <v>254</v>
      </c>
      <c r="P4367">
        <v>1</v>
      </c>
      <c r="Q4367">
        <v>1.25</v>
      </c>
      <c r="R4367">
        <v>-4.2427637239820699</v>
      </c>
      <c r="S4367" t="s">
        <v>4</v>
      </c>
    </row>
    <row r="4368" spans="1:19">
      <c r="A4368" s="11">
        <v>44930.031944444447</v>
      </c>
      <c r="B4368" t="s">
        <v>351</v>
      </c>
      <c r="C4368">
        <v>17.403171798288099</v>
      </c>
      <c r="D4368">
        <v>79.355374316903493</v>
      </c>
      <c r="E4368">
        <v>3.4470306139610098</v>
      </c>
      <c r="F4368">
        <v>333.677110488842</v>
      </c>
      <c r="G4368">
        <v>189.50112179595999</v>
      </c>
      <c r="H4368">
        <v>72</v>
      </c>
      <c r="I4368">
        <v>100</v>
      </c>
      <c r="J4368">
        <v>0</v>
      </c>
      <c r="K4368">
        <v>98.877846122059793</v>
      </c>
      <c r="L4368">
        <v>61.3005652759961</v>
      </c>
      <c r="M4368">
        <v>83.4566534061006</v>
      </c>
      <c r="N4368" t="s">
        <v>233</v>
      </c>
      <c r="O4368" t="s">
        <v>254</v>
      </c>
      <c r="P4368">
        <v>0</v>
      </c>
      <c r="Q4368">
        <v>1.3888888888888899</v>
      </c>
      <c r="R4368">
        <v>23.8778461220598</v>
      </c>
      <c r="S4368" t="s">
        <v>3</v>
      </c>
    </row>
    <row r="4369" spans="1:19">
      <c r="A4369" s="11">
        <v>44930.032638888886</v>
      </c>
      <c r="B4369" t="s">
        <v>288</v>
      </c>
      <c r="C4369">
        <v>28.255011144058599</v>
      </c>
      <c r="D4369">
        <v>66.176009077683901</v>
      </c>
      <c r="E4369">
        <v>35.676351635229899</v>
      </c>
      <c r="F4369">
        <v>206.218067907045</v>
      </c>
      <c r="G4369">
        <v>388.99457940594999</v>
      </c>
      <c r="H4369">
        <v>98</v>
      </c>
      <c r="I4369">
        <v>100</v>
      </c>
      <c r="J4369">
        <v>0</v>
      </c>
      <c r="K4369">
        <v>94.932042636217901</v>
      </c>
      <c r="L4369">
        <v>45.426694491940303</v>
      </c>
      <c r="M4369">
        <v>96.801089991473006</v>
      </c>
      <c r="N4369" t="s">
        <v>234</v>
      </c>
      <c r="O4369" t="s">
        <v>254</v>
      </c>
      <c r="P4369">
        <v>0</v>
      </c>
      <c r="Q4369">
        <v>1.0204081632653099</v>
      </c>
      <c r="R4369">
        <v>19.932042636217901</v>
      </c>
      <c r="S4369" t="s">
        <v>3</v>
      </c>
    </row>
    <row r="4370" spans="1:19">
      <c r="A4370" s="11">
        <v>44930.033333333333</v>
      </c>
      <c r="B4370" t="s">
        <v>346</v>
      </c>
      <c r="C4370">
        <v>19.9010027519526</v>
      </c>
      <c r="D4370">
        <v>77.724522682233399</v>
      </c>
      <c r="E4370">
        <v>1.22100513219657</v>
      </c>
      <c r="F4370">
        <v>866.11344941966195</v>
      </c>
      <c r="G4370">
        <v>393.22824182326599</v>
      </c>
      <c r="H4370">
        <v>60</v>
      </c>
      <c r="I4370">
        <v>100</v>
      </c>
      <c r="J4370">
        <v>0</v>
      </c>
      <c r="K4370">
        <v>86.293367667881498</v>
      </c>
      <c r="L4370">
        <v>97.556441782070294</v>
      </c>
      <c r="M4370">
        <v>87.805829392371095</v>
      </c>
      <c r="N4370" t="s">
        <v>235</v>
      </c>
      <c r="O4370" t="s">
        <v>254</v>
      </c>
      <c r="P4370">
        <v>0</v>
      </c>
      <c r="Q4370">
        <v>1.6666666666666701</v>
      </c>
      <c r="R4370">
        <v>11.293367667881499</v>
      </c>
      <c r="S4370" t="s">
        <v>3</v>
      </c>
    </row>
    <row r="4371" spans="1:19">
      <c r="A4371" s="11">
        <v>44930.03402777778</v>
      </c>
      <c r="B4371" t="s">
        <v>342</v>
      </c>
      <c r="C4371">
        <v>20.5337715317965</v>
      </c>
      <c r="D4371">
        <v>66.778061368008693</v>
      </c>
      <c r="E4371">
        <v>28.9882504450255</v>
      </c>
      <c r="F4371">
        <v>889.745750546865</v>
      </c>
      <c r="G4371">
        <v>152.55982275197701</v>
      </c>
      <c r="H4371">
        <v>39</v>
      </c>
      <c r="I4371">
        <v>100</v>
      </c>
      <c r="J4371">
        <v>0</v>
      </c>
      <c r="K4371">
        <v>66.2041616900636</v>
      </c>
      <c r="L4371">
        <v>17.410877477741199</v>
      </c>
      <c r="M4371">
        <v>92.7585533560014</v>
      </c>
      <c r="N4371" t="s">
        <v>235</v>
      </c>
      <c r="O4371" t="s">
        <v>254</v>
      </c>
      <c r="P4371">
        <v>1</v>
      </c>
      <c r="Q4371">
        <v>2.5641025641025599</v>
      </c>
      <c r="R4371">
        <v>-8.7958383099364301</v>
      </c>
      <c r="S4371" t="s">
        <v>2</v>
      </c>
    </row>
    <row r="4372" spans="1:19">
      <c r="A4372" s="11">
        <v>44930.034722222219</v>
      </c>
      <c r="B4372" t="s">
        <v>317</v>
      </c>
      <c r="C4372">
        <v>21.068818474746099</v>
      </c>
      <c r="D4372">
        <v>72.492918046528601</v>
      </c>
      <c r="E4372">
        <v>42.020254922226499</v>
      </c>
      <c r="F4372">
        <v>339.660653130833</v>
      </c>
      <c r="G4372">
        <v>326.14496147240698</v>
      </c>
      <c r="H4372">
        <v>50</v>
      </c>
      <c r="I4372">
        <v>100</v>
      </c>
      <c r="J4372">
        <v>0</v>
      </c>
      <c r="K4372">
        <v>75.684351862142606</v>
      </c>
      <c r="L4372">
        <v>95.786016738122498</v>
      </c>
      <c r="M4372">
        <v>89.194388846193405</v>
      </c>
      <c r="N4372" t="s">
        <v>235</v>
      </c>
      <c r="O4372" t="s">
        <v>254</v>
      </c>
      <c r="P4372">
        <v>0</v>
      </c>
      <c r="Q4372">
        <v>2</v>
      </c>
      <c r="R4372">
        <v>0.68435186214256305</v>
      </c>
      <c r="S4372" t="s">
        <v>4</v>
      </c>
    </row>
    <row r="4373" spans="1:19">
      <c r="A4373" s="11">
        <v>44930.035416666666</v>
      </c>
      <c r="B4373" t="s">
        <v>256</v>
      </c>
      <c r="C4373">
        <v>26.601211711319301</v>
      </c>
      <c r="D4373">
        <v>62.391777938191503</v>
      </c>
      <c r="E4373">
        <v>18.997090420901401</v>
      </c>
      <c r="F4373">
        <v>659.58449362098702</v>
      </c>
      <c r="G4373">
        <v>164.76296153549501</v>
      </c>
      <c r="H4373">
        <v>42</v>
      </c>
      <c r="I4373">
        <v>100</v>
      </c>
      <c r="J4373">
        <v>0</v>
      </c>
      <c r="K4373">
        <v>84.470644605923795</v>
      </c>
      <c r="L4373">
        <v>29.2404132161519</v>
      </c>
      <c r="M4373">
        <v>88.998982922665903</v>
      </c>
      <c r="N4373" t="s">
        <v>232</v>
      </c>
      <c r="O4373" t="s">
        <v>254</v>
      </c>
      <c r="P4373">
        <v>0</v>
      </c>
      <c r="Q4373">
        <v>2.38095238095238</v>
      </c>
      <c r="R4373">
        <v>9.4706446059238392</v>
      </c>
      <c r="S4373" t="s">
        <v>3</v>
      </c>
    </row>
    <row r="4374" spans="1:19">
      <c r="A4374" s="11">
        <v>44930.036111111112</v>
      </c>
      <c r="B4374" t="s">
        <v>291</v>
      </c>
      <c r="C4374">
        <v>16.534506168611902</v>
      </c>
      <c r="D4374">
        <v>65.630120265034407</v>
      </c>
      <c r="E4374">
        <v>2.2420218419956401</v>
      </c>
      <c r="F4374">
        <v>332.78829831134999</v>
      </c>
      <c r="G4374">
        <v>405.44872337115999</v>
      </c>
      <c r="H4374">
        <v>59</v>
      </c>
      <c r="I4374">
        <v>100</v>
      </c>
      <c r="J4374">
        <v>0</v>
      </c>
      <c r="K4374">
        <v>69.728764883686395</v>
      </c>
      <c r="L4374">
        <v>18.991835672725401</v>
      </c>
      <c r="M4374">
        <v>92.346088408374797</v>
      </c>
      <c r="N4374" t="s">
        <v>233</v>
      </c>
      <c r="O4374" t="s">
        <v>254</v>
      </c>
      <c r="P4374">
        <v>1</v>
      </c>
      <c r="Q4374">
        <v>1.6949152542372901</v>
      </c>
      <c r="R4374">
        <v>-5.2712351163135898</v>
      </c>
      <c r="S4374" t="s">
        <v>4</v>
      </c>
    </row>
    <row r="4375" spans="1:19">
      <c r="A4375" s="11">
        <v>44930.036805555559</v>
      </c>
      <c r="B4375" t="s">
        <v>333</v>
      </c>
      <c r="C4375">
        <v>26.9338032278729</v>
      </c>
      <c r="D4375">
        <v>51.390680590370003</v>
      </c>
      <c r="E4375">
        <v>35.692372481436301</v>
      </c>
      <c r="F4375">
        <v>302.61396442922103</v>
      </c>
      <c r="G4375">
        <v>119.214366117311</v>
      </c>
      <c r="H4375">
        <v>72</v>
      </c>
      <c r="I4375">
        <v>100</v>
      </c>
      <c r="J4375">
        <v>0</v>
      </c>
      <c r="K4375">
        <v>76.223649246336393</v>
      </c>
      <c r="L4375">
        <v>62.573257999503397</v>
      </c>
      <c r="M4375">
        <v>88.260836242700407</v>
      </c>
      <c r="N4375" t="s">
        <v>231</v>
      </c>
      <c r="O4375" t="s">
        <v>254</v>
      </c>
      <c r="P4375">
        <v>0</v>
      </c>
      <c r="Q4375">
        <v>1.3888888888888899</v>
      </c>
      <c r="R4375">
        <v>1.2236492463364399</v>
      </c>
      <c r="S4375" t="s">
        <v>4</v>
      </c>
    </row>
    <row r="4376" spans="1:19">
      <c r="A4376" s="11">
        <v>44930.037499999999</v>
      </c>
      <c r="B4376" t="s">
        <v>283</v>
      </c>
      <c r="C4376">
        <v>30.351223413441001</v>
      </c>
      <c r="D4376">
        <v>75.454262048847994</v>
      </c>
      <c r="E4376">
        <v>46.484322623207497</v>
      </c>
      <c r="F4376">
        <v>119.087245568274</v>
      </c>
      <c r="G4376">
        <v>351.00769940927501</v>
      </c>
      <c r="H4376">
        <v>48</v>
      </c>
      <c r="I4376">
        <v>100</v>
      </c>
      <c r="J4376">
        <v>1</v>
      </c>
      <c r="K4376">
        <v>57.285544382352697</v>
      </c>
      <c r="L4376">
        <v>89.184961447996599</v>
      </c>
      <c r="M4376">
        <v>80.393471986797394</v>
      </c>
      <c r="N4376" t="s">
        <v>235</v>
      </c>
      <c r="O4376" t="s">
        <v>254</v>
      </c>
      <c r="P4376">
        <v>1</v>
      </c>
      <c r="Q4376">
        <v>2.0833333333333299</v>
      </c>
      <c r="R4376">
        <v>-17.7144556176473</v>
      </c>
      <c r="S4376" t="s">
        <v>2</v>
      </c>
    </row>
    <row r="4377" spans="1:19">
      <c r="A4377" s="11">
        <v>44930.038194444445</v>
      </c>
      <c r="B4377" t="s">
        <v>256</v>
      </c>
      <c r="C4377">
        <v>29.498828548989799</v>
      </c>
      <c r="D4377">
        <v>69.502334637401702</v>
      </c>
      <c r="E4377">
        <v>35.858569602913398</v>
      </c>
      <c r="F4377">
        <v>619.44347582745604</v>
      </c>
      <c r="G4377">
        <v>196.705270243293</v>
      </c>
      <c r="H4377">
        <v>37</v>
      </c>
      <c r="I4377">
        <v>100</v>
      </c>
      <c r="J4377">
        <v>0</v>
      </c>
      <c r="K4377">
        <v>54.678832185988703</v>
      </c>
      <c r="L4377">
        <v>36.292202273060397</v>
      </c>
      <c r="M4377">
        <v>95.209785378774598</v>
      </c>
      <c r="N4377" t="s">
        <v>234</v>
      </c>
      <c r="O4377" t="s">
        <v>254</v>
      </c>
      <c r="P4377">
        <v>1</v>
      </c>
      <c r="Q4377">
        <v>2.7027027027027</v>
      </c>
      <c r="R4377">
        <v>-20.3211678140113</v>
      </c>
      <c r="S4377" t="s">
        <v>2</v>
      </c>
    </row>
    <row r="4378" spans="1:19">
      <c r="A4378" s="11">
        <v>44930.038888888892</v>
      </c>
      <c r="B4378" t="s">
        <v>287</v>
      </c>
      <c r="C4378">
        <v>26.483523012091201</v>
      </c>
      <c r="D4378">
        <v>70.633097939937898</v>
      </c>
      <c r="E4378">
        <v>28.922362150138799</v>
      </c>
      <c r="F4378">
        <v>234.947388867001</v>
      </c>
      <c r="G4378">
        <v>66.281925890870795</v>
      </c>
      <c r="H4378">
        <v>27</v>
      </c>
      <c r="I4378">
        <v>100</v>
      </c>
      <c r="J4378">
        <v>0</v>
      </c>
      <c r="K4378">
        <v>58.365487162088897</v>
      </c>
      <c r="L4378">
        <v>7.5424856486300103</v>
      </c>
      <c r="M4378">
        <v>85.195615600611802</v>
      </c>
      <c r="N4378" t="s">
        <v>232</v>
      </c>
      <c r="O4378" t="s">
        <v>254</v>
      </c>
      <c r="P4378">
        <v>1</v>
      </c>
      <c r="Q4378">
        <v>3.7037037037037002</v>
      </c>
      <c r="R4378">
        <v>-16.6345128379111</v>
      </c>
      <c r="S4378" t="s">
        <v>2</v>
      </c>
    </row>
    <row r="4379" spans="1:19">
      <c r="A4379" s="11">
        <v>44930.039583333331</v>
      </c>
      <c r="B4379" t="s">
        <v>310</v>
      </c>
      <c r="C4379">
        <v>40.174398242122599</v>
      </c>
      <c r="D4379">
        <v>60.3805460577831</v>
      </c>
      <c r="E4379">
        <v>11.501441493952999</v>
      </c>
      <c r="F4379">
        <v>111.134064580239</v>
      </c>
      <c r="G4379">
        <v>105.66708989490201</v>
      </c>
      <c r="H4379">
        <v>83</v>
      </c>
      <c r="I4379">
        <v>100</v>
      </c>
      <c r="J4379">
        <v>0</v>
      </c>
      <c r="K4379">
        <v>87.782857150127398</v>
      </c>
      <c r="L4379">
        <v>53.653398407327202</v>
      </c>
      <c r="M4379">
        <v>92.7565169040748</v>
      </c>
      <c r="N4379" t="s">
        <v>233</v>
      </c>
      <c r="O4379" t="s">
        <v>254</v>
      </c>
      <c r="P4379">
        <v>0</v>
      </c>
      <c r="Q4379">
        <v>1.2048192771084301</v>
      </c>
      <c r="R4379">
        <v>12.7828571501274</v>
      </c>
      <c r="S4379" t="s">
        <v>3</v>
      </c>
    </row>
    <row r="4380" spans="1:19">
      <c r="A4380" s="11">
        <v>44930.040277777778</v>
      </c>
      <c r="B4380" t="s">
        <v>329</v>
      </c>
      <c r="C4380">
        <v>19.359800772615099</v>
      </c>
      <c r="D4380">
        <v>38.274796825234901</v>
      </c>
      <c r="E4380">
        <v>0.76878120222485002</v>
      </c>
      <c r="F4380">
        <v>194.36604790313601</v>
      </c>
      <c r="G4380">
        <v>344.70461218261698</v>
      </c>
      <c r="H4380">
        <v>68</v>
      </c>
      <c r="I4380">
        <v>100</v>
      </c>
      <c r="J4380">
        <v>0</v>
      </c>
      <c r="K4380">
        <v>59.498101265220903</v>
      </c>
      <c r="L4380">
        <v>98.516673976619103</v>
      </c>
      <c r="M4380">
        <v>92.505110469872704</v>
      </c>
      <c r="N4380" t="s">
        <v>234</v>
      </c>
      <c r="O4380" t="s">
        <v>254</v>
      </c>
      <c r="P4380">
        <v>1</v>
      </c>
      <c r="Q4380">
        <v>1.47058823529412</v>
      </c>
      <c r="R4380">
        <v>-15.5018987347791</v>
      </c>
      <c r="S4380" t="s">
        <v>2</v>
      </c>
    </row>
    <row r="4381" spans="1:19">
      <c r="A4381" s="11">
        <v>44930.040972222225</v>
      </c>
      <c r="B4381" t="s">
        <v>328</v>
      </c>
      <c r="C4381">
        <v>30.1709023134412</v>
      </c>
      <c r="D4381">
        <v>22.137787723408401</v>
      </c>
      <c r="E4381">
        <v>34.733605423952703</v>
      </c>
      <c r="F4381">
        <v>382.392272429032</v>
      </c>
      <c r="G4381">
        <v>157.96143644989201</v>
      </c>
      <c r="H4381">
        <v>75</v>
      </c>
      <c r="I4381">
        <v>100</v>
      </c>
      <c r="J4381">
        <v>0</v>
      </c>
      <c r="K4381">
        <v>96.236083974344595</v>
      </c>
      <c r="L4381">
        <v>38.956133212327998</v>
      </c>
      <c r="M4381">
        <v>82.747630309141002</v>
      </c>
      <c r="N4381" t="s">
        <v>235</v>
      </c>
      <c r="O4381" t="s">
        <v>254</v>
      </c>
      <c r="P4381">
        <v>0</v>
      </c>
      <c r="Q4381">
        <v>1.3333333333333299</v>
      </c>
      <c r="R4381">
        <v>21.236083974344599</v>
      </c>
      <c r="S4381" t="s">
        <v>3</v>
      </c>
    </row>
    <row r="4382" spans="1:19">
      <c r="A4382" s="11">
        <v>44930.041666666664</v>
      </c>
      <c r="B4382" t="s">
        <v>262</v>
      </c>
      <c r="C4382">
        <v>16.861242508696598</v>
      </c>
      <c r="D4382">
        <v>76.139307764572706</v>
      </c>
      <c r="E4382">
        <v>11.5513087922146</v>
      </c>
      <c r="F4382">
        <v>702.24687110054003</v>
      </c>
      <c r="G4382">
        <v>333.965917663102</v>
      </c>
      <c r="H4382">
        <v>52</v>
      </c>
      <c r="I4382">
        <v>100</v>
      </c>
      <c r="J4382">
        <v>0</v>
      </c>
      <c r="K4382">
        <v>68.427442483675307</v>
      </c>
      <c r="L4382">
        <v>1.99501977749277</v>
      </c>
      <c r="M4382">
        <v>83.128026691123097</v>
      </c>
      <c r="N4382" t="s">
        <v>234</v>
      </c>
      <c r="O4382" t="s">
        <v>254</v>
      </c>
      <c r="P4382">
        <v>1</v>
      </c>
      <c r="Q4382">
        <v>1.92307692307692</v>
      </c>
      <c r="R4382">
        <v>-6.5725575163247498</v>
      </c>
      <c r="S4382" t="s">
        <v>4</v>
      </c>
    </row>
    <row r="4383" spans="1:19">
      <c r="A4383" s="11">
        <v>44930.042361111111</v>
      </c>
      <c r="B4383" t="s">
        <v>274</v>
      </c>
      <c r="C4383">
        <v>17.1346703663373</v>
      </c>
      <c r="D4383">
        <v>55.167220928329797</v>
      </c>
      <c r="E4383">
        <v>42.908133859117903</v>
      </c>
      <c r="F4383">
        <v>282.36074799891298</v>
      </c>
      <c r="G4383">
        <v>236.66997470057899</v>
      </c>
      <c r="H4383">
        <v>87</v>
      </c>
      <c r="I4383">
        <v>100</v>
      </c>
      <c r="J4383">
        <v>0</v>
      </c>
      <c r="K4383">
        <v>58.451640437736799</v>
      </c>
      <c r="L4383">
        <v>50.087629602064503</v>
      </c>
      <c r="M4383">
        <v>88.508280900831807</v>
      </c>
      <c r="N4383" t="s">
        <v>232</v>
      </c>
      <c r="O4383" t="s">
        <v>254</v>
      </c>
      <c r="P4383">
        <v>1</v>
      </c>
      <c r="Q4383">
        <v>1.14942528735632</v>
      </c>
      <c r="R4383">
        <v>-16.548359562263201</v>
      </c>
      <c r="S4383" t="s">
        <v>2</v>
      </c>
    </row>
    <row r="4384" spans="1:19">
      <c r="A4384" s="11">
        <v>44930.043055555558</v>
      </c>
      <c r="B4384" t="s">
        <v>325</v>
      </c>
      <c r="C4384">
        <v>32.2159754903129</v>
      </c>
      <c r="D4384">
        <v>37.888578268888402</v>
      </c>
      <c r="E4384">
        <v>23.318205941630598</v>
      </c>
      <c r="F4384">
        <v>898.831506278505</v>
      </c>
      <c r="G4384">
        <v>361.72105874431099</v>
      </c>
      <c r="H4384">
        <v>22</v>
      </c>
      <c r="I4384">
        <v>100</v>
      </c>
      <c r="J4384">
        <v>0</v>
      </c>
      <c r="K4384">
        <v>91.262206726366799</v>
      </c>
      <c r="L4384">
        <v>38.374298772291603</v>
      </c>
      <c r="M4384">
        <v>86.493921384840604</v>
      </c>
      <c r="N4384" t="s">
        <v>233</v>
      </c>
      <c r="O4384" t="s">
        <v>254</v>
      </c>
      <c r="P4384">
        <v>0</v>
      </c>
      <c r="Q4384">
        <v>4.5454545454545503</v>
      </c>
      <c r="R4384">
        <v>16.262206726366799</v>
      </c>
      <c r="S4384" t="s">
        <v>3</v>
      </c>
    </row>
    <row r="4385" spans="1:19">
      <c r="A4385" s="11">
        <v>44930.043749999997</v>
      </c>
      <c r="B4385" t="s">
        <v>289</v>
      </c>
      <c r="C4385">
        <v>31.980552746634601</v>
      </c>
      <c r="D4385">
        <v>28.948106470852299</v>
      </c>
      <c r="E4385">
        <v>26.531779118622801</v>
      </c>
      <c r="F4385">
        <v>359.639569344655</v>
      </c>
      <c r="G4385">
        <v>271.82687998346597</v>
      </c>
      <c r="H4385">
        <v>10</v>
      </c>
      <c r="I4385">
        <v>100</v>
      </c>
      <c r="J4385">
        <v>0</v>
      </c>
      <c r="K4385">
        <v>72.8323420296188</v>
      </c>
      <c r="L4385">
        <v>6.6686152304219899</v>
      </c>
      <c r="M4385">
        <v>85.194492892818303</v>
      </c>
      <c r="N4385" t="s">
        <v>233</v>
      </c>
      <c r="O4385" t="s">
        <v>254</v>
      </c>
      <c r="P4385">
        <v>1</v>
      </c>
      <c r="Q4385">
        <v>10</v>
      </c>
      <c r="R4385">
        <v>-2.1676579703812302</v>
      </c>
      <c r="S4385" t="s">
        <v>4</v>
      </c>
    </row>
    <row r="4386" spans="1:19">
      <c r="A4386" s="11">
        <v>44930.044444444444</v>
      </c>
      <c r="B4386" t="s">
        <v>312</v>
      </c>
      <c r="C4386">
        <v>41.341005385333702</v>
      </c>
      <c r="D4386">
        <v>69.771389930045302</v>
      </c>
      <c r="E4386">
        <v>37.696827213318301</v>
      </c>
      <c r="F4386">
        <v>398.10366048128498</v>
      </c>
      <c r="G4386">
        <v>188.846193722527</v>
      </c>
      <c r="H4386">
        <v>41</v>
      </c>
      <c r="I4386">
        <v>100</v>
      </c>
      <c r="J4386">
        <v>0</v>
      </c>
      <c r="K4386">
        <v>69.422992049732898</v>
      </c>
      <c r="L4386">
        <v>87.482699409358403</v>
      </c>
      <c r="M4386">
        <v>85.876119464515298</v>
      </c>
      <c r="N4386" t="s">
        <v>234</v>
      </c>
      <c r="O4386" t="s">
        <v>254</v>
      </c>
      <c r="P4386">
        <v>1</v>
      </c>
      <c r="Q4386">
        <v>2.4390243902439002</v>
      </c>
      <c r="R4386">
        <v>-5.5770079502670704</v>
      </c>
      <c r="S4386" t="s">
        <v>4</v>
      </c>
    </row>
    <row r="4387" spans="1:19">
      <c r="A4387" s="11">
        <v>44930.045138888891</v>
      </c>
      <c r="B4387" t="s">
        <v>342</v>
      </c>
      <c r="C4387">
        <v>31.7362102698022</v>
      </c>
      <c r="D4387">
        <v>70.191211666854699</v>
      </c>
      <c r="E4387">
        <v>38.971530390167203</v>
      </c>
      <c r="F4387">
        <v>296.17946195678002</v>
      </c>
      <c r="G4387">
        <v>115.618630935921</v>
      </c>
      <c r="H4387">
        <v>98</v>
      </c>
      <c r="I4387">
        <v>100</v>
      </c>
      <c r="J4387">
        <v>0</v>
      </c>
      <c r="K4387">
        <v>66.472658816352805</v>
      </c>
      <c r="L4387">
        <v>61.8764499134723</v>
      </c>
      <c r="M4387">
        <v>84.834449158874605</v>
      </c>
      <c r="N4387" t="s">
        <v>234</v>
      </c>
      <c r="O4387" t="s">
        <v>254</v>
      </c>
      <c r="P4387">
        <v>1</v>
      </c>
      <c r="Q4387">
        <v>1.0204081632653099</v>
      </c>
      <c r="R4387">
        <v>-8.5273411836472004</v>
      </c>
      <c r="S4387" t="s">
        <v>2</v>
      </c>
    </row>
    <row r="4388" spans="1:19">
      <c r="A4388" s="11">
        <v>44930.04583333333</v>
      </c>
      <c r="B4388" t="s">
        <v>285</v>
      </c>
      <c r="C4388">
        <v>43.793730612145502</v>
      </c>
      <c r="D4388">
        <v>68.870478087831899</v>
      </c>
      <c r="E4388">
        <v>32.132541654028401</v>
      </c>
      <c r="F4388">
        <v>328.42480336465502</v>
      </c>
      <c r="G4388">
        <v>203.49421358957599</v>
      </c>
      <c r="H4388">
        <v>19</v>
      </c>
      <c r="I4388">
        <v>100</v>
      </c>
      <c r="J4388">
        <v>0</v>
      </c>
      <c r="K4388">
        <v>66.525623503052799</v>
      </c>
      <c r="L4388">
        <v>15.420917083283101</v>
      </c>
      <c r="M4388">
        <v>82.104123399118606</v>
      </c>
      <c r="N4388" t="s">
        <v>235</v>
      </c>
      <c r="O4388" t="s">
        <v>254</v>
      </c>
      <c r="P4388">
        <v>1</v>
      </c>
      <c r="Q4388">
        <v>5.2631578947368398</v>
      </c>
      <c r="R4388">
        <v>-8.4743764969471602</v>
      </c>
      <c r="S4388" t="s">
        <v>4</v>
      </c>
    </row>
    <row r="4389" spans="1:19">
      <c r="A4389" s="11">
        <v>44930.046527777777</v>
      </c>
      <c r="B4389" t="s">
        <v>342</v>
      </c>
      <c r="C4389">
        <v>16.460845451997901</v>
      </c>
      <c r="D4389">
        <v>58.704961518007202</v>
      </c>
      <c r="E4389">
        <v>46.921590770637202</v>
      </c>
      <c r="F4389">
        <v>166.72160309782799</v>
      </c>
      <c r="G4389">
        <v>335.70233506703897</v>
      </c>
      <c r="H4389">
        <v>24</v>
      </c>
      <c r="I4389">
        <v>100</v>
      </c>
      <c r="J4389">
        <v>0</v>
      </c>
      <c r="K4389">
        <v>83.172050596142995</v>
      </c>
      <c r="L4389">
        <v>92.595135298166696</v>
      </c>
      <c r="M4389">
        <v>81.669379303623103</v>
      </c>
      <c r="N4389" t="s">
        <v>234</v>
      </c>
      <c r="O4389" t="s">
        <v>254</v>
      </c>
      <c r="P4389">
        <v>0</v>
      </c>
      <c r="Q4389">
        <v>4.1666666666666696</v>
      </c>
      <c r="R4389">
        <v>8.1720505961430394</v>
      </c>
      <c r="S4389" t="s">
        <v>4</v>
      </c>
    </row>
    <row r="4390" spans="1:19">
      <c r="A4390" s="11">
        <v>44930.047222222223</v>
      </c>
      <c r="B4390" t="s">
        <v>264</v>
      </c>
      <c r="C4390">
        <v>17.940230543422199</v>
      </c>
      <c r="D4390">
        <v>41.960923255512597</v>
      </c>
      <c r="E4390">
        <v>49.114921816021003</v>
      </c>
      <c r="F4390">
        <v>365.29352084457099</v>
      </c>
      <c r="G4390">
        <v>383.21307733884601</v>
      </c>
      <c r="H4390">
        <v>26</v>
      </c>
      <c r="I4390">
        <v>100</v>
      </c>
      <c r="J4390">
        <v>0</v>
      </c>
      <c r="K4390">
        <v>77.032407225993794</v>
      </c>
      <c r="L4390">
        <v>57.624360681231003</v>
      </c>
      <c r="M4390">
        <v>96.7205766007406</v>
      </c>
      <c r="N4390" t="s">
        <v>231</v>
      </c>
      <c r="O4390" t="s">
        <v>254</v>
      </c>
      <c r="P4390">
        <v>0</v>
      </c>
      <c r="Q4390">
        <v>3.8461538461538498</v>
      </c>
      <c r="R4390">
        <v>2.03240722599375</v>
      </c>
      <c r="S4390" t="s">
        <v>4</v>
      </c>
    </row>
    <row r="4391" spans="1:19">
      <c r="A4391" s="11">
        <v>44930.04791666667</v>
      </c>
      <c r="B4391" t="s">
        <v>291</v>
      </c>
      <c r="C4391">
        <v>16.3219758471114</v>
      </c>
      <c r="D4391">
        <v>38.244217086815397</v>
      </c>
      <c r="E4391">
        <v>47.344272218730801</v>
      </c>
      <c r="F4391">
        <v>873.65571364056098</v>
      </c>
      <c r="G4391">
        <v>122.15285367799601</v>
      </c>
      <c r="H4391">
        <v>72</v>
      </c>
      <c r="I4391">
        <v>100</v>
      </c>
      <c r="J4391">
        <v>0</v>
      </c>
      <c r="K4391">
        <v>73.382081183184496</v>
      </c>
      <c r="L4391">
        <v>68.919589749698304</v>
      </c>
      <c r="M4391">
        <v>95.482599528127196</v>
      </c>
      <c r="N4391" t="s">
        <v>233</v>
      </c>
      <c r="O4391" t="s">
        <v>254</v>
      </c>
      <c r="P4391">
        <v>1</v>
      </c>
      <c r="Q4391">
        <v>1.3888888888888899</v>
      </c>
      <c r="R4391">
        <v>-1.6179188168155301</v>
      </c>
      <c r="S4391" t="s">
        <v>4</v>
      </c>
    </row>
    <row r="4392" spans="1:19">
      <c r="A4392" s="11">
        <v>44930.048611111109</v>
      </c>
      <c r="B4392" t="s">
        <v>323</v>
      </c>
      <c r="C4392">
        <v>20.5583055100062</v>
      </c>
      <c r="D4392">
        <v>20.5132862070902</v>
      </c>
      <c r="E4392">
        <v>41.208959267197201</v>
      </c>
      <c r="F4392">
        <v>719.58208725605198</v>
      </c>
      <c r="G4392">
        <v>348.922583999653</v>
      </c>
      <c r="H4392">
        <v>63</v>
      </c>
      <c r="I4392">
        <v>100</v>
      </c>
      <c r="J4392">
        <v>0</v>
      </c>
      <c r="K4392">
        <v>72.352074793096094</v>
      </c>
      <c r="L4392">
        <v>58.341580811824102</v>
      </c>
      <c r="M4392">
        <v>89.391264182969294</v>
      </c>
      <c r="N4392" t="s">
        <v>233</v>
      </c>
      <c r="O4392" t="s">
        <v>254</v>
      </c>
      <c r="P4392">
        <v>1</v>
      </c>
      <c r="Q4392">
        <v>1.5873015873015901</v>
      </c>
      <c r="R4392">
        <v>-2.6479252069038899</v>
      </c>
      <c r="S4392" t="s">
        <v>4</v>
      </c>
    </row>
    <row r="4393" spans="1:19">
      <c r="A4393" s="11">
        <v>44930.049305555556</v>
      </c>
      <c r="B4393" t="s">
        <v>304</v>
      </c>
      <c r="C4393">
        <v>31.2381033282503</v>
      </c>
      <c r="D4393">
        <v>70.016453521294395</v>
      </c>
      <c r="E4393">
        <v>35.281261012212603</v>
      </c>
      <c r="F4393">
        <v>887.741383479055</v>
      </c>
      <c r="G4393">
        <v>130.67577934318101</v>
      </c>
      <c r="H4393">
        <v>32</v>
      </c>
      <c r="I4393">
        <v>100</v>
      </c>
      <c r="J4393">
        <v>0</v>
      </c>
      <c r="K4393">
        <v>57.100052787035601</v>
      </c>
      <c r="L4393">
        <v>97.8352983571328</v>
      </c>
      <c r="M4393">
        <v>86.076268804698898</v>
      </c>
      <c r="N4393" t="s">
        <v>231</v>
      </c>
      <c r="O4393" t="s">
        <v>254</v>
      </c>
      <c r="P4393">
        <v>1</v>
      </c>
      <c r="Q4393">
        <v>3.125</v>
      </c>
      <c r="R4393">
        <v>-17.899947212964399</v>
      </c>
      <c r="S4393" t="s">
        <v>2</v>
      </c>
    </row>
    <row r="4394" spans="1:19">
      <c r="A4394" s="11">
        <v>44930.05</v>
      </c>
      <c r="B4394" t="s">
        <v>272</v>
      </c>
      <c r="C4394">
        <v>34.367165442822802</v>
      </c>
      <c r="D4394">
        <v>25.245961849618499</v>
      </c>
      <c r="E4394">
        <v>33.166292894083398</v>
      </c>
      <c r="F4394">
        <v>194.373112941421</v>
      </c>
      <c r="G4394">
        <v>149.818704570493</v>
      </c>
      <c r="H4394">
        <v>80</v>
      </c>
      <c r="I4394">
        <v>100</v>
      </c>
      <c r="J4394">
        <v>1</v>
      </c>
      <c r="K4394">
        <v>91.393856846654998</v>
      </c>
      <c r="L4394">
        <v>89.063608868082696</v>
      </c>
      <c r="M4394">
        <v>93.047468223301493</v>
      </c>
      <c r="N4394" t="s">
        <v>233</v>
      </c>
      <c r="O4394" t="s">
        <v>254</v>
      </c>
      <c r="P4394">
        <v>0</v>
      </c>
      <c r="Q4394">
        <v>1.25</v>
      </c>
      <c r="R4394">
        <v>16.393856846655002</v>
      </c>
      <c r="S4394" t="s">
        <v>3</v>
      </c>
    </row>
    <row r="4395" spans="1:19">
      <c r="A4395" s="11">
        <v>44930.050694444442</v>
      </c>
      <c r="B4395" t="s">
        <v>299</v>
      </c>
      <c r="C4395">
        <v>16.3675547384601</v>
      </c>
      <c r="D4395">
        <v>57.845299882446099</v>
      </c>
      <c r="E4395">
        <v>5.1875088460266996</v>
      </c>
      <c r="F4395">
        <v>510.05496775794302</v>
      </c>
      <c r="G4395">
        <v>289.09275812600703</v>
      </c>
      <c r="H4395">
        <v>59</v>
      </c>
      <c r="I4395">
        <v>100</v>
      </c>
      <c r="J4395">
        <v>0</v>
      </c>
      <c r="K4395">
        <v>96.342387292579303</v>
      </c>
      <c r="L4395">
        <v>1.6519434842162199</v>
      </c>
      <c r="M4395">
        <v>82.073788526785194</v>
      </c>
      <c r="N4395" t="s">
        <v>235</v>
      </c>
      <c r="O4395" t="s">
        <v>254</v>
      </c>
      <c r="P4395">
        <v>0</v>
      </c>
      <c r="Q4395">
        <v>1.6949152542372901</v>
      </c>
      <c r="R4395">
        <v>21.3423872925793</v>
      </c>
      <c r="S4395" t="s">
        <v>3</v>
      </c>
    </row>
    <row r="4396" spans="1:19">
      <c r="A4396" s="11">
        <v>44930.051388888889</v>
      </c>
      <c r="B4396" t="s">
        <v>321</v>
      </c>
      <c r="C4396">
        <v>43.379126695368001</v>
      </c>
      <c r="D4396">
        <v>50.244496810405302</v>
      </c>
      <c r="E4396">
        <v>13.574217340955601</v>
      </c>
      <c r="F4396">
        <v>306.32938568210398</v>
      </c>
      <c r="G4396">
        <v>180.14103588923399</v>
      </c>
      <c r="H4396">
        <v>68</v>
      </c>
      <c r="I4396">
        <v>100</v>
      </c>
      <c r="J4396">
        <v>0</v>
      </c>
      <c r="K4396">
        <v>90.110316075472397</v>
      </c>
      <c r="L4396">
        <v>1.45918159166328</v>
      </c>
      <c r="M4396">
        <v>81.929829489681893</v>
      </c>
      <c r="N4396" t="s">
        <v>231</v>
      </c>
      <c r="O4396" t="s">
        <v>254</v>
      </c>
      <c r="P4396">
        <v>0</v>
      </c>
      <c r="Q4396">
        <v>1.47058823529412</v>
      </c>
      <c r="R4396">
        <v>15.110316075472401</v>
      </c>
      <c r="S4396" t="s">
        <v>3</v>
      </c>
    </row>
    <row r="4397" spans="1:19">
      <c r="A4397" s="11">
        <v>44930.052083333336</v>
      </c>
      <c r="B4397" t="s">
        <v>310</v>
      </c>
      <c r="C4397">
        <v>40.264961299511398</v>
      </c>
      <c r="D4397">
        <v>51.601361535581098</v>
      </c>
      <c r="E4397">
        <v>0.284411176468852</v>
      </c>
      <c r="F4397">
        <v>749.09403150053299</v>
      </c>
      <c r="G4397">
        <v>347.717948556419</v>
      </c>
      <c r="H4397">
        <v>45</v>
      </c>
      <c r="I4397">
        <v>100</v>
      </c>
      <c r="J4397">
        <v>0</v>
      </c>
      <c r="K4397">
        <v>72.563351614538306</v>
      </c>
      <c r="L4397">
        <v>48.818081767712997</v>
      </c>
      <c r="M4397">
        <v>82.681614176491905</v>
      </c>
      <c r="N4397" t="s">
        <v>232</v>
      </c>
      <c r="O4397" t="s">
        <v>254</v>
      </c>
      <c r="P4397">
        <v>1</v>
      </c>
      <c r="Q4397">
        <v>2.2222222222222201</v>
      </c>
      <c r="R4397">
        <v>-2.4366483854617198</v>
      </c>
      <c r="S4397" t="s">
        <v>4</v>
      </c>
    </row>
    <row r="4398" spans="1:19">
      <c r="A4398" s="11">
        <v>44930.052777777775</v>
      </c>
      <c r="B4398" t="s">
        <v>304</v>
      </c>
      <c r="C4398">
        <v>23.898374464712798</v>
      </c>
      <c r="D4398">
        <v>75.602770718466402</v>
      </c>
      <c r="E4398">
        <v>6.87049351169959</v>
      </c>
      <c r="F4398">
        <v>973.21404225330105</v>
      </c>
      <c r="G4398">
        <v>480.09948090869199</v>
      </c>
      <c r="H4398">
        <v>15</v>
      </c>
      <c r="I4398">
        <v>100</v>
      </c>
      <c r="J4398">
        <v>0</v>
      </c>
      <c r="K4398">
        <v>98.609680192211201</v>
      </c>
      <c r="L4398">
        <v>31.406184206757501</v>
      </c>
      <c r="M4398">
        <v>93.149505185994201</v>
      </c>
      <c r="N4398" t="s">
        <v>234</v>
      </c>
      <c r="O4398" t="s">
        <v>254</v>
      </c>
      <c r="P4398">
        <v>0</v>
      </c>
      <c r="Q4398">
        <v>6.6666666666666696</v>
      </c>
      <c r="R4398">
        <v>23.609680192211201</v>
      </c>
      <c r="S4398" t="s">
        <v>3</v>
      </c>
    </row>
    <row r="4399" spans="1:19">
      <c r="A4399" s="11">
        <v>44930.053472222222</v>
      </c>
      <c r="B4399" t="s">
        <v>308</v>
      </c>
      <c r="C4399">
        <v>17.315625906794001</v>
      </c>
      <c r="D4399">
        <v>21.896900676274502</v>
      </c>
      <c r="E4399">
        <v>21.961473858459399</v>
      </c>
      <c r="F4399">
        <v>833.82353114525904</v>
      </c>
      <c r="G4399">
        <v>117.001490601827</v>
      </c>
      <c r="H4399">
        <v>75</v>
      </c>
      <c r="I4399">
        <v>100</v>
      </c>
      <c r="J4399">
        <v>1</v>
      </c>
      <c r="K4399">
        <v>80.932219671483693</v>
      </c>
      <c r="L4399">
        <v>53.887321889966103</v>
      </c>
      <c r="M4399">
        <v>95.6094079119122</v>
      </c>
      <c r="N4399" t="s">
        <v>231</v>
      </c>
      <c r="O4399" t="s">
        <v>254</v>
      </c>
      <c r="P4399">
        <v>0</v>
      </c>
      <c r="Q4399">
        <v>1.3333333333333299</v>
      </c>
      <c r="R4399">
        <v>5.9322196714837396</v>
      </c>
      <c r="S4399" t="s">
        <v>4</v>
      </c>
    </row>
    <row r="4400" spans="1:19">
      <c r="A4400" s="11">
        <v>44930.054166666669</v>
      </c>
      <c r="B4400" t="s">
        <v>264</v>
      </c>
      <c r="C4400">
        <v>20.096612196571702</v>
      </c>
      <c r="D4400">
        <v>66.403533477726299</v>
      </c>
      <c r="E4400">
        <v>7.3268275394536699</v>
      </c>
      <c r="F4400">
        <v>131.750350075906</v>
      </c>
      <c r="G4400">
        <v>306.72987453923798</v>
      </c>
      <c r="H4400">
        <v>41</v>
      </c>
      <c r="I4400">
        <v>100</v>
      </c>
      <c r="J4400">
        <v>0</v>
      </c>
      <c r="K4400">
        <v>88.704142728550295</v>
      </c>
      <c r="L4400">
        <v>33.835260077696802</v>
      </c>
      <c r="M4400">
        <v>90.189303368827396</v>
      </c>
      <c r="N4400" t="s">
        <v>235</v>
      </c>
      <c r="O4400" t="s">
        <v>254</v>
      </c>
      <c r="P4400">
        <v>0</v>
      </c>
      <c r="Q4400">
        <v>2.4390243902439002</v>
      </c>
      <c r="R4400">
        <v>13.7041427285503</v>
      </c>
      <c r="S4400" t="s">
        <v>3</v>
      </c>
    </row>
    <row r="4401" spans="1:19">
      <c r="A4401" s="11">
        <v>44930.054861111108</v>
      </c>
      <c r="B4401" t="s">
        <v>262</v>
      </c>
      <c r="C4401">
        <v>18.8083324126492</v>
      </c>
      <c r="D4401">
        <v>23.1231439020384</v>
      </c>
      <c r="E4401">
        <v>45.083170733837903</v>
      </c>
      <c r="F4401">
        <v>384.99372517981101</v>
      </c>
      <c r="G4401">
        <v>465.48463220293701</v>
      </c>
      <c r="H4401">
        <v>62</v>
      </c>
      <c r="I4401">
        <v>100</v>
      </c>
      <c r="J4401">
        <v>0</v>
      </c>
      <c r="K4401">
        <v>87.061166383143501</v>
      </c>
      <c r="L4401">
        <v>87.820463042551395</v>
      </c>
      <c r="M4401">
        <v>83.204475319746095</v>
      </c>
      <c r="N4401" t="s">
        <v>231</v>
      </c>
      <c r="O4401" t="s">
        <v>254</v>
      </c>
      <c r="P4401">
        <v>0</v>
      </c>
      <c r="Q4401">
        <v>1.61290322580645</v>
      </c>
      <c r="R4401">
        <v>12.061166383143499</v>
      </c>
      <c r="S4401" t="s">
        <v>3</v>
      </c>
    </row>
    <row r="4402" spans="1:19">
      <c r="A4402" s="11">
        <v>44930.055555555555</v>
      </c>
      <c r="B4402" t="s">
        <v>338</v>
      </c>
      <c r="C4402">
        <v>18.6985133789684</v>
      </c>
      <c r="D4402">
        <v>22.289216356122601</v>
      </c>
      <c r="E4402">
        <v>40.284959266764098</v>
      </c>
      <c r="F4402">
        <v>125.721721405471</v>
      </c>
      <c r="G4402">
        <v>129.438039493226</v>
      </c>
      <c r="H4402">
        <v>78</v>
      </c>
      <c r="I4402">
        <v>100</v>
      </c>
      <c r="J4402">
        <v>0</v>
      </c>
      <c r="K4402">
        <v>85.390668118675407</v>
      </c>
      <c r="L4402">
        <v>16.979713863737601</v>
      </c>
      <c r="M4402">
        <v>86.399154808878095</v>
      </c>
      <c r="N4402" t="s">
        <v>233</v>
      </c>
      <c r="O4402" t="s">
        <v>254</v>
      </c>
      <c r="P4402">
        <v>0</v>
      </c>
      <c r="Q4402">
        <v>1.2820512820512799</v>
      </c>
      <c r="R4402">
        <v>10.3906681186754</v>
      </c>
      <c r="S4402" t="s">
        <v>3</v>
      </c>
    </row>
    <row r="4403" spans="1:19">
      <c r="A4403" s="11">
        <v>44930.056250000001</v>
      </c>
      <c r="B4403" t="s">
        <v>266</v>
      </c>
      <c r="C4403">
        <v>30.556850659972</v>
      </c>
      <c r="D4403">
        <v>45.789061888482898</v>
      </c>
      <c r="E4403">
        <v>3.58059560447591</v>
      </c>
      <c r="F4403">
        <v>136.15027023788701</v>
      </c>
      <c r="G4403">
        <v>215.08290652318601</v>
      </c>
      <c r="H4403">
        <v>92</v>
      </c>
      <c r="I4403">
        <v>100</v>
      </c>
      <c r="J4403">
        <v>0</v>
      </c>
      <c r="K4403">
        <v>82.099321390781796</v>
      </c>
      <c r="L4403">
        <v>5.7277705485087704</v>
      </c>
      <c r="M4403">
        <v>95.635666177003301</v>
      </c>
      <c r="N4403" t="s">
        <v>233</v>
      </c>
      <c r="O4403" t="s">
        <v>254</v>
      </c>
      <c r="P4403">
        <v>0</v>
      </c>
      <c r="Q4403">
        <v>1.0869565217391299</v>
      </c>
      <c r="R4403">
        <v>7.0993213907817996</v>
      </c>
      <c r="S4403" t="s">
        <v>4</v>
      </c>
    </row>
    <row r="4404" spans="1:19">
      <c r="A4404" s="11">
        <v>44930.056944444441</v>
      </c>
      <c r="B4404" t="s">
        <v>348</v>
      </c>
      <c r="C4404">
        <v>22.375423274801999</v>
      </c>
      <c r="D4404">
        <v>23.784510460578002</v>
      </c>
      <c r="E4404">
        <v>12.4456857733633</v>
      </c>
      <c r="F4404">
        <v>171.56377374797299</v>
      </c>
      <c r="G4404">
        <v>105.627575745404</v>
      </c>
      <c r="H4404">
        <v>11</v>
      </c>
      <c r="I4404">
        <v>100</v>
      </c>
      <c r="J4404">
        <v>0</v>
      </c>
      <c r="K4404">
        <v>60.580603509840103</v>
      </c>
      <c r="L4404">
        <v>34.291819468966402</v>
      </c>
      <c r="M4404">
        <v>89.739258975797398</v>
      </c>
      <c r="N4404" t="s">
        <v>233</v>
      </c>
      <c r="O4404" t="s">
        <v>254</v>
      </c>
      <c r="P4404">
        <v>1</v>
      </c>
      <c r="Q4404">
        <v>9.0909090909090899</v>
      </c>
      <c r="R4404">
        <v>-14.419396490159899</v>
      </c>
      <c r="S4404" t="s">
        <v>2</v>
      </c>
    </row>
    <row r="4405" spans="1:19">
      <c r="A4405" s="11">
        <v>44930.057638888888</v>
      </c>
      <c r="B4405" t="s">
        <v>281</v>
      </c>
      <c r="C4405">
        <v>25.744191495874301</v>
      </c>
      <c r="D4405">
        <v>67.348637077574693</v>
      </c>
      <c r="E4405">
        <v>40.953594230575398</v>
      </c>
      <c r="F4405">
        <v>348.69423607350598</v>
      </c>
      <c r="G4405">
        <v>338.91697324127699</v>
      </c>
      <c r="H4405">
        <v>52</v>
      </c>
      <c r="I4405">
        <v>100</v>
      </c>
      <c r="J4405">
        <v>0</v>
      </c>
      <c r="K4405">
        <v>64.722686415418494</v>
      </c>
      <c r="L4405">
        <v>13.914028839761</v>
      </c>
      <c r="M4405">
        <v>88.571364528300606</v>
      </c>
      <c r="N4405" t="s">
        <v>233</v>
      </c>
      <c r="O4405" t="s">
        <v>254</v>
      </c>
      <c r="P4405">
        <v>1</v>
      </c>
      <c r="Q4405">
        <v>1.92307692307692</v>
      </c>
      <c r="R4405">
        <v>-10.277313584581499</v>
      </c>
      <c r="S4405" t="s">
        <v>2</v>
      </c>
    </row>
    <row r="4406" spans="1:19">
      <c r="A4406" s="11">
        <v>44930.058333333334</v>
      </c>
      <c r="B4406" t="s">
        <v>332</v>
      </c>
      <c r="C4406">
        <v>44.685160001529702</v>
      </c>
      <c r="D4406">
        <v>51.773785618900199</v>
      </c>
      <c r="E4406">
        <v>40.152306327993699</v>
      </c>
      <c r="F4406">
        <v>373.782490874318</v>
      </c>
      <c r="G4406">
        <v>351.11431746261599</v>
      </c>
      <c r="H4406">
        <v>96</v>
      </c>
      <c r="I4406">
        <v>100</v>
      </c>
      <c r="J4406">
        <v>0</v>
      </c>
      <c r="K4406">
        <v>94.335875241449997</v>
      </c>
      <c r="L4406">
        <v>59.151894963097</v>
      </c>
      <c r="M4406">
        <v>92.522516836694606</v>
      </c>
      <c r="N4406" t="s">
        <v>235</v>
      </c>
      <c r="O4406" t="s">
        <v>254</v>
      </c>
      <c r="P4406">
        <v>0</v>
      </c>
      <c r="Q4406">
        <v>1.0416666666666701</v>
      </c>
      <c r="R4406">
        <v>19.335875241450001</v>
      </c>
      <c r="S4406" t="s">
        <v>3</v>
      </c>
    </row>
    <row r="4407" spans="1:19">
      <c r="A4407" s="11">
        <v>44930.059027777781</v>
      </c>
      <c r="B4407" t="s">
        <v>273</v>
      </c>
      <c r="C4407">
        <v>35.5294274677603</v>
      </c>
      <c r="D4407">
        <v>21.742326959586499</v>
      </c>
      <c r="E4407">
        <v>47.2725275058894</v>
      </c>
      <c r="F4407">
        <v>460.40816191139902</v>
      </c>
      <c r="G4407">
        <v>348.88204374603703</v>
      </c>
      <c r="H4407">
        <v>49</v>
      </c>
      <c r="I4407">
        <v>100</v>
      </c>
      <c r="J4407">
        <v>0</v>
      </c>
      <c r="K4407">
        <v>58.9979814172492</v>
      </c>
      <c r="L4407">
        <v>47.249240157338903</v>
      </c>
      <c r="M4407">
        <v>86.739852809087296</v>
      </c>
      <c r="N4407" t="s">
        <v>234</v>
      </c>
      <c r="O4407" t="s">
        <v>254</v>
      </c>
      <c r="P4407">
        <v>1</v>
      </c>
      <c r="Q4407">
        <v>2.0408163265306101</v>
      </c>
      <c r="R4407">
        <v>-16.0020185827508</v>
      </c>
      <c r="S4407" t="s">
        <v>2</v>
      </c>
    </row>
    <row r="4408" spans="1:19">
      <c r="A4408" s="11">
        <v>44930.05972222222</v>
      </c>
      <c r="B4408" t="s">
        <v>292</v>
      </c>
      <c r="C4408">
        <v>43.469420011410001</v>
      </c>
      <c r="D4408">
        <v>22.430041188915201</v>
      </c>
      <c r="E4408">
        <v>49.877388080868002</v>
      </c>
      <c r="F4408">
        <v>464.437985019667</v>
      </c>
      <c r="G4408">
        <v>293.95717176350502</v>
      </c>
      <c r="H4408">
        <v>77</v>
      </c>
      <c r="I4408">
        <v>100</v>
      </c>
      <c r="J4408">
        <v>0</v>
      </c>
      <c r="K4408">
        <v>57.598083050860097</v>
      </c>
      <c r="L4408">
        <v>70.7964067853421</v>
      </c>
      <c r="M4408">
        <v>80.081851865041401</v>
      </c>
      <c r="N4408" t="s">
        <v>233</v>
      </c>
      <c r="O4408" t="s">
        <v>254</v>
      </c>
      <c r="P4408">
        <v>1</v>
      </c>
      <c r="Q4408">
        <v>1.2987012987013</v>
      </c>
      <c r="R4408">
        <v>-17.401916949139899</v>
      </c>
      <c r="S4408" t="s">
        <v>2</v>
      </c>
    </row>
    <row r="4409" spans="1:19">
      <c r="A4409" s="11">
        <v>44930.060416666667</v>
      </c>
      <c r="B4409" t="s">
        <v>277</v>
      </c>
      <c r="C4409">
        <v>19.2766966509935</v>
      </c>
      <c r="D4409">
        <v>56.760111784368803</v>
      </c>
      <c r="E4409">
        <v>48.813503162056101</v>
      </c>
      <c r="F4409">
        <v>794.26811065886295</v>
      </c>
      <c r="G4409">
        <v>385.81739050899699</v>
      </c>
      <c r="H4409">
        <v>13</v>
      </c>
      <c r="I4409">
        <v>100</v>
      </c>
      <c r="J4409">
        <v>0</v>
      </c>
      <c r="K4409">
        <v>64.208038355788403</v>
      </c>
      <c r="L4409">
        <v>7.2793680809261003</v>
      </c>
      <c r="M4409">
        <v>97.874577488052694</v>
      </c>
      <c r="N4409" t="s">
        <v>235</v>
      </c>
      <c r="O4409" t="s">
        <v>254</v>
      </c>
      <c r="P4409">
        <v>1</v>
      </c>
      <c r="Q4409">
        <v>7.6923076923076898</v>
      </c>
      <c r="R4409">
        <v>-10.7919616442116</v>
      </c>
      <c r="S4409" t="s">
        <v>2</v>
      </c>
    </row>
    <row r="4410" spans="1:19">
      <c r="A4410" s="11">
        <v>44930.061111111114</v>
      </c>
      <c r="B4410" t="s">
        <v>269</v>
      </c>
      <c r="C4410">
        <v>26.464184244977101</v>
      </c>
      <c r="D4410">
        <v>68.366709059504302</v>
      </c>
      <c r="E4410">
        <v>20.506899286072102</v>
      </c>
      <c r="F4410">
        <v>227.26291922101001</v>
      </c>
      <c r="G4410">
        <v>66.144783370990893</v>
      </c>
      <c r="H4410">
        <v>84</v>
      </c>
      <c r="I4410">
        <v>100</v>
      </c>
      <c r="J4410">
        <v>0</v>
      </c>
      <c r="K4410">
        <v>68.124654987491098</v>
      </c>
      <c r="L4410">
        <v>75.438811689711102</v>
      </c>
      <c r="M4410">
        <v>93.501108062675598</v>
      </c>
      <c r="N4410" t="s">
        <v>235</v>
      </c>
      <c r="O4410" t="s">
        <v>254</v>
      </c>
      <c r="P4410">
        <v>1</v>
      </c>
      <c r="Q4410">
        <v>1.19047619047619</v>
      </c>
      <c r="R4410">
        <v>-6.8753450125088698</v>
      </c>
      <c r="S4410" t="s">
        <v>4</v>
      </c>
    </row>
    <row r="4411" spans="1:19">
      <c r="A4411" s="11">
        <v>44930.061805555553</v>
      </c>
      <c r="B4411" t="s">
        <v>261</v>
      </c>
      <c r="C4411">
        <v>31.641954098470599</v>
      </c>
      <c r="D4411">
        <v>46.267971876486399</v>
      </c>
      <c r="E4411">
        <v>12.516422190101601</v>
      </c>
      <c r="F4411">
        <v>241.96655422383199</v>
      </c>
      <c r="G4411">
        <v>480.88106935038797</v>
      </c>
      <c r="H4411">
        <v>55</v>
      </c>
      <c r="I4411">
        <v>100</v>
      </c>
      <c r="J4411">
        <v>0</v>
      </c>
      <c r="K4411">
        <v>77.656476753328903</v>
      </c>
      <c r="L4411">
        <v>27.656571447193102</v>
      </c>
      <c r="M4411">
        <v>98.202569116688196</v>
      </c>
      <c r="N4411" t="s">
        <v>235</v>
      </c>
      <c r="O4411" t="s">
        <v>254</v>
      </c>
      <c r="P4411">
        <v>0</v>
      </c>
      <c r="Q4411">
        <v>1.8181818181818199</v>
      </c>
      <c r="R4411">
        <v>2.6564767533289499</v>
      </c>
      <c r="S4411" t="s">
        <v>4</v>
      </c>
    </row>
    <row r="4412" spans="1:19">
      <c r="A4412" s="11">
        <v>44930.0625</v>
      </c>
      <c r="B4412" t="s">
        <v>302</v>
      </c>
      <c r="C4412">
        <v>17.302741856662099</v>
      </c>
      <c r="D4412">
        <v>53.274840292137497</v>
      </c>
      <c r="E4412">
        <v>37.920509521353097</v>
      </c>
      <c r="F4412">
        <v>663.93014650501095</v>
      </c>
      <c r="G4412">
        <v>149.94329356820899</v>
      </c>
      <c r="H4412">
        <v>29</v>
      </c>
      <c r="I4412">
        <v>100</v>
      </c>
      <c r="J4412">
        <v>0</v>
      </c>
      <c r="K4412">
        <v>80.276903170624195</v>
      </c>
      <c r="L4412">
        <v>67.143336349850998</v>
      </c>
      <c r="M4412">
        <v>96.150731522175406</v>
      </c>
      <c r="N4412" t="s">
        <v>232</v>
      </c>
      <c r="O4412" t="s">
        <v>254</v>
      </c>
      <c r="P4412">
        <v>0</v>
      </c>
      <c r="Q4412">
        <v>3.4482758620689702</v>
      </c>
      <c r="R4412">
        <v>5.2769031706241902</v>
      </c>
      <c r="S4412" t="s">
        <v>4</v>
      </c>
    </row>
    <row r="4413" spans="1:19">
      <c r="A4413" s="11">
        <v>44930.063194444447</v>
      </c>
      <c r="B4413" t="s">
        <v>275</v>
      </c>
      <c r="C4413">
        <v>15.1256233088387</v>
      </c>
      <c r="D4413">
        <v>67.989767242994105</v>
      </c>
      <c r="E4413">
        <v>14.963644637201501</v>
      </c>
      <c r="F4413">
        <v>614.56793697324701</v>
      </c>
      <c r="G4413">
        <v>104.70288591128499</v>
      </c>
      <c r="H4413">
        <v>23</v>
      </c>
      <c r="I4413">
        <v>100</v>
      </c>
      <c r="J4413">
        <v>0</v>
      </c>
      <c r="K4413">
        <v>89.533616408012307</v>
      </c>
      <c r="L4413">
        <v>29.1004221649752</v>
      </c>
      <c r="M4413">
        <v>87.104850695339096</v>
      </c>
      <c r="N4413" t="s">
        <v>232</v>
      </c>
      <c r="O4413" t="s">
        <v>254</v>
      </c>
      <c r="P4413">
        <v>0</v>
      </c>
      <c r="Q4413">
        <v>4.3478260869565197</v>
      </c>
      <c r="R4413">
        <v>14.5336164080123</v>
      </c>
      <c r="S4413" t="s">
        <v>3</v>
      </c>
    </row>
    <row r="4414" spans="1:19">
      <c r="A4414" s="11">
        <v>44930.063888888886</v>
      </c>
      <c r="B4414" t="s">
        <v>338</v>
      </c>
      <c r="C4414">
        <v>35.113030013907498</v>
      </c>
      <c r="D4414">
        <v>56.630370442509097</v>
      </c>
      <c r="E4414">
        <v>40.320018006566499</v>
      </c>
      <c r="F4414">
        <v>238.60423493390101</v>
      </c>
      <c r="G4414">
        <v>473.511219323869</v>
      </c>
      <c r="H4414">
        <v>23</v>
      </c>
      <c r="I4414">
        <v>100</v>
      </c>
      <c r="J4414">
        <v>0</v>
      </c>
      <c r="K4414">
        <v>53.670334364350097</v>
      </c>
      <c r="L4414">
        <v>83.379083008554105</v>
      </c>
      <c r="M4414">
        <v>87.1936445094492</v>
      </c>
      <c r="N4414" t="s">
        <v>231</v>
      </c>
      <c r="O4414" t="s">
        <v>254</v>
      </c>
      <c r="P4414">
        <v>1</v>
      </c>
      <c r="Q4414">
        <v>4.3478260869565197</v>
      </c>
      <c r="R4414">
        <v>-21.329665635649899</v>
      </c>
      <c r="S4414" t="s">
        <v>2</v>
      </c>
    </row>
    <row r="4415" spans="1:19">
      <c r="A4415" s="11">
        <v>44930.064583333333</v>
      </c>
      <c r="B4415" t="s">
        <v>348</v>
      </c>
      <c r="C4415">
        <v>34.254585504043099</v>
      </c>
      <c r="D4415">
        <v>33.4856142595292</v>
      </c>
      <c r="E4415">
        <v>26.6977365198962</v>
      </c>
      <c r="F4415">
        <v>867.03798416852703</v>
      </c>
      <c r="G4415">
        <v>423.69661236271202</v>
      </c>
      <c r="H4415">
        <v>58</v>
      </c>
      <c r="I4415">
        <v>100</v>
      </c>
      <c r="J4415">
        <v>0</v>
      </c>
      <c r="K4415">
        <v>60.411705847401699</v>
      </c>
      <c r="L4415">
        <v>83.408945499566698</v>
      </c>
      <c r="M4415">
        <v>82.740041149766299</v>
      </c>
      <c r="N4415" t="s">
        <v>235</v>
      </c>
      <c r="O4415" t="s">
        <v>254</v>
      </c>
      <c r="P4415">
        <v>1</v>
      </c>
      <c r="Q4415">
        <v>1.72413793103448</v>
      </c>
      <c r="R4415">
        <v>-14.5882941525983</v>
      </c>
      <c r="S4415" t="s">
        <v>2</v>
      </c>
    </row>
    <row r="4416" spans="1:19">
      <c r="A4416" s="11">
        <v>44930.06527777778</v>
      </c>
      <c r="B4416" t="s">
        <v>347</v>
      </c>
      <c r="C4416">
        <v>27.323664299988401</v>
      </c>
      <c r="D4416">
        <v>56.783121552168701</v>
      </c>
      <c r="E4416">
        <v>39.696363761747698</v>
      </c>
      <c r="F4416">
        <v>396.15347269108702</v>
      </c>
      <c r="G4416">
        <v>394.19168868125598</v>
      </c>
      <c r="H4416">
        <v>12</v>
      </c>
      <c r="I4416">
        <v>100</v>
      </c>
      <c r="J4416">
        <v>0</v>
      </c>
      <c r="K4416">
        <v>75.258095276887204</v>
      </c>
      <c r="L4416">
        <v>30.630964944076901</v>
      </c>
      <c r="M4416">
        <v>95.338650679505207</v>
      </c>
      <c r="N4416" t="s">
        <v>232</v>
      </c>
      <c r="O4416" t="s">
        <v>254</v>
      </c>
      <c r="P4416">
        <v>0</v>
      </c>
      <c r="Q4416">
        <v>8.3333333333333304</v>
      </c>
      <c r="R4416">
        <v>0.25809527688718997</v>
      </c>
      <c r="S4416" t="s">
        <v>4</v>
      </c>
    </row>
    <row r="4417" spans="1:19">
      <c r="A4417" s="11">
        <v>44930.065972222219</v>
      </c>
      <c r="B4417" t="s">
        <v>340</v>
      </c>
      <c r="C4417">
        <v>29.689322280961001</v>
      </c>
      <c r="D4417">
        <v>57.696767543912799</v>
      </c>
      <c r="E4417">
        <v>13.7939939858505</v>
      </c>
      <c r="F4417">
        <v>430.27061369003798</v>
      </c>
      <c r="G4417">
        <v>97.135569022541702</v>
      </c>
      <c r="H4417">
        <v>88</v>
      </c>
      <c r="I4417">
        <v>100</v>
      </c>
      <c r="J4417">
        <v>0</v>
      </c>
      <c r="K4417">
        <v>62.540630408542299</v>
      </c>
      <c r="L4417">
        <v>90.955499130039698</v>
      </c>
      <c r="M4417">
        <v>91.774529434543496</v>
      </c>
      <c r="N4417" t="s">
        <v>232</v>
      </c>
      <c r="O4417" t="s">
        <v>254</v>
      </c>
      <c r="P4417">
        <v>1</v>
      </c>
      <c r="Q4417">
        <v>1.13636363636364</v>
      </c>
      <c r="R4417">
        <v>-12.459369591457699</v>
      </c>
      <c r="S4417" t="s">
        <v>2</v>
      </c>
    </row>
    <row r="4418" spans="1:19">
      <c r="A4418" s="11">
        <v>44930.066666666666</v>
      </c>
      <c r="B4418" t="s">
        <v>274</v>
      </c>
      <c r="C4418">
        <v>27.463290017762699</v>
      </c>
      <c r="D4418">
        <v>64.046418852867603</v>
      </c>
      <c r="E4418">
        <v>25.401365777691002</v>
      </c>
      <c r="F4418">
        <v>478.41407275112999</v>
      </c>
      <c r="G4418">
        <v>413.38814615427498</v>
      </c>
      <c r="H4418">
        <v>30</v>
      </c>
      <c r="I4418">
        <v>100</v>
      </c>
      <c r="J4418">
        <v>0</v>
      </c>
      <c r="K4418">
        <v>93.674259915140595</v>
      </c>
      <c r="L4418">
        <v>32.103777444561103</v>
      </c>
      <c r="M4418">
        <v>84.860201584652003</v>
      </c>
      <c r="N4418" t="s">
        <v>231</v>
      </c>
      <c r="O4418" t="s">
        <v>254</v>
      </c>
      <c r="P4418">
        <v>0</v>
      </c>
      <c r="Q4418">
        <v>3.3333333333333299</v>
      </c>
      <c r="R4418">
        <v>18.674259915140599</v>
      </c>
      <c r="S4418" t="s">
        <v>3</v>
      </c>
    </row>
    <row r="4419" spans="1:19">
      <c r="A4419" s="11">
        <v>44930.067361111112</v>
      </c>
      <c r="B4419" t="s">
        <v>348</v>
      </c>
      <c r="C4419">
        <v>15.7201513453467</v>
      </c>
      <c r="D4419">
        <v>57.252451253408097</v>
      </c>
      <c r="E4419">
        <v>28.201189680109099</v>
      </c>
      <c r="F4419">
        <v>390.43168366504199</v>
      </c>
      <c r="G4419">
        <v>324.06058535440201</v>
      </c>
      <c r="H4419">
        <v>70</v>
      </c>
      <c r="I4419">
        <v>100</v>
      </c>
      <c r="J4419">
        <v>0</v>
      </c>
      <c r="K4419">
        <v>82.008398604054094</v>
      </c>
      <c r="L4419">
        <v>89.569342870743895</v>
      </c>
      <c r="M4419">
        <v>98.240719387650103</v>
      </c>
      <c r="N4419" t="s">
        <v>233</v>
      </c>
      <c r="O4419" t="s">
        <v>254</v>
      </c>
      <c r="P4419">
        <v>0</v>
      </c>
      <c r="Q4419">
        <v>1.4285714285714299</v>
      </c>
      <c r="R4419">
        <v>7.0083986040540696</v>
      </c>
      <c r="S4419" t="s">
        <v>4</v>
      </c>
    </row>
    <row r="4420" spans="1:19">
      <c r="A4420" s="11">
        <v>44930.068055555559</v>
      </c>
      <c r="B4420" t="s">
        <v>292</v>
      </c>
      <c r="C4420">
        <v>25.061148186523901</v>
      </c>
      <c r="D4420">
        <v>78.154527827482298</v>
      </c>
      <c r="E4420">
        <v>47.155403386006597</v>
      </c>
      <c r="F4420">
        <v>601.70954704536405</v>
      </c>
      <c r="G4420">
        <v>379.35887495533001</v>
      </c>
      <c r="H4420">
        <v>11</v>
      </c>
      <c r="I4420">
        <v>100</v>
      </c>
      <c r="J4420">
        <v>0</v>
      </c>
      <c r="K4420">
        <v>74.511690395806497</v>
      </c>
      <c r="L4420">
        <v>19.314005682094301</v>
      </c>
      <c r="M4420">
        <v>94.588272471181796</v>
      </c>
      <c r="N4420" t="s">
        <v>234</v>
      </c>
      <c r="O4420" t="s">
        <v>254</v>
      </c>
      <c r="P4420">
        <v>1</v>
      </c>
      <c r="Q4420">
        <v>9.0909090909090899</v>
      </c>
      <c r="R4420">
        <v>-0.48830960419348901</v>
      </c>
      <c r="S4420" t="s">
        <v>4</v>
      </c>
    </row>
    <row r="4421" spans="1:19">
      <c r="A4421" s="11">
        <v>44930.068749999999</v>
      </c>
      <c r="B4421" t="s">
        <v>346</v>
      </c>
      <c r="C4421">
        <v>20.312467661918699</v>
      </c>
      <c r="D4421">
        <v>31.837298523024099</v>
      </c>
      <c r="E4421">
        <v>13.3298788415209</v>
      </c>
      <c r="F4421">
        <v>449.78295084237902</v>
      </c>
      <c r="G4421">
        <v>490.131625918277</v>
      </c>
      <c r="H4421">
        <v>30</v>
      </c>
      <c r="I4421">
        <v>100</v>
      </c>
      <c r="J4421">
        <v>0</v>
      </c>
      <c r="K4421">
        <v>50.022180805166499</v>
      </c>
      <c r="L4421">
        <v>28.7915126937731</v>
      </c>
      <c r="M4421">
        <v>96.769238270376405</v>
      </c>
      <c r="N4421" t="s">
        <v>234</v>
      </c>
      <c r="O4421" t="s">
        <v>254</v>
      </c>
      <c r="P4421">
        <v>1</v>
      </c>
      <c r="Q4421">
        <v>3.3333333333333299</v>
      </c>
      <c r="R4421">
        <v>-24.977819194833501</v>
      </c>
      <c r="S4421" t="s">
        <v>2</v>
      </c>
    </row>
    <row r="4422" spans="1:19">
      <c r="A4422" s="11">
        <v>44930.069444444445</v>
      </c>
      <c r="B4422" t="s">
        <v>330</v>
      </c>
      <c r="C4422">
        <v>17.952725673041101</v>
      </c>
      <c r="D4422">
        <v>77.065440774024594</v>
      </c>
      <c r="E4422">
        <v>46.834411964244701</v>
      </c>
      <c r="F4422">
        <v>333.491253350759</v>
      </c>
      <c r="G4422">
        <v>137.49852970309999</v>
      </c>
      <c r="H4422">
        <v>19</v>
      </c>
      <c r="I4422">
        <v>100</v>
      </c>
      <c r="J4422">
        <v>0</v>
      </c>
      <c r="K4422">
        <v>92.932411341268306</v>
      </c>
      <c r="L4422">
        <v>88.418807847295298</v>
      </c>
      <c r="M4422">
        <v>83.306482870880899</v>
      </c>
      <c r="N4422" t="s">
        <v>235</v>
      </c>
      <c r="O4422" t="s">
        <v>254</v>
      </c>
      <c r="P4422">
        <v>0</v>
      </c>
      <c r="Q4422">
        <v>5.2631578947368398</v>
      </c>
      <c r="R4422">
        <v>17.932411341268299</v>
      </c>
      <c r="S4422" t="s">
        <v>3</v>
      </c>
    </row>
    <row r="4423" spans="1:19">
      <c r="A4423" s="11">
        <v>44930.070138888892</v>
      </c>
      <c r="B4423" t="s">
        <v>298</v>
      </c>
      <c r="C4423">
        <v>43.701613016680497</v>
      </c>
      <c r="D4423">
        <v>52.300369421001001</v>
      </c>
      <c r="E4423">
        <v>40.242945773285797</v>
      </c>
      <c r="F4423">
        <v>914.02738093969697</v>
      </c>
      <c r="G4423">
        <v>276.97188236833898</v>
      </c>
      <c r="H4423">
        <v>28</v>
      </c>
      <c r="I4423">
        <v>100</v>
      </c>
      <c r="J4423">
        <v>1</v>
      </c>
      <c r="K4423">
        <v>73.043018828694301</v>
      </c>
      <c r="L4423">
        <v>8.0822760638393998</v>
      </c>
      <c r="M4423">
        <v>91.259019749749797</v>
      </c>
      <c r="N4423" t="s">
        <v>231</v>
      </c>
      <c r="O4423" t="s">
        <v>254</v>
      </c>
      <c r="P4423">
        <v>1</v>
      </c>
      <c r="Q4423">
        <v>3.5714285714285698</v>
      </c>
      <c r="R4423">
        <v>-1.95698117130567</v>
      </c>
      <c r="S4423" t="s">
        <v>4</v>
      </c>
    </row>
    <row r="4424" spans="1:19">
      <c r="A4424" s="11">
        <v>44930.070833333331</v>
      </c>
      <c r="B4424" t="s">
        <v>348</v>
      </c>
      <c r="C4424">
        <v>32.980791751265002</v>
      </c>
      <c r="D4424">
        <v>60.317368429694703</v>
      </c>
      <c r="E4424">
        <v>36.544702704334803</v>
      </c>
      <c r="F4424">
        <v>377.51566612613902</v>
      </c>
      <c r="G4424">
        <v>389.008375906602</v>
      </c>
      <c r="H4424">
        <v>62</v>
      </c>
      <c r="I4424">
        <v>100</v>
      </c>
      <c r="J4424">
        <v>0</v>
      </c>
      <c r="K4424">
        <v>76.570462130043694</v>
      </c>
      <c r="L4424">
        <v>70.178535154354904</v>
      </c>
      <c r="M4424">
        <v>98.826398696181897</v>
      </c>
      <c r="N4424" t="s">
        <v>232</v>
      </c>
      <c r="O4424" t="s">
        <v>254</v>
      </c>
      <c r="P4424">
        <v>0</v>
      </c>
      <c r="Q4424">
        <v>1.61290322580645</v>
      </c>
      <c r="R4424">
        <v>1.57046213004372</v>
      </c>
      <c r="S4424" t="s">
        <v>4</v>
      </c>
    </row>
    <row r="4425" spans="1:19">
      <c r="A4425" s="11">
        <v>44930.071527777778</v>
      </c>
      <c r="B4425" t="s">
        <v>283</v>
      </c>
      <c r="C4425">
        <v>36.859688527098101</v>
      </c>
      <c r="D4425">
        <v>25.967695847131399</v>
      </c>
      <c r="E4425">
        <v>39.3435134592563</v>
      </c>
      <c r="F4425">
        <v>728.64003292194002</v>
      </c>
      <c r="G4425">
        <v>245.14535784726399</v>
      </c>
      <c r="H4425">
        <v>85</v>
      </c>
      <c r="I4425">
        <v>100</v>
      </c>
      <c r="J4425">
        <v>0</v>
      </c>
      <c r="K4425">
        <v>84.913573195723899</v>
      </c>
      <c r="L4425">
        <v>68.199158923869405</v>
      </c>
      <c r="M4425">
        <v>86.639641828571001</v>
      </c>
      <c r="N4425" t="s">
        <v>235</v>
      </c>
      <c r="O4425" t="s">
        <v>254</v>
      </c>
      <c r="P4425">
        <v>0</v>
      </c>
      <c r="Q4425">
        <v>1.1764705882352899</v>
      </c>
      <c r="R4425">
        <v>9.9135731957239095</v>
      </c>
      <c r="S4425" t="s">
        <v>3</v>
      </c>
    </row>
    <row r="4426" spans="1:19">
      <c r="A4426" s="11">
        <v>44930.072222222225</v>
      </c>
      <c r="B4426" t="s">
        <v>316</v>
      </c>
      <c r="C4426">
        <v>24.460912297983501</v>
      </c>
      <c r="D4426">
        <v>42.834556482686402</v>
      </c>
      <c r="E4426">
        <v>30.271252294002799</v>
      </c>
      <c r="F4426">
        <v>412.50409332120699</v>
      </c>
      <c r="G4426">
        <v>74.593887313193804</v>
      </c>
      <c r="H4426">
        <v>58</v>
      </c>
      <c r="I4426">
        <v>100</v>
      </c>
      <c r="J4426">
        <v>0</v>
      </c>
      <c r="K4426">
        <v>96.872769869641303</v>
      </c>
      <c r="L4426">
        <v>97.215997572772807</v>
      </c>
      <c r="M4426">
        <v>87.664008361841894</v>
      </c>
      <c r="N4426" t="s">
        <v>233</v>
      </c>
      <c r="O4426" t="s">
        <v>254</v>
      </c>
      <c r="P4426">
        <v>0</v>
      </c>
      <c r="Q4426">
        <v>1.72413793103448</v>
      </c>
      <c r="R4426">
        <v>21.872769869641299</v>
      </c>
      <c r="S4426" t="s">
        <v>3</v>
      </c>
    </row>
    <row r="4427" spans="1:19">
      <c r="A4427" s="11">
        <v>44930.072916666664</v>
      </c>
      <c r="B4427" t="s">
        <v>265</v>
      </c>
      <c r="C4427">
        <v>26.7944138848205</v>
      </c>
      <c r="D4427">
        <v>66.162748787790306</v>
      </c>
      <c r="E4427">
        <v>12.2040005231243</v>
      </c>
      <c r="F4427">
        <v>491.69798818972498</v>
      </c>
      <c r="G4427">
        <v>100.147504493985</v>
      </c>
      <c r="H4427">
        <v>89</v>
      </c>
      <c r="I4427">
        <v>100</v>
      </c>
      <c r="J4427">
        <v>0</v>
      </c>
      <c r="K4427">
        <v>57.910500189999802</v>
      </c>
      <c r="L4427">
        <v>97.227695646776098</v>
      </c>
      <c r="M4427">
        <v>90.204900705061306</v>
      </c>
      <c r="N4427" t="s">
        <v>234</v>
      </c>
      <c r="O4427" t="s">
        <v>254</v>
      </c>
      <c r="P4427">
        <v>1</v>
      </c>
      <c r="Q4427">
        <v>1.1235955056179801</v>
      </c>
      <c r="R4427">
        <v>-17.089499810000198</v>
      </c>
      <c r="S4427" t="s">
        <v>2</v>
      </c>
    </row>
    <row r="4428" spans="1:19">
      <c r="A4428" s="11">
        <v>44930.073611111111</v>
      </c>
      <c r="B4428" t="s">
        <v>295</v>
      </c>
      <c r="C4428">
        <v>22.1077198169017</v>
      </c>
      <c r="D4428">
        <v>62.4146609059394</v>
      </c>
      <c r="E4428">
        <v>9.4747484419926398</v>
      </c>
      <c r="F4428">
        <v>312.34917106119798</v>
      </c>
      <c r="G4428">
        <v>320.94138764553003</v>
      </c>
      <c r="H4428">
        <v>17</v>
      </c>
      <c r="I4428">
        <v>100</v>
      </c>
      <c r="J4428">
        <v>1</v>
      </c>
      <c r="K4428">
        <v>53.559208918941899</v>
      </c>
      <c r="L4428">
        <v>48.0492504117409</v>
      </c>
      <c r="M4428">
        <v>80.846250065566593</v>
      </c>
      <c r="N4428" t="s">
        <v>235</v>
      </c>
      <c r="O4428" t="s">
        <v>254</v>
      </c>
      <c r="P4428">
        <v>1</v>
      </c>
      <c r="Q4428">
        <v>5.8823529411764701</v>
      </c>
      <c r="R4428">
        <v>-21.440791081058101</v>
      </c>
      <c r="S4428" t="s">
        <v>2</v>
      </c>
    </row>
    <row r="4429" spans="1:19">
      <c r="A4429" s="11">
        <v>44930.074305555558</v>
      </c>
      <c r="B4429" t="s">
        <v>318</v>
      </c>
      <c r="C4429">
        <v>17.9089701289627</v>
      </c>
      <c r="D4429">
        <v>22.408363289924601</v>
      </c>
      <c r="E4429">
        <v>43.317071792519499</v>
      </c>
      <c r="F4429">
        <v>777.09665744852896</v>
      </c>
      <c r="G4429">
        <v>178.25186587584</v>
      </c>
      <c r="H4429">
        <v>66</v>
      </c>
      <c r="I4429">
        <v>100</v>
      </c>
      <c r="J4429">
        <v>0</v>
      </c>
      <c r="K4429">
        <v>56.095445475717597</v>
      </c>
      <c r="L4429">
        <v>65.840406368991594</v>
      </c>
      <c r="M4429">
        <v>84.290918556434505</v>
      </c>
      <c r="N4429" t="s">
        <v>232</v>
      </c>
      <c r="O4429" t="s">
        <v>254</v>
      </c>
      <c r="P4429">
        <v>1</v>
      </c>
      <c r="Q4429">
        <v>1.51515151515152</v>
      </c>
      <c r="R4429">
        <v>-18.9045545242824</v>
      </c>
      <c r="S4429" t="s">
        <v>2</v>
      </c>
    </row>
    <row r="4430" spans="1:19">
      <c r="A4430" s="11">
        <v>44930.074999999997</v>
      </c>
      <c r="B4430" t="s">
        <v>286</v>
      </c>
      <c r="C4430">
        <v>20.370949123247499</v>
      </c>
      <c r="D4430">
        <v>52.795655809834699</v>
      </c>
      <c r="E4430">
        <v>36.256970129791704</v>
      </c>
      <c r="F4430">
        <v>763.48292628362799</v>
      </c>
      <c r="G4430">
        <v>112.028291286167</v>
      </c>
      <c r="H4430">
        <v>98</v>
      </c>
      <c r="I4430">
        <v>100</v>
      </c>
      <c r="J4430">
        <v>0</v>
      </c>
      <c r="K4430">
        <v>87.036209558017802</v>
      </c>
      <c r="L4430">
        <v>15.5789212362785</v>
      </c>
      <c r="M4430">
        <v>86.134897922670604</v>
      </c>
      <c r="N4430" t="s">
        <v>233</v>
      </c>
      <c r="O4430" t="s">
        <v>254</v>
      </c>
      <c r="P4430">
        <v>0</v>
      </c>
      <c r="Q4430">
        <v>1.0204081632653099</v>
      </c>
      <c r="R4430">
        <v>12.0362095580178</v>
      </c>
      <c r="S4430" t="s">
        <v>3</v>
      </c>
    </row>
    <row r="4431" spans="1:19">
      <c r="A4431" s="11">
        <v>44930.075694444444</v>
      </c>
      <c r="B4431" t="s">
        <v>287</v>
      </c>
      <c r="C4431">
        <v>38.925421358894603</v>
      </c>
      <c r="D4431">
        <v>25.2966915781046</v>
      </c>
      <c r="E4431">
        <v>10.6602141380475</v>
      </c>
      <c r="F4431">
        <v>120.01595122729</v>
      </c>
      <c r="G4431">
        <v>202.95139888606201</v>
      </c>
      <c r="H4431">
        <v>33</v>
      </c>
      <c r="I4431">
        <v>100</v>
      </c>
      <c r="J4431">
        <v>0</v>
      </c>
      <c r="K4431">
        <v>56.463891375536001</v>
      </c>
      <c r="L4431">
        <v>22.607717777405799</v>
      </c>
      <c r="M4431">
        <v>80.175991328805395</v>
      </c>
      <c r="N4431" t="s">
        <v>231</v>
      </c>
      <c r="O4431" t="s">
        <v>254</v>
      </c>
      <c r="P4431">
        <v>1</v>
      </c>
      <c r="Q4431">
        <v>3.0303030303030298</v>
      </c>
      <c r="R4431">
        <v>-18.536108624463999</v>
      </c>
      <c r="S4431" t="s">
        <v>2</v>
      </c>
    </row>
    <row r="4432" spans="1:19">
      <c r="A4432" s="11">
        <v>44930.076388888891</v>
      </c>
      <c r="B4432" t="s">
        <v>308</v>
      </c>
      <c r="C4432">
        <v>35.3263741555133</v>
      </c>
      <c r="D4432">
        <v>79.751385750689707</v>
      </c>
      <c r="E4432">
        <v>30.754668293720101</v>
      </c>
      <c r="F4432">
        <v>154.174636271163</v>
      </c>
      <c r="G4432">
        <v>140.44141942015301</v>
      </c>
      <c r="H4432">
        <v>56</v>
      </c>
      <c r="I4432">
        <v>100</v>
      </c>
      <c r="J4432">
        <v>0</v>
      </c>
      <c r="K4432">
        <v>75.049050417614296</v>
      </c>
      <c r="L4432">
        <v>55.843872499546599</v>
      </c>
      <c r="M4432">
        <v>85.998853504131404</v>
      </c>
      <c r="N4432" t="s">
        <v>234</v>
      </c>
      <c r="O4432" t="s">
        <v>254</v>
      </c>
      <c r="P4432">
        <v>0</v>
      </c>
      <c r="Q4432">
        <v>1.78571428571429</v>
      </c>
      <c r="R4432">
        <v>4.9050417614324701E-2</v>
      </c>
      <c r="S4432" t="s">
        <v>4</v>
      </c>
    </row>
    <row r="4433" spans="1:19">
      <c r="A4433" s="11">
        <v>44930.07708333333</v>
      </c>
      <c r="B4433" t="s">
        <v>289</v>
      </c>
      <c r="C4433">
        <v>31.407866279564299</v>
      </c>
      <c r="D4433">
        <v>73.837795311997695</v>
      </c>
      <c r="E4433">
        <v>22.3773240707112</v>
      </c>
      <c r="F4433">
        <v>930.13880927044602</v>
      </c>
      <c r="G4433">
        <v>60.7727599586485</v>
      </c>
      <c r="H4433">
        <v>91</v>
      </c>
      <c r="I4433">
        <v>100</v>
      </c>
      <c r="J4433">
        <v>0</v>
      </c>
      <c r="K4433">
        <v>85.324746845511598</v>
      </c>
      <c r="L4433">
        <v>23.759191549849799</v>
      </c>
      <c r="M4433">
        <v>90.360764524427694</v>
      </c>
      <c r="N4433" t="s">
        <v>234</v>
      </c>
      <c r="O4433" t="s">
        <v>254</v>
      </c>
      <c r="P4433">
        <v>0</v>
      </c>
      <c r="Q4433">
        <v>1.0989010989011001</v>
      </c>
      <c r="R4433">
        <v>10.3247468455116</v>
      </c>
      <c r="S4433" t="s">
        <v>3</v>
      </c>
    </row>
    <row r="4434" spans="1:19">
      <c r="A4434" s="11">
        <v>44930.077777777777</v>
      </c>
      <c r="B4434" t="s">
        <v>340</v>
      </c>
      <c r="C4434">
        <v>29.252696186003</v>
      </c>
      <c r="D4434">
        <v>21.264839625712199</v>
      </c>
      <c r="E4434">
        <v>7.9327584981547004</v>
      </c>
      <c r="F4434">
        <v>899.94416251406597</v>
      </c>
      <c r="G4434">
        <v>118.316294855225</v>
      </c>
      <c r="H4434">
        <v>30</v>
      </c>
      <c r="I4434">
        <v>100</v>
      </c>
      <c r="J4434">
        <v>0</v>
      </c>
      <c r="K4434">
        <v>85.638091162947902</v>
      </c>
      <c r="L4434">
        <v>21.687333061537299</v>
      </c>
      <c r="M4434">
        <v>80.366403237880704</v>
      </c>
      <c r="N4434" t="s">
        <v>234</v>
      </c>
      <c r="O4434" t="s">
        <v>254</v>
      </c>
      <c r="P4434">
        <v>0</v>
      </c>
      <c r="Q4434">
        <v>3.3333333333333299</v>
      </c>
      <c r="R4434">
        <v>10.6380911629479</v>
      </c>
      <c r="S4434" t="s">
        <v>3</v>
      </c>
    </row>
    <row r="4435" spans="1:19">
      <c r="A4435" s="11">
        <v>44930.078472222223</v>
      </c>
      <c r="B4435" t="s">
        <v>279</v>
      </c>
      <c r="C4435">
        <v>42.673028509683697</v>
      </c>
      <c r="D4435">
        <v>71.518974734157894</v>
      </c>
      <c r="E4435">
        <v>26.5928554678582</v>
      </c>
      <c r="F4435">
        <v>555.47847350067696</v>
      </c>
      <c r="G4435">
        <v>447.38508241295301</v>
      </c>
      <c r="H4435">
        <v>17</v>
      </c>
      <c r="I4435">
        <v>100</v>
      </c>
      <c r="J4435">
        <v>0</v>
      </c>
      <c r="K4435">
        <v>70.317632241719707</v>
      </c>
      <c r="L4435">
        <v>2.2841289823394102</v>
      </c>
      <c r="M4435">
        <v>90.104804637179299</v>
      </c>
      <c r="N4435" t="s">
        <v>232</v>
      </c>
      <c r="O4435" t="s">
        <v>254</v>
      </c>
      <c r="P4435">
        <v>1</v>
      </c>
      <c r="Q4435">
        <v>5.8823529411764701</v>
      </c>
      <c r="R4435">
        <v>-4.6823677582802601</v>
      </c>
      <c r="S4435" t="s">
        <v>4</v>
      </c>
    </row>
    <row r="4436" spans="1:19">
      <c r="A4436" s="11">
        <v>44930.07916666667</v>
      </c>
      <c r="B4436" t="s">
        <v>321</v>
      </c>
      <c r="C4436">
        <v>17.182048433360102</v>
      </c>
      <c r="D4436">
        <v>75.1657760335045</v>
      </c>
      <c r="E4436">
        <v>14.0759546233209</v>
      </c>
      <c r="F4436">
        <v>544.02165240250304</v>
      </c>
      <c r="G4436">
        <v>55.4167771262222</v>
      </c>
      <c r="H4436">
        <v>28</v>
      </c>
      <c r="I4436">
        <v>100</v>
      </c>
      <c r="J4436">
        <v>0</v>
      </c>
      <c r="K4436">
        <v>84.930721798430895</v>
      </c>
      <c r="L4436">
        <v>7.3343221746322103</v>
      </c>
      <c r="M4436">
        <v>95.1956082761413</v>
      </c>
      <c r="N4436" t="s">
        <v>235</v>
      </c>
      <c r="O4436" t="s">
        <v>254</v>
      </c>
      <c r="P4436">
        <v>0</v>
      </c>
      <c r="Q4436">
        <v>3.5714285714285698</v>
      </c>
      <c r="R4436">
        <v>9.9307217984309393</v>
      </c>
      <c r="S4436" t="s">
        <v>3</v>
      </c>
    </row>
    <row r="4437" spans="1:19">
      <c r="A4437" s="11">
        <v>44930.079861111109</v>
      </c>
      <c r="B4437" t="s">
        <v>283</v>
      </c>
      <c r="C4437">
        <v>23.418024397137501</v>
      </c>
      <c r="D4437">
        <v>41.212893353807303</v>
      </c>
      <c r="E4437">
        <v>4.8122062078785799</v>
      </c>
      <c r="F4437">
        <v>831.18175694541299</v>
      </c>
      <c r="G4437">
        <v>398.23263661734302</v>
      </c>
      <c r="H4437">
        <v>39</v>
      </c>
      <c r="I4437">
        <v>100</v>
      </c>
      <c r="J4437">
        <v>1</v>
      </c>
      <c r="K4437">
        <v>97.500555883185996</v>
      </c>
      <c r="L4437">
        <v>71.142952013677899</v>
      </c>
      <c r="M4437">
        <v>82.775013016612704</v>
      </c>
      <c r="N4437" t="s">
        <v>232</v>
      </c>
      <c r="O4437" t="s">
        <v>254</v>
      </c>
      <c r="P4437">
        <v>0</v>
      </c>
      <c r="Q4437">
        <v>2.5641025641025599</v>
      </c>
      <c r="R4437">
        <v>22.500555883185999</v>
      </c>
      <c r="S4437" t="s">
        <v>3</v>
      </c>
    </row>
    <row r="4438" spans="1:19">
      <c r="A4438" s="11">
        <v>44930.080555555556</v>
      </c>
      <c r="B4438" t="s">
        <v>352</v>
      </c>
      <c r="C4438">
        <v>25.498135607121402</v>
      </c>
      <c r="D4438">
        <v>63.1700993028659</v>
      </c>
      <c r="E4438">
        <v>23.347914927270502</v>
      </c>
      <c r="F4438">
        <v>224.605132196391</v>
      </c>
      <c r="G4438">
        <v>389.05749764221298</v>
      </c>
      <c r="H4438">
        <v>35</v>
      </c>
      <c r="I4438">
        <v>100</v>
      </c>
      <c r="J4438">
        <v>0</v>
      </c>
      <c r="K4438">
        <v>51.398941806009603</v>
      </c>
      <c r="L4438">
        <v>1.43310765501792</v>
      </c>
      <c r="M4438">
        <v>98.266626471730603</v>
      </c>
      <c r="N4438" t="s">
        <v>234</v>
      </c>
      <c r="O4438" t="s">
        <v>254</v>
      </c>
      <c r="P4438">
        <v>1</v>
      </c>
      <c r="Q4438">
        <v>2.8571428571428599</v>
      </c>
      <c r="R4438">
        <v>-23.601058193990401</v>
      </c>
      <c r="S4438" t="s">
        <v>2</v>
      </c>
    </row>
    <row r="4439" spans="1:19">
      <c r="A4439" s="11">
        <v>44930.081250000003</v>
      </c>
      <c r="B4439" t="s">
        <v>298</v>
      </c>
      <c r="C4439">
        <v>38.472774366383597</v>
      </c>
      <c r="D4439">
        <v>46.526224772466698</v>
      </c>
      <c r="E4439">
        <v>29.505427604678101</v>
      </c>
      <c r="F4439">
        <v>688.32920921136304</v>
      </c>
      <c r="G4439">
        <v>303.90695976154501</v>
      </c>
      <c r="H4439">
        <v>29</v>
      </c>
      <c r="I4439">
        <v>100</v>
      </c>
      <c r="J4439">
        <v>1</v>
      </c>
      <c r="K4439">
        <v>83.569006991048695</v>
      </c>
      <c r="L4439">
        <v>89.578148912968302</v>
      </c>
      <c r="M4439">
        <v>87.884805883857297</v>
      </c>
      <c r="N4439" t="s">
        <v>235</v>
      </c>
      <c r="O4439" t="s">
        <v>254</v>
      </c>
      <c r="P4439">
        <v>0</v>
      </c>
      <c r="Q4439">
        <v>3.4482758620689702</v>
      </c>
      <c r="R4439">
        <v>8.5690069910486706</v>
      </c>
      <c r="S4439" t="s">
        <v>4</v>
      </c>
    </row>
    <row r="4440" spans="1:19">
      <c r="A4440" s="11">
        <v>44930.081944444442</v>
      </c>
      <c r="B4440" t="s">
        <v>328</v>
      </c>
      <c r="C4440">
        <v>44.775438604859097</v>
      </c>
      <c r="D4440">
        <v>59.313949074580599</v>
      </c>
      <c r="E4440">
        <v>2.3453205190575299</v>
      </c>
      <c r="F4440">
        <v>528.38469503853401</v>
      </c>
      <c r="G4440">
        <v>143.801494568767</v>
      </c>
      <c r="H4440">
        <v>87</v>
      </c>
      <c r="I4440">
        <v>100</v>
      </c>
      <c r="J4440">
        <v>0</v>
      </c>
      <c r="K4440">
        <v>76.130904790875505</v>
      </c>
      <c r="L4440">
        <v>7.8660890611367504</v>
      </c>
      <c r="M4440">
        <v>88.3281897484746</v>
      </c>
      <c r="N4440" t="s">
        <v>232</v>
      </c>
      <c r="O4440" t="s">
        <v>254</v>
      </c>
      <c r="P4440">
        <v>0</v>
      </c>
      <c r="Q4440">
        <v>1.14942528735632</v>
      </c>
      <c r="R4440">
        <v>1.1309047908755501</v>
      </c>
      <c r="S4440" t="s">
        <v>4</v>
      </c>
    </row>
    <row r="4441" spans="1:19">
      <c r="A4441" s="11">
        <v>44930.082638888889</v>
      </c>
      <c r="B4441" t="s">
        <v>337</v>
      </c>
      <c r="C4441">
        <v>22.220115442714601</v>
      </c>
      <c r="D4441">
        <v>40.4190442578915</v>
      </c>
      <c r="E4441">
        <v>20.1046374705498</v>
      </c>
      <c r="F4441">
        <v>768.99792638406097</v>
      </c>
      <c r="G4441">
        <v>445.12665093510401</v>
      </c>
      <c r="H4441">
        <v>82</v>
      </c>
      <c r="I4441">
        <v>100</v>
      </c>
      <c r="J4441">
        <v>0</v>
      </c>
      <c r="K4441">
        <v>60.629426120146</v>
      </c>
      <c r="L4441">
        <v>15.657443560632201</v>
      </c>
      <c r="M4441">
        <v>89.781125149359994</v>
      </c>
      <c r="N4441" t="s">
        <v>234</v>
      </c>
      <c r="O4441" t="s">
        <v>254</v>
      </c>
      <c r="P4441">
        <v>1</v>
      </c>
      <c r="Q4441">
        <v>1.2195121951219501</v>
      </c>
      <c r="R4441">
        <v>-14.370573879854</v>
      </c>
      <c r="S4441" t="s">
        <v>2</v>
      </c>
    </row>
    <row r="4442" spans="1:19">
      <c r="A4442" s="11">
        <v>44930.083333333336</v>
      </c>
      <c r="B4442" t="s">
        <v>315</v>
      </c>
      <c r="C4442">
        <v>41.229220024112401</v>
      </c>
      <c r="D4442">
        <v>39.353554197996097</v>
      </c>
      <c r="E4442">
        <v>12.883095991834301</v>
      </c>
      <c r="F4442">
        <v>127.092512180791</v>
      </c>
      <c r="G4442">
        <v>263.78400595727402</v>
      </c>
      <c r="H4442">
        <v>96</v>
      </c>
      <c r="I4442">
        <v>100</v>
      </c>
      <c r="J4442">
        <v>0</v>
      </c>
      <c r="K4442">
        <v>65.385609784307903</v>
      </c>
      <c r="L4442">
        <v>34.034342185583398</v>
      </c>
      <c r="M4442">
        <v>87.470173854893801</v>
      </c>
      <c r="N4442" t="s">
        <v>234</v>
      </c>
      <c r="O4442" t="s">
        <v>254</v>
      </c>
      <c r="P4442">
        <v>1</v>
      </c>
      <c r="Q4442">
        <v>1.0416666666666701</v>
      </c>
      <c r="R4442">
        <v>-9.6143902156921097</v>
      </c>
      <c r="S4442" t="s">
        <v>2</v>
      </c>
    </row>
    <row r="4443" spans="1:19">
      <c r="A4443" s="11">
        <v>44930.084027777775</v>
      </c>
      <c r="B4443" t="s">
        <v>348</v>
      </c>
      <c r="C4443">
        <v>39.918682812953698</v>
      </c>
      <c r="D4443">
        <v>45.466033331454703</v>
      </c>
      <c r="E4443">
        <v>1.53252953536162</v>
      </c>
      <c r="F4443">
        <v>633.45299475154502</v>
      </c>
      <c r="G4443">
        <v>127.94280307148099</v>
      </c>
      <c r="H4443">
        <v>54</v>
      </c>
      <c r="I4443">
        <v>100</v>
      </c>
      <c r="J4443">
        <v>0</v>
      </c>
      <c r="K4443">
        <v>91.857528264812601</v>
      </c>
      <c r="L4443">
        <v>72.665593495898406</v>
      </c>
      <c r="M4443">
        <v>92.395170976109</v>
      </c>
      <c r="N4443" t="s">
        <v>231</v>
      </c>
      <c r="O4443" t="s">
        <v>254</v>
      </c>
      <c r="P4443">
        <v>0</v>
      </c>
      <c r="Q4443">
        <v>1.8518518518518501</v>
      </c>
      <c r="R4443">
        <v>16.857528264812601</v>
      </c>
      <c r="S4443" t="s">
        <v>3</v>
      </c>
    </row>
    <row r="4444" spans="1:19">
      <c r="A4444" s="11">
        <v>44930.084722222222</v>
      </c>
      <c r="B4444" t="s">
        <v>284</v>
      </c>
      <c r="C4444">
        <v>21.739721929253001</v>
      </c>
      <c r="D4444">
        <v>28.7340655191501</v>
      </c>
      <c r="E4444">
        <v>6.2831274805752901</v>
      </c>
      <c r="F4444">
        <v>601.05539369400196</v>
      </c>
      <c r="G4444">
        <v>243.06016662015199</v>
      </c>
      <c r="H4444">
        <v>73</v>
      </c>
      <c r="I4444">
        <v>100</v>
      </c>
      <c r="J4444">
        <v>0</v>
      </c>
      <c r="K4444">
        <v>79.344904238443803</v>
      </c>
      <c r="L4444">
        <v>70.071558993349996</v>
      </c>
      <c r="M4444">
        <v>83.380483136241295</v>
      </c>
      <c r="N4444" t="s">
        <v>232</v>
      </c>
      <c r="O4444" t="s">
        <v>254</v>
      </c>
      <c r="P4444">
        <v>0</v>
      </c>
      <c r="Q4444">
        <v>1.3698630136986301</v>
      </c>
      <c r="R4444">
        <v>4.3449042384438297</v>
      </c>
      <c r="S4444" t="s">
        <v>4</v>
      </c>
    </row>
    <row r="4445" spans="1:19">
      <c r="A4445" s="11">
        <v>44930.085416666669</v>
      </c>
      <c r="B4445" t="s">
        <v>341</v>
      </c>
      <c r="C4445">
        <v>26.979977405976701</v>
      </c>
      <c r="D4445">
        <v>69.868337866122999</v>
      </c>
      <c r="E4445">
        <v>6.9517079409188796</v>
      </c>
      <c r="F4445">
        <v>856.76349663026701</v>
      </c>
      <c r="G4445">
        <v>137.71275248491401</v>
      </c>
      <c r="H4445">
        <v>39</v>
      </c>
      <c r="I4445">
        <v>100</v>
      </c>
      <c r="J4445">
        <v>0</v>
      </c>
      <c r="K4445">
        <v>50.7265172979696</v>
      </c>
      <c r="L4445">
        <v>24.655987699500599</v>
      </c>
      <c r="M4445">
        <v>97.487724680444302</v>
      </c>
      <c r="N4445" t="s">
        <v>231</v>
      </c>
      <c r="O4445" t="s">
        <v>254</v>
      </c>
      <c r="P4445">
        <v>1</v>
      </c>
      <c r="Q4445">
        <v>2.5641025641025599</v>
      </c>
      <c r="R4445">
        <v>-24.2734827020304</v>
      </c>
      <c r="S4445" t="s">
        <v>2</v>
      </c>
    </row>
    <row r="4446" spans="1:19">
      <c r="A4446" s="11">
        <v>44930.086111111108</v>
      </c>
      <c r="B4446" t="s">
        <v>351</v>
      </c>
      <c r="C4446">
        <v>27.290186078775601</v>
      </c>
      <c r="D4446">
        <v>40.921873721698198</v>
      </c>
      <c r="E4446">
        <v>9.1437124058985599</v>
      </c>
      <c r="F4446">
        <v>709.15266779952503</v>
      </c>
      <c r="G4446">
        <v>219.20352850846601</v>
      </c>
      <c r="H4446">
        <v>62</v>
      </c>
      <c r="I4446">
        <v>100</v>
      </c>
      <c r="J4446">
        <v>0</v>
      </c>
      <c r="K4446">
        <v>98.268066517276594</v>
      </c>
      <c r="L4446">
        <v>32.699280627610698</v>
      </c>
      <c r="M4446">
        <v>96.498043760520304</v>
      </c>
      <c r="N4446" t="s">
        <v>235</v>
      </c>
      <c r="O4446" t="s">
        <v>254</v>
      </c>
      <c r="P4446">
        <v>0</v>
      </c>
      <c r="Q4446">
        <v>1.61290322580645</v>
      </c>
      <c r="R4446">
        <v>23.268066517276601</v>
      </c>
      <c r="S4446" t="s">
        <v>3</v>
      </c>
    </row>
    <row r="4447" spans="1:19">
      <c r="A4447" s="11">
        <v>44930.086805555555</v>
      </c>
      <c r="B4447" t="s">
        <v>352</v>
      </c>
      <c r="C4447">
        <v>44.346620055796699</v>
      </c>
      <c r="D4447">
        <v>44.008973234350698</v>
      </c>
      <c r="E4447">
        <v>40.168878571896101</v>
      </c>
      <c r="F4447">
        <v>892.14432255607403</v>
      </c>
      <c r="G4447">
        <v>273.50949695455398</v>
      </c>
      <c r="H4447">
        <v>59</v>
      </c>
      <c r="I4447">
        <v>100</v>
      </c>
      <c r="J4447">
        <v>0</v>
      </c>
      <c r="K4447">
        <v>83.309213155971406</v>
      </c>
      <c r="L4447">
        <v>82.123177020643595</v>
      </c>
      <c r="M4447">
        <v>92.250628055946194</v>
      </c>
      <c r="N4447" t="s">
        <v>231</v>
      </c>
      <c r="O4447" t="s">
        <v>254</v>
      </c>
      <c r="P4447">
        <v>0</v>
      </c>
      <c r="Q4447">
        <v>1.6949152542372901</v>
      </c>
      <c r="R4447">
        <v>8.3092131559713902</v>
      </c>
      <c r="S4447" t="s">
        <v>4</v>
      </c>
    </row>
    <row r="4448" spans="1:19">
      <c r="A4448" s="11">
        <v>44930.087500000001</v>
      </c>
      <c r="B4448" t="s">
        <v>282</v>
      </c>
      <c r="C4448">
        <v>20.426757041366901</v>
      </c>
      <c r="D4448">
        <v>73.643276762128707</v>
      </c>
      <c r="E4448">
        <v>21.974593323907001</v>
      </c>
      <c r="F4448">
        <v>898.545989478303</v>
      </c>
      <c r="G4448">
        <v>211.955400365922</v>
      </c>
      <c r="H4448">
        <v>71</v>
      </c>
      <c r="I4448">
        <v>100</v>
      </c>
      <c r="J4448">
        <v>0</v>
      </c>
      <c r="K4448">
        <v>72.132138198871203</v>
      </c>
      <c r="L4448">
        <v>49.677874021568101</v>
      </c>
      <c r="M4448">
        <v>94.997780700370598</v>
      </c>
      <c r="N4448" t="s">
        <v>234</v>
      </c>
      <c r="O4448" t="s">
        <v>254</v>
      </c>
      <c r="P4448">
        <v>1</v>
      </c>
      <c r="Q4448">
        <v>1.40845070422535</v>
      </c>
      <c r="R4448">
        <v>-2.8678618011287802</v>
      </c>
      <c r="S4448" t="s">
        <v>4</v>
      </c>
    </row>
    <row r="4449" spans="1:19">
      <c r="A4449" s="11">
        <v>44930.088194444441</v>
      </c>
      <c r="B4449" t="s">
        <v>337</v>
      </c>
      <c r="C4449">
        <v>38.974739133143501</v>
      </c>
      <c r="D4449">
        <v>49.7974288437903</v>
      </c>
      <c r="E4449">
        <v>7.3542996135193404</v>
      </c>
      <c r="F4449">
        <v>467.34760080974598</v>
      </c>
      <c r="G4449">
        <v>345.66992333271497</v>
      </c>
      <c r="H4449">
        <v>51</v>
      </c>
      <c r="I4449">
        <v>100</v>
      </c>
      <c r="J4449">
        <v>0</v>
      </c>
      <c r="K4449">
        <v>85.616671047821299</v>
      </c>
      <c r="L4449">
        <v>45.8202309859115</v>
      </c>
      <c r="M4449">
        <v>93.462044340926994</v>
      </c>
      <c r="N4449" t="s">
        <v>233</v>
      </c>
      <c r="O4449" t="s">
        <v>254</v>
      </c>
      <c r="P4449">
        <v>0</v>
      </c>
      <c r="Q4449">
        <v>1.9607843137254899</v>
      </c>
      <c r="R4449">
        <v>10.616671047821301</v>
      </c>
      <c r="S4449" t="s">
        <v>3</v>
      </c>
    </row>
    <row r="4450" spans="1:19">
      <c r="A4450" s="11">
        <v>44930.088888888888</v>
      </c>
      <c r="B4450" t="s">
        <v>323</v>
      </c>
      <c r="C4450">
        <v>25.025781425193301</v>
      </c>
      <c r="D4450">
        <v>52.655234561051799</v>
      </c>
      <c r="E4450">
        <v>5.0148483463944604</v>
      </c>
      <c r="F4450">
        <v>223.69072037663199</v>
      </c>
      <c r="G4450">
        <v>471.16301183979698</v>
      </c>
      <c r="H4450">
        <v>37</v>
      </c>
      <c r="I4450">
        <v>100</v>
      </c>
      <c r="J4450">
        <v>0</v>
      </c>
      <c r="K4450">
        <v>60.228451487392498</v>
      </c>
      <c r="L4450">
        <v>63.347670071834997</v>
      </c>
      <c r="M4450">
        <v>89.013226913008197</v>
      </c>
      <c r="N4450" t="s">
        <v>235</v>
      </c>
      <c r="O4450" t="s">
        <v>254</v>
      </c>
      <c r="P4450">
        <v>1</v>
      </c>
      <c r="Q4450">
        <v>2.7027027027027</v>
      </c>
      <c r="R4450">
        <v>-14.771548512607501</v>
      </c>
      <c r="S4450" t="s">
        <v>2</v>
      </c>
    </row>
    <row r="4451" spans="1:19">
      <c r="A4451" s="11">
        <v>44930.089583333334</v>
      </c>
      <c r="B4451" t="s">
        <v>327</v>
      </c>
      <c r="C4451">
        <v>36.9261103732848</v>
      </c>
      <c r="D4451">
        <v>77.389887486625895</v>
      </c>
      <c r="E4451">
        <v>14.897022936452</v>
      </c>
      <c r="F4451">
        <v>667.25529023996899</v>
      </c>
      <c r="G4451">
        <v>206.667206441134</v>
      </c>
      <c r="H4451">
        <v>67</v>
      </c>
      <c r="I4451">
        <v>100</v>
      </c>
      <c r="J4451">
        <v>0</v>
      </c>
      <c r="K4451">
        <v>63.023367517311101</v>
      </c>
      <c r="L4451">
        <v>45.684706787401197</v>
      </c>
      <c r="M4451">
        <v>82.956194446169107</v>
      </c>
      <c r="N4451" t="s">
        <v>232</v>
      </c>
      <c r="O4451" t="s">
        <v>254</v>
      </c>
      <c r="P4451">
        <v>1</v>
      </c>
      <c r="Q4451">
        <v>1.4925373134328399</v>
      </c>
      <c r="R4451">
        <v>-11.976632482688901</v>
      </c>
      <c r="S4451" t="s">
        <v>2</v>
      </c>
    </row>
    <row r="4452" spans="1:19">
      <c r="A4452" s="11">
        <v>44930.090277777781</v>
      </c>
      <c r="B4452" t="s">
        <v>277</v>
      </c>
      <c r="C4452">
        <v>27.600330128869899</v>
      </c>
      <c r="D4452">
        <v>73.203582988699395</v>
      </c>
      <c r="E4452">
        <v>39.900775935222597</v>
      </c>
      <c r="F4452">
        <v>886.37148856765896</v>
      </c>
      <c r="G4452">
        <v>210.082781226419</v>
      </c>
      <c r="H4452">
        <v>40</v>
      </c>
      <c r="I4452">
        <v>100</v>
      </c>
      <c r="J4452">
        <v>0</v>
      </c>
      <c r="K4452">
        <v>57.606313174681901</v>
      </c>
      <c r="L4452">
        <v>43.400173579664497</v>
      </c>
      <c r="M4452">
        <v>86.160308294852598</v>
      </c>
      <c r="N4452" t="s">
        <v>231</v>
      </c>
      <c r="O4452" t="s">
        <v>254</v>
      </c>
      <c r="P4452">
        <v>1</v>
      </c>
      <c r="Q4452">
        <v>2.5</v>
      </c>
      <c r="R4452">
        <v>-17.393686825318099</v>
      </c>
      <c r="S4452" t="s">
        <v>2</v>
      </c>
    </row>
    <row r="4453" spans="1:19">
      <c r="A4453" s="11">
        <v>44930.09097222222</v>
      </c>
      <c r="B4453" t="s">
        <v>286</v>
      </c>
      <c r="C4453">
        <v>32.350792893496198</v>
      </c>
      <c r="D4453">
        <v>30.168002533306399</v>
      </c>
      <c r="E4453">
        <v>18.2229923969822</v>
      </c>
      <c r="F4453">
        <v>167.45800977528501</v>
      </c>
      <c r="G4453">
        <v>382.23611177101901</v>
      </c>
      <c r="H4453">
        <v>99</v>
      </c>
      <c r="I4453">
        <v>100</v>
      </c>
      <c r="J4453">
        <v>0</v>
      </c>
      <c r="K4453">
        <v>69.853651138980993</v>
      </c>
      <c r="L4453">
        <v>79.860362158994505</v>
      </c>
      <c r="M4453">
        <v>96.8050982372026</v>
      </c>
      <c r="N4453" t="s">
        <v>232</v>
      </c>
      <c r="O4453" t="s">
        <v>254</v>
      </c>
      <c r="P4453">
        <v>1</v>
      </c>
      <c r="Q4453">
        <v>1.0101010101010099</v>
      </c>
      <c r="R4453">
        <v>-5.1463488610189598</v>
      </c>
      <c r="S4453" t="s">
        <v>4</v>
      </c>
    </row>
    <row r="4454" spans="1:19">
      <c r="A4454" s="11">
        <v>44930.091666666667</v>
      </c>
      <c r="B4454" t="s">
        <v>333</v>
      </c>
      <c r="C4454">
        <v>39.978353199783903</v>
      </c>
      <c r="D4454">
        <v>48.392901795086303</v>
      </c>
      <c r="E4454">
        <v>7.9948680146969</v>
      </c>
      <c r="F4454">
        <v>602.13094577619802</v>
      </c>
      <c r="G4454">
        <v>288.76591918448798</v>
      </c>
      <c r="H4454">
        <v>68</v>
      </c>
      <c r="I4454">
        <v>100</v>
      </c>
      <c r="J4454">
        <v>0</v>
      </c>
      <c r="K4454">
        <v>95.235014234628807</v>
      </c>
      <c r="L4454">
        <v>93.142373590610205</v>
      </c>
      <c r="M4454">
        <v>92.651378953835405</v>
      </c>
      <c r="N4454" t="s">
        <v>233</v>
      </c>
      <c r="O4454" t="s">
        <v>254</v>
      </c>
      <c r="P4454">
        <v>0</v>
      </c>
      <c r="Q4454">
        <v>1.47058823529412</v>
      </c>
      <c r="R4454">
        <v>20.2350142346288</v>
      </c>
      <c r="S4454" t="s">
        <v>3</v>
      </c>
    </row>
    <row r="4455" spans="1:19">
      <c r="A4455" s="11">
        <v>44930.092361111114</v>
      </c>
      <c r="B4455" t="s">
        <v>326</v>
      </c>
      <c r="C4455">
        <v>39.124966949516498</v>
      </c>
      <c r="D4455">
        <v>78.277773645712699</v>
      </c>
      <c r="E4455">
        <v>20.205809077308</v>
      </c>
      <c r="F4455">
        <v>203.49957399384201</v>
      </c>
      <c r="G4455">
        <v>242.97774782933399</v>
      </c>
      <c r="H4455">
        <v>84</v>
      </c>
      <c r="I4455">
        <v>100</v>
      </c>
      <c r="J4455">
        <v>0</v>
      </c>
      <c r="K4455">
        <v>69.429519494282502</v>
      </c>
      <c r="L4455">
        <v>54.9264751835209</v>
      </c>
      <c r="M4455">
        <v>96.440475690116401</v>
      </c>
      <c r="N4455" t="s">
        <v>235</v>
      </c>
      <c r="O4455" t="s">
        <v>254</v>
      </c>
      <c r="P4455">
        <v>1</v>
      </c>
      <c r="Q4455">
        <v>1.19047619047619</v>
      </c>
      <c r="R4455">
        <v>-5.57048050571753</v>
      </c>
      <c r="S4455" t="s">
        <v>4</v>
      </c>
    </row>
    <row r="4456" spans="1:19">
      <c r="A4456" s="11">
        <v>44930.093055555553</v>
      </c>
      <c r="B4456" t="s">
        <v>290</v>
      </c>
      <c r="C4456">
        <v>40.992695506190998</v>
      </c>
      <c r="D4456">
        <v>42.341977893716198</v>
      </c>
      <c r="E4456">
        <v>27.765577864352899</v>
      </c>
      <c r="F4456">
        <v>124.29639257968201</v>
      </c>
      <c r="G4456">
        <v>416.213684805426</v>
      </c>
      <c r="H4456">
        <v>21</v>
      </c>
      <c r="I4456">
        <v>100</v>
      </c>
      <c r="J4456">
        <v>0</v>
      </c>
      <c r="K4456">
        <v>64.404284843044294</v>
      </c>
      <c r="L4456">
        <v>28.933766848984099</v>
      </c>
      <c r="M4456">
        <v>96.679212716972202</v>
      </c>
      <c r="N4456" t="s">
        <v>234</v>
      </c>
      <c r="O4456" t="s">
        <v>254</v>
      </c>
      <c r="P4456">
        <v>1</v>
      </c>
      <c r="Q4456">
        <v>4.7619047619047601</v>
      </c>
      <c r="R4456">
        <v>-10.5957151569557</v>
      </c>
      <c r="S4456" t="s">
        <v>2</v>
      </c>
    </row>
    <row r="4457" spans="1:19">
      <c r="A4457" s="11">
        <v>44930.09375</v>
      </c>
      <c r="B4457" t="s">
        <v>318</v>
      </c>
      <c r="C4457">
        <v>16.788519760339799</v>
      </c>
      <c r="D4457">
        <v>42.294386510971997</v>
      </c>
      <c r="E4457">
        <v>1.4792091819006901</v>
      </c>
      <c r="F4457">
        <v>711.67181854675005</v>
      </c>
      <c r="G4457">
        <v>450.966230236135</v>
      </c>
      <c r="H4457">
        <v>54</v>
      </c>
      <c r="I4457">
        <v>100</v>
      </c>
      <c r="J4457">
        <v>0</v>
      </c>
      <c r="K4457">
        <v>85.178191737330494</v>
      </c>
      <c r="L4457">
        <v>94.970593304547506</v>
      </c>
      <c r="M4457">
        <v>90.018052167316696</v>
      </c>
      <c r="N4457" t="s">
        <v>231</v>
      </c>
      <c r="O4457" t="s">
        <v>254</v>
      </c>
      <c r="P4457">
        <v>0</v>
      </c>
      <c r="Q4457">
        <v>1.8518518518518501</v>
      </c>
      <c r="R4457">
        <v>10.178191737330501</v>
      </c>
      <c r="S4457" t="s">
        <v>3</v>
      </c>
    </row>
    <row r="4458" spans="1:19">
      <c r="A4458" s="11">
        <v>44930.094444444447</v>
      </c>
      <c r="B4458" t="s">
        <v>323</v>
      </c>
      <c r="C4458">
        <v>35.761516591192297</v>
      </c>
      <c r="D4458">
        <v>31.701813907349301</v>
      </c>
      <c r="E4458">
        <v>31.382090072008701</v>
      </c>
      <c r="F4458">
        <v>713.66465068494699</v>
      </c>
      <c r="G4458">
        <v>315.76397272123302</v>
      </c>
      <c r="H4458">
        <v>75</v>
      </c>
      <c r="I4458">
        <v>100</v>
      </c>
      <c r="J4458">
        <v>0</v>
      </c>
      <c r="K4458">
        <v>93.480279884962897</v>
      </c>
      <c r="L4458">
        <v>70.193715258152096</v>
      </c>
      <c r="M4458">
        <v>88.29402318084</v>
      </c>
      <c r="N4458" t="s">
        <v>231</v>
      </c>
      <c r="O4458" t="s">
        <v>254</v>
      </c>
      <c r="P4458">
        <v>0</v>
      </c>
      <c r="Q4458">
        <v>1.3333333333333299</v>
      </c>
      <c r="R4458">
        <v>18.480279884962901</v>
      </c>
      <c r="S4458" t="s">
        <v>3</v>
      </c>
    </row>
    <row r="4459" spans="1:19">
      <c r="A4459" s="11">
        <v>44930.095138888886</v>
      </c>
      <c r="B4459" t="s">
        <v>286</v>
      </c>
      <c r="C4459">
        <v>19.1996213016529</v>
      </c>
      <c r="D4459">
        <v>26.859386847147501</v>
      </c>
      <c r="E4459">
        <v>19.755037650739499</v>
      </c>
      <c r="F4459">
        <v>640.59224049672605</v>
      </c>
      <c r="G4459">
        <v>133.29647273997799</v>
      </c>
      <c r="H4459">
        <v>77</v>
      </c>
      <c r="I4459">
        <v>100</v>
      </c>
      <c r="J4459">
        <v>0</v>
      </c>
      <c r="K4459">
        <v>62.211607962573297</v>
      </c>
      <c r="L4459">
        <v>65.432374725841299</v>
      </c>
      <c r="M4459">
        <v>88.156776355462199</v>
      </c>
      <c r="N4459" t="s">
        <v>235</v>
      </c>
      <c r="O4459" t="s">
        <v>254</v>
      </c>
      <c r="P4459">
        <v>1</v>
      </c>
      <c r="Q4459">
        <v>1.2987012987013</v>
      </c>
      <c r="R4459">
        <v>-12.7883920374267</v>
      </c>
      <c r="S4459" t="s">
        <v>2</v>
      </c>
    </row>
    <row r="4460" spans="1:19">
      <c r="A4460" s="11">
        <v>44930.095833333333</v>
      </c>
      <c r="B4460" t="s">
        <v>253</v>
      </c>
      <c r="C4460">
        <v>27.474557040552298</v>
      </c>
      <c r="D4460">
        <v>64.418287445358899</v>
      </c>
      <c r="E4460">
        <v>0.48629375655971901</v>
      </c>
      <c r="F4460">
        <v>873.30052351161703</v>
      </c>
      <c r="G4460">
        <v>259.82865005089002</v>
      </c>
      <c r="H4460">
        <v>41</v>
      </c>
      <c r="I4460">
        <v>100</v>
      </c>
      <c r="J4460">
        <v>0</v>
      </c>
      <c r="K4460">
        <v>90.396084238520601</v>
      </c>
      <c r="L4460">
        <v>60.666932158506299</v>
      </c>
      <c r="M4460">
        <v>88.436412791391106</v>
      </c>
      <c r="N4460" t="s">
        <v>233</v>
      </c>
      <c r="O4460" t="s">
        <v>254</v>
      </c>
      <c r="P4460">
        <v>0</v>
      </c>
      <c r="Q4460">
        <v>2.4390243902439002</v>
      </c>
      <c r="R4460">
        <v>15.396084238520601</v>
      </c>
      <c r="S4460" t="s">
        <v>3</v>
      </c>
    </row>
    <row r="4461" spans="1:19">
      <c r="A4461" s="11">
        <v>44930.09652777778</v>
      </c>
      <c r="B4461" t="s">
        <v>270</v>
      </c>
      <c r="C4461">
        <v>31.457652451640701</v>
      </c>
      <c r="D4461">
        <v>66.201828122091001</v>
      </c>
      <c r="E4461">
        <v>33.694469947319</v>
      </c>
      <c r="F4461">
        <v>172.78879581413099</v>
      </c>
      <c r="G4461">
        <v>276.96679796666001</v>
      </c>
      <c r="H4461">
        <v>50</v>
      </c>
      <c r="I4461">
        <v>100</v>
      </c>
      <c r="J4461">
        <v>0</v>
      </c>
      <c r="K4461">
        <v>65.240243498127199</v>
      </c>
      <c r="L4461">
        <v>74.037742673088104</v>
      </c>
      <c r="M4461">
        <v>97.977678300617697</v>
      </c>
      <c r="N4461" t="s">
        <v>235</v>
      </c>
      <c r="O4461" t="s">
        <v>254</v>
      </c>
      <c r="P4461">
        <v>1</v>
      </c>
      <c r="Q4461">
        <v>2</v>
      </c>
      <c r="R4461">
        <v>-9.7597565018727703</v>
      </c>
      <c r="S4461" t="s">
        <v>2</v>
      </c>
    </row>
    <row r="4462" spans="1:19">
      <c r="A4462" s="11">
        <v>44930.097222222219</v>
      </c>
      <c r="B4462" t="s">
        <v>305</v>
      </c>
      <c r="C4462">
        <v>27.082184542404899</v>
      </c>
      <c r="D4462">
        <v>78.140777810179998</v>
      </c>
      <c r="E4462">
        <v>35.6193817781324</v>
      </c>
      <c r="F4462">
        <v>194.734235528883</v>
      </c>
      <c r="G4462">
        <v>244.49331069988699</v>
      </c>
      <c r="H4462">
        <v>64</v>
      </c>
      <c r="I4462">
        <v>100</v>
      </c>
      <c r="J4462">
        <v>0</v>
      </c>
      <c r="K4462">
        <v>62.365809993421401</v>
      </c>
      <c r="L4462">
        <v>77.561125566717294</v>
      </c>
      <c r="M4462">
        <v>82.855811524868201</v>
      </c>
      <c r="N4462" t="s">
        <v>231</v>
      </c>
      <c r="O4462" t="s">
        <v>254</v>
      </c>
      <c r="P4462">
        <v>1</v>
      </c>
      <c r="Q4462">
        <v>1.5625</v>
      </c>
      <c r="R4462">
        <v>-12.634190006578599</v>
      </c>
      <c r="S4462" t="s">
        <v>2</v>
      </c>
    </row>
    <row r="4463" spans="1:19">
      <c r="A4463" s="11">
        <v>44930.097916666666</v>
      </c>
      <c r="B4463" t="s">
        <v>284</v>
      </c>
      <c r="C4463">
        <v>30.5883502740902</v>
      </c>
      <c r="D4463">
        <v>66.405092654321805</v>
      </c>
      <c r="E4463">
        <v>31.4419894279341</v>
      </c>
      <c r="F4463">
        <v>878.08189418150198</v>
      </c>
      <c r="G4463">
        <v>168.09434548942301</v>
      </c>
      <c r="H4463">
        <v>78</v>
      </c>
      <c r="I4463">
        <v>100</v>
      </c>
      <c r="J4463">
        <v>0</v>
      </c>
      <c r="K4463">
        <v>73.647839978772794</v>
      </c>
      <c r="L4463">
        <v>79.118274980040894</v>
      </c>
      <c r="M4463">
        <v>82.8840487379628</v>
      </c>
      <c r="N4463" t="s">
        <v>234</v>
      </c>
      <c r="O4463" t="s">
        <v>254</v>
      </c>
      <c r="P4463">
        <v>1</v>
      </c>
      <c r="Q4463">
        <v>1.2820512820512799</v>
      </c>
      <c r="R4463">
        <v>-1.35216002122722</v>
      </c>
      <c r="S4463" t="s">
        <v>4</v>
      </c>
    </row>
    <row r="4464" spans="1:19">
      <c r="A4464" s="11">
        <v>44930.098611111112</v>
      </c>
      <c r="B4464" t="s">
        <v>274</v>
      </c>
      <c r="C4464">
        <v>44.895789263958598</v>
      </c>
      <c r="D4464">
        <v>34.601149642015898</v>
      </c>
      <c r="E4464">
        <v>17.096510879921102</v>
      </c>
      <c r="F4464">
        <v>552.949047897637</v>
      </c>
      <c r="G4464">
        <v>262.54481347573397</v>
      </c>
      <c r="H4464">
        <v>14</v>
      </c>
      <c r="I4464">
        <v>100</v>
      </c>
      <c r="J4464">
        <v>0</v>
      </c>
      <c r="K4464">
        <v>53.336539959438802</v>
      </c>
      <c r="L4464">
        <v>97.580181661120704</v>
      </c>
      <c r="M4464">
        <v>87.357401543276495</v>
      </c>
      <c r="N4464" t="s">
        <v>231</v>
      </c>
      <c r="O4464" t="s">
        <v>254</v>
      </c>
      <c r="P4464">
        <v>1</v>
      </c>
      <c r="Q4464">
        <v>7.1428571428571397</v>
      </c>
      <c r="R4464">
        <v>-21.663460040561201</v>
      </c>
      <c r="S4464" t="s">
        <v>2</v>
      </c>
    </row>
    <row r="4465" spans="1:19">
      <c r="A4465" s="11">
        <v>44930.099305555559</v>
      </c>
      <c r="B4465" t="s">
        <v>256</v>
      </c>
      <c r="C4465">
        <v>19.056519411385601</v>
      </c>
      <c r="D4465">
        <v>22.4069946973109</v>
      </c>
      <c r="E4465">
        <v>26.480242703298099</v>
      </c>
      <c r="F4465">
        <v>345.74752795441299</v>
      </c>
      <c r="G4465">
        <v>250.94576844395999</v>
      </c>
      <c r="H4465">
        <v>72</v>
      </c>
      <c r="I4465">
        <v>100</v>
      </c>
      <c r="J4465">
        <v>0</v>
      </c>
      <c r="K4465">
        <v>93.111818684950407</v>
      </c>
      <c r="L4465">
        <v>41.120173465527202</v>
      </c>
      <c r="M4465">
        <v>95.235728273695997</v>
      </c>
      <c r="N4465" t="s">
        <v>233</v>
      </c>
      <c r="O4465" t="s">
        <v>254</v>
      </c>
      <c r="P4465">
        <v>0</v>
      </c>
      <c r="Q4465">
        <v>1.3888888888888899</v>
      </c>
      <c r="R4465">
        <v>18.1118186849504</v>
      </c>
      <c r="S4465" t="s">
        <v>3</v>
      </c>
    </row>
    <row r="4466" spans="1:19">
      <c r="A4466" s="11">
        <v>44930.1</v>
      </c>
      <c r="B4466" t="s">
        <v>275</v>
      </c>
      <c r="C4466">
        <v>35.263681360092797</v>
      </c>
      <c r="D4466">
        <v>79.126243062179597</v>
      </c>
      <c r="E4466">
        <v>19.3578853066718</v>
      </c>
      <c r="F4466">
        <v>764.34128018675904</v>
      </c>
      <c r="G4466">
        <v>144.272085778372</v>
      </c>
      <c r="H4466">
        <v>13</v>
      </c>
      <c r="I4466">
        <v>100</v>
      </c>
      <c r="J4466">
        <v>0</v>
      </c>
      <c r="K4466">
        <v>93.717034883312095</v>
      </c>
      <c r="L4466">
        <v>24.263612385093602</v>
      </c>
      <c r="M4466">
        <v>96.192408540506506</v>
      </c>
      <c r="N4466" t="s">
        <v>232</v>
      </c>
      <c r="O4466" t="s">
        <v>254</v>
      </c>
      <c r="P4466">
        <v>0</v>
      </c>
      <c r="Q4466">
        <v>7.6923076923076898</v>
      </c>
      <c r="R4466">
        <v>18.717034883312099</v>
      </c>
      <c r="S4466" t="s">
        <v>3</v>
      </c>
    </row>
    <row r="4467" spans="1:19">
      <c r="A4467" s="11">
        <v>44930.100694444445</v>
      </c>
      <c r="B4467" t="s">
        <v>343</v>
      </c>
      <c r="C4467">
        <v>26.880028991568501</v>
      </c>
      <c r="D4467">
        <v>40.427041732616303</v>
      </c>
      <c r="E4467">
        <v>35.031086507984703</v>
      </c>
      <c r="F4467">
        <v>904.96335034396202</v>
      </c>
      <c r="G4467">
        <v>456.54379355122899</v>
      </c>
      <c r="H4467">
        <v>50</v>
      </c>
      <c r="I4467">
        <v>100</v>
      </c>
      <c r="J4467">
        <v>0</v>
      </c>
      <c r="K4467">
        <v>83.868836356285698</v>
      </c>
      <c r="L4467">
        <v>39.410293430293798</v>
      </c>
      <c r="M4467">
        <v>95.684083319615397</v>
      </c>
      <c r="N4467" t="s">
        <v>232</v>
      </c>
      <c r="O4467" t="s">
        <v>254</v>
      </c>
      <c r="P4467">
        <v>0</v>
      </c>
      <c r="Q4467">
        <v>2</v>
      </c>
      <c r="R4467">
        <v>8.8688363562857297</v>
      </c>
      <c r="S4467" t="s">
        <v>3</v>
      </c>
    </row>
    <row r="4468" spans="1:19">
      <c r="A4468" s="11">
        <v>44930.101388888892</v>
      </c>
      <c r="B4468" t="s">
        <v>309</v>
      </c>
      <c r="C4468">
        <v>18.990293967219898</v>
      </c>
      <c r="D4468">
        <v>38.718292545945197</v>
      </c>
      <c r="E4468">
        <v>29.1790093116844</v>
      </c>
      <c r="F4468">
        <v>720.64295758266599</v>
      </c>
      <c r="G4468">
        <v>448.40342788136098</v>
      </c>
      <c r="H4468">
        <v>21</v>
      </c>
      <c r="I4468">
        <v>100</v>
      </c>
      <c r="J4468">
        <v>0</v>
      </c>
      <c r="K4468">
        <v>65.144269086902</v>
      </c>
      <c r="L4468">
        <v>76.6798480832</v>
      </c>
      <c r="M4468">
        <v>91.058215776729895</v>
      </c>
      <c r="N4468" t="s">
        <v>235</v>
      </c>
      <c r="O4468" t="s">
        <v>254</v>
      </c>
      <c r="P4468">
        <v>1</v>
      </c>
      <c r="Q4468">
        <v>4.7619047619047601</v>
      </c>
      <c r="R4468">
        <v>-9.85573091309797</v>
      </c>
      <c r="S4468" t="s">
        <v>2</v>
      </c>
    </row>
    <row r="4469" spans="1:19">
      <c r="A4469" s="11">
        <v>44930.102083333331</v>
      </c>
      <c r="B4469" t="s">
        <v>344</v>
      </c>
      <c r="C4469">
        <v>19.762102901229301</v>
      </c>
      <c r="D4469">
        <v>74.357312584962997</v>
      </c>
      <c r="E4469">
        <v>4.0899556913724897</v>
      </c>
      <c r="F4469">
        <v>812.739337010604</v>
      </c>
      <c r="G4469">
        <v>391.82739280276502</v>
      </c>
      <c r="H4469">
        <v>46</v>
      </c>
      <c r="I4469">
        <v>100</v>
      </c>
      <c r="J4469">
        <v>0</v>
      </c>
      <c r="K4469">
        <v>58.335439394615399</v>
      </c>
      <c r="L4469">
        <v>54.069983049893999</v>
      </c>
      <c r="M4469">
        <v>96.296568548021995</v>
      </c>
      <c r="N4469" t="s">
        <v>231</v>
      </c>
      <c r="O4469" t="s">
        <v>254</v>
      </c>
      <c r="P4469">
        <v>1</v>
      </c>
      <c r="Q4469">
        <v>2.1739130434782599</v>
      </c>
      <c r="R4469">
        <v>-16.664560605384601</v>
      </c>
      <c r="S4469" t="s">
        <v>2</v>
      </c>
    </row>
    <row r="4470" spans="1:19">
      <c r="A4470" s="11">
        <v>44930.102777777778</v>
      </c>
      <c r="B4470" t="s">
        <v>278</v>
      </c>
      <c r="C4470">
        <v>43.478193187368497</v>
      </c>
      <c r="D4470">
        <v>55.105993912699198</v>
      </c>
      <c r="E4470">
        <v>32.1546779109499</v>
      </c>
      <c r="F4470">
        <v>354.24751617567301</v>
      </c>
      <c r="G4470">
        <v>230.425959925527</v>
      </c>
      <c r="H4470">
        <v>64</v>
      </c>
      <c r="I4470">
        <v>100</v>
      </c>
      <c r="J4470">
        <v>0</v>
      </c>
      <c r="K4470">
        <v>84.940241702047103</v>
      </c>
      <c r="L4470">
        <v>86.469116458149699</v>
      </c>
      <c r="M4470">
        <v>83.662865242875796</v>
      </c>
      <c r="N4470" t="s">
        <v>233</v>
      </c>
      <c r="O4470" t="s">
        <v>254</v>
      </c>
      <c r="P4470">
        <v>0</v>
      </c>
      <c r="Q4470">
        <v>1.5625</v>
      </c>
      <c r="R4470">
        <v>9.9402417020470608</v>
      </c>
      <c r="S4470" t="s">
        <v>3</v>
      </c>
    </row>
    <row r="4471" spans="1:19">
      <c r="A4471" s="11">
        <v>44930.103472222225</v>
      </c>
      <c r="B4471" t="s">
        <v>258</v>
      </c>
      <c r="C4471">
        <v>41.388044901352899</v>
      </c>
      <c r="D4471">
        <v>32.892270430948102</v>
      </c>
      <c r="E4471">
        <v>34.361920716890097</v>
      </c>
      <c r="F4471">
        <v>359.897823469488</v>
      </c>
      <c r="G4471">
        <v>216.65385855146101</v>
      </c>
      <c r="H4471">
        <v>54</v>
      </c>
      <c r="I4471">
        <v>100</v>
      </c>
      <c r="J4471">
        <v>0</v>
      </c>
      <c r="K4471">
        <v>55.154434271548702</v>
      </c>
      <c r="L4471">
        <v>23.614184410173099</v>
      </c>
      <c r="M4471">
        <v>91.374334009126997</v>
      </c>
      <c r="N4471" t="s">
        <v>233</v>
      </c>
      <c r="O4471" t="s">
        <v>254</v>
      </c>
      <c r="P4471">
        <v>1</v>
      </c>
      <c r="Q4471">
        <v>1.8518518518518501</v>
      </c>
      <c r="R4471">
        <v>-19.845565728451302</v>
      </c>
      <c r="S4471" t="s">
        <v>2</v>
      </c>
    </row>
    <row r="4472" spans="1:19">
      <c r="A4472" s="11">
        <v>44930.104166666664</v>
      </c>
      <c r="B4472" t="s">
        <v>352</v>
      </c>
      <c r="C4472">
        <v>42.211258812450701</v>
      </c>
      <c r="D4472">
        <v>73.345774562974398</v>
      </c>
      <c r="E4472">
        <v>18.535109030735001</v>
      </c>
      <c r="F4472">
        <v>877.711492319169</v>
      </c>
      <c r="G4472">
        <v>372.40941982818401</v>
      </c>
      <c r="H4472">
        <v>37</v>
      </c>
      <c r="I4472">
        <v>100</v>
      </c>
      <c r="J4472">
        <v>0</v>
      </c>
      <c r="K4472">
        <v>70.555415517816996</v>
      </c>
      <c r="L4472">
        <v>73.7027608086198</v>
      </c>
      <c r="M4472">
        <v>86.242423983537506</v>
      </c>
      <c r="N4472" t="s">
        <v>232</v>
      </c>
      <c r="O4472" t="s">
        <v>254</v>
      </c>
      <c r="P4472">
        <v>1</v>
      </c>
      <c r="Q4472">
        <v>2.7027027027027</v>
      </c>
      <c r="R4472">
        <v>-4.4445844821830498</v>
      </c>
      <c r="S4472" t="s">
        <v>4</v>
      </c>
    </row>
    <row r="4473" spans="1:19">
      <c r="A4473" s="11">
        <v>44930.104861111111</v>
      </c>
      <c r="B4473" t="s">
        <v>314</v>
      </c>
      <c r="C4473">
        <v>44.745983274821597</v>
      </c>
      <c r="D4473">
        <v>79.601651303284598</v>
      </c>
      <c r="E4473">
        <v>43.7892890479852</v>
      </c>
      <c r="F4473">
        <v>653.37656378969405</v>
      </c>
      <c r="G4473">
        <v>323.653655751381</v>
      </c>
      <c r="H4473">
        <v>68</v>
      </c>
      <c r="I4473">
        <v>100</v>
      </c>
      <c r="J4473">
        <v>0</v>
      </c>
      <c r="K4473">
        <v>54.440448644975099</v>
      </c>
      <c r="L4473">
        <v>24.935324413368701</v>
      </c>
      <c r="M4473">
        <v>85.188862305123607</v>
      </c>
      <c r="N4473" t="s">
        <v>232</v>
      </c>
      <c r="O4473" t="s">
        <v>254</v>
      </c>
      <c r="P4473">
        <v>1</v>
      </c>
      <c r="Q4473">
        <v>1.47058823529412</v>
      </c>
      <c r="R4473">
        <v>-20.559551355024901</v>
      </c>
      <c r="S4473" t="s">
        <v>2</v>
      </c>
    </row>
    <row r="4474" spans="1:19">
      <c r="A4474" s="11">
        <v>44930.105555555558</v>
      </c>
      <c r="B4474" t="s">
        <v>346</v>
      </c>
      <c r="C4474">
        <v>21.249461700255502</v>
      </c>
      <c r="D4474">
        <v>25.200713669049801</v>
      </c>
      <c r="E4474">
        <v>42.150717742248098</v>
      </c>
      <c r="F4474">
        <v>310.74647650636302</v>
      </c>
      <c r="G4474">
        <v>320.26924577604098</v>
      </c>
      <c r="H4474">
        <v>16</v>
      </c>
      <c r="I4474">
        <v>100</v>
      </c>
      <c r="J4474">
        <v>0</v>
      </c>
      <c r="K4474">
        <v>71.3228380034585</v>
      </c>
      <c r="L4474">
        <v>79.911459052548594</v>
      </c>
      <c r="M4474">
        <v>81.893219584965493</v>
      </c>
      <c r="N4474" t="s">
        <v>235</v>
      </c>
      <c r="O4474" t="s">
        <v>254</v>
      </c>
      <c r="P4474">
        <v>1</v>
      </c>
      <c r="Q4474">
        <v>6.25</v>
      </c>
      <c r="R4474">
        <v>-3.6771619965415399</v>
      </c>
      <c r="S4474" t="s">
        <v>4</v>
      </c>
    </row>
    <row r="4475" spans="1:19">
      <c r="A4475" s="11">
        <v>44930.106249999997</v>
      </c>
      <c r="B4475" t="s">
        <v>347</v>
      </c>
      <c r="C4475">
        <v>25.663180120921901</v>
      </c>
      <c r="D4475">
        <v>71.735097698149204</v>
      </c>
      <c r="E4475">
        <v>8.7583261949868891</v>
      </c>
      <c r="F4475">
        <v>571.74563391599099</v>
      </c>
      <c r="G4475">
        <v>105.850187372685</v>
      </c>
      <c r="H4475">
        <v>69</v>
      </c>
      <c r="I4475">
        <v>100</v>
      </c>
      <c r="J4475">
        <v>0</v>
      </c>
      <c r="K4475">
        <v>56.724712911232402</v>
      </c>
      <c r="L4475">
        <v>43.823056516438299</v>
      </c>
      <c r="M4475">
        <v>86.931169742253601</v>
      </c>
      <c r="N4475" t="s">
        <v>235</v>
      </c>
      <c r="O4475" t="s">
        <v>254</v>
      </c>
      <c r="P4475">
        <v>1</v>
      </c>
      <c r="Q4475">
        <v>1.4492753623188399</v>
      </c>
      <c r="R4475">
        <v>-18.275287088767602</v>
      </c>
      <c r="S4475" t="s">
        <v>2</v>
      </c>
    </row>
    <row r="4476" spans="1:19">
      <c r="A4476" s="11">
        <v>44930.106944444444</v>
      </c>
      <c r="B4476" t="s">
        <v>315</v>
      </c>
      <c r="C4476">
        <v>35.076570897746002</v>
      </c>
      <c r="D4476">
        <v>43.430941861063602</v>
      </c>
      <c r="E4476">
        <v>45.213315424293398</v>
      </c>
      <c r="F4476">
        <v>717.27442432502403</v>
      </c>
      <c r="G4476">
        <v>328.22770113295201</v>
      </c>
      <c r="H4476">
        <v>62</v>
      </c>
      <c r="I4476">
        <v>100</v>
      </c>
      <c r="J4476">
        <v>0</v>
      </c>
      <c r="K4476">
        <v>51.609209752061901</v>
      </c>
      <c r="L4476">
        <v>98.941301954080004</v>
      </c>
      <c r="M4476">
        <v>80.663113969752999</v>
      </c>
      <c r="N4476" t="s">
        <v>233</v>
      </c>
      <c r="O4476" t="s">
        <v>254</v>
      </c>
      <c r="P4476">
        <v>1</v>
      </c>
      <c r="Q4476">
        <v>1.61290322580645</v>
      </c>
      <c r="R4476">
        <v>-23.390790247938099</v>
      </c>
      <c r="S4476" t="s">
        <v>2</v>
      </c>
    </row>
    <row r="4477" spans="1:19">
      <c r="A4477" s="11">
        <v>44930.107638888891</v>
      </c>
      <c r="B4477" t="s">
        <v>346</v>
      </c>
      <c r="C4477">
        <v>29.514076195819399</v>
      </c>
      <c r="D4477">
        <v>51.4443467904023</v>
      </c>
      <c r="E4477">
        <v>22.0436185747539</v>
      </c>
      <c r="F4477">
        <v>296.69417312570903</v>
      </c>
      <c r="G4477">
        <v>455.83835500551498</v>
      </c>
      <c r="H4477">
        <v>49</v>
      </c>
      <c r="I4477">
        <v>100</v>
      </c>
      <c r="J4477">
        <v>0</v>
      </c>
      <c r="K4477">
        <v>72.486718700024696</v>
      </c>
      <c r="L4477">
        <v>66.873380314505795</v>
      </c>
      <c r="M4477">
        <v>86.695092824720803</v>
      </c>
      <c r="N4477" t="s">
        <v>235</v>
      </c>
      <c r="O4477" t="s">
        <v>254</v>
      </c>
      <c r="P4477">
        <v>1</v>
      </c>
      <c r="Q4477">
        <v>2.0408163265306101</v>
      </c>
      <c r="R4477">
        <v>-2.5132812999752798</v>
      </c>
      <c r="S4477" t="s">
        <v>4</v>
      </c>
    </row>
    <row r="4478" spans="1:19">
      <c r="A4478" s="11">
        <v>44930.10833333333</v>
      </c>
      <c r="B4478" t="s">
        <v>349</v>
      </c>
      <c r="C4478">
        <v>27.551686001349999</v>
      </c>
      <c r="D4478">
        <v>74.888958545898802</v>
      </c>
      <c r="E4478">
        <v>36.187482631714701</v>
      </c>
      <c r="F4478">
        <v>689.41576738696199</v>
      </c>
      <c r="G4478">
        <v>88.617411801694999</v>
      </c>
      <c r="H4478">
        <v>61</v>
      </c>
      <c r="I4478">
        <v>100</v>
      </c>
      <c r="J4478">
        <v>0</v>
      </c>
      <c r="K4478">
        <v>78.3846943052109</v>
      </c>
      <c r="L4478">
        <v>74.173024775013701</v>
      </c>
      <c r="M4478">
        <v>89.021522117755794</v>
      </c>
      <c r="N4478" t="s">
        <v>234</v>
      </c>
      <c r="O4478" t="s">
        <v>254</v>
      </c>
      <c r="P4478">
        <v>0</v>
      </c>
      <c r="Q4478">
        <v>1.63934426229508</v>
      </c>
      <c r="R4478">
        <v>3.38469430521087</v>
      </c>
      <c r="S4478" t="s">
        <v>4</v>
      </c>
    </row>
    <row r="4479" spans="1:19">
      <c r="A4479" s="11">
        <v>44930.109027777777</v>
      </c>
      <c r="B4479" t="s">
        <v>286</v>
      </c>
      <c r="C4479">
        <v>25.734337480067801</v>
      </c>
      <c r="D4479">
        <v>78.402751746506993</v>
      </c>
      <c r="E4479">
        <v>40.704850348361802</v>
      </c>
      <c r="F4479">
        <v>137.93036483599101</v>
      </c>
      <c r="G4479">
        <v>202.62708458185401</v>
      </c>
      <c r="H4479">
        <v>20</v>
      </c>
      <c r="I4479">
        <v>100</v>
      </c>
      <c r="J4479">
        <v>0</v>
      </c>
      <c r="K4479">
        <v>71.967058104414306</v>
      </c>
      <c r="L4479">
        <v>4.2724004485616103</v>
      </c>
      <c r="M4479">
        <v>86.7977952516964</v>
      </c>
      <c r="N4479" t="s">
        <v>231</v>
      </c>
      <c r="O4479" t="s">
        <v>254</v>
      </c>
      <c r="P4479">
        <v>1</v>
      </c>
      <c r="Q4479">
        <v>5</v>
      </c>
      <c r="R4479">
        <v>-3.0329418955856902</v>
      </c>
      <c r="S4479" t="s">
        <v>4</v>
      </c>
    </row>
    <row r="4480" spans="1:19">
      <c r="A4480" s="11">
        <v>44930.109722222223</v>
      </c>
      <c r="B4480" t="s">
        <v>274</v>
      </c>
      <c r="C4480">
        <v>32.8134189583036</v>
      </c>
      <c r="D4480">
        <v>35.729834624528003</v>
      </c>
      <c r="E4480">
        <v>25.2556210534845</v>
      </c>
      <c r="F4480">
        <v>373.32246070374498</v>
      </c>
      <c r="G4480">
        <v>279.05643115118301</v>
      </c>
      <c r="H4480">
        <v>59</v>
      </c>
      <c r="I4480">
        <v>100</v>
      </c>
      <c r="J4480">
        <v>0</v>
      </c>
      <c r="K4480">
        <v>58.807384095967102</v>
      </c>
      <c r="L4480">
        <v>70.306755382267795</v>
      </c>
      <c r="M4480">
        <v>94.652877057703094</v>
      </c>
      <c r="N4480" t="s">
        <v>234</v>
      </c>
      <c r="O4480" t="s">
        <v>254</v>
      </c>
      <c r="P4480">
        <v>1</v>
      </c>
      <c r="Q4480">
        <v>1.6949152542372901</v>
      </c>
      <c r="R4480">
        <v>-16.192615904032898</v>
      </c>
      <c r="S4480" t="s">
        <v>2</v>
      </c>
    </row>
    <row r="4481" spans="1:19">
      <c r="A4481" s="11">
        <v>44930.11041666667</v>
      </c>
      <c r="B4481" t="s">
        <v>282</v>
      </c>
      <c r="C4481">
        <v>32.267802859202497</v>
      </c>
      <c r="D4481">
        <v>32.771046257594797</v>
      </c>
      <c r="E4481">
        <v>19.955096968540801</v>
      </c>
      <c r="F4481">
        <v>706.57463055350297</v>
      </c>
      <c r="G4481">
        <v>358.70427267416898</v>
      </c>
      <c r="H4481">
        <v>59</v>
      </c>
      <c r="I4481">
        <v>100</v>
      </c>
      <c r="J4481">
        <v>0</v>
      </c>
      <c r="K4481">
        <v>53.871567771957899</v>
      </c>
      <c r="L4481">
        <v>41.882326083464697</v>
      </c>
      <c r="M4481">
        <v>85.334205157662893</v>
      </c>
      <c r="N4481" t="s">
        <v>235</v>
      </c>
      <c r="O4481" t="s">
        <v>254</v>
      </c>
      <c r="P4481">
        <v>1</v>
      </c>
      <c r="Q4481">
        <v>1.6949152542372901</v>
      </c>
      <c r="R4481">
        <v>-21.128432228042101</v>
      </c>
      <c r="S4481" t="s">
        <v>2</v>
      </c>
    </row>
    <row r="4482" spans="1:19">
      <c r="A4482" s="11">
        <v>44930.111111111109</v>
      </c>
      <c r="B4482" t="s">
        <v>328</v>
      </c>
      <c r="C4482">
        <v>19.843735021927198</v>
      </c>
      <c r="D4482">
        <v>24.8309935154907</v>
      </c>
      <c r="E4482">
        <v>45.772568430754902</v>
      </c>
      <c r="F4482">
        <v>234.41415894091099</v>
      </c>
      <c r="G4482">
        <v>90.335718300313005</v>
      </c>
      <c r="H4482">
        <v>57</v>
      </c>
      <c r="I4482">
        <v>100</v>
      </c>
      <c r="J4482">
        <v>0</v>
      </c>
      <c r="K4482">
        <v>56.318346639021499</v>
      </c>
      <c r="L4482">
        <v>32.313104037242603</v>
      </c>
      <c r="M4482">
        <v>81.422949226541505</v>
      </c>
      <c r="N4482" t="s">
        <v>234</v>
      </c>
      <c r="O4482" t="s">
        <v>254</v>
      </c>
      <c r="P4482">
        <v>1</v>
      </c>
      <c r="Q4482">
        <v>1.7543859649122799</v>
      </c>
      <c r="R4482">
        <v>-18.681653360978501</v>
      </c>
      <c r="S4482" t="s">
        <v>2</v>
      </c>
    </row>
    <row r="4483" spans="1:19">
      <c r="A4483" s="11">
        <v>44930.111805555556</v>
      </c>
      <c r="B4483" t="s">
        <v>263</v>
      </c>
      <c r="C4483">
        <v>29.152195125553199</v>
      </c>
      <c r="D4483">
        <v>53.707871159728299</v>
      </c>
      <c r="E4483">
        <v>11.5426776467712</v>
      </c>
      <c r="F4483">
        <v>299.97912757824901</v>
      </c>
      <c r="G4483">
        <v>442.76278697997998</v>
      </c>
      <c r="H4483">
        <v>93</v>
      </c>
      <c r="I4483">
        <v>100</v>
      </c>
      <c r="J4483">
        <v>0</v>
      </c>
      <c r="K4483">
        <v>86.355697531145097</v>
      </c>
      <c r="L4483">
        <v>79.519598181588094</v>
      </c>
      <c r="M4483">
        <v>83.783837849098006</v>
      </c>
      <c r="N4483" t="s">
        <v>235</v>
      </c>
      <c r="O4483" t="s">
        <v>254</v>
      </c>
      <c r="P4483">
        <v>0</v>
      </c>
      <c r="Q4483">
        <v>1.0752688172042999</v>
      </c>
      <c r="R4483">
        <v>11.3556975311451</v>
      </c>
      <c r="S4483" t="s">
        <v>3</v>
      </c>
    </row>
    <row r="4484" spans="1:19">
      <c r="A4484" s="11">
        <v>44930.112500000003</v>
      </c>
      <c r="B4484" t="s">
        <v>315</v>
      </c>
      <c r="C4484">
        <v>31.604153286295499</v>
      </c>
      <c r="D4484">
        <v>20.816263727040099</v>
      </c>
      <c r="E4484">
        <v>12.8485038859572</v>
      </c>
      <c r="F4484">
        <v>891.18396132254998</v>
      </c>
      <c r="G4484">
        <v>68.245529183668197</v>
      </c>
      <c r="H4484">
        <v>63</v>
      </c>
      <c r="I4484">
        <v>100</v>
      </c>
      <c r="J4484">
        <v>0</v>
      </c>
      <c r="K4484">
        <v>50.793807614798197</v>
      </c>
      <c r="L4484">
        <v>22.863648349192701</v>
      </c>
      <c r="M4484">
        <v>95.581215292755104</v>
      </c>
      <c r="N4484" t="s">
        <v>232</v>
      </c>
      <c r="O4484" t="s">
        <v>254</v>
      </c>
      <c r="P4484">
        <v>1</v>
      </c>
      <c r="Q4484">
        <v>1.5873015873015901</v>
      </c>
      <c r="R4484">
        <v>-24.206192385201799</v>
      </c>
      <c r="S4484" t="s">
        <v>2</v>
      </c>
    </row>
    <row r="4485" spans="1:19">
      <c r="A4485" s="11">
        <v>44930.113194444442</v>
      </c>
      <c r="B4485" t="s">
        <v>298</v>
      </c>
      <c r="C4485">
        <v>32.108608161941703</v>
      </c>
      <c r="D4485">
        <v>44.713897856596198</v>
      </c>
      <c r="E4485">
        <v>18.081015700671902</v>
      </c>
      <c r="F4485">
        <v>706.88898948844803</v>
      </c>
      <c r="G4485">
        <v>435.960350063259</v>
      </c>
      <c r="H4485">
        <v>15</v>
      </c>
      <c r="I4485">
        <v>100</v>
      </c>
      <c r="J4485">
        <v>0</v>
      </c>
      <c r="K4485">
        <v>93.165816876629805</v>
      </c>
      <c r="L4485">
        <v>18.182296872455801</v>
      </c>
      <c r="M4485">
        <v>92.082409944216494</v>
      </c>
      <c r="N4485" t="s">
        <v>231</v>
      </c>
      <c r="O4485" t="s">
        <v>254</v>
      </c>
      <c r="P4485">
        <v>0</v>
      </c>
      <c r="Q4485">
        <v>6.6666666666666696</v>
      </c>
      <c r="R4485">
        <v>18.165816876629801</v>
      </c>
      <c r="S4485" t="s">
        <v>3</v>
      </c>
    </row>
    <row r="4486" spans="1:19">
      <c r="A4486" s="11">
        <v>44930.113888888889</v>
      </c>
      <c r="B4486" t="s">
        <v>337</v>
      </c>
      <c r="C4486">
        <v>21.303215787370601</v>
      </c>
      <c r="D4486">
        <v>24.403040999120499</v>
      </c>
      <c r="E4486">
        <v>42.973288898528303</v>
      </c>
      <c r="F4486">
        <v>549.02683923100597</v>
      </c>
      <c r="G4486">
        <v>62.443290139364798</v>
      </c>
      <c r="H4486">
        <v>59</v>
      </c>
      <c r="I4486">
        <v>100</v>
      </c>
      <c r="J4486">
        <v>0</v>
      </c>
      <c r="K4486">
        <v>92.004457029813295</v>
      </c>
      <c r="L4486">
        <v>35.531716504055701</v>
      </c>
      <c r="M4486">
        <v>90.968406224189394</v>
      </c>
      <c r="N4486" t="s">
        <v>231</v>
      </c>
      <c r="O4486" t="s">
        <v>254</v>
      </c>
      <c r="P4486">
        <v>0</v>
      </c>
      <c r="Q4486">
        <v>1.6949152542372901</v>
      </c>
      <c r="R4486">
        <v>17.004457029813299</v>
      </c>
      <c r="S4486" t="s">
        <v>3</v>
      </c>
    </row>
    <row r="4487" spans="1:19">
      <c r="A4487" s="11">
        <v>44930.114583333336</v>
      </c>
      <c r="B4487" t="s">
        <v>326</v>
      </c>
      <c r="C4487">
        <v>37.268141767568601</v>
      </c>
      <c r="D4487">
        <v>44.313546975759998</v>
      </c>
      <c r="E4487">
        <v>46.939413210653797</v>
      </c>
      <c r="F4487">
        <v>289.80405291470697</v>
      </c>
      <c r="G4487">
        <v>119.08548694731</v>
      </c>
      <c r="H4487">
        <v>91</v>
      </c>
      <c r="I4487">
        <v>100</v>
      </c>
      <c r="J4487">
        <v>0</v>
      </c>
      <c r="K4487">
        <v>94.023443027581195</v>
      </c>
      <c r="L4487">
        <v>62.934967113859202</v>
      </c>
      <c r="M4487">
        <v>90.2322125038244</v>
      </c>
      <c r="N4487" t="s">
        <v>233</v>
      </c>
      <c r="O4487" t="s">
        <v>254</v>
      </c>
      <c r="P4487">
        <v>0</v>
      </c>
      <c r="Q4487">
        <v>1.0989010989011001</v>
      </c>
      <c r="R4487">
        <v>19.023443027581202</v>
      </c>
      <c r="S4487" t="s">
        <v>3</v>
      </c>
    </row>
    <row r="4488" spans="1:19">
      <c r="A4488" s="11">
        <v>44930.115277777775</v>
      </c>
      <c r="B4488" t="s">
        <v>264</v>
      </c>
      <c r="C4488">
        <v>15.755972844632099</v>
      </c>
      <c r="D4488">
        <v>22.3959313559366</v>
      </c>
      <c r="E4488">
        <v>11.0033857377431</v>
      </c>
      <c r="F4488">
        <v>407.268690924032</v>
      </c>
      <c r="G4488">
        <v>410.14572221915301</v>
      </c>
      <c r="H4488">
        <v>94</v>
      </c>
      <c r="I4488">
        <v>100</v>
      </c>
      <c r="J4488">
        <v>0</v>
      </c>
      <c r="K4488">
        <v>93.937269855525997</v>
      </c>
      <c r="L4488">
        <v>25.731653693197501</v>
      </c>
      <c r="M4488">
        <v>94.2319024172875</v>
      </c>
      <c r="N4488" t="s">
        <v>235</v>
      </c>
      <c r="O4488" t="s">
        <v>254</v>
      </c>
      <c r="P4488">
        <v>0</v>
      </c>
      <c r="Q4488">
        <v>1.0638297872340401</v>
      </c>
      <c r="R4488">
        <v>18.937269855526001</v>
      </c>
      <c r="S4488" t="s">
        <v>3</v>
      </c>
    </row>
    <row r="4489" spans="1:19">
      <c r="A4489" s="11">
        <v>44930.115972222222</v>
      </c>
      <c r="B4489" t="s">
        <v>270</v>
      </c>
      <c r="C4489">
        <v>25.644955666294901</v>
      </c>
      <c r="D4489">
        <v>70.113035636526106</v>
      </c>
      <c r="E4489">
        <v>43.193507381562299</v>
      </c>
      <c r="F4489">
        <v>616.89744845862299</v>
      </c>
      <c r="G4489">
        <v>437.0739967417</v>
      </c>
      <c r="H4489">
        <v>12</v>
      </c>
      <c r="I4489">
        <v>100</v>
      </c>
      <c r="J4489">
        <v>0</v>
      </c>
      <c r="K4489">
        <v>83.375770964047504</v>
      </c>
      <c r="L4489">
        <v>55.859645779818301</v>
      </c>
      <c r="M4489">
        <v>83.729518738946496</v>
      </c>
      <c r="N4489" t="s">
        <v>235</v>
      </c>
      <c r="O4489" t="s">
        <v>254</v>
      </c>
      <c r="P4489">
        <v>0</v>
      </c>
      <c r="Q4489">
        <v>8.3333333333333304</v>
      </c>
      <c r="R4489">
        <v>8.3757709640474598</v>
      </c>
      <c r="S4489" t="s">
        <v>4</v>
      </c>
    </row>
    <row r="4490" spans="1:19">
      <c r="A4490" s="11">
        <v>44930.116666666669</v>
      </c>
      <c r="B4490" t="s">
        <v>255</v>
      </c>
      <c r="C4490">
        <v>38.406379456068997</v>
      </c>
      <c r="D4490">
        <v>32.584339636313999</v>
      </c>
      <c r="E4490">
        <v>12.910147973428501</v>
      </c>
      <c r="F4490">
        <v>239.781334514202</v>
      </c>
      <c r="G4490">
        <v>492.01962317880202</v>
      </c>
      <c r="H4490">
        <v>50</v>
      </c>
      <c r="I4490">
        <v>100</v>
      </c>
      <c r="J4490">
        <v>0</v>
      </c>
      <c r="K4490">
        <v>92.371545521901098</v>
      </c>
      <c r="L4490">
        <v>38.484737166915998</v>
      </c>
      <c r="M4490">
        <v>83.984769573263605</v>
      </c>
      <c r="N4490" t="s">
        <v>232</v>
      </c>
      <c r="O4490" t="s">
        <v>254</v>
      </c>
      <c r="P4490">
        <v>0</v>
      </c>
      <c r="Q4490">
        <v>2</v>
      </c>
      <c r="R4490">
        <v>17.371545521901101</v>
      </c>
      <c r="S4490" t="s">
        <v>3</v>
      </c>
    </row>
    <row r="4491" spans="1:19">
      <c r="A4491" s="11">
        <v>44930.117361111108</v>
      </c>
      <c r="B4491" t="s">
        <v>278</v>
      </c>
      <c r="C4491">
        <v>31.9167876316621</v>
      </c>
      <c r="D4491">
        <v>39.698522621474702</v>
      </c>
      <c r="E4491">
        <v>48.532062337494402</v>
      </c>
      <c r="F4491">
        <v>533.56967190836997</v>
      </c>
      <c r="G4491">
        <v>102.071672754654</v>
      </c>
      <c r="H4491">
        <v>37</v>
      </c>
      <c r="I4491">
        <v>100</v>
      </c>
      <c r="J4491">
        <v>0</v>
      </c>
      <c r="K4491">
        <v>86.516512636994406</v>
      </c>
      <c r="L4491">
        <v>39.671462863965601</v>
      </c>
      <c r="M4491">
        <v>82.473990348564001</v>
      </c>
      <c r="N4491" t="s">
        <v>232</v>
      </c>
      <c r="O4491" t="s">
        <v>254</v>
      </c>
      <c r="P4491">
        <v>0</v>
      </c>
      <c r="Q4491">
        <v>2.7027027027027</v>
      </c>
      <c r="R4491">
        <v>11.516512636994401</v>
      </c>
      <c r="S4491" t="s">
        <v>3</v>
      </c>
    </row>
    <row r="4492" spans="1:19">
      <c r="A4492" s="11">
        <v>44930.118055555555</v>
      </c>
      <c r="B4492" t="s">
        <v>307</v>
      </c>
      <c r="C4492">
        <v>22.834872975325801</v>
      </c>
      <c r="D4492">
        <v>72.202879796383499</v>
      </c>
      <c r="E4492">
        <v>29.870394599079098</v>
      </c>
      <c r="F4492">
        <v>468.07695472422</v>
      </c>
      <c r="G4492">
        <v>286.90300224078402</v>
      </c>
      <c r="H4492">
        <v>41</v>
      </c>
      <c r="I4492">
        <v>100</v>
      </c>
      <c r="J4492">
        <v>0</v>
      </c>
      <c r="K4492">
        <v>65.006043398010206</v>
      </c>
      <c r="L4492">
        <v>20.311834820678801</v>
      </c>
      <c r="M4492">
        <v>86.447063456562702</v>
      </c>
      <c r="N4492" t="s">
        <v>235</v>
      </c>
      <c r="O4492" t="s">
        <v>254</v>
      </c>
      <c r="P4492">
        <v>1</v>
      </c>
      <c r="Q4492">
        <v>2.4390243902439002</v>
      </c>
      <c r="R4492">
        <v>-9.9939566019897903</v>
      </c>
      <c r="S4492" t="s">
        <v>2</v>
      </c>
    </row>
    <row r="4493" spans="1:19">
      <c r="A4493" s="11">
        <v>44930.118750000001</v>
      </c>
      <c r="B4493" t="s">
        <v>282</v>
      </c>
      <c r="C4493">
        <v>35.8485935802914</v>
      </c>
      <c r="D4493">
        <v>64.775963679932303</v>
      </c>
      <c r="E4493">
        <v>0.35432337236911998</v>
      </c>
      <c r="F4493">
        <v>529.01860728485599</v>
      </c>
      <c r="G4493">
        <v>84.7201219428607</v>
      </c>
      <c r="H4493">
        <v>48</v>
      </c>
      <c r="I4493">
        <v>100</v>
      </c>
      <c r="J4493">
        <v>0</v>
      </c>
      <c r="K4493">
        <v>87.756362130773397</v>
      </c>
      <c r="L4493">
        <v>32.2104860643514</v>
      </c>
      <c r="M4493">
        <v>85.203938186674094</v>
      </c>
      <c r="N4493" t="s">
        <v>232</v>
      </c>
      <c r="O4493" t="s">
        <v>254</v>
      </c>
      <c r="P4493">
        <v>0</v>
      </c>
      <c r="Q4493">
        <v>2.0833333333333299</v>
      </c>
      <c r="R4493">
        <v>12.7563621307734</v>
      </c>
      <c r="S4493" t="s">
        <v>3</v>
      </c>
    </row>
    <row r="4494" spans="1:19">
      <c r="A4494" s="11">
        <v>44930.119444444441</v>
      </c>
      <c r="B4494" t="s">
        <v>272</v>
      </c>
      <c r="C4494">
        <v>32.021728324682201</v>
      </c>
      <c r="D4494">
        <v>33.142301698523497</v>
      </c>
      <c r="E4494">
        <v>1.7064952035588901</v>
      </c>
      <c r="F4494">
        <v>195.004739152269</v>
      </c>
      <c r="G4494">
        <v>120.383431683732</v>
      </c>
      <c r="H4494">
        <v>97</v>
      </c>
      <c r="I4494">
        <v>100</v>
      </c>
      <c r="J4494">
        <v>0</v>
      </c>
      <c r="K4494">
        <v>80.778820867607806</v>
      </c>
      <c r="L4494">
        <v>27.384581574804098</v>
      </c>
      <c r="M4494">
        <v>97.388204946293399</v>
      </c>
      <c r="N4494" t="s">
        <v>231</v>
      </c>
      <c r="O4494" t="s">
        <v>254</v>
      </c>
      <c r="P4494">
        <v>0</v>
      </c>
      <c r="Q4494">
        <v>1.0309278350515501</v>
      </c>
      <c r="R4494">
        <v>5.7788208676078199</v>
      </c>
      <c r="S4494" t="s">
        <v>4</v>
      </c>
    </row>
    <row r="4495" spans="1:19">
      <c r="A4495" s="11">
        <v>44930.120138888888</v>
      </c>
      <c r="B4495" t="s">
        <v>258</v>
      </c>
      <c r="C4495">
        <v>38.887308283691603</v>
      </c>
      <c r="D4495">
        <v>24.313965119449801</v>
      </c>
      <c r="E4495">
        <v>7.3742265402354201</v>
      </c>
      <c r="F4495">
        <v>195.84737834052601</v>
      </c>
      <c r="G4495">
        <v>128.52223605786301</v>
      </c>
      <c r="H4495">
        <v>80</v>
      </c>
      <c r="I4495">
        <v>100</v>
      </c>
      <c r="J4495">
        <v>0</v>
      </c>
      <c r="K4495">
        <v>51.374496908168197</v>
      </c>
      <c r="L4495">
        <v>24.3439190975682</v>
      </c>
      <c r="M4495">
        <v>80.2361521213152</v>
      </c>
      <c r="N4495" t="s">
        <v>231</v>
      </c>
      <c r="O4495" t="s">
        <v>254</v>
      </c>
      <c r="P4495">
        <v>1</v>
      </c>
      <c r="Q4495">
        <v>1.25</v>
      </c>
      <c r="R4495">
        <v>-23.625503091831799</v>
      </c>
      <c r="S4495" t="s">
        <v>2</v>
      </c>
    </row>
    <row r="4496" spans="1:19">
      <c r="A4496" s="11">
        <v>44930.120833333334</v>
      </c>
      <c r="B4496" t="s">
        <v>333</v>
      </c>
      <c r="C4496">
        <v>37.050755585694702</v>
      </c>
      <c r="D4496">
        <v>62.940426611320397</v>
      </c>
      <c r="E4496">
        <v>9.3786578909378395</v>
      </c>
      <c r="F4496">
        <v>967.69985747168903</v>
      </c>
      <c r="G4496">
        <v>78.524713156588405</v>
      </c>
      <c r="H4496">
        <v>72</v>
      </c>
      <c r="I4496">
        <v>100</v>
      </c>
      <c r="J4496">
        <v>0</v>
      </c>
      <c r="K4496">
        <v>89.317978354334201</v>
      </c>
      <c r="L4496">
        <v>8.0779576323114597</v>
      </c>
      <c r="M4496">
        <v>89.008758037810097</v>
      </c>
      <c r="N4496" t="s">
        <v>235</v>
      </c>
      <c r="O4496" t="s">
        <v>254</v>
      </c>
      <c r="P4496">
        <v>0</v>
      </c>
      <c r="Q4496">
        <v>1.3888888888888899</v>
      </c>
      <c r="R4496">
        <v>14.317978354334199</v>
      </c>
      <c r="S4496" t="s">
        <v>3</v>
      </c>
    </row>
    <row r="4497" spans="1:19">
      <c r="A4497" s="11">
        <v>44930.121527777781</v>
      </c>
      <c r="B4497" t="s">
        <v>312</v>
      </c>
      <c r="C4497">
        <v>33.303237661087003</v>
      </c>
      <c r="D4497">
        <v>43.442153041286602</v>
      </c>
      <c r="E4497">
        <v>38.380956141329797</v>
      </c>
      <c r="F4497">
        <v>981.430960352292</v>
      </c>
      <c r="G4497">
        <v>451.84091266775198</v>
      </c>
      <c r="H4497">
        <v>28</v>
      </c>
      <c r="I4497">
        <v>100</v>
      </c>
      <c r="J4497">
        <v>0</v>
      </c>
      <c r="K4497">
        <v>93.5417534342902</v>
      </c>
      <c r="L4497">
        <v>43.306986490179</v>
      </c>
      <c r="M4497">
        <v>93.882446865501294</v>
      </c>
      <c r="N4497" t="s">
        <v>233</v>
      </c>
      <c r="O4497" t="s">
        <v>254</v>
      </c>
      <c r="P4497">
        <v>0</v>
      </c>
      <c r="Q4497">
        <v>3.5714285714285698</v>
      </c>
      <c r="R4497">
        <v>18.5417534342902</v>
      </c>
      <c r="S4497" t="s">
        <v>3</v>
      </c>
    </row>
    <row r="4498" spans="1:19">
      <c r="A4498" s="11">
        <v>44930.12222222222</v>
      </c>
      <c r="B4498" t="s">
        <v>351</v>
      </c>
      <c r="C4498">
        <v>29.6453302593244</v>
      </c>
      <c r="D4498">
        <v>65.964799947093297</v>
      </c>
      <c r="E4498">
        <v>11.138293820847499</v>
      </c>
      <c r="F4498">
        <v>483.54819212063597</v>
      </c>
      <c r="G4498">
        <v>106.859983106462</v>
      </c>
      <c r="H4498">
        <v>10</v>
      </c>
      <c r="I4498">
        <v>100</v>
      </c>
      <c r="J4498">
        <v>0</v>
      </c>
      <c r="K4498">
        <v>75.873628988790401</v>
      </c>
      <c r="L4498">
        <v>24.468464391340099</v>
      </c>
      <c r="M4498">
        <v>97.225542444680102</v>
      </c>
      <c r="N4498" t="s">
        <v>231</v>
      </c>
      <c r="O4498" t="s">
        <v>254</v>
      </c>
      <c r="P4498">
        <v>0</v>
      </c>
      <c r="Q4498">
        <v>10</v>
      </c>
      <c r="R4498">
        <v>0.87362898879041495</v>
      </c>
      <c r="S4498" t="s">
        <v>4</v>
      </c>
    </row>
    <row r="4499" spans="1:19">
      <c r="A4499" s="11">
        <v>44930.122916666667</v>
      </c>
      <c r="B4499" t="s">
        <v>288</v>
      </c>
      <c r="C4499">
        <v>18.995463770025701</v>
      </c>
      <c r="D4499">
        <v>46.7176863425126</v>
      </c>
      <c r="E4499">
        <v>48.457081002492998</v>
      </c>
      <c r="F4499">
        <v>810.09590828575404</v>
      </c>
      <c r="G4499">
        <v>333.20337935554602</v>
      </c>
      <c r="H4499">
        <v>42</v>
      </c>
      <c r="I4499">
        <v>100</v>
      </c>
      <c r="J4499">
        <v>0</v>
      </c>
      <c r="K4499">
        <v>74.351336979316201</v>
      </c>
      <c r="L4499">
        <v>96.101886099520399</v>
      </c>
      <c r="M4499">
        <v>98.354816119851407</v>
      </c>
      <c r="N4499" t="s">
        <v>231</v>
      </c>
      <c r="O4499" t="s">
        <v>254</v>
      </c>
      <c r="P4499">
        <v>1</v>
      </c>
      <c r="Q4499">
        <v>2.38095238095238</v>
      </c>
      <c r="R4499">
        <v>-0.64866302068375603</v>
      </c>
      <c r="S4499" t="s">
        <v>4</v>
      </c>
    </row>
    <row r="4500" spans="1:19">
      <c r="A4500" s="11">
        <v>44930.123611111114</v>
      </c>
      <c r="B4500" t="s">
        <v>326</v>
      </c>
      <c r="C4500">
        <v>22.839990536561501</v>
      </c>
      <c r="D4500">
        <v>40.760144778336603</v>
      </c>
      <c r="E4500">
        <v>31.805602860146902</v>
      </c>
      <c r="F4500">
        <v>690.212284230769</v>
      </c>
      <c r="G4500">
        <v>331.58617905341401</v>
      </c>
      <c r="H4500">
        <v>42</v>
      </c>
      <c r="I4500">
        <v>100</v>
      </c>
      <c r="J4500">
        <v>0</v>
      </c>
      <c r="K4500">
        <v>71.363516463127297</v>
      </c>
      <c r="L4500">
        <v>60.170399461257297</v>
      </c>
      <c r="M4500">
        <v>81.316657496451299</v>
      </c>
      <c r="N4500" t="s">
        <v>235</v>
      </c>
      <c r="O4500" t="s">
        <v>254</v>
      </c>
      <c r="P4500">
        <v>1</v>
      </c>
      <c r="Q4500">
        <v>2.38095238095238</v>
      </c>
      <c r="R4500">
        <v>-3.63648353687267</v>
      </c>
      <c r="S4500" t="s">
        <v>4</v>
      </c>
    </row>
    <row r="4501" spans="1:19">
      <c r="A4501" s="11">
        <v>44930.124305555553</v>
      </c>
      <c r="B4501" t="s">
        <v>325</v>
      </c>
      <c r="C4501">
        <v>27.572984187512599</v>
      </c>
      <c r="D4501">
        <v>47.072324492743803</v>
      </c>
      <c r="E4501">
        <v>34.6258754626759</v>
      </c>
      <c r="F4501">
        <v>205.22516915655001</v>
      </c>
      <c r="G4501">
        <v>139.39034241479499</v>
      </c>
      <c r="H4501">
        <v>20</v>
      </c>
      <c r="I4501">
        <v>100</v>
      </c>
      <c r="J4501">
        <v>0</v>
      </c>
      <c r="K4501">
        <v>85.941740100083607</v>
      </c>
      <c r="L4501">
        <v>46.201697769643999</v>
      </c>
      <c r="M4501">
        <v>83.706579386275806</v>
      </c>
      <c r="N4501" t="s">
        <v>231</v>
      </c>
      <c r="O4501" t="s">
        <v>254</v>
      </c>
      <c r="P4501">
        <v>0</v>
      </c>
      <c r="Q4501">
        <v>5</v>
      </c>
      <c r="R4501">
        <v>10.941740100083599</v>
      </c>
      <c r="S4501" t="s">
        <v>3</v>
      </c>
    </row>
    <row r="4502" spans="1:19">
      <c r="A4502" s="11">
        <v>44930.125</v>
      </c>
      <c r="B4502" t="s">
        <v>301</v>
      </c>
      <c r="C4502">
        <v>32.978978610191703</v>
      </c>
      <c r="D4502">
        <v>64.913539140240601</v>
      </c>
      <c r="E4502">
        <v>10.890825964260401</v>
      </c>
      <c r="F4502">
        <v>367.01079160122799</v>
      </c>
      <c r="G4502">
        <v>499.28506755610198</v>
      </c>
      <c r="H4502">
        <v>69</v>
      </c>
      <c r="I4502">
        <v>100</v>
      </c>
      <c r="J4502">
        <v>0</v>
      </c>
      <c r="K4502">
        <v>60.772683167548102</v>
      </c>
      <c r="L4502">
        <v>33.798904150204599</v>
      </c>
      <c r="M4502">
        <v>98.981477600869596</v>
      </c>
      <c r="N4502" t="s">
        <v>231</v>
      </c>
      <c r="O4502" t="s">
        <v>254</v>
      </c>
      <c r="P4502">
        <v>1</v>
      </c>
      <c r="Q4502">
        <v>1.4492753623188399</v>
      </c>
      <c r="R4502">
        <v>-14.227316832451899</v>
      </c>
      <c r="S4502" t="s">
        <v>2</v>
      </c>
    </row>
    <row r="4503" spans="1:19">
      <c r="A4503" s="11">
        <v>44930.125694444447</v>
      </c>
      <c r="B4503" t="s">
        <v>273</v>
      </c>
      <c r="C4503">
        <v>30.411235656459102</v>
      </c>
      <c r="D4503">
        <v>74.133217192422407</v>
      </c>
      <c r="E4503">
        <v>44.635315704754198</v>
      </c>
      <c r="F4503">
        <v>382.28626778006799</v>
      </c>
      <c r="G4503">
        <v>206.31549793814901</v>
      </c>
      <c r="H4503">
        <v>96</v>
      </c>
      <c r="I4503">
        <v>100</v>
      </c>
      <c r="J4503">
        <v>0</v>
      </c>
      <c r="K4503">
        <v>88.6967213251922</v>
      </c>
      <c r="L4503">
        <v>46.076542967378501</v>
      </c>
      <c r="M4503">
        <v>85.956177724442895</v>
      </c>
      <c r="N4503" t="s">
        <v>235</v>
      </c>
      <c r="O4503" t="s">
        <v>254</v>
      </c>
      <c r="P4503">
        <v>0</v>
      </c>
      <c r="Q4503">
        <v>1.0416666666666701</v>
      </c>
      <c r="R4503">
        <v>13.6967213251922</v>
      </c>
      <c r="S4503" t="s">
        <v>3</v>
      </c>
    </row>
    <row r="4504" spans="1:19">
      <c r="A4504" s="11">
        <v>44930.126388888886</v>
      </c>
      <c r="B4504" t="s">
        <v>255</v>
      </c>
      <c r="C4504">
        <v>23.645535778785899</v>
      </c>
      <c r="D4504">
        <v>22.986031795314499</v>
      </c>
      <c r="E4504">
        <v>33.390728640996599</v>
      </c>
      <c r="F4504">
        <v>636.19699137330099</v>
      </c>
      <c r="G4504">
        <v>457.29246693352798</v>
      </c>
      <c r="H4504">
        <v>37</v>
      </c>
      <c r="I4504">
        <v>100</v>
      </c>
      <c r="J4504">
        <v>1</v>
      </c>
      <c r="K4504">
        <v>64.617162914305197</v>
      </c>
      <c r="L4504">
        <v>34.146534684404301</v>
      </c>
      <c r="M4504">
        <v>81.056037711090397</v>
      </c>
      <c r="N4504" t="s">
        <v>231</v>
      </c>
      <c r="O4504" t="s">
        <v>254</v>
      </c>
      <c r="P4504">
        <v>1</v>
      </c>
      <c r="Q4504">
        <v>2.7027027027027</v>
      </c>
      <c r="R4504">
        <v>-10.382837085694799</v>
      </c>
      <c r="S4504" t="s">
        <v>2</v>
      </c>
    </row>
    <row r="4505" spans="1:19">
      <c r="A4505" s="11">
        <v>44930.127083333333</v>
      </c>
      <c r="B4505" t="s">
        <v>294</v>
      </c>
      <c r="C4505">
        <v>15.1939307336913</v>
      </c>
      <c r="D4505">
        <v>51.446692473617297</v>
      </c>
      <c r="E4505">
        <v>43.220281217093202</v>
      </c>
      <c r="F4505">
        <v>621.97904108302305</v>
      </c>
      <c r="G4505">
        <v>476.72812951418501</v>
      </c>
      <c r="H4505">
        <v>71</v>
      </c>
      <c r="I4505">
        <v>100</v>
      </c>
      <c r="J4505">
        <v>1</v>
      </c>
      <c r="K4505">
        <v>63.0748609289016</v>
      </c>
      <c r="L4505">
        <v>85.6855619289678</v>
      </c>
      <c r="M4505">
        <v>97.740215982960194</v>
      </c>
      <c r="N4505" t="s">
        <v>235</v>
      </c>
      <c r="O4505" t="s">
        <v>254</v>
      </c>
      <c r="P4505">
        <v>1</v>
      </c>
      <c r="Q4505">
        <v>1.40845070422535</v>
      </c>
      <c r="R4505">
        <v>-11.9251390710984</v>
      </c>
      <c r="S4505" t="s">
        <v>2</v>
      </c>
    </row>
    <row r="4506" spans="1:19">
      <c r="A4506" s="11">
        <v>44930.12777777778</v>
      </c>
      <c r="B4506" t="s">
        <v>315</v>
      </c>
      <c r="C4506">
        <v>29.887176657024401</v>
      </c>
      <c r="D4506">
        <v>21.9701257450327</v>
      </c>
      <c r="E4506">
        <v>47.8240548615614</v>
      </c>
      <c r="F4506">
        <v>931.15782433248</v>
      </c>
      <c r="G4506">
        <v>477.044966434863</v>
      </c>
      <c r="H4506">
        <v>56</v>
      </c>
      <c r="I4506">
        <v>100</v>
      </c>
      <c r="J4506">
        <v>0</v>
      </c>
      <c r="K4506">
        <v>90.458971382189006</v>
      </c>
      <c r="L4506">
        <v>25.5837424133829</v>
      </c>
      <c r="M4506">
        <v>87.664678662686995</v>
      </c>
      <c r="N4506" t="s">
        <v>233</v>
      </c>
      <c r="O4506" t="s">
        <v>254</v>
      </c>
      <c r="P4506">
        <v>0</v>
      </c>
      <c r="Q4506">
        <v>1.78571428571429</v>
      </c>
      <c r="R4506">
        <v>15.458971382189</v>
      </c>
      <c r="S4506" t="s">
        <v>3</v>
      </c>
    </row>
    <row r="4507" spans="1:19">
      <c r="A4507" s="11">
        <v>44930.128472222219</v>
      </c>
      <c r="B4507" t="s">
        <v>311</v>
      </c>
      <c r="C4507">
        <v>23.568779656867299</v>
      </c>
      <c r="D4507">
        <v>48.1045727014615</v>
      </c>
      <c r="E4507">
        <v>6.2820488554798199</v>
      </c>
      <c r="F4507">
        <v>811.03268257864704</v>
      </c>
      <c r="G4507">
        <v>388.77691442077497</v>
      </c>
      <c r="H4507">
        <v>26</v>
      </c>
      <c r="I4507">
        <v>100</v>
      </c>
      <c r="J4507">
        <v>0</v>
      </c>
      <c r="K4507">
        <v>58.718784719896099</v>
      </c>
      <c r="L4507">
        <v>27.9964492466896</v>
      </c>
      <c r="M4507">
        <v>85.529507371594306</v>
      </c>
      <c r="N4507" t="s">
        <v>232</v>
      </c>
      <c r="O4507" t="s">
        <v>254</v>
      </c>
      <c r="P4507">
        <v>1</v>
      </c>
      <c r="Q4507">
        <v>3.8461538461538498</v>
      </c>
      <c r="R4507">
        <v>-16.281215280103901</v>
      </c>
      <c r="S4507" t="s">
        <v>2</v>
      </c>
    </row>
    <row r="4508" spans="1:19">
      <c r="A4508" s="11">
        <v>44930.129166666666</v>
      </c>
      <c r="B4508" t="s">
        <v>320</v>
      </c>
      <c r="C4508">
        <v>37.038249021315998</v>
      </c>
      <c r="D4508">
        <v>73.116969745814004</v>
      </c>
      <c r="E4508">
        <v>4.8293615134472798</v>
      </c>
      <c r="F4508">
        <v>871.162898142676</v>
      </c>
      <c r="G4508">
        <v>164.212252390392</v>
      </c>
      <c r="H4508">
        <v>83</v>
      </c>
      <c r="I4508">
        <v>100</v>
      </c>
      <c r="J4508">
        <v>0</v>
      </c>
      <c r="K4508">
        <v>93.125954542744097</v>
      </c>
      <c r="L4508">
        <v>70.9620491458912</v>
      </c>
      <c r="M4508">
        <v>82.861513200331302</v>
      </c>
      <c r="N4508" t="s">
        <v>235</v>
      </c>
      <c r="O4508" t="s">
        <v>254</v>
      </c>
      <c r="P4508">
        <v>0</v>
      </c>
      <c r="Q4508">
        <v>1.2048192771084301</v>
      </c>
      <c r="R4508">
        <v>18.1259545427441</v>
      </c>
      <c r="S4508" t="s">
        <v>3</v>
      </c>
    </row>
    <row r="4509" spans="1:19">
      <c r="A4509" s="11">
        <v>44930.129861111112</v>
      </c>
      <c r="B4509" t="s">
        <v>335</v>
      </c>
      <c r="C4509">
        <v>15.7183879581145</v>
      </c>
      <c r="D4509">
        <v>41.695415985218602</v>
      </c>
      <c r="E4509">
        <v>40.170391329481802</v>
      </c>
      <c r="F4509">
        <v>902.10575224990805</v>
      </c>
      <c r="G4509">
        <v>104.29490831461599</v>
      </c>
      <c r="H4509">
        <v>81</v>
      </c>
      <c r="I4509">
        <v>100</v>
      </c>
      <c r="J4509">
        <v>0</v>
      </c>
      <c r="K4509">
        <v>98.893286145606496</v>
      </c>
      <c r="L4509">
        <v>90.092748263048307</v>
      </c>
      <c r="M4509">
        <v>88.0787455215671</v>
      </c>
      <c r="N4509" t="s">
        <v>231</v>
      </c>
      <c r="O4509" t="s">
        <v>254</v>
      </c>
      <c r="P4509">
        <v>0</v>
      </c>
      <c r="Q4509">
        <v>1.2345679012345701</v>
      </c>
      <c r="R4509">
        <v>23.893286145606499</v>
      </c>
      <c r="S4509" t="s">
        <v>3</v>
      </c>
    </row>
    <row r="4510" spans="1:19">
      <c r="A4510" s="11">
        <v>44930.130555555559</v>
      </c>
      <c r="B4510" t="s">
        <v>338</v>
      </c>
      <c r="C4510">
        <v>32.544834339173697</v>
      </c>
      <c r="D4510">
        <v>75.947025264838601</v>
      </c>
      <c r="E4510">
        <v>43.306302954708499</v>
      </c>
      <c r="F4510">
        <v>821.14900529948204</v>
      </c>
      <c r="G4510">
        <v>306.44823971940002</v>
      </c>
      <c r="H4510">
        <v>18</v>
      </c>
      <c r="I4510">
        <v>100</v>
      </c>
      <c r="J4510">
        <v>0</v>
      </c>
      <c r="K4510">
        <v>65.993683760460996</v>
      </c>
      <c r="L4510">
        <v>68.011589592358703</v>
      </c>
      <c r="M4510">
        <v>86.988115444686699</v>
      </c>
      <c r="N4510" t="s">
        <v>234</v>
      </c>
      <c r="O4510" t="s">
        <v>254</v>
      </c>
      <c r="P4510">
        <v>1</v>
      </c>
      <c r="Q4510">
        <v>5.5555555555555598</v>
      </c>
      <c r="R4510">
        <v>-9.0063162395389593</v>
      </c>
      <c r="S4510" t="s">
        <v>2</v>
      </c>
    </row>
    <row r="4511" spans="1:19">
      <c r="A4511" s="11">
        <v>44930.131249999999</v>
      </c>
      <c r="B4511" t="s">
        <v>284</v>
      </c>
      <c r="C4511">
        <v>43.244227125182</v>
      </c>
      <c r="D4511">
        <v>57.836508299036602</v>
      </c>
      <c r="E4511">
        <v>29.188071043899299</v>
      </c>
      <c r="F4511">
        <v>399.59313495139702</v>
      </c>
      <c r="G4511">
        <v>212.01760899365499</v>
      </c>
      <c r="H4511">
        <v>92</v>
      </c>
      <c r="I4511">
        <v>100</v>
      </c>
      <c r="J4511">
        <v>0</v>
      </c>
      <c r="K4511">
        <v>96.393686146654005</v>
      </c>
      <c r="L4511">
        <v>8.4728654475712997</v>
      </c>
      <c r="M4511">
        <v>97.558449864123304</v>
      </c>
      <c r="N4511" t="s">
        <v>232</v>
      </c>
      <c r="O4511" t="s">
        <v>254</v>
      </c>
      <c r="P4511">
        <v>0</v>
      </c>
      <c r="Q4511">
        <v>1.0869565217391299</v>
      </c>
      <c r="R4511">
        <v>21.393686146654002</v>
      </c>
      <c r="S4511" t="s">
        <v>3</v>
      </c>
    </row>
    <row r="4512" spans="1:19">
      <c r="A4512" s="11">
        <v>44930.131944444445</v>
      </c>
      <c r="B4512" t="s">
        <v>331</v>
      </c>
      <c r="C4512">
        <v>20.232278013344999</v>
      </c>
      <c r="D4512">
        <v>76.0493206275804</v>
      </c>
      <c r="E4512">
        <v>18.300027387526001</v>
      </c>
      <c r="F4512">
        <v>293.51167420105003</v>
      </c>
      <c r="G4512">
        <v>423.96755531865102</v>
      </c>
      <c r="H4512">
        <v>17</v>
      </c>
      <c r="I4512">
        <v>100</v>
      </c>
      <c r="J4512">
        <v>1</v>
      </c>
      <c r="K4512">
        <v>78.320734840430703</v>
      </c>
      <c r="L4512">
        <v>89.898265735002298</v>
      </c>
      <c r="M4512">
        <v>84.025035294198503</v>
      </c>
      <c r="N4512" t="s">
        <v>233</v>
      </c>
      <c r="O4512" t="s">
        <v>254</v>
      </c>
      <c r="P4512">
        <v>0</v>
      </c>
      <c r="Q4512">
        <v>5.8823529411764701</v>
      </c>
      <c r="R4512">
        <v>3.3207348404307302</v>
      </c>
      <c r="S4512" t="s">
        <v>4</v>
      </c>
    </row>
    <row r="4513" spans="1:19">
      <c r="A4513" s="11">
        <v>44930.132638888892</v>
      </c>
      <c r="B4513" t="s">
        <v>310</v>
      </c>
      <c r="C4513">
        <v>29.149484722517901</v>
      </c>
      <c r="D4513">
        <v>65.429997524751201</v>
      </c>
      <c r="E4513">
        <v>32.631481803761197</v>
      </c>
      <c r="F4513">
        <v>614.59060421894196</v>
      </c>
      <c r="G4513">
        <v>385.24552367753802</v>
      </c>
      <c r="H4513">
        <v>68</v>
      </c>
      <c r="I4513">
        <v>100</v>
      </c>
      <c r="J4513">
        <v>0</v>
      </c>
      <c r="K4513">
        <v>62.966934093726302</v>
      </c>
      <c r="L4513">
        <v>76.932409710298202</v>
      </c>
      <c r="M4513">
        <v>81.6428746983823</v>
      </c>
      <c r="N4513" t="s">
        <v>232</v>
      </c>
      <c r="O4513" t="s">
        <v>254</v>
      </c>
      <c r="P4513">
        <v>1</v>
      </c>
      <c r="Q4513">
        <v>1.47058823529412</v>
      </c>
      <c r="R4513">
        <v>-12.0330659062737</v>
      </c>
      <c r="S4513" t="s">
        <v>2</v>
      </c>
    </row>
    <row r="4514" spans="1:19">
      <c r="A4514" s="11">
        <v>44930.133333333331</v>
      </c>
      <c r="B4514" t="s">
        <v>321</v>
      </c>
      <c r="C4514">
        <v>17.742659754514101</v>
      </c>
      <c r="D4514">
        <v>26.206109998925701</v>
      </c>
      <c r="E4514">
        <v>15.2832036296229</v>
      </c>
      <c r="F4514">
        <v>720.61148480798704</v>
      </c>
      <c r="G4514">
        <v>174.410733278035</v>
      </c>
      <c r="H4514">
        <v>78</v>
      </c>
      <c r="I4514">
        <v>100</v>
      </c>
      <c r="J4514">
        <v>0</v>
      </c>
      <c r="K4514">
        <v>72.631686558410493</v>
      </c>
      <c r="L4514">
        <v>23.971937611551599</v>
      </c>
      <c r="M4514">
        <v>85.252606027342793</v>
      </c>
      <c r="N4514" t="s">
        <v>235</v>
      </c>
      <c r="O4514" t="s">
        <v>254</v>
      </c>
      <c r="P4514">
        <v>1</v>
      </c>
      <c r="Q4514">
        <v>1.2820512820512799</v>
      </c>
      <c r="R4514">
        <v>-2.3683134415895402</v>
      </c>
      <c r="S4514" t="s">
        <v>4</v>
      </c>
    </row>
    <row r="4515" spans="1:19">
      <c r="A4515" s="11">
        <v>44930.134027777778</v>
      </c>
      <c r="B4515" t="s">
        <v>291</v>
      </c>
      <c r="C4515">
        <v>33.770457367840599</v>
      </c>
      <c r="D4515">
        <v>33.8690820537606</v>
      </c>
      <c r="E4515">
        <v>11.919284607673401</v>
      </c>
      <c r="F4515">
        <v>447.91117206684902</v>
      </c>
      <c r="G4515">
        <v>57.656855160378001</v>
      </c>
      <c r="H4515">
        <v>87</v>
      </c>
      <c r="I4515">
        <v>100</v>
      </c>
      <c r="J4515">
        <v>0</v>
      </c>
      <c r="K4515">
        <v>90.002725192791502</v>
      </c>
      <c r="L4515">
        <v>6.2607492626899202</v>
      </c>
      <c r="M4515">
        <v>90.375100808406302</v>
      </c>
      <c r="N4515" t="s">
        <v>231</v>
      </c>
      <c r="O4515" t="s">
        <v>254</v>
      </c>
      <c r="P4515">
        <v>0</v>
      </c>
      <c r="Q4515">
        <v>1.14942528735632</v>
      </c>
      <c r="R4515">
        <v>15.0027251927915</v>
      </c>
      <c r="S4515" t="s">
        <v>3</v>
      </c>
    </row>
    <row r="4516" spans="1:19">
      <c r="A4516" s="11">
        <v>44930.134722222225</v>
      </c>
      <c r="B4516" t="s">
        <v>267</v>
      </c>
      <c r="C4516">
        <v>31.515950417886799</v>
      </c>
      <c r="D4516">
        <v>43.650227275010401</v>
      </c>
      <c r="E4516">
        <v>24.407260476363302</v>
      </c>
      <c r="F4516">
        <v>863.50478496805897</v>
      </c>
      <c r="G4516">
        <v>156.79209152791</v>
      </c>
      <c r="H4516">
        <v>54</v>
      </c>
      <c r="I4516">
        <v>100</v>
      </c>
      <c r="J4516">
        <v>0</v>
      </c>
      <c r="K4516">
        <v>83.331860787958306</v>
      </c>
      <c r="L4516">
        <v>71.747931753459895</v>
      </c>
      <c r="M4516">
        <v>86.2293098557641</v>
      </c>
      <c r="N4516" t="s">
        <v>231</v>
      </c>
      <c r="O4516" t="s">
        <v>254</v>
      </c>
      <c r="P4516">
        <v>0</v>
      </c>
      <c r="Q4516">
        <v>1.8518518518518501</v>
      </c>
      <c r="R4516">
        <v>8.3318607879583304</v>
      </c>
      <c r="S4516" t="s">
        <v>4</v>
      </c>
    </row>
    <row r="4517" spans="1:19">
      <c r="A4517" s="11">
        <v>44930.135416666664</v>
      </c>
      <c r="B4517" t="s">
        <v>273</v>
      </c>
      <c r="C4517">
        <v>27.220965726385</v>
      </c>
      <c r="D4517">
        <v>30.206412920724599</v>
      </c>
      <c r="E4517">
        <v>10.807691380319</v>
      </c>
      <c r="F4517">
        <v>964.50993353618503</v>
      </c>
      <c r="G4517">
        <v>305.20201290902003</v>
      </c>
      <c r="H4517">
        <v>42</v>
      </c>
      <c r="I4517">
        <v>100</v>
      </c>
      <c r="J4517">
        <v>0</v>
      </c>
      <c r="K4517">
        <v>74.739121226459403</v>
      </c>
      <c r="L4517">
        <v>23.457917662317499</v>
      </c>
      <c r="M4517">
        <v>85.932818569713902</v>
      </c>
      <c r="N4517" t="s">
        <v>233</v>
      </c>
      <c r="O4517" t="s">
        <v>254</v>
      </c>
      <c r="P4517">
        <v>1</v>
      </c>
      <c r="Q4517">
        <v>2.38095238095238</v>
      </c>
      <c r="R4517">
        <v>-0.260878773540554</v>
      </c>
      <c r="S4517" t="s">
        <v>4</v>
      </c>
    </row>
    <row r="4518" spans="1:19">
      <c r="A4518" s="11">
        <v>44930.136111111111</v>
      </c>
      <c r="B4518" t="s">
        <v>310</v>
      </c>
      <c r="C4518">
        <v>30.641310644212201</v>
      </c>
      <c r="D4518">
        <v>49.694696286599601</v>
      </c>
      <c r="E4518">
        <v>24.185180415758602</v>
      </c>
      <c r="F4518">
        <v>612.45615352361699</v>
      </c>
      <c r="G4518">
        <v>85.548862495667393</v>
      </c>
      <c r="H4518">
        <v>47</v>
      </c>
      <c r="I4518">
        <v>100</v>
      </c>
      <c r="J4518">
        <v>0</v>
      </c>
      <c r="K4518">
        <v>62.865827952738599</v>
      </c>
      <c r="L4518">
        <v>52.381129321606501</v>
      </c>
      <c r="M4518">
        <v>87.561221507180505</v>
      </c>
      <c r="N4518" t="s">
        <v>232</v>
      </c>
      <c r="O4518" t="s">
        <v>254</v>
      </c>
      <c r="P4518">
        <v>1</v>
      </c>
      <c r="Q4518">
        <v>2.12765957446809</v>
      </c>
      <c r="R4518">
        <v>-12.1341720472614</v>
      </c>
      <c r="S4518" t="s">
        <v>2</v>
      </c>
    </row>
    <row r="4519" spans="1:19">
      <c r="A4519" s="11">
        <v>44930.136805555558</v>
      </c>
      <c r="B4519" t="s">
        <v>273</v>
      </c>
      <c r="C4519">
        <v>41.897239754070299</v>
      </c>
      <c r="D4519">
        <v>48.2820893420894</v>
      </c>
      <c r="E4519">
        <v>47.830325273178602</v>
      </c>
      <c r="F4519">
        <v>510.93285599459603</v>
      </c>
      <c r="G4519">
        <v>346.22266987247701</v>
      </c>
      <c r="H4519">
        <v>72</v>
      </c>
      <c r="I4519">
        <v>100</v>
      </c>
      <c r="J4519">
        <v>0</v>
      </c>
      <c r="K4519">
        <v>86.289716649429906</v>
      </c>
      <c r="L4519">
        <v>8.9561302194445904</v>
      </c>
      <c r="M4519">
        <v>96.577125103865995</v>
      </c>
      <c r="N4519" t="s">
        <v>233</v>
      </c>
      <c r="O4519" t="s">
        <v>254</v>
      </c>
      <c r="P4519">
        <v>0</v>
      </c>
      <c r="Q4519">
        <v>1.3888888888888899</v>
      </c>
      <c r="R4519">
        <v>11.2897166494299</v>
      </c>
      <c r="S4519" t="s">
        <v>3</v>
      </c>
    </row>
    <row r="4520" spans="1:19">
      <c r="A4520" s="11">
        <v>44930.137499999997</v>
      </c>
      <c r="B4520" t="s">
        <v>316</v>
      </c>
      <c r="C4520">
        <v>20.888829069332001</v>
      </c>
      <c r="D4520">
        <v>77.375551881642906</v>
      </c>
      <c r="E4520">
        <v>41.9892017808695</v>
      </c>
      <c r="F4520">
        <v>858.59840524826598</v>
      </c>
      <c r="G4520">
        <v>352.26332814753499</v>
      </c>
      <c r="H4520">
        <v>21</v>
      </c>
      <c r="I4520">
        <v>100</v>
      </c>
      <c r="J4520">
        <v>0</v>
      </c>
      <c r="K4520">
        <v>65.665893221447604</v>
      </c>
      <c r="L4520">
        <v>56.816221424898899</v>
      </c>
      <c r="M4520">
        <v>92.591784907715507</v>
      </c>
      <c r="N4520" t="s">
        <v>235</v>
      </c>
      <c r="O4520" t="s">
        <v>254</v>
      </c>
      <c r="P4520">
        <v>1</v>
      </c>
      <c r="Q4520">
        <v>4.7619047619047601</v>
      </c>
      <c r="R4520">
        <v>-9.3341067785523997</v>
      </c>
      <c r="S4520" t="s">
        <v>2</v>
      </c>
    </row>
    <row r="4521" spans="1:19">
      <c r="A4521" s="11">
        <v>44930.138194444444</v>
      </c>
      <c r="B4521" t="s">
        <v>272</v>
      </c>
      <c r="C4521">
        <v>15.676935351160401</v>
      </c>
      <c r="D4521">
        <v>46.0236729737587</v>
      </c>
      <c r="E4521">
        <v>47.081545975001099</v>
      </c>
      <c r="F4521">
        <v>121.842592290448</v>
      </c>
      <c r="G4521">
        <v>126.227265061946</v>
      </c>
      <c r="H4521">
        <v>76</v>
      </c>
      <c r="I4521">
        <v>100</v>
      </c>
      <c r="J4521">
        <v>0</v>
      </c>
      <c r="K4521">
        <v>66.547439493078002</v>
      </c>
      <c r="L4521">
        <v>2.14737194035366</v>
      </c>
      <c r="M4521">
        <v>90.016366627084196</v>
      </c>
      <c r="N4521" t="s">
        <v>232</v>
      </c>
      <c r="O4521" t="s">
        <v>254</v>
      </c>
      <c r="P4521">
        <v>1</v>
      </c>
      <c r="Q4521">
        <v>1.31578947368421</v>
      </c>
      <c r="R4521">
        <v>-8.4525605069219996</v>
      </c>
      <c r="S4521" t="s">
        <v>4</v>
      </c>
    </row>
    <row r="4522" spans="1:19">
      <c r="A4522" s="11">
        <v>44930.138888888891</v>
      </c>
      <c r="B4522" t="s">
        <v>351</v>
      </c>
      <c r="C4522">
        <v>40.849946540973001</v>
      </c>
      <c r="D4522">
        <v>67.137608257279894</v>
      </c>
      <c r="E4522">
        <v>40.316448742367903</v>
      </c>
      <c r="F4522">
        <v>216.11135425082301</v>
      </c>
      <c r="G4522">
        <v>318.34320533844402</v>
      </c>
      <c r="H4522">
        <v>38</v>
      </c>
      <c r="I4522">
        <v>100</v>
      </c>
      <c r="J4522">
        <v>0</v>
      </c>
      <c r="K4522">
        <v>87.344110544062602</v>
      </c>
      <c r="L4522">
        <v>53.399305631111403</v>
      </c>
      <c r="M4522">
        <v>87.655802946220703</v>
      </c>
      <c r="N4522" t="s">
        <v>231</v>
      </c>
      <c r="O4522" t="s">
        <v>254</v>
      </c>
      <c r="P4522">
        <v>0</v>
      </c>
      <c r="Q4522">
        <v>2.6315789473684199</v>
      </c>
      <c r="R4522">
        <v>12.3441105440626</v>
      </c>
      <c r="S4522" t="s">
        <v>3</v>
      </c>
    </row>
    <row r="4523" spans="1:19">
      <c r="A4523" s="11">
        <v>44930.13958333333</v>
      </c>
      <c r="B4523" t="s">
        <v>347</v>
      </c>
      <c r="C4523">
        <v>32.313512471637203</v>
      </c>
      <c r="D4523">
        <v>76.514632691088806</v>
      </c>
      <c r="E4523">
        <v>17.737546797313801</v>
      </c>
      <c r="F4523">
        <v>861.09189310564102</v>
      </c>
      <c r="G4523">
        <v>323.13714258255499</v>
      </c>
      <c r="H4523">
        <v>31</v>
      </c>
      <c r="I4523">
        <v>100</v>
      </c>
      <c r="J4523">
        <v>0</v>
      </c>
      <c r="K4523">
        <v>77.921652440269895</v>
      </c>
      <c r="L4523">
        <v>83.3695366866569</v>
      </c>
      <c r="M4523">
        <v>81.337065272722199</v>
      </c>
      <c r="N4523" t="s">
        <v>233</v>
      </c>
      <c r="O4523" t="s">
        <v>254</v>
      </c>
      <c r="P4523">
        <v>0</v>
      </c>
      <c r="Q4523">
        <v>3.2258064516128999</v>
      </c>
      <c r="R4523">
        <v>2.9216524402699102</v>
      </c>
      <c r="S4523" t="s">
        <v>4</v>
      </c>
    </row>
    <row r="4524" spans="1:19">
      <c r="A4524" s="11">
        <v>44930.140277777777</v>
      </c>
      <c r="B4524" t="s">
        <v>323</v>
      </c>
      <c r="C4524">
        <v>41.7197536638553</v>
      </c>
      <c r="D4524">
        <v>72.619329858439102</v>
      </c>
      <c r="E4524">
        <v>40.602261927577999</v>
      </c>
      <c r="F4524">
        <v>758.82572708319299</v>
      </c>
      <c r="G4524">
        <v>265.09016585932397</v>
      </c>
      <c r="H4524">
        <v>43</v>
      </c>
      <c r="I4524">
        <v>100</v>
      </c>
      <c r="J4524">
        <v>0</v>
      </c>
      <c r="K4524">
        <v>59.291676335838602</v>
      </c>
      <c r="L4524">
        <v>58.074303096674903</v>
      </c>
      <c r="M4524">
        <v>96.806073778462903</v>
      </c>
      <c r="N4524" t="s">
        <v>232</v>
      </c>
      <c r="O4524" t="s">
        <v>254</v>
      </c>
      <c r="P4524">
        <v>1</v>
      </c>
      <c r="Q4524">
        <v>2.32558139534884</v>
      </c>
      <c r="R4524">
        <v>-15.7083236641614</v>
      </c>
      <c r="S4524" t="s">
        <v>2</v>
      </c>
    </row>
    <row r="4525" spans="1:19">
      <c r="A4525" s="11">
        <v>44930.140972222223</v>
      </c>
      <c r="B4525" t="s">
        <v>314</v>
      </c>
      <c r="C4525">
        <v>32.908356702395203</v>
      </c>
      <c r="D4525">
        <v>32.520057470695498</v>
      </c>
      <c r="E4525">
        <v>46.145787177660701</v>
      </c>
      <c r="F4525">
        <v>474.52302838389301</v>
      </c>
      <c r="G4525">
        <v>478.96061338799302</v>
      </c>
      <c r="H4525">
        <v>79</v>
      </c>
      <c r="I4525">
        <v>100</v>
      </c>
      <c r="J4525">
        <v>0</v>
      </c>
      <c r="K4525">
        <v>84.355589335117301</v>
      </c>
      <c r="L4525">
        <v>88.464869747855005</v>
      </c>
      <c r="M4525">
        <v>82.439243939814105</v>
      </c>
      <c r="N4525" t="s">
        <v>234</v>
      </c>
      <c r="O4525" t="s">
        <v>254</v>
      </c>
      <c r="P4525">
        <v>0</v>
      </c>
      <c r="Q4525">
        <v>1.26582278481013</v>
      </c>
      <c r="R4525">
        <v>9.3555893351172692</v>
      </c>
      <c r="S4525" t="s">
        <v>3</v>
      </c>
    </row>
    <row r="4526" spans="1:19">
      <c r="A4526" s="11">
        <v>44930.14166666667</v>
      </c>
      <c r="B4526" t="s">
        <v>284</v>
      </c>
      <c r="C4526">
        <v>39.304832698791103</v>
      </c>
      <c r="D4526">
        <v>49.761793655212699</v>
      </c>
      <c r="E4526">
        <v>47.351789391852698</v>
      </c>
      <c r="F4526">
        <v>899.96667195196403</v>
      </c>
      <c r="G4526">
        <v>98.673431134324801</v>
      </c>
      <c r="H4526">
        <v>48</v>
      </c>
      <c r="I4526">
        <v>100</v>
      </c>
      <c r="J4526">
        <v>0</v>
      </c>
      <c r="K4526">
        <v>62.902623259390403</v>
      </c>
      <c r="L4526">
        <v>54.8881707688058</v>
      </c>
      <c r="M4526">
        <v>83.543132072037807</v>
      </c>
      <c r="N4526" t="s">
        <v>235</v>
      </c>
      <c r="O4526" t="s">
        <v>254</v>
      </c>
      <c r="P4526">
        <v>1</v>
      </c>
      <c r="Q4526">
        <v>2.0833333333333299</v>
      </c>
      <c r="R4526">
        <v>-12.097376740609601</v>
      </c>
      <c r="S4526" t="s">
        <v>2</v>
      </c>
    </row>
    <row r="4527" spans="1:19">
      <c r="A4527" s="11">
        <v>44930.142361111109</v>
      </c>
      <c r="B4527" t="s">
        <v>293</v>
      </c>
      <c r="C4527">
        <v>27.890200900654399</v>
      </c>
      <c r="D4527">
        <v>40.864386937755498</v>
      </c>
      <c r="E4527">
        <v>34.159892534249899</v>
      </c>
      <c r="F4527">
        <v>416.312458880848</v>
      </c>
      <c r="G4527">
        <v>232.98155091631401</v>
      </c>
      <c r="H4527">
        <v>25</v>
      </c>
      <c r="I4527">
        <v>100</v>
      </c>
      <c r="J4527">
        <v>0</v>
      </c>
      <c r="K4527">
        <v>88.024583981507803</v>
      </c>
      <c r="L4527">
        <v>68.743061154492494</v>
      </c>
      <c r="M4527">
        <v>88.552720732319898</v>
      </c>
      <c r="N4527" t="s">
        <v>232</v>
      </c>
      <c r="O4527" t="s">
        <v>254</v>
      </c>
      <c r="P4527">
        <v>0</v>
      </c>
      <c r="Q4527">
        <v>4</v>
      </c>
      <c r="R4527">
        <v>13.024583981507799</v>
      </c>
      <c r="S4527" t="s">
        <v>3</v>
      </c>
    </row>
    <row r="4528" spans="1:19">
      <c r="A4528" s="11">
        <v>44930.143055555556</v>
      </c>
      <c r="B4528" t="s">
        <v>300</v>
      </c>
      <c r="C4528">
        <v>37.495797938648103</v>
      </c>
      <c r="D4528">
        <v>43.991521708232902</v>
      </c>
      <c r="E4528">
        <v>10.568332190755701</v>
      </c>
      <c r="F4528">
        <v>670.46082208022597</v>
      </c>
      <c r="G4528">
        <v>447.31434751392197</v>
      </c>
      <c r="H4528">
        <v>40</v>
      </c>
      <c r="I4528">
        <v>100</v>
      </c>
      <c r="J4528">
        <v>1</v>
      </c>
      <c r="K4528">
        <v>73.935844544867706</v>
      </c>
      <c r="L4528">
        <v>36.626945303382399</v>
      </c>
      <c r="M4528">
        <v>82.663762262614398</v>
      </c>
      <c r="N4528" t="s">
        <v>235</v>
      </c>
      <c r="O4528" t="s">
        <v>254</v>
      </c>
      <c r="P4528">
        <v>1</v>
      </c>
      <c r="Q4528">
        <v>2.5</v>
      </c>
      <c r="R4528">
        <v>-1.06415545513229</v>
      </c>
      <c r="S4528" t="s">
        <v>4</v>
      </c>
    </row>
    <row r="4529" spans="1:19">
      <c r="A4529" s="11">
        <v>44930.143750000003</v>
      </c>
      <c r="B4529" t="s">
        <v>346</v>
      </c>
      <c r="C4529">
        <v>42.3912440066957</v>
      </c>
      <c r="D4529">
        <v>41.648409574745102</v>
      </c>
      <c r="E4529">
        <v>1.9864576682345401</v>
      </c>
      <c r="F4529">
        <v>670.90102329332399</v>
      </c>
      <c r="G4529">
        <v>223.84130785682399</v>
      </c>
      <c r="H4529">
        <v>58</v>
      </c>
      <c r="I4529">
        <v>100</v>
      </c>
      <c r="J4529">
        <v>0</v>
      </c>
      <c r="K4529">
        <v>79.749264459337297</v>
      </c>
      <c r="L4529">
        <v>29.680041563940598</v>
      </c>
      <c r="M4529">
        <v>92.161704824555201</v>
      </c>
      <c r="N4529" t="s">
        <v>231</v>
      </c>
      <c r="O4529" t="s">
        <v>254</v>
      </c>
      <c r="P4529">
        <v>0</v>
      </c>
      <c r="Q4529">
        <v>1.72413793103448</v>
      </c>
      <c r="R4529">
        <v>4.7492644593373399</v>
      </c>
      <c r="S4529" t="s">
        <v>4</v>
      </c>
    </row>
    <row r="4530" spans="1:19">
      <c r="A4530" s="11">
        <v>44930.144444444442</v>
      </c>
      <c r="B4530" t="s">
        <v>348</v>
      </c>
      <c r="C4530">
        <v>32.163688911666199</v>
      </c>
      <c r="D4530">
        <v>69.581552610500196</v>
      </c>
      <c r="E4530">
        <v>7.3600114080077903</v>
      </c>
      <c r="F4530">
        <v>265.89870335281302</v>
      </c>
      <c r="G4530">
        <v>241.087824052401</v>
      </c>
      <c r="H4530">
        <v>53</v>
      </c>
      <c r="I4530">
        <v>100</v>
      </c>
      <c r="J4530">
        <v>0</v>
      </c>
      <c r="K4530">
        <v>80.048834978889005</v>
      </c>
      <c r="L4530">
        <v>33.582236698263898</v>
      </c>
      <c r="M4530">
        <v>89.392265518566006</v>
      </c>
      <c r="N4530" t="s">
        <v>234</v>
      </c>
      <c r="O4530" t="s">
        <v>254</v>
      </c>
      <c r="P4530">
        <v>0</v>
      </c>
      <c r="Q4530">
        <v>1.88679245283019</v>
      </c>
      <c r="R4530">
        <v>5.0488349788890003</v>
      </c>
      <c r="S4530" t="s">
        <v>4</v>
      </c>
    </row>
    <row r="4531" spans="1:19">
      <c r="A4531" s="11">
        <v>44930.145138888889</v>
      </c>
      <c r="B4531" t="s">
        <v>303</v>
      </c>
      <c r="C4531">
        <v>20.423554516871398</v>
      </c>
      <c r="D4531">
        <v>47.128343307346803</v>
      </c>
      <c r="E4531">
        <v>48.277345894697298</v>
      </c>
      <c r="F4531">
        <v>356.36656254765199</v>
      </c>
      <c r="G4531">
        <v>350.72324619662902</v>
      </c>
      <c r="H4531">
        <v>88</v>
      </c>
      <c r="I4531">
        <v>100</v>
      </c>
      <c r="J4531">
        <v>0</v>
      </c>
      <c r="K4531">
        <v>57.340525166840798</v>
      </c>
      <c r="L4531">
        <v>10.2797659984634</v>
      </c>
      <c r="M4531">
        <v>89.458158000639799</v>
      </c>
      <c r="N4531" t="s">
        <v>233</v>
      </c>
      <c r="O4531" t="s">
        <v>254</v>
      </c>
      <c r="P4531">
        <v>1</v>
      </c>
      <c r="Q4531">
        <v>1.13636363636364</v>
      </c>
      <c r="R4531">
        <v>-17.659474833159202</v>
      </c>
      <c r="S4531" t="s">
        <v>2</v>
      </c>
    </row>
    <row r="4532" spans="1:19">
      <c r="A4532" s="11">
        <v>44930.145833333336</v>
      </c>
      <c r="B4532" t="s">
        <v>283</v>
      </c>
      <c r="C4532">
        <v>23.063928450905902</v>
      </c>
      <c r="D4532">
        <v>51.421659934681301</v>
      </c>
      <c r="E4532">
        <v>23.104841209638501</v>
      </c>
      <c r="F4532">
        <v>924.40623042647701</v>
      </c>
      <c r="G4532">
        <v>349.50359731081198</v>
      </c>
      <c r="H4532">
        <v>55</v>
      </c>
      <c r="I4532">
        <v>100</v>
      </c>
      <c r="J4532">
        <v>0</v>
      </c>
      <c r="K4532">
        <v>82.523772622285406</v>
      </c>
      <c r="L4532">
        <v>25.439141899671299</v>
      </c>
      <c r="M4532">
        <v>98.374201978314801</v>
      </c>
      <c r="N4532" t="s">
        <v>231</v>
      </c>
      <c r="O4532" t="s">
        <v>254</v>
      </c>
      <c r="P4532">
        <v>0</v>
      </c>
      <c r="Q4532">
        <v>1.8181818181818199</v>
      </c>
      <c r="R4532">
        <v>7.5237726222854198</v>
      </c>
      <c r="S4532" t="s">
        <v>4</v>
      </c>
    </row>
    <row r="4533" spans="1:19">
      <c r="A4533" s="11">
        <v>44930.146527777775</v>
      </c>
      <c r="B4533" t="s">
        <v>336</v>
      </c>
      <c r="C4533">
        <v>20.959337306922201</v>
      </c>
      <c r="D4533">
        <v>78.946841422824505</v>
      </c>
      <c r="E4533">
        <v>42.749300741602902</v>
      </c>
      <c r="F4533">
        <v>265.07336841407499</v>
      </c>
      <c r="G4533">
        <v>60.305881297444401</v>
      </c>
      <c r="H4533">
        <v>10</v>
      </c>
      <c r="I4533">
        <v>100</v>
      </c>
      <c r="J4533">
        <v>0</v>
      </c>
      <c r="K4533">
        <v>93.356366094132696</v>
      </c>
      <c r="L4533">
        <v>38.703620069320401</v>
      </c>
      <c r="M4533">
        <v>92.801316791066995</v>
      </c>
      <c r="N4533" t="s">
        <v>233</v>
      </c>
      <c r="O4533" t="s">
        <v>254</v>
      </c>
      <c r="P4533">
        <v>0</v>
      </c>
      <c r="Q4533">
        <v>10</v>
      </c>
      <c r="R4533">
        <v>18.356366094132699</v>
      </c>
      <c r="S4533" t="s">
        <v>3</v>
      </c>
    </row>
    <row r="4534" spans="1:19">
      <c r="A4534" s="11">
        <v>44930.147222222222</v>
      </c>
      <c r="B4534" t="s">
        <v>352</v>
      </c>
      <c r="C4534">
        <v>22.405710827871999</v>
      </c>
      <c r="D4534">
        <v>23.598756331491</v>
      </c>
      <c r="E4534">
        <v>23.252207677914601</v>
      </c>
      <c r="F4534">
        <v>256.217159662862</v>
      </c>
      <c r="G4534">
        <v>255.063841750829</v>
      </c>
      <c r="H4534">
        <v>53</v>
      </c>
      <c r="I4534">
        <v>100</v>
      </c>
      <c r="J4534">
        <v>0</v>
      </c>
      <c r="K4534">
        <v>94.560100759916295</v>
      </c>
      <c r="L4534">
        <v>34.154906246416402</v>
      </c>
      <c r="M4534">
        <v>93.908819608541407</v>
      </c>
      <c r="N4534" t="s">
        <v>235</v>
      </c>
      <c r="O4534" t="s">
        <v>254</v>
      </c>
      <c r="P4534">
        <v>0</v>
      </c>
      <c r="Q4534">
        <v>1.88679245283019</v>
      </c>
      <c r="R4534">
        <v>19.560100759916299</v>
      </c>
      <c r="S4534" t="s">
        <v>3</v>
      </c>
    </row>
    <row r="4535" spans="1:19">
      <c r="A4535" s="11">
        <v>44930.147916666669</v>
      </c>
      <c r="B4535" t="s">
        <v>315</v>
      </c>
      <c r="C4535">
        <v>24.192463480531099</v>
      </c>
      <c r="D4535">
        <v>49.277458387444902</v>
      </c>
      <c r="E4535">
        <v>33.040879172992</v>
      </c>
      <c r="F4535">
        <v>531.65392636048705</v>
      </c>
      <c r="G4535">
        <v>200.08033011428401</v>
      </c>
      <c r="H4535">
        <v>93</v>
      </c>
      <c r="I4535">
        <v>100</v>
      </c>
      <c r="J4535">
        <v>0</v>
      </c>
      <c r="K4535">
        <v>84.427621010035196</v>
      </c>
      <c r="L4535">
        <v>49.558917909186903</v>
      </c>
      <c r="M4535">
        <v>91.578750717326599</v>
      </c>
      <c r="N4535" t="s">
        <v>231</v>
      </c>
      <c r="O4535" t="s">
        <v>254</v>
      </c>
      <c r="P4535">
        <v>0</v>
      </c>
      <c r="Q4535">
        <v>1.0752688172042999</v>
      </c>
      <c r="R4535">
        <v>9.4276210100352102</v>
      </c>
      <c r="S4535" t="s">
        <v>3</v>
      </c>
    </row>
    <row r="4536" spans="1:19">
      <c r="A4536" s="11">
        <v>44930.148611111108</v>
      </c>
      <c r="B4536" t="s">
        <v>255</v>
      </c>
      <c r="C4536">
        <v>31.6540136025957</v>
      </c>
      <c r="D4536">
        <v>66.443702416766996</v>
      </c>
      <c r="E4536">
        <v>1.20703885611668</v>
      </c>
      <c r="F4536">
        <v>182.97763141405699</v>
      </c>
      <c r="G4536">
        <v>332.46286121605402</v>
      </c>
      <c r="H4536">
        <v>96</v>
      </c>
      <c r="I4536">
        <v>100</v>
      </c>
      <c r="J4536">
        <v>0</v>
      </c>
      <c r="K4536">
        <v>98.4488047263456</v>
      </c>
      <c r="L4536">
        <v>48.826717559530003</v>
      </c>
      <c r="M4536">
        <v>84.931024001827893</v>
      </c>
      <c r="N4536" t="s">
        <v>235</v>
      </c>
      <c r="O4536" t="s">
        <v>254</v>
      </c>
      <c r="P4536">
        <v>0</v>
      </c>
      <c r="Q4536">
        <v>1.0416666666666701</v>
      </c>
      <c r="R4536">
        <v>23.4488047263456</v>
      </c>
      <c r="S4536" t="s">
        <v>3</v>
      </c>
    </row>
    <row r="4537" spans="1:19">
      <c r="A4537" s="11">
        <v>44930.149305555555</v>
      </c>
      <c r="B4537" t="s">
        <v>300</v>
      </c>
      <c r="C4537">
        <v>32.639748883914997</v>
      </c>
      <c r="D4537">
        <v>29.069717491293598</v>
      </c>
      <c r="E4537">
        <v>12.4932471359683</v>
      </c>
      <c r="F4537">
        <v>905.16357008593604</v>
      </c>
      <c r="G4537">
        <v>300.06604206287199</v>
      </c>
      <c r="H4537">
        <v>93</v>
      </c>
      <c r="I4537">
        <v>100</v>
      </c>
      <c r="J4537">
        <v>0</v>
      </c>
      <c r="K4537">
        <v>79.913808273907307</v>
      </c>
      <c r="L4537">
        <v>73.540188920023994</v>
      </c>
      <c r="M4537">
        <v>81.196897978582498</v>
      </c>
      <c r="N4537" t="s">
        <v>235</v>
      </c>
      <c r="O4537" t="s">
        <v>254</v>
      </c>
      <c r="P4537">
        <v>0</v>
      </c>
      <c r="Q4537">
        <v>1.0752688172042999</v>
      </c>
      <c r="R4537">
        <v>4.9138082739073399</v>
      </c>
      <c r="S4537" t="s">
        <v>4</v>
      </c>
    </row>
    <row r="4538" spans="1:19">
      <c r="A4538" s="11">
        <v>44930.15</v>
      </c>
      <c r="B4538" t="s">
        <v>314</v>
      </c>
      <c r="C4538">
        <v>27.794992417255799</v>
      </c>
      <c r="D4538">
        <v>56.691895676886404</v>
      </c>
      <c r="E4538">
        <v>21.8134640021295</v>
      </c>
      <c r="F4538">
        <v>190.13422448122401</v>
      </c>
      <c r="G4538">
        <v>342.887732201164</v>
      </c>
      <c r="H4538">
        <v>55</v>
      </c>
      <c r="I4538">
        <v>100</v>
      </c>
      <c r="J4538">
        <v>0</v>
      </c>
      <c r="K4538">
        <v>62.743658089902503</v>
      </c>
      <c r="L4538">
        <v>39.574259507790103</v>
      </c>
      <c r="M4538">
        <v>90.658062803036202</v>
      </c>
      <c r="N4538" t="s">
        <v>232</v>
      </c>
      <c r="O4538" t="s">
        <v>254</v>
      </c>
      <c r="P4538">
        <v>1</v>
      </c>
      <c r="Q4538">
        <v>1.8181818181818199</v>
      </c>
      <c r="R4538">
        <v>-12.2563419100975</v>
      </c>
      <c r="S4538" t="s">
        <v>2</v>
      </c>
    </row>
    <row r="4539" spans="1:19">
      <c r="A4539" s="11">
        <v>44930.150694444441</v>
      </c>
      <c r="B4539" t="s">
        <v>287</v>
      </c>
      <c r="C4539">
        <v>33.462623394625098</v>
      </c>
      <c r="D4539">
        <v>34.367886772067997</v>
      </c>
      <c r="E4539">
        <v>31.5315523577082</v>
      </c>
      <c r="F4539">
        <v>654.90172915671496</v>
      </c>
      <c r="G4539">
        <v>344.19532392770202</v>
      </c>
      <c r="H4539">
        <v>98</v>
      </c>
      <c r="I4539">
        <v>100</v>
      </c>
      <c r="J4539">
        <v>0</v>
      </c>
      <c r="K4539">
        <v>83.008640137262503</v>
      </c>
      <c r="L4539">
        <v>67.722383671714894</v>
      </c>
      <c r="M4539">
        <v>88.483919898644999</v>
      </c>
      <c r="N4539" t="s">
        <v>232</v>
      </c>
      <c r="O4539" t="s">
        <v>254</v>
      </c>
      <c r="P4539">
        <v>0</v>
      </c>
      <c r="Q4539">
        <v>1.0204081632653099</v>
      </c>
      <c r="R4539">
        <v>8.0086401372625193</v>
      </c>
      <c r="S4539" t="s">
        <v>4</v>
      </c>
    </row>
    <row r="4540" spans="1:19">
      <c r="A4540" s="11">
        <v>44930.151388888888</v>
      </c>
      <c r="B4540" t="s">
        <v>323</v>
      </c>
      <c r="C4540">
        <v>17.447247768341001</v>
      </c>
      <c r="D4540">
        <v>72.044246793474102</v>
      </c>
      <c r="E4540">
        <v>8.5760594026589292</v>
      </c>
      <c r="F4540">
        <v>405.80367080078599</v>
      </c>
      <c r="G4540">
        <v>164.69233758843501</v>
      </c>
      <c r="H4540">
        <v>81</v>
      </c>
      <c r="I4540">
        <v>100</v>
      </c>
      <c r="J4540">
        <v>0</v>
      </c>
      <c r="K4540">
        <v>95.458803854106407</v>
      </c>
      <c r="L4540">
        <v>89.0626592498718</v>
      </c>
      <c r="M4540">
        <v>82.339288896642501</v>
      </c>
      <c r="N4540" t="s">
        <v>231</v>
      </c>
      <c r="O4540" t="s">
        <v>254</v>
      </c>
      <c r="P4540">
        <v>0</v>
      </c>
      <c r="Q4540">
        <v>1.2345679012345701</v>
      </c>
      <c r="R4540">
        <v>20.458803854106399</v>
      </c>
      <c r="S4540" t="s">
        <v>3</v>
      </c>
    </row>
    <row r="4541" spans="1:19">
      <c r="A4541" s="11">
        <v>44930.152083333334</v>
      </c>
      <c r="B4541" t="s">
        <v>259</v>
      </c>
      <c r="C4541">
        <v>17.6336471117448</v>
      </c>
      <c r="D4541">
        <v>39.625979924004803</v>
      </c>
      <c r="E4541">
        <v>38.227573213524501</v>
      </c>
      <c r="F4541">
        <v>823.84559692392997</v>
      </c>
      <c r="G4541">
        <v>160.90914405613299</v>
      </c>
      <c r="H4541">
        <v>62</v>
      </c>
      <c r="I4541">
        <v>100</v>
      </c>
      <c r="J4541">
        <v>0</v>
      </c>
      <c r="K4541">
        <v>67.942602534858807</v>
      </c>
      <c r="L4541">
        <v>45.577212074282599</v>
      </c>
      <c r="M4541">
        <v>96.330767086164201</v>
      </c>
      <c r="N4541" t="s">
        <v>233</v>
      </c>
      <c r="O4541" t="s">
        <v>254</v>
      </c>
      <c r="P4541">
        <v>1</v>
      </c>
      <c r="Q4541">
        <v>1.61290322580645</v>
      </c>
      <c r="R4541">
        <v>-7.0573974651411602</v>
      </c>
      <c r="S4541" t="s">
        <v>4</v>
      </c>
    </row>
    <row r="4542" spans="1:19">
      <c r="A4542" s="11">
        <v>44930.152777777781</v>
      </c>
      <c r="B4542" t="s">
        <v>273</v>
      </c>
      <c r="C4542">
        <v>20.1548838107298</v>
      </c>
      <c r="D4542">
        <v>39.7437690140546</v>
      </c>
      <c r="E4542">
        <v>18.220235306811901</v>
      </c>
      <c r="F4542">
        <v>630.82967119078501</v>
      </c>
      <c r="G4542">
        <v>216.62707776041901</v>
      </c>
      <c r="H4542">
        <v>42</v>
      </c>
      <c r="I4542">
        <v>100</v>
      </c>
      <c r="J4542">
        <v>0</v>
      </c>
      <c r="K4542">
        <v>63.242445854232699</v>
      </c>
      <c r="L4542">
        <v>55.3428396195335</v>
      </c>
      <c r="M4542">
        <v>89.438543177447698</v>
      </c>
      <c r="N4542" t="s">
        <v>233</v>
      </c>
      <c r="O4542" t="s">
        <v>254</v>
      </c>
      <c r="P4542">
        <v>1</v>
      </c>
      <c r="Q4542">
        <v>2.38095238095238</v>
      </c>
      <c r="R4542">
        <v>-11.757554145767299</v>
      </c>
      <c r="S4542" t="s">
        <v>2</v>
      </c>
    </row>
    <row r="4543" spans="1:19">
      <c r="A4543" s="11">
        <v>44930.15347222222</v>
      </c>
      <c r="B4543" t="s">
        <v>272</v>
      </c>
      <c r="C4543">
        <v>30.5423249412103</v>
      </c>
      <c r="D4543">
        <v>55.891632711073598</v>
      </c>
      <c r="E4543">
        <v>40.871763461694201</v>
      </c>
      <c r="F4543">
        <v>449.47552697149399</v>
      </c>
      <c r="G4543">
        <v>158.88130724151199</v>
      </c>
      <c r="H4543">
        <v>54</v>
      </c>
      <c r="I4543">
        <v>100</v>
      </c>
      <c r="J4543">
        <v>0</v>
      </c>
      <c r="K4543">
        <v>98.325214714748896</v>
      </c>
      <c r="L4543">
        <v>67.717767774751493</v>
      </c>
      <c r="M4543">
        <v>88.6223761123819</v>
      </c>
      <c r="N4543" t="s">
        <v>233</v>
      </c>
      <c r="O4543" t="s">
        <v>254</v>
      </c>
      <c r="P4543">
        <v>0</v>
      </c>
      <c r="Q4543">
        <v>1.8518518518518501</v>
      </c>
      <c r="R4543">
        <v>23.325214714748899</v>
      </c>
      <c r="S4543" t="s">
        <v>3</v>
      </c>
    </row>
    <row r="4544" spans="1:19">
      <c r="A4544" s="11">
        <v>44930.154166666667</v>
      </c>
      <c r="B4544" t="s">
        <v>338</v>
      </c>
      <c r="C4544">
        <v>21.419840360949401</v>
      </c>
      <c r="D4544">
        <v>31.0137744871945</v>
      </c>
      <c r="E4544">
        <v>4.8984545197533604</v>
      </c>
      <c r="F4544">
        <v>985.48568609032998</v>
      </c>
      <c r="G4544">
        <v>357.26363501840001</v>
      </c>
      <c r="H4544">
        <v>73</v>
      </c>
      <c r="I4544">
        <v>100</v>
      </c>
      <c r="J4544">
        <v>0</v>
      </c>
      <c r="K4544">
        <v>88.327463634065396</v>
      </c>
      <c r="L4544">
        <v>49.410699877253798</v>
      </c>
      <c r="M4544">
        <v>87.929918090234196</v>
      </c>
      <c r="N4544" t="s">
        <v>234</v>
      </c>
      <c r="O4544" t="s">
        <v>254</v>
      </c>
      <c r="P4544">
        <v>0</v>
      </c>
      <c r="Q4544">
        <v>1.3698630136986301</v>
      </c>
      <c r="R4544">
        <v>13.327463634065399</v>
      </c>
      <c r="S4544" t="s">
        <v>3</v>
      </c>
    </row>
    <row r="4545" spans="1:19">
      <c r="A4545" s="11">
        <v>44930.154861111114</v>
      </c>
      <c r="B4545" t="s">
        <v>333</v>
      </c>
      <c r="C4545">
        <v>23.498532104777301</v>
      </c>
      <c r="D4545">
        <v>37.093318334183699</v>
      </c>
      <c r="E4545">
        <v>33.987829384118598</v>
      </c>
      <c r="F4545">
        <v>159.60788961897799</v>
      </c>
      <c r="G4545">
        <v>321.28968885100699</v>
      </c>
      <c r="H4545">
        <v>12</v>
      </c>
      <c r="I4545">
        <v>100</v>
      </c>
      <c r="J4545">
        <v>0</v>
      </c>
      <c r="K4545">
        <v>52.488911518865301</v>
      </c>
      <c r="L4545">
        <v>16.319847853180899</v>
      </c>
      <c r="M4545">
        <v>94.017378820023396</v>
      </c>
      <c r="N4545" t="s">
        <v>234</v>
      </c>
      <c r="O4545" t="s">
        <v>254</v>
      </c>
      <c r="P4545">
        <v>1</v>
      </c>
      <c r="Q4545">
        <v>8.3333333333333304</v>
      </c>
      <c r="R4545">
        <v>-22.511088481134699</v>
      </c>
      <c r="S4545" t="s">
        <v>2</v>
      </c>
    </row>
    <row r="4546" spans="1:19">
      <c r="A4546" s="11">
        <v>44930.155555555553</v>
      </c>
      <c r="B4546" t="s">
        <v>346</v>
      </c>
      <c r="C4546">
        <v>27.009385085189798</v>
      </c>
      <c r="D4546">
        <v>44.997911007164703</v>
      </c>
      <c r="E4546">
        <v>14.666416660325501</v>
      </c>
      <c r="F4546">
        <v>620.00767290760905</v>
      </c>
      <c r="G4546">
        <v>147.37415298892299</v>
      </c>
      <c r="H4546">
        <v>33</v>
      </c>
      <c r="I4546">
        <v>100</v>
      </c>
      <c r="J4546">
        <v>0</v>
      </c>
      <c r="K4546">
        <v>78.059142951382896</v>
      </c>
      <c r="L4546">
        <v>29.3575650521733</v>
      </c>
      <c r="M4546">
        <v>80.983624409398999</v>
      </c>
      <c r="N4546" t="s">
        <v>234</v>
      </c>
      <c r="O4546" t="s">
        <v>254</v>
      </c>
      <c r="P4546">
        <v>0</v>
      </c>
      <c r="Q4546">
        <v>3.0303030303030298</v>
      </c>
      <c r="R4546">
        <v>3.0591429513828499</v>
      </c>
      <c r="S4546" t="s">
        <v>4</v>
      </c>
    </row>
    <row r="4547" spans="1:19">
      <c r="A4547" s="11">
        <v>44930.15625</v>
      </c>
      <c r="B4547" t="s">
        <v>298</v>
      </c>
      <c r="C4547">
        <v>39.3559837203114</v>
      </c>
      <c r="D4547">
        <v>41.218271788406597</v>
      </c>
      <c r="E4547">
        <v>39.769158706130902</v>
      </c>
      <c r="F4547">
        <v>990.61148038963995</v>
      </c>
      <c r="G4547">
        <v>447.84716395986101</v>
      </c>
      <c r="H4547">
        <v>85</v>
      </c>
      <c r="I4547">
        <v>100</v>
      </c>
      <c r="J4547">
        <v>0</v>
      </c>
      <c r="K4547">
        <v>61.721546435674099</v>
      </c>
      <c r="L4547">
        <v>2.8186628924641401</v>
      </c>
      <c r="M4547">
        <v>84.090918779587795</v>
      </c>
      <c r="N4547" t="s">
        <v>234</v>
      </c>
      <c r="O4547" t="s">
        <v>254</v>
      </c>
      <c r="P4547">
        <v>1</v>
      </c>
      <c r="Q4547">
        <v>1.1764705882352899</v>
      </c>
      <c r="R4547">
        <v>-13.278453564325901</v>
      </c>
      <c r="S4547" t="s">
        <v>2</v>
      </c>
    </row>
    <row r="4548" spans="1:19">
      <c r="A4548" s="11">
        <v>44930.156944444447</v>
      </c>
      <c r="B4548" t="s">
        <v>295</v>
      </c>
      <c r="C4548">
        <v>15.4158640773858</v>
      </c>
      <c r="D4548">
        <v>51.492633080334897</v>
      </c>
      <c r="E4548">
        <v>20.108521352120501</v>
      </c>
      <c r="F4548">
        <v>721.85737889171503</v>
      </c>
      <c r="G4548">
        <v>257.29817678201101</v>
      </c>
      <c r="H4548">
        <v>40</v>
      </c>
      <c r="I4548">
        <v>100</v>
      </c>
      <c r="J4548">
        <v>0</v>
      </c>
      <c r="K4548">
        <v>64.340821120721998</v>
      </c>
      <c r="L4548">
        <v>68.359185817813497</v>
      </c>
      <c r="M4548">
        <v>97.144124498661995</v>
      </c>
      <c r="N4548" t="s">
        <v>233</v>
      </c>
      <c r="O4548" t="s">
        <v>254</v>
      </c>
      <c r="P4548">
        <v>1</v>
      </c>
      <c r="Q4548">
        <v>2.5</v>
      </c>
      <c r="R4548">
        <v>-10.659178879278</v>
      </c>
      <c r="S4548" t="s">
        <v>2</v>
      </c>
    </row>
    <row r="4549" spans="1:19">
      <c r="A4549" s="11">
        <v>44930.157638888886</v>
      </c>
      <c r="B4549" t="s">
        <v>322</v>
      </c>
      <c r="C4549">
        <v>34.481364607098698</v>
      </c>
      <c r="D4549">
        <v>55.978408644138</v>
      </c>
      <c r="E4549">
        <v>33.267481613178298</v>
      </c>
      <c r="F4549">
        <v>765.79266847797396</v>
      </c>
      <c r="G4549">
        <v>107.17395048125</v>
      </c>
      <c r="H4549">
        <v>80</v>
      </c>
      <c r="I4549">
        <v>100</v>
      </c>
      <c r="J4549">
        <v>0</v>
      </c>
      <c r="K4549">
        <v>54.3793371099135</v>
      </c>
      <c r="L4549">
        <v>27.957592698640202</v>
      </c>
      <c r="M4549">
        <v>80.763394588867996</v>
      </c>
      <c r="N4549" t="s">
        <v>235</v>
      </c>
      <c r="O4549" t="s">
        <v>254</v>
      </c>
      <c r="P4549">
        <v>1</v>
      </c>
      <c r="Q4549">
        <v>1.25</v>
      </c>
      <c r="R4549">
        <v>-20.6206628900865</v>
      </c>
      <c r="S4549" t="s">
        <v>2</v>
      </c>
    </row>
    <row r="4550" spans="1:19">
      <c r="A4550" s="11">
        <v>44930.158333333333</v>
      </c>
      <c r="B4550" t="s">
        <v>330</v>
      </c>
      <c r="C4550">
        <v>35.066295931220601</v>
      </c>
      <c r="D4550">
        <v>54.000047225009901</v>
      </c>
      <c r="E4550">
        <v>46.715263431823701</v>
      </c>
      <c r="F4550">
        <v>128.88203012153701</v>
      </c>
      <c r="G4550">
        <v>145.834514641212</v>
      </c>
      <c r="H4550">
        <v>49</v>
      </c>
      <c r="I4550">
        <v>100</v>
      </c>
      <c r="J4550">
        <v>0</v>
      </c>
      <c r="K4550">
        <v>61.549783473135598</v>
      </c>
      <c r="L4550">
        <v>82.361206801388903</v>
      </c>
      <c r="M4550">
        <v>91.604239391142698</v>
      </c>
      <c r="N4550" t="s">
        <v>232</v>
      </c>
      <c r="O4550" t="s">
        <v>254</v>
      </c>
      <c r="P4550">
        <v>1</v>
      </c>
      <c r="Q4550">
        <v>2.0408163265306101</v>
      </c>
      <c r="R4550">
        <v>-13.4502165268644</v>
      </c>
      <c r="S4550" t="s">
        <v>2</v>
      </c>
    </row>
    <row r="4551" spans="1:19">
      <c r="A4551" s="11">
        <v>44930.15902777778</v>
      </c>
      <c r="B4551" t="s">
        <v>349</v>
      </c>
      <c r="C4551">
        <v>38.959673410699097</v>
      </c>
      <c r="D4551">
        <v>59.250098719515897</v>
      </c>
      <c r="E4551">
        <v>1.0313316006882201</v>
      </c>
      <c r="F4551">
        <v>119.226846787266</v>
      </c>
      <c r="G4551">
        <v>292.932753408655</v>
      </c>
      <c r="H4551">
        <v>90</v>
      </c>
      <c r="I4551">
        <v>100</v>
      </c>
      <c r="J4551">
        <v>0</v>
      </c>
      <c r="K4551">
        <v>75.261348160579203</v>
      </c>
      <c r="L4551">
        <v>65.591222261202503</v>
      </c>
      <c r="M4551">
        <v>84.585150634423798</v>
      </c>
      <c r="N4551" t="s">
        <v>233</v>
      </c>
      <c r="O4551" t="s">
        <v>254</v>
      </c>
      <c r="P4551">
        <v>0</v>
      </c>
      <c r="Q4551">
        <v>1.1111111111111101</v>
      </c>
      <c r="R4551">
        <v>0.26134816057920301</v>
      </c>
      <c r="S4551" t="s">
        <v>4</v>
      </c>
    </row>
    <row r="4552" spans="1:19">
      <c r="A4552" s="11">
        <v>44930.159722222219</v>
      </c>
      <c r="B4552" t="s">
        <v>300</v>
      </c>
      <c r="C4552">
        <v>42.982588171809397</v>
      </c>
      <c r="D4552">
        <v>38.464970996469198</v>
      </c>
      <c r="E4552">
        <v>0.55583911671868202</v>
      </c>
      <c r="F4552">
        <v>132.499100783974</v>
      </c>
      <c r="G4552">
        <v>202.290807405018</v>
      </c>
      <c r="H4552">
        <v>59</v>
      </c>
      <c r="I4552">
        <v>100</v>
      </c>
      <c r="J4552">
        <v>0</v>
      </c>
      <c r="K4552">
        <v>53.9281712905996</v>
      </c>
      <c r="L4552">
        <v>73.613043691299197</v>
      </c>
      <c r="M4552">
        <v>90.269267806300306</v>
      </c>
      <c r="N4552" t="s">
        <v>232</v>
      </c>
      <c r="O4552" t="s">
        <v>254</v>
      </c>
      <c r="P4552">
        <v>1</v>
      </c>
      <c r="Q4552">
        <v>1.6949152542372901</v>
      </c>
      <c r="R4552">
        <v>-21.0718287094004</v>
      </c>
      <c r="S4552" t="s">
        <v>2</v>
      </c>
    </row>
    <row r="4553" spans="1:19">
      <c r="A4553" s="11">
        <v>44930.160416666666</v>
      </c>
      <c r="B4553" t="s">
        <v>333</v>
      </c>
      <c r="C4553">
        <v>15.604135468478701</v>
      </c>
      <c r="D4553">
        <v>27.585573629301699</v>
      </c>
      <c r="E4553">
        <v>38.513962608835698</v>
      </c>
      <c r="F4553">
        <v>992.55151195860901</v>
      </c>
      <c r="G4553">
        <v>433.04987146751103</v>
      </c>
      <c r="H4553">
        <v>83</v>
      </c>
      <c r="I4553">
        <v>100</v>
      </c>
      <c r="J4553">
        <v>0</v>
      </c>
      <c r="K4553">
        <v>94.484687233662001</v>
      </c>
      <c r="L4553">
        <v>88.246365208760295</v>
      </c>
      <c r="M4553">
        <v>90.091127783834906</v>
      </c>
      <c r="N4553" t="s">
        <v>233</v>
      </c>
      <c r="O4553" t="s">
        <v>254</v>
      </c>
      <c r="P4553">
        <v>0</v>
      </c>
      <c r="Q4553">
        <v>1.2048192771084301</v>
      </c>
      <c r="R4553">
        <v>19.484687233662001</v>
      </c>
      <c r="S4553" t="s">
        <v>3</v>
      </c>
    </row>
    <row r="4554" spans="1:19">
      <c r="A4554" s="11">
        <v>44930.161111111112</v>
      </c>
      <c r="B4554" t="s">
        <v>339</v>
      </c>
      <c r="C4554">
        <v>19.613511165396499</v>
      </c>
      <c r="D4554">
        <v>65.648452485864595</v>
      </c>
      <c r="E4554">
        <v>32.3196525754039</v>
      </c>
      <c r="F4554">
        <v>981.56778466676599</v>
      </c>
      <c r="G4554">
        <v>272.63093333097697</v>
      </c>
      <c r="H4554">
        <v>24</v>
      </c>
      <c r="I4554">
        <v>100</v>
      </c>
      <c r="J4554">
        <v>0</v>
      </c>
      <c r="K4554">
        <v>88.770149017909404</v>
      </c>
      <c r="L4554">
        <v>42.570082582651601</v>
      </c>
      <c r="M4554">
        <v>92.468915613689603</v>
      </c>
      <c r="N4554" t="s">
        <v>235</v>
      </c>
      <c r="O4554" t="s">
        <v>254</v>
      </c>
      <c r="P4554">
        <v>0</v>
      </c>
      <c r="Q4554">
        <v>4.1666666666666696</v>
      </c>
      <c r="R4554">
        <v>13.7701490179094</v>
      </c>
      <c r="S4554" t="s">
        <v>3</v>
      </c>
    </row>
    <row r="4555" spans="1:19">
      <c r="A4555" s="11">
        <v>44930.161805555559</v>
      </c>
      <c r="B4555" t="s">
        <v>289</v>
      </c>
      <c r="C4555">
        <v>41.585138821679799</v>
      </c>
      <c r="D4555">
        <v>71.046822957840902</v>
      </c>
      <c r="E4555">
        <v>14.6489860252216</v>
      </c>
      <c r="F4555">
        <v>401.05803318783597</v>
      </c>
      <c r="G4555">
        <v>461.882660195482</v>
      </c>
      <c r="H4555">
        <v>30</v>
      </c>
      <c r="I4555">
        <v>100</v>
      </c>
      <c r="J4555">
        <v>0</v>
      </c>
      <c r="K4555">
        <v>69.069070993015501</v>
      </c>
      <c r="L4555">
        <v>18.861132858681199</v>
      </c>
      <c r="M4555">
        <v>83.263302019311794</v>
      </c>
      <c r="N4555" t="s">
        <v>233</v>
      </c>
      <c r="O4555" t="s">
        <v>254</v>
      </c>
      <c r="P4555">
        <v>1</v>
      </c>
      <c r="Q4555">
        <v>3.3333333333333299</v>
      </c>
      <c r="R4555">
        <v>-5.9309290069844698</v>
      </c>
      <c r="S4555" t="s">
        <v>4</v>
      </c>
    </row>
    <row r="4556" spans="1:19">
      <c r="A4556" s="11">
        <v>44930.162499999999</v>
      </c>
      <c r="B4556" t="s">
        <v>326</v>
      </c>
      <c r="C4556">
        <v>28.755556865610501</v>
      </c>
      <c r="D4556">
        <v>35.4203739333459</v>
      </c>
      <c r="E4556">
        <v>24.719835138713101</v>
      </c>
      <c r="F4556">
        <v>361.883634639246</v>
      </c>
      <c r="G4556">
        <v>95.821916422259605</v>
      </c>
      <c r="H4556">
        <v>30</v>
      </c>
      <c r="I4556">
        <v>100</v>
      </c>
      <c r="J4556">
        <v>0</v>
      </c>
      <c r="K4556">
        <v>56.511379696581201</v>
      </c>
      <c r="L4556">
        <v>93.551243844622306</v>
      </c>
      <c r="M4556">
        <v>92.175263895112394</v>
      </c>
      <c r="N4556" t="s">
        <v>232</v>
      </c>
      <c r="O4556" t="s">
        <v>254</v>
      </c>
      <c r="P4556">
        <v>1</v>
      </c>
      <c r="Q4556">
        <v>3.3333333333333299</v>
      </c>
      <c r="R4556">
        <v>-18.488620303418799</v>
      </c>
      <c r="S4556" t="s">
        <v>2</v>
      </c>
    </row>
    <row r="4557" spans="1:19">
      <c r="A4557" s="11">
        <v>44930.163194444445</v>
      </c>
      <c r="B4557" t="s">
        <v>343</v>
      </c>
      <c r="C4557">
        <v>31.937719168003898</v>
      </c>
      <c r="D4557">
        <v>44.425517369481199</v>
      </c>
      <c r="E4557">
        <v>2.0967832799434398</v>
      </c>
      <c r="F4557">
        <v>231.36287096606</v>
      </c>
      <c r="G4557">
        <v>350.86690984764101</v>
      </c>
      <c r="H4557">
        <v>69</v>
      </c>
      <c r="I4557">
        <v>100</v>
      </c>
      <c r="J4557">
        <v>0</v>
      </c>
      <c r="K4557">
        <v>99.698650410124699</v>
      </c>
      <c r="L4557">
        <v>99.582771098580196</v>
      </c>
      <c r="M4557">
        <v>94.851251419293803</v>
      </c>
      <c r="N4557" t="s">
        <v>233</v>
      </c>
      <c r="O4557" t="s">
        <v>254</v>
      </c>
      <c r="P4557">
        <v>0</v>
      </c>
      <c r="Q4557">
        <v>1.4492753623188399</v>
      </c>
      <c r="R4557">
        <v>24.698650410124699</v>
      </c>
      <c r="S4557" t="s">
        <v>3</v>
      </c>
    </row>
    <row r="4558" spans="1:19">
      <c r="A4558" s="11">
        <v>44930.163888888892</v>
      </c>
      <c r="B4558" t="s">
        <v>345</v>
      </c>
      <c r="C4558">
        <v>34.890816111694399</v>
      </c>
      <c r="D4558">
        <v>49.914153017813298</v>
      </c>
      <c r="E4558">
        <v>9.6222802680620401</v>
      </c>
      <c r="F4558">
        <v>396.22626924828302</v>
      </c>
      <c r="G4558">
        <v>448.60318355870999</v>
      </c>
      <c r="H4558">
        <v>74</v>
      </c>
      <c r="I4558">
        <v>100</v>
      </c>
      <c r="J4558">
        <v>0</v>
      </c>
      <c r="K4558">
        <v>78.165333746602599</v>
      </c>
      <c r="L4558">
        <v>21.796738772633301</v>
      </c>
      <c r="M4558">
        <v>83.3387752820434</v>
      </c>
      <c r="N4558" t="s">
        <v>234</v>
      </c>
      <c r="O4558" t="s">
        <v>254</v>
      </c>
      <c r="P4558">
        <v>0</v>
      </c>
      <c r="Q4558">
        <v>1.35135135135135</v>
      </c>
      <c r="R4558">
        <v>3.1653337466026001</v>
      </c>
      <c r="S4558" t="s">
        <v>4</v>
      </c>
    </row>
    <row r="4559" spans="1:19">
      <c r="A4559" s="11">
        <v>44930.164583333331</v>
      </c>
      <c r="B4559" t="s">
        <v>294</v>
      </c>
      <c r="C4559">
        <v>35.371998134869102</v>
      </c>
      <c r="D4559">
        <v>51.999610565176198</v>
      </c>
      <c r="E4559">
        <v>21.2248187263584</v>
      </c>
      <c r="F4559">
        <v>433.13493749254297</v>
      </c>
      <c r="G4559">
        <v>181.818714000749</v>
      </c>
      <c r="H4559">
        <v>30</v>
      </c>
      <c r="I4559">
        <v>100</v>
      </c>
      <c r="J4559">
        <v>0</v>
      </c>
      <c r="K4559">
        <v>71.148763293238503</v>
      </c>
      <c r="L4559">
        <v>74.099079051786703</v>
      </c>
      <c r="M4559">
        <v>94.999171870279397</v>
      </c>
      <c r="N4559" t="s">
        <v>231</v>
      </c>
      <c r="O4559" t="s">
        <v>254</v>
      </c>
      <c r="P4559">
        <v>1</v>
      </c>
      <c r="Q4559">
        <v>3.3333333333333299</v>
      </c>
      <c r="R4559">
        <v>-3.8512367067615099</v>
      </c>
      <c r="S4559" t="s">
        <v>4</v>
      </c>
    </row>
    <row r="4560" spans="1:19">
      <c r="A4560" s="11">
        <v>44930.165277777778</v>
      </c>
      <c r="B4560" t="s">
        <v>298</v>
      </c>
      <c r="C4560">
        <v>42.952212099495199</v>
      </c>
      <c r="D4560">
        <v>59.569410265259101</v>
      </c>
      <c r="E4560">
        <v>41.702220811074099</v>
      </c>
      <c r="F4560">
        <v>773.45453508313005</v>
      </c>
      <c r="G4560">
        <v>111.05941834188</v>
      </c>
      <c r="H4560">
        <v>64</v>
      </c>
      <c r="I4560">
        <v>100</v>
      </c>
      <c r="J4560">
        <v>0</v>
      </c>
      <c r="K4560">
        <v>59.931960851513601</v>
      </c>
      <c r="L4560">
        <v>7.22717266627662</v>
      </c>
      <c r="M4560">
        <v>82.313672183780895</v>
      </c>
      <c r="N4560" t="s">
        <v>231</v>
      </c>
      <c r="O4560" t="s">
        <v>254</v>
      </c>
      <c r="P4560">
        <v>1</v>
      </c>
      <c r="Q4560">
        <v>1.5625</v>
      </c>
      <c r="R4560">
        <v>-15.068039148486401</v>
      </c>
      <c r="S4560" t="s">
        <v>2</v>
      </c>
    </row>
    <row r="4561" spans="1:19">
      <c r="A4561" s="11">
        <v>44930.165972222225</v>
      </c>
      <c r="B4561" t="s">
        <v>304</v>
      </c>
      <c r="C4561">
        <v>44.908482522350099</v>
      </c>
      <c r="D4561">
        <v>22.496194001319299</v>
      </c>
      <c r="E4561">
        <v>23.983359143004201</v>
      </c>
      <c r="F4561">
        <v>879.66419762776104</v>
      </c>
      <c r="G4561">
        <v>255.49013209018901</v>
      </c>
      <c r="H4561">
        <v>78</v>
      </c>
      <c r="I4561">
        <v>100</v>
      </c>
      <c r="J4561">
        <v>0</v>
      </c>
      <c r="K4561">
        <v>60.160829641378697</v>
      </c>
      <c r="L4561">
        <v>2.7470320008800999</v>
      </c>
      <c r="M4561">
        <v>84.992779317638394</v>
      </c>
      <c r="N4561" t="s">
        <v>233</v>
      </c>
      <c r="O4561" t="s">
        <v>254</v>
      </c>
      <c r="P4561">
        <v>1</v>
      </c>
      <c r="Q4561">
        <v>1.2820512820512799</v>
      </c>
      <c r="R4561">
        <v>-14.839170358621301</v>
      </c>
      <c r="S4561" t="s">
        <v>2</v>
      </c>
    </row>
    <row r="4562" spans="1:19">
      <c r="A4562" s="11">
        <v>44930.166666666664</v>
      </c>
      <c r="B4562" t="s">
        <v>291</v>
      </c>
      <c r="C4562">
        <v>36.604723827928197</v>
      </c>
      <c r="D4562">
        <v>63.288624964040999</v>
      </c>
      <c r="E4562">
        <v>29.3181252262989</v>
      </c>
      <c r="F4562">
        <v>772.06160776724903</v>
      </c>
      <c r="G4562">
        <v>482.60040184742797</v>
      </c>
      <c r="H4562">
        <v>88</v>
      </c>
      <c r="I4562">
        <v>100</v>
      </c>
      <c r="J4562">
        <v>0</v>
      </c>
      <c r="K4562">
        <v>89.810457920258003</v>
      </c>
      <c r="L4562">
        <v>67.512880310821302</v>
      </c>
      <c r="M4562">
        <v>86.8744926248783</v>
      </c>
      <c r="N4562" t="s">
        <v>233</v>
      </c>
      <c r="O4562" t="s">
        <v>254</v>
      </c>
      <c r="P4562">
        <v>0</v>
      </c>
      <c r="Q4562">
        <v>1.13636363636364</v>
      </c>
      <c r="R4562">
        <v>14.810457920257999</v>
      </c>
      <c r="S4562" t="s">
        <v>3</v>
      </c>
    </row>
    <row r="4563" spans="1:19">
      <c r="A4563" s="11">
        <v>44930.167361111111</v>
      </c>
      <c r="B4563" t="s">
        <v>348</v>
      </c>
      <c r="C4563">
        <v>23.616636276154502</v>
      </c>
      <c r="D4563">
        <v>23.718260418764601</v>
      </c>
      <c r="E4563">
        <v>43.687689599689001</v>
      </c>
      <c r="F4563">
        <v>681.82759098601503</v>
      </c>
      <c r="G4563">
        <v>335.05786647649398</v>
      </c>
      <c r="H4563">
        <v>35</v>
      </c>
      <c r="I4563">
        <v>100</v>
      </c>
      <c r="J4563">
        <v>0</v>
      </c>
      <c r="K4563">
        <v>75.994058674830995</v>
      </c>
      <c r="L4563">
        <v>25.515931618304499</v>
      </c>
      <c r="M4563">
        <v>85.915259241462195</v>
      </c>
      <c r="N4563" t="s">
        <v>233</v>
      </c>
      <c r="O4563" t="s">
        <v>254</v>
      </c>
      <c r="P4563">
        <v>0</v>
      </c>
      <c r="Q4563">
        <v>2.8571428571428599</v>
      </c>
      <c r="R4563">
        <v>0.99405867483096699</v>
      </c>
      <c r="S4563" t="s">
        <v>4</v>
      </c>
    </row>
    <row r="4564" spans="1:19">
      <c r="A4564" s="11">
        <v>44930.168055555558</v>
      </c>
      <c r="B4564" t="s">
        <v>286</v>
      </c>
      <c r="C4564">
        <v>41.392572068830297</v>
      </c>
      <c r="D4564">
        <v>48.097314060372099</v>
      </c>
      <c r="E4564">
        <v>15.440945679442301</v>
      </c>
      <c r="F4564">
        <v>789.31007027991802</v>
      </c>
      <c r="G4564">
        <v>339.78963696360802</v>
      </c>
      <c r="H4564">
        <v>84</v>
      </c>
      <c r="I4564">
        <v>100</v>
      </c>
      <c r="J4564">
        <v>0</v>
      </c>
      <c r="K4564">
        <v>99.200098042905097</v>
      </c>
      <c r="L4564">
        <v>86.7850464604888</v>
      </c>
      <c r="M4564">
        <v>93.942226615445605</v>
      </c>
      <c r="N4564" t="s">
        <v>231</v>
      </c>
      <c r="O4564" t="s">
        <v>254</v>
      </c>
      <c r="P4564">
        <v>0</v>
      </c>
      <c r="Q4564">
        <v>1.19047619047619</v>
      </c>
      <c r="R4564">
        <v>24.2000980429051</v>
      </c>
      <c r="S4564" t="s">
        <v>3</v>
      </c>
    </row>
    <row r="4565" spans="1:19">
      <c r="A4565" s="11">
        <v>44930.168749999997</v>
      </c>
      <c r="B4565" t="s">
        <v>315</v>
      </c>
      <c r="C4565">
        <v>16.476627436222799</v>
      </c>
      <c r="D4565">
        <v>69.660268134151707</v>
      </c>
      <c r="E4565">
        <v>35.034966055102799</v>
      </c>
      <c r="F4565">
        <v>764.64773123662496</v>
      </c>
      <c r="G4565">
        <v>352.175564538765</v>
      </c>
      <c r="H4565">
        <v>64</v>
      </c>
      <c r="I4565">
        <v>100</v>
      </c>
      <c r="J4565">
        <v>0</v>
      </c>
      <c r="K4565">
        <v>97.654886415981593</v>
      </c>
      <c r="L4565">
        <v>51.306970922473397</v>
      </c>
      <c r="M4565">
        <v>85.109267722165001</v>
      </c>
      <c r="N4565" t="s">
        <v>232</v>
      </c>
      <c r="O4565" t="s">
        <v>254</v>
      </c>
      <c r="P4565">
        <v>0</v>
      </c>
      <c r="Q4565">
        <v>1.5625</v>
      </c>
      <c r="R4565">
        <v>22.654886415981601</v>
      </c>
      <c r="S4565" t="s">
        <v>3</v>
      </c>
    </row>
    <row r="4566" spans="1:19">
      <c r="A4566" s="11">
        <v>44930.169444444444</v>
      </c>
      <c r="B4566" t="s">
        <v>263</v>
      </c>
      <c r="C4566">
        <v>21.932425586234899</v>
      </c>
      <c r="D4566">
        <v>47.072918796703803</v>
      </c>
      <c r="E4566">
        <v>43.083362933912703</v>
      </c>
      <c r="F4566">
        <v>528.17472435735499</v>
      </c>
      <c r="G4566">
        <v>67.892619017205902</v>
      </c>
      <c r="H4566">
        <v>94</v>
      </c>
      <c r="I4566">
        <v>100</v>
      </c>
      <c r="J4566">
        <v>0</v>
      </c>
      <c r="K4566">
        <v>60.341390129051497</v>
      </c>
      <c r="L4566">
        <v>78.204544595197206</v>
      </c>
      <c r="M4566">
        <v>94.2639342917752</v>
      </c>
      <c r="N4566" t="s">
        <v>234</v>
      </c>
      <c r="O4566" t="s">
        <v>254</v>
      </c>
      <c r="P4566">
        <v>1</v>
      </c>
      <c r="Q4566">
        <v>1.0638297872340401</v>
      </c>
      <c r="R4566">
        <v>-14.658609870948499</v>
      </c>
      <c r="S4566" t="s">
        <v>2</v>
      </c>
    </row>
    <row r="4567" spans="1:19">
      <c r="A4567" s="11">
        <v>44930.170138888891</v>
      </c>
      <c r="B4567" t="s">
        <v>344</v>
      </c>
      <c r="C4567">
        <v>41.921571523911403</v>
      </c>
      <c r="D4567">
        <v>28.945384926094899</v>
      </c>
      <c r="E4567">
        <v>10.130785034808801</v>
      </c>
      <c r="F4567">
        <v>402.26626221522201</v>
      </c>
      <c r="G4567">
        <v>250.542410595977</v>
      </c>
      <c r="H4567">
        <v>55</v>
      </c>
      <c r="I4567">
        <v>100</v>
      </c>
      <c r="J4567">
        <v>0</v>
      </c>
      <c r="K4567">
        <v>99.968767741279294</v>
      </c>
      <c r="L4567">
        <v>10.3467814553065</v>
      </c>
      <c r="M4567">
        <v>81.085130297273096</v>
      </c>
      <c r="N4567" t="s">
        <v>234</v>
      </c>
      <c r="O4567" t="s">
        <v>254</v>
      </c>
      <c r="P4567">
        <v>0</v>
      </c>
      <c r="Q4567">
        <v>1.8181818181818199</v>
      </c>
      <c r="R4567">
        <v>24.968767741279301</v>
      </c>
      <c r="S4567" t="s">
        <v>3</v>
      </c>
    </row>
    <row r="4568" spans="1:19">
      <c r="A4568" s="11">
        <v>44930.17083333333</v>
      </c>
      <c r="B4568" t="s">
        <v>314</v>
      </c>
      <c r="C4568">
        <v>22.6857454331806</v>
      </c>
      <c r="D4568">
        <v>79.102030700357602</v>
      </c>
      <c r="E4568">
        <v>17.823908257391601</v>
      </c>
      <c r="F4568">
        <v>354.50264518984</v>
      </c>
      <c r="G4568">
        <v>84.907404698769298</v>
      </c>
      <c r="H4568">
        <v>71</v>
      </c>
      <c r="I4568">
        <v>100</v>
      </c>
      <c r="J4568">
        <v>0</v>
      </c>
      <c r="K4568">
        <v>99.329741982237394</v>
      </c>
      <c r="L4568">
        <v>87.446192834700099</v>
      </c>
      <c r="M4568">
        <v>86.052979237629998</v>
      </c>
      <c r="N4568" t="s">
        <v>233</v>
      </c>
      <c r="O4568" t="s">
        <v>254</v>
      </c>
      <c r="P4568">
        <v>0</v>
      </c>
      <c r="Q4568">
        <v>1.40845070422535</v>
      </c>
      <c r="R4568">
        <v>24.329741982237401</v>
      </c>
      <c r="S4568" t="s">
        <v>3</v>
      </c>
    </row>
    <row r="4569" spans="1:19">
      <c r="A4569" s="11">
        <v>44930.171527777777</v>
      </c>
      <c r="B4569" t="s">
        <v>267</v>
      </c>
      <c r="C4569">
        <v>21.619531788652498</v>
      </c>
      <c r="D4569">
        <v>73.357127724455793</v>
      </c>
      <c r="E4569">
        <v>48.990508694467799</v>
      </c>
      <c r="F4569">
        <v>711.41991356150299</v>
      </c>
      <c r="G4569">
        <v>192.13647321737901</v>
      </c>
      <c r="H4569">
        <v>79</v>
      </c>
      <c r="I4569">
        <v>100</v>
      </c>
      <c r="J4569">
        <v>0</v>
      </c>
      <c r="K4569">
        <v>89.963977405742099</v>
      </c>
      <c r="L4569">
        <v>18.9937504334595</v>
      </c>
      <c r="M4569">
        <v>97.342555023525904</v>
      </c>
      <c r="N4569" t="s">
        <v>231</v>
      </c>
      <c r="O4569" t="s">
        <v>254</v>
      </c>
      <c r="P4569">
        <v>0</v>
      </c>
      <c r="Q4569">
        <v>1.26582278481013</v>
      </c>
      <c r="R4569">
        <v>14.963977405742099</v>
      </c>
      <c r="S4569" t="s">
        <v>3</v>
      </c>
    </row>
    <row r="4570" spans="1:19">
      <c r="A4570" s="11">
        <v>44930.172222222223</v>
      </c>
      <c r="B4570" t="s">
        <v>258</v>
      </c>
      <c r="C4570">
        <v>19.1437587942074</v>
      </c>
      <c r="D4570">
        <v>66.278817993500795</v>
      </c>
      <c r="E4570">
        <v>49.160928239810602</v>
      </c>
      <c r="F4570">
        <v>963.37371200070299</v>
      </c>
      <c r="G4570">
        <v>419.71956095159499</v>
      </c>
      <c r="H4570">
        <v>63</v>
      </c>
      <c r="I4570">
        <v>100</v>
      </c>
      <c r="J4570">
        <v>0</v>
      </c>
      <c r="K4570">
        <v>69.545492675870406</v>
      </c>
      <c r="L4570">
        <v>56.8223623445732</v>
      </c>
      <c r="M4570">
        <v>87.325213939874303</v>
      </c>
      <c r="N4570" t="s">
        <v>232</v>
      </c>
      <c r="O4570" t="s">
        <v>254</v>
      </c>
      <c r="P4570">
        <v>1</v>
      </c>
      <c r="Q4570">
        <v>1.5873015873015901</v>
      </c>
      <c r="R4570">
        <v>-5.4545073241295903</v>
      </c>
      <c r="S4570" t="s">
        <v>4</v>
      </c>
    </row>
    <row r="4571" spans="1:19">
      <c r="A4571" s="11">
        <v>44930.17291666667</v>
      </c>
      <c r="B4571" t="s">
        <v>347</v>
      </c>
      <c r="C4571">
        <v>40.773352729407499</v>
      </c>
      <c r="D4571">
        <v>44.690696173952603</v>
      </c>
      <c r="E4571">
        <v>11.1614965146969</v>
      </c>
      <c r="F4571">
        <v>622.94924704206699</v>
      </c>
      <c r="G4571">
        <v>345.32147737716298</v>
      </c>
      <c r="H4571">
        <v>13</v>
      </c>
      <c r="I4571">
        <v>100</v>
      </c>
      <c r="J4571">
        <v>0</v>
      </c>
      <c r="K4571">
        <v>61.207239942134997</v>
      </c>
      <c r="L4571">
        <v>60.9690410660872</v>
      </c>
      <c r="M4571">
        <v>88.9355324442122</v>
      </c>
      <c r="N4571" t="s">
        <v>231</v>
      </c>
      <c r="O4571" t="s">
        <v>254</v>
      </c>
      <c r="P4571">
        <v>1</v>
      </c>
      <c r="Q4571">
        <v>7.6923076923076898</v>
      </c>
      <c r="R4571">
        <v>-13.792760057864999</v>
      </c>
      <c r="S4571" t="s">
        <v>2</v>
      </c>
    </row>
    <row r="4572" spans="1:19">
      <c r="A4572" s="11">
        <v>44930.173611111109</v>
      </c>
      <c r="B4572" t="s">
        <v>327</v>
      </c>
      <c r="C4572">
        <v>30.0017477757326</v>
      </c>
      <c r="D4572">
        <v>31.030743613357899</v>
      </c>
      <c r="E4572">
        <v>3.3222919446314099</v>
      </c>
      <c r="F4572">
        <v>921.27385222503904</v>
      </c>
      <c r="G4572">
        <v>498.00771443089201</v>
      </c>
      <c r="H4572">
        <v>54</v>
      </c>
      <c r="I4572">
        <v>100</v>
      </c>
      <c r="J4572">
        <v>0</v>
      </c>
      <c r="K4572">
        <v>55.157935364915403</v>
      </c>
      <c r="L4572">
        <v>6.5948576821087102</v>
      </c>
      <c r="M4572">
        <v>94.304184026253694</v>
      </c>
      <c r="N4572" t="s">
        <v>234</v>
      </c>
      <c r="O4572" t="s">
        <v>254</v>
      </c>
      <c r="P4572">
        <v>1</v>
      </c>
      <c r="Q4572">
        <v>1.8518518518518501</v>
      </c>
      <c r="R4572">
        <v>-19.842064635084601</v>
      </c>
      <c r="S4572" t="s">
        <v>2</v>
      </c>
    </row>
    <row r="4573" spans="1:19">
      <c r="A4573" s="11">
        <v>44930.174305555556</v>
      </c>
      <c r="B4573" t="s">
        <v>306</v>
      </c>
      <c r="C4573">
        <v>35.246796091624603</v>
      </c>
      <c r="D4573">
        <v>76.484670885110106</v>
      </c>
      <c r="E4573">
        <v>13.546080565502599</v>
      </c>
      <c r="F4573">
        <v>112.806433875653</v>
      </c>
      <c r="G4573">
        <v>127.469490967705</v>
      </c>
      <c r="H4573">
        <v>94</v>
      </c>
      <c r="I4573">
        <v>100</v>
      </c>
      <c r="J4573">
        <v>0</v>
      </c>
      <c r="K4573">
        <v>52.598711501435297</v>
      </c>
      <c r="L4573">
        <v>97.756285926902606</v>
      </c>
      <c r="M4573">
        <v>81.022333576188004</v>
      </c>
      <c r="N4573" t="s">
        <v>234</v>
      </c>
      <c r="O4573" t="s">
        <v>254</v>
      </c>
      <c r="P4573">
        <v>1</v>
      </c>
      <c r="Q4573">
        <v>1.0638297872340401</v>
      </c>
      <c r="R4573">
        <v>-22.4012884985647</v>
      </c>
      <c r="S4573" t="s">
        <v>2</v>
      </c>
    </row>
    <row r="4574" spans="1:19">
      <c r="A4574" s="11">
        <v>44930.175000000003</v>
      </c>
      <c r="B4574" t="s">
        <v>306</v>
      </c>
      <c r="C4574">
        <v>22.171991522250899</v>
      </c>
      <c r="D4574">
        <v>51.9410675910283</v>
      </c>
      <c r="E4574">
        <v>19.886597865184399</v>
      </c>
      <c r="F4574">
        <v>815.02358206240501</v>
      </c>
      <c r="G4574">
        <v>228.67440628343999</v>
      </c>
      <c r="H4574">
        <v>63</v>
      </c>
      <c r="I4574">
        <v>100</v>
      </c>
      <c r="J4574">
        <v>0</v>
      </c>
      <c r="K4574">
        <v>91.040119166326704</v>
      </c>
      <c r="L4574">
        <v>30.2241018458726</v>
      </c>
      <c r="M4574">
        <v>93.311278720106898</v>
      </c>
      <c r="N4574" t="s">
        <v>235</v>
      </c>
      <c r="O4574" t="s">
        <v>254</v>
      </c>
      <c r="P4574">
        <v>0</v>
      </c>
      <c r="Q4574">
        <v>1.5873015873015901</v>
      </c>
      <c r="R4574">
        <v>16.040119166326701</v>
      </c>
      <c r="S4574" t="s">
        <v>3</v>
      </c>
    </row>
    <row r="4575" spans="1:19">
      <c r="A4575" s="11">
        <v>44930.175694444442</v>
      </c>
      <c r="B4575" t="s">
        <v>330</v>
      </c>
      <c r="C4575">
        <v>37.741212630336499</v>
      </c>
      <c r="D4575">
        <v>71.141327623249097</v>
      </c>
      <c r="E4575">
        <v>22.0502800465582</v>
      </c>
      <c r="F4575">
        <v>868.24239216407204</v>
      </c>
      <c r="G4575">
        <v>414.33809734532099</v>
      </c>
      <c r="H4575">
        <v>90</v>
      </c>
      <c r="I4575">
        <v>100</v>
      </c>
      <c r="J4575">
        <v>0</v>
      </c>
      <c r="K4575">
        <v>97.278080967281994</v>
      </c>
      <c r="L4575">
        <v>71.411427357372602</v>
      </c>
      <c r="M4575">
        <v>81.224035567430704</v>
      </c>
      <c r="N4575" t="s">
        <v>231</v>
      </c>
      <c r="O4575" t="s">
        <v>254</v>
      </c>
      <c r="P4575">
        <v>0</v>
      </c>
      <c r="Q4575">
        <v>1.1111111111111101</v>
      </c>
      <c r="R4575">
        <v>22.278080967282001</v>
      </c>
      <c r="S4575" t="s">
        <v>3</v>
      </c>
    </row>
    <row r="4576" spans="1:19">
      <c r="A4576" s="11">
        <v>44930.176388888889</v>
      </c>
      <c r="B4576" t="s">
        <v>278</v>
      </c>
      <c r="C4576">
        <v>37.800166348863002</v>
      </c>
      <c r="D4576">
        <v>40.525700345565497</v>
      </c>
      <c r="E4576">
        <v>30.940315366521201</v>
      </c>
      <c r="F4576">
        <v>667.89445414932595</v>
      </c>
      <c r="G4576">
        <v>147.06122107704101</v>
      </c>
      <c r="H4576">
        <v>62</v>
      </c>
      <c r="I4576">
        <v>100</v>
      </c>
      <c r="J4576">
        <v>0</v>
      </c>
      <c r="K4576">
        <v>88.627865970997405</v>
      </c>
      <c r="L4576">
        <v>63.164736017919402</v>
      </c>
      <c r="M4576">
        <v>90.498653022363996</v>
      </c>
      <c r="N4576" t="s">
        <v>231</v>
      </c>
      <c r="O4576" t="s">
        <v>254</v>
      </c>
      <c r="P4576">
        <v>0</v>
      </c>
      <c r="Q4576">
        <v>1.61290322580645</v>
      </c>
      <c r="R4576">
        <v>13.6278659709974</v>
      </c>
      <c r="S4576" t="s">
        <v>3</v>
      </c>
    </row>
    <row r="4577" spans="1:19">
      <c r="A4577" s="11">
        <v>44930.177083333336</v>
      </c>
      <c r="B4577" t="s">
        <v>290</v>
      </c>
      <c r="C4577">
        <v>24.377940747248999</v>
      </c>
      <c r="D4577">
        <v>40.117299024768201</v>
      </c>
      <c r="E4577">
        <v>44.975138006577303</v>
      </c>
      <c r="F4577">
        <v>940.65489942555701</v>
      </c>
      <c r="G4577">
        <v>119.174830848106</v>
      </c>
      <c r="H4577">
        <v>53</v>
      </c>
      <c r="I4577">
        <v>100</v>
      </c>
      <c r="J4577">
        <v>0</v>
      </c>
      <c r="K4577">
        <v>87.951942057260297</v>
      </c>
      <c r="L4577">
        <v>3.3083466618320299</v>
      </c>
      <c r="M4577">
        <v>91.618624685147907</v>
      </c>
      <c r="N4577" t="s">
        <v>234</v>
      </c>
      <c r="O4577" t="s">
        <v>254</v>
      </c>
      <c r="P4577">
        <v>0</v>
      </c>
      <c r="Q4577">
        <v>1.88679245283019</v>
      </c>
      <c r="R4577">
        <v>12.9519420572603</v>
      </c>
      <c r="S4577" t="s">
        <v>3</v>
      </c>
    </row>
    <row r="4578" spans="1:19">
      <c r="A4578" s="11">
        <v>44930.177777777775</v>
      </c>
      <c r="B4578" t="s">
        <v>331</v>
      </c>
      <c r="C4578">
        <v>27.320478990308501</v>
      </c>
      <c r="D4578">
        <v>79.132428840442302</v>
      </c>
      <c r="E4578">
        <v>16.517400595358101</v>
      </c>
      <c r="F4578">
        <v>630.92169359316995</v>
      </c>
      <c r="G4578">
        <v>242.425650647222</v>
      </c>
      <c r="H4578">
        <v>96</v>
      </c>
      <c r="I4578">
        <v>100</v>
      </c>
      <c r="J4578">
        <v>0</v>
      </c>
      <c r="K4578">
        <v>70.758964666485696</v>
      </c>
      <c r="L4578">
        <v>86.235958995260503</v>
      </c>
      <c r="M4578">
        <v>82.748180572989597</v>
      </c>
      <c r="N4578" t="s">
        <v>233</v>
      </c>
      <c r="O4578" t="s">
        <v>254</v>
      </c>
      <c r="P4578">
        <v>1</v>
      </c>
      <c r="Q4578">
        <v>1.0416666666666701</v>
      </c>
      <c r="R4578">
        <v>-4.2410353335142998</v>
      </c>
      <c r="S4578" t="s">
        <v>4</v>
      </c>
    </row>
    <row r="4579" spans="1:19">
      <c r="A4579" s="11">
        <v>44930.178472222222</v>
      </c>
      <c r="B4579" t="s">
        <v>318</v>
      </c>
      <c r="C4579">
        <v>21.290708322905999</v>
      </c>
      <c r="D4579">
        <v>51.309982909691001</v>
      </c>
      <c r="E4579">
        <v>42.499226774960398</v>
      </c>
      <c r="F4579">
        <v>316.48321227407399</v>
      </c>
      <c r="G4579">
        <v>222.67692057087601</v>
      </c>
      <c r="H4579">
        <v>45</v>
      </c>
      <c r="I4579">
        <v>100</v>
      </c>
      <c r="J4579">
        <v>0</v>
      </c>
      <c r="K4579">
        <v>82.059048317409406</v>
      </c>
      <c r="L4579">
        <v>30.443234733699899</v>
      </c>
      <c r="M4579">
        <v>96.167823280509793</v>
      </c>
      <c r="N4579" t="s">
        <v>231</v>
      </c>
      <c r="O4579" t="s">
        <v>254</v>
      </c>
      <c r="P4579">
        <v>0</v>
      </c>
      <c r="Q4579">
        <v>2.2222222222222201</v>
      </c>
      <c r="R4579">
        <v>7.0590483174094301</v>
      </c>
      <c r="S4579" t="s">
        <v>4</v>
      </c>
    </row>
    <row r="4580" spans="1:19">
      <c r="A4580" s="11">
        <v>44930.179166666669</v>
      </c>
      <c r="B4580" t="s">
        <v>322</v>
      </c>
      <c r="C4580">
        <v>44.296830699687099</v>
      </c>
      <c r="D4580">
        <v>28.441725431644802</v>
      </c>
      <c r="E4580">
        <v>4.6739460463313396</v>
      </c>
      <c r="F4580">
        <v>294.14550650337497</v>
      </c>
      <c r="G4580">
        <v>491.09267340650803</v>
      </c>
      <c r="H4580">
        <v>43</v>
      </c>
      <c r="I4580">
        <v>100</v>
      </c>
      <c r="J4580">
        <v>0</v>
      </c>
      <c r="K4580">
        <v>83.560779721210196</v>
      </c>
      <c r="L4580">
        <v>24.905625512355002</v>
      </c>
      <c r="M4580">
        <v>90.809721678713402</v>
      </c>
      <c r="N4580" t="s">
        <v>233</v>
      </c>
      <c r="O4580" t="s">
        <v>254</v>
      </c>
      <c r="P4580">
        <v>0</v>
      </c>
      <c r="Q4580">
        <v>2.32558139534884</v>
      </c>
      <c r="R4580">
        <v>8.5607797212102401</v>
      </c>
      <c r="S4580" t="s">
        <v>4</v>
      </c>
    </row>
    <row r="4581" spans="1:19">
      <c r="A4581" s="11">
        <v>44930.179861111108</v>
      </c>
      <c r="B4581" t="s">
        <v>283</v>
      </c>
      <c r="C4581">
        <v>34.368077311752302</v>
      </c>
      <c r="D4581">
        <v>33.180480679682397</v>
      </c>
      <c r="E4581">
        <v>2.0937349486607402</v>
      </c>
      <c r="F4581">
        <v>600.25264002344397</v>
      </c>
      <c r="G4581">
        <v>255.313188061993</v>
      </c>
      <c r="H4581">
        <v>61</v>
      </c>
      <c r="I4581">
        <v>100</v>
      </c>
      <c r="J4581">
        <v>0</v>
      </c>
      <c r="K4581">
        <v>62.863950811105497</v>
      </c>
      <c r="L4581">
        <v>5.8550950775281398</v>
      </c>
      <c r="M4581">
        <v>82.940587811572499</v>
      </c>
      <c r="N4581" t="s">
        <v>235</v>
      </c>
      <c r="O4581" t="s">
        <v>254</v>
      </c>
      <c r="P4581">
        <v>1</v>
      </c>
      <c r="Q4581">
        <v>1.63934426229508</v>
      </c>
      <c r="R4581">
        <v>-12.1360491888945</v>
      </c>
      <c r="S4581" t="s">
        <v>2</v>
      </c>
    </row>
    <row r="4582" spans="1:19">
      <c r="A4582" s="11">
        <v>44930.180555555555</v>
      </c>
      <c r="B4582" t="s">
        <v>304</v>
      </c>
      <c r="C4582">
        <v>43.0363164214655</v>
      </c>
      <c r="D4582">
        <v>48.916656763563203</v>
      </c>
      <c r="E4582">
        <v>25.202259156173099</v>
      </c>
      <c r="F4582">
        <v>915.83553744659002</v>
      </c>
      <c r="G4582">
        <v>437.425854396239</v>
      </c>
      <c r="H4582">
        <v>15</v>
      </c>
      <c r="I4582">
        <v>100</v>
      </c>
      <c r="J4582">
        <v>0</v>
      </c>
      <c r="K4582">
        <v>86.933975083801997</v>
      </c>
      <c r="L4582">
        <v>25.033147600851901</v>
      </c>
      <c r="M4582">
        <v>96.356664055309594</v>
      </c>
      <c r="N4582" t="s">
        <v>234</v>
      </c>
      <c r="O4582" t="s">
        <v>254</v>
      </c>
      <c r="P4582">
        <v>0</v>
      </c>
      <c r="Q4582">
        <v>6.6666666666666696</v>
      </c>
      <c r="R4582">
        <v>11.933975083802</v>
      </c>
      <c r="S4582" t="s">
        <v>3</v>
      </c>
    </row>
    <row r="4583" spans="1:19">
      <c r="A4583" s="11">
        <v>44930.181250000001</v>
      </c>
      <c r="B4583" t="s">
        <v>300</v>
      </c>
      <c r="C4583">
        <v>24.101566308873998</v>
      </c>
      <c r="D4583">
        <v>22.548254629304701</v>
      </c>
      <c r="E4583">
        <v>2.9831111665302399</v>
      </c>
      <c r="F4583">
        <v>165.131151179569</v>
      </c>
      <c r="G4583">
        <v>449.58448365524998</v>
      </c>
      <c r="H4583">
        <v>47</v>
      </c>
      <c r="I4583">
        <v>100</v>
      </c>
      <c r="J4583">
        <v>0</v>
      </c>
      <c r="K4583">
        <v>57.305848321201999</v>
      </c>
      <c r="L4583">
        <v>62.0059494047822</v>
      </c>
      <c r="M4583">
        <v>95.670938258640604</v>
      </c>
      <c r="N4583" t="s">
        <v>231</v>
      </c>
      <c r="O4583" t="s">
        <v>254</v>
      </c>
      <c r="P4583">
        <v>1</v>
      </c>
      <c r="Q4583">
        <v>2.12765957446809</v>
      </c>
      <c r="R4583">
        <v>-17.694151678798001</v>
      </c>
      <c r="S4583" t="s">
        <v>2</v>
      </c>
    </row>
    <row r="4584" spans="1:19">
      <c r="A4584" s="11">
        <v>44930.181944444441</v>
      </c>
      <c r="B4584" t="s">
        <v>284</v>
      </c>
      <c r="C4584">
        <v>38.456727389906703</v>
      </c>
      <c r="D4584">
        <v>47.752039122698001</v>
      </c>
      <c r="E4584">
        <v>19.624490061711501</v>
      </c>
      <c r="F4584">
        <v>643.95146098982002</v>
      </c>
      <c r="G4584">
        <v>121.042271342484</v>
      </c>
      <c r="H4584">
        <v>95</v>
      </c>
      <c r="I4584">
        <v>100</v>
      </c>
      <c r="J4584">
        <v>0</v>
      </c>
      <c r="K4584">
        <v>64.672809325891805</v>
      </c>
      <c r="L4584">
        <v>20.086864551876499</v>
      </c>
      <c r="M4584">
        <v>92.743479509475506</v>
      </c>
      <c r="N4584" t="s">
        <v>233</v>
      </c>
      <c r="O4584" t="s">
        <v>254</v>
      </c>
      <c r="P4584">
        <v>1</v>
      </c>
      <c r="Q4584">
        <v>1.0526315789473699</v>
      </c>
      <c r="R4584">
        <v>-10.3271906741082</v>
      </c>
      <c r="S4584" t="s">
        <v>2</v>
      </c>
    </row>
    <row r="4585" spans="1:19">
      <c r="A4585" s="11">
        <v>44930.182638888888</v>
      </c>
      <c r="B4585" t="s">
        <v>307</v>
      </c>
      <c r="C4585">
        <v>37.975759316542302</v>
      </c>
      <c r="D4585">
        <v>45.136450524807699</v>
      </c>
      <c r="E4585">
        <v>44.838905843461703</v>
      </c>
      <c r="F4585">
        <v>792.82312568382201</v>
      </c>
      <c r="G4585">
        <v>371.88716056180499</v>
      </c>
      <c r="H4585">
        <v>42</v>
      </c>
      <c r="I4585">
        <v>100</v>
      </c>
      <c r="J4585">
        <v>0</v>
      </c>
      <c r="K4585">
        <v>79.485418838132503</v>
      </c>
      <c r="L4585">
        <v>46.650125156672999</v>
      </c>
      <c r="M4585">
        <v>87.704162514726605</v>
      </c>
      <c r="N4585" t="s">
        <v>231</v>
      </c>
      <c r="O4585" t="s">
        <v>254</v>
      </c>
      <c r="P4585">
        <v>0</v>
      </c>
      <c r="Q4585">
        <v>2.38095238095238</v>
      </c>
      <c r="R4585">
        <v>4.48541883813252</v>
      </c>
      <c r="S4585" t="s">
        <v>4</v>
      </c>
    </row>
    <row r="4586" spans="1:19">
      <c r="A4586" s="11">
        <v>44930.183333333334</v>
      </c>
      <c r="B4586" t="s">
        <v>341</v>
      </c>
      <c r="C4586">
        <v>35.749669555996199</v>
      </c>
      <c r="D4586">
        <v>66.7601759191692</v>
      </c>
      <c r="E4586">
        <v>12.074151810373699</v>
      </c>
      <c r="F4586">
        <v>203.861862661212</v>
      </c>
      <c r="G4586">
        <v>174.923212645132</v>
      </c>
      <c r="H4586">
        <v>84</v>
      </c>
      <c r="I4586">
        <v>100</v>
      </c>
      <c r="J4586">
        <v>0</v>
      </c>
      <c r="K4586">
        <v>76.978712837555506</v>
      </c>
      <c r="L4586">
        <v>79.970128207377797</v>
      </c>
      <c r="M4586">
        <v>89.389518764545002</v>
      </c>
      <c r="N4586" t="s">
        <v>234</v>
      </c>
      <c r="O4586" t="s">
        <v>254</v>
      </c>
      <c r="P4586">
        <v>0</v>
      </c>
      <c r="Q4586">
        <v>1.19047619047619</v>
      </c>
      <c r="R4586">
        <v>1.9787128375554901</v>
      </c>
      <c r="S4586" t="s">
        <v>4</v>
      </c>
    </row>
    <row r="4587" spans="1:19">
      <c r="A4587" s="11">
        <v>44930.184027777781</v>
      </c>
      <c r="B4587" t="s">
        <v>258</v>
      </c>
      <c r="C4587">
        <v>43.969169258004001</v>
      </c>
      <c r="D4587">
        <v>41.296517869354503</v>
      </c>
      <c r="E4587">
        <v>35.298788756245202</v>
      </c>
      <c r="F4587">
        <v>205.09272164081199</v>
      </c>
      <c r="G4587">
        <v>92.632535718183306</v>
      </c>
      <c r="H4587">
        <v>64</v>
      </c>
      <c r="I4587">
        <v>100</v>
      </c>
      <c r="J4587">
        <v>0</v>
      </c>
      <c r="K4587">
        <v>85.229073404722001</v>
      </c>
      <c r="L4587">
        <v>95.518698239329296</v>
      </c>
      <c r="M4587">
        <v>93.365246497780205</v>
      </c>
      <c r="N4587" t="s">
        <v>235</v>
      </c>
      <c r="O4587" t="s">
        <v>254</v>
      </c>
      <c r="P4587">
        <v>0</v>
      </c>
      <c r="Q4587">
        <v>1.5625</v>
      </c>
      <c r="R4587">
        <v>10.229073404722</v>
      </c>
      <c r="S4587" t="s">
        <v>3</v>
      </c>
    </row>
    <row r="4588" spans="1:19">
      <c r="A4588" s="11">
        <v>44930.18472222222</v>
      </c>
      <c r="B4588" t="s">
        <v>324</v>
      </c>
      <c r="C4588">
        <v>26.806660083189499</v>
      </c>
      <c r="D4588">
        <v>78.952925692375999</v>
      </c>
      <c r="E4588">
        <v>15.1182696195033</v>
      </c>
      <c r="F4588">
        <v>429.51519700262901</v>
      </c>
      <c r="G4588">
        <v>443.61720999571401</v>
      </c>
      <c r="H4588">
        <v>32</v>
      </c>
      <c r="I4588">
        <v>100</v>
      </c>
      <c r="J4588">
        <v>0</v>
      </c>
      <c r="K4588">
        <v>79.145687646095396</v>
      </c>
      <c r="L4588">
        <v>70.049195492525101</v>
      </c>
      <c r="M4588">
        <v>85.707010950709702</v>
      </c>
      <c r="N4588" t="s">
        <v>235</v>
      </c>
      <c r="O4588" t="s">
        <v>254</v>
      </c>
      <c r="P4588">
        <v>0</v>
      </c>
      <c r="Q4588">
        <v>3.125</v>
      </c>
      <c r="R4588">
        <v>4.1456876460954</v>
      </c>
      <c r="S4588" t="s">
        <v>4</v>
      </c>
    </row>
    <row r="4589" spans="1:19">
      <c r="A4589" s="11">
        <v>44930.185416666667</v>
      </c>
      <c r="B4589" t="s">
        <v>295</v>
      </c>
      <c r="C4589">
        <v>18.921519707692699</v>
      </c>
      <c r="D4589">
        <v>30.846195158054201</v>
      </c>
      <c r="E4589">
        <v>2.2460027621067802</v>
      </c>
      <c r="F4589">
        <v>346.49305619474501</v>
      </c>
      <c r="G4589">
        <v>181.594868433508</v>
      </c>
      <c r="H4589">
        <v>53</v>
      </c>
      <c r="I4589">
        <v>100</v>
      </c>
      <c r="J4589">
        <v>0</v>
      </c>
      <c r="K4589">
        <v>52.477172727440198</v>
      </c>
      <c r="L4589">
        <v>19.573312084345002</v>
      </c>
      <c r="M4589">
        <v>91.312952892382498</v>
      </c>
      <c r="N4589" t="s">
        <v>232</v>
      </c>
      <c r="O4589" t="s">
        <v>254</v>
      </c>
      <c r="P4589">
        <v>1</v>
      </c>
      <c r="Q4589">
        <v>1.88679245283019</v>
      </c>
      <c r="R4589">
        <v>-22.522827272559802</v>
      </c>
      <c r="S4589" t="s">
        <v>2</v>
      </c>
    </row>
    <row r="4590" spans="1:19">
      <c r="A4590" s="11">
        <v>44930.186111111114</v>
      </c>
      <c r="B4590" t="s">
        <v>253</v>
      </c>
      <c r="C4590">
        <v>35.151265777321797</v>
      </c>
      <c r="D4590">
        <v>55.459201098088101</v>
      </c>
      <c r="E4590">
        <v>27.834529070515501</v>
      </c>
      <c r="F4590">
        <v>278.48274300432098</v>
      </c>
      <c r="G4590">
        <v>205.41455158586501</v>
      </c>
      <c r="H4590">
        <v>37</v>
      </c>
      <c r="I4590">
        <v>100</v>
      </c>
      <c r="J4590">
        <v>0</v>
      </c>
      <c r="K4590">
        <v>98.885149856225198</v>
      </c>
      <c r="L4590">
        <v>38.313965724915697</v>
      </c>
      <c r="M4590">
        <v>91.818794787554907</v>
      </c>
      <c r="N4590" t="s">
        <v>234</v>
      </c>
      <c r="O4590" t="s">
        <v>254</v>
      </c>
      <c r="P4590">
        <v>0</v>
      </c>
      <c r="Q4590">
        <v>2.7027027027027</v>
      </c>
      <c r="R4590">
        <v>23.885149856225201</v>
      </c>
      <c r="S4590" t="s">
        <v>3</v>
      </c>
    </row>
    <row r="4591" spans="1:19">
      <c r="A4591" s="11">
        <v>44930.186805555553</v>
      </c>
      <c r="B4591" t="s">
        <v>275</v>
      </c>
      <c r="C4591">
        <v>36.879294014316201</v>
      </c>
      <c r="D4591">
        <v>25.381957820495298</v>
      </c>
      <c r="E4591">
        <v>41.742674526837597</v>
      </c>
      <c r="F4591">
        <v>278.82475625021101</v>
      </c>
      <c r="G4591">
        <v>195.795066433703</v>
      </c>
      <c r="H4591">
        <v>73</v>
      </c>
      <c r="I4591">
        <v>100</v>
      </c>
      <c r="J4591">
        <v>0</v>
      </c>
      <c r="K4591">
        <v>88.174447880820907</v>
      </c>
      <c r="L4591">
        <v>55.404986717171901</v>
      </c>
      <c r="M4591">
        <v>84.2198515466538</v>
      </c>
      <c r="N4591" t="s">
        <v>231</v>
      </c>
      <c r="O4591" t="s">
        <v>254</v>
      </c>
      <c r="P4591">
        <v>0</v>
      </c>
      <c r="Q4591">
        <v>1.3698630136986301</v>
      </c>
      <c r="R4591">
        <v>13.1744478808209</v>
      </c>
      <c r="S4591" t="s">
        <v>3</v>
      </c>
    </row>
    <row r="4592" spans="1:19">
      <c r="A4592" s="11">
        <v>44930.1875</v>
      </c>
      <c r="B4592" t="s">
        <v>311</v>
      </c>
      <c r="C4592">
        <v>32.251817203764404</v>
      </c>
      <c r="D4592">
        <v>64.031839039638896</v>
      </c>
      <c r="E4592">
        <v>20.473422417131001</v>
      </c>
      <c r="F4592">
        <v>217.602129182352</v>
      </c>
      <c r="G4592">
        <v>140.13294032901601</v>
      </c>
      <c r="H4592">
        <v>57</v>
      </c>
      <c r="I4592">
        <v>100</v>
      </c>
      <c r="J4592">
        <v>0</v>
      </c>
      <c r="K4592">
        <v>94.021559870800402</v>
      </c>
      <c r="L4592">
        <v>87.140786496385999</v>
      </c>
      <c r="M4592">
        <v>82.444243938691997</v>
      </c>
      <c r="N4592" t="s">
        <v>235</v>
      </c>
      <c r="O4592" t="s">
        <v>254</v>
      </c>
      <c r="P4592">
        <v>0</v>
      </c>
      <c r="Q4592">
        <v>1.7543859649122799</v>
      </c>
      <c r="R4592">
        <v>19.021559870800399</v>
      </c>
      <c r="S4592" t="s">
        <v>3</v>
      </c>
    </row>
    <row r="4593" spans="1:19">
      <c r="A4593" s="11">
        <v>44930.188194444447</v>
      </c>
      <c r="B4593" t="s">
        <v>346</v>
      </c>
      <c r="C4593">
        <v>21.2045367940019</v>
      </c>
      <c r="D4593">
        <v>79.685221283718306</v>
      </c>
      <c r="E4593">
        <v>30.864691322904399</v>
      </c>
      <c r="F4593">
        <v>649.76861177375702</v>
      </c>
      <c r="G4593">
        <v>245.52652191288101</v>
      </c>
      <c r="H4593">
        <v>68</v>
      </c>
      <c r="I4593">
        <v>100</v>
      </c>
      <c r="J4593">
        <v>0</v>
      </c>
      <c r="K4593">
        <v>90.196407953622796</v>
      </c>
      <c r="L4593">
        <v>54.7723264587693</v>
      </c>
      <c r="M4593">
        <v>83.131115898560907</v>
      </c>
      <c r="N4593" t="s">
        <v>231</v>
      </c>
      <c r="O4593" t="s">
        <v>254</v>
      </c>
      <c r="P4593">
        <v>0</v>
      </c>
      <c r="Q4593">
        <v>1.47058823529412</v>
      </c>
      <c r="R4593">
        <v>15.196407953622799</v>
      </c>
      <c r="S4593" t="s">
        <v>3</v>
      </c>
    </row>
    <row r="4594" spans="1:19">
      <c r="A4594" s="11">
        <v>44930.188888888886</v>
      </c>
      <c r="B4594" t="s">
        <v>263</v>
      </c>
      <c r="C4594">
        <v>30.133678250080699</v>
      </c>
      <c r="D4594">
        <v>69.148318265097899</v>
      </c>
      <c r="E4594">
        <v>45.001179882886298</v>
      </c>
      <c r="F4594">
        <v>719.31304322567803</v>
      </c>
      <c r="G4594">
        <v>242.731769361098</v>
      </c>
      <c r="H4594">
        <v>92</v>
      </c>
      <c r="I4594">
        <v>100</v>
      </c>
      <c r="J4594">
        <v>0</v>
      </c>
      <c r="K4594">
        <v>60.619684705497697</v>
      </c>
      <c r="L4594">
        <v>49.1294554329222</v>
      </c>
      <c r="M4594">
        <v>80.401928867446301</v>
      </c>
      <c r="N4594" t="s">
        <v>234</v>
      </c>
      <c r="O4594" t="s">
        <v>254</v>
      </c>
      <c r="P4594">
        <v>1</v>
      </c>
      <c r="Q4594">
        <v>1.0869565217391299</v>
      </c>
      <c r="R4594">
        <v>-14.380315294502299</v>
      </c>
      <c r="S4594" t="s">
        <v>2</v>
      </c>
    </row>
    <row r="4595" spans="1:19">
      <c r="A4595" s="11">
        <v>44930.189583333333</v>
      </c>
      <c r="B4595" t="s">
        <v>335</v>
      </c>
      <c r="C4595">
        <v>24.3656920970739</v>
      </c>
      <c r="D4595">
        <v>53.342212443218102</v>
      </c>
      <c r="E4595">
        <v>39.484725636849397</v>
      </c>
      <c r="F4595">
        <v>732.64260419113998</v>
      </c>
      <c r="G4595">
        <v>233.938231570032</v>
      </c>
      <c r="H4595">
        <v>68</v>
      </c>
      <c r="I4595">
        <v>100</v>
      </c>
      <c r="J4595">
        <v>0</v>
      </c>
      <c r="K4595">
        <v>96.635437757657996</v>
      </c>
      <c r="L4595">
        <v>25.970883132898599</v>
      </c>
      <c r="M4595">
        <v>94.2709931033733</v>
      </c>
      <c r="N4595" t="s">
        <v>234</v>
      </c>
      <c r="O4595" t="s">
        <v>254</v>
      </c>
      <c r="P4595">
        <v>0</v>
      </c>
      <c r="Q4595">
        <v>1.47058823529412</v>
      </c>
      <c r="R4595">
        <v>21.635437757658</v>
      </c>
      <c r="S4595" t="s">
        <v>3</v>
      </c>
    </row>
    <row r="4596" spans="1:19">
      <c r="A4596" s="11">
        <v>44930.19027777778</v>
      </c>
      <c r="B4596" t="s">
        <v>296</v>
      </c>
      <c r="C4596">
        <v>27.823995845000699</v>
      </c>
      <c r="D4596">
        <v>49.084481443981502</v>
      </c>
      <c r="E4596">
        <v>9.6938199696409697</v>
      </c>
      <c r="F4596">
        <v>579.118578524746</v>
      </c>
      <c r="G4596">
        <v>462.33398622046099</v>
      </c>
      <c r="H4596">
        <v>52</v>
      </c>
      <c r="I4596">
        <v>100</v>
      </c>
      <c r="J4596">
        <v>0</v>
      </c>
      <c r="K4596">
        <v>99.204184881820794</v>
      </c>
      <c r="L4596">
        <v>49.960203811575703</v>
      </c>
      <c r="M4596">
        <v>95.379691142048699</v>
      </c>
      <c r="N4596" t="s">
        <v>233</v>
      </c>
      <c r="O4596" t="s">
        <v>254</v>
      </c>
      <c r="P4596">
        <v>0</v>
      </c>
      <c r="Q4596">
        <v>1.92307692307692</v>
      </c>
      <c r="R4596">
        <v>24.204184881820801</v>
      </c>
      <c r="S4596" t="s">
        <v>3</v>
      </c>
    </row>
    <row r="4597" spans="1:19">
      <c r="A4597" s="11">
        <v>44930.190972222219</v>
      </c>
      <c r="B4597" t="s">
        <v>348</v>
      </c>
      <c r="C4597">
        <v>34.356557275339902</v>
      </c>
      <c r="D4597">
        <v>70.101797676010804</v>
      </c>
      <c r="E4597">
        <v>36.669197968250302</v>
      </c>
      <c r="F4597">
        <v>957.61564269900998</v>
      </c>
      <c r="G4597">
        <v>202.88823291311499</v>
      </c>
      <c r="H4597">
        <v>52</v>
      </c>
      <c r="I4597">
        <v>100</v>
      </c>
      <c r="J4597">
        <v>0</v>
      </c>
      <c r="K4597">
        <v>53.9336105248561</v>
      </c>
      <c r="L4597">
        <v>31.871567090632698</v>
      </c>
      <c r="M4597">
        <v>95.192529057609605</v>
      </c>
      <c r="N4597" t="s">
        <v>233</v>
      </c>
      <c r="O4597" t="s">
        <v>254</v>
      </c>
      <c r="P4597">
        <v>1</v>
      </c>
      <c r="Q4597">
        <v>1.92307692307692</v>
      </c>
      <c r="R4597">
        <v>-21.0663894751439</v>
      </c>
      <c r="S4597" t="s">
        <v>2</v>
      </c>
    </row>
    <row r="4598" spans="1:19">
      <c r="A4598" s="11">
        <v>44930.191666666666</v>
      </c>
      <c r="B4598" t="s">
        <v>277</v>
      </c>
      <c r="C4598">
        <v>37.356442280724998</v>
      </c>
      <c r="D4598">
        <v>76.158445082643496</v>
      </c>
      <c r="E4598">
        <v>25.094651258007602</v>
      </c>
      <c r="F4598">
        <v>892.479499831059</v>
      </c>
      <c r="G4598">
        <v>63.670508754870497</v>
      </c>
      <c r="H4598">
        <v>86</v>
      </c>
      <c r="I4598">
        <v>100</v>
      </c>
      <c r="J4598">
        <v>0</v>
      </c>
      <c r="K4598">
        <v>57.921760457773097</v>
      </c>
      <c r="L4598">
        <v>56.446043509894103</v>
      </c>
      <c r="M4598">
        <v>97.669717770145596</v>
      </c>
      <c r="N4598" t="s">
        <v>234</v>
      </c>
      <c r="O4598" t="s">
        <v>254</v>
      </c>
      <c r="P4598">
        <v>1</v>
      </c>
      <c r="Q4598">
        <v>1.16279069767442</v>
      </c>
      <c r="R4598">
        <v>-17.0782395422269</v>
      </c>
      <c r="S4598" t="s">
        <v>2</v>
      </c>
    </row>
    <row r="4599" spans="1:19">
      <c r="A4599" s="11">
        <v>44930.192361111112</v>
      </c>
      <c r="B4599" t="s">
        <v>278</v>
      </c>
      <c r="C4599">
        <v>21.9667407270403</v>
      </c>
      <c r="D4599">
        <v>79.352391547885603</v>
      </c>
      <c r="E4599">
        <v>37.298340394304198</v>
      </c>
      <c r="F4599">
        <v>961.86802839965196</v>
      </c>
      <c r="G4599">
        <v>130.29665280834899</v>
      </c>
      <c r="H4599">
        <v>22</v>
      </c>
      <c r="I4599">
        <v>100</v>
      </c>
      <c r="J4599">
        <v>0</v>
      </c>
      <c r="K4599">
        <v>99.5146939547964</v>
      </c>
      <c r="L4599">
        <v>80.8714350726802</v>
      </c>
      <c r="M4599">
        <v>81.610645761702102</v>
      </c>
      <c r="N4599" t="s">
        <v>233</v>
      </c>
      <c r="O4599" t="s">
        <v>254</v>
      </c>
      <c r="P4599">
        <v>0</v>
      </c>
      <c r="Q4599">
        <v>4.5454545454545503</v>
      </c>
      <c r="R4599">
        <v>24.5146939547964</v>
      </c>
      <c r="S4599" t="s">
        <v>3</v>
      </c>
    </row>
    <row r="4600" spans="1:19">
      <c r="A4600" s="11">
        <v>44930.193055555559</v>
      </c>
      <c r="B4600" t="s">
        <v>262</v>
      </c>
      <c r="C4600">
        <v>27.1597608194086</v>
      </c>
      <c r="D4600">
        <v>43.792353653869</v>
      </c>
      <c r="E4600">
        <v>24.7257775261109</v>
      </c>
      <c r="F4600">
        <v>449.91593031446001</v>
      </c>
      <c r="G4600">
        <v>374.67368445806301</v>
      </c>
      <c r="H4600">
        <v>81</v>
      </c>
      <c r="I4600">
        <v>100</v>
      </c>
      <c r="J4600">
        <v>0</v>
      </c>
      <c r="K4600">
        <v>64.673230907420702</v>
      </c>
      <c r="L4600">
        <v>94.572387482107004</v>
      </c>
      <c r="M4600">
        <v>97.683020521546197</v>
      </c>
      <c r="N4600" t="s">
        <v>235</v>
      </c>
      <c r="O4600" t="s">
        <v>254</v>
      </c>
      <c r="P4600">
        <v>1</v>
      </c>
      <c r="Q4600">
        <v>1.2345679012345701</v>
      </c>
      <c r="R4600">
        <v>-10.326769092579299</v>
      </c>
      <c r="S4600" t="s">
        <v>2</v>
      </c>
    </row>
    <row r="4601" spans="1:19">
      <c r="A4601" s="11">
        <v>44930.193749999999</v>
      </c>
      <c r="B4601" t="s">
        <v>347</v>
      </c>
      <c r="C4601">
        <v>23.0748471297489</v>
      </c>
      <c r="D4601">
        <v>79.455048487670695</v>
      </c>
      <c r="E4601">
        <v>6.3979082054151402</v>
      </c>
      <c r="F4601">
        <v>890.00484395952196</v>
      </c>
      <c r="G4601">
        <v>315.88637284152998</v>
      </c>
      <c r="H4601">
        <v>52</v>
      </c>
      <c r="I4601">
        <v>100</v>
      </c>
      <c r="J4601">
        <v>0</v>
      </c>
      <c r="K4601">
        <v>90.9901336040366</v>
      </c>
      <c r="L4601">
        <v>80.959774050943594</v>
      </c>
      <c r="M4601">
        <v>89.535228748226103</v>
      </c>
      <c r="N4601" t="s">
        <v>233</v>
      </c>
      <c r="O4601" t="s">
        <v>254</v>
      </c>
      <c r="P4601">
        <v>0</v>
      </c>
      <c r="Q4601">
        <v>1.92307692307692</v>
      </c>
      <c r="R4601">
        <v>15.9901336040366</v>
      </c>
      <c r="S4601" t="s">
        <v>3</v>
      </c>
    </row>
    <row r="4602" spans="1:19">
      <c r="A4602" s="11">
        <v>44930.194444444445</v>
      </c>
      <c r="B4602" t="s">
        <v>272</v>
      </c>
      <c r="C4602">
        <v>20.958948415856099</v>
      </c>
      <c r="D4602">
        <v>29.355575130429902</v>
      </c>
      <c r="E4602">
        <v>28.495472334462001</v>
      </c>
      <c r="F4602">
        <v>786.58722946619503</v>
      </c>
      <c r="G4602">
        <v>478.28066168353303</v>
      </c>
      <c r="H4602">
        <v>22</v>
      </c>
      <c r="I4602">
        <v>100</v>
      </c>
      <c r="J4602">
        <v>0</v>
      </c>
      <c r="K4602">
        <v>53.707153497578901</v>
      </c>
      <c r="L4602">
        <v>82.830004320771096</v>
      </c>
      <c r="M4602">
        <v>87.474017177703701</v>
      </c>
      <c r="N4602" t="s">
        <v>233</v>
      </c>
      <c r="O4602" t="s">
        <v>254</v>
      </c>
      <c r="P4602">
        <v>1</v>
      </c>
      <c r="Q4602">
        <v>4.5454545454545503</v>
      </c>
      <c r="R4602">
        <v>-21.292846502421099</v>
      </c>
      <c r="S4602" t="s">
        <v>2</v>
      </c>
    </row>
    <row r="4603" spans="1:19">
      <c r="A4603" s="11">
        <v>44930.195138888892</v>
      </c>
      <c r="B4603" t="s">
        <v>328</v>
      </c>
      <c r="C4603">
        <v>38.501616599875099</v>
      </c>
      <c r="D4603">
        <v>35.212986555914597</v>
      </c>
      <c r="E4603">
        <v>24.606699619867001</v>
      </c>
      <c r="F4603">
        <v>405.975612730612</v>
      </c>
      <c r="G4603">
        <v>362.49579823589698</v>
      </c>
      <c r="H4603">
        <v>44</v>
      </c>
      <c r="I4603">
        <v>100</v>
      </c>
      <c r="J4603">
        <v>0</v>
      </c>
      <c r="K4603">
        <v>86.622046320201093</v>
      </c>
      <c r="L4603">
        <v>35.799224435342197</v>
      </c>
      <c r="M4603">
        <v>82.695310456057996</v>
      </c>
      <c r="N4603" t="s">
        <v>235</v>
      </c>
      <c r="O4603" t="s">
        <v>254</v>
      </c>
      <c r="P4603">
        <v>0</v>
      </c>
      <c r="Q4603">
        <v>2.2727272727272698</v>
      </c>
      <c r="R4603">
        <v>11.6220463202011</v>
      </c>
      <c r="S4603" t="s">
        <v>3</v>
      </c>
    </row>
    <row r="4604" spans="1:19">
      <c r="A4604" s="11">
        <v>44930.195833333331</v>
      </c>
      <c r="B4604" t="s">
        <v>348</v>
      </c>
      <c r="C4604">
        <v>42.277580833109802</v>
      </c>
      <c r="D4604">
        <v>25.340967484033801</v>
      </c>
      <c r="E4604">
        <v>25.896086682072099</v>
      </c>
      <c r="F4604">
        <v>195.933932653797</v>
      </c>
      <c r="G4604">
        <v>137.40875302942001</v>
      </c>
      <c r="H4604">
        <v>20</v>
      </c>
      <c r="I4604">
        <v>100</v>
      </c>
      <c r="J4604">
        <v>0</v>
      </c>
      <c r="K4604">
        <v>85.069749941201394</v>
      </c>
      <c r="L4604">
        <v>69.550323876451799</v>
      </c>
      <c r="M4604">
        <v>89.181769452530105</v>
      </c>
      <c r="N4604" t="s">
        <v>232</v>
      </c>
      <c r="O4604" t="s">
        <v>254</v>
      </c>
      <c r="P4604">
        <v>0</v>
      </c>
      <c r="Q4604">
        <v>5</v>
      </c>
      <c r="R4604">
        <v>10.069749941201399</v>
      </c>
      <c r="S4604" t="s">
        <v>3</v>
      </c>
    </row>
    <row r="4605" spans="1:19">
      <c r="A4605" s="11">
        <v>44930.196527777778</v>
      </c>
      <c r="B4605" t="s">
        <v>341</v>
      </c>
      <c r="C4605">
        <v>26.106965570537302</v>
      </c>
      <c r="D4605">
        <v>36.304310989068902</v>
      </c>
      <c r="E4605">
        <v>43.945122682293501</v>
      </c>
      <c r="F4605">
        <v>714.35912490712701</v>
      </c>
      <c r="G4605">
        <v>104.289898382286</v>
      </c>
      <c r="H4605">
        <v>30</v>
      </c>
      <c r="I4605">
        <v>100</v>
      </c>
      <c r="J4605">
        <v>0</v>
      </c>
      <c r="K4605">
        <v>96.882228508116199</v>
      </c>
      <c r="L4605">
        <v>38.809167480921801</v>
      </c>
      <c r="M4605">
        <v>92.952370997849997</v>
      </c>
      <c r="N4605" t="s">
        <v>235</v>
      </c>
      <c r="O4605" t="s">
        <v>254</v>
      </c>
      <c r="P4605">
        <v>0</v>
      </c>
      <c r="Q4605">
        <v>3.3333333333333299</v>
      </c>
      <c r="R4605">
        <v>21.882228508116199</v>
      </c>
      <c r="S4605" t="s">
        <v>3</v>
      </c>
    </row>
    <row r="4606" spans="1:19">
      <c r="A4606" s="11">
        <v>44930.197222222225</v>
      </c>
      <c r="B4606" t="s">
        <v>292</v>
      </c>
      <c r="C4606">
        <v>37.538367731213</v>
      </c>
      <c r="D4606">
        <v>66.076253097080695</v>
      </c>
      <c r="E4606">
        <v>44.741852335312601</v>
      </c>
      <c r="F4606">
        <v>222.807091709692</v>
      </c>
      <c r="G4606">
        <v>284.34189889151497</v>
      </c>
      <c r="H4606">
        <v>81</v>
      </c>
      <c r="I4606">
        <v>100</v>
      </c>
      <c r="J4606">
        <v>0</v>
      </c>
      <c r="K4606">
        <v>86.435836837301295</v>
      </c>
      <c r="L4606">
        <v>2.4231812937026498</v>
      </c>
      <c r="M4606">
        <v>81.689573541303503</v>
      </c>
      <c r="N4606" t="s">
        <v>231</v>
      </c>
      <c r="O4606" t="s">
        <v>254</v>
      </c>
      <c r="P4606">
        <v>0</v>
      </c>
      <c r="Q4606">
        <v>1.2345679012345701</v>
      </c>
      <c r="R4606">
        <v>11.4358368373013</v>
      </c>
      <c r="S4606" t="s">
        <v>3</v>
      </c>
    </row>
    <row r="4607" spans="1:19">
      <c r="A4607" s="11">
        <v>44930.197916666664</v>
      </c>
      <c r="B4607" t="s">
        <v>336</v>
      </c>
      <c r="C4607">
        <v>41.909858680932302</v>
      </c>
      <c r="D4607">
        <v>71.175461490706994</v>
      </c>
      <c r="E4607">
        <v>22.6768553382859</v>
      </c>
      <c r="F4607">
        <v>364.39822630100099</v>
      </c>
      <c r="G4607">
        <v>349.36823126405397</v>
      </c>
      <c r="H4607">
        <v>35</v>
      </c>
      <c r="I4607">
        <v>100</v>
      </c>
      <c r="J4607">
        <v>0</v>
      </c>
      <c r="K4607">
        <v>52.069981022072703</v>
      </c>
      <c r="L4607">
        <v>88.4543088074292</v>
      </c>
      <c r="M4607">
        <v>98.578165739192897</v>
      </c>
      <c r="N4607" t="s">
        <v>231</v>
      </c>
      <c r="O4607" t="s">
        <v>254</v>
      </c>
      <c r="P4607">
        <v>1</v>
      </c>
      <c r="Q4607">
        <v>2.8571428571428599</v>
      </c>
      <c r="R4607">
        <v>-22.9300189779273</v>
      </c>
      <c r="S4607" t="s">
        <v>2</v>
      </c>
    </row>
    <row r="4608" spans="1:19">
      <c r="A4608" s="11">
        <v>44930.198611111111</v>
      </c>
      <c r="B4608" t="s">
        <v>269</v>
      </c>
      <c r="C4608">
        <v>40.383726315906898</v>
      </c>
      <c r="D4608">
        <v>66.733558706154298</v>
      </c>
      <c r="E4608">
        <v>22.786602064004398</v>
      </c>
      <c r="F4608">
        <v>550.32811879940903</v>
      </c>
      <c r="G4608">
        <v>124.536532085841</v>
      </c>
      <c r="H4608">
        <v>95</v>
      </c>
      <c r="I4608">
        <v>100</v>
      </c>
      <c r="J4608">
        <v>0</v>
      </c>
      <c r="K4608">
        <v>72.522639071353794</v>
      </c>
      <c r="L4608">
        <v>5.2291174115755004</v>
      </c>
      <c r="M4608">
        <v>97.418681328185798</v>
      </c>
      <c r="N4608" t="s">
        <v>235</v>
      </c>
      <c r="O4608" t="s">
        <v>254</v>
      </c>
      <c r="P4608">
        <v>1</v>
      </c>
      <c r="Q4608">
        <v>1.0526315789473699</v>
      </c>
      <c r="R4608">
        <v>-2.4773609286462199</v>
      </c>
      <c r="S4608" t="s">
        <v>4</v>
      </c>
    </row>
    <row r="4609" spans="1:19">
      <c r="A4609" s="11">
        <v>44930.199305555558</v>
      </c>
      <c r="B4609" t="s">
        <v>350</v>
      </c>
      <c r="C4609">
        <v>20.4844016561768</v>
      </c>
      <c r="D4609">
        <v>57.863946690061802</v>
      </c>
      <c r="E4609">
        <v>25.7593479436308</v>
      </c>
      <c r="F4609">
        <v>711.89428163362595</v>
      </c>
      <c r="G4609">
        <v>320.76185467222302</v>
      </c>
      <c r="H4609">
        <v>59</v>
      </c>
      <c r="I4609">
        <v>100</v>
      </c>
      <c r="J4609">
        <v>0</v>
      </c>
      <c r="K4609">
        <v>67.394530719413396</v>
      </c>
      <c r="L4609">
        <v>11.552671853219</v>
      </c>
      <c r="M4609">
        <v>96.857616147480996</v>
      </c>
      <c r="N4609" t="s">
        <v>233</v>
      </c>
      <c r="O4609" t="s">
        <v>254</v>
      </c>
      <c r="P4609">
        <v>1</v>
      </c>
      <c r="Q4609">
        <v>1.6949152542372901</v>
      </c>
      <c r="R4609">
        <v>-7.6054692805866297</v>
      </c>
      <c r="S4609" t="s">
        <v>4</v>
      </c>
    </row>
    <row r="4610" spans="1:19">
      <c r="A4610" s="11">
        <v>44930.2</v>
      </c>
      <c r="B4610" t="s">
        <v>306</v>
      </c>
      <c r="C4610">
        <v>43.688756445400799</v>
      </c>
      <c r="D4610">
        <v>50.837990751358703</v>
      </c>
      <c r="E4610">
        <v>25.979463916712799</v>
      </c>
      <c r="F4610">
        <v>933.60489147757403</v>
      </c>
      <c r="G4610">
        <v>439.262907768346</v>
      </c>
      <c r="H4610">
        <v>58</v>
      </c>
      <c r="I4610">
        <v>100</v>
      </c>
      <c r="J4610">
        <v>0</v>
      </c>
      <c r="K4610">
        <v>78.536316072472999</v>
      </c>
      <c r="L4610">
        <v>1.83908609241094</v>
      </c>
      <c r="M4610">
        <v>87.781742313381201</v>
      </c>
      <c r="N4610" t="s">
        <v>235</v>
      </c>
      <c r="O4610" t="s">
        <v>254</v>
      </c>
      <c r="P4610">
        <v>0</v>
      </c>
      <c r="Q4610">
        <v>1.72413793103448</v>
      </c>
      <c r="R4610">
        <v>3.53631607247303</v>
      </c>
      <c r="S4610" t="s">
        <v>4</v>
      </c>
    </row>
    <row r="4611" spans="1:19">
      <c r="A4611" s="11">
        <v>44930.200694444444</v>
      </c>
      <c r="B4611" t="s">
        <v>271</v>
      </c>
      <c r="C4611">
        <v>26.300293212883901</v>
      </c>
      <c r="D4611">
        <v>62.522257352818798</v>
      </c>
      <c r="E4611">
        <v>47.519357208955597</v>
      </c>
      <c r="F4611">
        <v>633.91604036409694</v>
      </c>
      <c r="G4611">
        <v>377.40601764186999</v>
      </c>
      <c r="H4611">
        <v>83</v>
      </c>
      <c r="I4611">
        <v>100</v>
      </c>
      <c r="J4611">
        <v>0</v>
      </c>
      <c r="K4611">
        <v>71.416127550723004</v>
      </c>
      <c r="L4611">
        <v>6.7257006311166396</v>
      </c>
      <c r="M4611">
        <v>96.263545536906705</v>
      </c>
      <c r="N4611" t="s">
        <v>233</v>
      </c>
      <c r="O4611" t="s">
        <v>254</v>
      </c>
      <c r="P4611">
        <v>1</v>
      </c>
      <c r="Q4611">
        <v>1.2048192771084301</v>
      </c>
      <c r="R4611">
        <v>-3.5838724492769498</v>
      </c>
      <c r="S4611" t="s">
        <v>4</v>
      </c>
    </row>
    <row r="4612" spans="1:19">
      <c r="A4612" s="11">
        <v>44930.201388888891</v>
      </c>
      <c r="B4612" t="s">
        <v>298</v>
      </c>
      <c r="C4612">
        <v>25.177219835215102</v>
      </c>
      <c r="D4612">
        <v>43.450012956033298</v>
      </c>
      <c r="E4612">
        <v>32.470023368874699</v>
      </c>
      <c r="F4612">
        <v>704.27178970488501</v>
      </c>
      <c r="G4612">
        <v>348.885986396813</v>
      </c>
      <c r="H4612">
        <v>99</v>
      </c>
      <c r="I4612">
        <v>100</v>
      </c>
      <c r="J4612">
        <v>0</v>
      </c>
      <c r="K4612">
        <v>64.042157530983701</v>
      </c>
      <c r="L4612">
        <v>5.9013602124239899</v>
      </c>
      <c r="M4612">
        <v>82.383292486919302</v>
      </c>
      <c r="N4612" t="s">
        <v>233</v>
      </c>
      <c r="O4612" t="s">
        <v>254</v>
      </c>
      <c r="P4612">
        <v>1</v>
      </c>
      <c r="Q4612">
        <v>1.0101010101010099</v>
      </c>
      <c r="R4612">
        <v>-10.957842469016301</v>
      </c>
      <c r="S4612" t="s">
        <v>2</v>
      </c>
    </row>
    <row r="4613" spans="1:19">
      <c r="A4613" s="11">
        <v>44930.20208333333</v>
      </c>
      <c r="B4613" t="s">
        <v>352</v>
      </c>
      <c r="C4613">
        <v>16.8729398183334</v>
      </c>
      <c r="D4613">
        <v>70.478501089982103</v>
      </c>
      <c r="E4613">
        <v>13.8728497443972</v>
      </c>
      <c r="F4613">
        <v>379.01246513588001</v>
      </c>
      <c r="G4613">
        <v>405.198974529466</v>
      </c>
      <c r="H4613">
        <v>95</v>
      </c>
      <c r="I4613">
        <v>100</v>
      </c>
      <c r="J4613">
        <v>0</v>
      </c>
      <c r="K4613">
        <v>83.052243634279506</v>
      </c>
      <c r="L4613">
        <v>67.730672152369294</v>
      </c>
      <c r="M4613">
        <v>97.304367561816804</v>
      </c>
      <c r="N4613" t="s">
        <v>231</v>
      </c>
      <c r="O4613" t="s">
        <v>254</v>
      </c>
      <c r="P4613">
        <v>0</v>
      </c>
      <c r="Q4613">
        <v>1.0526315789473699</v>
      </c>
      <c r="R4613">
        <v>8.0522436342795292</v>
      </c>
      <c r="S4613" t="s">
        <v>4</v>
      </c>
    </row>
    <row r="4614" spans="1:19">
      <c r="A4614" s="11">
        <v>44930.202777777777</v>
      </c>
      <c r="B4614" t="s">
        <v>296</v>
      </c>
      <c r="C4614">
        <v>29.5852096231465</v>
      </c>
      <c r="D4614">
        <v>60.631405638607099</v>
      </c>
      <c r="E4614">
        <v>26.5768398476995</v>
      </c>
      <c r="F4614">
        <v>718.56335478568496</v>
      </c>
      <c r="G4614">
        <v>96.837219074178904</v>
      </c>
      <c r="H4614">
        <v>22</v>
      </c>
      <c r="I4614">
        <v>100</v>
      </c>
      <c r="J4614">
        <v>0</v>
      </c>
      <c r="K4614">
        <v>65.556796931109801</v>
      </c>
      <c r="L4614">
        <v>85.3498755050489</v>
      </c>
      <c r="M4614">
        <v>96.238689486813101</v>
      </c>
      <c r="N4614" t="s">
        <v>231</v>
      </c>
      <c r="O4614" t="s">
        <v>254</v>
      </c>
      <c r="P4614">
        <v>1</v>
      </c>
      <c r="Q4614">
        <v>4.5454545454545503</v>
      </c>
      <c r="R4614">
        <v>-9.4432030688902309</v>
      </c>
      <c r="S4614" t="s">
        <v>2</v>
      </c>
    </row>
    <row r="4615" spans="1:19">
      <c r="A4615" s="11">
        <v>44930.203472222223</v>
      </c>
      <c r="B4615" t="s">
        <v>297</v>
      </c>
      <c r="C4615">
        <v>18.270408469227899</v>
      </c>
      <c r="D4615">
        <v>61.868281909664503</v>
      </c>
      <c r="E4615">
        <v>31.361179145399099</v>
      </c>
      <c r="F4615">
        <v>494.01110865706698</v>
      </c>
      <c r="G4615">
        <v>141.72415511503701</v>
      </c>
      <c r="H4615">
        <v>48</v>
      </c>
      <c r="I4615">
        <v>100</v>
      </c>
      <c r="J4615">
        <v>0</v>
      </c>
      <c r="K4615">
        <v>92.532866364246402</v>
      </c>
      <c r="L4615">
        <v>79.6688119755771</v>
      </c>
      <c r="M4615">
        <v>91.156136449048006</v>
      </c>
      <c r="N4615" t="s">
        <v>232</v>
      </c>
      <c r="O4615" t="s">
        <v>254</v>
      </c>
      <c r="P4615">
        <v>0</v>
      </c>
      <c r="Q4615">
        <v>2.0833333333333299</v>
      </c>
      <c r="R4615">
        <v>17.532866364246399</v>
      </c>
      <c r="S4615" t="s">
        <v>3</v>
      </c>
    </row>
    <row r="4616" spans="1:19">
      <c r="A4616" s="11">
        <v>44930.20416666667</v>
      </c>
      <c r="B4616" t="s">
        <v>256</v>
      </c>
      <c r="C4616">
        <v>22.4561946278228</v>
      </c>
      <c r="D4616">
        <v>52.156159587744298</v>
      </c>
      <c r="E4616">
        <v>31.988586050698199</v>
      </c>
      <c r="F4616">
        <v>871.23806459539605</v>
      </c>
      <c r="G4616">
        <v>67.1447736616051</v>
      </c>
      <c r="H4616">
        <v>64</v>
      </c>
      <c r="I4616">
        <v>100</v>
      </c>
      <c r="J4616">
        <v>0</v>
      </c>
      <c r="K4616">
        <v>66.149689378119206</v>
      </c>
      <c r="L4616">
        <v>62.628517037384903</v>
      </c>
      <c r="M4616">
        <v>92.584504737926096</v>
      </c>
      <c r="N4616" t="s">
        <v>231</v>
      </c>
      <c r="O4616" t="s">
        <v>254</v>
      </c>
      <c r="P4616">
        <v>1</v>
      </c>
      <c r="Q4616">
        <v>1.5625</v>
      </c>
      <c r="R4616">
        <v>-8.8503106218807908</v>
      </c>
      <c r="S4616" t="s">
        <v>2</v>
      </c>
    </row>
    <row r="4617" spans="1:19">
      <c r="A4617" s="11">
        <v>44930.204861111109</v>
      </c>
      <c r="B4617" t="s">
        <v>276</v>
      </c>
      <c r="C4617">
        <v>24.508278653018401</v>
      </c>
      <c r="D4617">
        <v>73.113739052670397</v>
      </c>
      <c r="E4617">
        <v>29.262711311909101</v>
      </c>
      <c r="F4617">
        <v>453.20546251132703</v>
      </c>
      <c r="G4617">
        <v>115.240075442041</v>
      </c>
      <c r="H4617">
        <v>16</v>
      </c>
      <c r="I4617">
        <v>100</v>
      </c>
      <c r="J4617">
        <v>0</v>
      </c>
      <c r="K4617">
        <v>75.766713218545405</v>
      </c>
      <c r="L4617">
        <v>78.599566762499094</v>
      </c>
      <c r="M4617">
        <v>86.663621160376195</v>
      </c>
      <c r="N4617" t="s">
        <v>235</v>
      </c>
      <c r="O4617" t="s">
        <v>254</v>
      </c>
      <c r="P4617">
        <v>0</v>
      </c>
      <c r="Q4617">
        <v>6.25</v>
      </c>
      <c r="R4617">
        <v>0.76671321854539098</v>
      </c>
      <c r="S4617" t="s">
        <v>4</v>
      </c>
    </row>
    <row r="4618" spans="1:19">
      <c r="A4618" s="11">
        <v>44930.205555555556</v>
      </c>
      <c r="B4618" t="s">
        <v>306</v>
      </c>
      <c r="C4618">
        <v>39.264789704750498</v>
      </c>
      <c r="D4618">
        <v>35.120884020743098</v>
      </c>
      <c r="E4618">
        <v>8.8868077310768694</v>
      </c>
      <c r="F4618">
        <v>521.44481949090095</v>
      </c>
      <c r="G4618">
        <v>460.93205420128697</v>
      </c>
      <c r="H4618">
        <v>52</v>
      </c>
      <c r="I4618">
        <v>100</v>
      </c>
      <c r="J4618">
        <v>0</v>
      </c>
      <c r="K4618">
        <v>91.301085564887401</v>
      </c>
      <c r="L4618">
        <v>45.656478074863898</v>
      </c>
      <c r="M4618">
        <v>98.027940879971993</v>
      </c>
      <c r="N4618" t="s">
        <v>231</v>
      </c>
      <c r="O4618" t="s">
        <v>254</v>
      </c>
      <c r="P4618">
        <v>0</v>
      </c>
      <c r="Q4618">
        <v>1.92307692307692</v>
      </c>
      <c r="R4618">
        <v>16.301085564887401</v>
      </c>
      <c r="S4618" t="s">
        <v>3</v>
      </c>
    </row>
    <row r="4619" spans="1:19">
      <c r="A4619" s="11">
        <v>44930.206250000003</v>
      </c>
      <c r="B4619" t="s">
        <v>287</v>
      </c>
      <c r="C4619">
        <v>41.2646595118769</v>
      </c>
      <c r="D4619">
        <v>42.868859201663</v>
      </c>
      <c r="E4619">
        <v>1.67965945397537</v>
      </c>
      <c r="F4619">
        <v>489.32898121923199</v>
      </c>
      <c r="G4619">
        <v>149.965217562791</v>
      </c>
      <c r="H4619">
        <v>51</v>
      </c>
      <c r="I4619">
        <v>100</v>
      </c>
      <c r="J4619">
        <v>0</v>
      </c>
      <c r="K4619">
        <v>91.144460144799993</v>
      </c>
      <c r="L4619">
        <v>90.640590513407304</v>
      </c>
      <c r="M4619">
        <v>81.268484725185402</v>
      </c>
      <c r="N4619" t="s">
        <v>233</v>
      </c>
      <c r="O4619" t="s">
        <v>254</v>
      </c>
      <c r="P4619">
        <v>0</v>
      </c>
      <c r="Q4619">
        <v>1.9607843137254899</v>
      </c>
      <c r="R4619">
        <v>16.1444601448</v>
      </c>
      <c r="S4619" t="s">
        <v>3</v>
      </c>
    </row>
    <row r="4620" spans="1:19">
      <c r="A4620" s="11">
        <v>44930.206944444442</v>
      </c>
      <c r="B4620" t="s">
        <v>317</v>
      </c>
      <c r="C4620">
        <v>24.073989523844102</v>
      </c>
      <c r="D4620">
        <v>66.658554180661397</v>
      </c>
      <c r="E4620">
        <v>16.892152618342699</v>
      </c>
      <c r="F4620">
        <v>830.01055087664702</v>
      </c>
      <c r="G4620">
        <v>347.94374735563798</v>
      </c>
      <c r="H4620">
        <v>67</v>
      </c>
      <c r="I4620">
        <v>100</v>
      </c>
      <c r="J4620">
        <v>0</v>
      </c>
      <c r="K4620">
        <v>79.304607856162093</v>
      </c>
      <c r="L4620">
        <v>45.990873559244697</v>
      </c>
      <c r="M4620">
        <v>96.928991414546701</v>
      </c>
      <c r="N4620" t="s">
        <v>233</v>
      </c>
      <c r="O4620" t="s">
        <v>254</v>
      </c>
      <c r="P4620">
        <v>0</v>
      </c>
      <c r="Q4620">
        <v>1.4925373134328399</v>
      </c>
      <c r="R4620">
        <v>4.3046078561620504</v>
      </c>
      <c r="S4620" t="s">
        <v>4</v>
      </c>
    </row>
    <row r="4621" spans="1:19">
      <c r="A4621" s="11">
        <v>44930.207638888889</v>
      </c>
      <c r="B4621" t="s">
        <v>312</v>
      </c>
      <c r="C4621">
        <v>40.760943637337199</v>
      </c>
      <c r="D4621">
        <v>49.564933767760301</v>
      </c>
      <c r="E4621">
        <v>21.376107728012698</v>
      </c>
      <c r="F4621">
        <v>958.32927731071504</v>
      </c>
      <c r="G4621">
        <v>361.20526211091999</v>
      </c>
      <c r="H4621">
        <v>21</v>
      </c>
      <c r="I4621">
        <v>100</v>
      </c>
      <c r="J4621">
        <v>0</v>
      </c>
      <c r="K4621">
        <v>68.996041439219198</v>
      </c>
      <c r="L4621">
        <v>2.8211778530071601</v>
      </c>
      <c r="M4621">
        <v>84.967425291335701</v>
      </c>
      <c r="N4621" t="s">
        <v>234</v>
      </c>
      <c r="O4621" t="s">
        <v>254</v>
      </c>
      <c r="P4621">
        <v>1</v>
      </c>
      <c r="Q4621">
        <v>4.7619047619047601</v>
      </c>
      <c r="R4621">
        <v>-6.0039585607807702</v>
      </c>
      <c r="S4621" t="s">
        <v>4</v>
      </c>
    </row>
    <row r="4622" spans="1:19">
      <c r="A4622" s="11">
        <v>44930.208333333336</v>
      </c>
      <c r="B4622" t="s">
        <v>345</v>
      </c>
      <c r="C4622">
        <v>40.716928121093702</v>
      </c>
      <c r="D4622">
        <v>73.352840805451507</v>
      </c>
      <c r="E4622">
        <v>3.0902119788043301</v>
      </c>
      <c r="F4622">
        <v>394.548670884947</v>
      </c>
      <c r="G4622">
        <v>340.396456738815</v>
      </c>
      <c r="H4622">
        <v>22</v>
      </c>
      <c r="I4622">
        <v>100</v>
      </c>
      <c r="J4622">
        <v>0</v>
      </c>
      <c r="K4622">
        <v>77.896974322299499</v>
      </c>
      <c r="L4622">
        <v>70.247490763829205</v>
      </c>
      <c r="M4622">
        <v>95.296709905472497</v>
      </c>
      <c r="N4622" t="s">
        <v>235</v>
      </c>
      <c r="O4622" t="s">
        <v>254</v>
      </c>
      <c r="P4622">
        <v>0</v>
      </c>
      <c r="Q4622">
        <v>4.5454545454545503</v>
      </c>
      <c r="R4622">
        <v>2.8969743222995401</v>
      </c>
      <c r="S4622" t="s">
        <v>4</v>
      </c>
    </row>
    <row r="4623" spans="1:19">
      <c r="A4623" s="11">
        <v>44930.209027777775</v>
      </c>
      <c r="B4623" t="s">
        <v>330</v>
      </c>
      <c r="C4623">
        <v>37.9395285115462</v>
      </c>
      <c r="D4623">
        <v>40.783959185771103</v>
      </c>
      <c r="E4623">
        <v>40.748366900992302</v>
      </c>
      <c r="F4623">
        <v>527.52511068586898</v>
      </c>
      <c r="G4623">
        <v>299.26447193113802</v>
      </c>
      <c r="H4623">
        <v>21</v>
      </c>
      <c r="I4623">
        <v>100</v>
      </c>
      <c r="J4623">
        <v>0</v>
      </c>
      <c r="K4623">
        <v>92.484177521610306</v>
      </c>
      <c r="L4623">
        <v>83.073486878313901</v>
      </c>
      <c r="M4623">
        <v>80.939126667793602</v>
      </c>
      <c r="N4623" t="s">
        <v>232</v>
      </c>
      <c r="O4623" t="s">
        <v>254</v>
      </c>
      <c r="P4623">
        <v>0</v>
      </c>
      <c r="Q4623">
        <v>4.7619047619047601</v>
      </c>
      <c r="R4623">
        <v>17.484177521610299</v>
      </c>
      <c r="S4623" t="s">
        <v>3</v>
      </c>
    </row>
    <row r="4624" spans="1:19">
      <c r="A4624" s="11">
        <v>44930.209722222222</v>
      </c>
      <c r="B4624" t="s">
        <v>274</v>
      </c>
      <c r="C4624">
        <v>19.400853420455402</v>
      </c>
      <c r="D4624">
        <v>42.159810129178702</v>
      </c>
      <c r="E4624">
        <v>17.203871875513698</v>
      </c>
      <c r="F4624">
        <v>735.33364002391204</v>
      </c>
      <c r="G4624">
        <v>268.75865635106499</v>
      </c>
      <c r="H4624">
        <v>85</v>
      </c>
      <c r="I4624">
        <v>100</v>
      </c>
      <c r="J4624">
        <v>0</v>
      </c>
      <c r="K4624">
        <v>60.939060922375397</v>
      </c>
      <c r="L4624">
        <v>22.4579566034223</v>
      </c>
      <c r="M4624">
        <v>84.6413149580153</v>
      </c>
      <c r="N4624" t="s">
        <v>232</v>
      </c>
      <c r="O4624" t="s">
        <v>254</v>
      </c>
      <c r="P4624">
        <v>1</v>
      </c>
      <c r="Q4624">
        <v>1.1764705882352899</v>
      </c>
      <c r="R4624">
        <v>-14.060939077624599</v>
      </c>
      <c r="S4624" t="s">
        <v>2</v>
      </c>
    </row>
    <row r="4625" spans="1:19">
      <c r="A4625" s="11">
        <v>44930.210416666669</v>
      </c>
      <c r="B4625" t="s">
        <v>330</v>
      </c>
      <c r="C4625">
        <v>35.709685407021901</v>
      </c>
      <c r="D4625">
        <v>73.324147363197497</v>
      </c>
      <c r="E4625">
        <v>45.681637308925197</v>
      </c>
      <c r="F4625">
        <v>905.84345983125797</v>
      </c>
      <c r="G4625">
        <v>238.96437880137901</v>
      </c>
      <c r="H4625">
        <v>47</v>
      </c>
      <c r="I4625">
        <v>100</v>
      </c>
      <c r="J4625">
        <v>0</v>
      </c>
      <c r="K4625">
        <v>56.124255403070002</v>
      </c>
      <c r="L4625">
        <v>31.784479057565999</v>
      </c>
      <c r="M4625">
        <v>83.758207057732207</v>
      </c>
      <c r="N4625" t="s">
        <v>231</v>
      </c>
      <c r="O4625" t="s">
        <v>254</v>
      </c>
      <c r="P4625">
        <v>1</v>
      </c>
      <c r="Q4625">
        <v>2.12765957446809</v>
      </c>
      <c r="R4625">
        <v>-18.875744596930002</v>
      </c>
      <c r="S4625" t="s">
        <v>2</v>
      </c>
    </row>
    <row r="4626" spans="1:19">
      <c r="A4626" s="11">
        <v>44930.211111111108</v>
      </c>
      <c r="B4626" t="s">
        <v>280</v>
      </c>
      <c r="C4626">
        <v>43.350721937417099</v>
      </c>
      <c r="D4626">
        <v>47.862219210922497</v>
      </c>
      <c r="E4626">
        <v>7.7205053921132603</v>
      </c>
      <c r="F4626">
        <v>544.33062716141899</v>
      </c>
      <c r="G4626">
        <v>462.60441347822803</v>
      </c>
      <c r="H4626">
        <v>12</v>
      </c>
      <c r="I4626">
        <v>100</v>
      </c>
      <c r="J4626">
        <v>0</v>
      </c>
      <c r="K4626">
        <v>79.101611144212299</v>
      </c>
      <c r="L4626">
        <v>69.496225773471096</v>
      </c>
      <c r="M4626">
        <v>98.587002992703901</v>
      </c>
      <c r="N4626" t="s">
        <v>234</v>
      </c>
      <c r="O4626" t="s">
        <v>254</v>
      </c>
      <c r="P4626">
        <v>0</v>
      </c>
      <c r="Q4626">
        <v>8.3333333333333304</v>
      </c>
      <c r="R4626">
        <v>4.1016111442122796</v>
      </c>
      <c r="S4626" t="s">
        <v>4</v>
      </c>
    </row>
    <row r="4627" spans="1:19">
      <c r="A4627" s="11">
        <v>44930.211805555555</v>
      </c>
      <c r="B4627" t="s">
        <v>341</v>
      </c>
      <c r="C4627">
        <v>35.476214363014698</v>
      </c>
      <c r="D4627">
        <v>50.967475052149197</v>
      </c>
      <c r="E4627">
        <v>2.8467478468656702</v>
      </c>
      <c r="F4627">
        <v>198.00415740405501</v>
      </c>
      <c r="G4627">
        <v>54.281462394715398</v>
      </c>
      <c r="H4627">
        <v>81</v>
      </c>
      <c r="I4627">
        <v>100</v>
      </c>
      <c r="J4627">
        <v>0</v>
      </c>
      <c r="K4627">
        <v>78.702148594330495</v>
      </c>
      <c r="L4627">
        <v>57.381723739746199</v>
      </c>
      <c r="M4627">
        <v>83.985825085942295</v>
      </c>
      <c r="N4627" t="s">
        <v>231</v>
      </c>
      <c r="O4627" t="s">
        <v>254</v>
      </c>
      <c r="P4627">
        <v>0</v>
      </c>
      <c r="Q4627">
        <v>1.2345679012345701</v>
      </c>
      <c r="R4627">
        <v>3.7021485943304802</v>
      </c>
      <c r="S4627" t="s">
        <v>4</v>
      </c>
    </row>
    <row r="4628" spans="1:19">
      <c r="A4628" s="11">
        <v>44930.212500000001</v>
      </c>
      <c r="B4628" t="s">
        <v>349</v>
      </c>
      <c r="C4628">
        <v>24.948505473234999</v>
      </c>
      <c r="D4628">
        <v>39.965822920140802</v>
      </c>
      <c r="E4628">
        <v>24.115805219316101</v>
      </c>
      <c r="F4628">
        <v>431.80424515118898</v>
      </c>
      <c r="G4628">
        <v>74.070331712111894</v>
      </c>
      <c r="H4628">
        <v>71</v>
      </c>
      <c r="I4628">
        <v>100</v>
      </c>
      <c r="J4628">
        <v>0</v>
      </c>
      <c r="K4628">
        <v>64.657411444599106</v>
      </c>
      <c r="L4628">
        <v>88.996958282469095</v>
      </c>
      <c r="M4628">
        <v>87.050918986659497</v>
      </c>
      <c r="N4628" t="s">
        <v>231</v>
      </c>
      <c r="O4628" t="s">
        <v>254</v>
      </c>
      <c r="P4628">
        <v>1</v>
      </c>
      <c r="Q4628">
        <v>1.40845070422535</v>
      </c>
      <c r="R4628">
        <v>-10.3425885554009</v>
      </c>
      <c r="S4628" t="s">
        <v>2</v>
      </c>
    </row>
    <row r="4629" spans="1:19">
      <c r="A4629" s="11">
        <v>44930.213194444441</v>
      </c>
      <c r="B4629" t="s">
        <v>261</v>
      </c>
      <c r="C4629">
        <v>30.017379522924902</v>
      </c>
      <c r="D4629">
        <v>36.600196530744903</v>
      </c>
      <c r="E4629">
        <v>9.4564668412853301</v>
      </c>
      <c r="F4629">
        <v>595.32569689610204</v>
      </c>
      <c r="G4629">
        <v>271.63060947619198</v>
      </c>
      <c r="H4629">
        <v>40</v>
      </c>
      <c r="I4629">
        <v>100</v>
      </c>
      <c r="J4629">
        <v>0</v>
      </c>
      <c r="K4629">
        <v>71.723040397425606</v>
      </c>
      <c r="L4629">
        <v>47.767404008488803</v>
      </c>
      <c r="M4629">
        <v>85.662950331426003</v>
      </c>
      <c r="N4629" t="s">
        <v>232</v>
      </c>
      <c r="O4629" t="s">
        <v>254</v>
      </c>
      <c r="P4629">
        <v>1</v>
      </c>
      <c r="Q4629">
        <v>2.5</v>
      </c>
      <c r="R4629">
        <v>-3.2769596025743501</v>
      </c>
      <c r="S4629" t="s">
        <v>4</v>
      </c>
    </row>
    <row r="4630" spans="1:19">
      <c r="A4630" s="11">
        <v>44930.213888888888</v>
      </c>
      <c r="B4630" t="s">
        <v>288</v>
      </c>
      <c r="C4630">
        <v>34.371751300531599</v>
      </c>
      <c r="D4630">
        <v>59.356922650303503</v>
      </c>
      <c r="E4630">
        <v>46.869963778893101</v>
      </c>
      <c r="F4630">
        <v>475.77214536942898</v>
      </c>
      <c r="G4630">
        <v>198.72953681188699</v>
      </c>
      <c r="H4630">
        <v>86</v>
      </c>
      <c r="I4630">
        <v>100</v>
      </c>
      <c r="J4630">
        <v>0</v>
      </c>
      <c r="K4630">
        <v>54.426423567223601</v>
      </c>
      <c r="L4630">
        <v>67.245276908245501</v>
      </c>
      <c r="M4630">
        <v>98.732422132573603</v>
      </c>
      <c r="N4630" t="s">
        <v>233</v>
      </c>
      <c r="O4630" t="s">
        <v>254</v>
      </c>
      <c r="P4630">
        <v>1</v>
      </c>
      <c r="Q4630">
        <v>1.16279069767442</v>
      </c>
      <c r="R4630">
        <v>-20.573576432776399</v>
      </c>
      <c r="S4630" t="s">
        <v>2</v>
      </c>
    </row>
    <row r="4631" spans="1:19">
      <c r="A4631" s="11">
        <v>44930.214583333334</v>
      </c>
      <c r="B4631" t="s">
        <v>319</v>
      </c>
      <c r="C4631">
        <v>30.317112261855101</v>
      </c>
      <c r="D4631">
        <v>27.1904396924722</v>
      </c>
      <c r="E4631">
        <v>0.51516992268694795</v>
      </c>
      <c r="F4631">
        <v>267.90015410926299</v>
      </c>
      <c r="G4631">
        <v>233.70359589646401</v>
      </c>
      <c r="H4631">
        <v>81</v>
      </c>
      <c r="I4631">
        <v>100</v>
      </c>
      <c r="J4631">
        <v>0</v>
      </c>
      <c r="K4631">
        <v>56.538013515818001</v>
      </c>
      <c r="L4631">
        <v>27.163731279328701</v>
      </c>
      <c r="M4631">
        <v>91.701588542494207</v>
      </c>
      <c r="N4631" t="s">
        <v>234</v>
      </c>
      <c r="O4631" t="s">
        <v>254</v>
      </c>
      <c r="P4631">
        <v>1</v>
      </c>
      <c r="Q4631">
        <v>1.2345679012345701</v>
      </c>
      <c r="R4631">
        <v>-18.461986484181999</v>
      </c>
      <c r="S4631" t="s">
        <v>2</v>
      </c>
    </row>
    <row r="4632" spans="1:19">
      <c r="A4632" s="11">
        <v>44930.215277777781</v>
      </c>
      <c r="B4632" t="s">
        <v>271</v>
      </c>
      <c r="C4632">
        <v>18.598588251929101</v>
      </c>
      <c r="D4632">
        <v>72.756358470974604</v>
      </c>
      <c r="E4632">
        <v>20.6309837529517</v>
      </c>
      <c r="F4632">
        <v>133.29054580889601</v>
      </c>
      <c r="G4632">
        <v>499.03183380152399</v>
      </c>
      <c r="H4632">
        <v>46</v>
      </c>
      <c r="I4632">
        <v>100</v>
      </c>
      <c r="J4632">
        <v>0</v>
      </c>
      <c r="K4632">
        <v>91.416592481935595</v>
      </c>
      <c r="L4632">
        <v>92.943321189839395</v>
      </c>
      <c r="M4632">
        <v>86.834824759179597</v>
      </c>
      <c r="N4632" t="s">
        <v>234</v>
      </c>
      <c r="O4632" t="s">
        <v>254</v>
      </c>
      <c r="P4632">
        <v>0</v>
      </c>
      <c r="Q4632">
        <v>2.1739130434782599</v>
      </c>
      <c r="R4632">
        <v>16.416592481935599</v>
      </c>
      <c r="S4632" t="s">
        <v>3</v>
      </c>
    </row>
    <row r="4633" spans="1:19">
      <c r="A4633" s="11">
        <v>44930.21597222222</v>
      </c>
      <c r="B4633" t="s">
        <v>317</v>
      </c>
      <c r="C4633">
        <v>24.361921339560599</v>
      </c>
      <c r="D4633">
        <v>66.752188205906506</v>
      </c>
      <c r="E4633">
        <v>46.337388567258401</v>
      </c>
      <c r="F4633">
        <v>718.66779947190503</v>
      </c>
      <c r="G4633">
        <v>398.810614638299</v>
      </c>
      <c r="H4633">
        <v>33</v>
      </c>
      <c r="I4633">
        <v>100</v>
      </c>
      <c r="J4633">
        <v>0</v>
      </c>
      <c r="K4633">
        <v>73.223658350908394</v>
      </c>
      <c r="L4633">
        <v>36.979761340256502</v>
      </c>
      <c r="M4633">
        <v>97.250101834496405</v>
      </c>
      <c r="N4633" t="s">
        <v>235</v>
      </c>
      <c r="O4633" t="s">
        <v>254</v>
      </c>
      <c r="P4633">
        <v>1</v>
      </c>
      <c r="Q4633">
        <v>3.0303030303030298</v>
      </c>
      <c r="R4633">
        <v>-1.7763416490916499</v>
      </c>
      <c r="S4633" t="s">
        <v>4</v>
      </c>
    </row>
    <row r="4634" spans="1:19">
      <c r="A4634" s="11">
        <v>44930.216666666667</v>
      </c>
      <c r="B4634" t="s">
        <v>348</v>
      </c>
      <c r="C4634">
        <v>39.071880916608997</v>
      </c>
      <c r="D4634">
        <v>31.444895822348201</v>
      </c>
      <c r="E4634">
        <v>19.220910336488402</v>
      </c>
      <c r="F4634">
        <v>993.46347169942806</v>
      </c>
      <c r="G4634">
        <v>444.83358019470103</v>
      </c>
      <c r="H4634">
        <v>77</v>
      </c>
      <c r="I4634">
        <v>100</v>
      </c>
      <c r="J4634">
        <v>0</v>
      </c>
      <c r="K4634">
        <v>54.990652705741603</v>
      </c>
      <c r="L4634">
        <v>53.953074340556199</v>
      </c>
      <c r="M4634">
        <v>93.437320212500893</v>
      </c>
      <c r="N4634" t="s">
        <v>232</v>
      </c>
      <c r="O4634" t="s">
        <v>254</v>
      </c>
      <c r="P4634">
        <v>1</v>
      </c>
      <c r="Q4634">
        <v>1.2987012987013</v>
      </c>
      <c r="R4634">
        <v>-20.009347294258401</v>
      </c>
      <c r="S4634" t="s">
        <v>2</v>
      </c>
    </row>
    <row r="4635" spans="1:19">
      <c r="A4635" s="11">
        <v>44930.217361111114</v>
      </c>
      <c r="B4635" t="s">
        <v>325</v>
      </c>
      <c r="C4635">
        <v>40.842541382865498</v>
      </c>
      <c r="D4635">
        <v>61.641196749473899</v>
      </c>
      <c r="E4635">
        <v>4.6554640300230403</v>
      </c>
      <c r="F4635">
        <v>927.28597050695498</v>
      </c>
      <c r="G4635">
        <v>215.85855391052601</v>
      </c>
      <c r="H4635">
        <v>73</v>
      </c>
      <c r="I4635">
        <v>100</v>
      </c>
      <c r="J4635">
        <v>0</v>
      </c>
      <c r="K4635">
        <v>98.093423119128602</v>
      </c>
      <c r="L4635">
        <v>61.648236160199097</v>
      </c>
      <c r="M4635">
        <v>93.366057300184494</v>
      </c>
      <c r="N4635" t="s">
        <v>232</v>
      </c>
      <c r="O4635" t="s">
        <v>254</v>
      </c>
      <c r="P4635">
        <v>0</v>
      </c>
      <c r="Q4635">
        <v>1.3698630136986301</v>
      </c>
      <c r="R4635">
        <v>23.093423119128602</v>
      </c>
      <c r="S4635" t="s">
        <v>3</v>
      </c>
    </row>
    <row r="4636" spans="1:19">
      <c r="A4636" s="11">
        <v>44930.218055555553</v>
      </c>
      <c r="B4636" t="s">
        <v>326</v>
      </c>
      <c r="C4636">
        <v>19.119000981467099</v>
      </c>
      <c r="D4636">
        <v>56.1579752771381</v>
      </c>
      <c r="E4636">
        <v>15.144747143089401</v>
      </c>
      <c r="F4636">
        <v>714.94381977473199</v>
      </c>
      <c r="G4636">
        <v>157.80219800277999</v>
      </c>
      <c r="H4636">
        <v>25</v>
      </c>
      <c r="I4636">
        <v>100</v>
      </c>
      <c r="J4636">
        <v>0</v>
      </c>
      <c r="K4636">
        <v>60.497072236528901</v>
      </c>
      <c r="L4636">
        <v>25.4273232774867</v>
      </c>
      <c r="M4636">
        <v>89.241355087020196</v>
      </c>
      <c r="N4636" t="s">
        <v>234</v>
      </c>
      <c r="O4636" t="s">
        <v>254</v>
      </c>
      <c r="P4636">
        <v>1</v>
      </c>
      <c r="Q4636">
        <v>4</v>
      </c>
      <c r="R4636">
        <v>-14.502927763471099</v>
      </c>
      <c r="S4636" t="s">
        <v>2</v>
      </c>
    </row>
    <row r="4637" spans="1:19">
      <c r="A4637" s="11">
        <v>44930.21875</v>
      </c>
      <c r="B4637" t="s">
        <v>344</v>
      </c>
      <c r="C4637">
        <v>43.571602571961698</v>
      </c>
      <c r="D4637">
        <v>31.072103044198599</v>
      </c>
      <c r="E4637">
        <v>24.900519691721701</v>
      </c>
      <c r="F4637">
        <v>857.37682766478599</v>
      </c>
      <c r="G4637">
        <v>395.59571074510097</v>
      </c>
      <c r="H4637">
        <v>27</v>
      </c>
      <c r="I4637">
        <v>100</v>
      </c>
      <c r="J4637">
        <v>0</v>
      </c>
      <c r="K4637">
        <v>65.845433292879704</v>
      </c>
      <c r="L4637">
        <v>31.674415303341998</v>
      </c>
      <c r="M4637">
        <v>89.458409647957296</v>
      </c>
      <c r="N4637" t="s">
        <v>231</v>
      </c>
      <c r="O4637" t="s">
        <v>254</v>
      </c>
      <c r="P4637">
        <v>1</v>
      </c>
      <c r="Q4637">
        <v>3.7037037037037002</v>
      </c>
      <c r="R4637">
        <v>-9.1545667071203098</v>
      </c>
      <c r="S4637" t="s">
        <v>2</v>
      </c>
    </row>
    <row r="4638" spans="1:19">
      <c r="A4638" s="11">
        <v>44930.219444444447</v>
      </c>
      <c r="B4638" t="s">
        <v>278</v>
      </c>
      <c r="C4638">
        <v>24.8646785354583</v>
      </c>
      <c r="D4638">
        <v>36.392210363013902</v>
      </c>
      <c r="E4638">
        <v>9.2575843671666505</v>
      </c>
      <c r="F4638">
        <v>330.15485662047399</v>
      </c>
      <c r="G4638">
        <v>413.40924241570099</v>
      </c>
      <c r="H4638">
        <v>77</v>
      </c>
      <c r="I4638">
        <v>100</v>
      </c>
      <c r="J4638">
        <v>0</v>
      </c>
      <c r="K4638">
        <v>98.626751428930902</v>
      </c>
      <c r="L4638">
        <v>50.242584004668998</v>
      </c>
      <c r="M4638">
        <v>93.884076263367007</v>
      </c>
      <c r="N4638" t="s">
        <v>235</v>
      </c>
      <c r="O4638" t="s">
        <v>254</v>
      </c>
      <c r="P4638">
        <v>0</v>
      </c>
      <c r="Q4638">
        <v>1.2987012987013</v>
      </c>
      <c r="R4638">
        <v>23.626751428930898</v>
      </c>
      <c r="S4638" t="s">
        <v>3</v>
      </c>
    </row>
    <row r="4639" spans="1:19">
      <c r="A4639" s="11">
        <v>44930.220138888886</v>
      </c>
      <c r="B4639" t="s">
        <v>323</v>
      </c>
      <c r="C4639">
        <v>34.869412161921602</v>
      </c>
      <c r="D4639">
        <v>44.539190224030101</v>
      </c>
      <c r="E4639">
        <v>23.328085257163099</v>
      </c>
      <c r="F4639">
        <v>660.19099247060205</v>
      </c>
      <c r="G4639">
        <v>297.45430068838402</v>
      </c>
      <c r="H4639">
        <v>49</v>
      </c>
      <c r="I4639">
        <v>100</v>
      </c>
      <c r="J4639">
        <v>0</v>
      </c>
      <c r="K4639">
        <v>59.044292579245997</v>
      </c>
      <c r="L4639">
        <v>27.086309187885401</v>
      </c>
      <c r="M4639">
        <v>80.192177440002993</v>
      </c>
      <c r="N4639" t="s">
        <v>234</v>
      </c>
      <c r="O4639" t="s">
        <v>254</v>
      </c>
      <c r="P4639">
        <v>1</v>
      </c>
      <c r="Q4639">
        <v>2.0408163265306101</v>
      </c>
      <c r="R4639">
        <v>-15.955707420754001</v>
      </c>
      <c r="S4639" t="s">
        <v>2</v>
      </c>
    </row>
    <row r="4640" spans="1:19">
      <c r="A4640" s="11">
        <v>44930.220833333333</v>
      </c>
      <c r="B4640" t="s">
        <v>308</v>
      </c>
      <c r="C4640">
        <v>37.554754378700402</v>
      </c>
      <c r="D4640">
        <v>61.954564114728399</v>
      </c>
      <c r="E4640">
        <v>41.8171597892919</v>
      </c>
      <c r="F4640">
        <v>154.54379385906901</v>
      </c>
      <c r="G4640">
        <v>453.17368159128699</v>
      </c>
      <c r="H4640">
        <v>67</v>
      </c>
      <c r="I4640">
        <v>100</v>
      </c>
      <c r="J4640">
        <v>0</v>
      </c>
      <c r="K4640">
        <v>98.436272169239103</v>
      </c>
      <c r="L4640">
        <v>13.015291443926699</v>
      </c>
      <c r="M4640">
        <v>88.308278610735201</v>
      </c>
      <c r="N4640" t="s">
        <v>235</v>
      </c>
      <c r="O4640" t="s">
        <v>254</v>
      </c>
      <c r="P4640">
        <v>0</v>
      </c>
      <c r="Q4640">
        <v>1.4925373134328399</v>
      </c>
      <c r="R4640">
        <v>23.4362721692391</v>
      </c>
      <c r="S4640" t="s">
        <v>3</v>
      </c>
    </row>
    <row r="4641" spans="1:19">
      <c r="A4641" s="11">
        <v>44930.22152777778</v>
      </c>
      <c r="B4641" t="s">
        <v>264</v>
      </c>
      <c r="C4641">
        <v>39.358387039136502</v>
      </c>
      <c r="D4641">
        <v>58.323404529020401</v>
      </c>
      <c r="E4641">
        <v>43.630898509830701</v>
      </c>
      <c r="F4641">
        <v>736.46553458121195</v>
      </c>
      <c r="G4641">
        <v>485.29636555789699</v>
      </c>
      <c r="H4641">
        <v>54</v>
      </c>
      <c r="I4641">
        <v>100</v>
      </c>
      <c r="J4641">
        <v>0</v>
      </c>
      <c r="K4641">
        <v>86.111991391367397</v>
      </c>
      <c r="L4641">
        <v>83.658894271463396</v>
      </c>
      <c r="M4641">
        <v>98.6435510385177</v>
      </c>
      <c r="N4641" t="s">
        <v>234</v>
      </c>
      <c r="O4641" t="s">
        <v>254</v>
      </c>
      <c r="P4641">
        <v>0</v>
      </c>
      <c r="Q4641">
        <v>1.8518518518518501</v>
      </c>
      <c r="R4641">
        <v>11.1119913913674</v>
      </c>
      <c r="S4641" t="s">
        <v>3</v>
      </c>
    </row>
    <row r="4642" spans="1:19">
      <c r="A4642" s="11">
        <v>44930.222222222219</v>
      </c>
      <c r="B4642" t="s">
        <v>265</v>
      </c>
      <c r="C4642">
        <v>43.372491066777897</v>
      </c>
      <c r="D4642">
        <v>51.934090860601898</v>
      </c>
      <c r="E4642">
        <v>2.4630367355366101</v>
      </c>
      <c r="F4642">
        <v>972.885105121842</v>
      </c>
      <c r="G4642">
        <v>261.95930529408997</v>
      </c>
      <c r="H4642">
        <v>62</v>
      </c>
      <c r="I4642">
        <v>100</v>
      </c>
      <c r="J4642">
        <v>0</v>
      </c>
      <c r="K4642">
        <v>71.346142057878893</v>
      </c>
      <c r="L4642">
        <v>32.472593229778198</v>
      </c>
      <c r="M4642">
        <v>92.420989905024399</v>
      </c>
      <c r="N4642" t="s">
        <v>231</v>
      </c>
      <c r="O4642" t="s">
        <v>254</v>
      </c>
      <c r="P4642">
        <v>1</v>
      </c>
      <c r="Q4642">
        <v>1.61290322580645</v>
      </c>
      <c r="R4642">
        <v>-3.6538579421211401</v>
      </c>
      <c r="S4642" t="s">
        <v>4</v>
      </c>
    </row>
    <row r="4643" spans="1:19">
      <c r="A4643" s="11">
        <v>44930.222916666666</v>
      </c>
      <c r="B4643" t="s">
        <v>338</v>
      </c>
      <c r="C4643">
        <v>24.387586440864698</v>
      </c>
      <c r="D4643">
        <v>66.104632586842101</v>
      </c>
      <c r="E4643">
        <v>8.0451679026286804</v>
      </c>
      <c r="F4643">
        <v>874.71757649607298</v>
      </c>
      <c r="G4643">
        <v>150.20000050132899</v>
      </c>
      <c r="H4643">
        <v>36</v>
      </c>
      <c r="I4643">
        <v>100</v>
      </c>
      <c r="J4643">
        <v>0</v>
      </c>
      <c r="K4643">
        <v>79.746460417691495</v>
      </c>
      <c r="L4643">
        <v>41.598548863072999</v>
      </c>
      <c r="M4643">
        <v>87.197895259733301</v>
      </c>
      <c r="N4643" t="s">
        <v>235</v>
      </c>
      <c r="O4643" t="s">
        <v>254</v>
      </c>
      <c r="P4643">
        <v>0</v>
      </c>
      <c r="Q4643">
        <v>2.7777777777777799</v>
      </c>
      <c r="R4643">
        <v>4.7464604176914698</v>
      </c>
      <c r="S4643" t="s">
        <v>4</v>
      </c>
    </row>
    <row r="4644" spans="1:19">
      <c r="A4644" s="11">
        <v>44930.223611111112</v>
      </c>
      <c r="B4644" t="s">
        <v>340</v>
      </c>
      <c r="C4644">
        <v>40.755193636546601</v>
      </c>
      <c r="D4644">
        <v>65.476264376369997</v>
      </c>
      <c r="E4644">
        <v>13.764506788340199</v>
      </c>
      <c r="F4644">
        <v>580.99678729447396</v>
      </c>
      <c r="G4644">
        <v>282.70089817309099</v>
      </c>
      <c r="H4644">
        <v>45</v>
      </c>
      <c r="I4644">
        <v>100</v>
      </c>
      <c r="J4644">
        <v>0</v>
      </c>
      <c r="K4644">
        <v>75.394604549429602</v>
      </c>
      <c r="L4644">
        <v>54.7166384607442</v>
      </c>
      <c r="M4644">
        <v>83.232084866593794</v>
      </c>
      <c r="N4644" t="s">
        <v>233</v>
      </c>
      <c r="O4644" t="s">
        <v>254</v>
      </c>
      <c r="P4644">
        <v>0</v>
      </c>
      <c r="Q4644">
        <v>2.2222222222222201</v>
      </c>
      <c r="R4644">
        <v>0.39460454942960199</v>
      </c>
      <c r="S4644" t="s">
        <v>4</v>
      </c>
    </row>
    <row r="4645" spans="1:19">
      <c r="A4645" s="11">
        <v>44930.224305555559</v>
      </c>
      <c r="B4645" t="s">
        <v>266</v>
      </c>
      <c r="C4645">
        <v>18.950607103086199</v>
      </c>
      <c r="D4645">
        <v>57.071549243735397</v>
      </c>
      <c r="E4645">
        <v>29.7432925443801</v>
      </c>
      <c r="F4645">
        <v>809.86619738149898</v>
      </c>
      <c r="G4645">
        <v>495.289950654037</v>
      </c>
      <c r="H4645">
        <v>77</v>
      </c>
      <c r="I4645">
        <v>100</v>
      </c>
      <c r="J4645">
        <v>0</v>
      </c>
      <c r="K4645">
        <v>90.236889305948196</v>
      </c>
      <c r="L4645">
        <v>84.242017837476894</v>
      </c>
      <c r="M4645">
        <v>86.815040323618106</v>
      </c>
      <c r="N4645" t="s">
        <v>231</v>
      </c>
      <c r="O4645" t="s">
        <v>254</v>
      </c>
      <c r="P4645">
        <v>0</v>
      </c>
      <c r="Q4645">
        <v>1.2987012987013</v>
      </c>
      <c r="R4645">
        <v>15.2368893059482</v>
      </c>
      <c r="S4645" t="s">
        <v>3</v>
      </c>
    </row>
    <row r="4646" spans="1:19">
      <c r="A4646" s="11">
        <v>44930.224999999999</v>
      </c>
      <c r="B4646" t="s">
        <v>255</v>
      </c>
      <c r="C4646">
        <v>36.151227190607798</v>
      </c>
      <c r="D4646">
        <v>67.219405003089506</v>
      </c>
      <c r="E4646">
        <v>18.049737939623402</v>
      </c>
      <c r="F4646">
        <v>949.508928953348</v>
      </c>
      <c r="G4646">
        <v>181.81708685738599</v>
      </c>
      <c r="H4646">
        <v>22</v>
      </c>
      <c r="I4646">
        <v>100</v>
      </c>
      <c r="J4646">
        <v>0</v>
      </c>
      <c r="K4646">
        <v>53.142142236226597</v>
      </c>
      <c r="L4646">
        <v>14.032007717708099</v>
      </c>
      <c r="M4646">
        <v>89.1183038609677</v>
      </c>
      <c r="N4646" t="s">
        <v>232</v>
      </c>
      <c r="O4646" t="s">
        <v>254</v>
      </c>
      <c r="P4646">
        <v>1</v>
      </c>
      <c r="Q4646">
        <v>4.5454545454545503</v>
      </c>
      <c r="R4646">
        <v>-21.857857763773399</v>
      </c>
      <c r="S4646" t="s">
        <v>2</v>
      </c>
    </row>
    <row r="4647" spans="1:19">
      <c r="A4647" s="11">
        <v>44930.225694444445</v>
      </c>
      <c r="B4647" t="s">
        <v>311</v>
      </c>
      <c r="C4647">
        <v>37.259331885419599</v>
      </c>
      <c r="D4647">
        <v>40.055802486752597</v>
      </c>
      <c r="E4647">
        <v>42.202045672303797</v>
      </c>
      <c r="F4647">
        <v>294.41582014529399</v>
      </c>
      <c r="G4647">
        <v>327.91969567976003</v>
      </c>
      <c r="H4647">
        <v>60</v>
      </c>
      <c r="I4647">
        <v>100</v>
      </c>
      <c r="J4647">
        <v>0</v>
      </c>
      <c r="K4647">
        <v>90.669598690701704</v>
      </c>
      <c r="L4647">
        <v>62.5953925413801</v>
      </c>
      <c r="M4647">
        <v>91.983349395087799</v>
      </c>
      <c r="N4647" t="s">
        <v>233</v>
      </c>
      <c r="O4647" t="s">
        <v>254</v>
      </c>
      <c r="P4647">
        <v>0</v>
      </c>
      <c r="Q4647">
        <v>1.6666666666666701</v>
      </c>
      <c r="R4647">
        <v>15.669598690701701</v>
      </c>
      <c r="S4647" t="s">
        <v>3</v>
      </c>
    </row>
    <row r="4648" spans="1:19">
      <c r="A4648" s="11">
        <v>44930.226388888892</v>
      </c>
      <c r="B4648" t="s">
        <v>343</v>
      </c>
      <c r="C4648">
        <v>35.331697236039602</v>
      </c>
      <c r="D4648">
        <v>72.874971699356294</v>
      </c>
      <c r="E4648">
        <v>35.833593414146897</v>
      </c>
      <c r="F4648">
        <v>813.93266167963998</v>
      </c>
      <c r="G4648">
        <v>362.29264883147601</v>
      </c>
      <c r="H4648">
        <v>57</v>
      </c>
      <c r="I4648">
        <v>100</v>
      </c>
      <c r="J4648">
        <v>0</v>
      </c>
      <c r="K4648">
        <v>98.531053575892301</v>
      </c>
      <c r="L4648">
        <v>35.107770461731498</v>
      </c>
      <c r="M4648">
        <v>98.679538089376095</v>
      </c>
      <c r="N4648" t="s">
        <v>235</v>
      </c>
      <c r="O4648" t="s">
        <v>254</v>
      </c>
      <c r="P4648">
        <v>0</v>
      </c>
      <c r="Q4648">
        <v>1.7543859649122799</v>
      </c>
      <c r="R4648">
        <v>23.531053575892301</v>
      </c>
      <c r="S4648" t="s">
        <v>3</v>
      </c>
    </row>
    <row r="4649" spans="1:19">
      <c r="A4649" s="11">
        <v>44930.227083333331</v>
      </c>
      <c r="B4649" t="s">
        <v>353</v>
      </c>
      <c r="C4649">
        <v>22.5694420840546</v>
      </c>
      <c r="D4649">
        <v>56.894605148116398</v>
      </c>
      <c r="E4649">
        <v>5.0228011556754097</v>
      </c>
      <c r="F4649">
        <v>342.86226217196798</v>
      </c>
      <c r="G4649">
        <v>146.26795745537501</v>
      </c>
      <c r="H4649">
        <v>69</v>
      </c>
      <c r="I4649">
        <v>100</v>
      </c>
      <c r="J4649">
        <v>0</v>
      </c>
      <c r="K4649">
        <v>71.478646790354205</v>
      </c>
      <c r="L4649">
        <v>86.954476641542996</v>
      </c>
      <c r="M4649">
        <v>89.426931057428106</v>
      </c>
      <c r="N4649" t="s">
        <v>233</v>
      </c>
      <c r="O4649" t="s">
        <v>254</v>
      </c>
      <c r="P4649">
        <v>1</v>
      </c>
      <c r="Q4649">
        <v>1.4492753623188399</v>
      </c>
      <c r="R4649">
        <v>-3.5213532096458402</v>
      </c>
      <c r="S4649" t="s">
        <v>4</v>
      </c>
    </row>
    <row r="4650" spans="1:19">
      <c r="A4650" s="11">
        <v>44930.227777777778</v>
      </c>
      <c r="B4650" t="s">
        <v>313</v>
      </c>
      <c r="C4650">
        <v>41.191294410456102</v>
      </c>
      <c r="D4650">
        <v>69.341810828745807</v>
      </c>
      <c r="E4650">
        <v>31.227875125604601</v>
      </c>
      <c r="F4650">
        <v>889.25267974569999</v>
      </c>
      <c r="G4650">
        <v>314.80660526997502</v>
      </c>
      <c r="H4650">
        <v>87</v>
      </c>
      <c r="I4650">
        <v>100</v>
      </c>
      <c r="J4650">
        <v>0</v>
      </c>
      <c r="K4650">
        <v>59.570117842602599</v>
      </c>
      <c r="L4650">
        <v>66.119088731306107</v>
      </c>
      <c r="M4650">
        <v>86.908532062561207</v>
      </c>
      <c r="N4650" t="s">
        <v>235</v>
      </c>
      <c r="O4650" t="s">
        <v>254</v>
      </c>
      <c r="P4650">
        <v>1</v>
      </c>
      <c r="Q4650">
        <v>1.14942528735632</v>
      </c>
      <c r="R4650">
        <v>-15.429882157397399</v>
      </c>
      <c r="S4650" t="s">
        <v>2</v>
      </c>
    </row>
    <row r="4651" spans="1:19">
      <c r="A4651" s="11">
        <v>44930.228472222225</v>
      </c>
      <c r="B4651" t="s">
        <v>270</v>
      </c>
      <c r="C4651">
        <v>20.065753901111901</v>
      </c>
      <c r="D4651">
        <v>52.776746287416998</v>
      </c>
      <c r="E4651">
        <v>5.6506312673489196</v>
      </c>
      <c r="F4651">
        <v>188.519055121131</v>
      </c>
      <c r="G4651">
        <v>191.528152686102</v>
      </c>
      <c r="H4651">
        <v>79</v>
      </c>
      <c r="I4651">
        <v>100</v>
      </c>
      <c r="J4651">
        <v>0</v>
      </c>
      <c r="K4651">
        <v>55.4404596952307</v>
      </c>
      <c r="L4651">
        <v>14.5191310199556</v>
      </c>
      <c r="M4651">
        <v>84.822048955242906</v>
      </c>
      <c r="N4651" t="s">
        <v>231</v>
      </c>
      <c r="O4651" t="s">
        <v>254</v>
      </c>
      <c r="P4651">
        <v>1</v>
      </c>
      <c r="Q4651">
        <v>1.26582278481013</v>
      </c>
      <c r="R4651">
        <v>-19.5595403047693</v>
      </c>
      <c r="S4651" t="s">
        <v>2</v>
      </c>
    </row>
    <row r="4652" spans="1:19">
      <c r="A4652" s="11">
        <v>44930.229166666664</v>
      </c>
      <c r="B4652" t="s">
        <v>266</v>
      </c>
      <c r="C4652">
        <v>16.609043745624898</v>
      </c>
      <c r="D4652">
        <v>33.106294699320799</v>
      </c>
      <c r="E4652">
        <v>12.751783481823001</v>
      </c>
      <c r="F4652">
        <v>260.39657698285703</v>
      </c>
      <c r="G4652">
        <v>434.394324089034</v>
      </c>
      <c r="H4652">
        <v>60</v>
      </c>
      <c r="I4652">
        <v>100</v>
      </c>
      <c r="J4652">
        <v>0</v>
      </c>
      <c r="K4652">
        <v>67.337778208050395</v>
      </c>
      <c r="L4652">
        <v>29.693722876246099</v>
      </c>
      <c r="M4652">
        <v>94.555312270516296</v>
      </c>
      <c r="N4652" t="s">
        <v>232</v>
      </c>
      <c r="O4652" t="s">
        <v>254</v>
      </c>
      <c r="P4652">
        <v>1</v>
      </c>
      <c r="Q4652">
        <v>1.6666666666666701</v>
      </c>
      <c r="R4652">
        <v>-7.6622217919495803</v>
      </c>
      <c r="S4652" t="s">
        <v>4</v>
      </c>
    </row>
    <row r="4653" spans="1:19">
      <c r="A4653" s="11">
        <v>44930.229861111111</v>
      </c>
      <c r="B4653" t="s">
        <v>264</v>
      </c>
      <c r="C4653">
        <v>36.5239497183574</v>
      </c>
      <c r="D4653">
        <v>52.544607720698501</v>
      </c>
      <c r="E4653">
        <v>8.8935316767113992</v>
      </c>
      <c r="F4653">
        <v>748.55481712462199</v>
      </c>
      <c r="G4653">
        <v>371.63910681772001</v>
      </c>
      <c r="H4653">
        <v>23</v>
      </c>
      <c r="I4653">
        <v>100</v>
      </c>
      <c r="J4653">
        <v>0</v>
      </c>
      <c r="K4653">
        <v>56.532715967449001</v>
      </c>
      <c r="L4653">
        <v>3.6160330340201901</v>
      </c>
      <c r="M4653">
        <v>88.812473752876699</v>
      </c>
      <c r="N4653" t="s">
        <v>235</v>
      </c>
      <c r="O4653" t="s">
        <v>254</v>
      </c>
      <c r="P4653">
        <v>1</v>
      </c>
      <c r="Q4653">
        <v>4.3478260869565197</v>
      </c>
      <c r="R4653">
        <v>-18.467284032550999</v>
      </c>
      <c r="S4653" t="s">
        <v>2</v>
      </c>
    </row>
    <row r="4654" spans="1:19">
      <c r="A4654" s="11">
        <v>44930.230555555558</v>
      </c>
      <c r="B4654" t="s">
        <v>272</v>
      </c>
      <c r="C4654">
        <v>29.264271456982001</v>
      </c>
      <c r="D4654">
        <v>42.2666998265953</v>
      </c>
      <c r="E4654">
        <v>8.6530974600352497</v>
      </c>
      <c r="F4654">
        <v>257.29975347692402</v>
      </c>
      <c r="G4654">
        <v>421.81989236554602</v>
      </c>
      <c r="H4654">
        <v>52</v>
      </c>
      <c r="I4654">
        <v>100</v>
      </c>
      <c r="J4654">
        <v>0</v>
      </c>
      <c r="K4654">
        <v>61.4855808382774</v>
      </c>
      <c r="L4654">
        <v>77.056151181878207</v>
      </c>
      <c r="M4654">
        <v>93.777673519383399</v>
      </c>
      <c r="N4654" t="s">
        <v>235</v>
      </c>
      <c r="O4654" t="s">
        <v>254</v>
      </c>
      <c r="P4654">
        <v>1</v>
      </c>
      <c r="Q4654">
        <v>1.92307692307692</v>
      </c>
      <c r="R4654">
        <v>-13.5144191617226</v>
      </c>
      <c r="S4654" t="s">
        <v>2</v>
      </c>
    </row>
    <row r="4655" spans="1:19">
      <c r="A4655" s="11">
        <v>44930.231249999997</v>
      </c>
      <c r="B4655" t="s">
        <v>300</v>
      </c>
      <c r="C4655">
        <v>40.472940598760303</v>
      </c>
      <c r="D4655">
        <v>61.849942162225702</v>
      </c>
      <c r="E4655">
        <v>30.819776238843001</v>
      </c>
      <c r="F4655">
        <v>242.24887171274</v>
      </c>
      <c r="G4655">
        <v>139.85707756638001</v>
      </c>
      <c r="H4655">
        <v>12</v>
      </c>
      <c r="I4655">
        <v>100</v>
      </c>
      <c r="J4655">
        <v>0</v>
      </c>
      <c r="K4655">
        <v>82.721805555230901</v>
      </c>
      <c r="L4655">
        <v>41.278906293813598</v>
      </c>
      <c r="M4655">
        <v>85.389517387989301</v>
      </c>
      <c r="N4655" t="s">
        <v>232</v>
      </c>
      <c r="O4655" t="s">
        <v>254</v>
      </c>
      <c r="P4655">
        <v>0</v>
      </c>
      <c r="Q4655">
        <v>8.3333333333333304</v>
      </c>
      <c r="R4655">
        <v>7.7218055552309197</v>
      </c>
      <c r="S4655" t="s">
        <v>4</v>
      </c>
    </row>
    <row r="4656" spans="1:19">
      <c r="A4656" s="11">
        <v>44930.231944444444</v>
      </c>
      <c r="B4656" t="s">
        <v>307</v>
      </c>
      <c r="C4656">
        <v>26.501914231747801</v>
      </c>
      <c r="D4656">
        <v>48.547627504084097</v>
      </c>
      <c r="E4656">
        <v>28.180246127708099</v>
      </c>
      <c r="F4656">
        <v>599.92018965898501</v>
      </c>
      <c r="G4656">
        <v>65.558617558505404</v>
      </c>
      <c r="H4656">
        <v>34</v>
      </c>
      <c r="I4656">
        <v>100</v>
      </c>
      <c r="J4656">
        <v>0</v>
      </c>
      <c r="K4656">
        <v>70.788909568625897</v>
      </c>
      <c r="L4656">
        <v>4.8673589233774601</v>
      </c>
      <c r="M4656">
        <v>87.054521934983299</v>
      </c>
      <c r="N4656" t="s">
        <v>234</v>
      </c>
      <c r="O4656" t="s">
        <v>254</v>
      </c>
      <c r="P4656">
        <v>1</v>
      </c>
      <c r="Q4656">
        <v>2.9411764705882399</v>
      </c>
      <c r="R4656">
        <v>-4.2110904313741502</v>
      </c>
      <c r="S4656" t="s">
        <v>4</v>
      </c>
    </row>
    <row r="4657" spans="1:19">
      <c r="A4657" s="11">
        <v>44930.232638888891</v>
      </c>
      <c r="B4657" t="s">
        <v>335</v>
      </c>
      <c r="C4657">
        <v>20.048357655231399</v>
      </c>
      <c r="D4657">
        <v>70.166768295661299</v>
      </c>
      <c r="E4657">
        <v>8.8014076393863405</v>
      </c>
      <c r="F4657">
        <v>851.48851393816403</v>
      </c>
      <c r="G4657">
        <v>432.73655816444398</v>
      </c>
      <c r="H4657">
        <v>43</v>
      </c>
      <c r="I4657">
        <v>100</v>
      </c>
      <c r="J4657">
        <v>0</v>
      </c>
      <c r="K4657">
        <v>95.051019795777606</v>
      </c>
      <c r="L4657">
        <v>1.34564321176766</v>
      </c>
      <c r="M4657">
        <v>98.158670646833698</v>
      </c>
      <c r="N4657" t="s">
        <v>233</v>
      </c>
      <c r="O4657" t="s">
        <v>254</v>
      </c>
      <c r="P4657">
        <v>0</v>
      </c>
      <c r="Q4657">
        <v>2.32558139534884</v>
      </c>
      <c r="R4657">
        <v>20.051019795777599</v>
      </c>
      <c r="S4657" t="s">
        <v>3</v>
      </c>
    </row>
    <row r="4658" spans="1:19">
      <c r="A4658" s="11">
        <v>44930.23333333333</v>
      </c>
      <c r="B4658" t="s">
        <v>345</v>
      </c>
      <c r="C4658">
        <v>40.093265774096103</v>
      </c>
      <c r="D4658">
        <v>60.684350739315001</v>
      </c>
      <c r="E4658">
        <v>49.508640270921603</v>
      </c>
      <c r="F4658">
        <v>341.62068274716597</v>
      </c>
      <c r="G4658">
        <v>224.039390187393</v>
      </c>
      <c r="H4658">
        <v>79</v>
      </c>
      <c r="I4658">
        <v>100</v>
      </c>
      <c r="J4658">
        <v>1</v>
      </c>
      <c r="K4658">
        <v>73.195152687631506</v>
      </c>
      <c r="L4658">
        <v>95.554682055161706</v>
      </c>
      <c r="M4658">
        <v>84.435335856540107</v>
      </c>
      <c r="N4658" t="s">
        <v>234</v>
      </c>
      <c r="O4658" t="s">
        <v>254</v>
      </c>
      <c r="P4658">
        <v>1</v>
      </c>
      <c r="Q4658">
        <v>1.26582278481013</v>
      </c>
      <c r="R4658">
        <v>-1.8048473123684801</v>
      </c>
      <c r="S4658" t="s">
        <v>4</v>
      </c>
    </row>
    <row r="4659" spans="1:19">
      <c r="A4659" s="11">
        <v>44930.234027777777</v>
      </c>
      <c r="B4659" t="s">
        <v>286</v>
      </c>
      <c r="C4659">
        <v>31.4672889492021</v>
      </c>
      <c r="D4659">
        <v>61.072665981879403</v>
      </c>
      <c r="E4659">
        <v>21.0918366184147</v>
      </c>
      <c r="F4659">
        <v>857.02436443493696</v>
      </c>
      <c r="G4659">
        <v>130.87508536046701</v>
      </c>
      <c r="H4659">
        <v>65</v>
      </c>
      <c r="I4659">
        <v>100</v>
      </c>
      <c r="J4659">
        <v>0</v>
      </c>
      <c r="K4659">
        <v>57.705005375089399</v>
      </c>
      <c r="L4659">
        <v>85.233632271280896</v>
      </c>
      <c r="M4659">
        <v>86.053243556761203</v>
      </c>
      <c r="N4659" t="s">
        <v>233</v>
      </c>
      <c r="O4659" t="s">
        <v>254</v>
      </c>
      <c r="P4659">
        <v>1</v>
      </c>
      <c r="Q4659">
        <v>1.5384615384615401</v>
      </c>
      <c r="R4659">
        <v>-17.294994624910601</v>
      </c>
      <c r="S4659" t="s">
        <v>2</v>
      </c>
    </row>
    <row r="4660" spans="1:19">
      <c r="A4660" s="11">
        <v>44930.234722222223</v>
      </c>
      <c r="B4660" t="s">
        <v>322</v>
      </c>
      <c r="C4660">
        <v>20.675873771710599</v>
      </c>
      <c r="D4660">
        <v>33.029320009463902</v>
      </c>
      <c r="E4660">
        <v>4.8534664077468301</v>
      </c>
      <c r="F4660">
        <v>827.15805689137699</v>
      </c>
      <c r="G4660">
        <v>91.352914370287195</v>
      </c>
      <c r="H4660">
        <v>74</v>
      </c>
      <c r="I4660">
        <v>100</v>
      </c>
      <c r="J4660">
        <v>0</v>
      </c>
      <c r="K4660">
        <v>56.932074707833401</v>
      </c>
      <c r="L4660">
        <v>33.444256205315902</v>
      </c>
      <c r="M4660">
        <v>89.667247717844404</v>
      </c>
      <c r="N4660" t="s">
        <v>233</v>
      </c>
      <c r="O4660" t="s">
        <v>254</v>
      </c>
      <c r="P4660">
        <v>1</v>
      </c>
      <c r="Q4660">
        <v>1.35135135135135</v>
      </c>
      <c r="R4660">
        <v>-18.067925292166599</v>
      </c>
      <c r="S4660" t="s">
        <v>2</v>
      </c>
    </row>
    <row r="4661" spans="1:19">
      <c r="A4661" s="11">
        <v>44930.23541666667</v>
      </c>
      <c r="B4661" t="s">
        <v>276</v>
      </c>
      <c r="C4661">
        <v>36.611519957593401</v>
      </c>
      <c r="D4661">
        <v>79.054985989477402</v>
      </c>
      <c r="E4661">
        <v>6.0284508477557601</v>
      </c>
      <c r="F4661">
        <v>621.19486086340203</v>
      </c>
      <c r="G4661">
        <v>282.425362725691</v>
      </c>
      <c r="H4661">
        <v>69</v>
      </c>
      <c r="I4661">
        <v>100</v>
      </c>
      <c r="J4661">
        <v>0</v>
      </c>
      <c r="K4661">
        <v>84.655924884515301</v>
      </c>
      <c r="L4661">
        <v>51.658631872510398</v>
      </c>
      <c r="M4661">
        <v>89.990330102221506</v>
      </c>
      <c r="N4661" t="s">
        <v>233</v>
      </c>
      <c r="O4661" t="s">
        <v>254</v>
      </c>
      <c r="P4661">
        <v>0</v>
      </c>
      <c r="Q4661">
        <v>1.4492753623188399</v>
      </c>
      <c r="R4661">
        <v>9.6559248845152599</v>
      </c>
      <c r="S4661" t="s">
        <v>3</v>
      </c>
    </row>
    <row r="4662" spans="1:19">
      <c r="A4662" s="11">
        <v>44930.236111111109</v>
      </c>
      <c r="B4662" t="s">
        <v>257</v>
      </c>
      <c r="C4662">
        <v>30.333409154685</v>
      </c>
      <c r="D4662">
        <v>70.500512556289294</v>
      </c>
      <c r="E4662">
        <v>29.194685686329699</v>
      </c>
      <c r="F4662">
        <v>681.90647831854301</v>
      </c>
      <c r="G4662">
        <v>117.55757867537601</v>
      </c>
      <c r="H4662">
        <v>57</v>
      </c>
      <c r="I4662">
        <v>100</v>
      </c>
      <c r="J4662">
        <v>0</v>
      </c>
      <c r="K4662">
        <v>81.695304233960897</v>
      </c>
      <c r="L4662">
        <v>57.590596258611598</v>
      </c>
      <c r="M4662">
        <v>81.264238290679899</v>
      </c>
      <c r="N4662" t="s">
        <v>232</v>
      </c>
      <c r="O4662" t="s">
        <v>254</v>
      </c>
      <c r="P4662">
        <v>0</v>
      </c>
      <c r="Q4662">
        <v>1.7543859649122799</v>
      </c>
      <c r="R4662">
        <v>6.6953042339609103</v>
      </c>
      <c r="S4662" t="s">
        <v>4</v>
      </c>
    </row>
    <row r="4663" spans="1:19">
      <c r="A4663" s="11">
        <v>44930.236805555556</v>
      </c>
      <c r="B4663" t="s">
        <v>321</v>
      </c>
      <c r="C4663">
        <v>33.129389467209599</v>
      </c>
      <c r="D4663">
        <v>67.340293073641703</v>
      </c>
      <c r="E4663">
        <v>48.953470169173599</v>
      </c>
      <c r="F4663">
        <v>136.397067950717</v>
      </c>
      <c r="G4663">
        <v>305.01141099856602</v>
      </c>
      <c r="H4663">
        <v>81</v>
      </c>
      <c r="I4663">
        <v>100</v>
      </c>
      <c r="J4663">
        <v>0</v>
      </c>
      <c r="K4663">
        <v>85.393537561391994</v>
      </c>
      <c r="L4663">
        <v>51.529023957883197</v>
      </c>
      <c r="M4663">
        <v>98.4583957615869</v>
      </c>
      <c r="N4663" t="s">
        <v>232</v>
      </c>
      <c r="O4663" t="s">
        <v>254</v>
      </c>
      <c r="P4663">
        <v>0</v>
      </c>
      <c r="Q4663">
        <v>1.2345679012345701</v>
      </c>
      <c r="R4663">
        <v>10.393537561392</v>
      </c>
      <c r="S4663" t="s">
        <v>3</v>
      </c>
    </row>
    <row r="4664" spans="1:19">
      <c r="A4664" s="11">
        <v>44930.237500000003</v>
      </c>
      <c r="B4664" t="s">
        <v>312</v>
      </c>
      <c r="C4664">
        <v>28.8269501461975</v>
      </c>
      <c r="D4664">
        <v>39.8129135096016</v>
      </c>
      <c r="E4664">
        <v>28.5975550809599</v>
      </c>
      <c r="F4664">
        <v>430.42200247334199</v>
      </c>
      <c r="G4664">
        <v>377.28794413073501</v>
      </c>
      <c r="H4664">
        <v>90</v>
      </c>
      <c r="I4664">
        <v>100</v>
      </c>
      <c r="J4664">
        <v>0</v>
      </c>
      <c r="K4664">
        <v>66.937872869532995</v>
      </c>
      <c r="L4664">
        <v>30.800010276541201</v>
      </c>
      <c r="M4664">
        <v>85.7503394015244</v>
      </c>
      <c r="N4664" t="s">
        <v>235</v>
      </c>
      <c r="O4664" t="s">
        <v>254</v>
      </c>
      <c r="P4664">
        <v>1</v>
      </c>
      <c r="Q4664">
        <v>1.1111111111111101</v>
      </c>
      <c r="R4664">
        <v>-8.0621271304670508</v>
      </c>
      <c r="S4664" t="s">
        <v>4</v>
      </c>
    </row>
    <row r="4665" spans="1:19">
      <c r="A4665" s="11">
        <v>44930.238194444442</v>
      </c>
      <c r="B4665" t="s">
        <v>339</v>
      </c>
      <c r="C4665">
        <v>39.861269514540197</v>
      </c>
      <c r="D4665">
        <v>52.137899170833897</v>
      </c>
      <c r="E4665">
        <v>47.4520738308319</v>
      </c>
      <c r="F4665">
        <v>337.05543800651702</v>
      </c>
      <c r="G4665">
        <v>290.77617718231301</v>
      </c>
      <c r="H4665">
        <v>86</v>
      </c>
      <c r="I4665">
        <v>100</v>
      </c>
      <c r="J4665">
        <v>0</v>
      </c>
      <c r="K4665">
        <v>95.751552097807306</v>
      </c>
      <c r="L4665">
        <v>39.057174922121199</v>
      </c>
      <c r="M4665">
        <v>81.020503067030901</v>
      </c>
      <c r="N4665" t="s">
        <v>232</v>
      </c>
      <c r="O4665" t="s">
        <v>254</v>
      </c>
      <c r="P4665">
        <v>0</v>
      </c>
      <c r="Q4665">
        <v>1.16279069767442</v>
      </c>
      <c r="R4665">
        <v>20.751552097807298</v>
      </c>
      <c r="S4665" t="s">
        <v>3</v>
      </c>
    </row>
    <row r="4666" spans="1:19">
      <c r="A4666" s="11">
        <v>44930.238888888889</v>
      </c>
      <c r="B4666" t="s">
        <v>262</v>
      </c>
      <c r="C4666">
        <v>39.886881470491502</v>
      </c>
      <c r="D4666">
        <v>28.226191284459698</v>
      </c>
      <c r="E4666">
        <v>22.206642537901299</v>
      </c>
      <c r="F4666">
        <v>235.00347465472501</v>
      </c>
      <c r="G4666">
        <v>456.66490220981598</v>
      </c>
      <c r="H4666">
        <v>28</v>
      </c>
      <c r="I4666">
        <v>100</v>
      </c>
      <c r="J4666">
        <v>0</v>
      </c>
      <c r="K4666">
        <v>55.688098215588603</v>
      </c>
      <c r="L4666">
        <v>18.116871855302598</v>
      </c>
      <c r="M4666">
        <v>84.843193330498096</v>
      </c>
      <c r="N4666" t="s">
        <v>233</v>
      </c>
      <c r="O4666" t="s">
        <v>254</v>
      </c>
      <c r="P4666">
        <v>1</v>
      </c>
      <c r="Q4666">
        <v>3.5714285714285698</v>
      </c>
      <c r="R4666">
        <v>-19.3119017844114</v>
      </c>
      <c r="S4666" t="s">
        <v>2</v>
      </c>
    </row>
    <row r="4667" spans="1:19">
      <c r="A4667" s="11">
        <v>44930.239583333336</v>
      </c>
      <c r="B4667" t="s">
        <v>349</v>
      </c>
      <c r="C4667">
        <v>36.2816646547316</v>
      </c>
      <c r="D4667">
        <v>52.308558599762399</v>
      </c>
      <c r="E4667">
        <v>21.792055182600599</v>
      </c>
      <c r="F4667">
        <v>450.69339624128298</v>
      </c>
      <c r="G4667">
        <v>120.006330951037</v>
      </c>
      <c r="H4667">
        <v>44</v>
      </c>
      <c r="I4667">
        <v>100</v>
      </c>
      <c r="J4667">
        <v>0</v>
      </c>
      <c r="K4667">
        <v>51.6424270585836</v>
      </c>
      <c r="L4667">
        <v>3.3214740558815801</v>
      </c>
      <c r="M4667">
        <v>87.592333188801504</v>
      </c>
      <c r="N4667" t="s">
        <v>231</v>
      </c>
      <c r="O4667" t="s">
        <v>254</v>
      </c>
      <c r="P4667">
        <v>1</v>
      </c>
      <c r="Q4667">
        <v>2.2727272727272698</v>
      </c>
      <c r="R4667">
        <v>-23.3575729414164</v>
      </c>
      <c r="S4667" t="s">
        <v>2</v>
      </c>
    </row>
    <row r="4668" spans="1:19">
      <c r="A4668" s="11">
        <v>44930.240277777775</v>
      </c>
      <c r="B4668" t="s">
        <v>261</v>
      </c>
      <c r="C4668">
        <v>18.162041321893899</v>
      </c>
      <c r="D4668">
        <v>28.7533547889972</v>
      </c>
      <c r="E4668">
        <v>25.000367965794101</v>
      </c>
      <c r="F4668">
        <v>419.41377671268998</v>
      </c>
      <c r="G4668">
        <v>272.27906296272499</v>
      </c>
      <c r="H4668">
        <v>42</v>
      </c>
      <c r="I4668">
        <v>100</v>
      </c>
      <c r="J4668">
        <v>0</v>
      </c>
      <c r="K4668">
        <v>87.107327542605702</v>
      </c>
      <c r="L4668">
        <v>15.472310834838501</v>
      </c>
      <c r="M4668">
        <v>84.399558364290399</v>
      </c>
      <c r="N4668" t="s">
        <v>235</v>
      </c>
      <c r="O4668" t="s">
        <v>254</v>
      </c>
      <c r="P4668">
        <v>0</v>
      </c>
      <c r="Q4668">
        <v>2.38095238095238</v>
      </c>
      <c r="R4668">
        <v>12.107327542605701</v>
      </c>
      <c r="S4668" t="s">
        <v>3</v>
      </c>
    </row>
    <row r="4669" spans="1:19">
      <c r="A4669" s="11">
        <v>44930.240972222222</v>
      </c>
      <c r="B4669" t="s">
        <v>258</v>
      </c>
      <c r="C4669">
        <v>40.165615857122098</v>
      </c>
      <c r="D4669">
        <v>53.1822706393761</v>
      </c>
      <c r="E4669">
        <v>34.871272907777801</v>
      </c>
      <c r="F4669">
        <v>756.00251031675396</v>
      </c>
      <c r="G4669">
        <v>123.43570672398501</v>
      </c>
      <c r="H4669">
        <v>51</v>
      </c>
      <c r="I4669">
        <v>100</v>
      </c>
      <c r="J4669">
        <v>0</v>
      </c>
      <c r="K4669">
        <v>83.853741359293096</v>
      </c>
      <c r="L4669">
        <v>1.3058654378918799</v>
      </c>
      <c r="M4669">
        <v>82.944220968539597</v>
      </c>
      <c r="N4669" t="s">
        <v>235</v>
      </c>
      <c r="O4669" t="s">
        <v>254</v>
      </c>
      <c r="P4669">
        <v>0</v>
      </c>
      <c r="Q4669">
        <v>1.9607843137254899</v>
      </c>
      <c r="R4669">
        <v>8.85374135929308</v>
      </c>
      <c r="S4669" t="s">
        <v>3</v>
      </c>
    </row>
    <row r="4670" spans="1:19">
      <c r="A4670" s="11">
        <v>44930.241666666669</v>
      </c>
      <c r="B4670" t="s">
        <v>303</v>
      </c>
      <c r="C4670">
        <v>35.130389415987302</v>
      </c>
      <c r="D4670">
        <v>58.923312809294302</v>
      </c>
      <c r="E4670">
        <v>18.380798322566601</v>
      </c>
      <c r="F4670">
        <v>638.28670642907798</v>
      </c>
      <c r="G4670">
        <v>444.15586690094602</v>
      </c>
      <c r="H4670">
        <v>63</v>
      </c>
      <c r="I4670">
        <v>100</v>
      </c>
      <c r="J4670">
        <v>0</v>
      </c>
      <c r="K4670">
        <v>74.678025953868797</v>
      </c>
      <c r="L4670">
        <v>43.306804377751597</v>
      </c>
      <c r="M4670">
        <v>89.633333871024206</v>
      </c>
      <c r="N4670" t="s">
        <v>232</v>
      </c>
      <c r="O4670" t="s">
        <v>254</v>
      </c>
      <c r="P4670">
        <v>1</v>
      </c>
      <c r="Q4670">
        <v>1.5873015873015901</v>
      </c>
      <c r="R4670">
        <v>-0.32197404613117397</v>
      </c>
      <c r="S4670" t="s">
        <v>4</v>
      </c>
    </row>
    <row r="4671" spans="1:19">
      <c r="A4671" s="11">
        <v>44930.242361111108</v>
      </c>
      <c r="B4671" t="s">
        <v>352</v>
      </c>
      <c r="C4671">
        <v>35.910724980128997</v>
      </c>
      <c r="D4671">
        <v>43.411758034994101</v>
      </c>
      <c r="E4671">
        <v>43.194301633947902</v>
      </c>
      <c r="F4671">
        <v>921.79006192181703</v>
      </c>
      <c r="G4671">
        <v>469.50767435801203</v>
      </c>
      <c r="H4671">
        <v>48</v>
      </c>
      <c r="I4671">
        <v>100</v>
      </c>
      <c r="J4671">
        <v>0</v>
      </c>
      <c r="K4671">
        <v>52.184651484725002</v>
      </c>
      <c r="L4671">
        <v>66.089285554159105</v>
      </c>
      <c r="M4671">
        <v>95.131862242775597</v>
      </c>
      <c r="N4671" t="s">
        <v>233</v>
      </c>
      <c r="O4671" t="s">
        <v>254</v>
      </c>
      <c r="P4671">
        <v>1</v>
      </c>
      <c r="Q4671">
        <v>2.0833333333333299</v>
      </c>
      <c r="R4671">
        <v>-22.815348515275002</v>
      </c>
      <c r="S4671" t="s">
        <v>2</v>
      </c>
    </row>
    <row r="4672" spans="1:19">
      <c r="A4672" s="11">
        <v>44930.243055555555</v>
      </c>
      <c r="B4672" t="s">
        <v>295</v>
      </c>
      <c r="C4672">
        <v>25.889485212116099</v>
      </c>
      <c r="D4672">
        <v>49.912692699877603</v>
      </c>
      <c r="E4672">
        <v>1.46406923840731</v>
      </c>
      <c r="F4672">
        <v>230.86682475025501</v>
      </c>
      <c r="G4672">
        <v>229.99814673928199</v>
      </c>
      <c r="H4672">
        <v>73</v>
      </c>
      <c r="I4672">
        <v>100</v>
      </c>
      <c r="J4672">
        <v>0</v>
      </c>
      <c r="K4672">
        <v>55.710021425216198</v>
      </c>
      <c r="L4672">
        <v>18.093671541011201</v>
      </c>
      <c r="M4672">
        <v>93.392266462537705</v>
      </c>
      <c r="N4672" t="s">
        <v>231</v>
      </c>
      <c r="O4672" t="s">
        <v>254</v>
      </c>
      <c r="P4672">
        <v>1</v>
      </c>
      <c r="Q4672">
        <v>1.3698630136986301</v>
      </c>
      <c r="R4672">
        <v>-19.289978574783799</v>
      </c>
      <c r="S4672" t="s">
        <v>2</v>
      </c>
    </row>
    <row r="4673" spans="1:19">
      <c r="A4673" s="11">
        <v>44930.243750000001</v>
      </c>
      <c r="B4673" t="s">
        <v>262</v>
      </c>
      <c r="C4673">
        <v>41.3783866847102</v>
      </c>
      <c r="D4673">
        <v>72.539203260475105</v>
      </c>
      <c r="E4673">
        <v>21.988209751422101</v>
      </c>
      <c r="F4673">
        <v>153.77374479117299</v>
      </c>
      <c r="G4673">
        <v>187.58671603190399</v>
      </c>
      <c r="H4673">
        <v>47</v>
      </c>
      <c r="I4673">
        <v>100</v>
      </c>
      <c r="J4673">
        <v>0</v>
      </c>
      <c r="K4673">
        <v>59.764916509212902</v>
      </c>
      <c r="L4673">
        <v>53.391587956341297</v>
      </c>
      <c r="M4673">
        <v>88.083257115471994</v>
      </c>
      <c r="N4673" t="s">
        <v>232</v>
      </c>
      <c r="O4673" t="s">
        <v>254</v>
      </c>
      <c r="P4673">
        <v>1</v>
      </c>
      <c r="Q4673">
        <v>2.12765957446809</v>
      </c>
      <c r="R4673">
        <v>-15.235083490787099</v>
      </c>
      <c r="S4673" t="s">
        <v>2</v>
      </c>
    </row>
    <row r="4674" spans="1:19">
      <c r="A4674" s="11">
        <v>44930.244444444441</v>
      </c>
      <c r="B4674" t="s">
        <v>284</v>
      </c>
      <c r="C4674">
        <v>36.761148007045698</v>
      </c>
      <c r="D4674">
        <v>26.513788682168599</v>
      </c>
      <c r="E4674">
        <v>25.549592498995899</v>
      </c>
      <c r="F4674">
        <v>581.14700874201606</v>
      </c>
      <c r="G4674">
        <v>175.692242943162</v>
      </c>
      <c r="H4674">
        <v>47</v>
      </c>
      <c r="I4674">
        <v>100</v>
      </c>
      <c r="J4674">
        <v>0</v>
      </c>
      <c r="K4674">
        <v>81.936160753093404</v>
      </c>
      <c r="L4674">
        <v>32.4968979915676</v>
      </c>
      <c r="M4674">
        <v>82.353554541735093</v>
      </c>
      <c r="N4674" t="s">
        <v>235</v>
      </c>
      <c r="O4674" t="s">
        <v>254</v>
      </c>
      <c r="P4674">
        <v>0</v>
      </c>
      <c r="Q4674">
        <v>2.12765957446809</v>
      </c>
      <c r="R4674">
        <v>6.9361607530933904</v>
      </c>
      <c r="S4674" t="s">
        <v>4</v>
      </c>
    </row>
    <row r="4675" spans="1:19">
      <c r="A4675" s="11">
        <v>44930.245138888888</v>
      </c>
      <c r="B4675" t="s">
        <v>343</v>
      </c>
      <c r="C4675">
        <v>18.377713995875801</v>
      </c>
      <c r="D4675">
        <v>67.503973579979203</v>
      </c>
      <c r="E4675">
        <v>30.351611913154802</v>
      </c>
      <c r="F4675">
        <v>100.924424749707</v>
      </c>
      <c r="G4675">
        <v>436.87730569582999</v>
      </c>
      <c r="H4675">
        <v>82</v>
      </c>
      <c r="I4675">
        <v>100</v>
      </c>
      <c r="J4675">
        <v>0</v>
      </c>
      <c r="K4675">
        <v>83.152368513612402</v>
      </c>
      <c r="L4675">
        <v>11.9993395924983</v>
      </c>
      <c r="M4675">
        <v>98.142899546718496</v>
      </c>
      <c r="N4675" t="s">
        <v>234</v>
      </c>
      <c r="O4675" t="s">
        <v>254</v>
      </c>
      <c r="P4675">
        <v>0</v>
      </c>
      <c r="Q4675">
        <v>1.2195121951219501</v>
      </c>
      <c r="R4675">
        <v>8.1523685136123891</v>
      </c>
      <c r="S4675" t="s">
        <v>4</v>
      </c>
    </row>
    <row r="4676" spans="1:19">
      <c r="A4676" s="11">
        <v>44930.245833333334</v>
      </c>
      <c r="B4676" t="s">
        <v>336</v>
      </c>
      <c r="C4676">
        <v>27.233341032184899</v>
      </c>
      <c r="D4676">
        <v>30.245273059771801</v>
      </c>
      <c r="E4676">
        <v>13.803595618293199</v>
      </c>
      <c r="F4676">
        <v>808.94704882146902</v>
      </c>
      <c r="G4676">
        <v>357.09886608199002</v>
      </c>
      <c r="H4676">
        <v>61</v>
      </c>
      <c r="I4676">
        <v>100</v>
      </c>
      <c r="J4676">
        <v>0</v>
      </c>
      <c r="K4676">
        <v>83.845716993804302</v>
      </c>
      <c r="L4676">
        <v>12.758848501761101</v>
      </c>
      <c r="M4676">
        <v>86.397615740741102</v>
      </c>
      <c r="N4676" t="s">
        <v>232</v>
      </c>
      <c r="O4676" t="s">
        <v>254</v>
      </c>
      <c r="P4676">
        <v>0</v>
      </c>
      <c r="Q4676">
        <v>1.63934426229508</v>
      </c>
      <c r="R4676">
        <v>8.8457169938043201</v>
      </c>
      <c r="S4676" t="s">
        <v>3</v>
      </c>
    </row>
    <row r="4677" spans="1:19">
      <c r="A4677" s="11">
        <v>44930.246527777781</v>
      </c>
      <c r="B4677" t="s">
        <v>322</v>
      </c>
      <c r="C4677">
        <v>41.591410858804302</v>
      </c>
      <c r="D4677">
        <v>22.202478968277699</v>
      </c>
      <c r="E4677">
        <v>21.373998549291802</v>
      </c>
      <c r="F4677">
        <v>555.37559981650804</v>
      </c>
      <c r="G4677">
        <v>446.26687459422499</v>
      </c>
      <c r="H4677">
        <v>56</v>
      </c>
      <c r="I4677">
        <v>100</v>
      </c>
      <c r="J4677">
        <v>0</v>
      </c>
      <c r="K4677">
        <v>90.152449516196896</v>
      </c>
      <c r="L4677">
        <v>61.811510694238997</v>
      </c>
      <c r="M4677">
        <v>81.959444596064003</v>
      </c>
      <c r="N4677" t="s">
        <v>235</v>
      </c>
      <c r="O4677" t="s">
        <v>254</v>
      </c>
      <c r="P4677">
        <v>0</v>
      </c>
      <c r="Q4677">
        <v>1.78571428571429</v>
      </c>
      <c r="R4677">
        <v>15.152449516196899</v>
      </c>
      <c r="S4677" t="s">
        <v>3</v>
      </c>
    </row>
    <row r="4678" spans="1:19">
      <c r="A4678" s="11">
        <v>44930.24722222222</v>
      </c>
      <c r="B4678" t="s">
        <v>261</v>
      </c>
      <c r="C4678">
        <v>16.415901050921399</v>
      </c>
      <c r="D4678">
        <v>31.1344761647029</v>
      </c>
      <c r="E4678">
        <v>24.226887510702799</v>
      </c>
      <c r="F4678">
        <v>539.25901845210399</v>
      </c>
      <c r="G4678">
        <v>102.882573267702</v>
      </c>
      <c r="H4678">
        <v>74</v>
      </c>
      <c r="I4678">
        <v>100</v>
      </c>
      <c r="J4678">
        <v>0</v>
      </c>
      <c r="K4678">
        <v>51.239802206615103</v>
      </c>
      <c r="L4678">
        <v>11.7707837502302</v>
      </c>
      <c r="M4678">
        <v>86.3929864678678</v>
      </c>
      <c r="N4678" t="s">
        <v>235</v>
      </c>
      <c r="O4678" t="s">
        <v>254</v>
      </c>
      <c r="P4678">
        <v>1</v>
      </c>
      <c r="Q4678">
        <v>1.35135135135135</v>
      </c>
      <c r="R4678">
        <v>-23.760197793384901</v>
      </c>
      <c r="S4678" t="s">
        <v>2</v>
      </c>
    </row>
    <row r="4679" spans="1:19">
      <c r="A4679" s="11">
        <v>44930.247916666667</v>
      </c>
      <c r="B4679" t="s">
        <v>324</v>
      </c>
      <c r="C4679">
        <v>43.842498589261503</v>
      </c>
      <c r="D4679">
        <v>65.902591398229404</v>
      </c>
      <c r="E4679">
        <v>34.345498934160702</v>
      </c>
      <c r="F4679">
        <v>426.24638085175701</v>
      </c>
      <c r="G4679">
        <v>264.21256753883199</v>
      </c>
      <c r="H4679">
        <v>51</v>
      </c>
      <c r="I4679">
        <v>100</v>
      </c>
      <c r="J4679">
        <v>0</v>
      </c>
      <c r="K4679">
        <v>82.163098371606296</v>
      </c>
      <c r="L4679">
        <v>55.326029361154902</v>
      </c>
      <c r="M4679">
        <v>93.244262940132899</v>
      </c>
      <c r="N4679" t="s">
        <v>234</v>
      </c>
      <c r="O4679" t="s">
        <v>254</v>
      </c>
      <c r="P4679">
        <v>0</v>
      </c>
      <c r="Q4679">
        <v>1.9607843137254899</v>
      </c>
      <c r="R4679">
        <v>7.1630983716062504</v>
      </c>
      <c r="S4679" t="s">
        <v>4</v>
      </c>
    </row>
    <row r="4680" spans="1:19">
      <c r="A4680" s="11">
        <v>44930.248611111114</v>
      </c>
      <c r="B4680" t="s">
        <v>278</v>
      </c>
      <c r="C4680">
        <v>35.3748770495869</v>
      </c>
      <c r="D4680">
        <v>44.307564400211596</v>
      </c>
      <c r="E4680">
        <v>38.677209236790702</v>
      </c>
      <c r="F4680">
        <v>437.476452533886</v>
      </c>
      <c r="G4680">
        <v>354.280592509293</v>
      </c>
      <c r="H4680">
        <v>64</v>
      </c>
      <c r="I4680">
        <v>100</v>
      </c>
      <c r="J4680">
        <v>0</v>
      </c>
      <c r="K4680">
        <v>62.578153396824199</v>
      </c>
      <c r="L4680">
        <v>19.062229492679801</v>
      </c>
      <c r="M4680">
        <v>84.769863776485906</v>
      </c>
      <c r="N4680" t="s">
        <v>231</v>
      </c>
      <c r="O4680" t="s">
        <v>254</v>
      </c>
      <c r="P4680">
        <v>1</v>
      </c>
      <c r="Q4680">
        <v>1.5625</v>
      </c>
      <c r="R4680">
        <v>-12.421846603175799</v>
      </c>
      <c r="S4680" t="s">
        <v>2</v>
      </c>
    </row>
    <row r="4681" spans="1:19">
      <c r="A4681" s="11">
        <v>44930.249305555553</v>
      </c>
      <c r="B4681" t="s">
        <v>285</v>
      </c>
      <c r="C4681">
        <v>33.941279329301302</v>
      </c>
      <c r="D4681">
        <v>72.351231010770903</v>
      </c>
      <c r="E4681">
        <v>36.891366367189399</v>
      </c>
      <c r="F4681">
        <v>488.02031042559003</v>
      </c>
      <c r="G4681">
        <v>453.69084233875799</v>
      </c>
      <c r="H4681">
        <v>68</v>
      </c>
      <c r="I4681">
        <v>100</v>
      </c>
      <c r="J4681">
        <v>1</v>
      </c>
      <c r="K4681">
        <v>78.551880833254202</v>
      </c>
      <c r="L4681">
        <v>86.613210117073393</v>
      </c>
      <c r="M4681">
        <v>83.475884081810804</v>
      </c>
      <c r="N4681" t="s">
        <v>232</v>
      </c>
      <c r="O4681" t="s">
        <v>254</v>
      </c>
      <c r="P4681">
        <v>0</v>
      </c>
      <c r="Q4681">
        <v>1.47058823529412</v>
      </c>
      <c r="R4681">
        <v>3.55188083325416</v>
      </c>
      <c r="S4681" t="s">
        <v>4</v>
      </c>
    </row>
    <row r="4682" spans="1:19">
      <c r="A4682" s="11">
        <v>44930.25</v>
      </c>
      <c r="B4682" t="s">
        <v>311</v>
      </c>
      <c r="C4682">
        <v>23.116777694639701</v>
      </c>
      <c r="D4682">
        <v>51.482452470936003</v>
      </c>
      <c r="E4682">
        <v>17.079152614479302</v>
      </c>
      <c r="F4682">
        <v>114.429109983427</v>
      </c>
      <c r="G4682">
        <v>221.90864626084499</v>
      </c>
      <c r="H4682">
        <v>75</v>
      </c>
      <c r="I4682">
        <v>100</v>
      </c>
      <c r="J4682">
        <v>0</v>
      </c>
      <c r="K4682">
        <v>86.893784934016793</v>
      </c>
      <c r="L4682">
        <v>4.9979947804890701</v>
      </c>
      <c r="M4682">
        <v>85.008785129694701</v>
      </c>
      <c r="N4682" t="s">
        <v>234</v>
      </c>
      <c r="O4682" t="s">
        <v>254</v>
      </c>
      <c r="P4682">
        <v>0</v>
      </c>
      <c r="Q4682">
        <v>1.3333333333333299</v>
      </c>
      <c r="R4682">
        <v>11.8937849340168</v>
      </c>
      <c r="S4682" t="s">
        <v>3</v>
      </c>
    </row>
    <row r="4683" spans="1:19">
      <c r="A4683" s="11">
        <v>44930.250694444447</v>
      </c>
      <c r="B4683" t="s">
        <v>325</v>
      </c>
      <c r="C4683">
        <v>22.4637536621753</v>
      </c>
      <c r="D4683">
        <v>21.335021115579899</v>
      </c>
      <c r="E4683">
        <v>49.972526149598202</v>
      </c>
      <c r="F4683">
        <v>175.191208494584</v>
      </c>
      <c r="G4683">
        <v>190.89053271962501</v>
      </c>
      <c r="H4683">
        <v>83</v>
      </c>
      <c r="I4683">
        <v>100</v>
      </c>
      <c r="J4683">
        <v>0</v>
      </c>
      <c r="K4683">
        <v>86.002351209173298</v>
      </c>
      <c r="L4683">
        <v>38.708668382032798</v>
      </c>
      <c r="M4683">
        <v>90.482916813487407</v>
      </c>
      <c r="N4683" t="s">
        <v>235</v>
      </c>
      <c r="O4683" t="s">
        <v>254</v>
      </c>
      <c r="P4683">
        <v>0</v>
      </c>
      <c r="Q4683">
        <v>1.2048192771084301</v>
      </c>
      <c r="R4683">
        <v>11.0023512091733</v>
      </c>
      <c r="S4683" t="s">
        <v>3</v>
      </c>
    </row>
    <row r="4684" spans="1:19">
      <c r="A4684" s="11">
        <v>44930.251388888886</v>
      </c>
      <c r="B4684" t="s">
        <v>305</v>
      </c>
      <c r="C4684">
        <v>43.261746584657899</v>
      </c>
      <c r="D4684">
        <v>63.002816576115599</v>
      </c>
      <c r="E4684">
        <v>42.433265589359003</v>
      </c>
      <c r="F4684">
        <v>554.54321801011304</v>
      </c>
      <c r="G4684">
        <v>460.83456913363102</v>
      </c>
      <c r="H4684">
        <v>63</v>
      </c>
      <c r="I4684">
        <v>100</v>
      </c>
      <c r="J4684">
        <v>0</v>
      </c>
      <c r="K4684">
        <v>64.395047923736001</v>
      </c>
      <c r="L4684">
        <v>76.150994235373602</v>
      </c>
      <c r="M4684">
        <v>96.617060315813802</v>
      </c>
      <c r="N4684" t="s">
        <v>232</v>
      </c>
      <c r="O4684" t="s">
        <v>254</v>
      </c>
      <c r="P4684">
        <v>1</v>
      </c>
      <c r="Q4684">
        <v>1.5873015873015901</v>
      </c>
      <c r="R4684">
        <v>-10.604952076264</v>
      </c>
      <c r="S4684" t="s">
        <v>2</v>
      </c>
    </row>
    <row r="4685" spans="1:19">
      <c r="A4685" s="11">
        <v>44930.252083333333</v>
      </c>
      <c r="B4685" t="s">
        <v>298</v>
      </c>
      <c r="C4685">
        <v>23.948173627023699</v>
      </c>
      <c r="D4685">
        <v>26.613974523273999</v>
      </c>
      <c r="E4685">
        <v>13.0011686572484</v>
      </c>
      <c r="F4685">
        <v>235.110038697824</v>
      </c>
      <c r="G4685">
        <v>71.389971423573101</v>
      </c>
      <c r="H4685">
        <v>60</v>
      </c>
      <c r="I4685">
        <v>100</v>
      </c>
      <c r="J4685">
        <v>0</v>
      </c>
      <c r="K4685">
        <v>67.765396170764603</v>
      </c>
      <c r="L4685">
        <v>74.915322455414199</v>
      </c>
      <c r="M4685">
        <v>82.509636407094106</v>
      </c>
      <c r="N4685" t="s">
        <v>235</v>
      </c>
      <c r="O4685" t="s">
        <v>254</v>
      </c>
      <c r="P4685">
        <v>1</v>
      </c>
      <c r="Q4685">
        <v>1.6666666666666701</v>
      </c>
      <c r="R4685">
        <v>-7.2346038292354002</v>
      </c>
      <c r="S4685" t="s">
        <v>4</v>
      </c>
    </row>
    <row r="4686" spans="1:19">
      <c r="A4686" s="11">
        <v>44930.25277777778</v>
      </c>
      <c r="B4686" t="s">
        <v>266</v>
      </c>
      <c r="C4686">
        <v>38.265158901569997</v>
      </c>
      <c r="D4686">
        <v>67.362778007715505</v>
      </c>
      <c r="E4686">
        <v>9.7552902836413793</v>
      </c>
      <c r="F4686">
        <v>800.88634751229802</v>
      </c>
      <c r="G4686">
        <v>265.81797043501098</v>
      </c>
      <c r="H4686">
        <v>32</v>
      </c>
      <c r="I4686">
        <v>100</v>
      </c>
      <c r="J4686">
        <v>0</v>
      </c>
      <c r="K4686">
        <v>95.865165294272003</v>
      </c>
      <c r="L4686">
        <v>14.477845874777</v>
      </c>
      <c r="M4686">
        <v>82.731630274560203</v>
      </c>
      <c r="N4686" t="s">
        <v>234</v>
      </c>
      <c r="O4686" t="s">
        <v>254</v>
      </c>
      <c r="P4686">
        <v>0</v>
      </c>
      <c r="Q4686">
        <v>3.125</v>
      </c>
      <c r="R4686">
        <v>20.865165294272</v>
      </c>
      <c r="S4686" t="s">
        <v>3</v>
      </c>
    </row>
    <row r="4687" spans="1:19">
      <c r="A4687" s="11">
        <v>44930.253472222219</v>
      </c>
      <c r="B4687" t="s">
        <v>261</v>
      </c>
      <c r="C4687">
        <v>26.793653946212402</v>
      </c>
      <c r="D4687">
        <v>30.086152988310801</v>
      </c>
      <c r="E4687">
        <v>15.7010625291695</v>
      </c>
      <c r="F4687">
        <v>347.03665660407302</v>
      </c>
      <c r="G4687">
        <v>256.381952272962</v>
      </c>
      <c r="H4687">
        <v>82</v>
      </c>
      <c r="I4687">
        <v>100</v>
      </c>
      <c r="J4687">
        <v>0</v>
      </c>
      <c r="K4687">
        <v>92.444355894296507</v>
      </c>
      <c r="L4687">
        <v>19.672503043019201</v>
      </c>
      <c r="M4687">
        <v>88.141116301973895</v>
      </c>
      <c r="N4687" t="s">
        <v>233</v>
      </c>
      <c r="O4687" t="s">
        <v>254</v>
      </c>
      <c r="P4687">
        <v>0</v>
      </c>
      <c r="Q4687">
        <v>1.2195121951219501</v>
      </c>
      <c r="R4687">
        <v>17.4443558942965</v>
      </c>
      <c r="S4687" t="s">
        <v>3</v>
      </c>
    </row>
    <row r="4688" spans="1:19">
      <c r="A4688" s="11">
        <v>44930.254166666666</v>
      </c>
      <c r="B4688" t="s">
        <v>277</v>
      </c>
      <c r="C4688">
        <v>19.177622123541099</v>
      </c>
      <c r="D4688">
        <v>40.726783148330803</v>
      </c>
      <c r="E4688">
        <v>22.617242649982199</v>
      </c>
      <c r="F4688">
        <v>188.10967361439199</v>
      </c>
      <c r="G4688">
        <v>115.725386250865</v>
      </c>
      <c r="H4688">
        <v>20</v>
      </c>
      <c r="I4688">
        <v>100</v>
      </c>
      <c r="J4688">
        <v>0</v>
      </c>
      <c r="K4688">
        <v>62.850331734948803</v>
      </c>
      <c r="L4688">
        <v>54.632736989527899</v>
      </c>
      <c r="M4688">
        <v>82.382359382217601</v>
      </c>
      <c r="N4688" t="s">
        <v>233</v>
      </c>
      <c r="O4688" t="s">
        <v>254</v>
      </c>
      <c r="P4688">
        <v>1</v>
      </c>
      <c r="Q4688">
        <v>5</v>
      </c>
      <c r="R4688">
        <v>-12.149668265051201</v>
      </c>
      <c r="S4688" t="s">
        <v>2</v>
      </c>
    </row>
    <row r="4689" spans="1:19">
      <c r="A4689" s="11">
        <v>44930.254861111112</v>
      </c>
      <c r="B4689" t="s">
        <v>256</v>
      </c>
      <c r="C4689">
        <v>15.3214589308608</v>
      </c>
      <c r="D4689">
        <v>65.676285777521599</v>
      </c>
      <c r="E4689">
        <v>42.539968915980701</v>
      </c>
      <c r="F4689">
        <v>311.688933313105</v>
      </c>
      <c r="G4689">
        <v>227.72755003162001</v>
      </c>
      <c r="H4689">
        <v>45</v>
      </c>
      <c r="I4689">
        <v>100</v>
      </c>
      <c r="J4689">
        <v>0</v>
      </c>
      <c r="K4689">
        <v>79.351885417062704</v>
      </c>
      <c r="L4689">
        <v>68.425395534612704</v>
      </c>
      <c r="M4689">
        <v>98.603869755030701</v>
      </c>
      <c r="N4689" t="s">
        <v>233</v>
      </c>
      <c r="O4689" t="s">
        <v>254</v>
      </c>
      <c r="P4689">
        <v>0</v>
      </c>
      <c r="Q4689">
        <v>2.2222222222222201</v>
      </c>
      <c r="R4689">
        <v>4.3518854170627002</v>
      </c>
      <c r="S4689" t="s">
        <v>4</v>
      </c>
    </row>
    <row r="4690" spans="1:19">
      <c r="A4690" s="11">
        <v>44930.255555555559</v>
      </c>
      <c r="B4690" t="s">
        <v>346</v>
      </c>
      <c r="C4690">
        <v>31.327720110457498</v>
      </c>
      <c r="D4690">
        <v>77.253881448585304</v>
      </c>
      <c r="E4690">
        <v>38.918113189726697</v>
      </c>
      <c r="F4690">
        <v>421.38840714020898</v>
      </c>
      <c r="G4690">
        <v>375.16988299256798</v>
      </c>
      <c r="H4690">
        <v>65</v>
      </c>
      <c r="I4690">
        <v>100</v>
      </c>
      <c r="J4690">
        <v>0</v>
      </c>
      <c r="K4690">
        <v>55.363824628935198</v>
      </c>
      <c r="L4690">
        <v>75.228375492234605</v>
      </c>
      <c r="M4690">
        <v>96.694186021424898</v>
      </c>
      <c r="N4690" t="s">
        <v>233</v>
      </c>
      <c r="O4690" t="s">
        <v>254</v>
      </c>
      <c r="P4690">
        <v>1</v>
      </c>
      <c r="Q4690">
        <v>1.5384615384615401</v>
      </c>
      <c r="R4690">
        <v>-19.636175371064802</v>
      </c>
      <c r="S4690" t="s">
        <v>2</v>
      </c>
    </row>
    <row r="4691" spans="1:19">
      <c r="A4691" s="11">
        <v>44930.256249999999</v>
      </c>
      <c r="B4691" t="s">
        <v>261</v>
      </c>
      <c r="C4691">
        <v>44.273364556468003</v>
      </c>
      <c r="D4691">
        <v>42.286037038803897</v>
      </c>
      <c r="E4691">
        <v>42.562306175293799</v>
      </c>
      <c r="F4691">
        <v>131.78494773539501</v>
      </c>
      <c r="G4691">
        <v>215.09080004941401</v>
      </c>
      <c r="H4691">
        <v>51</v>
      </c>
      <c r="I4691">
        <v>100</v>
      </c>
      <c r="J4691">
        <v>0</v>
      </c>
      <c r="K4691">
        <v>82.693396828005305</v>
      </c>
      <c r="L4691">
        <v>62.054840802618898</v>
      </c>
      <c r="M4691">
        <v>81.230585213477596</v>
      </c>
      <c r="N4691" t="s">
        <v>232</v>
      </c>
      <c r="O4691" t="s">
        <v>254</v>
      </c>
      <c r="P4691">
        <v>0</v>
      </c>
      <c r="Q4691">
        <v>1.9607843137254899</v>
      </c>
      <c r="R4691">
        <v>7.6933968280052598</v>
      </c>
      <c r="S4691" t="s">
        <v>4</v>
      </c>
    </row>
    <row r="4692" spans="1:19">
      <c r="A4692" s="11">
        <v>44930.256944444445</v>
      </c>
      <c r="B4692" t="s">
        <v>321</v>
      </c>
      <c r="C4692">
        <v>26.074085814276099</v>
      </c>
      <c r="D4692">
        <v>69.764013211936103</v>
      </c>
      <c r="E4692">
        <v>13.5978557455164</v>
      </c>
      <c r="F4692">
        <v>227.50797194769601</v>
      </c>
      <c r="G4692">
        <v>189.34721582440099</v>
      </c>
      <c r="H4692">
        <v>22</v>
      </c>
      <c r="I4692">
        <v>100</v>
      </c>
      <c r="J4692">
        <v>0</v>
      </c>
      <c r="K4692">
        <v>81.067513145996699</v>
      </c>
      <c r="L4692">
        <v>78.311700816785901</v>
      </c>
      <c r="M4692">
        <v>97.230568269114798</v>
      </c>
      <c r="N4692" t="s">
        <v>233</v>
      </c>
      <c r="O4692" t="s">
        <v>254</v>
      </c>
      <c r="P4692">
        <v>0</v>
      </c>
      <c r="Q4692">
        <v>4.5454545454545503</v>
      </c>
      <c r="R4692">
        <v>6.06751314599666</v>
      </c>
      <c r="S4692" t="s">
        <v>4</v>
      </c>
    </row>
    <row r="4693" spans="1:19">
      <c r="A4693" s="11">
        <v>44930.257638888892</v>
      </c>
      <c r="B4693" t="s">
        <v>346</v>
      </c>
      <c r="C4693">
        <v>25.7157700197913</v>
      </c>
      <c r="D4693">
        <v>31.447535928550302</v>
      </c>
      <c r="E4693">
        <v>29.6730611225918</v>
      </c>
      <c r="F4693">
        <v>391.46207902976801</v>
      </c>
      <c r="G4693">
        <v>401.85297405785599</v>
      </c>
      <c r="H4693">
        <v>92</v>
      </c>
      <c r="I4693">
        <v>100</v>
      </c>
      <c r="J4693">
        <v>0</v>
      </c>
      <c r="K4693">
        <v>63.1958681728497</v>
      </c>
      <c r="L4693">
        <v>43.987942246849798</v>
      </c>
      <c r="M4693">
        <v>85.404496939948999</v>
      </c>
      <c r="N4693" t="s">
        <v>233</v>
      </c>
      <c r="O4693" t="s">
        <v>254</v>
      </c>
      <c r="P4693">
        <v>1</v>
      </c>
      <c r="Q4693">
        <v>1.0869565217391299</v>
      </c>
      <c r="R4693">
        <v>-11.8041318271503</v>
      </c>
      <c r="S4693" t="s">
        <v>2</v>
      </c>
    </row>
    <row r="4694" spans="1:19">
      <c r="A4694" s="11">
        <v>44930.258333333331</v>
      </c>
      <c r="B4694" t="s">
        <v>351</v>
      </c>
      <c r="C4694">
        <v>25.322748535483299</v>
      </c>
      <c r="D4694">
        <v>68.430786212149499</v>
      </c>
      <c r="E4694">
        <v>14.1624531138687</v>
      </c>
      <c r="F4694">
        <v>379.43242642878801</v>
      </c>
      <c r="G4694">
        <v>494.92193496233102</v>
      </c>
      <c r="H4694">
        <v>61</v>
      </c>
      <c r="I4694">
        <v>100</v>
      </c>
      <c r="J4694">
        <v>1</v>
      </c>
      <c r="K4694">
        <v>71.091987910492506</v>
      </c>
      <c r="L4694">
        <v>56.060859097612898</v>
      </c>
      <c r="M4694">
        <v>86.136092575796297</v>
      </c>
      <c r="N4694" t="s">
        <v>232</v>
      </c>
      <c r="O4694" t="s">
        <v>254</v>
      </c>
      <c r="P4694">
        <v>1</v>
      </c>
      <c r="Q4694">
        <v>1.63934426229508</v>
      </c>
      <c r="R4694">
        <v>-3.9080120895075101</v>
      </c>
      <c r="S4694" t="s">
        <v>4</v>
      </c>
    </row>
    <row r="4695" spans="1:19">
      <c r="A4695" s="11">
        <v>44930.259027777778</v>
      </c>
      <c r="B4695" t="s">
        <v>331</v>
      </c>
      <c r="C4695">
        <v>30.616315119145799</v>
      </c>
      <c r="D4695">
        <v>59.449643555375097</v>
      </c>
      <c r="E4695">
        <v>5.4511580359746601</v>
      </c>
      <c r="F4695">
        <v>820.34802690385504</v>
      </c>
      <c r="G4695">
        <v>400.70856826862598</v>
      </c>
      <c r="H4695">
        <v>39</v>
      </c>
      <c r="I4695">
        <v>100</v>
      </c>
      <c r="J4695">
        <v>0</v>
      </c>
      <c r="K4695">
        <v>89.115327416948702</v>
      </c>
      <c r="L4695">
        <v>43.323221147104498</v>
      </c>
      <c r="M4695">
        <v>86.430907917744307</v>
      </c>
      <c r="N4695" t="s">
        <v>234</v>
      </c>
      <c r="O4695" t="s">
        <v>254</v>
      </c>
      <c r="P4695">
        <v>0</v>
      </c>
      <c r="Q4695">
        <v>2.5641025641025599</v>
      </c>
      <c r="R4695">
        <v>14.1153274169487</v>
      </c>
      <c r="S4695" t="s">
        <v>3</v>
      </c>
    </row>
    <row r="4696" spans="1:19">
      <c r="A4696" s="11">
        <v>44930.259722222225</v>
      </c>
      <c r="B4696" t="s">
        <v>318</v>
      </c>
      <c r="C4696">
        <v>28.219946502728799</v>
      </c>
      <c r="D4696">
        <v>31.5646104327421</v>
      </c>
      <c r="E4696">
        <v>34.209887173734003</v>
      </c>
      <c r="F4696">
        <v>858.92992778138796</v>
      </c>
      <c r="G4696">
        <v>430.854479671587</v>
      </c>
      <c r="H4696">
        <v>91</v>
      </c>
      <c r="I4696">
        <v>100</v>
      </c>
      <c r="J4696">
        <v>0</v>
      </c>
      <c r="K4696">
        <v>62.771901740897803</v>
      </c>
      <c r="L4696">
        <v>76.094581514205402</v>
      </c>
      <c r="M4696">
        <v>81.330020822231603</v>
      </c>
      <c r="N4696" t="s">
        <v>231</v>
      </c>
      <c r="O4696" t="s">
        <v>254</v>
      </c>
      <c r="P4696">
        <v>1</v>
      </c>
      <c r="Q4696">
        <v>1.0989010989011001</v>
      </c>
      <c r="R4696">
        <v>-12.2280982591022</v>
      </c>
      <c r="S4696" t="s">
        <v>2</v>
      </c>
    </row>
    <row r="4697" spans="1:19">
      <c r="A4697" s="11">
        <v>44930.260416666664</v>
      </c>
      <c r="B4697" t="s">
        <v>323</v>
      </c>
      <c r="C4697">
        <v>41.397438801810402</v>
      </c>
      <c r="D4697">
        <v>38.150237621084699</v>
      </c>
      <c r="E4697">
        <v>7.1498775597719399</v>
      </c>
      <c r="F4697">
        <v>274.07673922919503</v>
      </c>
      <c r="G4697">
        <v>472.77533741563099</v>
      </c>
      <c r="H4697">
        <v>21</v>
      </c>
      <c r="I4697">
        <v>100</v>
      </c>
      <c r="J4697">
        <v>0</v>
      </c>
      <c r="K4697">
        <v>88.418322762617393</v>
      </c>
      <c r="L4697">
        <v>17.481144787057499</v>
      </c>
      <c r="M4697">
        <v>94.793781137033605</v>
      </c>
      <c r="N4697" t="s">
        <v>234</v>
      </c>
      <c r="O4697" t="s">
        <v>254</v>
      </c>
      <c r="P4697">
        <v>0</v>
      </c>
      <c r="Q4697">
        <v>4.7619047619047601</v>
      </c>
      <c r="R4697">
        <v>13.4183227626174</v>
      </c>
      <c r="S4697" t="s">
        <v>3</v>
      </c>
    </row>
    <row r="4698" spans="1:19">
      <c r="A4698" s="11">
        <v>44930.261111111111</v>
      </c>
      <c r="B4698" t="s">
        <v>259</v>
      </c>
      <c r="C4698">
        <v>30.1656237517047</v>
      </c>
      <c r="D4698">
        <v>27.906253315822202</v>
      </c>
      <c r="E4698">
        <v>33.384888085323603</v>
      </c>
      <c r="F4698">
        <v>211.54589552156301</v>
      </c>
      <c r="G4698">
        <v>410.79760973421401</v>
      </c>
      <c r="H4698">
        <v>85</v>
      </c>
      <c r="I4698">
        <v>100</v>
      </c>
      <c r="J4698">
        <v>0</v>
      </c>
      <c r="K4698">
        <v>65.819284573255104</v>
      </c>
      <c r="L4698">
        <v>25.240826651258701</v>
      </c>
      <c r="M4698">
        <v>83.467708245009106</v>
      </c>
      <c r="N4698" t="s">
        <v>232</v>
      </c>
      <c r="O4698" t="s">
        <v>254</v>
      </c>
      <c r="P4698">
        <v>1</v>
      </c>
      <c r="Q4698">
        <v>1.1764705882352899</v>
      </c>
      <c r="R4698">
        <v>-9.1807154267449391</v>
      </c>
      <c r="S4698" t="s">
        <v>2</v>
      </c>
    </row>
    <row r="4699" spans="1:19">
      <c r="A4699" s="11">
        <v>44930.261805555558</v>
      </c>
      <c r="B4699" t="s">
        <v>323</v>
      </c>
      <c r="C4699">
        <v>30.232735145657099</v>
      </c>
      <c r="D4699">
        <v>42.9780206638588</v>
      </c>
      <c r="E4699">
        <v>32.398215245270499</v>
      </c>
      <c r="F4699">
        <v>670.74623588927602</v>
      </c>
      <c r="G4699">
        <v>491.15943041751899</v>
      </c>
      <c r="H4699">
        <v>30</v>
      </c>
      <c r="I4699">
        <v>100</v>
      </c>
      <c r="J4699">
        <v>0</v>
      </c>
      <c r="K4699">
        <v>91.978253887569906</v>
      </c>
      <c r="L4699">
        <v>83.683326248404299</v>
      </c>
      <c r="M4699">
        <v>83.952417248851205</v>
      </c>
      <c r="N4699" t="s">
        <v>234</v>
      </c>
      <c r="O4699" t="s">
        <v>254</v>
      </c>
      <c r="P4699">
        <v>0</v>
      </c>
      <c r="Q4699">
        <v>3.3333333333333299</v>
      </c>
      <c r="R4699">
        <v>16.978253887569899</v>
      </c>
      <c r="S4699" t="s">
        <v>3</v>
      </c>
    </row>
    <row r="4700" spans="1:19">
      <c r="A4700" s="11">
        <v>44930.262499999997</v>
      </c>
      <c r="B4700" t="s">
        <v>273</v>
      </c>
      <c r="C4700">
        <v>19.151147841616702</v>
      </c>
      <c r="D4700">
        <v>32.218918467396598</v>
      </c>
      <c r="E4700">
        <v>40.5124222212009</v>
      </c>
      <c r="F4700">
        <v>824.16120012588794</v>
      </c>
      <c r="G4700">
        <v>386.27791464067798</v>
      </c>
      <c r="H4700">
        <v>21</v>
      </c>
      <c r="I4700">
        <v>100</v>
      </c>
      <c r="J4700">
        <v>0</v>
      </c>
      <c r="K4700">
        <v>51.525192804067899</v>
      </c>
      <c r="L4700">
        <v>71.439254593080406</v>
      </c>
      <c r="M4700">
        <v>94.603514389662195</v>
      </c>
      <c r="N4700" t="s">
        <v>233</v>
      </c>
      <c r="O4700" t="s">
        <v>254</v>
      </c>
      <c r="P4700">
        <v>1</v>
      </c>
      <c r="Q4700">
        <v>4.7619047619047601</v>
      </c>
      <c r="R4700">
        <v>-23.474807195932101</v>
      </c>
      <c r="S4700" t="s">
        <v>2</v>
      </c>
    </row>
    <row r="4701" spans="1:19">
      <c r="A4701" s="11">
        <v>44930.263194444444</v>
      </c>
      <c r="B4701" t="s">
        <v>259</v>
      </c>
      <c r="C4701">
        <v>44.482186227311601</v>
      </c>
      <c r="D4701">
        <v>58.639877217828399</v>
      </c>
      <c r="E4701">
        <v>6.9777302281782196</v>
      </c>
      <c r="F4701">
        <v>967.35078750171795</v>
      </c>
      <c r="G4701">
        <v>347.68514802525902</v>
      </c>
      <c r="H4701">
        <v>71</v>
      </c>
      <c r="I4701">
        <v>100</v>
      </c>
      <c r="J4701">
        <v>0</v>
      </c>
      <c r="K4701">
        <v>62.907400883318402</v>
      </c>
      <c r="L4701">
        <v>73.517050261142003</v>
      </c>
      <c r="M4701">
        <v>81.143604368450895</v>
      </c>
      <c r="N4701" t="s">
        <v>233</v>
      </c>
      <c r="O4701" t="s">
        <v>254</v>
      </c>
      <c r="P4701">
        <v>1</v>
      </c>
      <c r="Q4701">
        <v>1.40845070422535</v>
      </c>
      <c r="R4701">
        <v>-12.092599116681599</v>
      </c>
      <c r="S4701" t="s">
        <v>2</v>
      </c>
    </row>
    <row r="4702" spans="1:19">
      <c r="A4702" s="11">
        <v>44930.263888888891</v>
      </c>
      <c r="B4702" t="s">
        <v>265</v>
      </c>
      <c r="C4702">
        <v>22.499186726064899</v>
      </c>
      <c r="D4702">
        <v>79.670306253233505</v>
      </c>
      <c r="E4702">
        <v>39.1740074254405</v>
      </c>
      <c r="F4702">
        <v>106.11665627186299</v>
      </c>
      <c r="G4702">
        <v>362.00684716233098</v>
      </c>
      <c r="H4702">
        <v>48</v>
      </c>
      <c r="I4702">
        <v>100</v>
      </c>
      <c r="J4702">
        <v>0</v>
      </c>
      <c r="K4702">
        <v>58.881196021167703</v>
      </c>
      <c r="L4702">
        <v>9.9126469676414306</v>
      </c>
      <c r="M4702">
        <v>86.383263065442605</v>
      </c>
      <c r="N4702" t="s">
        <v>232</v>
      </c>
      <c r="O4702" t="s">
        <v>254</v>
      </c>
      <c r="P4702">
        <v>1</v>
      </c>
      <c r="Q4702">
        <v>2.0833333333333299</v>
      </c>
      <c r="R4702">
        <v>-16.1188039788323</v>
      </c>
      <c r="S4702" t="s">
        <v>2</v>
      </c>
    </row>
    <row r="4703" spans="1:19">
      <c r="A4703" s="11">
        <v>44930.26458333333</v>
      </c>
      <c r="B4703" t="s">
        <v>308</v>
      </c>
      <c r="C4703">
        <v>17.200922023788099</v>
      </c>
      <c r="D4703">
        <v>20.720549785055798</v>
      </c>
      <c r="E4703">
        <v>49.963826297311897</v>
      </c>
      <c r="F4703">
        <v>472.31030208412398</v>
      </c>
      <c r="G4703">
        <v>455.03682204874298</v>
      </c>
      <c r="H4703">
        <v>53</v>
      </c>
      <c r="I4703">
        <v>100</v>
      </c>
      <c r="J4703">
        <v>0</v>
      </c>
      <c r="K4703">
        <v>94.528450955071193</v>
      </c>
      <c r="L4703">
        <v>48.440589168867902</v>
      </c>
      <c r="M4703">
        <v>90.660479563832894</v>
      </c>
      <c r="N4703" t="s">
        <v>231</v>
      </c>
      <c r="O4703" t="s">
        <v>254</v>
      </c>
      <c r="P4703">
        <v>0</v>
      </c>
      <c r="Q4703">
        <v>1.88679245283019</v>
      </c>
      <c r="R4703">
        <v>19.5284509550712</v>
      </c>
      <c r="S4703" t="s">
        <v>3</v>
      </c>
    </row>
    <row r="4704" spans="1:19">
      <c r="A4704" s="11">
        <v>44930.265277777777</v>
      </c>
      <c r="B4704" t="s">
        <v>334</v>
      </c>
      <c r="C4704">
        <v>34.894387469256301</v>
      </c>
      <c r="D4704">
        <v>52.455188797237902</v>
      </c>
      <c r="E4704">
        <v>42.552122429295103</v>
      </c>
      <c r="F4704">
        <v>760.58905068494698</v>
      </c>
      <c r="G4704">
        <v>357.35366788780902</v>
      </c>
      <c r="H4704">
        <v>13</v>
      </c>
      <c r="I4704">
        <v>100</v>
      </c>
      <c r="J4704">
        <v>0</v>
      </c>
      <c r="K4704">
        <v>71.425988951161301</v>
      </c>
      <c r="L4704">
        <v>56.4339564970401</v>
      </c>
      <c r="M4704">
        <v>82.199985788443996</v>
      </c>
      <c r="N4704" t="s">
        <v>233</v>
      </c>
      <c r="O4704" t="s">
        <v>254</v>
      </c>
      <c r="P4704">
        <v>1</v>
      </c>
      <c r="Q4704">
        <v>7.6923076923076898</v>
      </c>
      <c r="R4704">
        <v>-3.5740110488386998</v>
      </c>
      <c r="S4704" t="s">
        <v>4</v>
      </c>
    </row>
    <row r="4705" spans="1:19">
      <c r="A4705" s="11">
        <v>44930.265972222223</v>
      </c>
      <c r="B4705" t="s">
        <v>276</v>
      </c>
      <c r="C4705">
        <v>32.860991104706201</v>
      </c>
      <c r="D4705">
        <v>54.419995852940602</v>
      </c>
      <c r="E4705">
        <v>37.5906038163833</v>
      </c>
      <c r="F4705">
        <v>845.70336898691903</v>
      </c>
      <c r="G4705">
        <v>392.54232692645297</v>
      </c>
      <c r="H4705">
        <v>40</v>
      </c>
      <c r="I4705">
        <v>100</v>
      </c>
      <c r="J4705">
        <v>0</v>
      </c>
      <c r="K4705">
        <v>77.280036668159696</v>
      </c>
      <c r="L4705">
        <v>77.992042683746305</v>
      </c>
      <c r="M4705">
        <v>88.082467043923302</v>
      </c>
      <c r="N4705" t="s">
        <v>231</v>
      </c>
      <c r="O4705" t="s">
        <v>254</v>
      </c>
      <c r="P4705">
        <v>0</v>
      </c>
      <c r="Q4705">
        <v>2.5</v>
      </c>
      <c r="R4705">
        <v>2.2800366681597102</v>
      </c>
      <c r="S4705" t="s">
        <v>4</v>
      </c>
    </row>
    <row r="4706" spans="1:19">
      <c r="A4706" s="11">
        <v>44930.26666666667</v>
      </c>
      <c r="B4706" t="s">
        <v>285</v>
      </c>
      <c r="C4706">
        <v>27.454369619782401</v>
      </c>
      <c r="D4706">
        <v>74.852527380848699</v>
      </c>
      <c r="E4706">
        <v>33.108267734735399</v>
      </c>
      <c r="F4706">
        <v>156.057353814788</v>
      </c>
      <c r="G4706">
        <v>147.204470163677</v>
      </c>
      <c r="H4706">
        <v>33</v>
      </c>
      <c r="I4706">
        <v>100</v>
      </c>
      <c r="J4706">
        <v>1</v>
      </c>
      <c r="K4706">
        <v>62.103839882545202</v>
      </c>
      <c r="L4706">
        <v>42.223169908896203</v>
      </c>
      <c r="M4706">
        <v>86.721567193950506</v>
      </c>
      <c r="N4706" t="s">
        <v>233</v>
      </c>
      <c r="O4706" t="s">
        <v>254</v>
      </c>
      <c r="P4706">
        <v>1</v>
      </c>
      <c r="Q4706">
        <v>3.0303030303030298</v>
      </c>
      <c r="R4706">
        <v>-12.8961601174548</v>
      </c>
      <c r="S4706" t="s">
        <v>2</v>
      </c>
    </row>
    <row r="4707" spans="1:19">
      <c r="A4707" s="11">
        <v>44930.267361111109</v>
      </c>
      <c r="B4707" t="s">
        <v>343</v>
      </c>
      <c r="C4707">
        <v>27.6657670164203</v>
      </c>
      <c r="D4707">
        <v>50.360320086016301</v>
      </c>
      <c r="E4707">
        <v>21.0890742342715</v>
      </c>
      <c r="F4707">
        <v>712.55306751771502</v>
      </c>
      <c r="G4707">
        <v>460.69232582066502</v>
      </c>
      <c r="H4707">
        <v>51</v>
      </c>
      <c r="I4707">
        <v>100</v>
      </c>
      <c r="J4707">
        <v>0</v>
      </c>
      <c r="K4707">
        <v>56.417772239119302</v>
      </c>
      <c r="L4707">
        <v>54.070963106556299</v>
      </c>
      <c r="M4707">
        <v>86.112225232567496</v>
      </c>
      <c r="N4707" t="s">
        <v>232</v>
      </c>
      <c r="O4707" t="s">
        <v>254</v>
      </c>
      <c r="P4707">
        <v>1</v>
      </c>
      <c r="Q4707">
        <v>1.9607843137254899</v>
      </c>
      <c r="R4707">
        <v>-18.582227760880698</v>
      </c>
      <c r="S4707" t="s">
        <v>2</v>
      </c>
    </row>
    <row r="4708" spans="1:19">
      <c r="A4708" s="11">
        <v>44930.268055555556</v>
      </c>
      <c r="B4708" t="s">
        <v>333</v>
      </c>
      <c r="C4708">
        <v>38.551917631392897</v>
      </c>
      <c r="D4708">
        <v>52.622085178695002</v>
      </c>
      <c r="E4708">
        <v>36.525008394580098</v>
      </c>
      <c r="F4708">
        <v>360.04484565907302</v>
      </c>
      <c r="G4708">
        <v>251.24595898064501</v>
      </c>
      <c r="H4708">
        <v>58</v>
      </c>
      <c r="I4708">
        <v>100</v>
      </c>
      <c r="J4708">
        <v>0</v>
      </c>
      <c r="K4708">
        <v>79.912116857123195</v>
      </c>
      <c r="L4708">
        <v>23.8333824673403</v>
      </c>
      <c r="M4708">
        <v>85.138195639358301</v>
      </c>
      <c r="N4708" t="s">
        <v>235</v>
      </c>
      <c r="O4708" t="s">
        <v>254</v>
      </c>
      <c r="P4708">
        <v>0</v>
      </c>
      <c r="Q4708">
        <v>1.72413793103448</v>
      </c>
      <c r="R4708">
        <v>4.9121168571232099</v>
      </c>
      <c r="S4708" t="s">
        <v>4</v>
      </c>
    </row>
    <row r="4709" spans="1:19">
      <c r="A4709" s="11">
        <v>44930.268750000003</v>
      </c>
      <c r="B4709" t="s">
        <v>289</v>
      </c>
      <c r="C4709">
        <v>20.871379202989502</v>
      </c>
      <c r="D4709">
        <v>48.2991680797033</v>
      </c>
      <c r="E4709">
        <v>36.208901757022701</v>
      </c>
      <c r="F4709">
        <v>167.13726339981301</v>
      </c>
      <c r="G4709">
        <v>122.480298910762</v>
      </c>
      <c r="H4709">
        <v>91</v>
      </c>
      <c r="I4709">
        <v>100</v>
      </c>
      <c r="J4709">
        <v>0</v>
      </c>
      <c r="K4709">
        <v>64.164967302213498</v>
      </c>
      <c r="L4709">
        <v>83.212258289184007</v>
      </c>
      <c r="M4709">
        <v>86.443469141115003</v>
      </c>
      <c r="N4709" t="s">
        <v>235</v>
      </c>
      <c r="O4709" t="s">
        <v>254</v>
      </c>
      <c r="P4709">
        <v>1</v>
      </c>
      <c r="Q4709">
        <v>1.0989010989011001</v>
      </c>
      <c r="R4709">
        <v>-10.835032697786501</v>
      </c>
      <c r="S4709" t="s">
        <v>2</v>
      </c>
    </row>
    <row r="4710" spans="1:19">
      <c r="A4710" s="11">
        <v>44930.269444444442</v>
      </c>
      <c r="B4710" t="s">
        <v>312</v>
      </c>
      <c r="C4710">
        <v>39.6075995683467</v>
      </c>
      <c r="D4710">
        <v>36.1342582736889</v>
      </c>
      <c r="E4710">
        <v>31.574914134364398</v>
      </c>
      <c r="F4710">
        <v>540.192323579201</v>
      </c>
      <c r="G4710">
        <v>409.904236142358</v>
      </c>
      <c r="H4710">
        <v>99</v>
      </c>
      <c r="I4710">
        <v>100</v>
      </c>
      <c r="J4710">
        <v>0</v>
      </c>
      <c r="K4710">
        <v>96.442828047788794</v>
      </c>
      <c r="L4710">
        <v>91.389074325063902</v>
      </c>
      <c r="M4710">
        <v>87.446457164726795</v>
      </c>
      <c r="N4710" t="s">
        <v>231</v>
      </c>
      <c r="O4710" t="s">
        <v>254</v>
      </c>
      <c r="P4710">
        <v>0</v>
      </c>
      <c r="Q4710">
        <v>1.0101010101010099</v>
      </c>
      <c r="R4710">
        <v>21.442828047788801</v>
      </c>
      <c r="S4710" t="s">
        <v>3</v>
      </c>
    </row>
    <row r="4711" spans="1:19">
      <c r="A4711" s="11">
        <v>44930.270138888889</v>
      </c>
      <c r="B4711" t="s">
        <v>266</v>
      </c>
      <c r="C4711">
        <v>34.462413416850502</v>
      </c>
      <c r="D4711">
        <v>23.361747994934799</v>
      </c>
      <c r="E4711">
        <v>39.813918914891403</v>
      </c>
      <c r="F4711">
        <v>242.33800888373099</v>
      </c>
      <c r="G4711">
        <v>210.376857934838</v>
      </c>
      <c r="H4711">
        <v>29</v>
      </c>
      <c r="I4711">
        <v>100</v>
      </c>
      <c r="J4711">
        <v>2</v>
      </c>
      <c r="K4711">
        <v>73.817491179535097</v>
      </c>
      <c r="L4711">
        <v>46.416167517928201</v>
      </c>
      <c r="M4711">
        <v>82.435450547125001</v>
      </c>
      <c r="N4711" t="s">
        <v>232</v>
      </c>
      <c r="O4711" t="s">
        <v>254</v>
      </c>
      <c r="P4711">
        <v>1</v>
      </c>
      <c r="Q4711">
        <v>3.4482758620689702</v>
      </c>
      <c r="R4711">
        <v>-1.1825088204648599</v>
      </c>
      <c r="S4711" t="s">
        <v>4</v>
      </c>
    </row>
    <row r="4712" spans="1:19">
      <c r="A4712" s="11">
        <v>44930.270833333336</v>
      </c>
      <c r="B4712" t="s">
        <v>332</v>
      </c>
      <c r="C4712">
        <v>27.569093213385699</v>
      </c>
      <c r="D4712">
        <v>44.519460932590199</v>
      </c>
      <c r="E4712">
        <v>22.438194421341699</v>
      </c>
      <c r="F4712">
        <v>763.30676625551598</v>
      </c>
      <c r="G4712">
        <v>132.85361433272999</v>
      </c>
      <c r="H4712">
        <v>17</v>
      </c>
      <c r="I4712">
        <v>100</v>
      </c>
      <c r="J4712">
        <v>0</v>
      </c>
      <c r="K4712">
        <v>56.907987134657503</v>
      </c>
      <c r="L4712">
        <v>43.724988958422202</v>
      </c>
      <c r="M4712">
        <v>83.947880105922394</v>
      </c>
      <c r="N4712" t="s">
        <v>235</v>
      </c>
      <c r="O4712" t="s">
        <v>254</v>
      </c>
      <c r="P4712">
        <v>1</v>
      </c>
      <c r="Q4712">
        <v>5.8823529411764701</v>
      </c>
      <c r="R4712">
        <v>-18.0920128653425</v>
      </c>
      <c r="S4712" t="s">
        <v>2</v>
      </c>
    </row>
    <row r="4713" spans="1:19">
      <c r="A4713" s="11">
        <v>44930.271527777775</v>
      </c>
      <c r="B4713" t="s">
        <v>331</v>
      </c>
      <c r="C4713">
        <v>28.740858497516101</v>
      </c>
      <c r="D4713">
        <v>23.1554882744407</v>
      </c>
      <c r="E4713">
        <v>6.0626356066195299</v>
      </c>
      <c r="F4713">
        <v>767.13561972950799</v>
      </c>
      <c r="G4713">
        <v>165.31302162676801</v>
      </c>
      <c r="H4713">
        <v>42</v>
      </c>
      <c r="I4713">
        <v>100</v>
      </c>
      <c r="J4713">
        <v>0</v>
      </c>
      <c r="K4713">
        <v>51.189552281470597</v>
      </c>
      <c r="L4713">
        <v>32.8264610251222</v>
      </c>
      <c r="M4713">
        <v>97.299377487873997</v>
      </c>
      <c r="N4713" t="s">
        <v>231</v>
      </c>
      <c r="O4713" t="s">
        <v>254</v>
      </c>
      <c r="P4713">
        <v>1</v>
      </c>
      <c r="Q4713">
        <v>2.38095238095238</v>
      </c>
      <c r="R4713">
        <v>-23.810447718529399</v>
      </c>
      <c r="S4713" t="s">
        <v>2</v>
      </c>
    </row>
    <row r="4714" spans="1:19">
      <c r="A4714" s="11">
        <v>44930.272222222222</v>
      </c>
      <c r="B4714" t="s">
        <v>288</v>
      </c>
      <c r="C4714">
        <v>22.6994162155829</v>
      </c>
      <c r="D4714">
        <v>53.029548167955099</v>
      </c>
      <c r="E4714">
        <v>27.9533863804619</v>
      </c>
      <c r="F4714">
        <v>857.86098848875804</v>
      </c>
      <c r="G4714">
        <v>65.727041175711605</v>
      </c>
      <c r="H4714">
        <v>77</v>
      </c>
      <c r="I4714">
        <v>100</v>
      </c>
      <c r="J4714">
        <v>0</v>
      </c>
      <c r="K4714">
        <v>61.6140036574647</v>
      </c>
      <c r="L4714">
        <v>26.6825388063769</v>
      </c>
      <c r="M4714">
        <v>97.945935932623797</v>
      </c>
      <c r="N4714" t="s">
        <v>233</v>
      </c>
      <c r="O4714" t="s">
        <v>254</v>
      </c>
      <c r="P4714">
        <v>1</v>
      </c>
      <c r="Q4714">
        <v>1.2987012987013</v>
      </c>
      <c r="R4714">
        <v>-13.3859963425353</v>
      </c>
      <c r="S4714" t="s">
        <v>2</v>
      </c>
    </row>
    <row r="4715" spans="1:19">
      <c r="A4715" s="11">
        <v>44930.272916666669</v>
      </c>
      <c r="B4715" t="s">
        <v>327</v>
      </c>
      <c r="C4715">
        <v>37.563429980909198</v>
      </c>
      <c r="D4715">
        <v>38.437618594537597</v>
      </c>
      <c r="E4715">
        <v>13.252176435567099</v>
      </c>
      <c r="F4715">
        <v>439.81181663297701</v>
      </c>
      <c r="G4715">
        <v>90.7803423020233</v>
      </c>
      <c r="H4715">
        <v>47</v>
      </c>
      <c r="I4715">
        <v>100</v>
      </c>
      <c r="J4715">
        <v>0</v>
      </c>
      <c r="K4715">
        <v>65.996154826080001</v>
      </c>
      <c r="L4715">
        <v>55.337706283735699</v>
      </c>
      <c r="M4715">
        <v>98.859943186833704</v>
      </c>
      <c r="N4715" t="s">
        <v>233</v>
      </c>
      <c r="O4715" t="s">
        <v>254</v>
      </c>
      <c r="P4715">
        <v>1</v>
      </c>
      <c r="Q4715">
        <v>2.12765957446809</v>
      </c>
      <c r="R4715">
        <v>-9.0038451739200092</v>
      </c>
      <c r="S4715" t="s">
        <v>2</v>
      </c>
    </row>
    <row r="4716" spans="1:19">
      <c r="A4716" s="11">
        <v>44930.273611111108</v>
      </c>
      <c r="B4716" t="s">
        <v>286</v>
      </c>
      <c r="C4716">
        <v>30.386242269158</v>
      </c>
      <c r="D4716">
        <v>52.016144091525703</v>
      </c>
      <c r="E4716">
        <v>19.221654871457499</v>
      </c>
      <c r="F4716">
        <v>111.978817507579</v>
      </c>
      <c r="G4716">
        <v>316.68113092375597</v>
      </c>
      <c r="H4716">
        <v>95</v>
      </c>
      <c r="I4716">
        <v>100</v>
      </c>
      <c r="J4716">
        <v>0</v>
      </c>
      <c r="K4716">
        <v>60.348377007125798</v>
      </c>
      <c r="L4716">
        <v>16.876927923509601</v>
      </c>
      <c r="M4716">
        <v>89.094534136552298</v>
      </c>
      <c r="N4716" t="s">
        <v>234</v>
      </c>
      <c r="O4716" t="s">
        <v>254</v>
      </c>
      <c r="P4716">
        <v>1</v>
      </c>
      <c r="Q4716">
        <v>1.0526315789473699</v>
      </c>
      <c r="R4716">
        <v>-14.6516229928742</v>
      </c>
      <c r="S4716" t="s">
        <v>2</v>
      </c>
    </row>
    <row r="4717" spans="1:19">
      <c r="A4717" s="11">
        <v>44930.274305555555</v>
      </c>
      <c r="B4717" t="s">
        <v>282</v>
      </c>
      <c r="C4717">
        <v>24.6256362824953</v>
      </c>
      <c r="D4717">
        <v>28.0578178637112</v>
      </c>
      <c r="E4717">
        <v>0.87074519706130105</v>
      </c>
      <c r="F4717">
        <v>333.76234453703199</v>
      </c>
      <c r="G4717">
        <v>439.79802264250498</v>
      </c>
      <c r="H4717">
        <v>45</v>
      </c>
      <c r="I4717">
        <v>100</v>
      </c>
      <c r="J4717">
        <v>0</v>
      </c>
      <c r="K4717">
        <v>68.280071974731399</v>
      </c>
      <c r="L4717">
        <v>58.931787634052803</v>
      </c>
      <c r="M4717">
        <v>82.575578013886997</v>
      </c>
      <c r="N4717" t="s">
        <v>232</v>
      </c>
      <c r="O4717" t="s">
        <v>254</v>
      </c>
      <c r="P4717">
        <v>1</v>
      </c>
      <c r="Q4717">
        <v>2.2222222222222201</v>
      </c>
      <c r="R4717">
        <v>-6.7199280252686204</v>
      </c>
      <c r="S4717" t="s">
        <v>4</v>
      </c>
    </row>
    <row r="4718" spans="1:19">
      <c r="A4718" s="11">
        <v>44930.275000000001</v>
      </c>
      <c r="B4718" t="s">
        <v>352</v>
      </c>
      <c r="C4718">
        <v>32.881503472828499</v>
      </c>
      <c r="D4718">
        <v>75.957797944361602</v>
      </c>
      <c r="E4718">
        <v>19.139529395894201</v>
      </c>
      <c r="F4718">
        <v>521.03052957274895</v>
      </c>
      <c r="G4718">
        <v>251.838686029472</v>
      </c>
      <c r="H4718">
        <v>57</v>
      </c>
      <c r="I4718">
        <v>100</v>
      </c>
      <c r="J4718">
        <v>1</v>
      </c>
      <c r="K4718">
        <v>93.948225783062796</v>
      </c>
      <c r="L4718">
        <v>56.131803225312503</v>
      </c>
      <c r="M4718">
        <v>92.991653366378898</v>
      </c>
      <c r="N4718" t="s">
        <v>235</v>
      </c>
      <c r="O4718" t="s">
        <v>254</v>
      </c>
      <c r="P4718">
        <v>0</v>
      </c>
      <c r="Q4718">
        <v>1.7543859649122799</v>
      </c>
      <c r="R4718">
        <v>18.948225783062799</v>
      </c>
      <c r="S4718" t="s">
        <v>3</v>
      </c>
    </row>
    <row r="4719" spans="1:19">
      <c r="A4719" s="11">
        <v>44930.275694444441</v>
      </c>
      <c r="B4719" t="s">
        <v>280</v>
      </c>
      <c r="C4719">
        <v>44.872033561539702</v>
      </c>
      <c r="D4719">
        <v>73.6712746129961</v>
      </c>
      <c r="E4719">
        <v>40.440055306772699</v>
      </c>
      <c r="F4719">
        <v>724.61015147444505</v>
      </c>
      <c r="G4719">
        <v>331.72616403487501</v>
      </c>
      <c r="H4719">
        <v>17</v>
      </c>
      <c r="I4719">
        <v>100</v>
      </c>
      <c r="J4719">
        <v>0</v>
      </c>
      <c r="K4719">
        <v>52.397625941810603</v>
      </c>
      <c r="L4719">
        <v>69.406583680948003</v>
      </c>
      <c r="M4719">
        <v>97.799719791603096</v>
      </c>
      <c r="N4719" t="s">
        <v>233</v>
      </c>
      <c r="O4719" t="s">
        <v>254</v>
      </c>
      <c r="P4719">
        <v>1</v>
      </c>
      <c r="Q4719">
        <v>5.8823529411764701</v>
      </c>
      <c r="R4719">
        <v>-22.602374058189401</v>
      </c>
      <c r="S4719" t="s">
        <v>2</v>
      </c>
    </row>
    <row r="4720" spans="1:19">
      <c r="A4720" s="11">
        <v>44930.276388888888</v>
      </c>
      <c r="B4720" t="s">
        <v>311</v>
      </c>
      <c r="C4720">
        <v>28.057868389696601</v>
      </c>
      <c r="D4720">
        <v>31.399790552137102</v>
      </c>
      <c r="E4720">
        <v>27.136118346912699</v>
      </c>
      <c r="F4720">
        <v>443.83652711806701</v>
      </c>
      <c r="G4720">
        <v>414.37989555317802</v>
      </c>
      <c r="H4720">
        <v>82</v>
      </c>
      <c r="I4720">
        <v>100</v>
      </c>
      <c r="J4720">
        <v>0</v>
      </c>
      <c r="K4720">
        <v>90.061429025595302</v>
      </c>
      <c r="L4720">
        <v>22.574435123461701</v>
      </c>
      <c r="M4720">
        <v>80.589071299470405</v>
      </c>
      <c r="N4720" t="s">
        <v>235</v>
      </c>
      <c r="O4720" t="s">
        <v>254</v>
      </c>
      <c r="P4720">
        <v>0</v>
      </c>
      <c r="Q4720">
        <v>1.2195121951219501</v>
      </c>
      <c r="R4720">
        <v>15.061429025595301</v>
      </c>
      <c r="S4720" t="s">
        <v>3</v>
      </c>
    </row>
    <row r="4721" spans="1:19">
      <c r="A4721" s="11">
        <v>44930.277083333334</v>
      </c>
      <c r="B4721" t="s">
        <v>297</v>
      </c>
      <c r="C4721">
        <v>42.620742023358602</v>
      </c>
      <c r="D4721">
        <v>40.606656997640599</v>
      </c>
      <c r="E4721">
        <v>0.490026346698552</v>
      </c>
      <c r="F4721">
        <v>582.44355646042402</v>
      </c>
      <c r="G4721">
        <v>210.546009706131</v>
      </c>
      <c r="H4721">
        <v>91</v>
      </c>
      <c r="I4721">
        <v>100</v>
      </c>
      <c r="J4721">
        <v>0</v>
      </c>
      <c r="K4721">
        <v>71.289574967375998</v>
      </c>
      <c r="L4721">
        <v>70.195906687284506</v>
      </c>
      <c r="M4721">
        <v>80.418808369996498</v>
      </c>
      <c r="N4721" t="s">
        <v>231</v>
      </c>
      <c r="O4721" t="s">
        <v>254</v>
      </c>
      <c r="P4721">
        <v>1</v>
      </c>
      <c r="Q4721">
        <v>1.0989010989011001</v>
      </c>
      <c r="R4721">
        <v>-3.7104250326239598</v>
      </c>
      <c r="S4721" t="s">
        <v>4</v>
      </c>
    </row>
    <row r="4722" spans="1:19">
      <c r="A4722" s="11">
        <v>44930.277777777781</v>
      </c>
      <c r="B4722" t="s">
        <v>346</v>
      </c>
      <c r="C4722">
        <v>25.350505197737</v>
      </c>
      <c r="D4722">
        <v>56.8095663111188</v>
      </c>
      <c r="E4722">
        <v>23.4921910119924</v>
      </c>
      <c r="F4722">
        <v>571.83722871014504</v>
      </c>
      <c r="G4722">
        <v>344.44133165810001</v>
      </c>
      <c r="H4722">
        <v>69</v>
      </c>
      <c r="I4722">
        <v>100</v>
      </c>
      <c r="J4722">
        <v>0</v>
      </c>
      <c r="K4722">
        <v>95.320867155262107</v>
      </c>
      <c r="L4722">
        <v>1.69237400736003</v>
      </c>
      <c r="M4722">
        <v>91.638167878013107</v>
      </c>
      <c r="N4722" t="s">
        <v>235</v>
      </c>
      <c r="O4722" t="s">
        <v>254</v>
      </c>
      <c r="P4722">
        <v>0</v>
      </c>
      <c r="Q4722">
        <v>1.4492753623188399</v>
      </c>
      <c r="R4722">
        <v>20.3208671552621</v>
      </c>
      <c r="S4722" t="s">
        <v>3</v>
      </c>
    </row>
    <row r="4723" spans="1:19">
      <c r="A4723" s="11">
        <v>44930.27847222222</v>
      </c>
      <c r="B4723" t="s">
        <v>272</v>
      </c>
      <c r="C4723">
        <v>16.641981207749598</v>
      </c>
      <c r="D4723">
        <v>25.7411724383544</v>
      </c>
      <c r="E4723">
        <v>14.572582382270401</v>
      </c>
      <c r="F4723">
        <v>248.48411442248499</v>
      </c>
      <c r="G4723">
        <v>207.69459160592899</v>
      </c>
      <c r="H4723">
        <v>33</v>
      </c>
      <c r="I4723">
        <v>100</v>
      </c>
      <c r="J4723">
        <v>0</v>
      </c>
      <c r="K4723">
        <v>83.352508801444102</v>
      </c>
      <c r="L4723">
        <v>53.442766898169602</v>
      </c>
      <c r="M4723">
        <v>80.749454647052104</v>
      </c>
      <c r="N4723" t="s">
        <v>231</v>
      </c>
      <c r="O4723" t="s">
        <v>254</v>
      </c>
      <c r="P4723">
        <v>0</v>
      </c>
      <c r="Q4723">
        <v>3.0303030303030298</v>
      </c>
      <c r="R4723">
        <v>8.3525088014441007</v>
      </c>
      <c r="S4723" t="s">
        <v>4</v>
      </c>
    </row>
    <row r="4724" spans="1:19">
      <c r="A4724" s="11">
        <v>44930.279166666667</v>
      </c>
      <c r="B4724" t="s">
        <v>349</v>
      </c>
      <c r="C4724">
        <v>21.127263191052901</v>
      </c>
      <c r="D4724">
        <v>41.2740692669691</v>
      </c>
      <c r="E4724">
        <v>23.8775327698586</v>
      </c>
      <c r="F4724">
        <v>660.74455007201095</v>
      </c>
      <c r="G4724">
        <v>339.221909647431</v>
      </c>
      <c r="H4724">
        <v>26</v>
      </c>
      <c r="I4724">
        <v>100</v>
      </c>
      <c r="J4724">
        <v>0</v>
      </c>
      <c r="K4724">
        <v>58.245836744399703</v>
      </c>
      <c r="L4724">
        <v>84.4071941691099</v>
      </c>
      <c r="M4724">
        <v>87.439976184145195</v>
      </c>
      <c r="N4724" t="s">
        <v>232</v>
      </c>
      <c r="O4724" t="s">
        <v>254</v>
      </c>
      <c r="P4724">
        <v>1</v>
      </c>
      <c r="Q4724">
        <v>3.8461538461538498</v>
      </c>
      <c r="R4724">
        <v>-16.7541632556003</v>
      </c>
      <c r="S4724" t="s">
        <v>2</v>
      </c>
    </row>
    <row r="4725" spans="1:19">
      <c r="A4725" s="11">
        <v>44930.279861111114</v>
      </c>
      <c r="B4725" t="s">
        <v>282</v>
      </c>
      <c r="C4725">
        <v>27.560854299830499</v>
      </c>
      <c r="D4725">
        <v>35.066737209140399</v>
      </c>
      <c r="E4725">
        <v>20.234636072393901</v>
      </c>
      <c r="F4725">
        <v>495.32655538485801</v>
      </c>
      <c r="G4725">
        <v>147.923474062662</v>
      </c>
      <c r="H4725">
        <v>74</v>
      </c>
      <c r="I4725">
        <v>100</v>
      </c>
      <c r="J4725">
        <v>0</v>
      </c>
      <c r="K4725">
        <v>97.974981406393098</v>
      </c>
      <c r="L4725">
        <v>72.780461493714398</v>
      </c>
      <c r="M4725">
        <v>87.171142819995595</v>
      </c>
      <c r="N4725" t="s">
        <v>234</v>
      </c>
      <c r="O4725" t="s">
        <v>254</v>
      </c>
      <c r="P4725">
        <v>0</v>
      </c>
      <c r="Q4725">
        <v>1.35135135135135</v>
      </c>
      <c r="R4725">
        <v>22.974981406393098</v>
      </c>
      <c r="S4725" t="s">
        <v>3</v>
      </c>
    </row>
    <row r="4726" spans="1:19">
      <c r="A4726" s="11">
        <v>44930.280555555553</v>
      </c>
      <c r="B4726" t="s">
        <v>303</v>
      </c>
      <c r="C4726">
        <v>21.589047857837102</v>
      </c>
      <c r="D4726">
        <v>74.931003723001794</v>
      </c>
      <c r="E4726">
        <v>46.598960977869098</v>
      </c>
      <c r="F4726">
        <v>827.12683148724398</v>
      </c>
      <c r="G4726">
        <v>490.027844421689</v>
      </c>
      <c r="H4726">
        <v>48</v>
      </c>
      <c r="I4726">
        <v>100</v>
      </c>
      <c r="J4726">
        <v>0</v>
      </c>
      <c r="K4726">
        <v>57.735732940710498</v>
      </c>
      <c r="L4726">
        <v>85.083231777959796</v>
      </c>
      <c r="M4726">
        <v>81.880631025927002</v>
      </c>
      <c r="N4726" t="s">
        <v>233</v>
      </c>
      <c r="O4726" t="s">
        <v>254</v>
      </c>
      <c r="P4726">
        <v>1</v>
      </c>
      <c r="Q4726">
        <v>2.0833333333333299</v>
      </c>
      <c r="R4726">
        <v>-17.264267059289502</v>
      </c>
      <c r="S4726" t="s">
        <v>2</v>
      </c>
    </row>
    <row r="4727" spans="1:19">
      <c r="A4727" s="11">
        <v>44930.28125</v>
      </c>
      <c r="B4727" t="s">
        <v>316</v>
      </c>
      <c r="C4727">
        <v>15.006811146547699</v>
      </c>
      <c r="D4727">
        <v>71.150638177352306</v>
      </c>
      <c r="E4727">
        <v>2.0588649481507901</v>
      </c>
      <c r="F4727">
        <v>721.55008731601004</v>
      </c>
      <c r="G4727">
        <v>84.279995850444493</v>
      </c>
      <c r="H4727">
        <v>88</v>
      </c>
      <c r="I4727">
        <v>100</v>
      </c>
      <c r="J4727">
        <v>0</v>
      </c>
      <c r="K4727">
        <v>66.814663721142395</v>
      </c>
      <c r="L4727">
        <v>14.8346275767267</v>
      </c>
      <c r="M4727">
        <v>94.171747452657797</v>
      </c>
      <c r="N4727" t="s">
        <v>233</v>
      </c>
      <c r="O4727" t="s">
        <v>254</v>
      </c>
      <c r="P4727">
        <v>1</v>
      </c>
      <c r="Q4727">
        <v>1.13636363636364</v>
      </c>
      <c r="R4727">
        <v>-8.1853362788576192</v>
      </c>
      <c r="S4727" t="s">
        <v>4</v>
      </c>
    </row>
    <row r="4728" spans="1:19">
      <c r="A4728" s="11">
        <v>44930.281944444447</v>
      </c>
      <c r="B4728" t="s">
        <v>270</v>
      </c>
      <c r="C4728">
        <v>42.450046132425797</v>
      </c>
      <c r="D4728">
        <v>54.789964476011797</v>
      </c>
      <c r="E4728">
        <v>34.179400564096603</v>
      </c>
      <c r="F4728">
        <v>200.32226757779901</v>
      </c>
      <c r="G4728">
        <v>277.35478228515097</v>
      </c>
      <c r="H4728">
        <v>64</v>
      </c>
      <c r="I4728">
        <v>100</v>
      </c>
      <c r="J4728">
        <v>0</v>
      </c>
      <c r="K4728">
        <v>98.940255494081796</v>
      </c>
      <c r="L4728">
        <v>71.889340531303802</v>
      </c>
      <c r="M4728">
        <v>82.068849767327706</v>
      </c>
      <c r="N4728" t="s">
        <v>233</v>
      </c>
      <c r="O4728" t="s">
        <v>254</v>
      </c>
      <c r="P4728">
        <v>0</v>
      </c>
      <c r="Q4728">
        <v>1.5625</v>
      </c>
      <c r="R4728">
        <v>23.9402554940818</v>
      </c>
      <c r="S4728" t="s">
        <v>3</v>
      </c>
    </row>
    <row r="4729" spans="1:19">
      <c r="A4729" s="11">
        <v>44930.282638888886</v>
      </c>
      <c r="B4729" t="s">
        <v>280</v>
      </c>
      <c r="C4729">
        <v>40.316382336927902</v>
      </c>
      <c r="D4729">
        <v>51.2207802122944</v>
      </c>
      <c r="E4729">
        <v>42.551329815087101</v>
      </c>
      <c r="F4729">
        <v>539.88256903291199</v>
      </c>
      <c r="G4729">
        <v>178.83338587343499</v>
      </c>
      <c r="H4729">
        <v>86</v>
      </c>
      <c r="I4729">
        <v>100</v>
      </c>
      <c r="J4729">
        <v>0</v>
      </c>
      <c r="K4729">
        <v>60.592296428989101</v>
      </c>
      <c r="L4729">
        <v>46.9076116695095</v>
      </c>
      <c r="M4729">
        <v>85.203475118892698</v>
      </c>
      <c r="N4729" t="s">
        <v>231</v>
      </c>
      <c r="O4729" t="s">
        <v>254</v>
      </c>
      <c r="P4729">
        <v>1</v>
      </c>
      <c r="Q4729">
        <v>1.16279069767442</v>
      </c>
      <c r="R4729">
        <v>-14.4077035710109</v>
      </c>
      <c r="S4729" t="s">
        <v>2</v>
      </c>
    </row>
    <row r="4730" spans="1:19">
      <c r="A4730" s="11">
        <v>44930.283333333333</v>
      </c>
      <c r="B4730" t="s">
        <v>295</v>
      </c>
      <c r="C4730">
        <v>37.268766944608402</v>
      </c>
      <c r="D4730">
        <v>75.843547672723801</v>
      </c>
      <c r="E4730">
        <v>47.961929232523801</v>
      </c>
      <c r="F4730">
        <v>732.24492264476896</v>
      </c>
      <c r="G4730">
        <v>320.377025667238</v>
      </c>
      <c r="H4730">
        <v>96</v>
      </c>
      <c r="I4730">
        <v>100</v>
      </c>
      <c r="J4730">
        <v>0</v>
      </c>
      <c r="K4730">
        <v>81.559176973864794</v>
      </c>
      <c r="L4730">
        <v>32.316648228292003</v>
      </c>
      <c r="M4730">
        <v>93.817578049370297</v>
      </c>
      <c r="N4730" t="s">
        <v>233</v>
      </c>
      <c r="O4730" t="s">
        <v>254</v>
      </c>
      <c r="P4730">
        <v>0</v>
      </c>
      <c r="Q4730">
        <v>1.0416666666666701</v>
      </c>
      <c r="R4730">
        <v>6.5591769738647896</v>
      </c>
      <c r="S4730" t="s">
        <v>4</v>
      </c>
    </row>
    <row r="4731" spans="1:19">
      <c r="A4731" s="11">
        <v>44930.28402777778</v>
      </c>
      <c r="B4731" t="s">
        <v>291</v>
      </c>
      <c r="C4731">
        <v>20.034437869380898</v>
      </c>
      <c r="D4731">
        <v>75.945666978728894</v>
      </c>
      <c r="E4731">
        <v>8.8818113272147894</v>
      </c>
      <c r="F4731">
        <v>178.31055322660799</v>
      </c>
      <c r="G4731">
        <v>242.73814095991</v>
      </c>
      <c r="H4731">
        <v>70</v>
      </c>
      <c r="I4731">
        <v>100</v>
      </c>
      <c r="J4731">
        <v>0</v>
      </c>
      <c r="K4731">
        <v>98.875493920015899</v>
      </c>
      <c r="L4731">
        <v>35.5763007325262</v>
      </c>
      <c r="M4731">
        <v>91.745400677708602</v>
      </c>
      <c r="N4731" t="s">
        <v>232</v>
      </c>
      <c r="O4731" t="s">
        <v>254</v>
      </c>
      <c r="P4731">
        <v>0</v>
      </c>
      <c r="Q4731">
        <v>1.4285714285714299</v>
      </c>
      <c r="R4731">
        <v>23.875493920015899</v>
      </c>
      <c r="S4731" t="s">
        <v>3</v>
      </c>
    </row>
    <row r="4732" spans="1:19">
      <c r="A4732" s="11">
        <v>44930.284722222219</v>
      </c>
      <c r="B4732" t="s">
        <v>305</v>
      </c>
      <c r="C4732">
        <v>18.6109072862996</v>
      </c>
      <c r="D4732">
        <v>78.159807521099594</v>
      </c>
      <c r="E4732">
        <v>26.565240098309701</v>
      </c>
      <c r="F4732">
        <v>813.24732930096798</v>
      </c>
      <c r="G4732">
        <v>187.99951442446701</v>
      </c>
      <c r="H4732">
        <v>40</v>
      </c>
      <c r="I4732">
        <v>100</v>
      </c>
      <c r="J4732">
        <v>0</v>
      </c>
      <c r="K4732">
        <v>84.445974799031703</v>
      </c>
      <c r="L4732">
        <v>10.194176706072099</v>
      </c>
      <c r="M4732">
        <v>88.979709907530705</v>
      </c>
      <c r="N4732" t="s">
        <v>235</v>
      </c>
      <c r="O4732" t="s">
        <v>254</v>
      </c>
      <c r="P4732">
        <v>0</v>
      </c>
      <c r="Q4732">
        <v>2.5</v>
      </c>
      <c r="R4732">
        <v>9.4459747990316902</v>
      </c>
      <c r="S4732" t="s">
        <v>3</v>
      </c>
    </row>
    <row r="4733" spans="1:19">
      <c r="A4733" s="11">
        <v>44930.285416666666</v>
      </c>
      <c r="B4733" t="s">
        <v>308</v>
      </c>
      <c r="C4733">
        <v>17.0281424841715</v>
      </c>
      <c r="D4733">
        <v>27.5227330464913</v>
      </c>
      <c r="E4733">
        <v>2.1794788658606001</v>
      </c>
      <c r="F4733">
        <v>299.80406317995897</v>
      </c>
      <c r="G4733">
        <v>162.51693722732099</v>
      </c>
      <c r="H4733">
        <v>37</v>
      </c>
      <c r="I4733">
        <v>100</v>
      </c>
      <c r="J4733">
        <v>0</v>
      </c>
      <c r="K4733">
        <v>83.138115497332294</v>
      </c>
      <c r="L4733">
        <v>69.695259971063706</v>
      </c>
      <c r="M4733">
        <v>80.929758123226605</v>
      </c>
      <c r="N4733" t="s">
        <v>231</v>
      </c>
      <c r="O4733" t="s">
        <v>254</v>
      </c>
      <c r="P4733">
        <v>0</v>
      </c>
      <c r="Q4733">
        <v>2.7027027027027</v>
      </c>
      <c r="R4733">
        <v>8.1381154973323397</v>
      </c>
      <c r="S4733" t="s">
        <v>4</v>
      </c>
    </row>
    <row r="4734" spans="1:19">
      <c r="A4734" s="11">
        <v>44930.286111111112</v>
      </c>
      <c r="B4734" t="s">
        <v>278</v>
      </c>
      <c r="C4734">
        <v>36.720875663187599</v>
      </c>
      <c r="D4734">
        <v>29.633468645790199</v>
      </c>
      <c r="E4734">
        <v>24.959176222754401</v>
      </c>
      <c r="F4734">
        <v>552.77631592632099</v>
      </c>
      <c r="G4734">
        <v>132.124376388927</v>
      </c>
      <c r="H4734">
        <v>41</v>
      </c>
      <c r="I4734">
        <v>100</v>
      </c>
      <c r="J4734">
        <v>0</v>
      </c>
      <c r="K4734">
        <v>81.077287343239604</v>
      </c>
      <c r="L4734">
        <v>63.189634016862499</v>
      </c>
      <c r="M4734">
        <v>94.498004435245903</v>
      </c>
      <c r="N4734" t="s">
        <v>234</v>
      </c>
      <c r="O4734" t="s">
        <v>254</v>
      </c>
      <c r="P4734">
        <v>0</v>
      </c>
      <c r="Q4734">
        <v>2.4390243902439002</v>
      </c>
      <c r="R4734">
        <v>6.0772873432395897</v>
      </c>
      <c r="S4734" t="s">
        <v>4</v>
      </c>
    </row>
    <row r="4735" spans="1:19">
      <c r="A4735" s="11">
        <v>44930.286805555559</v>
      </c>
      <c r="B4735" t="s">
        <v>283</v>
      </c>
      <c r="C4735">
        <v>42.864238820636601</v>
      </c>
      <c r="D4735">
        <v>60.604201920793201</v>
      </c>
      <c r="E4735">
        <v>6.2729044770491003</v>
      </c>
      <c r="F4735">
        <v>946.50515872537301</v>
      </c>
      <c r="G4735">
        <v>402.29569228494302</v>
      </c>
      <c r="H4735">
        <v>16</v>
      </c>
      <c r="I4735">
        <v>100</v>
      </c>
      <c r="J4735">
        <v>0</v>
      </c>
      <c r="K4735">
        <v>77.772817449632996</v>
      </c>
      <c r="L4735">
        <v>15.262119846700999</v>
      </c>
      <c r="M4735">
        <v>95.681818187938603</v>
      </c>
      <c r="N4735" t="s">
        <v>234</v>
      </c>
      <c r="O4735" t="s">
        <v>254</v>
      </c>
      <c r="P4735">
        <v>0</v>
      </c>
      <c r="Q4735">
        <v>6.25</v>
      </c>
      <c r="R4735">
        <v>2.77281744963302</v>
      </c>
      <c r="S4735" t="s">
        <v>4</v>
      </c>
    </row>
    <row r="4736" spans="1:19">
      <c r="A4736" s="11">
        <v>44930.287499999999</v>
      </c>
      <c r="B4736" t="s">
        <v>349</v>
      </c>
      <c r="C4736">
        <v>27.916074627391101</v>
      </c>
      <c r="D4736">
        <v>52.486068596590698</v>
      </c>
      <c r="E4736">
        <v>41.894833734935702</v>
      </c>
      <c r="F4736">
        <v>614.20081134005602</v>
      </c>
      <c r="G4736">
        <v>149.98997169214101</v>
      </c>
      <c r="H4736">
        <v>87</v>
      </c>
      <c r="I4736">
        <v>100</v>
      </c>
      <c r="J4736">
        <v>0</v>
      </c>
      <c r="K4736">
        <v>97.457706256872001</v>
      </c>
      <c r="L4736">
        <v>54.422309238258798</v>
      </c>
      <c r="M4736">
        <v>81.941551274600499</v>
      </c>
      <c r="N4736" t="s">
        <v>234</v>
      </c>
      <c r="O4736" t="s">
        <v>254</v>
      </c>
      <c r="P4736">
        <v>0</v>
      </c>
      <c r="Q4736">
        <v>1.14942528735632</v>
      </c>
      <c r="R4736">
        <v>22.457706256872001</v>
      </c>
      <c r="S4736" t="s">
        <v>3</v>
      </c>
    </row>
    <row r="4737" spans="1:19">
      <c r="A4737" s="11">
        <v>44930.288194444445</v>
      </c>
      <c r="B4737" t="s">
        <v>257</v>
      </c>
      <c r="C4737">
        <v>18.574220159881399</v>
      </c>
      <c r="D4737">
        <v>21.107954293594201</v>
      </c>
      <c r="E4737">
        <v>5.69350013026824</v>
      </c>
      <c r="F4737">
        <v>481.64900653355301</v>
      </c>
      <c r="G4737">
        <v>398.08678836916198</v>
      </c>
      <c r="H4737">
        <v>23</v>
      </c>
      <c r="I4737">
        <v>100</v>
      </c>
      <c r="J4737">
        <v>0</v>
      </c>
      <c r="K4737">
        <v>77.187839664778807</v>
      </c>
      <c r="L4737">
        <v>12.9670148626813</v>
      </c>
      <c r="M4737">
        <v>98.737834950878707</v>
      </c>
      <c r="N4737" t="s">
        <v>235</v>
      </c>
      <c r="O4737" t="s">
        <v>254</v>
      </c>
      <c r="P4737">
        <v>0</v>
      </c>
      <c r="Q4737">
        <v>4.3478260869565197</v>
      </c>
      <c r="R4737">
        <v>2.1878396647787599</v>
      </c>
      <c r="S4737" t="s">
        <v>4</v>
      </c>
    </row>
    <row r="4738" spans="1:19">
      <c r="A4738" s="11">
        <v>44930.288888888892</v>
      </c>
      <c r="B4738" t="s">
        <v>275</v>
      </c>
      <c r="C4738">
        <v>30.371784621963201</v>
      </c>
      <c r="D4738">
        <v>23.718502159371202</v>
      </c>
      <c r="E4738">
        <v>25.664418019324799</v>
      </c>
      <c r="F4738">
        <v>106.115434659228</v>
      </c>
      <c r="G4738">
        <v>268.26737411945498</v>
      </c>
      <c r="H4738">
        <v>82</v>
      </c>
      <c r="I4738">
        <v>100</v>
      </c>
      <c r="J4738">
        <v>0</v>
      </c>
      <c r="K4738">
        <v>83.164781237953207</v>
      </c>
      <c r="L4738">
        <v>31.334645992409602</v>
      </c>
      <c r="M4738">
        <v>86.600377447546805</v>
      </c>
      <c r="N4738" t="s">
        <v>235</v>
      </c>
      <c r="O4738" t="s">
        <v>254</v>
      </c>
      <c r="P4738">
        <v>0</v>
      </c>
      <c r="Q4738">
        <v>1.2195121951219501</v>
      </c>
      <c r="R4738">
        <v>8.1647812379532407</v>
      </c>
      <c r="S4738" t="s">
        <v>4</v>
      </c>
    </row>
    <row r="4739" spans="1:19">
      <c r="A4739" s="11">
        <v>44930.289583333331</v>
      </c>
      <c r="B4739" t="s">
        <v>297</v>
      </c>
      <c r="C4739">
        <v>25.464957223758901</v>
      </c>
      <c r="D4739">
        <v>73.284822935528297</v>
      </c>
      <c r="E4739">
        <v>26.054803449637699</v>
      </c>
      <c r="F4739">
        <v>220.07226049667</v>
      </c>
      <c r="G4739">
        <v>82.502609610289198</v>
      </c>
      <c r="H4739">
        <v>63</v>
      </c>
      <c r="I4739">
        <v>100</v>
      </c>
      <c r="J4739">
        <v>0</v>
      </c>
      <c r="K4739">
        <v>86.941892021341303</v>
      </c>
      <c r="L4739">
        <v>4.4122496824676603</v>
      </c>
      <c r="M4739">
        <v>88.063082606167697</v>
      </c>
      <c r="N4739" t="s">
        <v>233</v>
      </c>
      <c r="O4739" t="s">
        <v>254</v>
      </c>
      <c r="P4739">
        <v>0</v>
      </c>
      <c r="Q4739">
        <v>1.5873015873015901</v>
      </c>
      <c r="R4739">
        <v>11.9418920213413</v>
      </c>
      <c r="S4739" t="s">
        <v>3</v>
      </c>
    </row>
    <row r="4740" spans="1:19">
      <c r="A4740" s="11">
        <v>44930.290277777778</v>
      </c>
      <c r="B4740" t="s">
        <v>285</v>
      </c>
      <c r="C4740">
        <v>26.244747730499899</v>
      </c>
      <c r="D4740">
        <v>72.132247732363197</v>
      </c>
      <c r="E4740">
        <v>48.582524896580303</v>
      </c>
      <c r="F4740">
        <v>620.79749658818901</v>
      </c>
      <c r="G4740">
        <v>124.44920494418101</v>
      </c>
      <c r="H4740">
        <v>79</v>
      </c>
      <c r="I4740">
        <v>100</v>
      </c>
      <c r="J4740">
        <v>0</v>
      </c>
      <c r="K4740">
        <v>76.385507535158695</v>
      </c>
      <c r="L4740">
        <v>62.107111053527703</v>
      </c>
      <c r="M4740">
        <v>87.875302880568597</v>
      </c>
      <c r="N4740" t="s">
        <v>235</v>
      </c>
      <c r="O4740" t="s">
        <v>254</v>
      </c>
      <c r="P4740">
        <v>0</v>
      </c>
      <c r="Q4740">
        <v>1.26582278481013</v>
      </c>
      <c r="R4740">
        <v>1.3855075351586901</v>
      </c>
      <c r="S4740" t="s">
        <v>4</v>
      </c>
    </row>
    <row r="4741" spans="1:19">
      <c r="A4741" s="11">
        <v>44930.290972222225</v>
      </c>
      <c r="B4741" t="s">
        <v>297</v>
      </c>
      <c r="C4741">
        <v>33.639918724671197</v>
      </c>
      <c r="D4741">
        <v>41.436255319762701</v>
      </c>
      <c r="E4741">
        <v>32.749034701944403</v>
      </c>
      <c r="F4741">
        <v>544.44253658836396</v>
      </c>
      <c r="G4741">
        <v>451.80708985498899</v>
      </c>
      <c r="H4741">
        <v>60</v>
      </c>
      <c r="I4741">
        <v>100</v>
      </c>
      <c r="J4741">
        <v>0</v>
      </c>
      <c r="K4741">
        <v>94.386031083519498</v>
      </c>
      <c r="L4741">
        <v>1.2436633177209799</v>
      </c>
      <c r="M4741">
        <v>92.025712927073201</v>
      </c>
      <c r="N4741" t="s">
        <v>233</v>
      </c>
      <c r="O4741" t="s">
        <v>254</v>
      </c>
      <c r="P4741">
        <v>0</v>
      </c>
      <c r="Q4741">
        <v>1.6666666666666701</v>
      </c>
      <c r="R4741">
        <v>19.386031083519502</v>
      </c>
      <c r="S4741" t="s">
        <v>3</v>
      </c>
    </row>
    <row r="4742" spans="1:19">
      <c r="A4742" s="11">
        <v>44930.291666666664</v>
      </c>
      <c r="B4742" t="s">
        <v>287</v>
      </c>
      <c r="C4742">
        <v>36.561543397866103</v>
      </c>
      <c r="D4742">
        <v>73.4630370158321</v>
      </c>
      <c r="E4742">
        <v>14.3920146538401</v>
      </c>
      <c r="F4742">
        <v>427.44625808214801</v>
      </c>
      <c r="G4742">
        <v>321.26711990230802</v>
      </c>
      <c r="H4742">
        <v>88</v>
      </c>
      <c r="I4742">
        <v>100</v>
      </c>
      <c r="J4742">
        <v>0</v>
      </c>
      <c r="K4742">
        <v>51.1398963156308</v>
      </c>
      <c r="L4742">
        <v>26.073482438645598</v>
      </c>
      <c r="M4742">
        <v>90.890314274087103</v>
      </c>
      <c r="N4742" t="s">
        <v>232</v>
      </c>
      <c r="O4742" t="s">
        <v>254</v>
      </c>
      <c r="P4742">
        <v>1</v>
      </c>
      <c r="Q4742">
        <v>1.13636363636364</v>
      </c>
      <c r="R4742">
        <v>-23.8601036843692</v>
      </c>
      <c r="S4742" t="s">
        <v>2</v>
      </c>
    </row>
    <row r="4743" spans="1:19">
      <c r="A4743" s="11">
        <v>44930.292361111111</v>
      </c>
      <c r="B4743" t="s">
        <v>298</v>
      </c>
      <c r="C4743">
        <v>18.318107966194798</v>
      </c>
      <c r="D4743">
        <v>55.620504463874099</v>
      </c>
      <c r="E4743">
        <v>12.0399654969069</v>
      </c>
      <c r="F4743">
        <v>930.894296854706</v>
      </c>
      <c r="G4743">
        <v>132.94993042475801</v>
      </c>
      <c r="H4743">
        <v>39</v>
      </c>
      <c r="I4743">
        <v>100</v>
      </c>
      <c r="J4743">
        <v>0</v>
      </c>
      <c r="K4743">
        <v>69.763410444194193</v>
      </c>
      <c r="L4743">
        <v>26.669638085431401</v>
      </c>
      <c r="M4743">
        <v>90.655711800227195</v>
      </c>
      <c r="N4743" t="s">
        <v>235</v>
      </c>
      <c r="O4743" t="s">
        <v>254</v>
      </c>
      <c r="P4743">
        <v>1</v>
      </c>
      <c r="Q4743">
        <v>2.5641025641025599</v>
      </c>
      <c r="R4743">
        <v>-5.2365895558057796</v>
      </c>
      <c r="S4743" t="s">
        <v>4</v>
      </c>
    </row>
    <row r="4744" spans="1:19">
      <c r="A4744" s="11">
        <v>44930.293055555558</v>
      </c>
      <c r="B4744" t="s">
        <v>349</v>
      </c>
      <c r="C4744">
        <v>16.067706924194301</v>
      </c>
      <c r="D4744">
        <v>68.354338821134107</v>
      </c>
      <c r="E4744">
        <v>6.4124102822532398</v>
      </c>
      <c r="F4744">
        <v>399.23428368334697</v>
      </c>
      <c r="G4744">
        <v>366.69421184036003</v>
      </c>
      <c r="H4744">
        <v>39</v>
      </c>
      <c r="I4744">
        <v>100</v>
      </c>
      <c r="J4744">
        <v>0</v>
      </c>
      <c r="K4744">
        <v>80.831480088388702</v>
      </c>
      <c r="L4744">
        <v>74.835569670492504</v>
      </c>
      <c r="M4744">
        <v>94.845433028029902</v>
      </c>
      <c r="N4744" t="s">
        <v>232</v>
      </c>
      <c r="O4744" t="s">
        <v>254</v>
      </c>
      <c r="P4744">
        <v>0</v>
      </c>
      <c r="Q4744">
        <v>2.5641025641025599</v>
      </c>
      <c r="R4744">
        <v>5.8314800883886697</v>
      </c>
      <c r="S4744" t="s">
        <v>4</v>
      </c>
    </row>
    <row r="4745" spans="1:19">
      <c r="A4745" s="11">
        <v>44930.293749999997</v>
      </c>
      <c r="B4745" t="s">
        <v>346</v>
      </c>
      <c r="C4745">
        <v>44.829909080571397</v>
      </c>
      <c r="D4745">
        <v>45.6458642696129</v>
      </c>
      <c r="E4745">
        <v>37.825736202453001</v>
      </c>
      <c r="F4745">
        <v>583.435680799696</v>
      </c>
      <c r="G4745">
        <v>420.46778499281999</v>
      </c>
      <c r="H4745">
        <v>25</v>
      </c>
      <c r="I4745">
        <v>100</v>
      </c>
      <c r="J4745">
        <v>0</v>
      </c>
      <c r="K4745">
        <v>50.948608846270197</v>
      </c>
      <c r="L4745">
        <v>45.062909373432298</v>
      </c>
      <c r="M4745">
        <v>97.631551632965994</v>
      </c>
      <c r="N4745" t="s">
        <v>234</v>
      </c>
      <c r="O4745" t="s">
        <v>254</v>
      </c>
      <c r="P4745">
        <v>1</v>
      </c>
      <c r="Q4745">
        <v>4</v>
      </c>
      <c r="R4745">
        <v>-24.051391153729799</v>
      </c>
      <c r="S4745" t="s">
        <v>2</v>
      </c>
    </row>
    <row r="4746" spans="1:19">
      <c r="A4746" s="11">
        <v>44930.294444444444</v>
      </c>
      <c r="B4746" t="s">
        <v>310</v>
      </c>
      <c r="C4746">
        <v>21.9818504674666</v>
      </c>
      <c r="D4746">
        <v>26.8038996406945</v>
      </c>
      <c r="E4746">
        <v>34.5378328091169</v>
      </c>
      <c r="F4746">
        <v>611.84206857171705</v>
      </c>
      <c r="G4746">
        <v>198.79391640131399</v>
      </c>
      <c r="H4746">
        <v>32</v>
      </c>
      <c r="I4746">
        <v>100</v>
      </c>
      <c r="J4746">
        <v>0</v>
      </c>
      <c r="K4746">
        <v>96.844883156234999</v>
      </c>
      <c r="L4746">
        <v>57.321422307719899</v>
      </c>
      <c r="M4746">
        <v>95.613150487623301</v>
      </c>
      <c r="N4746" t="s">
        <v>232</v>
      </c>
      <c r="O4746" t="s">
        <v>254</v>
      </c>
      <c r="P4746">
        <v>0</v>
      </c>
      <c r="Q4746">
        <v>3.125</v>
      </c>
      <c r="R4746">
        <v>21.844883156234999</v>
      </c>
      <c r="S4746" t="s">
        <v>3</v>
      </c>
    </row>
    <row r="4747" spans="1:19">
      <c r="A4747" s="11">
        <v>44930.295138888891</v>
      </c>
      <c r="B4747" t="s">
        <v>324</v>
      </c>
      <c r="C4747">
        <v>16.6149157472538</v>
      </c>
      <c r="D4747">
        <v>46.023623758760998</v>
      </c>
      <c r="E4747">
        <v>30.4938563654053</v>
      </c>
      <c r="F4747">
        <v>574.72155105752995</v>
      </c>
      <c r="G4747">
        <v>300.46784576482099</v>
      </c>
      <c r="H4747">
        <v>40</v>
      </c>
      <c r="I4747">
        <v>100</v>
      </c>
      <c r="J4747">
        <v>0</v>
      </c>
      <c r="K4747">
        <v>91.319000994002593</v>
      </c>
      <c r="L4747">
        <v>24.9092872057238</v>
      </c>
      <c r="M4747">
        <v>93.698047497892503</v>
      </c>
      <c r="N4747" t="s">
        <v>234</v>
      </c>
      <c r="O4747" t="s">
        <v>254</v>
      </c>
      <c r="P4747">
        <v>0</v>
      </c>
      <c r="Q4747">
        <v>2.5</v>
      </c>
      <c r="R4747">
        <v>16.3190009940026</v>
      </c>
      <c r="S4747" t="s">
        <v>3</v>
      </c>
    </row>
    <row r="4748" spans="1:19">
      <c r="A4748" s="11">
        <v>44930.29583333333</v>
      </c>
      <c r="B4748" t="s">
        <v>260</v>
      </c>
      <c r="C4748">
        <v>20.696259872877601</v>
      </c>
      <c r="D4748">
        <v>47.437987879813903</v>
      </c>
      <c r="E4748">
        <v>2.04202214749942</v>
      </c>
      <c r="F4748">
        <v>529.82685238608894</v>
      </c>
      <c r="G4748">
        <v>182.05248662741201</v>
      </c>
      <c r="H4748">
        <v>21</v>
      </c>
      <c r="I4748">
        <v>100</v>
      </c>
      <c r="J4748">
        <v>0</v>
      </c>
      <c r="K4748">
        <v>60.951799731733097</v>
      </c>
      <c r="L4748">
        <v>54.7627777894565</v>
      </c>
      <c r="M4748">
        <v>80.960562229883607</v>
      </c>
      <c r="N4748" t="s">
        <v>233</v>
      </c>
      <c r="O4748" t="s">
        <v>254</v>
      </c>
      <c r="P4748">
        <v>1</v>
      </c>
      <c r="Q4748">
        <v>4.7619047619047601</v>
      </c>
      <c r="R4748">
        <v>-14.0482002682669</v>
      </c>
      <c r="S4748" t="s">
        <v>2</v>
      </c>
    </row>
    <row r="4749" spans="1:19">
      <c r="A4749" s="11">
        <v>44930.296527777777</v>
      </c>
      <c r="B4749" t="s">
        <v>306</v>
      </c>
      <c r="C4749">
        <v>16.1687353904539</v>
      </c>
      <c r="D4749">
        <v>53.0566516304362</v>
      </c>
      <c r="E4749">
        <v>38.141443319714703</v>
      </c>
      <c r="F4749">
        <v>403.35736241071697</v>
      </c>
      <c r="G4749">
        <v>86.027772974263797</v>
      </c>
      <c r="H4749">
        <v>94</v>
      </c>
      <c r="I4749">
        <v>100</v>
      </c>
      <c r="J4749">
        <v>0</v>
      </c>
      <c r="K4749">
        <v>66.588644244058898</v>
      </c>
      <c r="L4749">
        <v>14.9203104033967</v>
      </c>
      <c r="M4749">
        <v>84.721056186289502</v>
      </c>
      <c r="N4749" t="s">
        <v>231</v>
      </c>
      <c r="O4749" t="s">
        <v>254</v>
      </c>
      <c r="P4749">
        <v>1</v>
      </c>
      <c r="Q4749">
        <v>1.0638297872340401</v>
      </c>
      <c r="R4749">
        <v>-8.4113557559411394</v>
      </c>
      <c r="S4749" t="s">
        <v>4</v>
      </c>
    </row>
    <row r="4750" spans="1:19">
      <c r="A4750" s="11">
        <v>44930.297222222223</v>
      </c>
      <c r="B4750" t="s">
        <v>343</v>
      </c>
      <c r="C4750">
        <v>26.754326838515102</v>
      </c>
      <c r="D4750">
        <v>26.334962774265701</v>
      </c>
      <c r="E4750">
        <v>32.094378857423997</v>
      </c>
      <c r="F4750">
        <v>917.88726973565804</v>
      </c>
      <c r="G4750">
        <v>229.779084981621</v>
      </c>
      <c r="H4750">
        <v>12</v>
      </c>
      <c r="I4750">
        <v>100</v>
      </c>
      <c r="J4750">
        <v>0</v>
      </c>
      <c r="K4750">
        <v>83.857511744915598</v>
      </c>
      <c r="L4750">
        <v>99.236222365847496</v>
      </c>
      <c r="M4750">
        <v>81.992282380730998</v>
      </c>
      <c r="N4750" t="s">
        <v>232</v>
      </c>
      <c r="O4750" t="s">
        <v>254</v>
      </c>
      <c r="P4750">
        <v>0</v>
      </c>
      <c r="Q4750">
        <v>8.3333333333333304</v>
      </c>
      <c r="R4750">
        <v>8.8575117449156302</v>
      </c>
      <c r="S4750" t="s">
        <v>3</v>
      </c>
    </row>
    <row r="4751" spans="1:19">
      <c r="A4751" s="11">
        <v>44930.29791666667</v>
      </c>
      <c r="B4751" t="s">
        <v>263</v>
      </c>
      <c r="C4751">
        <v>39.072053533539702</v>
      </c>
      <c r="D4751">
        <v>79.484111782976697</v>
      </c>
      <c r="E4751">
        <v>48.194443405524403</v>
      </c>
      <c r="F4751">
        <v>505.72293558323003</v>
      </c>
      <c r="G4751">
        <v>388.14440860169901</v>
      </c>
      <c r="H4751">
        <v>76</v>
      </c>
      <c r="I4751">
        <v>100</v>
      </c>
      <c r="J4751">
        <v>0</v>
      </c>
      <c r="K4751">
        <v>67.0508478570394</v>
      </c>
      <c r="L4751">
        <v>51.697349511142903</v>
      </c>
      <c r="M4751">
        <v>96.239889014386705</v>
      </c>
      <c r="N4751" t="s">
        <v>231</v>
      </c>
      <c r="O4751" t="s">
        <v>254</v>
      </c>
      <c r="P4751">
        <v>1</v>
      </c>
      <c r="Q4751">
        <v>1.31578947368421</v>
      </c>
      <c r="R4751">
        <v>-7.9491521429606298</v>
      </c>
      <c r="S4751" t="s">
        <v>4</v>
      </c>
    </row>
    <row r="4752" spans="1:19">
      <c r="A4752" s="11">
        <v>44930.298611111109</v>
      </c>
      <c r="B4752" t="s">
        <v>344</v>
      </c>
      <c r="C4752">
        <v>25.237333492731601</v>
      </c>
      <c r="D4752">
        <v>34.648209248414403</v>
      </c>
      <c r="E4752">
        <v>29.3601064938406</v>
      </c>
      <c r="F4752">
        <v>575.60398061146805</v>
      </c>
      <c r="G4752">
        <v>256.40612549972502</v>
      </c>
      <c r="H4752">
        <v>47</v>
      </c>
      <c r="I4752">
        <v>100</v>
      </c>
      <c r="J4752">
        <v>0</v>
      </c>
      <c r="K4752">
        <v>92.838000628333305</v>
      </c>
      <c r="L4752">
        <v>87.938001484448307</v>
      </c>
      <c r="M4752">
        <v>92.390184066847397</v>
      </c>
      <c r="N4752" t="s">
        <v>231</v>
      </c>
      <c r="O4752" t="s">
        <v>254</v>
      </c>
      <c r="P4752">
        <v>0</v>
      </c>
      <c r="Q4752">
        <v>2.12765957446809</v>
      </c>
      <c r="R4752">
        <v>17.838000628333301</v>
      </c>
      <c r="S4752" t="s">
        <v>3</v>
      </c>
    </row>
    <row r="4753" spans="1:19">
      <c r="A4753" s="11">
        <v>44930.299305555556</v>
      </c>
      <c r="B4753" t="s">
        <v>304</v>
      </c>
      <c r="C4753">
        <v>28.325502206351</v>
      </c>
      <c r="D4753">
        <v>31.9131442122256</v>
      </c>
      <c r="E4753">
        <v>15.197595333085401</v>
      </c>
      <c r="F4753">
        <v>690.83018544721801</v>
      </c>
      <c r="G4753">
        <v>232.371053609071</v>
      </c>
      <c r="H4753">
        <v>95</v>
      </c>
      <c r="I4753">
        <v>100</v>
      </c>
      <c r="J4753">
        <v>0</v>
      </c>
      <c r="K4753">
        <v>62.423746186831998</v>
      </c>
      <c r="L4753">
        <v>10.569190686828399</v>
      </c>
      <c r="M4753">
        <v>80.637999828328503</v>
      </c>
      <c r="N4753" t="s">
        <v>233</v>
      </c>
      <c r="O4753" t="s">
        <v>254</v>
      </c>
      <c r="P4753">
        <v>1</v>
      </c>
      <c r="Q4753">
        <v>1.0526315789473699</v>
      </c>
      <c r="R4753">
        <v>-12.576253813168</v>
      </c>
      <c r="S4753" t="s">
        <v>2</v>
      </c>
    </row>
    <row r="4754" spans="1:19">
      <c r="A4754" s="11">
        <v>44930.3</v>
      </c>
      <c r="B4754" t="s">
        <v>341</v>
      </c>
      <c r="C4754">
        <v>35.2676032070232</v>
      </c>
      <c r="D4754">
        <v>51.608175131356198</v>
      </c>
      <c r="E4754">
        <v>19.076027609465999</v>
      </c>
      <c r="F4754">
        <v>160.89043818838101</v>
      </c>
      <c r="G4754">
        <v>214.70323497774001</v>
      </c>
      <c r="H4754">
        <v>94</v>
      </c>
      <c r="I4754">
        <v>100</v>
      </c>
      <c r="J4754">
        <v>0</v>
      </c>
      <c r="K4754">
        <v>90.914477371324494</v>
      </c>
      <c r="L4754">
        <v>59.042050426546197</v>
      </c>
      <c r="M4754">
        <v>93.741831280496996</v>
      </c>
      <c r="N4754" t="s">
        <v>234</v>
      </c>
      <c r="O4754" t="s">
        <v>254</v>
      </c>
      <c r="P4754">
        <v>0</v>
      </c>
      <c r="Q4754">
        <v>1.0638297872340401</v>
      </c>
      <c r="R4754">
        <v>15.9144773713245</v>
      </c>
      <c r="S4754" t="s">
        <v>3</v>
      </c>
    </row>
    <row r="4755" spans="1:19">
      <c r="A4755" s="11">
        <v>44930.300694444442</v>
      </c>
      <c r="B4755" t="s">
        <v>293</v>
      </c>
      <c r="C4755">
        <v>30.266822102096398</v>
      </c>
      <c r="D4755">
        <v>52.232490763693299</v>
      </c>
      <c r="E4755">
        <v>8.7920352689116203</v>
      </c>
      <c r="F4755">
        <v>803.15932731692101</v>
      </c>
      <c r="G4755">
        <v>256.51257020129702</v>
      </c>
      <c r="H4755">
        <v>25</v>
      </c>
      <c r="I4755">
        <v>100</v>
      </c>
      <c r="J4755">
        <v>0</v>
      </c>
      <c r="K4755">
        <v>73.230017546140004</v>
      </c>
      <c r="L4755">
        <v>67.104974624919905</v>
      </c>
      <c r="M4755">
        <v>86.403872422840195</v>
      </c>
      <c r="N4755" t="s">
        <v>235</v>
      </c>
      <c r="O4755" t="s">
        <v>254</v>
      </c>
      <c r="P4755">
        <v>1</v>
      </c>
      <c r="Q4755">
        <v>4</v>
      </c>
      <c r="R4755">
        <v>-1.76998245386002</v>
      </c>
      <c r="S4755" t="s">
        <v>4</v>
      </c>
    </row>
    <row r="4756" spans="1:19">
      <c r="A4756" s="11">
        <v>44930.301388888889</v>
      </c>
      <c r="B4756" t="s">
        <v>350</v>
      </c>
      <c r="C4756">
        <v>40.8433705806397</v>
      </c>
      <c r="D4756">
        <v>46.389244269994698</v>
      </c>
      <c r="E4756">
        <v>36.145709110069298</v>
      </c>
      <c r="F4756">
        <v>561.25657907743198</v>
      </c>
      <c r="G4756">
        <v>193.203028459699</v>
      </c>
      <c r="H4756">
        <v>91</v>
      </c>
      <c r="I4756">
        <v>100</v>
      </c>
      <c r="J4756">
        <v>0</v>
      </c>
      <c r="K4756">
        <v>72.668652500275201</v>
      </c>
      <c r="L4756">
        <v>78.895357424924995</v>
      </c>
      <c r="M4756">
        <v>90.324626753598693</v>
      </c>
      <c r="N4756" t="s">
        <v>233</v>
      </c>
      <c r="O4756" t="s">
        <v>254</v>
      </c>
      <c r="P4756">
        <v>1</v>
      </c>
      <c r="Q4756">
        <v>1.0989010989011001</v>
      </c>
      <c r="R4756">
        <v>-2.3313474997247701</v>
      </c>
      <c r="S4756" t="s">
        <v>4</v>
      </c>
    </row>
    <row r="4757" spans="1:19">
      <c r="A4757" s="11">
        <v>44930.302083333336</v>
      </c>
      <c r="B4757" t="s">
        <v>317</v>
      </c>
      <c r="C4757">
        <v>40.981070251372699</v>
      </c>
      <c r="D4757">
        <v>66.313528779515295</v>
      </c>
      <c r="E4757">
        <v>35.386083001086298</v>
      </c>
      <c r="F4757">
        <v>691.45924226046998</v>
      </c>
      <c r="G4757">
        <v>325.48288771034402</v>
      </c>
      <c r="H4757">
        <v>13</v>
      </c>
      <c r="I4757">
        <v>100</v>
      </c>
      <c r="J4757">
        <v>0</v>
      </c>
      <c r="K4757">
        <v>58.421858621541404</v>
      </c>
      <c r="L4757">
        <v>48.591727418308103</v>
      </c>
      <c r="M4757">
        <v>91.015249013316804</v>
      </c>
      <c r="N4757" t="s">
        <v>231</v>
      </c>
      <c r="O4757" t="s">
        <v>254</v>
      </c>
      <c r="P4757">
        <v>1</v>
      </c>
      <c r="Q4757">
        <v>7.6923076923076898</v>
      </c>
      <c r="R4757">
        <v>-16.5781413784586</v>
      </c>
      <c r="S4757" t="s">
        <v>2</v>
      </c>
    </row>
    <row r="4758" spans="1:19">
      <c r="A4758" s="11">
        <v>44930.302777777775</v>
      </c>
      <c r="B4758" t="s">
        <v>337</v>
      </c>
      <c r="C4758">
        <v>15.2973208647346</v>
      </c>
      <c r="D4758">
        <v>50.999264043716202</v>
      </c>
      <c r="E4758">
        <v>10.0325007738838</v>
      </c>
      <c r="F4758">
        <v>794.810858872322</v>
      </c>
      <c r="G4758">
        <v>78.604690786112798</v>
      </c>
      <c r="H4758">
        <v>29</v>
      </c>
      <c r="I4758">
        <v>100</v>
      </c>
      <c r="J4758">
        <v>0</v>
      </c>
      <c r="K4758">
        <v>99.168561743383293</v>
      </c>
      <c r="L4758">
        <v>3.6081172109094601</v>
      </c>
      <c r="M4758">
        <v>83.083978859127399</v>
      </c>
      <c r="N4758" t="s">
        <v>235</v>
      </c>
      <c r="O4758" t="s">
        <v>254</v>
      </c>
      <c r="P4758">
        <v>0</v>
      </c>
      <c r="Q4758">
        <v>3.4482758620689702</v>
      </c>
      <c r="R4758">
        <v>24.1685617433833</v>
      </c>
      <c r="S4758" t="s">
        <v>3</v>
      </c>
    </row>
    <row r="4759" spans="1:19">
      <c r="A4759" s="11">
        <v>44930.303472222222</v>
      </c>
      <c r="B4759" t="s">
        <v>259</v>
      </c>
      <c r="C4759">
        <v>38.341389194496003</v>
      </c>
      <c r="D4759">
        <v>56.581727308699101</v>
      </c>
      <c r="E4759">
        <v>7.9244661591139298</v>
      </c>
      <c r="F4759">
        <v>886.68945168779305</v>
      </c>
      <c r="G4759">
        <v>413.32467805129102</v>
      </c>
      <c r="H4759">
        <v>54</v>
      </c>
      <c r="I4759">
        <v>100</v>
      </c>
      <c r="J4759">
        <v>0</v>
      </c>
      <c r="K4759">
        <v>67.241549082134</v>
      </c>
      <c r="L4759">
        <v>26.118874759275901</v>
      </c>
      <c r="M4759">
        <v>87.577347596291403</v>
      </c>
      <c r="N4759" t="s">
        <v>235</v>
      </c>
      <c r="O4759" t="s">
        <v>254</v>
      </c>
      <c r="P4759">
        <v>1</v>
      </c>
      <c r="Q4759">
        <v>1.8518518518518501</v>
      </c>
      <c r="R4759">
        <v>-7.7584509178659999</v>
      </c>
      <c r="S4759" t="s">
        <v>4</v>
      </c>
    </row>
    <row r="4760" spans="1:19">
      <c r="A4760" s="11">
        <v>44930.304166666669</v>
      </c>
      <c r="B4760" t="s">
        <v>255</v>
      </c>
      <c r="C4760">
        <v>28.822008007250201</v>
      </c>
      <c r="D4760">
        <v>63.424783124467098</v>
      </c>
      <c r="E4760">
        <v>3.8502466601097298</v>
      </c>
      <c r="F4760">
        <v>452.99837525763797</v>
      </c>
      <c r="G4760">
        <v>127.925126219002</v>
      </c>
      <c r="H4760">
        <v>22</v>
      </c>
      <c r="I4760">
        <v>100</v>
      </c>
      <c r="J4760">
        <v>1</v>
      </c>
      <c r="K4760">
        <v>60.231057855452001</v>
      </c>
      <c r="L4760">
        <v>28.0612377199541</v>
      </c>
      <c r="M4760">
        <v>88.102649819752799</v>
      </c>
      <c r="N4760" t="s">
        <v>234</v>
      </c>
      <c r="O4760" t="s">
        <v>254</v>
      </c>
      <c r="P4760">
        <v>1</v>
      </c>
      <c r="Q4760">
        <v>4.5454545454545503</v>
      </c>
      <c r="R4760">
        <v>-14.768942144547999</v>
      </c>
      <c r="S4760" t="s">
        <v>2</v>
      </c>
    </row>
    <row r="4761" spans="1:19">
      <c r="A4761" s="11">
        <v>44930.304861111108</v>
      </c>
      <c r="B4761" t="s">
        <v>287</v>
      </c>
      <c r="C4761">
        <v>44.665216239109903</v>
      </c>
      <c r="D4761">
        <v>21.501506093831999</v>
      </c>
      <c r="E4761">
        <v>45.598787184087897</v>
      </c>
      <c r="F4761">
        <v>830.28690341403001</v>
      </c>
      <c r="G4761">
        <v>335.05012772993501</v>
      </c>
      <c r="H4761">
        <v>11</v>
      </c>
      <c r="I4761">
        <v>100</v>
      </c>
      <c r="J4761">
        <v>0</v>
      </c>
      <c r="K4761">
        <v>51.622086122476396</v>
      </c>
      <c r="L4761">
        <v>31.843606362687499</v>
      </c>
      <c r="M4761">
        <v>91.682951335135996</v>
      </c>
      <c r="N4761" t="s">
        <v>231</v>
      </c>
      <c r="O4761" t="s">
        <v>254</v>
      </c>
      <c r="P4761">
        <v>1</v>
      </c>
      <c r="Q4761">
        <v>9.0909090909090899</v>
      </c>
      <c r="R4761">
        <v>-23.3779138775236</v>
      </c>
      <c r="S4761" t="s">
        <v>2</v>
      </c>
    </row>
    <row r="4762" spans="1:19">
      <c r="A4762" s="11">
        <v>44930.305555555555</v>
      </c>
      <c r="B4762" t="s">
        <v>284</v>
      </c>
      <c r="C4762">
        <v>29.496962276263101</v>
      </c>
      <c r="D4762">
        <v>54.238650952702699</v>
      </c>
      <c r="E4762">
        <v>11.653491684742599</v>
      </c>
      <c r="F4762">
        <v>332.953206009312</v>
      </c>
      <c r="G4762">
        <v>252.44713537350799</v>
      </c>
      <c r="H4762">
        <v>40</v>
      </c>
      <c r="I4762">
        <v>100</v>
      </c>
      <c r="J4762">
        <v>0</v>
      </c>
      <c r="K4762">
        <v>74.675538157343397</v>
      </c>
      <c r="L4762">
        <v>9.2201892654467397</v>
      </c>
      <c r="M4762">
        <v>96.903270004361602</v>
      </c>
      <c r="N4762" t="s">
        <v>233</v>
      </c>
      <c r="O4762" t="s">
        <v>254</v>
      </c>
      <c r="P4762">
        <v>1</v>
      </c>
      <c r="Q4762">
        <v>2.5</v>
      </c>
      <c r="R4762">
        <v>-0.32446184265657502</v>
      </c>
      <c r="S4762" t="s">
        <v>4</v>
      </c>
    </row>
    <row r="4763" spans="1:19">
      <c r="A4763" s="11">
        <v>44930.306250000001</v>
      </c>
      <c r="B4763" t="s">
        <v>307</v>
      </c>
      <c r="C4763">
        <v>44.606878361648903</v>
      </c>
      <c r="D4763">
        <v>73.051668273702106</v>
      </c>
      <c r="E4763">
        <v>17.208176337590199</v>
      </c>
      <c r="F4763">
        <v>694.30208586162996</v>
      </c>
      <c r="G4763">
        <v>398.072096095463</v>
      </c>
      <c r="H4763">
        <v>37</v>
      </c>
      <c r="I4763">
        <v>100</v>
      </c>
      <c r="J4763">
        <v>0</v>
      </c>
      <c r="K4763">
        <v>51.6129584671679</v>
      </c>
      <c r="L4763">
        <v>6.3389881403474999E-2</v>
      </c>
      <c r="M4763">
        <v>91.6893265153154</v>
      </c>
      <c r="N4763" t="s">
        <v>234</v>
      </c>
      <c r="O4763" t="s">
        <v>254</v>
      </c>
      <c r="P4763">
        <v>1</v>
      </c>
      <c r="Q4763">
        <v>2.7027027027027</v>
      </c>
      <c r="R4763">
        <v>-23.3870415328321</v>
      </c>
      <c r="S4763" t="s">
        <v>2</v>
      </c>
    </row>
    <row r="4764" spans="1:19">
      <c r="A4764" s="11">
        <v>44930.306944444441</v>
      </c>
      <c r="B4764" t="s">
        <v>285</v>
      </c>
      <c r="C4764">
        <v>37.637080836172103</v>
      </c>
      <c r="D4764">
        <v>21.043324575526</v>
      </c>
      <c r="E4764">
        <v>14.0252254188745</v>
      </c>
      <c r="F4764">
        <v>192.43657061167499</v>
      </c>
      <c r="G4764">
        <v>421.76299406947498</v>
      </c>
      <c r="H4764">
        <v>82</v>
      </c>
      <c r="I4764">
        <v>100</v>
      </c>
      <c r="J4764">
        <v>0</v>
      </c>
      <c r="K4764">
        <v>72.768039630480303</v>
      </c>
      <c r="L4764">
        <v>51.9689021617774</v>
      </c>
      <c r="M4764">
        <v>92.989885266185794</v>
      </c>
      <c r="N4764" t="s">
        <v>233</v>
      </c>
      <c r="O4764" t="s">
        <v>254</v>
      </c>
      <c r="P4764">
        <v>1</v>
      </c>
      <c r="Q4764">
        <v>1.2195121951219501</v>
      </c>
      <c r="R4764">
        <v>-2.2319603695197001</v>
      </c>
      <c r="S4764" t="s">
        <v>4</v>
      </c>
    </row>
    <row r="4765" spans="1:19">
      <c r="A4765" s="11">
        <v>44930.307638888888</v>
      </c>
      <c r="B4765" t="s">
        <v>296</v>
      </c>
      <c r="C4765">
        <v>22.458146538399198</v>
      </c>
      <c r="D4765">
        <v>44.310926228057703</v>
      </c>
      <c r="E4765">
        <v>20.6812301305396</v>
      </c>
      <c r="F4765">
        <v>118.027420681668</v>
      </c>
      <c r="G4765">
        <v>141.89016748354999</v>
      </c>
      <c r="H4765">
        <v>68</v>
      </c>
      <c r="I4765">
        <v>100</v>
      </c>
      <c r="J4765">
        <v>0</v>
      </c>
      <c r="K4765">
        <v>95.132215779684103</v>
      </c>
      <c r="L4765">
        <v>73.678235815007795</v>
      </c>
      <c r="M4765">
        <v>92.627691423713799</v>
      </c>
      <c r="N4765" t="s">
        <v>232</v>
      </c>
      <c r="O4765" t="s">
        <v>254</v>
      </c>
      <c r="P4765">
        <v>0</v>
      </c>
      <c r="Q4765">
        <v>1.47058823529412</v>
      </c>
      <c r="R4765">
        <v>20.132215779684099</v>
      </c>
      <c r="S4765" t="s">
        <v>3</v>
      </c>
    </row>
    <row r="4766" spans="1:19">
      <c r="A4766" s="11">
        <v>44930.308333333334</v>
      </c>
      <c r="B4766" t="s">
        <v>279</v>
      </c>
      <c r="C4766">
        <v>31.151849378608699</v>
      </c>
      <c r="D4766">
        <v>75.573647012349795</v>
      </c>
      <c r="E4766">
        <v>35.7024399691242</v>
      </c>
      <c r="F4766">
        <v>186.18681350137601</v>
      </c>
      <c r="G4766">
        <v>354.73061634699002</v>
      </c>
      <c r="H4766">
        <v>20</v>
      </c>
      <c r="I4766">
        <v>100</v>
      </c>
      <c r="J4766">
        <v>0</v>
      </c>
      <c r="K4766">
        <v>74.898533416468197</v>
      </c>
      <c r="L4766">
        <v>23.0104305096649</v>
      </c>
      <c r="M4766">
        <v>81.604767864938395</v>
      </c>
      <c r="N4766" t="s">
        <v>231</v>
      </c>
      <c r="O4766" t="s">
        <v>254</v>
      </c>
      <c r="P4766">
        <v>1</v>
      </c>
      <c r="Q4766">
        <v>5</v>
      </c>
      <c r="R4766">
        <v>-0.10146658353181701</v>
      </c>
      <c r="S4766" t="s">
        <v>4</v>
      </c>
    </row>
    <row r="4767" spans="1:19">
      <c r="A4767" s="11">
        <v>44930.309027777781</v>
      </c>
      <c r="B4767" t="s">
        <v>340</v>
      </c>
      <c r="C4767">
        <v>44.764069184357503</v>
      </c>
      <c r="D4767">
        <v>41.189264136952303</v>
      </c>
      <c r="E4767">
        <v>43.529781686314202</v>
      </c>
      <c r="F4767">
        <v>387.44423790622801</v>
      </c>
      <c r="G4767">
        <v>135.458378045378</v>
      </c>
      <c r="H4767">
        <v>44</v>
      </c>
      <c r="I4767">
        <v>100</v>
      </c>
      <c r="J4767">
        <v>0</v>
      </c>
      <c r="K4767">
        <v>52.165533432509903</v>
      </c>
      <c r="L4767">
        <v>69.380527251854602</v>
      </c>
      <c r="M4767">
        <v>85.695554810055995</v>
      </c>
      <c r="N4767" t="s">
        <v>231</v>
      </c>
      <c r="O4767" t="s">
        <v>254</v>
      </c>
      <c r="P4767">
        <v>1</v>
      </c>
      <c r="Q4767">
        <v>2.2727272727272698</v>
      </c>
      <c r="R4767">
        <v>-22.8344665674901</v>
      </c>
      <c r="S4767" t="s">
        <v>2</v>
      </c>
    </row>
    <row r="4768" spans="1:19">
      <c r="A4768" s="11">
        <v>44930.30972222222</v>
      </c>
      <c r="B4768" t="s">
        <v>331</v>
      </c>
      <c r="C4768">
        <v>40.725918232557703</v>
      </c>
      <c r="D4768">
        <v>47.5237294520145</v>
      </c>
      <c r="E4768">
        <v>9.1299374764270098</v>
      </c>
      <c r="F4768">
        <v>127.985152442198</v>
      </c>
      <c r="G4768">
        <v>105.79921737569801</v>
      </c>
      <c r="H4768">
        <v>58</v>
      </c>
      <c r="I4768">
        <v>100</v>
      </c>
      <c r="J4768">
        <v>0</v>
      </c>
      <c r="K4768">
        <v>63.218520565982097</v>
      </c>
      <c r="L4768">
        <v>73.112124828422907</v>
      </c>
      <c r="M4768">
        <v>87.633386188878106</v>
      </c>
      <c r="N4768" t="s">
        <v>234</v>
      </c>
      <c r="O4768" t="s">
        <v>254</v>
      </c>
      <c r="P4768">
        <v>1</v>
      </c>
      <c r="Q4768">
        <v>1.72413793103448</v>
      </c>
      <c r="R4768">
        <v>-11.7814794340179</v>
      </c>
      <c r="S4768" t="s">
        <v>2</v>
      </c>
    </row>
    <row r="4769" spans="1:19">
      <c r="A4769" s="11">
        <v>44930.310416666667</v>
      </c>
      <c r="B4769" t="s">
        <v>261</v>
      </c>
      <c r="C4769">
        <v>17.9210068137366</v>
      </c>
      <c r="D4769">
        <v>78.892483582658798</v>
      </c>
      <c r="E4769">
        <v>34.320617187058303</v>
      </c>
      <c r="F4769">
        <v>667.44214496853601</v>
      </c>
      <c r="G4769">
        <v>468.63324566206302</v>
      </c>
      <c r="H4769">
        <v>53</v>
      </c>
      <c r="I4769">
        <v>100</v>
      </c>
      <c r="J4769">
        <v>0</v>
      </c>
      <c r="K4769">
        <v>52.437327813042899</v>
      </c>
      <c r="L4769">
        <v>41.124031750500201</v>
      </c>
      <c r="M4769">
        <v>88.4438418874212</v>
      </c>
      <c r="N4769" t="s">
        <v>233</v>
      </c>
      <c r="O4769" t="s">
        <v>254</v>
      </c>
      <c r="P4769">
        <v>1</v>
      </c>
      <c r="Q4769">
        <v>1.88679245283019</v>
      </c>
      <c r="R4769">
        <v>-22.562672186957101</v>
      </c>
      <c r="S4769" t="s">
        <v>2</v>
      </c>
    </row>
    <row r="4770" spans="1:19">
      <c r="A4770" s="11">
        <v>44930.311111111114</v>
      </c>
      <c r="B4770" t="s">
        <v>266</v>
      </c>
      <c r="C4770">
        <v>36.191159904299901</v>
      </c>
      <c r="D4770">
        <v>31.959431537034401</v>
      </c>
      <c r="E4770">
        <v>17.628107112124301</v>
      </c>
      <c r="F4770">
        <v>384.89008454403802</v>
      </c>
      <c r="G4770">
        <v>123.975081698604</v>
      </c>
      <c r="H4770">
        <v>67</v>
      </c>
      <c r="I4770">
        <v>100</v>
      </c>
      <c r="J4770">
        <v>0</v>
      </c>
      <c r="K4770">
        <v>94.101759559769107</v>
      </c>
      <c r="L4770">
        <v>52.5047589772118</v>
      </c>
      <c r="M4770">
        <v>95.998079046127501</v>
      </c>
      <c r="N4770" t="s">
        <v>235</v>
      </c>
      <c r="O4770" t="s">
        <v>254</v>
      </c>
      <c r="P4770">
        <v>0</v>
      </c>
      <c r="Q4770">
        <v>1.4925373134328399</v>
      </c>
      <c r="R4770">
        <v>19.1017595597691</v>
      </c>
      <c r="S4770" t="s">
        <v>3</v>
      </c>
    </row>
    <row r="4771" spans="1:19">
      <c r="A4771" s="11">
        <v>44930.311805555553</v>
      </c>
      <c r="B4771" t="s">
        <v>312</v>
      </c>
      <c r="C4771">
        <v>25.367387576124401</v>
      </c>
      <c r="D4771">
        <v>23.915311347500399</v>
      </c>
      <c r="E4771">
        <v>49.026358414864603</v>
      </c>
      <c r="F4771">
        <v>762.73846094286796</v>
      </c>
      <c r="G4771">
        <v>152.65936966223001</v>
      </c>
      <c r="H4771">
        <v>60</v>
      </c>
      <c r="I4771">
        <v>100</v>
      </c>
      <c r="J4771">
        <v>0</v>
      </c>
      <c r="K4771">
        <v>62.005405764011201</v>
      </c>
      <c r="L4771">
        <v>31.3997730996578</v>
      </c>
      <c r="M4771">
        <v>89.982942873799601</v>
      </c>
      <c r="N4771" t="s">
        <v>234</v>
      </c>
      <c r="O4771" t="s">
        <v>254</v>
      </c>
      <c r="P4771">
        <v>1</v>
      </c>
      <c r="Q4771">
        <v>1.6666666666666701</v>
      </c>
      <c r="R4771">
        <v>-12.994594235988799</v>
      </c>
      <c r="S4771" t="s">
        <v>2</v>
      </c>
    </row>
    <row r="4772" spans="1:19">
      <c r="A4772" s="11">
        <v>44930.3125</v>
      </c>
      <c r="B4772" t="s">
        <v>314</v>
      </c>
      <c r="C4772">
        <v>15.2094678564104</v>
      </c>
      <c r="D4772">
        <v>71.5653554516783</v>
      </c>
      <c r="E4772">
        <v>14.945957964203799</v>
      </c>
      <c r="F4772">
        <v>141.32362264264501</v>
      </c>
      <c r="G4772">
        <v>108.645803504586</v>
      </c>
      <c r="H4772">
        <v>26</v>
      </c>
      <c r="I4772">
        <v>100</v>
      </c>
      <c r="J4772">
        <v>0</v>
      </c>
      <c r="K4772">
        <v>53.252809917070202</v>
      </c>
      <c r="L4772">
        <v>37.522379682190603</v>
      </c>
      <c r="M4772">
        <v>95.495101000964198</v>
      </c>
      <c r="N4772" t="s">
        <v>231</v>
      </c>
      <c r="O4772" t="s">
        <v>254</v>
      </c>
      <c r="P4772">
        <v>1</v>
      </c>
      <c r="Q4772">
        <v>3.8461538461538498</v>
      </c>
      <c r="R4772">
        <v>-21.747190082929801</v>
      </c>
      <c r="S4772" t="s">
        <v>2</v>
      </c>
    </row>
    <row r="4773" spans="1:19">
      <c r="A4773" s="11">
        <v>44930.313194444447</v>
      </c>
      <c r="B4773" t="s">
        <v>308</v>
      </c>
      <c r="C4773">
        <v>27.104429070809999</v>
      </c>
      <c r="D4773">
        <v>72.107920472742094</v>
      </c>
      <c r="E4773">
        <v>0.35964780039299798</v>
      </c>
      <c r="F4773">
        <v>295.031409892748</v>
      </c>
      <c r="G4773">
        <v>261.63135021715499</v>
      </c>
      <c r="H4773">
        <v>99</v>
      </c>
      <c r="I4773">
        <v>100</v>
      </c>
      <c r="J4773">
        <v>0</v>
      </c>
      <c r="K4773">
        <v>98.226798884429897</v>
      </c>
      <c r="L4773">
        <v>58.9105405882516</v>
      </c>
      <c r="M4773">
        <v>97.223956236508698</v>
      </c>
      <c r="N4773" t="s">
        <v>231</v>
      </c>
      <c r="O4773" t="s">
        <v>254</v>
      </c>
      <c r="P4773">
        <v>0</v>
      </c>
      <c r="Q4773">
        <v>1.0101010101010099</v>
      </c>
      <c r="R4773">
        <v>23.2267988844299</v>
      </c>
      <c r="S4773" t="s">
        <v>3</v>
      </c>
    </row>
    <row r="4774" spans="1:19">
      <c r="A4774" s="11">
        <v>44930.313888888886</v>
      </c>
      <c r="B4774" t="s">
        <v>284</v>
      </c>
      <c r="C4774">
        <v>22.042632651749098</v>
      </c>
      <c r="D4774">
        <v>48.3246700808008</v>
      </c>
      <c r="E4774">
        <v>25.7819987009923</v>
      </c>
      <c r="F4774">
        <v>467.20308279672901</v>
      </c>
      <c r="G4774">
        <v>463.82329513597602</v>
      </c>
      <c r="H4774">
        <v>13</v>
      </c>
      <c r="I4774">
        <v>100</v>
      </c>
      <c r="J4774">
        <v>0</v>
      </c>
      <c r="K4774">
        <v>74.356984725539405</v>
      </c>
      <c r="L4774">
        <v>36.191916173381898</v>
      </c>
      <c r="M4774">
        <v>93.223319398418795</v>
      </c>
      <c r="N4774" t="s">
        <v>235</v>
      </c>
      <c r="O4774" t="s">
        <v>254</v>
      </c>
      <c r="P4774">
        <v>1</v>
      </c>
      <c r="Q4774">
        <v>7.6923076923076898</v>
      </c>
      <c r="R4774">
        <v>-0.64301527446062301</v>
      </c>
      <c r="S4774" t="s">
        <v>4</v>
      </c>
    </row>
    <row r="4775" spans="1:19">
      <c r="A4775" s="11">
        <v>44930.314583333333</v>
      </c>
      <c r="B4775" t="s">
        <v>278</v>
      </c>
      <c r="C4775">
        <v>39.566078115614097</v>
      </c>
      <c r="D4775">
        <v>50.852430468637202</v>
      </c>
      <c r="E4775">
        <v>7.5365542137968902</v>
      </c>
      <c r="F4775">
        <v>444.38640606464202</v>
      </c>
      <c r="G4775">
        <v>168.82508242051</v>
      </c>
      <c r="H4775">
        <v>42</v>
      </c>
      <c r="I4775">
        <v>100</v>
      </c>
      <c r="J4775">
        <v>0</v>
      </c>
      <c r="K4775">
        <v>70.281875573155801</v>
      </c>
      <c r="L4775">
        <v>50.108862899377201</v>
      </c>
      <c r="M4775">
        <v>82.152442472426301</v>
      </c>
      <c r="N4775" t="s">
        <v>233</v>
      </c>
      <c r="O4775" t="s">
        <v>254</v>
      </c>
      <c r="P4775">
        <v>1</v>
      </c>
      <c r="Q4775">
        <v>2.38095238095238</v>
      </c>
      <c r="R4775">
        <v>-4.71812442684418</v>
      </c>
      <c r="S4775" t="s">
        <v>4</v>
      </c>
    </row>
    <row r="4776" spans="1:19">
      <c r="A4776" s="11">
        <v>44930.31527777778</v>
      </c>
      <c r="B4776" t="s">
        <v>328</v>
      </c>
      <c r="C4776">
        <v>25.119918265372998</v>
      </c>
      <c r="D4776">
        <v>70.148382177070204</v>
      </c>
      <c r="E4776">
        <v>2.22472134091996</v>
      </c>
      <c r="F4776">
        <v>217.89880555270599</v>
      </c>
      <c r="G4776">
        <v>293.83345883717999</v>
      </c>
      <c r="H4776">
        <v>71</v>
      </c>
      <c r="I4776">
        <v>100</v>
      </c>
      <c r="J4776">
        <v>0</v>
      </c>
      <c r="K4776">
        <v>96.353956288914802</v>
      </c>
      <c r="L4776">
        <v>74.376586355771394</v>
      </c>
      <c r="M4776">
        <v>83.817878648550604</v>
      </c>
      <c r="N4776" t="s">
        <v>231</v>
      </c>
      <c r="O4776" t="s">
        <v>254</v>
      </c>
      <c r="P4776">
        <v>0</v>
      </c>
      <c r="Q4776">
        <v>1.40845070422535</v>
      </c>
      <c r="R4776">
        <v>21.353956288914802</v>
      </c>
      <c r="S4776" t="s">
        <v>3</v>
      </c>
    </row>
    <row r="4777" spans="1:19">
      <c r="A4777" s="11">
        <v>44930.315972222219</v>
      </c>
      <c r="B4777" t="s">
        <v>346</v>
      </c>
      <c r="C4777">
        <v>39.825710818614503</v>
      </c>
      <c r="D4777">
        <v>64.313569886947704</v>
      </c>
      <c r="E4777">
        <v>34.9134615973854</v>
      </c>
      <c r="F4777">
        <v>994.72313222349101</v>
      </c>
      <c r="G4777">
        <v>235.15643169174399</v>
      </c>
      <c r="H4777">
        <v>90</v>
      </c>
      <c r="I4777">
        <v>100</v>
      </c>
      <c r="J4777">
        <v>0</v>
      </c>
      <c r="K4777">
        <v>76.541889309634399</v>
      </c>
      <c r="L4777">
        <v>96.460297750651705</v>
      </c>
      <c r="M4777">
        <v>95.733462281722197</v>
      </c>
      <c r="N4777" t="s">
        <v>234</v>
      </c>
      <c r="O4777" t="s">
        <v>254</v>
      </c>
      <c r="P4777">
        <v>0</v>
      </c>
      <c r="Q4777">
        <v>1.1111111111111101</v>
      </c>
      <c r="R4777">
        <v>1.54188930963437</v>
      </c>
      <c r="S4777" t="s">
        <v>4</v>
      </c>
    </row>
    <row r="4778" spans="1:19">
      <c r="A4778" s="11">
        <v>44930.316666666666</v>
      </c>
      <c r="B4778" t="s">
        <v>262</v>
      </c>
      <c r="C4778">
        <v>15.017938165043899</v>
      </c>
      <c r="D4778">
        <v>35.9089401330206</v>
      </c>
      <c r="E4778">
        <v>36.612964125422799</v>
      </c>
      <c r="F4778">
        <v>355.99562275045201</v>
      </c>
      <c r="G4778">
        <v>201.204234878215</v>
      </c>
      <c r="H4778">
        <v>81</v>
      </c>
      <c r="I4778">
        <v>100</v>
      </c>
      <c r="J4778">
        <v>0</v>
      </c>
      <c r="K4778">
        <v>64.072655424188994</v>
      </c>
      <c r="L4778">
        <v>89.105798137220503</v>
      </c>
      <c r="M4778">
        <v>90.711962862765105</v>
      </c>
      <c r="N4778" t="s">
        <v>233</v>
      </c>
      <c r="O4778" t="s">
        <v>254</v>
      </c>
      <c r="P4778">
        <v>1</v>
      </c>
      <c r="Q4778">
        <v>1.2345679012345701</v>
      </c>
      <c r="R4778">
        <v>-10.927344575811</v>
      </c>
      <c r="S4778" t="s">
        <v>2</v>
      </c>
    </row>
    <row r="4779" spans="1:19">
      <c r="A4779" s="11">
        <v>44930.317361111112</v>
      </c>
      <c r="B4779" t="s">
        <v>352</v>
      </c>
      <c r="C4779">
        <v>24.234574500783602</v>
      </c>
      <c r="D4779">
        <v>21.0136013042911</v>
      </c>
      <c r="E4779">
        <v>23.034950655825099</v>
      </c>
      <c r="F4779">
        <v>748.92887618631698</v>
      </c>
      <c r="G4779">
        <v>307.46871106860903</v>
      </c>
      <c r="H4779">
        <v>99</v>
      </c>
      <c r="I4779">
        <v>100</v>
      </c>
      <c r="J4779">
        <v>0</v>
      </c>
      <c r="K4779">
        <v>89.598519765653094</v>
      </c>
      <c r="L4779">
        <v>91.449843796084295</v>
      </c>
      <c r="M4779">
        <v>89.802074426385303</v>
      </c>
      <c r="N4779" t="s">
        <v>233</v>
      </c>
      <c r="O4779" t="s">
        <v>254</v>
      </c>
      <c r="P4779">
        <v>0</v>
      </c>
      <c r="Q4779">
        <v>1.0101010101010099</v>
      </c>
      <c r="R4779">
        <v>14.5985197656531</v>
      </c>
      <c r="S4779" t="s">
        <v>3</v>
      </c>
    </row>
    <row r="4780" spans="1:19">
      <c r="A4780" s="11">
        <v>44930.318055555559</v>
      </c>
      <c r="B4780" t="s">
        <v>255</v>
      </c>
      <c r="C4780">
        <v>22.234956429232899</v>
      </c>
      <c r="D4780">
        <v>48.782009752012698</v>
      </c>
      <c r="E4780">
        <v>33.844275837828903</v>
      </c>
      <c r="F4780">
        <v>298.02402749054602</v>
      </c>
      <c r="G4780">
        <v>301.50180552596498</v>
      </c>
      <c r="H4780">
        <v>52</v>
      </c>
      <c r="I4780">
        <v>100</v>
      </c>
      <c r="J4780">
        <v>0</v>
      </c>
      <c r="K4780">
        <v>63.589172152649901</v>
      </c>
      <c r="L4780">
        <v>91.121747032979798</v>
      </c>
      <c r="M4780">
        <v>98.407761730748007</v>
      </c>
      <c r="N4780" t="s">
        <v>231</v>
      </c>
      <c r="O4780" t="s">
        <v>254</v>
      </c>
      <c r="P4780">
        <v>1</v>
      </c>
      <c r="Q4780">
        <v>1.92307692307692</v>
      </c>
      <c r="R4780">
        <v>-11.410827847350101</v>
      </c>
      <c r="S4780" t="s">
        <v>2</v>
      </c>
    </row>
    <row r="4781" spans="1:19">
      <c r="A4781" s="11">
        <v>44930.318749999999</v>
      </c>
      <c r="B4781" t="s">
        <v>308</v>
      </c>
      <c r="C4781">
        <v>22.007020832058299</v>
      </c>
      <c r="D4781">
        <v>71.534739565738505</v>
      </c>
      <c r="E4781">
        <v>26.9119724123567</v>
      </c>
      <c r="F4781">
        <v>890.06608965347596</v>
      </c>
      <c r="G4781">
        <v>211.71497039779999</v>
      </c>
      <c r="H4781">
        <v>93</v>
      </c>
      <c r="I4781">
        <v>100</v>
      </c>
      <c r="J4781">
        <v>0</v>
      </c>
      <c r="K4781">
        <v>72.141343054145295</v>
      </c>
      <c r="L4781">
        <v>24.153168989784501</v>
      </c>
      <c r="M4781">
        <v>86.990157527840793</v>
      </c>
      <c r="N4781" t="s">
        <v>232</v>
      </c>
      <c r="O4781" t="s">
        <v>254</v>
      </c>
      <c r="P4781">
        <v>1</v>
      </c>
      <c r="Q4781">
        <v>1.0752688172042999</v>
      </c>
      <c r="R4781">
        <v>-2.8586569458547202</v>
      </c>
      <c r="S4781" t="s">
        <v>4</v>
      </c>
    </row>
    <row r="4782" spans="1:19">
      <c r="A4782" s="11">
        <v>44930.319444444445</v>
      </c>
      <c r="B4782" t="s">
        <v>265</v>
      </c>
      <c r="C4782">
        <v>17.045598592963898</v>
      </c>
      <c r="D4782">
        <v>73.750080601409707</v>
      </c>
      <c r="E4782">
        <v>31.4900553860966</v>
      </c>
      <c r="F4782">
        <v>448.98247913472301</v>
      </c>
      <c r="G4782">
        <v>432.753483454719</v>
      </c>
      <c r="H4782">
        <v>51</v>
      </c>
      <c r="I4782">
        <v>100</v>
      </c>
      <c r="J4782">
        <v>0</v>
      </c>
      <c r="K4782">
        <v>90.158551661207795</v>
      </c>
      <c r="L4782">
        <v>94.641053426078301</v>
      </c>
      <c r="M4782">
        <v>80.778007326895604</v>
      </c>
      <c r="N4782" t="s">
        <v>234</v>
      </c>
      <c r="O4782" t="s">
        <v>254</v>
      </c>
      <c r="P4782">
        <v>0</v>
      </c>
      <c r="Q4782">
        <v>1.9607843137254899</v>
      </c>
      <c r="R4782">
        <v>15.158551661207801</v>
      </c>
      <c r="S4782" t="s">
        <v>3</v>
      </c>
    </row>
    <row r="4783" spans="1:19">
      <c r="A4783" s="11">
        <v>44930.320138888892</v>
      </c>
      <c r="B4783" t="s">
        <v>306</v>
      </c>
      <c r="C4783">
        <v>20.613728112315101</v>
      </c>
      <c r="D4783">
        <v>77.373571824569197</v>
      </c>
      <c r="E4783">
        <v>29.835198659398099</v>
      </c>
      <c r="F4783">
        <v>910.812240090194</v>
      </c>
      <c r="G4783">
        <v>73.927448487286298</v>
      </c>
      <c r="H4783">
        <v>60</v>
      </c>
      <c r="I4783">
        <v>100</v>
      </c>
      <c r="J4783">
        <v>0</v>
      </c>
      <c r="K4783">
        <v>96.572011805442898</v>
      </c>
      <c r="L4783">
        <v>22.236448043801399</v>
      </c>
      <c r="M4783">
        <v>84.848126278405999</v>
      </c>
      <c r="N4783" t="s">
        <v>231</v>
      </c>
      <c r="O4783" t="s">
        <v>254</v>
      </c>
      <c r="P4783">
        <v>0</v>
      </c>
      <c r="Q4783">
        <v>1.6666666666666701</v>
      </c>
      <c r="R4783">
        <v>21.572011805442902</v>
      </c>
      <c r="S4783" t="s">
        <v>3</v>
      </c>
    </row>
    <row r="4784" spans="1:19">
      <c r="A4784" s="11">
        <v>44930.320833333331</v>
      </c>
      <c r="B4784" t="s">
        <v>272</v>
      </c>
      <c r="C4784">
        <v>31.666487096568599</v>
      </c>
      <c r="D4784">
        <v>72.773794256766905</v>
      </c>
      <c r="E4784">
        <v>33.291138202779599</v>
      </c>
      <c r="F4784">
        <v>407.65142767057398</v>
      </c>
      <c r="G4784">
        <v>88.357277825288605</v>
      </c>
      <c r="H4784">
        <v>47</v>
      </c>
      <c r="I4784">
        <v>100</v>
      </c>
      <c r="J4784">
        <v>0</v>
      </c>
      <c r="K4784">
        <v>80.294905812863206</v>
      </c>
      <c r="L4784">
        <v>86.421528663100204</v>
      </c>
      <c r="M4784">
        <v>85.409993795383798</v>
      </c>
      <c r="N4784" t="s">
        <v>234</v>
      </c>
      <c r="O4784" t="s">
        <v>254</v>
      </c>
      <c r="P4784">
        <v>0</v>
      </c>
      <c r="Q4784">
        <v>2.12765957446809</v>
      </c>
      <c r="R4784">
        <v>5.2949058128631803</v>
      </c>
      <c r="S4784" t="s">
        <v>4</v>
      </c>
    </row>
    <row r="4785" spans="1:19">
      <c r="A4785" s="11">
        <v>44930.321527777778</v>
      </c>
      <c r="B4785" t="s">
        <v>314</v>
      </c>
      <c r="C4785">
        <v>23.740832185132302</v>
      </c>
      <c r="D4785">
        <v>54.8026133178859</v>
      </c>
      <c r="E4785">
        <v>9.9815324336585594</v>
      </c>
      <c r="F4785">
        <v>107.779439347222</v>
      </c>
      <c r="G4785">
        <v>495.85156698503198</v>
      </c>
      <c r="H4785">
        <v>52</v>
      </c>
      <c r="I4785">
        <v>100</v>
      </c>
      <c r="J4785">
        <v>0</v>
      </c>
      <c r="K4785">
        <v>75.240547472867505</v>
      </c>
      <c r="L4785">
        <v>58.108419401583198</v>
      </c>
      <c r="M4785">
        <v>89.736081926120903</v>
      </c>
      <c r="N4785" t="s">
        <v>231</v>
      </c>
      <c r="O4785" t="s">
        <v>254</v>
      </c>
      <c r="P4785">
        <v>0</v>
      </c>
      <c r="Q4785">
        <v>1.92307692307692</v>
      </c>
      <c r="R4785">
        <v>0.24054747286754699</v>
      </c>
      <c r="S4785" t="s">
        <v>4</v>
      </c>
    </row>
    <row r="4786" spans="1:19">
      <c r="A4786" s="11">
        <v>44930.322222222225</v>
      </c>
      <c r="B4786" t="s">
        <v>298</v>
      </c>
      <c r="C4786">
        <v>27.521843469874401</v>
      </c>
      <c r="D4786">
        <v>46.676335954165999</v>
      </c>
      <c r="E4786">
        <v>13.435331001834999</v>
      </c>
      <c r="F4786">
        <v>565.31838797061505</v>
      </c>
      <c r="G4786">
        <v>386.457310423031</v>
      </c>
      <c r="H4786">
        <v>57</v>
      </c>
      <c r="I4786">
        <v>100</v>
      </c>
      <c r="J4786">
        <v>0</v>
      </c>
      <c r="K4786">
        <v>53.808656166657101</v>
      </c>
      <c r="L4786">
        <v>83.869363227013494</v>
      </c>
      <c r="M4786">
        <v>80.136306911480006</v>
      </c>
      <c r="N4786" t="s">
        <v>232</v>
      </c>
      <c r="O4786" t="s">
        <v>254</v>
      </c>
      <c r="P4786">
        <v>1</v>
      </c>
      <c r="Q4786">
        <v>1.7543859649122799</v>
      </c>
      <c r="R4786">
        <v>-21.191343833342899</v>
      </c>
      <c r="S4786" t="s">
        <v>2</v>
      </c>
    </row>
    <row r="4787" spans="1:19">
      <c r="A4787" s="11">
        <v>44930.322916666664</v>
      </c>
      <c r="B4787" t="s">
        <v>253</v>
      </c>
      <c r="C4787">
        <v>26.306006410415701</v>
      </c>
      <c r="D4787">
        <v>66.490990792045906</v>
      </c>
      <c r="E4787">
        <v>21.998157475384598</v>
      </c>
      <c r="F4787">
        <v>572.30914253598701</v>
      </c>
      <c r="G4787">
        <v>411.768006543544</v>
      </c>
      <c r="H4787">
        <v>51</v>
      </c>
      <c r="I4787">
        <v>100</v>
      </c>
      <c r="J4787">
        <v>0</v>
      </c>
      <c r="K4787">
        <v>80.850960425678807</v>
      </c>
      <c r="L4787">
        <v>98.222599304836905</v>
      </c>
      <c r="M4787">
        <v>98.776938392481796</v>
      </c>
      <c r="N4787" t="s">
        <v>233</v>
      </c>
      <c r="O4787" t="s">
        <v>254</v>
      </c>
      <c r="P4787">
        <v>0</v>
      </c>
      <c r="Q4787">
        <v>1.9607843137254899</v>
      </c>
      <c r="R4787">
        <v>5.8509604256788101</v>
      </c>
      <c r="S4787" t="s">
        <v>4</v>
      </c>
    </row>
    <row r="4788" spans="1:19">
      <c r="A4788" s="11">
        <v>44930.323611111111</v>
      </c>
      <c r="B4788" t="s">
        <v>297</v>
      </c>
      <c r="C4788">
        <v>41.2771477499968</v>
      </c>
      <c r="D4788">
        <v>64.389298061935804</v>
      </c>
      <c r="E4788">
        <v>22.3064004709593</v>
      </c>
      <c r="F4788">
        <v>207.85076450977201</v>
      </c>
      <c r="G4788">
        <v>321.21548381245901</v>
      </c>
      <c r="H4788">
        <v>66</v>
      </c>
      <c r="I4788">
        <v>100</v>
      </c>
      <c r="J4788">
        <v>1</v>
      </c>
      <c r="K4788">
        <v>66.329826673424407</v>
      </c>
      <c r="L4788">
        <v>87.570277219090201</v>
      </c>
      <c r="M4788">
        <v>81.176549212592207</v>
      </c>
      <c r="N4788" t="s">
        <v>232</v>
      </c>
      <c r="O4788" t="s">
        <v>254</v>
      </c>
      <c r="P4788">
        <v>1</v>
      </c>
      <c r="Q4788">
        <v>1.51515151515152</v>
      </c>
      <c r="R4788">
        <v>-8.6701733265755898</v>
      </c>
      <c r="S4788" t="s">
        <v>2</v>
      </c>
    </row>
    <row r="4789" spans="1:19">
      <c r="A4789" s="11">
        <v>44930.324305555558</v>
      </c>
      <c r="B4789" t="s">
        <v>345</v>
      </c>
      <c r="C4789">
        <v>42.158969970315503</v>
      </c>
      <c r="D4789">
        <v>52.288605804887297</v>
      </c>
      <c r="E4789">
        <v>38.720585579345197</v>
      </c>
      <c r="F4789">
        <v>311.46721607736299</v>
      </c>
      <c r="G4789">
        <v>238.93719171190699</v>
      </c>
      <c r="H4789">
        <v>63</v>
      </c>
      <c r="I4789">
        <v>100</v>
      </c>
      <c r="J4789">
        <v>0</v>
      </c>
      <c r="K4789">
        <v>75.724926423980094</v>
      </c>
      <c r="L4789">
        <v>81.6503760409785</v>
      </c>
      <c r="M4789">
        <v>84.412185025219998</v>
      </c>
      <c r="N4789" t="s">
        <v>234</v>
      </c>
      <c r="O4789" t="s">
        <v>254</v>
      </c>
      <c r="P4789">
        <v>0</v>
      </c>
      <c r="Q4789">
        <v>1.5873015873015901</v>
      </c>
      <c r="R4789">
        <v>0.72492642398006502</v>
      </c>
      <c r="S4789" t="s">
        <v>4</v>
      </c>
    </row>
    <row r="4790" spans="1:19">
      <c r="A4790" s="11">
        <v>44930.324999999997</v>
      </c>
      <c r="B4790" t="s">
        <v>285</v>
      </c>
      <c r="C4790">
        <v>29.7887091496758</v>
      </c>
      <c r="D4790">
        <v>25.239642353508099</v>
      </c>
      <c r="E4790">
        <v>18.369682961476599</v>
      </c>
      <c r="F4790">
        <v>805.14603188321405</v>
      </c>
      <c r="G4790">
        <v>333.15209542953801</v>
      </c>
      <c r="H4790">
        <v>26</v>
      </c>
      <c r="I4790">
        <v>100</v>
      </c>
      <c r="J4790">
        <v>0</v>
      </c>
      <c r="K4790">
        <v>87.230030312589903</v>
      </c>
      <c r="L4790">
        <v>20.650505659168001</v>
      </c>
      <c r="M4790">
        <v>92.7765359955566</v>
      </c>
      <c r="N4790" t="s">
        <v>233</v>
      </c>
      <c r="O4790" t="s">
        <v>254</v>
      </c>
      <c r="P4790">
        <v>0</v>
      </c>
      <c r="Q4790">
        <v>3.8461538461538498</v>
      </c>
      <c r="R4790">
        <v>12.2300303125899</v>
      </c>
      <c r="S4790" t="s">
        <v>3</v>
      </c>
    </row>
    <row r="4791" spans="1:19">
      <c r="A4791" s="11">
        <v>44930.325694444444</v>
      </c>
      <c r="B4791" t="s">
        <v>288</v>
      </c>
      <c r="C4791">
        <v>24.904678509468098</v>
      </c>
      <c r="D4791">
        <v>75.564880807215104</v>
      </c>
      <c r="E4791">
        <v>8.1252578029591191</v>
      </c>
      <c r="F4791">
        <v>133.08024216579301</v>
      </c>
      <c r="G4791">
        <v>91.663117523920803</v>
      </c>
      <c r="H4791">
        <v>60</v>
      </c>
      <c r="I4791">
        <v>100</v>
      </c>
      <c r="J4791">
        <v>0</v>
      </c>
      <c r="K4791">
        <v>82.010144819160999</v>
      </c>
      <c r="L4791">
        <v>85.990665520239503</v>
      </c>
      <c r="M4791">
        <v>98.573827944466998</v>
      </c>
      <c r="N4791" t="s">
        <v>231</v>
      </c>
      <c r="O4791" t="s">
        <v>254</v>
      </c>
      <c r="P4791">
        <v>0</v>
      </c>
      <c r="Q4791">
        <v>1.6666666666666701</v>
      </c>
      <c r="R4791">
        <v>7.01014481916103</v>
      </c>
      <c r="S4791" t="s">
        <v>4</v>
      </c>
    </row>
    <row r="4792" spans="1:19">
      <c r="A4792" s="11">
        <v>44930.326388888891</v>
      </c>
      <c r="B4792" t="s">
        <v>292</v>
      </c>
      <c r="C4792">
        <v>18.204021120070902</v>
      </c>
      <c r="D4792">
        <v>47.336152250099701</v>
      </c>
      <c r="E4792">
        <v>12.573298524553801</v>
      </c>
      <c r="F4792">
        <v>540.57401801801302</v>
      </c>
      <c r="G4792">
        <v>390.99612573597301</v>
      </c>
      <c r="H4792">
        <v>18</v>
      </c>
      <c r="I4792">
        <v>100</v>
      </c>
      <c r="J4792">
        <v>0</v>
      </c>
      <c r="K4792">
        <v>54.8466592876742</v>
      </c>
      <c r="L4792">
        <v>16.5757192962215</v>
      </c>
      <c r="M4792">
        <v>89.724949467241601</v>
      </c>
      <c r="N4792" t="s">
        <v>232</v>
      </c>
      <c r="O4792" t="s">
        <v>254</v>
      </c>
      <c r="P4792">
        <v>1</v>
      </c>
      <c r="Q4792">
        <v>5.5555555555555598</v>
      </c>
      <c r="R4792">
        <v>-20.1533407123258</v>
      </c>
      <c r="S4792" t="s">
        <v>2</v>
      </c>
    </row>
    <row r="4793" spans="1:19">
      <c r="A4793" s="11">
        <v>44930.32708333333</v>
      </c>
      <c r="B4793" t="s">
        <v>290</v>
      </c>
      <c r="C4793">
        <v>43.602086381462897</v>
      </c>
      <c r="D4793">
        <v>41.800026914975902</v>
      </c>
      <c r="E4793">
        <v>10.7366751192114</v>
      </c>
      <c r="F4793">
        <v>577.36731107220703</v>
      </c>
      <c r="G4793">
        <v>293.33437121473202</v>
      </c>
      <c r="H4793">
        <v>93</v>
      </c>
      <c r="I4793">
        <v>100</v>
      </c>
      <c r="J4793">
        <v>0</v>
      </c>
      <c r="K4793">
        <v>69.862261536621901</v>
      </c>
      <c r="L4793">
        <v>51.271805412619599</v>
      </c>
      <c r="M4793">
        <v>86.493859191978203</v>
      </c>
      <c r="N4793" t="s">
        <v>232</v>
      </c>
      <c r="O4793" t="s">
        <v>254</v>
      </c>
      <c r="P4793">
        <v>1</v>
      </c>
      <c r="Q4793">
        <v>1.0752688172042999</v>
      </c>
      <c r="R4793">
        <v>-5.1377384633781098</v>
      </c>
      <c r="S4793" t="s">
        <v>4</v>
      </c>
    </row>
    <row r="4794" spans="1:19">
      <c r="A4794" s="11">
        <v>44930.327777777777</v>
      </c>
      <c r="B4794" t="s">
        <v>304</v>
      </c>
      <c r="C4794">
        <v>16.8068083470089</v>
      </c>
      <c r="D4794">
        <v>57.7740437101263</v>
      </c>
      <c r="E4794">
        <v>36.583000962801101</v>
      </c>
      <c r="F4794">
        <v>719.84085460851202</v>
      </c>
      <c r="G4794">
        <v>480.52935074214201</v>
      </c>
      <c r="H4794">
        <v>17</v>
      </c>
      <c r="I4794">
        <v>100</v>
      </c>
      <c r="J4794">
        <v>0</v>
      </c>
      <c r="K4794">
        <v>59.974708545838602</v>
      </c>
      <c r="L4794">
        <v>50.234506536912299</v>
      </c>
      <c r="M4794">
        <v>83.086997017151205</v>
      </c>
      <c r="N4794" t="s">
        <v>231</v>
      </c>
      <c r="O4794" t="s">
        <v>254</v>
      </c>
      <c r="P4794">
        <v>1</v>
      </c>
      <c r="Q4794">
        <v>5.8823529411764701</v>
      </c>
      <c r="R4794">
        <v>-15.025291454161399</v>
      </c>
      <c r="S4794" t="s">
        <v>2</v>
      </c>
    </row>
    <row r="4795" spans="1:19">
      <c r="A4795" s="11">
        <v>44930.328472222223</v>
      </c>
      <c r="B4795" t="s">
        <v>320</v>
      </c>
      <c r="C4795">
        <v>23.929508327048399</v>
      </c>
      <c r="D4795">
        <v>60.430277670018597</v>
      </c>
      <c r="E4795">
        <v>23.5169807312991</v>
      </c>
      <c r="F4795">
        <v>133.71064066012201</v>
      </c>
      <c r="G4795">
        <v>336.86386596844198</v>
      </c>
      <c r="H4795">
        <v>72</v>
      </c>
      <c r="I4795">
        <v>100</v>
      </c>
      <c r="J4795">
        <v>0</v>
      </c>
      <c r="K4795">
        <v>57.555940203557398</v>
      </c>
      <c r="L4795">
        <v>51.874113951518702</v>
      </c>
      <c r="M4795">
        <v>97.163641007143994</v>
      </c>
      <c r="N4795" t="s">
        <v>231</v>
      </c>
      <c r="O4795" t="s">
        <v>254</v>
      </c>
      <c r="P4795">
        <v>1</v>
      </c>
      <c r="Q4795">
        <v>1.3888888888888899</v>
      </c>
      <c r="R4795">
        <v>-17.444059796442598</v>
      </c>
      <c r="S4795" t="s">
        <v>2</v>
      </c>
    </row>
    <row r="4796" spans="1:19">
      <c r="A4796" s="11">
        <v>44930.32916666667</v>
      </c>
      <c r="B4796" t="s">
        <v>292</v>
      </c>
      <c r="C4796">
        <v>23.941986035100101</v>
      </c>
      <c r="D4796">
        <v>32.641275021818103</v>
      </c>
      <c r="E4796">
        <v>35.431534898549202</v>
      </c>
      <c r="F4796">
        <v>627.08169438141704</v>
      </c>
      <c r="G4796">
        <v>118.261641730303</v>
      </c>
      <c r="H4796">
        <v>65</v>
      </c>
      <c r="I4796">
        <v>100</v>
      </c>
      <c r="J4796">
        <v>0</v>
      </c>
      <c r="K4796">
        <v>61.017644051347602</v>
      </c>
      <c r="L4796">
        <v>72.314611636330696</v>
      </c>
      <c r="M4796">
        <v>80.951466247719793</v>
      </c>
      <c r="N4796" t="s">
        <v>232</v>
      </c>
      <c r="O4796" t="s">
        <v>254</v>
      </c>
      <c r="P4796">
        <v>1</v>
      </c>
      <c r="Q4796">
        <v>1.5384615384615401</v>
      </c>
      <c r="R4796">
        <v>-13.982355948652399</v>
      </c>
      <c r="S4796" t="s">
        <v>2</v>
      </c>
    </row>
    <row r="4797" spans="1:19">
      <c r="A4797" s="11">
        <v>44930.329861111109</v>
      </c>
      <c r="B4797" t="s">
        <v>339</v>
      </c>
      <c r="C4797">
        <v>24.612038584206399</v>
      </c>
      <c r="D4797">
        <v>70.216330688597395</v>
      </c>
      <c r="E4797">
        <v>20.810984037881301</v>
      </c>
      <c r="F4797">
        <v>102.788232920365</v>
      </c>
      <c r="G4797">
        <v>264.897551740121</v>
      </c>
      <c r="H4797">
        <v>79</v>
      </c>
      <c r="I4797">
        <v>100</v>
      </c>
      <c r="J4797">
        <v>0</v>
      </c>
      <c r="K4797">
        <v>96.034183424400993</v>
      </c>
      <c r="L4797">
        <v>39.603363131952101</v>
      </c>
      <c r="M4797">
        <v>81.329467434599096</v>
      </c>
      <c r="N4797" t="s">
        <v>234</v>
      </c>
      <c r="O4797" t="s">
        <v>254</v>
      </c>
      <c r="P4797">
        <v>0</v>
      </c>
      <c r="Q4797">
        <v>1.26582278481013</v>
      </c>
      <c r="R4797">
        <v>21.034183424401</v>
      </c>
      <c r="S4797" t="s">
        <v>3</v>
      </c>
    </row>
    <row r="4798" spans="1:19">
      <c r="A4798" s="11">
        <v>44930.330555555556</v>
      </c>
      <c r="B4798" t="s">
        <v>350</v>
      </c>
      <c r="C4798">
        <v>19.9286052981723</v>
      </c>
      <c r="D4798">
        <v>37.396225619742701</v>
      </c>
      <c r="E4798">
        <v>44.486780125195303</v>
      </c>
      <c r="F4798">
        <v>338.66053056027198</v>
      </c>
      <c r="G4798">
        <v>76.020012148694505</v>
      </c>
      <c r="H4798">
        <v>18</v>
      </c>
      <c r="I4798">
        <v>100</v>
      </c>
      <c r="J4798">
        <v>0</v>
      </c>
      <c r="K4798">
        <v>85.625459556539894</v>
      </c>
      <c r="L4798">
        <v>45.664573103014902</v>
      </c>
      <c r="M4798">
        <v>81.211858861165894</v>
      </c>
      <c r="N4798" t="s">
        <v>232</v>
      </c>
      <c r="O4798" t="s">
        <v>254</v>
      </c>
      <c r="P4798">
        <v>0</v>
      </c>
      <c r="Q4798">
        <v>5.5555555555555598</v>
      </c>
      <c r="R4798">
        <v>10.6254595565399</v>
      </c>
      <c r="S4798" t="s">
        <v>3</v>
      </c>
    </row>
    <row r="4799" spans="1:19">
      <c r="A4799" s="11">
        <v>44930.331250000003</v>
      </c>
      <c r="B4799" t="s">
        <v>261</v>
      </c>
      <c r="C4799">
        <v>38.494842927710899</v>
      </c>
      <c r="D4799">
        <v>31.201035554859001</v>
      </c>
      <c r="E4799">
        <v>49.176015386136697</v>
      </c>
      <c r="F4799">
        <v>549.71582978483298</v>
      </c>
      <c r="G4799">
        <v>385.44330168134201</v>
      </c>
      <c r="H4799">
        <v>84</v>
      </c>
      <c r="I4799">
        <v>100</v>
      </c>
      <c r="J4799">
        <v>0</v>
      </c>
      <c r="K4799">
        <v>95.405218673450804</v>
      </c>
      <c r="L4799">
        <v>65.902076552925905</v>
      </c>
      <c r="M4799">
        <v>88.862354779181203</v>
      </c>
      <c r="N4799" t="s">
        <v>232</v>
      </c>
      <c r="O4799" t="s">
        <v>254</v>
      </c>
      <c r="P4799">
        <v>0</v>
      </c>
      <c r="Q4799">
        <v>1.19047619047619</v>
      </c>
      <c r="R4799">
        <v>20.405218673450801</v>
      </c>
      <c r="S4799" t="s">
        <v>3</v>
      </c>
    </row>
    <row r="4800" spans="1:19">
      <c r="A4800" s="11">
        <v>44930.331944444442</v>
      </c>
      <c r="B4800" t="s">
        <v>255</v>
      </c>
      <c r="C4800">
        <v>18.674935858979701</v>
      </c>
      <c r="D4800">
        <v>44.383991171269798</v>
      </c>
      <c r="E4800">
        <v>33.492125435130603</v>
      </c>
      <c r="F4800">
        <v>920.15320368305504</v>
      </c>
      <c r="G4800">
        <v>275.82418470574299</v>
      </c>
      <c r="H4800">
        <v>14</v>
      </c>
      <c r="I4800">
        <v>100</v>
      </c>
      <c r="J4800">
        <v>0</v>
      </c>
      <c r="K4800">
        <v>75.3229339204063</v>
      </c>
      <c r="L4800">
        <v>68.236980660370406</v>
      </c>
      <c r="M4800">
        <v>97.692536211499203</v>
      </c>
      <c r="N4800" t="s">
        <v>234</v>
      </c>
      <c r="O4800" t="s">
        <v>254</v>
      </c>
      <c r="P4800">
        <v>0</v>
      </c>
      <c r="Q4800">
        <v>7.1428571428571397</v>
      </c>
      <c r="R4800">
        <v>0.32293392040631402</v>
      </c>
      <c r="S4800" t="s">
        <v>4</v>
      </c>
    </row>
    <row r="4801" spans="1:19">
      <c r="A4801" s="11">
        <v>44930.332638888889</v>
      </c>
      <c r="B4801" t="s">
        <v>293</v>
      </c>
      <c r="C4801">
        <v>34.047199774594901</v>
      </c>
      <c r="D4801">
        <v>63.833604853847902</v>
      </c>
      <c r="E4801">
        <v>43.190627861810903</v>
      </c>
      <c r="F4801">
        <v>213.93083440498199</v>
      </c>
      <c r="G4801">
        <v>216.344016406566</v>
      </c>
      <c r="H4801">
        <v>81</v>
      </c>
      <c r="I4801">
        <v>100</v>
      </c>
      <c r="J4801">
        <v>0</v>
      </c>
      <c r="K4801">
        <v>50.056053172680699</v>
      </c>
      <c r="L4801">
        <v>43.7532202664921</v>
      </c>
      <c r="M4801">
        <v>90.559914008789093</v>
      </c>
      <c r="N4801" t="s">
        <v>231</v>
      </c>
      <c r="O4801" t="s">
        <v>254</v>
      </c>
      <c r="P4801">
        <v>1</v>
      </c>
      <c r="Q4801">
        <v>1.2345679012345701</v>
      </c>
      <c r="R4801">
        <v>-24.943946827319301</v>
      </c>
      <c r="S4801" t="s">
        <v>2</v>
      </c>
    </row>
    <row r="4802" spans="1:19">
      <c r="A4802" s="11">
        <v>44930.333333333336</v>
      </c>
      <c r="B4802" t="s">
        <v>302</v>
      </c>
      <c r="C4802">
        <v>18.715380801174501</v>
      </c>
      <c r="D4802">
        <v>77.927490706388198</v>
      </c>
      <c r="E4802">
        <v>25.396663358603099</v>
      </c>
      <c r="F4802">
        <v>252.36021610294799</v>
      </c>
      <c r="G4802">
        <v>485.84722175241802</v>
      </c>
      <c r="H4802">
        <v>73</v>
      </c>
      <c r="I4802">
        <v>100</v>
      </c>
      <c r="J4802">
        <v>1</v>
      </c>
      <c r="K4802">
        <v>51.72159227217</v>
      </c>
      <c r="L4802">
        <v>5.21439178547985</v>
      </c>
      <c r="M4802">
        <v>86.738667155760794</v>
      </c>
      <c r="N4802" t="s">
        <v>234</v>
      </c>
      <c r="O4802" t="s">
        <v>254</v>
      </c>
      <c r="P4802">
        <v>1</v>
      </c>
      <c r="Q4802">
        <v>1.3698630136986301</v>
      </c>
      <c r="R4802">
        <v>-23.27840772783</v>
      </c>
      <c r="S4802" t="s">
        <v>2</v>
      </c>
    </row>
    <row r="4803" spans="1:19">
      <c r="A4803" s="11">
        <v>44930.334027777775</v>
      </c>
      <c r="B4803" t="s">
        <v>344</v>
      </c>
      <c r="C4803">
        <v>17.116069127788698</v>
      </c>
      <c r="D4803">
        <v>68.556875862286006</v>
      </c>
      <c r="E4803">
        <v>46.731042017695401</v>
      </c>
      <c r="F4803">
        <v>702.325057945445</v>
      </c>
      <c r="G4803">
        <v>473.26933353532098</v>
      </c>
      <c r="H4803">
        <v>61</v>
      </c>
      <c r="I4803">
        <v>100</v>
      </c>
      <c r="J4803">
        <v>0</v>
      </c>
      <c r="K4803">
        <v>57.234761146687703</v>
      </c>
      <c r="L4803">
        <v>25.908630441411599</v>
      </c>
      <c r="M4803">
        <v>84.532063409164294</v>
      </c>
      <c r="N4803" t="s">
        <v>234</v>
      </c>
      <c r="O4803" t="s">
        <v>254</v>
      </c>
      <c r="P4803">
        <v>1</v>
      </c>
      <c r="Q4803">
        <v>1.63934426229508</v>
      </c>
      <c r="R4803">
        <v>-17.765238853312301</v>
      </c>
      <c r="S4803" t="s">
        <v>2</v>
      </c>
    </row>
    <row r="4804" spans="1:19">
      <c r="A4804" s="11">
        <v>44930.334722222222</v>
      </c>
      <c r="B4804" t="s">
        <v>314</v>
      </c>
      <c r="C4804">
        <v>42.282885110576302</v>
      </c>
      <c r="D4804">
        <v>76.420902660211496</v>
      </c>
      <c r="E4804">
        <v>41.579324283641398</v>
      </c>
      <c r="F4804">
        <v>437.37552444015898</v>
      </c>
      <c r="G4804">
        <v>478.77439857175398</v>
      </c>
      <c r="H4804">
        <v>44</v>
      </c>
      <c r="I4804">
        <v>100</v>
      </c>
      <c r="J4804">
        <v>0</v>
      </c>
      <c r="K4804">
        <v>89.035976230950197</v>
      </c>
      <c r="L4804">
        <v>94.401526410045605</v>
      </c>
      <c r="M4804">
        <v>89.775191392150305</v>
      </c>
      <c r="N4804" t="s">
        <v>233</v>
      </c>
      <c r="O4804" t="s">
        <v>254</v>
      </c>
      <c r="P4804">
        <v>0</v>
      </c>
      <c r="Q4804">
        <v>2.2727272727272698</v>
      </c>
      <c r="R4804">
        <v>14.035976230950199</v>
      </c>
      <c r="S4804" t="s">
        <v>3</v>
      </c>
    </row>
    <row r="4805" spans="1:19">
      <c r="A4805" s="11">
        <v>44930.335416666669</v>
      </c>
      <c r="B4805" t="s">
        <v>317</v>
      </c>
      <c r="C4805">
        <v>20.703862989561198</v>
      </c>
      <c r="D4805">
        <v>28.436348244591599</v>
      </c>
      <c r="E4805">
        <v>49.588928588301997</v>
      </c>
      <c r="F4805">
        <v>661.07926173058502</v>
      </c>
      <c r="G4805">
        <v>149.43660899760999</v>
      </c>
      <c r="H4805">
        <v>69</v>
      </c>
      <c r="I4805">
        <v>100</v>
      </c>
      <c r="J4805">
        <v>0</v>
      </c>
      <c r="K4805">
        <v>60.082889151025697</v>
      </c>
      <c r="L4805">
        <v>92.740970656240407</v>
      </c>
      <c r="M4805">
        <v>88.388748395277105</v>
      </c>
      <c r="N4805" t="s">
        <v>232</v>
      </c>
      <c r="O4805" t="s">
        <v>254</v>
      </c>
      <c r="P4805">
        <v>1</v>
      </c>
      <c r="Q4805">
        <v>1.4492753623188399</v>
      </c>
      <c r="R4805">
        <v>-14.9171108489743</v>
      </c>
      <c r="S4805" t="s">
        <v>2</v>
      </c>
    </row>
    <row r="4806" spans="1:19">
      <c r="A4806" s="11">
        <v>44930.336111111108</v>
      </c>
      <c r="B4806" t="s">
        <v>272</v>
      </c>
      <c r="C4806">
        <v>39.6375046367911</v>
      </c>
      <c r="D4806">
        <v>24.270607931820599</v>
      </c>
      <c r="E4806">
        <v>31.154686766388998</v>
      </c>
      <c r="F4806">
        <v>997.70875042084003</v>
      </c>
      <c r="G4806">
        <v>377.85631807354599</v>
      </c>
      <c r="H4806">
        <v>98</v>
      </c>
      <c r="I4806">
        <v>100</v>
      </c>
      <c r="J4806">
        <v>1</v>
      </c>
      <c r="K4806">
        <v>55.0798169994872</v>
      </c>
      <c r="L4806">
        <v>64.964863251872501</v>
      </c>
      <c r="M4806">
        <v>81.775591813922304</v>
      </c>
      <c r="N4806" t="s">
        <v>234</v>
      </c>
      <c r="O4806" t="s">
        <v>254</v>
      </c>
      <c r="P4806">
        <v>1</v>
      </c>
      <c r="Q4806">
        <v>1.0204081632653099</v>
      </c>
      <c r="R4806">
        <v>-19.9201830005128</v>
      </c>
      <c r="S4806" t="s">
        <v>2</v>
      </c>
    </row>
    <row r="4807" spans="1:19">
      <c r="A4807" s="11">
        <v>44930.336805555555</v>
      </c>
      <c r="B4807" t="s">
        <v>300</v>
      </c>
      <c r="C4807">
        <v>31.338926133214098</v>
      </c>
      <c r="D4807">
        <v>53.462285714400302</v>
      </c>
      <c r="E4807">
        <v>38.960337013411397</v>
      </c>
      <c r="F4807">
        <v>988.18449521396894</v>
      </c>
      <c r="G4807">
        <v>475.42196174110501</v>
      </c>
      <c r="H4807">
        <v>48</v>
      </c>
      <c r="I4807">
        <v>100</v>
      </c>
      <c r="J4807">
        <v>0</v>
      </c>
      <c r="K4807">
        <v>93.049648954764805</v>
      </c>
      <c r="L4807">
        <v>18.523711932928901</v>
      </c>
      <c r="M4807">
        <v>80.119656804329196</v>
      </c>
      <c r="N4807" t="s">
        <v>235</v>
      </c>
      <c r="O4807" t="s">
        <v>254</v>
      </c>
      <c r="P4807">
        <v>0</v>
      </c>
      <c r="Q4807">
        <v>2.0833333333333299</v>
      </c>
      <c r="R4807">
        <v>18.049648954764798</v>
      </c>
      <c r="S4807" t="s">
        <v>3</v>
      </c>
    </row>
    <row r="4808" spans="1:19">
      <c r="A4808" s="11">
        <v>44930.337500000001</v>
      </c>
      <c r="B4808" t="s">
        <v>281</v>
      </c>
      <c r="C4808">
        <v>17.3356955882631</v>
      </c>
      <c r="D4808">
        <v>37.417848982642099</v>
      </c>
      <c r="E4808">
        <v>27.143406998910699</v>
      </c>
      <c r="F4808">
        <v>418.342221544979</v>
      </c>
      <c r="G4808">
        <v>306.89161551798497</v>
      </c>
      <c r="H4808">
        <v>15</v>
      </c>
      <c r="I4808">
        <v>100</v>
      </c>
      <c r="J4808">
        <v>0</v>
      </c>
      <c r="K4808">
        <v>61.427009406298403</v>
      </c>
      <c r="L4808">
        <v>9.5708892607616303</v>
      </c>
      <c r="M4808">
        <v>91.305654329320305</v>
      </c>
      <c r="N4808" t="s">
        <v>232</v>
      </c>
      <c r="O4808" t="s">
        <v>254</v>
      </c>
      <c r="P4808">
        <v>1</v>
      </c>
      <c r="Q4808">
        <v>6.6666666666666696</v>
      </c>
      <c r="R4808">
        <v>-13.572990593701601</v>
      </c>
      <c r="S4808" t="s">
        <v>2</v>
      </c>
    </row>
    <row r="4809" spans="1:19">
      <c r="A4809" s="11">
        <v>44930.338194444441</v>
      </c>
      <c r="B4809" t="s">
        <v>296</v>
      </c>
      <c r="C4809">
        <v>43.663445743141999</v>
      </c>
      <c r="D4809">
        <v>69.683298378156394</v>
      </c>
      <c r="E4809">
        <v>12.9560052135711</v>
      </c>
      <c r="F4809">
        <v>553.53281844234903</v>
      </c>
      <c r="G4809">
        <v>146.37215476992699</v>
      </c>
      <c r="H4809">
        <v>97</v>
      </c>
      <c r="I4809">
        <v>100</v>
      </c>
      <c r="J4809">
        <v>0</v>
      </c>
      <c r="K4809">
        <v>75.120915710466093</v>
      </c>
      <c r="L4809">
        <v>94.952602702137199</v>
      </c>
      <c r="M4809">
        <v>96.309347641621102</v>
      </c>
      <c r="N4809" t="s">
        <v>235</v>
      </c>
      <c r="O4809" t="s">
        <v>254</v>
      </c>
      <c r="P4809">
        <v>0</v>
      </c>
      <c r="Q4809">
        <v>1.0309278350515501</v>
      </c>
      <c r="R4809">
        <v>0.120915710466051</v>
      </c>
      <c r="S4809" t="s">
        <v>4</v>
      </c>
    </row>
    <row r="4810" spans="1:19">
      <c r="A4810" s="11">
        <v>44930.338888888888</v>
      </c>
      <c r="B4810" t="s">
        <v>349</v>
      </c>
      <c r="C4810">
        <v>22.4088350097568</v>
      </c>
      <c r="D4810">
        <v>60.319272284139601</v>
      </c>
      <c r="E4810">
        <v>17.737758556487901</v>
      </c>
      <c r="F4810">
        <v>914.22114276645402</v>
      </c>
      <c r="G4810">
        <v>418.01560874701801</v>
      </c>
      <c r="H4810">
        <v>30</v>
      </c>
      <c r="I4810">
        <v>100</v>
      </c>
      <c r="J4810">
        <v>0</v>
      </c>
      <c r="K4810">
        <v>66.973573502376496</v>
      </c>
      <c r="L4810">
        <v>87.316780276548997</v>
      </c>
      <c r="M4810">
        <v>91.567917452204796</v>
      </c>
      <c r="N4810" t="s">
        <v>235</v>
      </c>
      <c r="O4810" t="s">
        <v>254</v>
      </c>
      <c r="P4810">
        <v>1</v>
      </c>
      <c r="Q4810">
        <v>3.3333333333333299</v>
      </c>
      <c r="R4810">
        <v>-8.02642649762352</v>
      </c>
      <c r="S4810" t="s">
        <v>4</v>
      </c>
    </row>
    <row r="4811" spans="1:19">
      <c r="A4811" s="11">
        <v>44930.339583333334</v>
      </c>
      <c r="B4811" t="s">
        <v>343</v>
      </c>
      <c r="C4811">
        <v>40.7893603605782</v>
      </c>
      <c r="D4811">
        <v>78.243689839147706</v>
      </c>
      <c r="E4811">
        <v>44.700270736565798</v>
      </c>
      <c r="F4811">
        <v>182.95089616770201</v>
      </c>
      <c r="G4811">
        <v>445.96321129702</v>
      </c>
      <c r="H4811">
        <v>45</v>
      </c>
      <c r="I4811">
        <v>100</v>
      </c>
      <c r="J4811">
        <v>0</v>
      </c>
      <c r="K4811">
        <v>94.827636538025402</v>
      </c>
      <c r="L4811">
        <v>39.792782444555897</v>
      </c>
      <c r="M4811">
        <v>86.200728916897006</v>
      </c>
      <c r="N4811" t="s">
        <v>234</v>
      </c>
      <c r="O4811" t="s">
        <v>254</v>
      </c>
      <c r="P4811">
        <v>0</v>
      </c>
      <c r="Q4811">
        <v>2.2222222222222201</v>
      </c>
      <c r="R4811">
        <v>19.827636538025398</v>
      </c>
      <c r="S4811" t="s">
        <v>3</v>
      </c>
    </row>
    <row r="4812" spans="1:19">
      <c r="A4812" s="11">
        <v>44930.340277777781</v>
      </c>
      <c r="B4812" t="s">
        <v>271</v>
      </c>
      <c r="C4812">
        <v>20.0643001735369</v>
      </c>
      <c r="D4812">
        <v>35.287541343878303</v>
      </c>
      <c r="E4812">
        <v>2.7973973299310302</v>
      </c>
      <c r="F4812">
        <v>507.07351345316198</v>
      </c>
      <c r="G4812">
        <v>366.455923873931</v>
      </c>
      <c r="H4812">
        <v>27</v>
      </c>
      <c r="I4812">
        <v>100</v>
      </c>
      <c r="J4812">
        <v>0</v>
      </c>
      <c r="K4812">
        <v>85.237533947165602</v>
      </c>
      <c r="L4812">
        <v>62.960231745564897</v>
      </c>
      <c r="M4812">
        <v>82.911159342000005</v>
      </c>
      <c r="N4812" t="s">
        <v>235</v>
      </c>
      <c r="O4812" t="s">
        <v>254</v>
      </c>
      <c r="P4812">
        <v>0</v>
      </c>
      <c r="Q4812">
        <v>3.7037037037037002</v>
      </c>
      <c r="R4812">
        <v>10.2375339471656</v>
      </c>
      <c r="S4812" t="s">
        <v>3</v>
      </c>
    </row>
    <row r="4813" spans="1:19">
      <c r="A4813" s="11">
        <v>44930.34097222222</v>
      </c>
      <c r="B4813" t="s">
        <v>262</v>
      </c>
      <c r="C4813">
        <v>40.618286464255597</v>
      </c>
      <c r="D4813">
        <v>49.147046861313903</v>
      </c>
      <c r="E4813">
        <v>29.573994303720401</v>
      </c>
      <c r="F4813">
        <v>439.81961348481298</v>
      </c>
      <c r="G4813">
        <v>182.098794891018</v>
      </c>
      <c r="H4813">
        <v>10</v>
      </c>
      <c r="I4813">
        <v>100</v>
      </c>
      <c r="J4813">
        <v>0</v>
      </c>
      <c r="K4813">
        <v>72.695905743485696</v>
      </c>
      <c r="L4813">
        <v>91.415192311610099</v>
      </c>
      <c r="M4813">
        <v>94.041965419851905</v>
      </c>
      <c r="N4813" t="s">
        <v>231</v>
      </c>
      <c r="O4813" t="s">
        <v>254</v>
      </c>
      <c r="P4813">
        <v>1</v>
      </c>
      <c r="Q4813">
        <v>10</v>
      </c>
      <c r="R4813">
        <v>-2.3040942565143299</v>
      </c>
      <c r="S4813" t="s">
        <v>4</v>
      </c>
    </row>
    <row r="4814" spans="1:19">
      <c r="A4814" s="11">
        <v>44930.341666666667</v>
      </c>
      <c r="B4814" t="s">
        <v>352</v>
      </c>
      <c r="C4814">
        <v>15.3968643871588</v>
      </c>
      <c r="D4814">
        <v>50.074428645521202</v>
      </c>
      <c r="E4814">
        <v>18.624201625205401</v>
      </c>
      <c r="F4814">
        <v>365.394495394898</v>
      </c>
      <c r="G4814">
        <v>135.81225439450401</v>
      </c>
      <c r="H4814">
        <v>26</v>
      </c>
      <c r="I4814">
        <v>100</v>
      </c>
      <c r="J4814">
        <v>0</v>
      </c>
      <c r="K4814">
        <v>93.1529967224117</v>
      </c>
      <c r="L4814">
        <v>13.8153974627959</v>
      </c>
      <c r="M4814">
        <v>93.340965408944697</v>
      </c>
      <c r="N4814" t="s">
        <v>232</v>
      </c>
      <c r="O4814" t="s">
        <v>254</v>
      </c>
      <c r="P4814">
        <v>0</v>
      </c>
      <c r="Q4814">
        <v>3.8461538461538498</v>
      </c>
      <c r="R4814">
        <v>18.1529967224117</v>
      </c>
      <c r="S4814" t="s">
        <v>3</v>
      </c>
    </row>
    <row r="4815" spans="1:19">
      <c r="A4815" s="11">
        <v>44930.342361111114</v>
      </c>
      <c r="B4815" t="s">
        <v>317</v>
      </c>
      <c r="C4815">
        <v>30.353413697084399</v>
      </c>
      <c r="D4815">
        <v>34.350607691442598</v>
      </c>
      <c r="E4815">
        <v>19.334626900277801</v>
      </c>
      <c r="F4815">
        <v>994.78379073011297</v>
      </c>
      <c r="G4815">
        <v>330.92141053852299</v>
      </c>
      <c r="H4815">
        <v>78</v>
      </c>
      <c r="I4815">
        <v>100</v>
      </c>
      <c r="J4815">
        <v>0</v>
      </c>
      <c r="K4815">
        <v>86.336576957943294</v>
      </c>
      <c r="L4815">
        <v>63.626251522024603</v>
      </c>
      <c r="M4815">
        <v>96.091245270208503</v>
      </c>
      <c r="N4815" t="s">
        <v>235</v>
      </c>
      <c r="O4815" t="s">
        <v>254</v>
      </c>
      <c r="P4815">
        <v>0</v>
      </c>
      <c r="Q4815">
        <v>1.2820512820512799</v>
      </c>
      <c r="R4815">
        <v>11.336576957943301</v>
      </c>
      <c r="S4815" t="s">
        <v>3</v>
      </c>
    </row>
    <row r="4816" spans="1:19">
      <c r="A4816" s="11">
        <v>44930.343055555553</v>
      </c>
      <c r="B4816" t="s">
        <v>340</v>
      </c>
      <c r="C4816">
        <v>38.083277382646699</v>
      </c>
      <c r="D4816">
        <v>55.405603969280499</v>
      </c>
      <c r="E4816">
        <v>44.228560320688402</v>
      </c>
      <c r="F4816">
        <v>760.19436457513996</v>
      </c>
      <c r="G4816">
        <v>267.260236161102</v>
      </c>
      <c r="H4816">
        <v>15</v>
      </c>
      <c r="I4816">
        <v>100</v>
      </c>
      <c r="J4816">
        <v>0</v>
      </c>
      <c r="K4816">
        <v>90.4438181055488</v>
      </c>
      <c r="L4816">
        <v>91.948545754722701</v>
      </c>
      <c r="M4816">
        <v>98.674478844290704</v>
      </c>
      <c r="N4816" t="s">
        <v>234</v>
      </c>
      <c r="O4816" t="s">
        <v>254</v>
      </c>
      <c r="P4816">
        <v>0</v>
      </c>
      <c r="Q4816">
        <v>6.6666666666666696</v>
      </c>
      <c r="R4816">
        <v>15.4438181055488</v>
      </c>
      <c r="S4816" t="s">
        <v>3</v>
      </c>
    </row>
    <row r="4817" spans="1:19">
      <c r="A4817" s="11">
        <v>44930.34375</v>
      </c>
      <c r="B4817" t="s">
        <v>296</v>
      </c>
      <c r="C4817">
        <v>43.043865524783499</v>
      </c>
      <c r="D4817">
        <v>46.597159164754402</v>
      </c>
      <c r="E4817">
        <v>42.691118727311299</v>
      </c>
      <c r="F4817">
        <v>449.87229315362998</v>
      </c>
      <c r="G4817">
        <v>350.95222598597201</v>
      </c>
      <c r="H4817">
        <v>67</v>
      </c>
      <c r="I4817">
        <v>100</v>
      </c>
      <c r="J4817">
        <v>0</v>
      </c>
      <c r="K4817">
        <v>98.878290730316294</v>
      </c>
      <c r="L4817">
        <v>83.652406090613397</v>
      </c>
      <c r="M4817">
        <v>82.130157786554406</v>
      </c>
      <c r="N4817" t="s">
        <v>233</v>
      </c>
      <c r="O4817" t="s">
        <v>254</v>
      </c>
      <c r="P4817">
        <v>0</v>
      </c>
      <c r="Q4817">
        <v>1.4925373134328399</v>
      </c>
      <c r="R4817">
        <v>23.878290730316301</v>
      </c>
      <c r="S4817" t="s">
        <v>3</v>
      </c>
    </row>
    <row r="4818" spans="1:19">
      <c r="A4818" s="11">
        <v>44930.344444444447</v>
      </c>
      <c r="B4818" t="s">
        <v>255</v>
      </c>
      <c r="C4818">
        <v>42.276064086194602</v>
      </c>
      <c r="D4818">
        <v>46.803293359392399</v>
      </c>
      <c r="E4818">
        <v>29.942118778623399</v>
      </c>
      <c r="F4818">
        <v>846.11970249887702</v>
      </c>
      <c r="G4818">
        <v>100.264849458065</v>
      </c>
      <c r="H4818">
        <v>54</v>
      </c>
      <c r="I4818">
        <v>100</v>
      </c>
      <c r="J4818">
        <v>0</v>
      </c>
      <c r="K4818">
        <v>60.157589915206998</v>
      </c>
      <c r="L4818">
        <v>28.7127813900664</v>
      </c>
      <c r="M4818">
        <v>85.027156986378102</v>
      </c>
      <c r="N4818" t="s">
        <v>234</v>
      </c>
      <c r="O4818" t="s">
        <v>254</v>
      </c>
      <c r="P4818">
        <v>1</v>
      </c>
      <c r="Q4818">
        <v>1.8518518518518501</v>
      </c>
      <c r="R4818">
        <v>-14.842410084793</v>
      </c>
      <c r="S4818" t="s">
        <v>2</v>
      </c>
    </row>
    <row r="4819" spans="1:19">
      <c r="A4819" s="11">
        <v>44930.345138888886</v>
      </c>
      <c r="B4819" t="s">
        <v>269</v>
      </c>
      <c r="C4819">
        <v>39.588746086429303</v>
      </c>
      <c r="D4819">
        <v>41.764198878348999</v>
      </c>
      <c r="E4819">
        <v>13.6459423702167</v>
      </c>
      <c r="F4819">
        <v>540.69949064085097</v>
      </c>
      <c r="G4819">
        <v>111.161097971629</v>
      </c>
      <c r="H4819">
        <v>81</v>
      </c>
      <c r="I4819">
        <v>100</v>
      </c>
      <c r="J4819">
        <v>0</v>
      </c>
      <c r="K4819">
        <v>60.124479904093199</v>
      </c>
      <c r="L4819">
        <v>95.2047181046281</v>
      </c>
      <c r="M4819">
        <v>86.531689238914197</v>
      </c>
      <c r="N4819" t="s">
        <v>231</v>
      </c>
      <c r="O4819" t="s">
        <v>254</v>
      </c>
      <c r="P4819">
        <v>1</v>
      </c>
      <c r="Q4819">
        <v>1.2345679012345701</v>
      </c>
      <c r="R4819">
        <v>-14.875520095906801</v>
      </c>
      <c r="S4819" t="s">
        <v>2</v>
      </c>
    </row>
    <row r="4820" spans="1:19">
      <c r="A4820" s="11">
        <v>44930.345833333333</v>
      </c>
      <c r="B4820" t="s">
        <v>323</v>
      </c>
      <c r="C4820">
        <v>41.645740489839099</v>
      </c>
      <c r="D4820">
        <v>21.0157611455321</v>
      </c>
      <c r="E4820">
        <v>23.7728173081012</v>
      </c>
      <c r="F4820">
        <v>885.54197113107296</v>
      </c>
      <c r="G4820">
        <v>213.30030018959201</v>
      </c>
      <c r="H4820">
        <v>98</v>
      </c>
      <c r="I4820">
        <v>100</v>
      </c>
      <c r="J4820">
        <v>0</v>
      </c>
      <c r="K4820">
        <v>77.825067941134094</v>
      </c>
      <c r="L4820">
        <v>20.316309418396401</v>
      </c>
      <c r="M4820">
        <v>90.216396869789904</v>
      </c>
      <c r="N4820" t="s">
        <v>233</v>
      </c>
      <c r="O4820" t="s">
        <v>254</v>
      </c>
      <c r="P4820">
        <v>0</v>
      </c>
      <c r="Q4820">
        <v>1.0204081632653099</v>
      </c>
      <c r="R4820">
        <v>2.8250679411341402</v>
      </c>
      <c r="S4820" t="s">
        <v>4</v>
      </c>
    </row>
    <row r="4821" spans="1:19">
      <c r="A4821" s="11">
        <v>44930.34652777778</v>
      </c>
      <c r="B4821" t="s">
        <v>344</v>
      </c>
      <c r="C4821">
        <v>20.976590575112301</v>
      </c>
      <c r="D4821">
        <v>51.325714214887299</v>
      </c>
      <c r="E4821">
        <v>20.414669689460801</v>
      </c>
      <c r="F4821">
        <v>339.74186106752097</v>
      </c>
      <c r="G4821">
        <v>166.44212943299399</v>
      </c>
      <c r="H4821">
        <v>92</v>
      </c>
      <c r="I4821">
        <v>100</v>
      </c>
      <c r="J4821">
        <v>0</v>
      </c>
      <c r="K4821">
        <v>76.630417284067903</v>
      </c>
      <c r="L4821">
        <v>20.857339927733602</v>
      </c>
      <c r="M4821">
        <v>81.011384642763801</v>
      </c>
      <c r="N4821" t="s">
        <v>231</v>
      </c>
      <c r="O4821" t="s">
        <v>254</v>
      </c>
      <c r="P4821">
        <v>0</v>
      </c>
      <c r="Q4821">
        <v>1.0869565217391299</v>
      </c>
      <c r="R4821">
        <v>1.6304172840679001</v>
      </c>
      <c r="S4821" t="s">
        <v>4</v>
      </c>
    </row>
    <row r="4822" spans="1:19">
      <c r="A4822" s="11">
        <v>44930.347222222219</v>
      </c>
      <c r="B4822" t="s">
        <v>300</v>
      </c>
      <c r="C4822">
        <v>23.525528871351899</v>
      </c>
      <c r="D4822">
        <v>40.114870142019903</v>
      </c>
      <c r="E4822">
        <v>17.680901460124801</v>
      </c>
      <c r="F4822">
        <v>301.240204648359</v>
      </c>
      <c r="G4822">
        <v>328.70238399170199</v>
      </c>
      <c r="H4822">
        <v>57</v>
      </c>
      <c r="I4822">
        <v>100</v>
      </c>
      <c r="J4822">
        <v>0</v>
      </c>
      <c r="K4822">
        <v>93.455936269662303</v>
      </c>
      <c r="L4822">
        <v>9.6607955355242598</v>
      </c>
      <c r="M4822">
        <v>85.239423995826499</v>
      </c>
      <c r="N4822" t="s">
        <v>233</v>
      </c>
      <c r="O4822" t="s">
        <v>254</v>
      </c>
      <c r="P4822">
        <v>0</v>
      </c>
      <c r="Q4822">
        <v>1.7543859649122799</v>
      </c>
      <c r="R4822">
        <v>18.455936269662299</v>
      </c>
      <c r="S4822" t="s">
        <v>3</v>
      </c>
    </row>
    <row r="4823" spans="1:19">
      <c r="A4823" s="11">
        <v>44930.347916666666</v>
      </c>
      <c r="B4823" t="s">
        <v>309</v>
      </c>
      <c r="C4823">
        <v>23.669055747631798</v>
      </c>
      <c r="D4823">
        <v>20.079192139059799</v>
      </c>
      <c r="E4823">
        <v>5.1392789278648197</v>
      </c>
      <c r="F4823">
        <v>322.55801312270302</v>
      </c>
      <c r="G4823">
        <v>215.39323821298501</v>
      </c>
      <c r="H4823">
        <v>59</v>
      </c>
      <c r="I4823">
        <v>100</v>
      </c>
      <c r="J4823">
        <v>0</v>
      </c>
      <c r="K4823">
        <v>57.795661010916298</v>
      </c>
      <c r="L4823">
        <v>11.8118419607663</v>
      </c>
      <c r="M4823">
        <v>95.088795092071393</v>
      </c>
      <c r="N4823" t="s">
        <v>233</v>
      </c>
      <c r="O4823" t="s">
        <v>254</v>
      </c>
      <c r="P4823">
        <v>1</v>
      </c>
      <c r="Q4823">
        <v>1.6949152542372901</v>
      </c>
      <c r="R4823">
        <v>-17.204338989083698</v>
      </c>
      <c r="S4823" t="s">
        <v>2</v>
      </c>
    </row>
    <row r="4824" spans="1:19">
      <c r="A4824" s="11">
        <v>44930.348611111112</v>
      </c>
      <c r="B4824" t="s">
        <v>288</v>
      </c>
      <c r="C4824">
        <v>26.311617930051</v>
      </c>
      <c r="D4824">
        <v>38.476622459715898</v>
      </c>
      <c r="E4824">
        <v>27.155694335766</v>
      </c>
      <c r="F4824">
        <v>584.63251851254699</v>
      </c>
      <c r="G4824">
        <v>357.78685376654801</v>
      </c>
      <c r="H4824">
        <v>65</v>
      </c>
      <c r="I4824">
        <v>100</v>
      </c>
      <c r="J4824">
        <v>0</v>
      </c>
      <c r="K4824">
        <v>71.252138736893301</v>
      </c>
      <c r="L4824">
        <v>76.165326973889194</v>
      </c>
      <c r="M4824">
        <v>80.918965029944701</v>
      </c>
      <c r="N4824" t="s">
        <v>233</v>
      </c>
      <c r="O4824" t="s">
        <v>254</v>
      </c>
      <c r="P4824">
        <v>1</v>
      </c>
      <c r="Q4824">
        <v>1.5384615384615401</v>
      </c>
      <c r="R4824">
        <v>-3.7478612631067101</v>
      </c>
      <c r="S4824" t="s">
        <v>4</v>
      </c>
    </row>
    <row r="4825" spans="1:19">
      <c r="A4825" s="11">
        <v>44930.349305555559</v>
      </c>
      <c r="B4825" t="s">
        <v>260</v>
      </c>
      <c r="C4825">
        <v>26.799620111555701</v>
      </c>
      <c r="D4825">
        <v>36.717699985385401</v>
      </c>
      <c r="E4825">
        <v>15.0915648937242</v>
      </c>
      <c r="F4825">
        <v>362.182052039621</v>
      </c>
      <c r="G4825">
        <v>395.95928094755999</v>
      </c>
      <c r="H4825">
        <v>18</v>
      </c>
      <c r="I4825">
        <v>100</v>
      </c>
      <c r="J4825">
        <v>0</v>
      </c>
      <c r="K4825">
        <v>76.3955538092994</v>
      </c>
      <c r="L4825">
        <v>27.5863170499691</v>
      </c>
      <c r="M4825">
        <v>95.539647799060802</v>
      </c>
      <c r="N4825" t="s">
        <v>235</v>
      </c>
      <c r="O4825" t="s">
        <v>254</v>
      </c>
      <c r="P4825">
        <v>0</v>
      </c>
      <c r="Q4825">
        <v>5.5555555555555598</v>
      </c>
      <c r="R4825">
        <v>1.39555380929937</v>
      </c>
      <c r="S4825" t="s">
        <v>4</v>
      </c>
    </row>
    <row r="4826" spans="1:19">
      <c r="A4826" s="11">
        <v>44930.35</v>
      </c>
      <c r="B4826" t="s">
        <v>329</v>
      </c>
      <c r="C4826">
        <v>31.3366597396403</v>
      </c>
      <c r="D4826">
        <v>43.606889193418098</v>
      </c>
      <c r="E4826">
        <v>33.040397146376399</v>
      </c>
      <c r="F4826">
        <v>232.40771573174601</v>
      </c>
      <c r="G4826">
        <v>134.22540659863199</v>
      </c>
      <c r="H4826">
        <v>71</v>
      </c>
      <c r="I4826">
        <v>100</v>
      </c>
      <c r="J4826">
        <v>0</v>
      </c>
      <c r="K4826">
        <v>73.206916017306</v>
      </c>
      <c r="L4826">
        <v>86.912988646075505</v>
      </c>
      <c r="M4826">
        <v>83.508181930053794</v>
      </c>
      <c r="N4826" t="s">
        <v>232</v>
      </c>
      <c r="O4826" t="s">
        <v>254</v>
      </c>
      <c r="P4826">
        <v>1</v>
      </c>
      <c r="Q4826">
        <v>1.40845070422535</v>
      </c>
      <c r="R4826">
        <v>-1.7930839826939899</v>
      </c>
      <c r="S4826" t="s">
        <v>4</v>
      </c>
    </row>
    <row r="4827" spans="1:19">
      <c r="A4827" s="11">
        <v>44930.350694444445</v>
      </c>
      <c r="B4827" t="s">
        <v>284</v>
      </c>
      <c r="C4827">
        <v>19.796392900993201</v>
      </c>
      <c r="D4827">
        <v>27.9111193786038</v>
      </c>
      <c r="E4827">
        <v>15.9601967912765</v>
      </c>
      <c r="F4827">
        <v>995.16512665515904</v>
      </c>
      <c r="G4827">
        <v>463.92072593677699</v>
      </c>
      <c r="H4827">
        <v>40</v>
      </c>
      <c r="I4827">
        <v>100</v>
      </c>
      <c r="J4827">
        <v>0</v>
      </c>
      <c r="K4827">
        <v>53.355141982773603</v>
      </c>
      <c r="L4827">
        <v>85.760521298903299</v>
      </c>
      <c r="M4827">
        <v>85.796458887008797</v>
      </c>
      <c r="N4827" t="s">
        <v>231</v>
      </c>
      <c r="O4827" t="s">
        <v>254</v>
      </c>
      <c r="P4827">
        <v>1</v>
      </c>
      <c r="Q4827">
        <v>2.5</v>
      </c>
      <c r="R4827">
        <v>-21.644858017226401</v>
      </c>
      <c r="S4827" t="s">
        <v>2</v>
      </c>
    </row>
    <row r="4828" spans="1:19">
      <c r="A4828" s="11">
        <v>44930.351388888892</v>
      </c>
      <c r="B4828" t="s">
        <v>290</v>
      </c>
      <c r="C4828">
        <v>35.737399913579701</v>
      </c>
      <c r="D4828">
        <v>50.461029478105097</v>
      </c>
      <c r="E4828">
        <v>21.5581746567401</v>
      </c>
      <c r="F4828">
        <v>910.389904697269</v>
      </c>
      <c r="G4828">
        <v>404.22192812895702</v>
      </c>
      <c r="H4828">
        <v>74</v>
      </c>
      <c r="I4828">
        <v>100</v>
      </c>
      <c r="J4828">
        <v>0</v>
      </c>
      <c r="K4828">
        <v>57.392645789510901</v>
      </c>
      <c r="L4828">
        <v>11.6481523182786</v>
      </c>
      <c r="M4828">
        <v>93.643435951950906</v>
      </c>
      <c r="N4828" t="s">
        <v>233</v>
      </c>
      <c r="O4828" t="s">
        <v>254</v>
      </c>
      <c r="P4828">
        <v>1</v>
      </c>
      <c r="Q4828">
        <v>1.35135135135135</v>
      </c>
      <c r="R4828">
        <v>-17.607354210489099</v>
      </c>
      <c r="S4828" t="s">
        <v>2</v>
      </c>
    </row>
    <row r="4829" spans="1:19">
      <c r="A4829" s="11">
        <v>44930.352083333331</v>
      </c>
      <c r="B4829" t="s">
        <v>302</v>
      </c>
      <c r="C4829">
        <v>20.0269961791352</v>
      </c>
      <c r="D4829">
        <v>61.546421151087799</v>
      </c>
      <c r="E4829">
        <v>2.61801870972038</v>
      </c>
      <c r="F4829">
        <v>671.51119374377197</v>
      </c>
      <c r="G4829">
        <v>332.05136096942402</v>
      </c>
      <c r="H4829">
        <v>70</v>
      </c>
      <c r="I4829">
        <v>100</v>
      </c>
      <c r="J4829">
        <v>0</v>
      </c>
      <c r="K4829">
        <v>57.678237268567798</v>
      </c>
      <c r="L4829">
        <v>53.235034395257898</v>
      </c>
      <c r="M4829">
        <v>94.527493430724405</v>
      </c>
      <c r="N4829" t="s">
        <v>235</v>
      </c>
      <c r="O4829" t="s">
        <v>254</v>
      </c>
      <c r="P4829">
        <v>1</v>
      </c>
      <c r="Q4829">
        <v>1.4285714285714299</v>
      </c>
      <c r="R4829">
        <v>-17.321762731432202</v>
      </c>
      <c r="S4829" t="s">
        <v>2</v>
      </c>
    </row>
    <row r="4830" spans="1:19">
      <c r="A4830" s="11">
        <v>44930.352777777778</v>
      </c>
      <c r="B4830" t="s">
        <v>321</v>
      </c>
      <c r="C4830">
        <v>24.309254463136401</v>
      </c>
      <c r="D4830">
        <v>57.811134143274302</v>
      </c>
      <c r="E4830">
        <v>49.626903495273901</v>
      </c>
      <c r="F4830">
        <v>902.38858653155103</v>
      </c>
      <c r="G4830">
        <v>459.01798463666199</v>
      </c>
      <c r="H4830">
        <v>19</v>
      </c>
      <c r="I4830">
        <v>100</v>
      </c>
      <c r="J4830">
        <v>0</v>
      </c>
      <c r="K4830">
        <v>79.801555596055493</v>
      </c>
      <c r="L4830">
        <v>73.945961734946707</v>
      </c>
      <c r="M4830">
        <v>84.005503181513404</v>
      </c>
      <c r="N4830" t="s">
        <v>234</v>
      </c>
      <c r="O4830" t="s">
        <v>254</v>
      </c>
      <c r="P4830">
        <v>0</v>
      </c>
      <c r="Q4830">
        <v>5.2631578947368398</v>
      </c>
      <c r="R4830">
        <v>4.8015555960555396</v>
      </c>
      <c r="S4830" t="s">
        <v>4</v>
      </c>
    </row>
    <row r="4831" spans="1:19">
      <c r="A4831" s="11">
        <v>44930.353472222225</v>
      </c>
      <c r="B4831" t="s">
        <v>310</v>
      </c>
      <c r="C4831">
        <v>30.100353918184599</v>
      </c>
      <c r="D4831">
        <v>68.225296854151395</v>
      </c>
      <c r="E4831">
        <v>25.380519163758802</v>
      </c>
      <c r="F4831">
        <v>941.91646375703704</v>
      </c>
      <c r="G4831">
        <v>169.64093732864001</v>
      </c>
      <c r="H4831">
        <v>62</v>
      </c>
      <c r="I4831">
        <v>100</v>
      </c>
      <c r="J4831">
        <v>0</v>
      </c>
      <c r="K4831">
        <v>71.443094816536998</v>
      </c>
      <c r="L4831">
        <v>68.264186066723894</v>
      </c>
      <c r="M4831">
        <v>87.702121923087404</v>
      </c>
      <c r="N4831" t="s">
        <v>232</v>
      </c>
      <c r="O4831" t="s">
        <v>254</v>
      </c>
      <c r="P4831">
        <v>1</v>
      </c>
      <c r="Q4831">
        <v>1.61290322580645</v>
      </c>
      <c r="R4831">
        <v>-3.5569051834630199</v>
      </c>
      <c r="S4831" t="s">
        <v>4</v>
      </c>
    </row>
    <row r="4832" spans="1:19">
      <c r="A4832" s="11">
        <v>44930.354166666664</v>
      </c>
      <c r="B4832" t="s">
        <v>272</v>
      </c>
      <c r="C4832">
        <v>38.893216845704302</v>
      </c>
      <c r="D4832">
        <v>47.1204972792249</v>
      </c>
      <c r="E4832">
        <v>1.2118797082086401</v>
      </c>
      <c r="F4832">
        <v>708.49746267925195</v>
      </c>
      <c r="G4832">
        <v>239.77094088740799</v>
      </c>
      <c r="H4832">
        <v>73</v>
      </c>
      <c r="I4832">
        <v>100</v>
      </c>
      <c r="J4832">
        <v>0</v>
      </c>
      <c r="K4832">
        <v>58.908614735719198</v>
      </c>
      <c r="L4832">
        <v>10.3670207711725</v>
      </c>
      <c r="M4832">
        <v>84.595892951524704</v>
      </c>
      <c r="N4832" t="s">
        <v>234</v>
      </c>
      <c r="O4832" t="s">
        <v>254</v>
      </c>
      <c r="P4832">
        <v>1</v>
      </c>
      <c r="Q4832">
        <v>1.3698630136986301</v>
      </c>
      <c r="R4832">
        <v>-16.091385264280799</v>
      </c>
      <c r="S4832" t="s">
        <v>2</v>
      </c>
    </row>
    <row r="4833" spans="1:19">
      <c r="A4833" s="11">
        <v>44930.354861111111</v>
      </c>
      <c r="B4833" t="s">
        <v>313</v>
      </c>
      <c r="C4833">
        <v>37.184076997161803</v>
      </c>
      <c r="D4833">
        <v>51.145503820383702</v>
      </c>
      <c r="E4833">
        <v>27.061532938057201</v>
      </c>
      <c r="F4833">
        <v>566.81180082217702</v>
      </c>
      <c r="G4833">
        <v>88.604141180270702</v>
      </c>
      <c r="H4833">
        <v>73</v>
      </c>
      <c r="I4833">
        <v>100</v>
      </c>
      <c r="J4833">
        <v>0</v>
      </c>
      <c r="K4833">
        <v>86.832642804124802</v>
      </c>
      <c r="L4833">
        <v>32.174445302503102</v>
      </c>
      <c r="M4833">
        <v>89.752579782581506</v>
      </c>
      <c r="N4833" t="s">
        <v>233</v>
      </c>
      <c r="O4833" t="s">
        <v>254</v>
      </c>
      <c r="P4833">
        <v>0</v>
      </c>
      <c r="Q4833">
        <v>1.3698630136986301</v>
      </c>
      <c r="R4833">
        <v>11.8326428041248</v>
      </c>
      <c r="S4833" t="s">
        <v>3</v>
      </c>
    </row>
    <row r="4834" spans="1:19">
      <c r="A4834" s="11">
        <v>44930.355555555558</v>
      </c>
      <c r="B4834" t="s">
        <v>334</v>
      </c>
      <c r="C4834">
        <v>34.366030692315697</v>
      </c>
      <c r="D4834">
        <v>68.624116451538995</v>
      </c>
      <c r="E4834">
        <v>43.517699965282503</v>
      </c>
      <c r="F4834">
        <v>893.80161299320901</v>
      </c>
      <c r="G4834">
        <v>255.281819520699</v>
      </c>
      <c r="H4834">
        <v>59</v>
      </c>
      <c r="I4834">
        <v>100</v>
      </c>
      <c r="J4834">
        <v>0</v>
      </c>
      <c r="K4834">
        <v>90.148309296990604</v>
      </c>
      <c r="L4834">
        <v>61.1976394691983</v>
      </c>
      <c r="M4834">
        <v>92.395631006452604</v>
      </c>
      <c r="N4834" t="s">
        <v>233</v>
      </c>
      <c r="O4834" t="s">
        <v>254</v>
      </c>
      <c r="P4834">
        <v>0</v>
      </c>
      <c r="Q4834">
        <v>1.6949152542372901</v>
      </c>
      <c r="R4834">
        <v>15.1483092969906</v>
      </c>
      <c r="S4834" t="s">
        <v>3</v>
      </c>
    </row>
    <row r="4835" spans="1:19">
      <c r="A4835" s="11">
        <v>44930.356249999997</v>
      </c>
      <c r="B4835" t="s">
        <v>331</v>
      </c>
      <c r="C4835">
        <v>19.6731978174051</v>
      </c>
      <c r="D4835">
        <v>45.662070249154297</v>
      </c>
      <c r="E4835">
        <v>38.627606713310101</v>
      </c>
      <c r="F4835">
        <v>611.01729722161804</v>
      </c>
      <c r="G4835">
        <v>277.88032831897402</v>
      </c>
      <c r="H4835">
        <v>95</v>
      </c>
      <c r="I4835">
        <v>100</v>
      </c>
      <c r="J4835">
        <v>0</v>
      </c>
      <c r="K4835">
        <v>60.506679881088402</v>
      </c>
      <c r="L4835">
        <v>58.4336509591027</v>
      </c>
      <c r="M4835">
        <v>85.131428537495495</v>
      </c>
      <c r="N4835" t="s">
        <v>235</v>
      </c>
      <c r="O4835" t="s">
        <v>254</v>
      </c>
      <c r="P4835">
        <v>1</v>
      </c>
      <c r="Q4835">
        <v>1.0526315789473699</v>
      </c>
      <c r="R4835">
        <v>-14.493320118911599</v>
      </c>
      <c r="S4835" t="s">
        <v>2</v>
      </c>
    </row>
    <row r="4836" spans="1:19">
      <c r="A4836" s="11">
        <v>44930.356944444444</v>
      </c>
      <c r="B4836" t="s">
        <v>348</v>
      </c>
      <c r="C4836">
        <v>31.4113603684673</v>
      </c>
      <c r="D4836">
        <v>62.095960993975801</v>
      </c>
      <c r="E4836">
        <v>35.045334206472702</v>
      </c>
      <c r="F4836">
        <v>214.12048856848699</v>
      </c>
      <c r="G4836">
        <v>327.23011564702801</v>
      </c>
      <c r="H4836">
        <v>74</v>
      </c>
      <c r="I4836">
        <v>100</v>
      </c>
      <c r="J4836">
        <v>0</v>
      </c>
      <c r="K4836">
        <v>86.138216589882902</v>
      </c>
      <c r="L4836">
        <v>81.402674931774797</v>
      </c>
      <c r="M4836">
        <v>88.780803611265895</v>
      </c>
      <c r="N4836" t="s">
        <v>231</v>
      </c>
      <c r="O4836" t="s">
        <v>254</v>
      </c>
      <c r="P4836">
        <v>0</v>
      </c>
      <c r="Q4836">
        <v>1.35135135135135</v>
      </c>
      <c r="R4836">
        <v>11.1382165898829</v>
      </c>
      <c r="S4836" t="s">
        <v>3</v>
      </c>
    </row>
    <row r="4837" spans="1:19">
      <c r="A4837" s="11">
        <v>44930.357638888891</v>
      </c>
      <c r="B4837" t="s">
        <v>316</v>
      </c>
      <c r="C4837">
        <v>17.6233950539966</v>
      </c>
      <c r="D4837">
        <v>46.076142123079499</v>
      </c>
      <c r="E4837">
        <v>6.9732327299517403</v>
      </c>
      <c r="F4837">
        <v>430.170400411755</v>
      </c>
      <c r="G4837">
        <v>78.817645887965298</v>
      </c>
      <c r="H4837">
        <v>86</v>
      </c>
      <c r="I4837">
        <v>100</v>
      </c>
      <c r="J4837">
        <v>0</v>
      </c>
      <c r="K4837">
        <v>53.180739342532902</v>
      </c>
      <c r="L4837">
        <v>5.6079032404603701</v>
      </c>
      <c r="M4837">
        <v>90.180118968963399</v>
      </c>
      <c r="N4837" t="s">
        <v>233</v>
      </c>
      <c r="O4837" t="s">
        <v>254</v>
      </c>
      <c r="P4837">
        <v>1</v>
      </c>
      <c r="Q4837">
        <v>1.16279069767442</v>
      </c>
      <c r="R4837">
        <v>-21.819260657467101</v>
      </c>
      <c r="S4837" t="s">
        <v>2</v>
      </c>
    </row>
    <row r="4838" spans="1:19">
      <c r="A4838" s="11">
        <v>44930.35833333333</v>
      </c>
      <c r="B4838" t="s">
        <v>294</v>
      </c>
      <c r="C4838">
        <v>26.320895303899501</v>
      </c>
      <c r="D4838">
        <v>45.064171670693803</v>
      </c>
      <c r="E4838">
        <v>32.886853949373602</v>
      </c>
      <c r="F4838">
        <v>501.32885656183902</v>
      </c>
      <c r="G4838">
        <v>64.609708655166102</v>
      </c>
      <c r="H4838">
        <v>23</v>
      </c>
      <c r="I4838">
        <v>100</v>
      </c>
      <c r="J4838">
        <v>0</v>
      </c>
      <c r="K4838">
        <v>92.7969657218717</v>
      </c>
      <c r="L4838">
        <v>48.035722544454401</v>
      </c>
      <c r="M4838">
        <v>87.960500066851594</v>
      </c>
      <c r="N4838" t="s">
        <v>233</v>
      </c>
      <c r="O4838" t="s">
        <v>254</v>
      </c>
      <c r="P4838">
        <v>0</v>
      </c>
      <c r="Q4838">
        <v>4.3478260869565197</v>
      </c>
      <c r="R4838">
        <v>17.7969657218717</v>
      </c>
      <c r="S4838" t="s">
        <v>3</v>
      </c>
    </row>
    <row r="4839" spans="1:19">
      <c r="A4839" s="11">
        <v>44930.359027777777</v>
      </c>
      <c r="B4839" t="s">
        <v>304</v>
      </c>
      <c r="C4839">
        <v>27.4054959086988</v>
      </c>
      <c r="D4839">
        <v>65.612337471749598</v>
      </c>
      <c r="E4839">
        <v>38.314918900613002</v>
      </c>
      <c r="F4839">
        <v>941.83211452203602</v>
      </c>
      <c r="G4839">
        <v>238.95057437649399</v>
      </c>
      <c r="H4839">
        <v>32</v>
      </c>
      <c r="I4839">
        <v>100</v>
      </c>
      <c r="J4839">
        <v>0</v>
      </c>
      <c r="K4839">
        <v>98.136251080426703</v>
      </c>
      <c r="L4839">
        <v>84.894875688714293</v>
      </c>
      <c r="M4839">
        <v>89.764446135633307</v>
      </c>
      <c r="N4839" t="s">
        <v>231</v>
      </c>
      <c r="O4839" t="s">
        <v>254</v>
      </c>
      <c r="P4839">
        <v>0</v>
      </c>
      <c r="Q4839">
        <v>3.125</v>
      </c>
      <c r="R4839">
        <v>23.1362510804267</v>
      </c>
      <c r="S4839" t="s">
        <v>3</v>
      </c>
    </row>
    <row r="4840" spans="1:19">
      <c r="A4840" s="11">
        <v>44930.359722222223</v>
      </c>
      <c r="B4840" t="s">
        <v>258</v>
      </c>
      <c r="C4840">
        <v>16.194343183372599</v>
      </c>
      <c r="D4840">
        <v>30.490214927972701</v>
      </c>
      <c r="E4840">
        <v>28.620953198274801</v>
      </c>
      <c r="F4840">
        <v>693.26692507524001</v>
      </c>
      <c r="G4840">
        <v>135.10999052416599</v>
      </c>
      <c r="H4840">
        <v>37</v>
      </c>
      <c r="I4840">
        <v>100</v>
      </c>
      <c r="J4840">
        <v>0</v>
      </c>
      <c r="K4840">
        <v>57.793442793972901</v>
      </c>
      <c r="L4840">
        <v>99.365858097035002</v>
      </c>
      <c r="M4840">
        <v>82.735976103951401</v>
      </c>
      <c r="N4840" t="s">
        <v>235</v>
      </c>
      <c r="O4840" t="s">
        <v>254</v>
      </c>
      <c r="P4840">
        <v>1</v>
      </c>
      <c r="Q4840">
        <v>2.7027027027027</v>
      </c>
      <c r="R4840">
        <v>-17.206557206027099</v>
      </c>
      <c r="S4840" t="s">
        <v>2</v>
      </c>
    </row>
    <row r="4841" spans="1:19">
      <c r="A4841" s="11">
        <v>44930.36041666667</v>
      </c>
      <c r="B4841" t="s">
        <v>288</v>
      </c>
      <c r="C4841">
        <v>23.219642984099199</v>
      </c>
      <c r="D4841">
        <v>40.315158316494397</v>
      </c>
      <c r="E4841">
        <v>44.637450226017599</v>
      </c>
      <c r="F4841">
        <v>887.74980651630199</v>
      </c>
      <c r="G4841">
        <v>391.45475396860797</v>
      </c>
      <c r="H4841">
        <v>67</v>
      </c>
      <c r="I4841">
        <v>100</v>
      </c>
      <c r="J4841">
        <v>0</v>
      </c>
      <c r="K4841">
        <v>89.307997712964905</v>
      </c>
      <c r="L4841">
        <v>12.8495564807946</v>
      </c>
      <c r="M4841">
        <v>80.769310619337901</v>
      </c>
      <c r="N4841" t="s">
        <v>232</v>
      </c>
      <c r="O4841" t="s">
        <v>254</v>
      </c>
      <c r="P4841">
        <v>0</v>
      </c>
      <c r="Q4841">
        <v>1.4925373134328399</v>
      </c>
      <c r="R4841">
        <v>14.3079977129649</v>
      </c>
      <c r="S4841" t="s">
        <v>3</v>
      </c>
    </row>
    <row r="4842" spans="1:19">
      <c r="A4842" s="11">
        <v>44930.361111111109</v>
      </c>
      <c r="B4842" t="s">
        <v>293</v>
      </c>
      <c r="C4842">
        <v>43.669484017994698</v>
      </c>
      <c r="D4842">
        <v>33.450336604814098</v>
      </c>
      <c r="E4842">
        <v>13.849489089244299</v>
      </c>
      <c r="F4842">
        <v>781.83253075594303</v>
      </c>
      <c r="G4842">
        <v>350.93132786085403</v>
      </c>
      <c r="H4842">
        <v>49</v>
      </c>
      <c r="I4842">
        <v>100</v>
      </c>
      <c r="J4842">
        <v>1</v>
      </c>
      <c r="K4842">
        <v>54.864996646284901</v>
      </c>
      <c r="L4842">
        <v>64.590759210372994</v>
      </c>
      <c r="M4842">
        <v>81.2001695738916</v>
      </c>
      <c r="N4842" t="s">
        <v>233</v>
      </c>
      <c r="O4842" t="s">
        <v>254</v>
      </c>
      <c r="P4842">
        <v>1</v>
      </c>
      <c r="Q4842">
        <v>2.0408163265306101</v>
      </c>
      <c r="R4842">
        <v>-20.135003353715099</v>
      </c>
      <c r="S4842" t="s">
        <v>2</v>
      </c>
    </row>
    <row r="4843" spans="1:19">
      <c r="A4843" s="11">
        <v>44930.361805555556</v>
      </c>
      <c r="B4843" t="s">
        <v>333</v>
      </c>
      <c r="C4843">
        <v>43.608978234890699</v>
      </c>
      <c r="D4843">
        <v>41.546596578055798</v>
      </c>
      <c r="E4843">
        <v>12.107234986962499</v>
      </c>
      <c r="F4843">
        <v>378.87479787041502</v>
      </c>
      <c r="G4843">
        <v>196.622138472373</v>
      </c>
      <c r="H4843">
        <v>73</v>
      </c>
      <c r="I4843">
        <v>100</v>
      </c>
      <c r="J4843">
        <v>0</v>
      </c>
      <c r="K4843">
        <v>98.062573721972498</v>
      </c>
      <c r="L4843">
        <v>0.13312709481209101</v>
      </c>
      <c r="M4843">
        <v>98.483646025303003</v>
      </c>
      <c r="N4843" t="s">
        <v>234</v>
      </c>
      <c r="O4843" t="s">
        <v>254</v>
      </c>
      <c r="P4843">
        <v>0</v>
      </c>
      <c r="Q4843">
        <v>1.3698630136986301</v>
      </c>
      <c r="R4843">
        <v>23.062573721972502</v>
      </c>
      <c r="S4843" t="s">
        <v>3</v>
      </c>
    </row>
    <row r="4844" spans="1:19">
      <c r="A4844" s="11">
        <v>44930.362500000003</v>
      </c>
      <c r="B4844" t="s">
        <v>280</v>
      </c>
      <c r="C4844">
        <v>25.5698116275762</v>
      </c>
      <c r="D4844">
        <v>33.822489341961401</v>
      </c>
      <c r="E4844">
        <v>43.4784872471323</v>
      </c>
      <c r="F4844">
        <v>746.83809375776502</v>
      </c>
      <c r="G4844">
        <v>70.602469323499705</v>
      </c>
      <c r="H4844">
        <v>11</v>
      </c>
      <c r="I4844">
        <v>100</v>
      </c>
      <c r="J4844">
        <v>0</v>
      </c>
      <c r="K4844">
        <v>72.603580978138496</v>
      </c>
      <c r="L4844">
        <v>34.9529783027428</v>
      </c>
      <c r="M4844">
        <v>81.404740234101098</v>
      </c>
      <c r="N4844" t="s">
        <v>232</v>
      </c>
      <c r="O4844" t="s">
        <v>254</v>
      </c>
      <c r="P4844">
        <v>1</v>
      </c>
      <c r="Q4844">
        <v>9.0909090909090899</v>
      </c>
      <c r="R4844">
        <v>-2.39641902186148</v>
      </c>
      <c r="S4844" t="s">
        <v>4</v>
      </c>
    </row>
    <row r="4845" spans="1:19">
      <c r="A4845" s="11">
        <v>44930.363194444442</v>
      </c>
      <c r="B4845" t="s">
        <v>279</v>
      </c>
      <c r="C4845">
        <v>16.293003268449699</v>
      </c>
      <c r="D4845">
        <v>54.764337865199302</v>
      </c>
      <c r="E4845">
        <v>31.269912149572601</v>
      </c>
      <c r="F4845">
        <v>275.76976233148702</v>
      </c>
      <c r="G4845">
        <v>132.099630729583</v>
      </c>
      <c r="H4845">
        <v>52</v>
      </c>
      <c r="I4845">
        <v>100</v>
      </c>
      <c r="J4845">
        <v>0</v>
      </c>
      <c r="K4845">
        <v>76.763878362575895</v>
      </c>
      <c r="L4845">
        <v>44.475140974481299</v>
      </c>
      <c r="M4845">
        <v>87.334491898886697</v>
      </c>
      <c r="N4845" t="s">
        <v>232</v>
      </c>
      <c r="O4845" t="s">
        <v>254</v>
      </c>
      <c r="P4845">
        <v>0</v>
      </c>
      <c r="Q4845">
        <v>1.92307692307692</v>
      </c>
      <c r="R4845">
        <v>1.76387836257588</v>
      </c>
      <c r="S4845" t="s">
        <v>4</v>
      </c>
    </row>
    <row r="4846" spans="1:19">
      <c r="A4846" s="11">
        <v>44930.363888888889</v>
      </c>
      <c r="B4846" t="s">
        <v>301</v>
      </c>
      <c r="C4846">
        <v>20.372848179845398</v>
      </c>
      <c r="D4846">
        <v>67.890248157070701</v>
      </c>
      <c r="E4846">
        <v>7.2361026049966304E-2</v>
      </c>
      <c r="F4846">
        <v>467.33123054572098</v>
      </c>
      <c r="G4846">
        <v>361.25570417590001</v>
      </c>
      <c r="H4846">
        <v>97</v>
      </c>
      <c r="I4846">
        <v>100</v>
      </c>
      <c r="J4846">
        <v>0</v>
      </c>
      <c r="K4846">
        <v>88.194808040501997</v>
      </c>
      <c r="L4846">
        <v>34.586516304686</v>
      </c>
      <c r="M4846">
        <v>95.041142214912696</v>
      </c>
      <c r="N4846" t="s">
        <v>232</v>
      </c>
      <c r="O4846" t="s">
        <v>254</v>
      </c>
      <c r="P4846">
        <v>0</v>
      </c>
      <c r="Q4846">
        <v>1.0309278350515501</v>
      </c>
      <c r="R4846">
        <v>13.194808040502</v>
      </c>
      <c r="S4846" t="s">
        <v>3</v>
      </c>
    </row>
    <row r="4847" spans="1:19">
      <c r="A4847" s="11">
        <v>44930.364583333336</v>
      </c>
      <c r="B4847" t="s">
        <v>312</v>
      </c>
      <c r="C4847">
        <v>26.766533803006201</v>
      </c>
      <c r="D4847">
        <v>67.196783673074094</v>
      </c>
      <c r="E4847">
        <v>17.656570425552601</v>
      </c>
      <c r="F4847">
        <v>825.482671440339</v>
      </c>
      <c r="G4847">
        <v>495.57420200164</v>
      </c>
      <c r="H4847">
        <v>21</v>
      </c>
      <c r="I4847">
        <v>100</v>
      </c>
      <c r="J4847">
        <v>0</v>
      </c>
      <c r="K4847">
        <v>62.439143509235002</v>
      </c>
      <c r="L4847">
        <v>62.450929039542601</v>
      </c>
      <c r="M4847">
        <v>96.161756394667904</v>
      </c>
      <c r="N4847" t="s">
        <v>235</v>
      </c>
      <c r="O4847" t="s">
        <v>254</v>
      </c>
      <c r="P4847">
        <v>1</v>
      </c>
      <c r="Q4847">
        <v>4.7619047619047601</v>
      </c>
      <c r="R4847">
        <v>-12.560856490765</v>
      </c>
      <c r="S4847" t="s">
        <v>2</v>
      </c>
    </row>
    <row r="4848" spans="1:19">
      <c r="A4848" s="11">
        <v>44930.365277777775</v>
      </c>
      <c r="B4848" t="s">
        <v>338</v>
      </c>
      <c r="C4848">
        <v>43.433390939076901</v>
      </c>
      <c r="D4848">
        <v>41.870057872927497</v>
      </c>
      <c r="E4848">
        <v>42.892799290733699</v>
      </c>
      <c r="F4848">
        <v>650.736245723705</v>
      </c>
      <c r="G4848">
        <v>196.907182294812</v>
      </c>
      <c r="H4848">
        <v>44</v>
      </c>
      <c r="I4848">
        <v>100</v>
      </c>
      <c r="J4848">
        <v>0</v>
      </c>
      <c r="K4848">
        <v>69.943053558468094</v>
      </c>
      <c r="L4848">
        <v>1.53798543322975</v>
      </c>
      <c r="M4848">
        <v>85.100957767842402</v>
      </c>
      <c r="N4848" t="s">
        <v>234</v>
      </c>
      <c r="O4848" t="s">
        <v>254</v>
      </c>
      <c r="P4848">
        <v>1</v>
      </c>
      <c r="Q4848">
        <v>2.2727272727272698</v>
      </c>
      <c r="R4848">
        <v>-5.0569464415319496</v>
      </c>
      <c r="S4848" t="s">
        <v>4</v>
      </c>
    </row>
    <row r="4849" spans="1:19">
      <c r="A4849" s="11">
        <v>44930.365972222222</v>
      </c>
      <c r="B4849" t="s">
        <v>315</v>
      </c>
      <c r="C4849">
        <v>19.235971906115498</v>
      </c>
      <c r="D4849">
        <v>79.325624353655698</v>
      </c>
      <c r="E4849">
        <v>1.36597558208716</v>
      </c>
      <c r="F4849">
        <v>842.87125535735299</v>
      </c>
      <c r="G4849">
        <v>410.898329134427</v>
      </c>
      <c r="H4849">
        <v>83</v>
      </c>
      <c r="I4849">
        <v>100</v>
      </c>
      <c r="J4849">
        <v>0</v>
      </c>
      <c r="K4849">
        <v>53.500583374151603</v>
      </c>
      <c r="L4849">
        <v>90.825703738712207</v>
      </c>
      <c r="M4849">
        <v>92.159904797284796</v>
      </c>
      <c r="N4849" t="s">
        <v>231</v>
      </c>
      <c r="O4849" t="s">
        <v>254</v>
      </c>
      <c r="P4849">
        <v>1</v>
      </c>
      <c r="Q4849">
        <v>1.2048192771084301</v>
      </c>
      <c r="R4849">
        <v>-21.499416625848401</v>
      </c>
      <c r="S4849" t="s">
        <v>2</v>
      </c>
    </row>
    <row r="4850" spans="1:19">
      <c r="A4850" s="11">
        <v>44930.366666666669</v>
      </c>
      <c r="B4850" t="s">
        <v>345</v>
      </c>
      <c r="C4850">
        <v>37.905475310046398</v>
      </c>
      <c r="D4850">
        <v>55.631261882347999</v>
      </c>
      <c r="E4850">
        <v>0.162396413075444</v>
      </c>
      <c r="F4850">
        <v>329.23322411504603</v>
      </c>
      <c r="G4850">
        <v>440.19342121944101</v>
      </c>
      <c r="H4850">
        <v>78</v>
      </c>
      <c r="I4850">
        <v>100</v>
      </c>
      <c r="J4850">
        <v>0</v>
      </c>
      <c r="K4850">
        <v>80.731026205555196</v>
      </c>
      <c r="L4850">
        <v>31.852647235960202</v>
      </c>
      <c r="M4850">
        <v>93.755232707617296</v>
      </c>
      <c r="N4850" t="s">
        <v>235</v>
      </c>
      <c r="O4850" t="s">
        <v>254</v>
      </c>
      <c r="P4850">
        <v>0</v>
      </c>
      <c r="Q4850">
        <v>1.2820512820512799</v>
      </c>
      <c r="R4850">
        <v>5.7310262055552004</v>
      </c>
      <c r="S4850" t="s">
        <v>4</v>
      </c>
    </row>
    <row r="4851" spans="1:19">
      <c r="A4851" s="11">
        <v>44930.367361111108</v>
      </c>
      <c r="B4851" t="s">
        <v>323</v>
      </c>
      <c r="C4851">
        <v>18.260476181240801</v>
      </c>
      <c r="D4851">
        <v>43.964018106697701</v>
      </c>
      <c r="E4851">
        <v>14.062964526256501</v>
      </c>
      <c r="F4851">
        <v>774.77394918456503</v>
      </c>
      <c r="G4851">
        <v>71.681392471314695</v>
      </c>
      <c r="H4851">
        <v>72</v>
      </c>
      <c r="I4851">
        <v>100</v>
      </c>
      <c r="J4851">
        <v>0</v>
      </c>
      <c r="K4851">
        <v>89.966564098289197</v>
      </c>
      <c r="L4851">
        <v>15.036169913502301</v>
      </c>
      <c r="M4851">
        <v>97.402129774724202</v>
      </c>
      <c r="N4851" t="s">
        <v>235</v>
      </c>
      <c r="O4851" t="s">
        <v>254</v>
      </c>
      <c r="P4851">
        <v>0</v>
      </c>
      <c r="Q4851">
        <v>1.3888888888888899</v>
      </c>
      <c r="R4851">
        <v>14.966564098289201</v>
      </c>
      <c r="S4851" t="s">
        <v>3</v>
      </c>
    </row>
    <row r="4852" spans="1:19">
      <c r="A4852" s="11">
        <v>44930.368055555555</v>
      </c>
      <c r="B4852" t="s">
        <v>329</v>
      </c>
      <c r="C4852">
        <v>44.437727321738301</v>
      </c>
      <c r="D4852">
        <v>70.1323567544855</v>
      </c>
      <c r="E4852">
        <v>45.700001850463899</v>
      </c>
      <c r="F4852">
        <v>282.09192529765301</v>
      </c>
      <c r="G4852">
        <v>462.29971906499702</v>
      </c>
      <c r="H4852">
        <v>50</v>
      </c>
      <c r="I4852">
        <v>100</v>
      </c>
      <c r="J4852">
        <v>1</v>
      </c>
      <c r="K4852">
        <v>92.5920379920138</v>
      </c>
      <c r="L4852">
        <v>43.3191244448142</v>
      </c>
      <c r="M4852">
        <v>96.893347156390107</v>
      </c>
      <c r="N4852" t="s">
        <v>233</v>
      </c>
      <c r="O4852" t="s">
        <v>254</v>
      </c>
      <c r="P4852">
        <v>0</v>
      </c>
      <c r="Q4852">
        <v>2</v>
      </c>
      <c r="R4852">
        <v>17.5920379920138</v>
      </c>
      <c r="S4852" t="s">
        <v>3</v>
      </c>
    </row>
    <row r="4853" spans="1:19">
      <c r="A4853" s="11">
        <v>44930.368750000001</v>
      </c>
      <c r="B4853" t="s">
        <v>327</v>
      </c>
      <c r="C4853">
        <v>26.448494973274101</v>
      </c>
      <c r="D4853">
        <v>63.792440758558399</v>
      </c>
      <c r="E4853">
        <v>45.073879073500798</v>
      </c>
      <c r="F4853">
        <v>590.773755158207</v>
      </c>
      <c r="G4853">
        <v>259.79121696648002</v>
      </c>
      <c r="H4853">
        <v>73</v>
      </c>
      <c r="I4853">
        <v>100</v>
      </c>
      <c r="J4853">
        <v>0</v>
      </c>
      <c r="K4853">
        <v>76.817567101966105</v>
      </c>
      <c r="L4853">
        <v>51.398608212249997</v>
      </c>
      <c r="M4853">
        <v>88.267224562913796</v>
      </c>
      <c r="N4853" t="s">
        <v>232</v>
      </c>
      <c r="O4853" t="s">
        <v>254</v>
      </c>
      <c r="P4853">
        <v>0</v>
      </c>
      <c r="Q4853">
        <v>1.3698630136986301</v>
      </c>
      <c r="R4853">
        <v>1.8175671019661499</v>
      </c>
      <c r="S4853" t="s">
        <v>4</v>
      </c>
    </row>
    <row r="4854" spans="1:19">
      <c r="A4854" s="11">
        <v>44930.369444444441</v>
      </c>
      <c r="B4854" t="s">
        <v>333</v>
      </c>
      <c r="C4854">
        <v>38.257036166971702</v>
      </c>
      <c r="D4854">
        <v>64.956520209446296</v>
      </c>
      <c r="E4854">
        <v>25.938097290075401</v>
      </c>
      <c r="F4854">
        <v>490.18113500898801</v>
      </c>
      <c r="G4854">
        <v>483.90899294172601</v>
      </c>
      <c r="H4854">
        <v>27</v>
      </c>
      <c r="I4854">
        <v>100</v>
      </c>
      <c r="J4854">
        <v>0</v>
      </c>
      <c r="K4854">
        <v>88.290279173689697</v>
      </c>
      <c r="L4854">
        <v>5.2019613973768601</v>
      </c>
      <c r="M4854">
        <v>90.285509411571297</v>
      </c>
      <c r="N4854" t="s">
        <v>232</v>
      </c>
      <c r="O4854" t="s">
        <v>254</v>
      </c>
      <c r="P4854">
        <v>0</v>
      </c>
      <c r="Q4854">
        <v>3.7037037037037002</v>
      </c>
      <c r="R4854">
        <v>13.290279173689701</v>
      </c>
      <c r="S4854" t="s">
        <v>3</v>
      </c>
    </row>
    <row r="4855" spans="1:19">
      <c r="A4855" s="11">
        <v>44930.370138888888</v>
      </c>
      <c r="B4855" t="s">
        <v>273</v>
      </c>
      <c r="C4855">
        <v>25.277732484333999</v>
      </c>
      <c r="D4855">
        <v>31.768360984032299</v>
      </c>
      <c r="E4855">
        <v>27.661843556981101</v>
      </c>
      <c r="F4855">
        <v>600.82827199372605</v>
      </c>
      <c r="G4855">
        <v>292.35012235390201</v>
      </c>
      <c r="H4855">
        <v>79</v>
      </c>
      <c r="I4855">
        <v>100</v>
      </c>
      <c r="J4855">
        <v>0</v>
      </c>
      <c r="K4855">
        <v>57.495320532355201</v>
      </c>
      <c r="L4855">
        <v>79.907995249645893</v>
      </c>
      <c r="M4855">
        <v>95.217459556535999</v>
      </c>
      <c r="N4855" t="s">
        <v>231</v>
      </c>
      <c r="O4855" t="s">
        <v>254</v>
      </c>
      <c r="P4855">
        <v>1</v>
      </c>
      <c r="Q4855">
        <v>1.26582278481013</v>
      </c>
      <c r="R4855">
        <v>-17.504679467644799</v>
      </c>
      <c r="S4855" t="s">
        <v>2</v>
      </c>
    </row>
    <row r="4856" spans="1:19">
      <c r="A4856" s="11">
        <v>44930.370833333334</v>
      </c>
      <c r="B4856" t="s">
        <v>344</v>
      </c>
      <c r="C4856">
        <v>33.830066314764302</v>
      </c>
      <c r="D4856">
        <v>48.099458442113303</v>
      </c>
      <c r="E4856">
        <v>16.600400565859399</v>
      </c>
      <c r="F4856">
        <v>221.980081625445</v>
      </c>
      <c r="G4856">
        <v>155.814579454392</v>
      </c>
      <c r="H4856">
        <v>20</v>
      </c>
      <c r="I4856">
        <v>100</v>
      </c>
      <c r="J4856">
        <v>0</v>
      </c>
      <c r="K4856">
        <v>87.170648509288895</v>
      </c>
      <c r="L4856">
        <v>73.744318205676905</v>
      </c>
      <c r="M4856">
        <v>91.376059510634803</v>
      </c>
      <c r="N4856" t="s">
        <v>231</v>
      </c>
      <c r="O4856" t="s">
        <v>254</v>
      </c>
      <c r="P4856">
        <v>0</v>
      </c>
      <c r="Q4856">
        <v>5</v>
      </c>
      <c r="R4856">
        <v>12.170648509288901</v>
      </c>
      <c r="S4856" t="s">
        <v>3</v>
      </c>
    </row>
    <row r="4857" spans="1:19">
      <c r="A4857" s="11">
        <v>44930.371527777781</v>
      </c>
      <c r="B4857" t="s">
        <v>259</v>
      </c>
      <c r="C4857">
        <v>20.7604825422011</v>
      </c>
      <c r="D4857">
        <v>71.709687849476197</v>
      </c>
      <c r="E4857">
        <v>12.1868331013905</v>
      </c>
      <c r="F4857">
        <v>425.10508796171098</v>
      </c>
      <c r="G4857">
        <v>488.60073833343301</v>
      </c>
      <c r="H4857">
        <v>74</v>
      </c>
      <c r="I4857">
        <v>100</v>
      </c>
      <c r="J4857">
        <v>0</v>
      </c>
      <c r="K4857">
        <v>50.226951165091997</v>
      </c>
      <c r="L4857">
        <v>51.1795391062467</v>
      </c>
      <c r="M4857">
        <v>86.764960054679193</v>
      </c>
      <c r="N4857" t="s">
        <v>235</v>
      </c>
      <c r="O4857" t="s">
        <v>254</v>
      </c>
      <c r="P4857">
        <v>1</v>
      </c>
      <c r="Q4857">
        <v>1.35135135135135</v>
      </c>
      <c r="R4857">
        <v>-24.773048834908</v>
      </c>
      <c r="S4857" t="s">
        <v>2</v>
      </c>
    </row>
    <row r="4858" spans="1:19">
      <c r="A4858" s="11">
        <v>44930.37222222222</v>
      </c>
      <c r="B4858" t="s">
        <v>343</v>
      </c>
      <c r="C4858">
        <v>19.3806305789089</v>
      </c>
      <c r="D4858">
        <v>50.2422804577254</v>
      </c>
      <c r="E4858">
        <v>40.761092710605901</v>
      </c>
      <c r="F4858">
        <v>700.21344777955596</v>
      </c>
      <c r="G4858">
        <v>159.487211352185</v>
      </c>
      <c r="H4858">
        <v>32</v>
      </c>
      <c r="I4858">
        <v>100</v>
      </c>
      <c r="J4858">
        <v>0</v>
      </c>
      <c r="K4858">
        <v>59.742264926809703</v>
      </c>
      <c r="L4858">
        <v>18.596379735233899</v>
      </c>
      <c r="M4858">
        <v>98.057321342512296</v>
      </c>
      <c r="N4858" t="s">
        <v>235</v>
      </c>
      <c r="O4858" t="s">
        <v>254</v>
      </c>
      <c r="P4858">
        <v>1</v>
      </c>
      <c r="Q4858">
        <v>3.125</v>
      </c>
      <c r="R4858">
        <v>-15.2577350731903</v>
      </c>
      <c r="S4858" t="s">
        <v>2</v>
      </c>
    </row>
    <row r="4859" spans="1:19">
      <c r="A4859" s="11">
        <v>44930.372916666667</v>
      </c>
      <c r="B4859" t="s">
        <v>284</v>
      </c>
      <c r="C4859">
        <v>43.141924187043898</v>
      </c>
      <c r="D4859">
        <v>61.007164605263</v>
      </c>
      <c r="E4859">
        <v>5.3147430249820697</v>
      </c>
      <c r="F4859">
        <v>602.67771467292505</v>
      </c>
      <c r="G4859">
        <v>447.115202418877</v>
      </c>
      <c r="H4859">
        <v>13</v>
      </c>
      <c r="I4859">
        <v>100</v>
      </c>
      <c r="J4859">
        <v>0</v>
      </c>
      <c r="K4859">
        <v>81.731879283070498</v>
      </c>
      <c r="L4859">
        <v>92.658126551718098</v>
      </c>
      <c r="M4859">
        <v>98.956854202927801</v>
      </c>
      <c r="N4859" t="s">
        <v>234</v>
      </c>
      <c r="O4859" t="s">
        <v>254</v>
      </c>
      <c r="P4859">
        <v>0</v>
      </c>
      <c r="Q4859">
        <v>7.6923076923076898</v>
      </c>
      <c r="R4859">
        <v>6.7318792830704703</v>
      </c>
      <c r="S4859" t="s">
        <v>4</v>
      </c>
    </row>
    <row r="4860" spans="1:19">
      <c r="A4860" s="11">
        <v>44930.373611111114</v>
      </c>
      <c r="B4860" t="s">
        <v>328</v>
      </c>
      <c r="C4860">
        <v>42.529418337133002</v>
      </c>
      <c r="D4860">
        <v>55.276023982055897</v>
      </c>
      <c r="E4860">
        <v>24.367718543931801</v>
      </c>
      <c r="F4860">
        <v>594.07278302063798</v>
      </c>
      <c r="G4860">
        <v>127.907822623348</v>
      </c>
      <c r="H4860">
        <v>16</v>
      </c>
      <c r="I4860">
        <v>100</v>
      </c>
      <c r="J4860">
        <v>0</v>
      </c>
      <c r="K4860">
        <v>66.027000529564205</v>
      </c>
      <c r="L4860">
        <v>79.417517050155794</v>
      </c>
      <c r="M4860">
        <v>97.727705252309704</v>
      </c>
      <c r="N4860" t="s">
        <v>233</v>
      </c>
      <c r="O4860" t="s">
        <v>254</v>
      </c>
      <c r="P4860">
        <v>1</v>
      </c>
      <c r="Q4860">
        <v>6.25</v>
      </c>
      <c r="R4860">
        <v>-8.9729994704358091</v>
      </c>
      <c r="S4860" t="s">
        <v>2</v>
      </c>
    </row>
    <row r="4861" spans="1:19">
      <c r="A4861" s="11">
        <v>44930.374305555553</v>
      </c>
      <c r="B4861" t="s">
        <v>321</v>
      </c>
      <c r="C4861">
        <v>41.624068206386497</v>
      </c>
      <c r="D4861">
        <v>70.541407263102897</v>
      </c>
      <c r="E4861">
        <v>31.719862974854198</v>
      </c>
      <c r="F4861">
        <v>559.74710091812904</v>
      </c>
      <c r="G4861">
        <v>353.64540774048299</v>
      </c>
      <c r="H4861">
        <v>50</v>
      </c>
      <c r="I4861">
        <v>100</v>
      </c>
      <c r="J4861">
        <v>0</v>
      </c>
      <c r="K4861">
        <v>70.530476428053404</v>
      </c>
      <c r="L4861">
        <v>23.371333945008502</v>
      </c>
      <c r="M4861">
        <v>86.568310335320206</v>
      </c>
      <c r="N4861" t="s">
        <v>231</v>
      </c>
      <c r="O4861" t="s">
        <v>254</v>
      </c>
      <c r="P4861">
        <v>1</v>
      </c>
      <c r="Q4861">
        <v>2</v>
      </c>
      <c r="R4861">
        <v>-4.4695235719466204</v>
      </c>
      <c r="S4861" t="s">
        <v>4</v>
      </c>
    </row>
    <row r="4862" spans="1:19">
      <c r="A4862" s="11">
        <v>44930.375</v>
      </c>
      <c r="B4862" t="s">
        <v>281</v>
      </c>
      <c r="C4862">
        <v>33.763003504997798</v>
      </c>
      <c r="D4862">
        <v>37.073650385696197</v>
      </c>
      <c r="E4862">
        <v>5.1840145185514599</v>
      </c>
      <c r="F4862">
        <v>949.49641903499105</v>
      </c>
      <c r="G4862">
        <v>235.08122399878701</v>
      </c>
      <c r="H4862">
        <v>58</v>
      </c>
      <c r="I4862">
        <v>100</v>
      </c>
      <c r="J4862">
        <v>0</v>
      </c>
      <c r="K4862">
        <v>91.303343512491907</v>
      </c>
      <c r="L4862">
        <v>73.598619845904295</v>
      </c>
      <c r="M4862">
        <v>84.604243025137905</v>
      </c>
      <c r="N4862" t="s">
        <v>235</v>
      </c>
      <c r="O4862" t="s">
        <v>254</v>
      </c>
      <c r="P4862">
        <v>0</v>
      </c>
      <c r="Q4862">
        <v>1.72413793103448</v>
      </c>
      <c r="R4862">
        <v>16.3033435124919</v>
      </c>
      <c r="S4862" t="s">
        <v>3</v>
      </c>
    </row>
    <row r="4863" spans="1:19">
      <c r="A4863" s="11">
        <v>44930.375694444447</v>
      </c>
      <c r="B4863" t="s">
        <v>271</v>
      </c>
      <c r="C4863">
        <v>39.248046336488301</v>
      </c>
      <c r="D4863">
        <v>54.528516673181898</v>
      </c>
      <c r="E4863">
        <v>25.9803547736173</v>
      </c>
      <c r="F4863">
        <v>941.11272814576103</v>
      </c>
      <c r="G4863">
        <v>487.40817791814999</v>
      </c>
      <c r="H4863">
        <v>26</v>
      </c>
      <c r="I4863">
        <v>100</v>
      </c>
      <c r="J4863">
        <v>0</v>
      </c>
      <c r="K4863">
        <v>78.554820556758798</v>
      </c>
      <c r="L4863">
        <v>10.136501089117999</v>
      </c>
      <c r="M4863">
        <v>89.369383435913505</v>
      </c>
      <c r="N4863" t="s">
        <v>235</v>
      </c>
      <c r="O4863" t="s">
        <v>254</v>
      </c>
      <c r="P4863">
        <v>0</v>
      </c>
      <c r="Q4863">
        <v>3.8461538461538498</v>
      </c>
      <c r="R4863">
        <v>3.5548205567587998</v>
      </c>
      <c r="S4863" t="s">
        <v>4</v>
      </c>
    </row>
    <row r="4864" spans="1:19">
      <c r="A4864" s="11">
        <v>44930.376388888886</v>
      </c>
      <c r="B4864" t="s">
        <v>285</v>
      </c>
      <c r="C4864">
        <v>17.0711081073412</v>
      </c>
      <c r="D4864">
        <v>27.3940800805882</v>
      </c>
      <c r="E4864">
        <v>28.876064395622201</v>
      </c>
      <c r="F4864">
        <v>424.130475518465</v>
      </c>
      <c r="G4864">
        <v>133.147684012665</v>
      </c>
      <c r="H4864">
        <v>84</v>
      </c>
      <c r="I4864">
        <v>100</v>
      </c>
      <c r="J4864">
        <v>0</v>
      </c>
      <c r="K4864">
        <v>69.948216522474297</v>
      </c>
      <c r="L4864">
        <v>11.844511334990599</v>
      </c>
      <c r="M4864">
        <v>94.911252640309399</v>
      </c>
      <c r="N4864" t="s">
        <v>233</v>
      </c>
      <c r="O4864" t="s">
        <v>254</v>
      </c>
      <c r="P4864">
        <v>1</v>
      </c>
      <c r="Q4864">
        <v>1.19047619047619</v>
      </c>
      <c r="R4864">
        <v>-5.0517834775257002</v>
      </c>
      <c r="S4864" t="s">
        <v>4</v>
      </c>
    </row>
    <row r="4865" spans="1:19">
      <c r="A4865" s="11">
        <v>44930.377083333333</v>
      </c>
      <c r="B4865" t="s">
        <v>275</v>
      </c>
      <c r="C4865">
        <v>25.043671256720401</v>
      </c>
      <c r="D4865">
        <v>61.412646601968099</v>
      </c>
      <c r="E4865">
        <v>37.124803025368202</v>
      </c>
      <c r="F4865">
        <v>416.70551042578398</v>
      </c>
      <c r="G4865">
        <v>233.95760285363599</v>
      </c>
      <c r="H4865">
        <v>64</v>
      </c>
      <c r="I4865">
        <v>100</v>
      </c>
      <c r="J4865">
        <v>0</v>
      </c>
      <c r="K4865">
        <v>73.288143996343393</v>
      </c>
      <c r="L4865">
        <v>44.458942500771499</v>
      </c>
      <c r="M4865">
        <v>85.132623827584396</v>
      </c>
      <c r="N4865" t="s">
        <v>231</v>
      </c>
      <c r="O4865" t="s">
        <v>254</v>
      </c>
      <c r="P4865">
        <v>1</v>
      </c>
      <c r="Q4865">
        <v>1.5625</v>
      </c>
      <c r="R4865">
        <v>-1.71185600365658</v>
      </c>
      <c r="S4865" t="s">
        <v>4</v>
      </c>
    </row>
    <row r="4866" spans="1:19">
      <c r="A4866" s="11">
        <v>44930.37777777778</v>
      </c>
      <c r="B4866" t="s">
        <v>332</v>
      </c>
      <c r="C4866">
        <v>24.411093742714701</v>
      </c>
      <c r="D4866">
        <v>63.9180703011627</v>
      </c>
      <c r="E4866">
        <v>11.7418024573766</v>
      </c>
      <c r="F4866">
        <v>599.40861091575505</v>
      </c>
      <c r="G4866">
        <v>337.89934581968402</v>
      </c>
      <c r="H4866">
        <v>36</v>
      </c>
      <c r="I4866">
        <v>100</v>
      </c>
      <c r="J4866">
        <v>0</v>
      </c>
      <c r="K4866">
        <v>92.421549826491002</v>
      </c>
      <c r="L4866">
        <v>70.172611712006699</v>
      </c>
      <c r="M4866">
        <v>87.725416192895295</v>
      </c>
      <c r="N4866" t="s">
        <v>232</v>
      </c>
      <c r="O4866" t="s">
        <v>254</v>
      </c>
      <c r="P4866">
        <v>0</v>
      </c>
      <c r="Q4866">
        <v>2.7777777777777799</v>
      </c>
      <c r="R4866">
        <v>17.421549826490999</v>
      </c>
      <c r="S4866" t="s">
        <v>3</v>
      </c>
    </row>
    <row r="4867" spans="1:19">
      <c r="A4867" s="11">
        <v>44930.378472222219</v>
      </c>
      <c r="B4867" t="s">
        <v>296</v>
      </c>
      <c r="C4867">
        <v>34.069359658578399</v>
      </c>
      <c r="D4867">
        <v>22.570239271339901</v>
      </c>
      <c r="E4867">
        <v>14.6663751645379</v>
      </c>
      <c r="F4867">
        <v>186.04565572528699</v>
      </c>
      <c r="G4867">
        <v>489.92919047394798</v>
      </c>
      <c r="H4867">
        <v>21</v>
      </c>
      <c r="I4867">
        <v>100</v>
      </c>
      <c r="J4867">
        <v>0</v>
      </c>
      <c r="K4867">
        <v>74.279573907460701</v>
      </c>
      <c r="L4867">
        <v>91.729838025738104</v>
      </c>
      <c r="M4867">
        <v>82.877191124399701</v>
      </c>
      <c r="N4867" t="s">
        <v>233</v>
      </c>
      <c r="O4867" t="s">
        <v>254</v>
      </c>
      <c r="P4867">
        <v>1</v>
      </c>
      <c r="Q4867">
        <v>4.7619047619047601</v>
      </c>
      <c r="R4867">
        <v>-0.72042609253932699</v>
      </c>
      <c r="S4867" t="s">
        <v>4</v>
      </c>
    </row>
    <row r="4868" spans="1:19">
      <c r="A4868" s="11">
        <v>44930.379166666666</v>
      </c>
      <c r="B4868" t="s">
        <v>287</v>
      </c>
      <c r="C4868">
        <v>25.678733204119201</v>
      </c>
      <c r="D4868">
        <v>60.547457817679103</v>
      </c>
      <c r="E4868">
        <v>28.476057331651699</v>
      </c>
      <c r="F4868">
        <v>372.70603069076401</v>
      </c>
      <c r="G4868">
        <v>186.73838448410299</v>
      </c>
      <c r="H4868">
        <v>56</v>
      </c>
      <c r="I4868">
        <v>100</v>
      </c>
      <c r="J4868">
        <v>0</v>
      </c>
      <c r="K4868">
        <v>93.767471006222294</v>
      </c>
      <c r="L4868">
        <v>97.098860399481097</v>
      </c>
      <c r="M4868">
        <v>93.330296395033301</v>
      </c>
      <c r="N4868" t="s">
        <v>231</v>
      </c>
      <c r="O4868" t="s">
        <v>254</v>
      </c>
      <c r="P4868">
        <v>0</v>
      </c>
      <c r="Q4868">
        <v>1.78571428571429</v>
      </c>
      <c r="R4868">
        <v>18.767471006222301</v>
      </c>
      <c r="S4868" t="s">
        <v>3</v>
      </c>
    </row>
    <row r="4869" spans="1:19">
      <c r="A4869" s="11">
        <v>44930.379861111112</v>
      </c>
      <c r="B4869" t="s">
        <v>319</v>
      </c>
      <c r="C4869">
        <v>19.4552034493104</v>
      </c>
      <c r="D4869">
        <v>44.881409249947197</v>
      </c>
      <c r="E4869">
        <v>49.156320499080699</v>
      </c>
      <c r="F4869">
        <v>307.78080922105499</v>
      </c>
      <c r="G4869">
        <v>228.59197297015001</v>
      </c>
      <c r="H4869">
        <v>43</v>
      </c>
      <c r="I4869">
        <v>100</v>
      </c>
      <c r="J4869">
        <v>1</v>
      </c>
      <c r="K4869">
        <v>62.354966955192602</v>
      </c>
      <c r="L4869">
        <v>69.190882178971705</v>
      </c>
      <c r="M4869">
        <v>94.010718034547097</v>
      </c>
      <c r="N4869" t="s">
        <v>233</v>
      </c>
      <c r="O4869" t="s">
        <v>254</v>
      </c>
      <c r="P4869">
        <v>1</v>
      </c>
      <c r="Q4869">
        <v>2.32558139534884</v>
      </c>
      <c r="R4869">
        <v>-12.6450330448074</v>
      </c>
      <c r="S4869" t="s">
        <v>2</v>
      </c>
    </row>
    <row r="4870" spans="1:19">
      <c r="A4870" s="11">
        <v>44930.380555555559</v>
      </c>
      <c r="B4870" t="s">
        <v>344</v>
      </c>
      <c r="C4870">
        <v>32.894012262406299</v>
      </c>
      <c r="D4870">
        <v>27.445812566580901</v>
      </c>
      <c r="E4870">
        <v>10.874659141005701</v>
      </c>
      <c r="F4870">
        <v>301.05070150278601</v>
      </c>
      <c r="G4870">
        <v>257.80639429506198</v>
      </c>
      <c r="H4870">
        <v>17</v>
      </c>
      <c r="I4870">
        <v>100</v>
      </c>
      <c r="J4870">
        <v>0</v>
      </c>
      <c r="K4870">
        <v>76.687863195744299</v>
      </c>
      <c r="L4870">
        <v>78.320066754216896</v>
      </c>
      <c r="M4870">
        <v>89.416180089413302</v>
      </c>
      <c r="N4870" t="s">
        <v>233</v>
      </c>
      <c r="O4870" t="s">
        <v>254</v>
      </c>
      <c r="P4870">
        <v>0</v>
      </c>
      <c r="Q4870">
        <v>5.8823529411764701</v>
      </c>
      <c r="R4870">
        <v>1.68786319574433</v>
      </c>
      <c r="S4870" t="s">
        <v>4</v>
      </c>
    </row>
    <row r="4871" spans="1:19">
      <c r="A4871" s="11">
        <v>44930.381249999999</v>
      </c>
      <c r="B4871" t="s">
        <v>274</v>
      </c>
      <c r="C4871">
        <v>39.431517620072398</v>
      </c>
      <c r="D4871">
        <v>45.194452861908097</v>
      </c>
      <c r="E4871">
        <v>49.295191356173198</v>
      </c>
      <c r="F4871">
        <v>674.65497330574101</v>
      </c>
      <c r="G4871">
        <v>163.715221083279</v>
      </c>
      <c r="H4871">
        <v>32</v>
      </c>
      <c r="I4871">
        <v>100</v>
      </c>
      <c r="J4871">
        <v>0</v>
      </c>
      <c r="K4871">
        <v>68.451526286251095</v>
      </c>
      <c r="L4871">
        <v>51.044468773917004</v>
      </c>
      <c r="M4871">
        <v>94.0102160823335</v>
      </c>
      <c r="N4871" t="s">
        <v>232</v>
      </c>
      <c r="O4871" t="s">
        <v>254</v>
      </c>
      <c r="P4871">
        <v>1</v>
      </c>
      <c r="Q4871">
        <v>3.125</v>
      </c>
      <c r="R4871">
        <v>-6.54847371374888</v>
      </c>
      <c r="S4871" t="s">
        <v>4</v>
      </c>
    </row>
    <row r="4872" spans="1:19">
      <c r="A4872" s="11">
        <v>44930.381944444445</v>
      </c>
      <c r="B4872" t="s">
        <v>304</v>
      </c>
      <c r="C4872">
        <v>26.463704833799198</v>
      </c>
      <c r="D4872">
        <v>31.6539757817349</v>
      </c>
      <c r="E4872">
        <v>35.717126652724097</v>
      </c>
      <c r="F4872">
        <v>445.91530090973401</v>
      </c>
      <c r="G4872">
        <v>417.809615181639</v>
      </c>
      <c r="H4872">
        <v>35</v>
      </c>
      <c r="I4872">
        <v>100</v>
      </c>
      <c r="J4872">
        <v>0</v>
      </c>
      <c r="K4872">
        <v>79.564894346859603</v>
      </c>
      <c r="L4872">
        <v>5.5915379772686098</v>
      </c>
      <c r="M4872">
        <v>92.243851924742501</v>
      </c>
      <c r="N4872" t="s">
        <v>231</v>
      </c>
      <c r="O4872" t="s">
        <v>254</v>
      </c>
      <c r="P4872">
        <v>0</v>
      </c>
      <c r="Q4872">
        <v>2.8571428571428599</v>
      </c>
      <c r="R4872">
        <v>4.5648943468596297</v>
      </c>
      <c r="S4872" t="s">
        <v>4</v>
      </c>
    </row>
    <row r="4873" spans="1:19">
      <c r="A4873" s="11">
        <v>44930.382638888892</v>
      </c>
      <c r="B4873" t="s">
        <v>272</v>
      </c>
      <c r="C4873">
        <v>18.968061452954501</v>
      </c>
      <c r="D4873">
        <v>44.933571927399001</v>
      </c>
      <c r="E4873">
        <v>41.304103481501201</v>
      </c>
      <c r="F4873">
        <v>254.047937282476</v>
      </c>
      <c r="G4873">
        <v>91.398022588536193</v>
      </c>
      <c r="H4873">
        <v>43</v>
      </c>
      <c r="I4873">
        <v>100</v>
      </c>
      <c r="J4873">
        <v>1</v>
      </c>
      <c r="K4873">
        <v>78.775527197235903</v>
      </c>
      <c r="L4873">
        <v>12.5294317331362</v>
      </c>
      <c r="M4873">
        <v>97.659137782938004</v>
      </c>
      <c r="N4873" t="s">
        <v>234</v>
      </c>
      <c r="O4873" t="s">
        <v>254</v>
      </c>
      <c r="P4873">
        <v>0</v>
      </c>
      <c r="Q4873">
        <v>2.32558139534884</v>
      </c>
      <c r="R4873">
        <v>3.7755271972358901</v>
      </c>
      <c r="S4873" t="s">
        <v>4</v>
      </c>
    </row>
    <row r="4874" spans="1:19">
      <c r="A4874" s="11">
        <v>44930.383333333331</v>
      </c>
      <c r="B4874" t="s">
        <v>326</v>
      </c>
      <c r="C4874">
        <v>20.900645919384701</v>
      </c>
      <c r="D4874">
        <v>43.060341677511701</v>
      </c>
      <c r="E4874">
        <v>4.4820634118169602</v>
      </c>
      <c r="F4874">
        <v>898.81466048898403</v>
      </c>
      <c r="G4874">
        <v>367.155469267836</v>
      </c>
      <c r="H4874">
        <v>41</v>
      </c>
      <c r="I4874">
        <v>100</v>
      </c>
      <c r="J4874">
        <v>0</v>
      </c>
      <c r="K4874">
        <v>78.565470269399597</v>
      </c>
      <c r="L4874">
        <v>97.078465703236105</v>
      </c>
      <c r="M4874">
        <v>91.144901428092695</v>
      </c>
      <c r="N4874" t="s">
        <v>234</v>
      </c>
      <c r="O4874" t="s">
        <v>254</v>
      </c>
      <c r="P4874">
        <v>0</v>
      </c>
      <c r="Q4874">
        <v>2.4390243902439002</v>
      </c>
      <c r="R4874">
        <v>3.5654702693995501</v>
      </c>
      <c r="S4874" t="s">
        <v>4</v>
      </c>
    </row>
    <row r="4875" spans="1:19">
      <c r="A4875" s="11">
        <v>44930.384027777778</v>
      </c>
      <c r="B4875" t="s">
        <v>326</v>
      </c>
      <c r="C4875">
        <v>22.124499155081502</v>
      </c>
      <c r="D4875">
        <v>64.303498216163405</v>
      </c>
      <c r="E4875">
        <v>15.0210093715316</v>
      </c>
      <c r="F4875">
        <v>886.733819144015</v>
      </c>
      <c r="G4875">
        <v>290.268036480891</v>
      </c>
      <c r="H4875">
        <v>15</v>
      </c>
      <c r="I4875">
        <v>100</v>
      </c>
      <c r="J4875">
        <v>0</v>
      </c>
      <c r="K4875">
        <v>76.388654886909194</v>
      </c>
      <c r="L4875">
        <v>39.300100836004901</v>
      </c>
      <c r="M4875">
        <v>86.780418570151994</v>
      </c>
      <c r="N4875" t="s">
        <v>235</v>
      </c>
      <c r="O4875" t="s">
        <v>254</v>
      </c>
      <c r="P4875">
        <v>0</v>
      </c>
      <c r="Q4875">
        <v>6.6666666666666696</v>
      </c>
      <c r="R4875">
        <v>1.38865488690915</v>
      </c>
      <c r="S4875" t="s">
        <v>4</v>
      </c>
    </row>
    <row r="4876" spans="1:19">
      <c r="A4876" s="11">
        <v>44930.384722222225</v>
      </c>
      <c r="B4876" t="s">
        <v>265</v>
      </c>
      <c r="C4876">
        <v>23.9969277898361</v>
      </c>
      <c r="D4876">
        <v>66.452933489981504</v>
      </c>
      <c r="E4876">
        <v>2.8868139825490502</v>
      </c>
      <c r="F4876">
        <v>876.21663117901198</v>
      </c>
      <c r="G4876">
        <v>158.867130193571</v>
      </c>
      <c r="H4876">
        <v>74</v>
      </c>
      <c r="I4876">
        <v>100</v>
      </c>
      <c r="J4876">
        <v>0</v>
      </c>
      <c r="K4876">
        <v>72.721597627055203</v>
      </c>
      <c r="L4876">
        <v>77.187059682925906</v>
      </c>
      <c r="M4876">
        <v>93.863354364523005</v>
      </c>
      <c r="N4876" t="s">
        <v>232</v>
      </c>
      <c r="O4876" t="s">
        <v>254</v>
      </c>
      <c r="P4876">
        <v>1</v>
      </c>
      <c r="Q4876">
        <v>1.35135135135135</v>
      </c>
      <c r="R4876">
        <v>-2.2784023729448299</v>
      </c>
      <c r="S4876" t="s">
        <v>4</v>
      </c>
    </row>
    <row r="4877" spans="1:19">
      <c r="A4877" s="11">
        <v>44930.385416666664</v>
      </c>
      <c r="B4877" t="s">
        <v>309</v>
      </c>
      <c r="C4877">
        <v>34.283852115189298</v>
      </c>
      <c r="D4877">
        <v>56.421719263072802</v>
      </c>
      <c r="E4877">
        <v>18.577349750158799</v>
      </c>
      <c r="F4877">
        <v>451.67044803201298</v>
      </c>
      <c r="G4877">
        <v>271.77371309032202</v>
      </c>
      <c r="H4877">
        <v>68</v>
      </c>
      <c r="I4877">
        <v>100</v>
      </c>
      <c r="J4877">
        <v>0</v>
      </c>
      <c r="K4877">
        <v>95.518647778501801</v>
      </c>
      <c r="L4877">
        <v>22.046926830321599</v>
      </c>
      <c r="M4877">
        <v>81.078430972636895</v>
      </c>
      <c r="N4877" t="s">
        <v>232</v>
      </c>
      <c r="O4877" t="s">
        <v>254</v>
      </c>
      <c r="P4877">
        <v>0</v>
      </c>
      <c r="Q4877">
        <v>1.47058823529412</v>
      </c>
      <c r="R4877">
        <v>20.518647778501801</v>
      </c>
      <c r="S4877" t="s">
        <v>3</v>
      </c>
    </row>
    <row r="4878" spans="1:19">
      <c r="A4878" s="11">
        <v>44930.386111111111</v>
      </c>
      <c r="B4878" t="s">
        <v>268</v>
      </c>
      <c r="C4878">
        <v>33.028364536131598</v>
      </c>
      <c r="D4878">
        <v>21.361210530946899</v>
      </c>
      <c r="E4878">
        <v>49.064482996002603</v>
      </c>
      <c r="F4878">
        <v>151.284208159407</v>
      </c>
      <c r="G4878">
        <v>423.47709148739199</v>
      </c>
      <c r="H4878">
        <v>59</v>
      </c>
      <c r="I4878">
        <v>100</v>
      </c>
      <c r="J4878">
        <v>0</v>
      </c>
      <c r="K4878">
        <v>63.397664200394097</v>
      </c>
      <c r="L4878">
        <v>53.291187886008601</v>
      </c>
      <c r="M4878">
        <v>89.050210769091194</v>
      </c>
      <c r="N4878" t="s">
        <v>233</v>
      </c>
      <c r="O4878" t="s">
        <v>254</v>
      </c>
      <c r="P4878">
        <v>1</v>
      </c>
      <c r="Q4878">
        <v>1.6949152542372901</v>
      </c>
      <c r="R4878">
        <v>-11.6023357996059</v>
      </c>
      <c r="S4878" t="s">
        <v>2</v>
      </c>
    </row>
    <row r="4879" spans="1:19">
      <c r="A4879" s="11">
        <v>44930.386805555558</v>
      </c>
      <c r="B4879" t="s">
        <v>270</v>
      </c>
      <c r="C4879">
        <v>35.882395847011203</v>
      </c>
      <c r="D4879">
        <v>75.861336744259603</v>
      </c>
      <c r="E4879">
        <v>5.2636531103169197</v>
      </c>
      <c r="F4879">
        <v>196.067816104992</v>
      </c>
      <c r="G4879">
        <v>250.44872176495701</v>
      </c>
      <c r="H4879">
        <v>77</v>
      </c>
      <c r="I4879">
        <v>100</v>
      </c>
      <c r="J4879">
        <v>0</v>
      </c>
      <c r="K4879">
        <v>71.697687301691701</v>
      </c>
      <c r="L4879">
        <v>15.268930734967199</v>
      </c>
      <c r="M4879">
        <v>98.353062272250895</v>
      </c>
      <c r="N4879" t="s">
        <v>231</v>
      </c>
      <c r="O4879" t="s">
        <v>254</v>
      </c>
      <c r="P4879">
        <v>1</v>
      </c>
      <c r="Q4879">
        <v>1.2987012987013</v>
      </c>
      <c r="R4879">
        <v>-3.30231269830831</v>
      </c>
      <c r="S4879" t="s">
        <v>4</v>
      </c>
    </row>
    <row r="4880" spans="1:19">
      <c r="A4880" s="11">
        <v>44930.387499999997</v>
      </c>
      <c r="B4880" t="s">
        <v>340</v>
      </c>
      <c r="C4880">
        <v>25.8750595359454</v>
      </c>
      <c r="D4880">
        <v>61.173996805786899</v>
      </c>
      <c r="E4880">
        <v>28.118639118560001</v>
      </c>
      <c r="F4880">
        <v>348.44327179416899</v>
      </c>
      <c r="G4880">
        <v>104.85399421174</v>
      </c>
      <c r="H4880">
        <v>98</v>
      </c>
      <c r="I4880">
        <v>100</v>
      </c>
      <c r="J4880">
        <v>0</v>
      </c>
      <c r="K4880">
        <v>60.5604036865683</v>
      </c>
      <c r="L4880">
        <v>80.872762790716195</v>
      </c>
      <c r="M4880">
        <v>93.398869841589999</v>
      </c>
      <c r="N4880" t="s">
        <v>234</v>
      </c>
      <c r="O4880" t="s">
        <v>254</v>
      </c>
      <c r="P4880">
        <v>1</v>
      </c>
      <c r="Q4880">
        <v>1.0204081632653099</v>
      </c>
      <c r="R4880">
        <v>-14.4395963134317</v>
      </c>
      <c r="S4880" t="s">
        <v>2</v>
      </c>
    </row>
    <row r="4881" spans="1:19">
      <c r="A4881" s="11">
        <v>44930.388194444444</v>
      </c>
      <c r="B4881" t="s">
        <v>276</v>
      </c>
      <c r="C4881">
        <v>39.7199295563994</v>
      </c>
      <c r="D4881">
        <v>22.051726995271299</v>
      </c>
      <c r="E4881">
        <v>0.30353114069061599</v>
      </c>
      <c r="F4881">
        <v>297.97300369778901</v>
      </c>
      <c r="G4881">
        <v>68.360882959183897</v>
      </c>
      <c r="H4881">
        <v>17</v>
      </c>
      <c r="I4881">
        <v>100</v>
      </c>
      <c r="J4881">
        <v>0</v>
      </c>
      <c r="K4881">
        <v>66.612705595318104</v>
      </c>
      <c r="L4881">
        <v>16.806502514620298</v>
      </c>
      <c r="M4881">
        <v>98.973680920724902</v>
      </c>
      <c r="N4881" t="s">
        <v>232</v>
      </c>
      <c r="O4881" t="s">
        <v>254</v>
      </c>
      <c r="P4881">
        <v>1</v>
      </c>
      <c r="Q4881">
        <v>5.8823529411764701</v>
      </c>
      <c r="R4881">
        <v>-8.3872944046818496</v>
      </c>
      <c r="S4881" t="s">
        <v>4</v>
      </c>
    </row>
    <row r="4882" spans="1:19">
      <c r="A4882" s="11">
        <v>44930.388888888891</v>
      </c>
      <c r="B4882" t="s">
        <v>267</v>
      </c>
      <c r="C4882">
        <v>21.1226298346728</v>
      </c>
      <c r="D4882">
        <v>69.129973952847095</v>
      </c>
      <c r="E4882">
        <v>35.634140802203099</v>
      </c>
      <c r="F4882">
        <v>886.58705813395204</v>
      </c>
      <c r="G4882">
        <v>400.00833235110099</v>
      </c>
      <c r="H4882">
        <v>49</v>
      </c>
      <c r="I4882">
        <v>100</v>
      </c>
      <c r="J4882">
        <v>0</v>
      </c>
      <c r="K4882">
        <v>62.449130689237798</v>
      </c>
      <c r="L4882">
        <v>70.593700884255497</v>
      </c>
      <c r="M4882">
        <v>87.464156832101594</v>
      </c>
      <c r="N4882" t="s">
        <v>234</v>
      </c>
      <c r="O4882" t="s">
        <v>254</v>
      </c>
      <c r="P4882">
        <v>1</v>
      </c>
      <c r="Q4882">
        <v>2.0408163265306101</v>
      </c>
      <c r="R4882">
        <v>-12.5508693107622</v>
      </c>
      <c r="S4882" t="s">
        <v>2</v>
      </c>
    </row>
    <row r="4883" spans="1:19">
      <c r="A4883" s="11">
        <v>44930.38958333333</v>
      </c>
      <c r="B4883" t="s">
        <v>353</v>
      </c>
      <c r="C4883">
        <v>29.071222425544601</v>
      </c>
      <c r="D4883">
        <v>32.015969283079798</v>
      </c>
      <c r="E4883">
        <v>9.8596346186020494</v>
      </c>
      <c r="F4883">
        <v>987.72236235033404</v>
      </c>
      <c r="G4883">
        <v>198.694915625318</v>
      </c>
      <c r="H4883">
        <v>55</v>
      </c>
      <c r="I4883">
        <v>100</v>
      </c>
      <c r="J4883">
        <v>0</v>
      </c>
      <c r="K4883">
        <v>83.485954563156398</v>
      </c>
      <c r="L4883">
        <v>15.0909647968914</v>
      </c>
      <c r="M4883">
        <v>87.465269044266407</v>
      </c>
      <c r="N4883" t="s">
        <v>233</v>
      </c>
      <c r="O4883" t="s">
        <v>254</v>
      </c>
      <c r="P4883">
        <v>0</v>
      </c>
      <c r="Q4883">
        <v>1.8181818181818199</v>
      </c>
      <c r="R4883">
        <v>8.4859545631563797</v>
      </c>
      <c r="S4883" t="s">
        <v>4</v>
      </c>
    </row>
    <row r="4884" spans="1:19">
      <c r="A4884" s="11">
        <v>44930.390277777777</v>
      </c>
      <c r="B4884" t="s">
        <v>290</v>
      </c>
      <c r="C4884">
        <v>39.0281616462429</v>
      </c>
      <c r="D4884">
        <v>54.753271374266397</v>
      </c>
      <c r="E4884">
        <v>6.4792268562381503</v>
      </c>
      <c r="F4884">
        <v>835.00629609862199</v>
      </c>
      <c r="G4884">
        <v>469.060113458361</v>
      </c>
      <c r="H4884">
        <v>93</v>
      </c>
      <c r="I4884">
        <v>100</v>
      </c>
      <c r="J4884">
        <v>0</v>
      </c>
      <c r="K4884">
        <v>85.380642237140506</v>
      </c>
      <c r="L4884">
        <v>81.866437559363305</v>
      </c>
      <c r="M4884">
        <v>81.131561438885001</v>
      </c>
      <c r="N4884" t="s">
        <v>234</v>
      </c>
      <c r="O4884" t="s">
        <v>254</v>
      </c>
      <c r="P4884">
        <v>0</v>
      </c>
      <c r="Q4884">
        <v>1.0752688172042999</v>
      </c>
      <c r="R4884">
        <v>10.380642237140499</v>
      </c>
      <c r="S4884" t="s">
        <v>3</v>
      </c>
    </row>
    <row r="4885" spans="1:19">
      <c r="A4885" s="11">
        <v>44930.390972222223</v>
      </c>
      <c r="B4885" t="s">
        <v>324</v>
      </c>
      <c r="C4885">
        <v>20.404759431978601</v>
      </c>
      <c r="D4885">
        <v>47.998062197011201</v>
      </c>
      <c r="E4885">
        <v>16.8508906080394</v>
      </c>
      <c r="F4885">
        <v>756.86401247427</v>
      </c>
      <c r="G4885">
        <v>327.716231450235</v>
      </c>
      <c r="H4885">
        <v>87</v>
      </c>
      <c r="I4885">
        <v>100</v>
      </c>
      <c r="J4885">
        <v>0</v>
      </c>
      <c r="K4885">
        <v>63.8367962091056</v>
      </c>
      <c r="L4885">
        <v>50.291691029734203</v>
      </c>
      <c r="M4885">
        <v>86.853151501361097</v>
      </c>
      <c r="N4885" t="s">
        <v>234</v>
      </c>
      <c r="O4885" t="s">
        <v>254</v>
      </c>
      <c r="P4885">
        <v>1</v>
      </c>
      <c r="Q4885">
        <v>1.14942528735632</v>
      </c>
      <c r="R4885">
        <v>-11.1632037908944</v>
      </c>
      <c r="S4885" t="s">
        <v>2</v>
      </c>
    </row>
    <row r="4886" spans="1:19">
      <c r="A4886" s="11">
        <v>44930.39166666667</v>
      </c>
      <c r="B4886" t="s">
        <v>286</v>
      </c>
      <c r="C4886">
        <v>18.295893412223499</v>
      </c>
      <c r="D4886">
        <v>45.190326941304598</v>
      </c>
      <c r="E4886">
        <v>38.552214896949103</v>
      </c>
      <c r="F4886">
        <v>629.76172593458296</v>
      </c>
      <c r="G4886">
        <v>246.327751025673</v>
      </c>
      <c r="H4886">
        <v>42</v>
      </c>
      <c r="I4886">
        <v>100</v>
      </c>
      <c r="J4886">
        <v>0</v>
      </c>
      <c r="K4886">
        <v>99.180654822238694</v>
      </c>
      <c r="L4886">
        <v>41.242694480186898</v>
      </c>
      <c r="M4886">
        <v>82.682949334962302</v>
      </c>
      <c r="N4886" t="s">
        <v>235</v>
      </c>
      <c r="O4886" t="s">
        <v>254</v>
      </c>
      <c r="P4886">
        <v>0</v>
      </c>
      <c r="Q4886">
        <v>2.38095238095238</v>
      </c>
      <c r="R4886">
        <v>24.180654822238701</v>
      </c>
      <c r="S4886" t="s">
        <v>3</v>
      </c>
    </row>
    <row r="4887" spans="1:19">
      <c r="A4887" s="11">
        <v>44930.392361111109</v>
      </c>
      <c r="B4887" t="s">
        <v>308</v>
      </c>
      <c r="C4887">
        <v>41.510519030639699</v>
      </c>
      <c r="D4887">
        <v>73.382823207463801</v>
      </c>
      <c r="E4887">
        <v>5.3306543155605404</v>
      </c>
      <c r="F4887">
        <v>792.91746926188603</v>
      </c>
      <c r="G4887">
        <v>304.00921406782101</v>
      </c>
      <c r="H4887">
        <v>67</v>
      </c>
      <c r="I4887">
        <v>100</v>
      </c>
      <c r="J4887">
        <v>0</v>
      </c>
      <c r="K4887">
        <v>64.211291220441396</v>
      </c>
      <c r="L4887">
        <v>33.678215367441403</v>
      </c>
      <c r="M4887">
        <v>87.514539927994704</v>
      </c>
      <c r="N4887" t="s">
        <v>235</v>
      </c>
      <c r="O4887" t="s">
        <v>254</v>
      </c>
      <c r="P4887">
        <v>1</v>
      </c>
      <c r="Q4887">
        <v>1.4925373134328399</v>
      </c>
      <c r="R4887">
        <v>-10.788708779558601</v>
      </c>
      <c r="S4887" t="s">
        <v>2</v>
      </c>
    </row>
    <row r="4888" spans="1:19">
      <c r="A4888" s="11">
        <v>44930.393055555556</v>
      </c>
      <c r="B4888" t="s">
        <v>293</v>
      </c>
      <c r="C4888">
        <v>25.2878898827759</v>
      </c>
      <c r="D4888">
        <v>46.241677493756903</v>
      </c>
      <c r="E4888">
        <v>11.4919497899348</v>
      </c>
      <c r="F4888">
        <v>952.32998097315203</v>
      </c>
      <c r="G4888">
        <v>255.70969021068501</v>
      </c>
      <c r="H4888">
        <v>12</v>
      </c>
      <c r="I4888">
        <v>100</v>
      </c>
      <c r="J4888">
        <v>0</v>
      </c>
      <c r="K4888">
        <v>91.419676770505404</v>
      </c>
      <c r="L4888">
        <v>68.772606415419204</v>
      </c>
      <c r="M4888">
        <v>80.035923024860693</v>
      </c>
      <c r="N4888" t="s">
        <v>232</v>
      </c>
      <c r="O4888" t="s">
        <v>254</v>
      </c>
      <c r="P4888">
        <v>0</v>
      </c>
      <c r="Q4888">
        <v>8.3333333333333304</v>
      </c>
      <c r="R4888">
        <v>16.419676770505401</v>
      </c>
      <c r="S4888" t="s">
        <v>3</v>
      </c>
    </row>
    <row r="4889" spans="1:19">
      <c r="A4889" s="11">
        <v>44930.393750000003</v>
      </c>
      <c r="B4889" t="s">
        <v>294</v>
      </c>
      <c r="C4889">
        <v>35.516103747271003</v>
      </c>
      <c r="D4889">
        <v>24.520647054388998</v>
      </c>
      <c r="E4889">
        <v>0.423221080865477</v>
      </c>
      <c r="F4889">
        <v>641.21020291637296</v>
      </c>
      <c r="G4889">
        <v>457.61498707247898</v>
      </c>
      <c r="H4889">
        <v>88</v>
      </c>
      <c r="I4889">
        <v>100</v>
      </c>
      <c r="J4889">
        <v>0</v>
      </c>
      <c r="K4889">
        <v>64.629957069657905</v>
      </c>
      <c r="L4889">
        <v>8.8052306670378293</v>
      </c>
      <c r="M4889">
        <v>88.326513611870496</v>
      </c>
      <c r="N4889" t="s">
        <v>233</v>
      </c>
      <c r="O4889" t="s">
        <v>254</v>
      </c>
      <c r="P4889">
        <v>1</v>
      </c>
      <c r="Q4889">
        <v>1.13636363636364</v>
      </c>
      <c r="R4889">
        <v>-10.3700429303421</v>
      </c>
      <c r="S4889" t="s">
        <v>2</v>
      </c>
    </row>
    <row r="4890" spans="1:19">
      <c r="A4890" s="11">
        <v>44930.394444444442</v>
      </c>
      <c r="B4890" t="s">
        <v>338</v>
      </c>
      <c r="C4890">
        <v>15.7604581279182</v>
      </c>
      <c r="D4890">
        <v>76.798323632897194</v>
      </c>
      <c r="E4890">
        <v>48.420743134780899</v>
      </c>
      <c r="F4890">
        <v>239.15191961785001</v>
      </c>
      <c r="G4890">
        <v>256.10984121528099</v>
      </c>
      <c r="H4890">
        <v>36</v>
      </c>
      <c r="I4890">
        <v>100</v>
      </c>
      <c r="J4890">
        <v>0</v>
      </c>
      <c r="K4890">
        <v>70.659647387294299</v>
      </c>
      <c r="L4890">
        <v>85.619748458777806</v>
      </c>
      <c r="M4890">
        <v>97.843856605716098</v>
      </c>
      <c r="N4890" t="s">
        <v>231</v>
      </c>
      <c r="O4890" t="s">
        <v>254</v>
      </c>
      <c r="P4890">
        <v>1</v>
      </c>
      <c r="Q4890">
        <v>2.7777777777777799</v>
      </c>
      <c r="R4890">
        <v>-4.3403526127056997</v>
      </c>
      <c r="S4890" t="s">
        <v>4</v>
      </c>
    </row>
    <row r="4891" spans="1:19">
      <c r="A4891" s="11">
        <v>44930.395138888889</v>
      </c>
      <c r="B4891" t="s">
        <v>305</v>
      </c>
      <c r="C4891">
        <v>35.701406652283502</v>
      </c>
      <c r="D4891">
        <v>75.232113874377703</v>
      </c>
      <c r="E4891">
        <v>29.6072799994432</v>
      </c>
      <c r="F4891">
        <v>247.47248554184799</v>
      </c>
      <c r="G4891">
        <v>96.829028864936305</v>
      </c>
      <c r="H4891">
        <v>92</v>
      </c>
      <c r="I4891">
        <v>100</v>
      </c>
      <c r="J4891">
        <v>0</v>
      </c>
      <c r="K4891">
        <v>83.235929689080393</v>
      </c>
      <c r="L4891">
        <v>76.124454630155199</v>
      </c>
      <c r="M4891">
        <v>94.484895401488004</v>
      </c>
      <c r="N4891" t="s">
        <v>232</v>
      </c>
      <c r="O4891" t="s">
        <v>254</v>
      </c>
      <c r="P4891">
        <v>0</v>
      </c>
      <c r="Q4891">
        <v>1.0869565217391299</v>
      </c>
      <c r="R4891">
        <v>8.2359296890803595</v>
      </c>
      <c r="S4891" t="s">
        <v>4</v>
      </c>
    </row>
    <row r="4892" spans="1:19">
      <c r="A4892" s="11">
        <v>44930.395833333336</v>
      </c>
      <c r="B4892" t="s">
        <v>263</v>
      </c>
      <c r="C4892">
        <v>24.4830393464091</v>
      </c>
      <c r="D4892">
        <v>61.065961374895899</v>
      </c>
      <c r="E4892">
        <v>35.994981819235001</v>
      </c>
      <c r="F4892">
        <v>625.476522815728</v>
      </c>
      <c r="G4892">
        <v>318.68961762130601</v>
      </c>
      <c r="H4892">
        <v>74</v>
      </c>
      <c r="I4892">
        <v>100</v>
      </c>
      <c r="J4892">
        <v>0</v>
      </c>
      <c r="K4892">
        <v>77.883331094908002</v>
      </c>
      <c r="L4892">
        <v>37.294810810899001</v>
      </c>
      <c r="M4892">
        <v>84.582041190239593</v>
      </c>
      <c r="N4892" t="s">
        <v>233</v>
      </c>
      <c r="O4892" t="s">
        <v>254</v>
      </c>
      <c r="P4892">
        <v>0</v>
      </c>
      <c r="Q4892">
        <v>1.35135135135135</v>
      </c>
      <c r="R4892">
        <v>2.8833310949080002</v>
      </c>
      <c r="S4892" t="s">
        <v>4</v>
      </c>
    </row>
    <row r="4893" spans="1:19">
      <c r="A4893" s="11">
        <v>44930.396527777775</v>
      </c>
      <c r="B4893" t="s">
        <v>300</v>
      </c>
      <c r="C4893">
        <v>16.6722256076233</v>
      </c>
      <c r="D4893">
        <v>48.073551687921501</v>
      </c>
      <c r="E4893">
        <v>32.569158557800698</v>
      </c>
      <c r="F4893">
        <v>400.12168580632698</v>
      </c>
      <c r="G4893">
        <v>330.34147076764401</v>
      </c>
      <c r="H4893">
        <v>66</v>
      </c>
      <c r="I4893">
        <v>100</v>
      </c>
      <c r="J4893">
        <v>0</v>
      </c>
      <c r="K4893">
        <v>75.310096912644994</v>
      </c>
      <c r="L4893">
        <v>97.763412523533901</v>
      </c>
      <c r="M4893">
        <v>85.131011021615905</v>
      </c>
      <c r="N4893" t="s">
        <v>231</v>
      </c>
      <c r="O4893" t="s">
        <v>254</v>
      </c>
      <c r="P4893">
        <v>0</v>
      </c>
      <c r="Q4893">
        <v>1.51515151515152</v>
      </c>
      <c r="R4893">
        <v>0.31009691264500799</v>
      </c>
      <c r="S4893" t="s">
        <v>4</v>
      </c>
    </row>
    <row r="4894" spans="1:19">
      <c r="A4894" s="11">
        <v>44930.397222222222</v>
      </c>
      <c r="B4894" t="s">
        <v>306</v>
      </c>
      <c r="C4894">
        <v>33.294382846443497</v>
      </c>
      <c r="D4894">
        <v>25.5715683766113</v>
      </c>
      <c r="E4894">
        <v>7.2182279434837202</v>
      </c>
      <c r="F4894">
        <v>919.22263772047199</v>
      </c>
      <c r="G4894">
        <v>394.39853275686602</v>
      </c>
      <c r="H4894">
        <v>44</v>
      </c>
      <c r="I4894">
        <v>100</v>
      </c>
      <c r="J4894">
        <v>0</v>
      </c>
      <c r="K4894">
        <v>89.710958011254604</v>
      </c>
      <c r="L4894">
        <v>83.206151790949505</v>
      </c>
      <c r="M4894">
        <v>85.875216363399502</v>
      </c>
      <c r="N4894" t="s">
        <v>232</v>
      </c>
      <c r="O4894" t="s">
        <v>254</v>
      </c>
      <c r="P4894">
        <v>0</v>
      </c>
      <c r="Q4894">
        <v>2.2727272727272698</v>
      </c>
      <c r="R4894">
        <v>14.710958011254601</v>
      </c>
      <c r="S4894" t="s">
        <v>3</v>
      </c>
    </row>
    <row r="4895" spans="1:19">
      <c r="A4895" s="11">
        <v>44930.397916666669</v>
      </c>
      <c r="B4895" t="s">
        <v>332</v>
      </c>
      <c r="C4895">
        <v>22.224114482195201</v>
      </c>
      <c r="D4895">
        <v>67.444887114648594</v>
      </c>
      <c r="E4895">
        <v>29.7469969496997</v>
      </c>
      <c r="F4895">
        <v>650.47810045237497</v>
      </c>
      <c r="G4895">
        <v>469.97786369795398</v>
      </c>
      <c r="H4895">
        <v>61</v>
      </c>
      <c r="I4895">
        <v>100</v>
      </c>
      <c r="J4895">
        <v>0</v>
      </c>
      <c r="K4895">
        <v>85.386041709244495</v>
      </c>
      <c r="L4895">
        <v>27.082065123944101</v>
      </c>
      <c r="M4895">
        <v>81.761073038499106</v>
      </c>
      <c r="N4895" t="s">
        <v>234</v>
      </c>
      <c r="O4895" t="s">
        <v>254</v>
      </c>
      <c r="P4895">
        <v>0</v>
      </c>
      <c r="Q4895">
        <v>1.63934426229508</v>
      </c>
      <c r="R4895">
        <v>10.3860417092445</v>
      </c>
      <c r="S4895" t="s">
        <v>3</v>
      </c>
    </row>
    <row r="4896" spans="1:19">
      <c r="A4896" s="11">
        <v>44930.398611111108</v>
      </c>
      <c r="B4896" t="s">
        <v>331</v>
      </c>
      <c r="C4896">
        <v>26.6042172615564</v>
      </c>
      <c r="D4896">
        <v>24.528674865441701</v>
      </c>
      <c r="E4896">
        <v>6.5707797570631099</v>
      </c>
      <c r="F4896">
        <v>708.84335208102402</v>
      </c>
      <c r="G4896">
        <v>249.38675695555301</v>
      </c>
      <c r="H4896">
        <v>60</v>
      </c>
      <c r="I4896">
        <v>100</v>
      </c>
      <c r="J4896">
        <v>0</v>
      </c>
      <c r="K4896">
        <v>95.708341197775397</v>
      </c>
      <c r="L4896">
        <v>88.773664780749101</v>
      </c>
      <c r="M4896">
        <v>98.846998706112203</v>
      </c>
      <c r="N4896" t="s">
        <v>234</v>
      </c>
      <c r="O4896" t="s">
        <v>254</v>
      </c>
      <c r="P4896">
        <v>0</v>
      </c>
      <c r="Q4896">
        <v>1.6666666666666701</v>
      </c>
      <c r="R4896">
        <v>20.7083411977754</v>
      </c>
      <c r="S4896" t="s">
        <v>3</v>
      </c>
    </row>
    <row r="4897" spans="1:19">
      <c r="A4897" s="11">
        <v>44930.399305555555</v>
      </c>
      <c r="B4897" t="s">
        <v>351</v>
      </c>
      <c r="C4897">
        <v>17.417424368595402</v>
      </c>
      <c r="D4897">
        <v>24.116059093708699</v>
      </c>
      <c r="E4897">
        <v>20.061822698156401</v>
      </c>
      <c r="F4897">
        <v>105.238639090812</v>
      </c>
      <c r="G4897">
        <v>208.434472973288</v>
      </c>
      <c r="H4897">
        <v>26</v>
      </c>
      <c r="I4897">
        <v>100</v>
      </c>
      <c r="J4897">
        <v>0</v>
      </c>
      <c r="K4897">
        <v>61.542354150467503</v>
      </c>
      <c r="L4897">
        <v>9.8971506783229692</v>
      </c>
      <c r="M4897">
        <v>92.689061661238298</v>
      </c>
      <c r="N4897" t="s">
        <v>234</v>
      </c>
      <c r="O4897" t="s">
        <v>254</v>
      </c>
      <c r="P4897">
        <v>1</v>
      </c>
      <c r="Q4897">
        <v>3.8461538461538498</v>
      </c>
      <c r="R4897">
        <v>-13.457645849532501</v>
      </c>
      <c r="S4897" t="s">
        <v>2</v>
      </c>
    </row>
    <row r="4898" spans="1:19">
      <c r="A4898" s="11">
        <v>44930.400000000001</v>
      </c>
      <c r="B4898" t="s">
        <v>289</v>
      </c>
      <c r="C4898">
        <v>19.4148975328484</v>
      </c>
      <c r="D4898">
        <v>52.2430305463621</v>
      </c>
      <c r="E4898">
        <v>28.448156796264701</v>
      </c>
      <c r="F4898">
        <v>548.96369685636103</v>
      </c>
      <c r="G4898">
        <v>270.84695708637503</v>
      </c>
      <c r="H4898">
        <v>86</v>
      </c>
      <c r="I4898">
        <v>100</v>
      </c>
      <c r="J4898">
        <v>0</v>
      </c>
      <c r="K4898">
        <v>50.815911432135799</v>
      </c>
      <c r="L4898">
        <v>68.957172516317797</v>
      </c>
      <c r="M4898">
        <v>94.030523820573805</v>
      </c>
      <c r="N4898" t="s">
        <v>231</v>
      </c>
      <c r="O4898" t="s">
        <v>254</v>
      </c>
      <c r="P4898">
        <v>1</v>
      </c>
      <c r="Q4898">
        <v>1.16279069767442</v>
      </c>
      <c r="R4898">
        <v>-24.184088567864201</v>
      </c>
      <c r="S4898" t="s">
        <v>2</v>
      </c>
    </row>
    <row r="4899" spans="1:19">
      <c r="A4899" s="11">
        <v>44930.400694444441</v>
      </c>
      <c r="B4899" t="s">
        <v>330</v>
      </c>
      <c r="C4899">
        <v>23.939317064875301</v>
      </c>
      <c r="D4899">
        <v>29.607694411078398</v>
      </c>
      <c r="E4899">
        <v>27.9440557051078</v>
      </c>
      <c r="F4899">
        <v>488.048249250021</v>
      </c>
      <c r="G4899">
        <v>455.08950586008399</v>
      </c>
      <c r="H4899">
        <v>61</v>
      </c>
      <c r="I4899">
        <v>100</v>
      </c>
      <c r="J4899">
        <v>0</v>
      </c>
      <c r="K4899">
        <v>99.992923498951498</v>
      </c>
      <c r="L4899">
        <v>13.134356444903201</v>
      </c>
      <c r="M4899">
        <v>93.199672106153798</v>
      </c>
      <c r="N4899" t="s">
        <v>234</v>
      </c>
      <c r="O4899" t="s">
        <v>254</v>
      </c>
      <c r="P4899">
        <v>0</v>
      </c>
      <c r="Q4899">
        <v>1.63934426229508</v>
      </c>
      <c r="R4899">
        <v>24.992923498951502</v>
      </c>
      <c r="S4899" t="s">
        <v>3</v>
      </c>
    </row>
    <row r="4900" spans="1:19">
      <c r="A4900" s="11">
        <v>44930.401388888888</v>
      </c>
      <c r="B4900" t="s">
        <v>353</v>
      </c>
      <c r="C4900">
        <v>17.692785016804699</v>
      </c>
      <c r="D4900">
        <v>20.463816040420902</v>
      </c>
      <c r="E4900">
        <v>5.9536712991370502</v>
      </c>
      <c r="F4900">
        <v>735.28467109077997</v>
      </c>
      <c r="G4900">
        <v>490.99207182643403</v>
      </c>
      <c r="H4900">
        <v>57</v>
      </c>
      <c r="I4900">
        <v>100</v>
      </c>
      <c r="J4900">
        <v>0</v>
      </c>
      <c r="K4900">
        <v>64.170729461496506</v>
      </c>
      <c r="L4900">
        <v>97.592466643993305</v>
      </c>
      <c r="M4900">
        <v>88.836130678778005</v>
      </c>
      <c r="N4900" t="s">
        <v>232</v>
      </c>
      <c r="O4900" t="s">
        <v>254</v>
      </c>
      <c r="P4900">
        <v>1</v>
      </c>
      <c r="Q4900">
        <v>1.7543859649122799</v>
      </c>
      <c r="R4900">
        <v>-10.829270538503501</v>
      </c>
      <c r="S4900" t="s">
        <v>2</v>
      </c>
    </row>
    <row r="4901" spans="1:19">
      <c r="A4901" s="11">
        <v>44930.402083333334</v>
      </c>
      <c r="B4901" t="s">
        <v>338</v>
      </c>
      <c r="C4901">
        <v>42.324787940589502</v>
      </c>
      <c r="D4901">
        <v>45.386805859747199</v>
      </c>
      <c r="E4901">
        <v>1.7217984823261101</v>
      </c>
      <c r="F4901">
        <v>444.37479430002901</v>
      </c>
      <c r="G4901">
        <v>487.05575297618401</v>
      </c>
      <c r="H4901">
        <v>67</v>
      </c>
      <c r="I4901">
        <v>100</v>
      </c>
      <c r="J4901">
        <v>0</v>
      </c>
      <c r="K4901">
        <v>52.147336824320199</v>
      </c>
      <c r="L4901">
        <v>4.9699027081299798</v>
      </c>
      <c r="M4901">
        <v>95.510297939769302</v>
      </c>
      <c r="N4901" t="s">
        <v>235</v>
      </c>
      <c r="O4901" t="s">
        <v>254</v>
      </c>
      <c r="P4901">
        <v>1</v>
      </c>
      <c r="Q4901">
        <v>1.4925373134328399</v>
      </c>
      <c r="R4901">
        <v>-22.852663175679801</v>
      </c>
      <c r="S4901" t="s">
        <v>2</v>
      </c>
    </row>
    <row r="4902" spans="1:19">
      <c r="A4902" s="11">
        <v>44930.402777777781</v>
      </c>
      <c r="B4902" t="s">
        <v>276</v>
      </c>
      <c r="C4902">
        <v>15.1814112955194</v>
      </c>
      <c r="D4902">
        <v>28.233033896603999</v>
      </c>
      <c r="E4902">
        <v>39.911715693690702</v>
      </c>
      <c r="F4902">
        <v>978.91752869844595</v>
      </c>
      <c r="G4902">
        <v>153.362980762353</v>
      </c>
      <c r="H4902">
        <v>85</v>
      </c>
      <c r="I4902">
        <v>100</v>
      </c>
      <c r="J4902">
        <v>0</v>
      </c>
      <c r="K4902">
        <v>62.367444756021698</v>
      </c>
      <c r="L4902">
        <v>23.276183284893101</v>
      </c>
      <c r="M4902">
        <v>84.517149720554201</v>
      </c>
      <c r="N4902" t="s">
        <v>233</v>
      </c>
      <c r="O4902" t="s">
        <v>254</v>
      </c>
      <c r="P4902">
        <v>1</v>
      </c>
      <c r="Q4902">
        <v>1.1764705882352899</v>
      </c>
      <c r="R4902">
        <v>-12.632555243978301</v>
      </c>
      <c r="S4902" t="s">
        <v>2</v>
      </c>
    </row>
    <row r="4903" spans="1:19">
      <c r="A4903" s="11">
        <v>44930.40347222222</v>
      </c>
      <c r="B4903" t="s">
        <v>322</v>
      </c>
      <c r="C4903">
        <v>29.515806565929299</v>
      </c>
      <c r="D4903">
        <v>29.630924916841501</v>
      </c>
      <c r="E4903">
        <v>36.296121849800301</v>
      </c>
      <c r="F4903">
        <v>703.18286340076202</v>
      </c>
      <c r="G4903">
        <v>273.60291270284398</v>
      </c>
      <c r="H4903">
        <v>35</v>
      </c>
      <c r="I4903">
        <v>100</v>
      </c>
      <c r="J4903">
        <v>0</v>
      </c>
      <c r="K4903">
        <v>83.439015337864802</v>
      </c>
      <c r="L4903">
        <v>53.012925454036598</v>
      </c>
      <c r="M4903">
        <v>87.374880647044094</v>
      </c>
      <c r="N4903" t="s">
        <v>235</v>
      </c>
      <c r="O4903" t="s">
        <v>254</v>
      </c>
      <c r="P4903">
        <v>0</v>
      </c>
      <c r="Q4903">
        <v>2.8571428571428599</v>
      </c>
      <c r="R4903">
        <v>8.4390153378647899</v>
      </c>
      <c r="S4903" t="s">
        <v>4</v>
      </c>
    </row>
    <row r="4904" spans="1:19">
      <c r="A4904" s="11">
        <v>44930.404166666667</v>
      </c>
      <c r="B4904" t="s">
        <v>336</v>
      </c>
      <c r="C4904">
        <v>18.697423743976501</v>
      </c>
      <c r="D4904">
        <v>24.614638324120101</v>
      </c>
      <c r="E4904">
        <v>4.0909452282369001</v>
      </c>
      <c r="F4904">
        <v>693.92649982833098</v>
      </c>
      <c r="G4904">
        <v>166.76331163475501</v>
      </c>
      <c r="H4904">
        <v>36</v>
      </c>
      <c r="I4904">
        <v>100</v>
      </c>
      <c r="J4904">
        <v>0</v>
      </c>
      <c r="K4904">
        <v>79.405554494967603</v>
      </c>
      <c r="L4904">
        <v>58.396246276833601</v>
      </c>
      <c r="M4904">
        <v>86.191339010725599</v>
      </c>
      <c r="N4904" t="s">
        <v>232</v>
      </c>
      <c r="O4904" t="s">
        <v>254</v>
      </c>
      <c r="P4904">
        <v>0</v>
      </c>
      <c r="Q4904">
        <v>2.7777777777777799</v>
      </c>
      <c r="R4904">
        <v>4.4055544949675598</v>
      </c>
      <c r="S4904" t="s">
        <v>4</v>
      </c>
    </row>
    <row r="4905" spans="1:19">
      <c r="A4905" s="11">
        <v>44930.404861111114</v>
      </c>
      <c r="B4905" t="s">
        <v>324</v>
      </c>
      <c r="C4905">
        <v>24.230372684338501</v>
      </c>
      <c r="D4905">
        <v>32.305625223416598</v>
      </c>
      <c r="E4905">
        <v>6.37077594007767</v>
      </c>
      <c r="F4905">
        <v>927.407030282184</v>
      </c>
      <c r="G4905">
        <v>215.59225206517101</v>
      </c>
      <c r="H4905">
        <v>33</v>
      </c>
      <c r="I4905">
        <v>100</v>
      </c>
      <c r="J4905">
        <v>0</v>
      </c>
      <c r="K4905">
        <v>60.335428873409498</v>
      </c>
      <c r="L4905">
        <v>51.291439001649998</v>
      </c>
      <c r="M4905">
        <v>98.099854430226799</v>
      </c>
      <c r="N4905" t="s">
        <v>233</v>
      </c>
      <c r="O4905" t="s">
        <v>254</v>
      </c>
      <c r="P4905">
        <v>1</v>
      </c>
      <c r="Q4905">
        <v>3.0303030303030298</v>
      </c>
      <c r="R4905">
        <v>-14.6645711265905</v>
      </c>
      <c r="S4905" t="s">
        <v>2</v>
      </c>
    </row>
    <row r="4906" spans="1:19">
      <c r="A4906" s="11">
        <v>44930.405555555553</v>
      </c>
      <c r="B4906" t="s">
        <v>346</v>
      </c>
      <c r="C4906">
        <v>42.781786794547997</v>
      </c>
      <c r="D4906">
        <v>62.929050786463399</v>
      </c>
      <c r="E4906">
        <v>44.629188819481001</v>
      </c>
      <c r="F4906">
        <v>995.68435050851099</v>
      </c>
      <c r="G4906">
        <v>64.257847493696204</v>
      </c>
      <c r="H4906">
        <v>90</v>
      </c>
      <c r="I4906">
        <v>100</v>
      </c>
      <c r="J4906">
        <v>0</v>
      </c>
      <c r="K4906">
        <v>59.311137365480398</v>
      </c>
      <c r="L4906">
        <v>74.009770217140897</v>
      </c>
      <c r="M4906">
        <v>80.741664384862702</v>
      </c>
      <c r="N4906" t="s">
        <v>233</v>
      </c>
      <c r="O4906" t="s">
        <v>254</v>
      </c>
      <c r="P4906">
        <v>1</v>
      </c>
      <c r="Q4906">
        <v>1.1111111111111101</v>
      </c>
      <c r="R4906">
        <v>-15.6888626345196</v>
      </c>
      <c r="S4906" t="s">
        <v>2</v>
      </c>
    </row>
    <row r="4907" spans="1:19">
      <c r="A4907" s="11">
        <v>44930.40625</v>
      </c>
      <c r="B4907" t="s">
        <v>329</v>
      </c>
      <c r="C4907">
        <v>19.850836598219601</v>
      </c>
      <c r="D4907">
        <v>68.535638433067504</v>
      </c>
      <c r="E4907">
        <v>38.456445081089001</v>
      </c>
      <c r="F4907">
        <v>278.03862033590201</v>
      </c>
      <c r="G4907">
        <v>122.270530672213</v>
      </c>
      <c r="H4907">
        <v>20</v>
      </c>
      <c r="I4907">
        <v>100</v>
      </c>
      <c r="J4907">
        <v>0</v>
      </c>
      <c r="K4907">
        <v>72.217114534962604</v>
      </c>
      <c r="L4907">
        <v>0.155491471021729</v>
      </c>
      <c r="M4907">
        <v>81.432327151557203</v>
      </c>
      <c r="N4907" t="s">
        <v>233</v>
      </c>
      <c r="O4907" t="s">
        <v>254</v>
      </c>
      <c r="P4907">
        <v>1</v>
      </c>
      <c r="Q4907">
        <v>5</v>
      </c>
      <c r="R4907">
        <v>-2.7828854650374102</v>
      </c>
      <c r="S4907" t="s">
        <v>4</v>
      </c>
    </row>
    <row r="4908" spans="1:19">
      <c r="A4908" s="11">
        <v>44930.406944444447</v>
      </c>
      <c r="B4908" t="s">
        <v>295</v>
      </c>
      <c r="C4908">
        <v>43.97496959155</v>
      </c>
      <c r="D4908">
        <v>47.152018641757998</v>
      </c>
      <c r="E4908">
        <v>49.808014810833697</v>
      </c>
      <c r="F4908">
        <v>829.47982889325499</v>
      </c>
      <c r="G4908">
        <v>228.68417960916199</v>
      </c>
      <c r="H4908">
        <v>95</v>
      </c>
      <c r="I4908">
        <v>100</v>
      </c>
      <c r="J4908">
        <v>0</v>
      </c>
      <c r="K4908">
        <v>50.675292144592802</v>
      </c>
      <c r="L4908">
        <v>56.381634084037401</v>
      </c>
      <c r="M4908">
        <v>98.166197762463298</v>
      </c>
      <c r="N4908" t="s">
        <v>231</v>
      </c>
      <c r="O4908" t="s">
        <v>254</v>
      </c>
      <c r="P4908">
        <v>1</v>
      </c>
      <c r="Q4908">
        <v>1.0526315789473699</v>
      </c>
      <c r="R4908">
        <v>-24.324707855407201</v>
      </c>
      <c r="S4908" t="s">
        <v>2</v>
      </c>
    </row>
    <row r="4909" spans="1:19">
      <c r="A4909" s="11">
        <v>44930.407638888886</v>
      </c>
      <c r="B4909" t="s">
        <v>308</v>
      </c>
      <c r="C4909">
        <v>21.173831309682701</v>
      </c>
      <c r="D4909">
        <v>50.393228952885103</v>
      </c>
      <c r="E4909">
        <v>12.6993724602511</v>
      </c>
      <c r="F4909">
        <v>246.08754578982499</v>
      </c>
      <c r="G4909">
        <v>214.11708450037901</v>
      </c>
      <c r="H4909">
        <v>17</v>
      </c>
      <c r="I4909">
        <v>100</v>
      </c>
      <c r="J4909">
        <v>0</v>
      </c>
      <c r="K4909">
        <v>50.118943092968998</v>
      </c>
      <c r="L4909">
        <v>61.495513875091902</v>
      </c>
      <c r="M4909">
        <v>93.0648587671173</v>
      </c>
      <c r="N4909" t="s">
        <v>233</v>
      </c>
      <c r="O4909" t="s">
        <v>254</v>
      </c>
      <c r="P4909">
        <v>1</v>
      </c>
      <c r="Q4909">
        <v>5.8823529411764701</v>
      </c>
      <c r="R4909">
        <v>-24.881056907030999</v>
      </c>
      <c r="S4909" t="s">
        <v>2</v>
      </c>
    </row>
    <row r="4910" spans="1:19">
      <c r="A4910" s="11">
        <v>44930.408333333333</v>
      </c>
      <c r="B4910" t="s">
        <v>344</v>
      </c>
      <c r="C4910">
        <v>37.246983254004903</v>
      </c>
      <c r="D4910">
        <v>21.9593020756522</v>
      </c>
      <c r="E4910">
        <v>24.390149443440698</v>
      </c>
      <c r="F4910">
        <v>511.33910774878899</v>
      </c>
      <c r="G4910">
        <v>175.474648009102</v>
      </c>
      <c r="H4910">
        <v>57</v>
      </c>
      <c r="I4910">
        <v>100</v>
      </c>
      <c r="J4910">
        <v>0</v>
      </c>
      <c r="K4910">
        <v>80.842455995447693</v>
      </c>
      <c r="L4910">
        <v>20.907477866395599</v>
      </c>
      <c r="M4910">
        <v>92.082092305636706</v>
      </c>
      <c r="N4910" t="s">
        <v>232</v>
      </c>
      <c r="O4910" t="s">
        <v>254</v>
      </c>
      <c r="P4910">
        <v>0</v>
      </c>
      <c r="Q4910">
        <v>1.7543859649122799</v>
      </c>
      <c r="R4910">
        <v>5.8424559954476898</v>
      </c>
      <c r="S4910" t="s">
        <v>4</v>
      </c>
    </row>
    <row r="4911" spans="1:19">
      <c r="A4911" s="11">
        <v>44930.40902777778</v>
      </c>
      <c r="B4911" t="s">
        <v>291</v>
      </c>
      <c r="C4911">
        <v>31.400317946919401</v>
      </c>
      <c r="D4911">
        <v>24.158975682278999</v>
      </c>
      <c r="E4911">
        <v>11.822978803117801</v>
      </c>
      <c r="F4911">
        <v>190.16686389922299</v>
      </c>
      <c r="G4911">
        <v>153.63930968883699</v>
      </c>
      <c r="H4911">
        <v>41</v>
      </c>
      <c r="I4911">
        <v>100</v>
      </c>
      <c r="J4911">
        <v>0</v>
      </c>
      <c r="K4911">
        <v>66.264275543792607</v>
      </c>
      <c r="L4911">
        <v>65.913672569222499</v>
      </c>
      <c r="M4911">
        <v>95.566509580300703</v>
      </c>
      <c r="N4911" t="s">
        <v>233</v>
      </c>
      <c r="O4911" t="s">
        <v>254</v>
      </c>
      <c r="P4911">
        <v>1</v>
      </c>
      <c r="Q4911">
        <v>2.4390243902439002</v>
      </c>
      <c r="R4911">
        <v>-8.7357244562074392</v>
      </c>
      <c r="S4911" t="s">
        <v>2</v>
      </c>
    </row>
    <row r="4912" spans="1:19">
      <c r="A4912" s="11">
        <v>44930.409722222219</v>
      </c>
      <c r="B4912" t="s">
        <v>332</v>
      </c>
      <c r="C4912">
        <v>41.534361827902799</v>
      </c>
      <c r="D4912">
        <v>35.454063538970999</v>
      </c>
      <c r="E4912">
        <v>31.140006923865499</v>
      </c>
      <c r="F4912">
        <v>661.03388062044803</v>
      </c>
      <c r="G4912">
        <v>387.03007150132601</v>
      </c>
      <c r="H4912">
        <v>38</v>
      </c>
      <c r="I4912">
        <v>100</v>
      </c>
      <c r="J4912">
        <v>0</v>
      </c>
      <c r="K4912">
        <v>51.195779159776102</v>
      </c>
      <c r="L4912">
        <v>65.398139135525</v>
      </c>
      <c r="M4912">
        <v>97.420192584417606</v>
      </c>
      <c r="N4912" t="s">
        <v>233</v>
      </c>
      <c r="O4912" t="s">
        <v>254</v>
      </c>
      <c r="P4912">
        <v>1</v>
      </c>
      <c r="Q4912">
        <v>2.6315789473684199</v>
      </c>
      <c r="R4912">
        <v>-23.804220840223898</v>
      </c>
      <c r="S4912" t="s">
        <v>2</v>
      </c>
    </row>
    <row r="4913" spans="1:19">
      <c r="A4913" s="11">
        <v>44930.410416666666</v>
      </c>
      <c r="B4913" t="s">
        <v>337</v>
      </c>
      <c r="C4913">
        <v>31.619797665093898</v>
      </c>
      <c r="D4913">
        <v>52.633905242788799</v>
      </c>
      <c r="E4913">
        <v>5.7707119545658996</v>
      </c>
      <c r="F4913">
        <v>521.66634706456796</v>
      </c>
      <c r="G4913">
        <v>182.547364915126</v>
      </c>
      <c r="H4913">
        <v>14</v>
      </c>
      <c r="I4913">
        <v>100</v>
      </c>
      <c r="J4913">
        <v>0</v>
      </c>
      <c r="K4913">
        <v>72.990392334702804</v>
      </c>
      <c r="L4913">
        <v>53.015530739536601</v>
      </c>
      <c r="M4913">
        <v>97.027011787956297</v>
      </c>
      <c r="N4913" t="s">
        <v>231</v>
      </c>
      <c r="O4913" t="s">
        <v>254</v>
      </c>
      <c r="P4913">
        <v>1</v>
      </c>
      <c r="Q4913">
        <v>7.1428571428571397</v>
      </c>
      <c r="R4913">
        <v>-2.0096076652972101</v>
      </c>
      <c r="S4913" t="s">
        <v>4</v>
      </c>
    </row>
    <row r="4914" spans="1:19">
      <c r="A4914" s="11">
        <v>44930.411111111112</v>
      </c>
      <c r="B4914" t="s">
        <v>280</v>
      </c>
      <c r="C4914">
        <v>31.036776574689299</v>
      </c>
      <c r="D4914">
        <v>64.373068924099599</v>
      </c>
      <c r="E4914">
        <v>6.3621586371516496</v>
      </c>
      <c r="F4914">
        <v>665.82905349314399</v>
      </c>
      <c r="G4914">
        <v>367.94463415823498</v>
      </c>
      <c r="H4914">
        <v>58</v>
      </c>
      <c r="I4914">
        <v>100</v>
      </c>
      <c r="J4914">
        <v>0</v>
      </c>
      <c r="K4914">
        <v>96.777821778600099</v>
      </c>
      <c r="L4914">
        <v>25.928916797853599</v>
      </c>
      <c r="M4914">
        <v>96.906415156932198</v>
      </c>
      <c r="N4914" t="s">
        <v>234</v>
      </c>
      <c r="O4914" t="s">
        <v>254</v>
      </c>
      <c r="P4914">
        <v>0</v>
      </c>
      <c r="Q4914">
        <v>1.72413793103448</v>
      </c>
      <c r="R4914">
        <v>21.777821778600099</v>
      </c>
      <c r="S4914" t="s">
        <v>3</v>
      </c>
    </row>
    <row r="4915" spans="1:19">
      <c r="A4915" s="11">
        <v>44930.411805555559</v>
      </c>
      <c r="B4915" t="s">
        <v>337</v>
      </c>
      <c r="C4915">
        <v>20.863740011051998</v>
      </c>
      <c r="D4915">
        <v>56.300183680281997</v>
      </c>
      <c r="E4915">
        <v>3.5943945702561302</v>
      </c>
      <c r="F4915">
        <v>710.16467735387198</v>
      </c>
      <c r="G4915">
        <v>215.88129908674901</v>
      </c>
      <c r="H4915">
        <v>22</v>
      </c>
      <c r="I4915">
        <v>100</v>
      </c>
      <c r="J4915">
        <v>0</v>
      </c>
      <c r="K4915">
        <v>62.745752769593999</v>
      </c>
      <c r="L4915">
        <v>41.656339943588399</v>
      </c>
      <c r="M4915">
        <v>95.936332615632907</v>
      </c>
      <c r="N4915" t="s">
        <v>231</v>
      </c>
      <c r="O4915" t="s">
        <v>254</v>
      </c>
      <c r="P4915">
        <v>1</v>
      </c>
      <c r="Q4915">
        <v>4.5454545454545503</v>
      </c>
      <c r="R4915">
        <v>-12.254247230406</v>
      </c>
      <c r="S4915" t="s">
        <v>2</v>
      </c>
    </row>
    <row r="4916" spans="1:19">
      <c r="A4916" s="11">
        <v>44930.412499999999</v>
      </c>
      <c r="B4916" t="s">
        <v>276</v>
      </c>
      <c r="C4916">
        <v>19.9868808615498</v>
      </c>
      <c r="D4916">
        <v>43.527671299207299</v>
      </c>
      <c r="E4916">
        <v>34.679304113208303</v>
      </c>
      <c r="F4916">
        <v>657.48902502811404</v>
      </c>
      <c r="G4916">
        <v>410.89065758400102</v>
      </c>
      <c r="H4916">
        <v>98</v>
      </c>
      <c r="I4916">
        <v>100</v>
      </c>
      <c r="J4916">
        <v>0</v>
      </c>
      <c r="K4916">
        <v>62.553167585169703</v>
      </c>
      <c r="L4916">
        <v>27.244658504300101</v>
      </c>
      <c r="M4916">
        <v>82.287239840965199</v>
      </c>
      <c r="N4916" t="s">
        <v>231</v>
      </c>
      <c r="O4916" t="s">
        <v>254</v>
      </c>
      <c r="P4916">
        <v>1</v>
      </c>
      <c r="Q4916">
        <v>1.0204081632653099</v>
      </c>
      <c r="R4916">
        <v>-12.4468324148303</v>
      </c>
      <c r="S4916" t="s">
        <v>2</v>
      </c>
    </row>
    <row r="4917" spans="1:19">
      <c r="A4917" s="11">
        <v>44930.413194444445</v>
      </c>
      <c r="B4917" t="s">
        <v>351</v>
      </c>
      <c r="C4917">
        <v>42.4946745334654</v>
      </c>
      <c r="D4917">
        <v>27.099444380188299</v>
      </c>
      <c r="E4917">
        <v>24.7036288716603</v>
      </c>
      <c r="F4917">
        <v>364.62621034663601</v>
      </c>
      <c r="G4917">
        <v>125.255006930904</v>
      </c>
      <c r="H4917">
        <v>51</v>
      </c>
      <c r="I4917">
        <v>100</v>
      </c>
      <c r="J4917">
        <v>0</v>
      </c>
      <c r="K4917">
        <v>73.399236223789501</v>
      </c>
      <c r="L4917">
        <v>76.972477484393494</v>
      </c>
      <c r="M4917">
        <v>92.070974627123405</v>
      </c>
      <c r="N4917" t="s">
        <v>234</v>
      </c>
      <c r="O4917" t="s">
        <v>254</v>
      </c>
      <c r="P4917">
        <v>1</v>
      </c>
      <c r="Q4917">
        <v>1.9607843137254899</v>
      </c>
      <c r="R4917">
        <v>-1.60076377621053</v>
      </c>
      <c r="S4917" t="s">
        <v>4</v>
      </c>
    </row>
    <row r="4918" spans="1:19">
      <c r="A4918" s="11">
        <v>44930.413888888892</v>
      </c>
      <c r="B4918" t="s">
        <v>315</v>
      </c>
      <c r="C4918">
        <v>24.835145965500999</v>
      </c>
      <c r="D4918">
        <v>66.846394093231396</v>
      </c>
      <c r="E4918">
        <v>30.8865608177315</v>
      </c>
      <c r="F4918">
        <v>853.26324151930203</v>
      </c>
      <c r="G4918">
        <v>120.92174616631</v>
      </c>
      <c r="H4918">
        <v>19</v>
      </c>
      <c r="I4918">
        <v>100</v>
      </c>
      <c r="J4918">
        <v>0</v>
      </c>
      <c r="K4918">
        <v>57.423041055713803</v>
      </c>
      <c r="L4918">
        <v>61.860014129197197</v>
      </c>
      <c r="M4918">
        <v>89.330687155515307</v>
      </c>
      <c r="N4918" t="s">
        <v>231</v>
      </c>
      <c r="O4918" t="s">
        <v>254</v>
      </c>
      <c r="P4918">
        <v>1</v>
      </c>
      <c r="Q4918">
        <v>5.2631578947368398</v>
      </c>
      <c r="R4918">
        <v>-17.576958944286201</v>
      </c>
      <c r="S4918" t="s">
        <v>2</v>
      </c>
    </row>
    <row r="4919" spans="1:19">
      <c r="A4919" s="11">
        <v>44930.414583333331</v>
      </c>
      <c r="B4919" t="s">
        <v>277</v>
      </c>
      <c r="C4919">
        <v>26.162467648886899</v>
      </c>
      <c r="D4919">
        <v>41.827163095943398</v>
      </c>
      <c r="E4919">
        <v>43.965052329467902</v>
      </c>
      <c r="F4919">
        <v>596.51757943761197</v>
      </c>
      <c r="G4919">
        <v>355.85252016845197</v>
      </c>
      <c r="H4919">
        <v>35</v>
      </c>
      <c r="I4919">
        <v>100</v>
      </c>
      <c r="J4919">
        <v>0</v>
      </c>
      <c r="K4919">
        <v>81.896966300001296</v>
      </c>
      <c r="L4919">
        <v>15.121355815308201</v>
      </c>
      <c r="M4919">
        <v>94.829961042904202</v>
      </c>
      <c r="N4919" t="s">
        <v>235</v>
      </c>
      <c r="O4919" t="s">
        <v>254</v>
      </c>
      <c r="P4919">
        <v>0</v>
      </c>
      <c r="Q4919">
        <v>2.8571428571428599</v>
      </c>
      <c r="R4919">
        <v>6.8969663000013401</v>
      </c>
      <c r="S4919" t="s">
        <v>4</v>
      </c>
    </row>
    <row r="4920" spans="1:19">
      <c r="A4920" s="11">
        <v>44930.415277777778</v>
      </c>
      <c r="B4920" t="s">
        <v>289</v>
      </c>
      <c r="C4920">
        <v>37.794709752851702</v>
      </c>
      <c r="D4920">
        <v>64.163240868967407</v>
      </c>
      <c r="E4920">
        <v>37.0164242377679</v>
      </c>
      <c r="F4920">
        <v>540.86605589512305</v>
      </c>
      <c r="G4920">
        <v>461.71185881398497</v>
      </c>
      <c r="H4920">
        <v>35</v>
      </c>
      <c r="I4920">
        <v>100</v>
      </c>
      <c r="J4920">
        <v>0</v>
      </c>
      <c r="K4920">
        <v>91.962784466612504</v>
      </c>
      <c r="L4920">
        <v>56.761024771065401</v>
      </c>
      <c r="M4920">
        <v>98.147826603126205</v>
      </c>
      <c r="N4920" t="s">
        <v>232</v>
      </c>
      <c r="O4920" t="s">
        <v>254</v>
      </c>
      <c r="P4920">
        <v>0</v>
      </c>
      <c r="Q4920">
        <v>2.8571428571428599</v>
      </c>
      <c r="R4920">
        <v>16.962784466612501</v>
      </c>
      <c r="S4920" t="s">
        <v>3</v>
      </c>
    </row>
    <row r="4921" spans="1:19">
      <c r="A4921" s="11">
        <v>44930.415972222225</v>
      </c>
      <c r="B4921" t="s">
        <v>339</v>
      </c>
      <c r="C4921">
        <v>25.1647044726842</v>
      </c>
      <c r="D4921">
        <v>50.778730514860499</v>
      </c>
      <c r="E4921">
        <v>23.086145908334501</v>
      </c>
      <c r="F4921">
        <v>988.35742381138698</v>
      </c>
      <c r="G4921">
        <v>114.344017174792</v>
      </c>
      <c r="H4921">
        <v>94</v>
      </c>
      <c r="I4921">
        <v>100</v>
      </c>
      <c r="J4921">
        <v>0</v>
      </c>
      <c r="K4921">
        <v>59.7262736236816</v>
      </c>
      <c r="L4921">
        <v>90.325884150842597</v>
      </c>
      <c r="M4921">
        <v>86.924935929567297</v>
      </c>
      <c r="N4921" t="s">
        <v>231</v>
      </c>
      <c r="O4921" t="s">
        <v>254</v>
      </c>
      <c r="P4921">
        <v>1</v>
      </c>
      <c r="Q4921">
        <v>1.0638297872340401</v>
      </c>
      <c r="R4921">
        <v>-15.2737263763184</v>
      </c>
      <c r="S4921" t="s">
        <v>2</v>
      </c>
    </row>
    <row r="4922" spans="1:19">
      <c r="A4922" s="11">
        <v>44930.416666666664</v>
      </c>
      <c r="B4922" t="s">
        <v>352</v>
      </c>
      <c r="C4922">
        <v>43.561873399170103</v>
      </c>
      <c r="D4922">
        <v>64.319723213709494</v>
      </c>
      <c r="E4922">
        <v>49.217799419711298</v>
      </c>
      <c r="F4922">
        <v>355.15711603582901</v>
      </c>
      <c r="G4922">
        <v>83.167078029717601</v>
      </c>
      <c r="H4922">
        <v>32</v>
      </c>
      <c r="I4922">
        <v>100</v>
      </c>
      <c r="J4922">
        <v>0</v>
      </c>
      <c r="K4922">
        <v>82.936657357299495</v>
      </c>
      <c r="L4922">
        <v>83.279834844782599</v>
      </c>
      <c r="M4922">
        <v>94.3409199993486</v>
      </c>
      <c r="N4922" t="s">
        <v>234</v>
      </c>
      <c r="O4922" t="s">
        <v>254</v>
      </c>
      <c r="P4922">
        <v>0</v>
      </c>
      <c r="Q4922">
        <v>3.125</v>
      </c>
      <c r="R4922">
        <v>7.9366573572995396</v>
      </c>
      <c r="S4922" t="s">
        <v>4</v>
      </c>
    </row>
    <row r="4923" spans="1:19">
      <c r="A4923" s="11">
        <v>44930.417361111111</v>
      </c>
      <c r="B4923" t="s">
        <v>299</v>
      </c>
      <c r="C4923">
        <v>37.137833069964003</v>
      </c>
      <c r="D4923">
        <v>74.437373687154306</v>
      </c>
      <c r="E4923">
        <v>22.8128050570987</v>
      </c>
      <c r="F4923">
        <v>575.22727440565598</v>
      </c>
      <c r="G4923">
        <v>470.58674306982101</v>
      </c>
      <c r="H4923">
        <v>53</v>
      </c>
      <c r="I4923">
        <v>100</v>
      </c>
      <c r="J4923">
        <v>0</v>
      </c>
      <c r="K4923">
        <v>94.400230807135401</v>
      </c>
      <c r="L4923">
        <v>89.120473815795904</v>
      </c>
      <c r="M4923">
        <v>84.030162724057703</v>
      </c>
      <c r="N4923" t="s">
        <v>235</v>
      </c>
      <c r="O4923" t="s">
        <v>254</v>
      </c>
      <c r="P4923">
        <v>0</v>
      </c>
      <c r="Q4923">
        <v>1.88679245283019</v>
      </c>
      <c r="R4923">
        <v>19.400230807135401</v>
      </c>
      <c r="S4923" t="s">
        <v>3</v>
      </c>
    </row>
    <row r="4924" spans="1:19">
      <c r="A4924" s="11">
        <v>44930.418055555558</v>
      </c>
      <c r="B4924" t="s">
        <v>337</v>
      </c>
      <c r="C4924">
        <v>32.922877277202602</v>
      </c>
      <c r="D4924">
        <v>75.261770963228102</v>
      </c>
      <c r="E4924">
        <v>5.6225336616766599</v>
      </c>
      <c r="F4924">
        <v>714.09212074719198</v>
      </c>
      <c r="G4924">
        <v>102.79712473961899</v>
      </c>
      <c r="H4924">
        <v>85</v>
      </c>
      <c r="I4924">
        <v>100</v>
      </c>
      <c r="J4924">
        <v>0</v>
      </c>
      <c r="K4924">
        <v>95.153926102945405</v>
      </c>
      <c r="L4924">
        <v>91.700790819043405</v>
      </c>
      <c r="M4924">
        <v>88.0076669496829</v>
      </c>
      <c r="N4924" t="s">
        <v>235</v>
      </c>
      <c r="O4924" t="s">
        <v>254</v>
      </c>
      <c r="P4924">
        <v>0</v>
      </c>
      <c r="Q4924">
        <v>1.1764705882352899</v>
      </c>
      <c r="R4924">
        <v>20.153926102945402</v>
      </c>
      <c r="S4924" t="s">
        <v>3</v>
      </c>
    </row>
    <row r="4925" spans="1:19">
      <c r="A4925" s="11">
        <v>44930.418749999997</v>
      </c>
      <c r="B4925" t="s">
        <v>344</v>
      </c>
      <c r="C4925">
        <v>41.426854816342598</v>
      </c>
      <c r="D4925">
        <v>52.106406800036197</v>
      </c>
      <c r="E4925">
        <v>49.632737362635801</v>
      </c>
      <c r="F4925">
        <v>212.70333963991001</v>
      </c>
      <c r="G4925">
        <v>162.66511389455701</v>
      </c>
      <c r="H4925">
        <v>48</v>
      </c>
      <c r="I4925">
        <v>100</v>
      </c>
      <c r="J4925">
        <v>1</v>
      </c>
      <c r="K4925">
        <v>77.644180307189401</v>
      </c>
      <c r="L4925">
        <v>18.820857053563302</v>
      </c>
      <c r="M4925">
        <v>93.739173893297306</v>
      </c>
      <c r="N4925" t="s">
        <v>234</v>
      </c>
      <c r="O4925" t="s">
        <v>254</v>
      </c>
      <c r="P4925">
        <v>0</v>
      </c>
      <c r="Q4925">
        <v>2.0833333333333299</v>
      </c>
      <c r="R4925">
        <v>2.6441803071894299</v>
      </c>
      <c r="S4925" t="s">
        <v>4</v>
      </c>
    </row>
    <row r="4926" spans="1:19">
      <c r="A4926" s="11">
        <v>44930.419444444444</v>
      </c>
      <c r="B4926" t="s">
        <v>316</v>
      </c>
      <c r="C4926">
        <v>16.488177250484501</v>
      </c>
      <c r="D4926">
        <v>50.690501885938303</v>
      </c>
      <c r="E4926">
        <v>1.14103650074237</v>
      </c>
      <c r="F4926">
        <v>418.81575173188202</v>
      </c>
      <c r="G4926">
        <v>468.27237533903599</v>
      </c>
      <c r="H4926">
        <v>52</v>
      </c>
      <c r="I4926">
        <v>100</v>
      </c>
      <c r="J4926">
        <v>0</v>
      </c>
      <c r="K4926">
        <v>57.614695916520397</v>
      </c>
      <c r="L4926">
        <v>71.963208565603694</v>
      </c>
      <c r="M4926">
        <v>81.654830008239799</v>
      </c>
      <c r="N4926" t="s">
        <v>232</v>
      </c>
      <c r="O4926" t="s">
        <v>254</v>
      </c>
      <c r="P4926">
        <v>1</v>
      </c>
      <c r="Q4926">
        <v>1.92307692307692</v>
      </c>
      <c r="R4926">
        <v>-17.3853040834796</v>
      </c>
      <c r="S4926" t="s">
        <v>2</v>
      </c>
    </row>
    <row r="4927" spans="1:19">
      <c r="A4927" s="11">
        <v>44930.420138888891</v>
      </c>
      <c r="B4927" t="s">
        <v>271</v>
      </c>
      <c r="C4927">
        <v>22.711880765676302</v>
      </c>
      <c r="D4927">
        <v>35.940707930170198</v>
      </c>
      <c r="E4927">
        <v>27.4941779743876</v>
      </c>
      <c r="F4927">
        <v>821.51984439759406</v>
      </c>
      <c r="G4927">
        <v>411.31305183209997</v>
      </c>
      <c r="H4927">
        <v>61</v>
      </c>
      <c r="I4927">
        <v>100</v>
      </c>
      <c r="J4927">
        <v>0</v>
      </c>
      <c r="K4927">
        <v>82.958581572288494</v>
      </c>
      <c r="L4927">
        <v>64.436342989271097</v>
      </c>
      <c r="M4927">
        <v>96.378284553954899</v>
      </c>
      <c r="N4927" t="s">
        <v>231</v>
      </c>
      <c r="O4927" t="s">
        <v>254</v>
      </c>
      <c r="P4927">
        <v>0</v>
      </c>
      <c r="Q4927">
        <v>1.63934426229508</v>
      </c>
      <c r="R4927">
        <v>7.9585815722884901</v>
      </c>
      <c r="S4927" t="s">
        <v>4</v>
      </c>
    </row>
    <row r="4928" spans="1:19">
      <c r="A4928" s="11">
        <v>44930.42083333333</v>
      </c>
      <c r="B4928" t="s">
        <v>308</v>
      </c>
      <c r="C4928">
        <v>28.951090026627298</v>
      </c>
      <c r="D4928">
        <v>76.147989891757504</v>
      </c>
      <c r="E4928">
        <v>15.454774434985501</v>
      </c>
      <c r="F4928">
        <v>313.08241113984701</v>
      </c>
      <c r="G4928">
        <v>204.241016145782</v>
      </c>
      <c r="H4928">
        <v>67</v>
      </c>
      <c r="I4928">
        <v>100</v>
      </c>
      <c r="J4928">
        <v>0</v>
      </c>
      <c r="K4928">
        <v>86.740691000507994</v>
      </c>
      <c r="L4928">
        <v>3.3389844821960502</v>
      </c>
      <c r="M4928">
        <v>97.424132906786497</v>
      </c>
      <c r="N4928" t="s">
        <v>233</v>
      </c>
      <c r="O4928" t="s">
        <v>254</v>
      </c>
      <c r="P4928">
        <v>0</v>
      </c>
      <c r="Q4928">
        <v>1.4925373134328399</v>
      </c>
      <c r="R4928">
        <v>11.740691000508001</v>
      </c>
      <c r="S4928" t="s">
        <v>3</v>
      </c>
    </row>
    <row r="4929" spans="1:19">
      <c r="A4929" s="11">
        <v>44930.421527777777</v>
      </c>
      <c r="B4929" t="s">
        <v>317</v>
      </c>
      <c r="C4929">
        <v>21.809356184145599</v>
      </c>
      <c r="D4929">
        <v>47.4751500319773</v>
      </c>
      <c r="E4929">
        <v>25.177607550849199</v>
      </c>
      <c r="F4929">
        <v>543.96132841324595</v>
      </c>
      <c r="G4929">
        <v>479.53747384546699</v>
      </c>
      <c r="H4929">
        <v>98</v>
      </c>
      <c r="I4929">
        <v>100</v>
      </c>
      <c r="J4929">
        <v>0</v>
      </c>
      <c r="K4929">
        <v>87.715695417379195</v>
      </c>
      <c r="L4929">
        <v>77.820545227462603</v>
      </c>
      <c r="M4929">
        <v>96.568566357677497</v>
      </c>
      <c r="N4929" t="s">
        <v>234</v>
      </c>
      <c r="O4929" t="s">
        <v>254</v>
      </c>
      <c r="P4929">
        <v>0</v>
      </c>
      <c r="Q4929">
        <v>1.0204081632653099</v>
      </c>
      <c r="R4929">
        <v>12.7156954173792</v>
      </c>
      <c r="S4929" t="s">
        <v>3</v>
      </c>
    </row>
    <row r="4930" spans="1:19">
      <c r="A4930" s="11">
        <v>44930.422222222223</v>
      </c>
      <c r="B4930" t="s">
        <v>311</v>
      </c>
      <c r="C4930">
        <v>37.3171556190646</v>
      </c>
      <c r="D4930">
        <v>27.6554743572426</v>
      </c>
      <c r="E4930">
        <v>27.935647629726098</v>
      </c>
      <c r="F4930">
        <v>667.56754538467396</v>
      </c>
      <c r="G4930">
        <v>305.62183093943202</v>
      </c>
      <c r="H4930">
        <v>85</v>
      </c>
      <c r="I4930">
        <v>100</v>
      </c>
      <c r="J4930">
        <v>0</v>
      </c>
      <c r="K4930">
        <v>96.716951993204503</v>
      </c>
      <c r="L4930">
        <v>20.719298660195399</v>
      </c>
      <c r="M4930">
        <v>80.0142888481939</v>
      </c>
      <c r="N4930" t="s">
        <v>231</v>
      </c>
      <c r="O4930" t="s">
        <v>254</v>
      </c>
      <c r="P4930">
        <v>0</v>
      </c>
      <c r="Q4930">
        <v>1.1764705882352899</v>
      </c>
      <c r="R4930">
        <v>21.7169519932045</v>
      </c>
      <c r="S4930" t="s">
        <v>3</v>
      </c>
    </row>
    <row r="4931" spans="1:19">
      <c r="A4931" s="11">
        <v>44930.42291666667</v>
      </c>
      <c r="B4931" t="s">
        <v>308</v>
      </c>
      <c r="C4931">
        <v>42.5762409316118</v>
      </c>
      <c r="D4931">
        <v>45.962294877593003</v>
      </c>
      <c r="E4931">
        <v>12.0047948139244</v>
      </c>
      <c r="F4931">
        <v>704.04611797684004</v>
      </c>
      <c r="G4931">
        <v>82.511718182461905</v>
      </c>
      <c r="H4931">
        <v>41</v>
      </c>
      <c r="I4931">
        <v>100</v>
      </c>
      <c r="J4931">
        <v>0</v>
      </c>
      <c r="K4931">
        <v>80.763697215333593</v>
      </c>
      <c r="L4931">
        <v>91.700891328751496</v>
      </c>
      <c r="M4931">
        <v>95.265675931218297</v>
      </c>
      <c r="N4931" t="s">
        <v>232</v>
      </c>
      <c r="O4931" t="s">
        <v>254</v>
      </c>
      <c r="P4931">
        <v>0</v>
      </c>
      <c r="Q4931">
        <v>2.4390243902439002</v>
      </c>
      <c r="R4931">
        <v>5.7636972153335799</v>
      </c>
      <c r="S4931" t="s">
        <v>4</v>
      </c>
    </row>
    <row r="4932" spans="1:19">
      <c r="A4932" s="11">
        <v>44930.423611111109</v>
      </c>
      <c r="B4932" t="s">
        <v>278</v>
      </c>
      <c r="C4932">
        <v>27.713103597927699</v>
      </c>
      <c r="D4932">
        <v>27.623195014280199</v>
      </c>
      <c r="E4932">
        <v>27.8429377868631</v>
      </c>
      <c r="F4932">
        <v>755.47939784304299</v>
      </c>
      <c r="G4932">
        <v>366.38009477051702</v>
      </c>
      <c r="H4932">
        <v>27</v>
      </c>
      <c r="I4932">
        <v>100</v>
      </c>
      <c r="J4932">
        <v>0</v>
      </c>
      <c r="K4932">
        <v>73.3056101090867</v>
      </c>
      <c r="L4932">
        <v>83.527815928968906</v>
      </c>
      <c r="M4932">
        <v>97.042605287409003</v>
      </c>
      <c r="N4932" t="s">
        <v>235</v>
      </c>
      <c r="O4932" t="s">
        <v>254</v>
      </c>
      <c r="P4932">
        <v>1</v>
      </c>
      <c r="Q4932">
        <v>3.7037037037037002</v>
      </c>
      <c r="R4932">
        <v>-1.6943898909132999</v>
      </c>
      <c r="S4932" t="s">
        <v>4</v>
      </c>
    </row>
    <row r="4933" spans="1:19">
      <c r="A4933" s="11">
        <v>44930.424305555556</v>
      </c>
      <c r="B4933" t="s">
        <v>261</v>
      </c>
      <c r="C4933">
        <v>25.263978003356801</v>
      </c>
      <c r="D4933">
        <v>50.151901055424503</v>
      </c>
      <c r="E4933">
        <v>37.803055600276899</v>
      </c>
      <c r="F4933">
        <v>879.37958533865003</v>
      </c>
      <c r="G4933">
        <v>291.77481102048603</v>
      </c>
      <c r="H4933">
        <v>51</v>
      </c>
      <c r="I4933">
        <v>100</v>
      </c>
      <c r="J4933">
        <v>0</v>
      </c>
      <c r="K4933">
        <v>75.127547805450106</v>
      </c>
      <c r="L4933">
        <v>76.889345536168094</v>
      </c>
      <c r="M4933">
        <v>98.692828438800106</v>
      </c>
      <c r="N4933" t="s">
        <v>231</v>
      </c>
      <c r="O4933" t="s">
        <v>254</v>
      </c>
      <c r="P4933">
        <v>0</v>
      </c>
      <c r="Q4933">
        <v>1.9607843137254899</v>
      </c>
      <c r="R4933">
        <v>0.127547805450064</v>
      </c>
      <c r="S4933" t="s">
        <v>4</v>
      </c>
    </row>
    <row r="4934" spans="1:19">
      <c r="A4934" s="11">
        <v>44930.425000000003</v>
      </c>
      <c r="B4934" t="s">
        <v>333</v>
      </c>
      <c r="C4934">
        <v>43.846521964127</v>
      </c>
      <c r="D4934">
        <v>53.6765308913727</v>
      </c>
      <c r="E4934">
        <v>13.3254918621999</v>
      </c>
      <c r="F4934">
        <v>453.57349873027403</v>
      </c>
      <c r="G4934">
        <v>307.66462273361998</v>
      </c>
      <c r="H4934">
        <v>93</v>
      </c>
      <c r="I4934">
        <v>100</v>
      </c>
      <c r="J4934">
        <v>0</v>
      </c>
      <c r="K4934">
        <v>66.077103749874595</v>
      </c>
      <c r="L4934">
        <v>69.678454300175304</v>
      </c>
      <c r="M4934">
        <v>80.637306247600193</v>
      </c>
      <c r="N4934" t="s">
        <v>232</v>
      </c>
      <c r="O4934" t="s">
        <v>254</v>
      </c>
      <c r="P4934">
        <v>1</v>
      </c>
      <c r="Q4934">
        <v>1.0752688172042999</v>
      </c>
      <c r="R4934">
        <v>-8.9228962501254294</v>
      </c>
      <c r="S4934" t="s">
        <v>2</v>
      </c>
    </row>
    <row r="4935" spans="1:19">
      <c r="A4935" s="11">
        <v>44930.425694444442</v>
      </c>
      <c r="B4935" t="s">
        <v>317</v>
      </c>
      <c r="C4935">
        <v>28.345572984826202</v>
      </c>
      <c r="D4935">
        <v>40.265345689615103</v>
      </c>
      <c r="E4935">
        <v>19.171306665695401</v>
      </c>
      <c r="F4935">
        <v>735.96873336747103</v>
      </c>
      <c r="G4935">
        <v>497.34690994645899</v>
      </c>
      <c r="H4935">
        <v>11</v>
      </c>
      <c r="I4935">
        <v>100</v>
      </c>
      <c r="J4935">
        <v>0</v>
      </c>
      <c r="K4935">
        <v>52.863299010011801</v>
      </c>
      <c r="L4935">
        <v>47.008163738778102</v>
      </c>
      <c r="M4935">
        <v>90.712479624503004</v>
      </c>
      <c r="N4935" t="s">
        <v>231</v>
      </c>
      <c r="O4935" t="s">
        <v>254</v>
      </c>
      <c r="P4935">
        <v>1</v>
      </c>
      <c r="Q4935">
        <v>9.0909090909090899</v>
      </c>
      <c r="R4935">
        <v>-22.136700989988199</v>
      </c>
      <c r="S4935" t="s">
        <v>2</v>
      </c>
    </row>
    <row r="4936" spans="1:19">
      <c r="A4936" s="11">
        <v>44930.426388888889</v>
      </c>
      <c r="B4936" t="s">
        <v>317</v>
      </c>
      <c r="C4936">
        <v>29.6714520134785</v>
      </c>
      <c r="D4936">
        <v>24.299036853889099</v>
      </c>
      <c r="E4936">
        <v>13.4121346582029</v>
      </c>
      <c r="F4936">
        <v>758.95718299322596</v>
      </c>
      <c r="G4936">
        <v>118.631427484794</v>
      </c>
      <c r="H4936">
        <v>69</v>
      </c>
      <c r="I4936">
        <v>100</v>
      </c>
      <c r="J4936">
        <v>0</v>
      </c>
      <c r="K4936">
        <v>85.8732984091058</v>
      </c>
      <c r="L4936">
        <v>79.784417772143797</v>
      </c>
      <c r="M4936">
        <v>96.756596024533394</v>
      </c>
      <c r="N4936" t="s">
        <v>232</v>
      </c>
      <c r="O4936" t="s">
        <v>254</v>
      </c>
      <c r="P4936">
        <v>0</v>
      </c>
      <c r="Q4936">
        <v>1.4492753623188399</v>
      </c>
      <c r="R4936">
        <v>10.8732984091058</v>
      </c>
      <c r="S4936" t="s">
        <v>3</v>
      </c>
    </row>
    <row r="4937" spans="1:19">
      <c r="A4937" s="11">
        <v>44930.427083333336</v>
      </c>
      <c r="B4937" t="s">
        <v>256</v>
      </c>
      <c r="C4937">
        <v>25.5494961702572</v>
      </c>
      <c r="D4937">
        <v>76.610212137994395</v>
      </c>
      <c r="E4937">
        <v>41.027986549410102</v>
      </c>
      <c r="F4937">
        <v>370.24671711429102</v>
      </c>
      <c r="G4937">
        <v>345.55815512955098</v>
      </c>
      <c r="H4937">
        <v>42</v>
      </c>
      <c r="I4937">
        <v>100</v>
      </c>
      <c r="J4937">
        <v>0</v>
      </c>
      <c r="K4937">
        <v>50.992485706683397</v>
      </c>
      <c r="L4937">
        <v>81.923155275516905</v>
      </c>
      <c r="M4937">
        <v>93.890032313520095</v>
      </c>
      <c r="N4937" t="s">
        <v>233</v>
      </c>
      <c r="O4937" t="s">
        <v>254</v>
      </c>
      <c r="P4937">
        <v>1</v>
      </c>
      <c r="Q4937">
        <v>2.38095238095238</v>
      </c>
      <c r="R4937">
        <v>-24.0075142933166</v>
      </c>
      <c r="S4937" t="s">
        <v>2</v>
      </c>
    </row>
    <row r="4938" spans="1:19">
      <c r="A4938" s="11">
        <v>44930.427777777775</v>
      </c>
      <c r="B4938" t="s">
        <v>335</v>
      </c>
      <c r="C4938">
        <v>42.286454190364203</v>
      </c>
      <c r="D4938">
        <v>66.401186809005793</v>
      </c>
      <c r="E4938">
        <v>36.249112960479799</v>
      </c>
      <c r="F4938">
        <v>971.342155190477</v>
      </c>
      <c r="G4938">
        <v>256.43349375336101</v>
      </c>
      <c r="H4938">
        <v>55</v>
      </c>
      <c r="I4938">
        <v>100</v>
      </c>
      <c r="J4938">
        <v>0</v>
      </c>
      <c r="K4938">
        <v>53.205660906035497</v>
      </c>
      <c r="L4938">
        <v>9.8480619418562991</v>
      </c>
      <c r="M4938">
        <v>96.232503150014097</v>
      </c>
      <c r="N4938" t="s">
        <v>232</v>
      </c>
      <c r="O4938" t="s">
        <v>254</v>
      </c>
      <c r="P4938">
        <v>1</v>
      </c>
      <c r="Q4938">
        <v>1.8181818181818199</v>
      </c>
      <c r="R4938">
        <v>-21.794339093964499</v>
      </c>
      <c r="S4938" t="s">
        <v>2</v>
      </c>
    </row>
    <row r="4939" spans="1:19">
      <c r="A4939" s="11">
        <v>44930.428472222222</v>
      </c>
      <c r="B4939" t="s">
        <v>258</v>
      </c>
      <c r="C4939">
        <v>32.068664498455497</v>
      </c>
      <c r="D4939">
        <v>70.332864830307301</v>
      </c>
      <c r="E4939">
        <v>43.559821860920401</v>
      </c>
      <c r="F4939">
        <v>878.69725616985602</v>
      </c>
      <c r="G4939">
        <v>172.35190619959801</v>
      </c>
      <c r="H4939">
        <v>90</v>
      </c>
      <c r="I4939">
        <v>100</v>
      </c>
      <c r="J4939">
        <v>0</v>
      </c>
      <c r="K4939">
        <v>66.706352492476796</v>
      </c>
      <c r="L4939">
        <v>33.105795148884503</v>
      </c>
      <c r="M4939">
        <v>93.269501697807797</v>
      </c>
      <c r="N4939" t="s">
        <v>231</v>
      </c>
      <c r="O4939" t="s">
        <v>254</v>
      </c>
      <c r="P4939">
        <v>1</v>
      </c>
      <c r="Q4939">
        <v>1.1111111111111101</v>
      </c>
      <c r="R4939">
        <v>-8.2936475075232003</v>
      </c>
      <c r="S4939" t="s">
        <v>4</v>
      </c>
    </row>
    <row r="4940" spans="1:19">
      <c r="A4940" s="11">
        <v>44930.429166666669</v>
      </c>
      <c r="B4940" t="s">
        <v>293</v>
      </c>
      <c r="C4940">
        <v>37.865237615449303</v>
      </c>
      <c r="D4940">
        <v>42.012103657173803</v>
      </c>
      <c r="E4940">
        <v>8.5024946450829599</v>
      </c>
      <c r="F4940">
        <v>360.875195829608</v>
      </c>
      <c r="G4940">
        <v>362.09515624833301</v>
      </c>
      <c r="H4940">
        <v>68</v>
      </c>
      <c r="I4940">
        <v>100</v>
      </c>
      <c r="J4940">
        <v>0</v>
      </c>
      <c r="K4940">
        <v>96.553226250514101</v>
      </c>
      <c r="L4940">
        <v>31.665210685009299</v>
      </c>
      <c r="M4940">
        <v>80.459232419476507</v>
      </c>
      <c r="N4940" t="s">
        <v>232</v>
      </c>
      <c r="O4940" t="s">
        <v>254</v>
      </c>
      <c r="P4940">
        <v>0</v>
      </c>
      <c r="Q4940">
        <v>1.47058823529412</v>
      </c>
      <c r="R4940">
        <v>21.553226250514101</v>
      </c>
      <c r="S4940" t="s">
        <v>3</v>
      </c>
    </row>
    <row r="4941" spans="1:19">
      <c r="A4941" s="11">
        <v>44930.429861111108</v>
      </c>
      <c r="B4941" t="s">
        <v>274</v>
      </c>
      <c r="C4941">
        <v>39.354201550526597</v>
      </c>
      <c r="D4941">
        <v>65.649861801167006</v>
      </c>
      <c r="E4941">
        <v>3.6789819079875801</v>
      </c>
      <c r="F4941">
        <v>707.56180901828895</v>
      </c>
      <c r="G4941">
        <v>350.69576326250001</v>
      </c>
      <c r="H4941">
        <v>66</v>
      </c>
      <c r="I4941">
        <v>100</v>
      </c>
      <c r="J4941">
        <v>0</v>
      </c>
      <c r="K4941">
        <v>74.156697610388207</v>
      </c>
      <c r="L4941">
        <v>12.4616450664873</v>
      </c>
      <c r="M4941">
        <v>96.685877754782297</v>
      </c>
      <c r="N4941" t="s">
        <v>235</v>
      </c>
      <c r="O4941" t="s">
        <v>254</v>
      </c>
      <c r="P4941">
        <v>1</v>
      </c>
      <c r="Q4941">
        <v>1.51515151515152</v>
      </c>
      <c r="R4941">
        <v>-0.84330238961179305</v>
      </c>
      <c r="S4941" t="s">
        <v>4</v>
      </c>
    </row>
    <row r="4942" spans="1:19">
      <c r="A4942" s="11">
        <v>44930.430555555555</v>
      </c>
      <c r="B4942" t="s">
        <v>268</v>
      </c>
      <c r="C4942">
        <v>25.255471257517701</v>
      </c>
      <c r="D4942">
        <v>49.122373710151699</v>
      </c>
      <c r="E4942">
        <v>5.9691751929336698</v>
      </c>
      <c r="F4942">
        <v>746.02057101336504</v>
      </c>
      <c r="G4942">
        <v>435.42279865558902</v>
      </c>
      <c r="H4942">
        <v>71</v>
      </c>
      <c r="I4942">
        <v>100</v>
      </c>
      <c r="J4942">
        <v>1</v>
      </c>
      <c r="K4942">
        <v>60.758933990744403</v>
      </c>
      <c r="L4942">
        <v>97.579045613051505</v>
      </c>
      <c r="M4942">
        <v>91.736861871195302</v>
      </c>
      <c r="N4942" t="s">
        <v>235</v>
      </c>
      <c r="O4942" t="s">
        <v>254</v>
      </c>
      <c r="P4942">
        <v>1</v>
      </c>
      <c r="Q4942">
        <v>1.40845070422535</v>
      </c>
      <c r="R4942">
        <v>-14.241066009255601</v>
      </c>
      <c r="S4942" t="s">
        <v>2</v>
      </c>
    </row>
    <row r="4943" spans="1:19">
      <c r="A4943" s="11">
        <v>44930.431250000001</v>
      </c>
      <c r="B4943" t="s">
        <v>343</v>
      </c>
      <c r="C4943">
        <v>28.010829939611401</v>
      </c>
      <c r="D4943">
        <v>32.065009304362803</v>
      </c>
      <c r="E4943">
        <v>8.0509166412118205</v>
      </c>
      <c r="F4943">
        <v>488.33527264784101</v>
      </c>
      <c r="G4943">
        <v>445.491155833927</v>
      </c>
      <c r="H4943">
        <v>72</v>
      </c>
      <c r="I4943">
        <v>100</v>
      </c>
      <c r="J4943">
        <v>0</v>
      </c>
      <c r="K4943">
        <v>94.852451862488905</v>
      </c>
      <c r="L4943">
        <v>58.359445881816796</v>
      </c>
      <c r="M4943">
        <v>84.701866662965699</v>
      </c>
      <c r="N4943" t="s">
        <v>234</v>
      </c>
      <c r="O4943" t="s">
        <v>254</v>
      </c>
      <c r="P4943">
        <v>0</v>
      </c>
      <c r="Q4943">
        <v>1.3888888888888899</v>
      </c>
      <c r="R4943">
        <v>19.852451862488898</v>
      </c>
      <c r="S4943" t="s">
        <v>3</v>
      </c>
    </row>
    <row r="4944" spans="1:19">
      <c r="A4944" s="11">
        <v>44930.431944444441</v>
      </c>
      <c r="B4944" t="s">
        <v>279</v>
      </c>
      <c r="C4944">
        <v>40.454153232187899</v>
      </c>
      <c r="D4944">
        <v>27.465402614432801</v>
      </c>
      <c r="E4944">
        <v>26.654133033740099</v>
      </c>
      <c r="F4944">
        <v>877.36895734687005</v>
      </c>
      <c r="G4944">
        <v>302.818753872157</v>
      </c>
      <c r="H4944">
        <v>82</v>
      </c>
      <c r="I4944">
        <v>100</v>
      </c>
      <c r="J4944">
        <v>0</v>
      </c>
      <c r="K4944">
        <v>78.584541165517194</v>
      </c>
      <c r="L4944">
        <v>58.979795108899197</v>
      </c>
      <c r="M4944">
        <v>92.916720166492397</v>
      </c>
      <c r="N4944" t="s">
        <v>235</v>
      </c>
      <c r="O4944" t="s">
        <v>254</v>
      </c>
      <c r="P4944">
        <v>0</v>
      </c>
      <c r="Q4944">
        <v>1.2195121951219501</v>
      </c>
      <c r="R4944">
        <v>3.5845411655171802</v>
      </c>
      <c r="S4944" t="s">
        <v>4</v>
      </c>
    </row>
    <row r="4945" spans="1:19">
      <c r="A4945" s="11">
        <v>44930.432638888888</v>
      </c>
      <c r="B4945" t="s">
        <v>317</v>
      </c>
      <c r="C4945">
        <v>25.897660550274299</v>
      </c>
      <c r="D4945">
        <v>40.703052159323398</v>
      </c>
      <c r="E4945">
        <v>48.545603518138201</v>
      </c>
      <c r="F4945">
        <v>721.20641815813599</v>
      </c>
      <c r="G4945">
        <v>196.50765473047301</v>
      </c>
      <c r="H4945">
        <v>40</v>
      </c>
      <c r="I4945">
        <v>100</v>
      </c>
      <c r="J4945">
        <v>0</v>
      </c>
      <c r="K4945">
        <v>68.490645902936294</v>
      </c>
      <c r="L4945">
        <v>38.245613535238803</v>
      </c>
      <c r="M4945">
        <v>89.773548323280906</v>
      </c>
      <c r="N4945" t="s">
        <v>235</v>
      </c>
      <c r="O4945" t="s">
        <v>254</v>
      </c>
      <c r="P4945">
        <v>1</v>
      </c>
      <c r="Q4945">
        <v>2.5</v>
      </c>
      <c r="R4945">
        <v>-6.5093540970636798</v>
      </c>
      <c r="S4945" t="s">
        <v>4</v>
      </c>
    </row>
    <row r="4946" spans="1:19">
      <c r="A4946" s="11">
        <v>44930.433333333334</v>
      </c>
      <c r="B4946" t="s">
        <v>280</v>
      </c>
      <c r="C4946">
        <v>38.818054003555503</v>
      </c>
      <c r="D4946">
        <v>28.253126688508399</v>
      </c>
      <c r="E4946">
        <v>17.861770830839099</v>
      </c>
      <c r="F4946">
        <v>692.33921663744604</v>
      </c>
      <c r="G4946">
        <v>288.31120269716502</v>
      </c>
      <c r="H4946">
        <v>48</v>
      </c>
      <c r="I4946">
        <v>100</v>
      </c>
      <c r="J4946">
        <v>0</v>
      </c>
      <c r="K4946">
        <v>85.786098844387894</v>
      </c>
      <c r="L4946">
        <v>76.868472477988703</v>
      </c>
      <c r="M4946">
        <v>93.630366506332507</v>
      </c>
      <c r="N4946" t="s">
        <v>232</v>
      </c>
      <c r="O4946" t="s">
        <v>254</v>
      </c>
      <c r="P4946">
        <v>0</v>
      </c>
      <c r="Q4946">
        <v>2.0833333333333299</v>
      </c>
      <c r="R4946">
        <v>10.786098844387899</v>
      </c>
      <c r="S4946" t="s">
        <v>3</v>
      </c>
    </row>
    <row r="4947" spans="1:19">
      <c r="A4947" s="11">
        <v>44930.434027777781</v>
      </c>
      <c r="B4947" t="s">
        <v>332</v>
      </c>
      <c r="C4947">
        <v>43.229769677233101</v>
      </c>
      <c r="D4947">
        <v>79.896138572244098</v>
      </c>
      <c r="E4947">
        <v>47.925413468010298</v>
      </c>
      <c r="F4947">
        <v>298.75633505624597</v>
      </c>
      <c r="G4947">
        <v>211.66480701628799</v>
      </c>
      <c r="H4947">
        <v>94</v>
      </c>
      <c r="I4947">
        <v>100</v>
      </c>
      <c r="J4947">
        <v>0</v>
      </c>
      <c r="K4947">
        <v>72.056079586211794</v>
      </c>
      <c r="L4947">
        <v>47.564989276330401</v>
      </c>
      <c r="M4947">
        <v>88.983620448942204</v>
      </c>
      <c r="N4947" t="s">
        <v>231</v>
      </c>
      <c r="O4947" t="s">
        <v>254</v>
      </c>
      <c r="P4947">
        <v>1</v>
      </c>
      <c r="Q4947">
        <v>1.0638297872340401</v>
      </c>
      <c r="R4947">
        <v>-2.9439204137881601</v>
      </c>
      <c r="S4947" t="s">
        <v>4</v>
      </c>
    </row>
    <row r="4948" spans="1:19">
      <c r="A4948" s="11">
        <v>44930.43472222222</v>
      </c>
      <c r="B4948" t="s">
        <v>303</v>
      </c>
      <c r="C4948">
        <v>33.696311192040199</v>
      </c>
      <c r="D4948">
        <v>22.9513394139213</v>
      </c>
      <c r="E4948">
        <v>1.91003974945899</v>
      </c>
      <c r="F4948">
        <v>467.058080214624</v>
      </c>
      <c r="G4948">
        <v>174.81023781332499</v>
      </c>
      <c r="H4948">
        <v>31</v>
      </c>
      <c r="I4948">
        <v>100</v>
      </c>
      <c r="J4948">
        <v>0</v>
      </c>
      <c r="K4948">
        <v>86.498931204853804</v>
      </c>
      <c r="L4948">
        <v>74.224735309967699</v>
      </c>
      <c r="M4948">
        <v>81.947006779841203</v>
      </c>
      <c r="N4948" t="s">
        <v>234</v>
      </c>
      <c r="O4948" t="s">
        <v>254</v>
      </c>
      <c r="P4948">
        <v>0</v>
      </c>
      <c r="Q4948">
        <v>3.2258064516128999</v>
      </c>
      <c r="R4948">
        <v>11.4989312048538</v>
      </c>
      <c r="S4948" t="s">
        <v>3</v>
      </c>
    </row>
    <row r="4949" spans="1:19">
      <c r="A4949" s="11">
        <v>44930.435416666667</v>
      </c>
      <c r="B4949" t="s">
        <v>260</v>
      </c>
      <c r="C4949">
        <v>37.248818623556701</v>
      </c>
      <c r="D4949">
        <v>46.468615962144597</v>
      </c>
      <c r="E4949">
        <v>46.343610140732899</v>
      </c>
      <c r="F4949">
        <v>490.530240219115</v>
      </c>
      <c r="G4949">
        <v>298.20891999972503</v>
      </c>
      <c r="H4949">
        <v>26</v>
      </c>
      <c r="I4949">
        <v>100</v>
      </c>
      <c r="J4949">
        <v>0</v>
      </c>
      <c r="K4949">
        <v>60.918828797589399</v>
      </c>
      <c r="L4949">
        <v>87.801604817418493</v>
      </c>
      <c r="M4949">
        <v>97.330510090914501</v>
      </c>
      <c r="N4949" t="s">
        <v>231</v>
      </c>
      <c r="O4949" t="s">
        <v>254</v>
      </c>
      <c r="P4949">
        <v>1</v>
      </c>
      <c r="Q4949">
        <v>3.8461538461538498</v>
      </c>
      <c r="R4949">
        <v>-14.0811712024106</v>
      </c>
      <c r="S4949" t="s">
        <v>2</v>
      </c>
    </row>
    <row r="4950" spans="1:19">
      <c r="A4950" s="11">
        <v>44930.436111111114</v>
      </c>
      <c r="B4950" t="s">
        <v>333</v>
      </c>
      <c r="C4950">
        <v>39.152919361233998</v>
      </c>
      <c r="D4950">
        <v>47.125611343423003</v>
      </c>
      <c r="E4950">
        <v>9.0576303652485599</v>
      </c>
      <c r="F4950">
        <v>760.29498692111804</v>
      </c>
      <c r="G4950">
        <v>346.070378373381</v>
      </c>
      <c r="H4950">
        <v>12</v>
      </c>
      <c r="I4950">
        <v>100</v>
      </c>
      <c r="J4950">
        <v>0</v>
      </c>
      <c r="K4950">
        <v>57.509121308580902</v>
      </c>
      <c r="L4950">
        <v>65.692509397273696</v>
      </c>
      <c r="M4950">
        <v>92.974954755506005</v>
      </c>
      <c r="N4950" t="s">
        <v>233</v>
      </c>
      <c r="O4950" t="s">
        <v>254</v>
      </c>
      <c r="P4950">
        <v>1</v>
      </c>
      <c r="Q4950">
        <v>8.3333333333333304</v>
      </c>
      <c r="R4950">
        <v>-17.490878691419098</v>
      </c>
      <c r="S4950" t="s">
        <v>2</v>
      </c>
    </row>
    <row r="4951" spans="1:19">
      <c r="A4951" s="11">
        <v>44930.436805555553</v>
      </c>
      <c r="B4951" t="s">
        <v>352</v>
      </c>
      <c r="C4951">
        <v>40.351189466899299</v>
      </c>
      <c r="D4951">
        <v>38.0379157149005</v>
      </c>
      <c r="E4951">
        <v>45.623749285967399</v>
      </c>
      <c r="F4951">
        <v>656.55509073179701</v>
      </c>
      <c r="G4951">
        <v>315.75707910967702</v>
      </c>
      <c r="H4951">
        <v>41</v>
      </c>
      <c r="I4951">
        <v>100</v>
      </c>
      <c r="J4951">
        <v>0</v>
      </c>
      <c r="K4951">
        <v>73.046855591527205</v>
      </c>
      <c r="L4951">
        <v>62.312568511310701</v>
      </c>
      <c r="M4951">
        <v>93.5644411727788</v>
      </c>
      <c r="N4951" t="s">
        <v>235</v>
      </c>
      <c r="O4951" t="s">
        <v>254</v>
      </c>
      <c r="P4951">
        <v>1</v>
      </c>
      <c r="Q4951">
        <v>2.4390243902439002</v>
      </c>
      <c r="R4951">
        <v>-1.9531444084727501</v>
      </c>
      <c r="S4951" t="s">
        <v>4</v>
      </c>
    </row>
    <row r="4952" spans="1:19">
      <c r="A4952" s="11">
        <v>44930.4375</v>
      </c>
      <c r="B4952" t="s">
        <v>313</v>
      </c>
      <c r="C4952">
        <v>26.851600135703901</v>
      </c>
      <c r="D4952">
        <v>54.281093942416703</v>
      </c>
      <c r="E4952">
        <v>2.8113715057730602</v>
      </c>
      <c r="F4952">
        <v>177.27453156364001</v>
      </c>
      <c r="G4952">
        <v>479.48878461349398</v>
      </c>
      <c r="H4952">
        <v>42</v>
      </c>
      <c r="I4952">
        <v>100</v>
      </c>
      <c r="J4952">
        <v>1</v>
      </c>
      <c r="K4952">
        <v>65.979853254292607</v>
      </c>
      <c r="L4952">
        <v>78.691719531515901</v>
      </c>
      <c r="M4952">
        <v>94.583917119955601</v>
      </c>
      <c r="N4952" t="s">
        <v>231</v>
      </c>
      <c r="O4952" t="s">
        <v>254</v>
      </c>
      <c r="P4952">
        <v>1</v>
      </c>
      <c r="Q4952">
        <v>2.38095238095238</v>
      </c>
      <c r="R4952">
        <v>-9.0201467457074092</v>
      </c>
      <c r="S4952" t="s">
        <v>2</v>
      </c>
    </row>
    <row r="4953" spans="1:19">
      <c r="A4953" s="11">
        <v>44930.438194444447</v>
      </c>
      <c r="B4953" t="s">
        <v>334</v>
      </c>
      <c r="C4953">
        <v>16.537903775279901</v>
      </c>
      <c r="D4953">
        <v>28.998621449092699</v>
      </c>
      <c r="E4953">
        <v>47.410972374751601</v>
      </c>
      <c r="F4953">
        <v>376.92815669851598</v>
      </c>
      <c r="G4953">
        <v>184.386253349284</v>
      </c>
      <c r="H4953">
        <v>73</v>
      </c>
      <c r="I4953">
        <v>100</v>
      </c>
      <c r="J4953">
        <v>0</v>
      </c>
      <c r="K4953">
        <v>80.2576461480906</v>
      </c>
      <c r="L4953">
        <v>50.301076190241901</v>
      </c>
      <c r="M4953">
        <v>89.733721500623702</v>
      </c>
      <c r="N4953" t="s">
        <v>234</v>
      </c>
      <c r="O4953" t="s">
        <v>254</v>
      </c>
      <c r="P4953">
        <v>0</v>
      </c>
      <c r="Q4953">
        <v>1.3698630136986301</v>
      </c>
      <c r="R4953">
        <v>5.2576461480905898</v>
      </c>
      <c r="S4953" t="s">
        <v>4</v>
      </c>
    </row>
    <row r="4954" spans="1:19">
      <c r="A4954" s="11">
        <v>44930.438888888886</v>
      </c>
      <c r="B4954" t="s">
        <v>342</v>
      </c>
      <c r="C4954">
        <v>27.0562881371022</v>
      </c>
      <c r="D4954">
        <v>67.034742835233999</v>
      </c>
      <c r="E4954">
        <v>10.039913215943001</v>
      </c>
      <c r="F4954">
        <v>525.74275401539103</v>
      </c>
      <c r="G4954">
        <v>217.55375827460301</v>
      </c>
      <c r="H4954">
        <v>19</v>
      </c>
      <c r="I4954">
        <v>100</v>
      </c>
      <c r="J4954">
        <v>1</v>
      </c>
      <c r="K4954">
        <v>89.439638685183994</v>
      </c>
      <c r="L4954">
        <v>81.164158412697304</v>
      </c>
      <c r="M4954">
        <v>93.563324368042998</v>
      </c>
      <c r="N4954" t="s">
        <v>233</v>
      </c>
      <c r="O4954" t="s">
        <v>254</v>
      </c>
      <c r="P4954">
        <v>0</v>
      </c>
      <c r="Q4954">
        <v>5.2631578947368398</v>
      </c>
      <c r="R4954">
        <v>14.439638685184001</v>
      </c>
      <c r="S4954" t="s">
        <v>3</v>
      </c>
    </row>
    <row r="4955" spans="1:19">
      <c r="A4955" s="11">
        <v>44930.439583333333</v>
      </c>
      <c r="B4955" t="s">
        <v>279</v>
      </c>
      <c r="C4955">
        <v>35.212686893522701</v>
      </c>
      <c r="D4955">
        <v>39.946863094858301</v>
      </c>
      <c r="E4955">
        <v>15.135703003658</v>
      </c>
      <c r="F4955">
        <v>763.059651271294</v>
      </c>
      <c r="G4955">
        <v>350.439270450599</v>
      </c>
      <c r="H4955">
        <v>14</v>
      </c>
      <c r="I4955">
        <v>100</v>
      </c>
      <c r="J4955">
        <v>0</v>
      </c>
      <c r="K4955">
        <v>95.075216838891507</v>
      </c>
      <c r="L4955">
        <v>9.2498832379293603</v>
      </c>
      <c r="M4955">
        <v>84.0216433277877</v>
      </c>
      <c r="N4955" t="s">
        <v>232</v>
      </c>
      <c r="O4955" t="s">
        <v>254</v>
      </c>
      <c r="P4955">
        <v>0</v>
      </c>
      <c r="Q4955">
        <v>7.1428571428571397</v>
      </c>
      <c r="R4955">
        <v>20.0752168388915</v>
      </c>
      <c r="S4955" t="s">
        <v>3</v>
      </c>
    </row>
    <row r="4956" spans="1:19">
      <c r="A4956" s="11">
        <v>44930.44027777778</v>
      </c>
      <c r="B4956" t="s">
        <v>288</v>
      </c>
      <c r="C4956">
        <v>28.510511573423798</v>
      </c>
      <c r="D4956">
        <v>55.4805553879185</v>
      </c>
      <c r="E4956">
        <v>24.547117205147899</v>
      </c>
      <c r="F4956">
        <v>769.21221707170696</v>
      </c>
      <c r="G4956">
        <v>320.16138237662301</v>
      </c>
      <c r="H4956">
        <v>77</v>
      </c>
      <c r="I4956">
        <v>100</v>
      </c>
      <c r="J4956">
        <v>0</v>
      </c>
      <c r="K4956">
        <v>88.026387265712401</v>
      </c>
      <c r="L4956">
        <v>24.192691322972198</v>
      </c>
      <c r="M4956">
        <v>88.906639193985001</v>
      </c>
      <c r="N4956" t="s">
        <v>232</v>
      </c>
      <c r="O4956" t="s">
        <v>254</v>
      </c>
      <c r="P4956">
        <v>0</v>
      </c>
      <c r="Q4956">
        <v>1.2987012987013</v>
      </c>
      <c r="R4956">
        <v>13.026387265712399</v>
      </c>
      <c r="S4956" t="s">
        <v>3</v>
      </c>
    </row>
    <row r="4957" spans="1:19">
      <c r="A4957" s="11">
        <v>44930.440972222219</v>
      </c>
      <c r="B4957" t="s">
        <v>269</v>
      </c>
      <c r="C4957">
        <v>37.468894525811997</v>
      </c>
      <c r="D4957">
        <v>62.938354164017603</v>
      </c>
      <c r="E4957">
        <v>19.036044061773801</v>
      </c>
      <c r="F4957">
        <v>541.48897771447298</v>
      </c>
      <c r="G4957">
        <v>50.838523401813603</v>
      </c>
      <c r="H4957">
        <v>47</v>
      </c>
      <c r="I4957">
        <v>100</v>
      </c>
      <c r="J4957">
        <v>0</v>
      </c>
      <c r="K4957">
        <v>67.087465394816505</v>
      </c>
      <c r="L4957">
        <v>92.459526113485296</v>
      </c>
      <c r="M4957">
        <v>93.140807025282697</v>
      </c>
      <c r="N4957" t="s">
        <v>231</v>
      </c>
      <c r="O4957" t="s">
        <v>254</v>
      </c>
      <c r="P4957">
        <v>1</v>
      </c>
      <c r="Q4957">
        <v>2.12765957446809</v>
      </c>
      <c r="R4957">
        <v>-7.9125346051834802</v>
      </c>
      <c r="S4957" t="s">
        <v>4</v>
      </c>
    </row>
    <row r="4958" spans="1:19">
      <c r="A4958" s="11">
        <v>44930.441666666666</v>
      </c>
      <c r="B4958" t="s">
        <v>256</v>
      </c>
      <c r="C4958">
        <v>25.709472884059899</v>
      </c>
      <c r="D4958">
        <v>73.342527061409697</v>
      </c>
      <c r="E4958">
        <v>33.3763984631575</v>
      </c>
      <c r="F4958">
        <v>205.23914403461001</v>
      </c>
      <c r="G4958">
        <v>190.528460837034</v>
      </c>
      <c r="H4958">
        <v>50</v>
      </c>
      <c r="I4958">
        <v>100</v>
      </c>
      <c r="J4958">
        <v>0</v>
      </c>
      <c r="K4958">
        <v>86.368288814150304</v>
      </c>
      <c r="L4958">
        <v>17.119416720951701</v>
      </c>
      <c r="M4958">
        <v>95.293705930337794</v>
      </c>
      <c r="N4958" t="s">
        <v>232</v>
      </c>
      <c r="O4958" t="s">
        <v>254</v>
      </c>
      <c r="P4958">
        <v>0</v>
      </c>
      <c r="Q4958">
        <v>2</v>
      </c>
      <c r="R4958">
        <v>11.368288814150301</v>
      </c>
      <c r="S4958" t="s">
        <v>3</v>
      </c>
    </row>
    <row r="4959" spans="1:19">
      <c r="A4959" s="11">
        <v>44930.442361111112</v>
      </c>
      <c r="B4959" t="s">
        <v>349</v>
      </c>
      <c r="C4959">
        <v>34.042324233120901</v>
      </c>
      <c r="D4959">
        <v>70.147246187131998</v>
      </c>
      <c r="E4959">
        <v>48.7403883625039</v>
      </c>
      <c r="F4959">
        <v>363.613063035555</v>
      </c>
      <c r="G4959">
        <v>164.19283361088699</v>
      </c>
      <c r="H4959">
        <v>93</v>
      </c>
      <c r="I4959">
        <v>100</v>
      </c>
      <c r="J4959">
        <v>0</v>
      </c>
      <c r="K4959">
        <v>76.4943101279719</v>
      </c>
      <c r="L4959">
        <v>45.306498627171898</v>
      </c>
      <c r="M4959">
        <v>98.393084772040297</v>
      </c>
      <c r="N4959" t="s">
        <v>234</v>
      </c>
      <c r="O4959" t="s">
        <v>254</v>
      </c>
      <c r="P4959">
        <v>0</v>
      </c>
      <c r="Q4959">
        <v>1.0752688172042999</v>
      </c>
      <c r="R4959">
        <v>1.49431012797193</v>
      </c>
      <c r="S4959" t="s">
        <v>4</v>
      </c>
    </row>
    <row r="4960" spans="1:19">
      <c r="A4960" s="11">
        <v>44930.443055555559</v>
      </c>
      <c r="B4960" t="s">
        <v>304</v>
      </c>
      <c r="C4960">
        <v>20.592594145619199</v>
      </c>
      <c r="D4960">
        <v>56.498541686213599</v>
      </c>
      <c r="E4960">
        <v>30.321324540247002</v>
      </c>
      <c r="F4960">
        <v>329.22314402236202</v>
      </c>
      <c r="G4960">
        <v>427.96169899070702</v>
      </c>
      <c r="H4960">
        <v>82</v>
      </c>
      <c r="I4960">
        <v>100</v>
      </c>
      <c r="J4960">
        <v>1</v>
      </c>
      <c r="K4960">
        <v>95.304031267999804</v>
      </c>
      <c r="L4960">
        <v>48.072196842250101</v>
      </c>
      <c r="M4960">
        <v>96.354430071436596</v>
      </c>
      <c r="N4960" t="s">
        <v>235</v>
      </c>
      <c r="O4960" t="s">
        <v>254</v>
      </c>
      <c r="P4960">
        <v>0</v>
      </c>
      <c r="Q4960">
        <v>1.2195121951219501</v>
      </c>
      <c r="R4960">
        <v>20.3040312679998</v>
      </c>
      <c r="S4960" t="s">
        <v>3</v>
      </c>
    </row>
    <row r="4961" spans="1:19">
      <c r="A4961" s="11">
        <v>44930.443749999999</v>
      </c>
      <c r="B4961" t="s">
        <v>341</v>
      </c>
      <c r="C4961">
        <v>37.481083099348702</v>
      </c>
      <c r="D4961">
        <v>43.303590823033197</v>
      </c>
      <c r="E4961">
        <v>36.074270471827496</v>
      </c>
      <c r="F4961">
        <v>802.92376927741702</v>
      </c>
      <c r="G4961">
        <v>439.81192889821801</v>
      </c>
      <c r="H4961">
        <v>70</v>
      </c>
      <c r="I4961">
        <v>100</v>
      </c>
      <c r="J4961">
        <v>0</v>
      </c>
      <c r="K4961">
        <v>85.344046803909194</v>
      </c>
      <c r="L4961">
        <v>41.751809135611303</v>
      </c>
      <c r="M4961">
        <v>80.789100488193498</v>
      </c>
      <c r="N4961" t="s">
        <v>232</v>
      </c>
      <c r="O4961" t="s">
        <v>254</v>
      </c>
      <c r="P4961">
        <v>0</v>
      </c>
      <c r="Q4961">
        <v>1.4285714285714299</v>
      </c>
      <c r="R4961">
        <v>10.344046803909199</v>
      </c>
      <c r="S4961" t="s">
        <v>3</v>
      </c>
    </row>
    <row r="4962" spans="1:19">
      <c r="A4962" s="11">
        <v>44930.444444444445</v>
      </c>
      <c r="B4962" t="s">
        <v>322</v>
      </c>
      <c r="C4962">
        <v>31.370879064390799</v>
      </c>
      <c r="D4962">
        <v>50.192280204497798</v>
      </c>
      <c r="E4962">
        <v>4.4002625152850703</v>
      </c>
      <c r="F4962">
        <v>261.98768260508803</v>
      </c>
      <c r="G4962">
        <v>177.75191346402099</v>
      </c>
      <c r="H4962">
        <v>24</v>
      </c>
      <c r="I4962">
        <v>100</v>
      </c>
      <c r="J4962">
        <v>0</v>
      </c>
      <c r="K4962">
        <v>57.511866700379798</v>
      </c>
      <c r="L4962">
        <v>86.690902691691704</v>
      </c>
      <c r="M4962">
        <v>83.358482264354294</v>
      </c>
      <c r="N4962" t="s">
        <v>231</v>
      </c>
      <c r="O4962" t="s">
        <v>254</v>
      </c>
      <c r="P4962">
        <v>1</v>
      </c>
      <c r="Q4962">
        <v>4.1666666666666696</v>
      </c>
      <c r="R4962">
        <v>-17.488133299620198</v>
      </c>
      <c r="S4962" t="s">
        <v>2</v>
      </c>
    </row>
    <row r="4963" spans="1:19">
      <c r="A4963" s="11">
        <v>44930.445138888892</v>
      </c>
      <c r="B4963" t="s">
        <v>284</v>
      </c>
      <c r="C4963">
        <v>21.121931656398001</v>
      </c>
      <c r="D4963">
        <v>66.124087602728196</v>
      </c>
      <c r="E4963">
        <v>31.390621453500302</v>
      </c>
      <c r="F4963">
        <v>518.42910015567304</v>
      </c>
      <c r="G4963">
        <v>95.932019132391403</v>
      </c>
      <c r="H4963">
        <v>61</v>
      </c>
      <c r="I4963">
        <v>100</v>
      </c>
      <c r="J4963">
        <v>0</v>
      </c>
      <c r="K4963">
        <v>53.904777162004002</v>
      </c>
      <c r="L4963">
        <v>74.973605825035605</v>
      </c>
      <c r="M4963">
        <v>92.909372151180506</v>
      </c>
      <c r="N4963" t="s">
        <v>231</v>
      </c>
      <c r="O4963" t="s">
        <v>254</v>
      </c>
      <c r="P4963">
        <v>1</v>
      </c>
      <c r="Q4963">
        <v>1.63934426229508</v>
      </c>
      <c r="R4963">
        <v>-21.095222837996001</v>
      </c>
      <c r="S4963" t="s">
        <v>2</v>
      </c>
    </row>
    <row r="4964" spans="1:19">
      <c r="A4964" s="11">
        <v>44930.445833333331</v>
      </c>
      <c r="B4964" t="s">
        <v>259</v>
      </c>
      <c r="C4964">
        <v>23.757335204934201</v>
      </c>
      <c r="D4964">
        <v>72.652732553568399</v>
      </c>
      <c r="E4964">
        <v>22.6924888523207</v>
      </c>
      <c r="F4964">
        <v>703.646923162951</v>
      </c>
      <c r="G4964">
        <v>142.34087617641501</v>
      </c>
      <c r="H4964">
        <v>17</v>
      </c>
      <c r="I4964">
        <v>100</v>
      </c>
      <c r="J4964">
        <v>0</v>
      </c>
      <c r="K4964">
        <v>77.191904391379197</v>
      </c>
      <c r="L4964">
        <v>81.020626137030206</v>
      </c>
      <c r="M4964">
        <v>81.5596470979239</v>
      </c>
      <c r="N4964" t="s">
        <v>232</v>
      </c>
      <c r="O4964" t="s">
        <v>254</v>
      </c>
      <c r="P4964">
        <v>0</v>
      </c>
      <c r="Q4964">
        <v>5.8823529411764701</v>
      </c>
      <c r="R4964">
        <v>2.1919043913791798</v>
      </c>
      <c r="S4964" t="s">
        <v>4</v>
      </c>
    </row>
    <row r="4965" spans="1:19">
      <c r="A4965" s="11">
        <v>44930.446527777778</v>
      </c>
      <c r="B4965" t="s">
        <v>327</v>
      </c>
      <c r="C4965">
        <v>37.458261257455</v>
      </c>
      <c r="D4965">
        <v>26.2269156906003</v>
      </c>
      <c r="E4965">
        <v>44.289117895981398</v>
      </c>
      <c r="F4965">
        <v>968.307537655033</v>
      </c>
      <c r="G4965">
        <v>129.455779513577</v>
      </c>
      <c r="H4965">
        <v>65</v>
      </c>
      <c r="I4965">
        <v>100</v>
      </c>
      <c r="J4965">
        <v>0</v>
      </c>
      <c r="K4965">
        <v>68.252106488293705</v>
      </c>
      <c r="L4965">
        <v>99.1295636576384</v>
      </c>
      <c r="M4965">
        <v>98.911251122394802</v>
      </c>
      <c r="N4965" t="s">
        <v>234</v>
      </c>
      <c r="O4965" t="s">
        <v>254</v>
      </c>
      <c r="P4965">
        <v>1</v>
      </c>
      <c r="Q4965">
        <v>1.5384615384615401</v>
      </c>
      <c r="R4965">
        <v>-6.7478935117062502</v>
      </c>
      <c r="S4965" t="s">
        <v>4</v>
      </c>
    </row>
    <row r="4966" spans="1:19">
      <c r="A4966" s="11">
        <v>44930.447222222225</v>
      </c>
      <c r="B4966" t="s">
        <v>296</v>
      </c>
      <c r="C4966">
        <v>29.478037069845598</v>
      </c>
      <c r="D4966">
        <v>43.0913757495832</v>
      </c>
      <c r="E4966">
        <v>19.410554982155102</v>
      </c>
      <c r="F4966">
        <v>999.31652220199601</v>
      </c>
      <c r="G4966">
        <v>156.84591167829001</v>
      </c>
      <c r="H4966">
        <v>39</v>
      </c>
      <c r="I4966">
        <v>100</v>
      </c>
      <c r="J4966">
        <v>0</v>
      </c>
      <c r="K4966">
        <v>58.404845896149098</v>
      </c>
      <c r="L4966">
        <v>97.482038986759903</v>
      </c>
      <c r="M4966">
        <v>88.952240525661693</v>
      </c>
      <c r="N4966" t="s">
        <v>231</v>
      </c>
      <c r="O4966" t="s">
        <v>254</v>
      </c>
      <c r="P4966">
        <v>1</v>
      </c>
      <c r="Q4966">
        <v>2.5641025641025599</v>
      </c>
      <c r="R4966">
        <v>-16.595154103850899</v>
      </c>
      <c r="S4966" t="s">
        <v>2</v>
      </c>
    </row>
    <row r="4967" spans="1:19">
      <c r="A4967" s="11">
        <v>44930.447916666664</v>
      </c>
      <c r="B4967" t="s">
        <v>258</v>
      </c>
      <c r="C4967">
        <v>21.480943211792201</v>
      </c>
      <c r="D4967">
        <v>66.56699590481</v>
      </c>
      <c r="E4967">
        <v>33.972707202495997</v>
      </c>
      <c r="F4967">
        <v>957.62992919989495</v>
      </c>
      <c r="G4967">
        <v>155.59020603383701</v>
      </c>
      <c r="H4967">
        <v>83</v>
      </c>
      <c r="I4967">
        <v>100</v>
      </c>
      <c r="J4967">
        <v>0</v>
      </c>
      <c r="K4967">
        <v>89.882712998780804</v>
      </c>
      <c r="L4967">
        <v>89.210533902531097</v>
      </c>
      <c r="M4967">
        <v>93.042400580973705</v>
      </c>
      <c r="N4967" t="s">
        <v>231</v>
      </c>
      <c r="O4967" t="s">
        <v>254</v>
      </c>
      <c r="P4967">
        <v>0</v>
      </c>
      <c r="Q4967">
        <v>1.2048192771084301</v>
      </c>
      <c r="R4967">
        <v>14.8827129987808</v>
      </c>
      <c r="S4967" t="s">
        <v>3</v>
      </c>
    </row>
    <row r="4968" spans="1:19">
      <c r="A4968" s="11">
        <v>44930.448611111111</v>
      </c>
      <c r="B4968" t="s">
        <v>279</v>
      </c>
      <c r="C4968">
        <v>44.018135711108897</v>
      </c>
      <c r="D4968">
        <v>45.899105755637699</v>
      </c>
      <c r="E4968">
        <v>11.407686412954</v>
      </c>
      <c r="F4968">
        <v>746.418110728182</v>
      </c>
      <c r="G4968">
        <v>265.92739200543798</v>
      </c>
      <c r="H4968">
        <v>87</v>
      </c>
      <c r="I4968">
        <v>100</v>
      </c>
      <c r="J4968">
        <v>0</v>
      </c>
      <c r="K4968">
        <v>68.771123700548301</v>
      </c>
      <c r="L4968">
        <v>56.563383125933697</v>
      </c>
      <c r="M4968">
        <v>80.908329429493705</v>
      </c>
      <c r="N4968" t="s">
        <v>231</v>
      </c>
      <c r="O4968" t="s">
        <v>254</v>
      </c>
      <c r="P4968">
        <v>1</v>
      </c>
      <c r="Q4968">
        <v>1.14942528735632</v>
      </c>
      <c r="R4968">
        <v>-6.2288762994516604</v>
      </c>
      <c r="S4968" t="s">
        <v>4</v>
      </c>
    </row>
    <row r="4969" spans="1:19">
      <c r="A4969" s="11">
        <v>44930.449305555558</v>
      </c>
      <c r="B4969" t="s">
        <v>281</v>
      </c>
      <c r="C4969">
        <v>36.453750594506602</v>
      </c>
      <c r="D4969">
        <v>39.933665843977003</v>
      </c>
      <c r="E4969">
        <v>12.9686266762098</v>
      </c>
      <c r="F4969">
        <v>771.79674971988197</v>
      </c>
      <c r="G4969">
        <v>193.83862133190399</v>
      </c>
      <c r="H4969">
        <v>43</v>
      </c>
      <c r="I4969">
        <v>100</v>
      </c>
      <c r="J4969">
        <v>0</v>
      </c>
      <c r="K4969">
        <v>54.300743339255497</v>
      </c>
      <c r="L4969">
        <v>30.130294373400599</v>
      </c>
      <c r="M4969">
        <v>88.178357650921996</v>
      </c>
      <c r="N4969" t="s">
        <v>232</v>
      </c>
      <c r="O4969" t="s">
        <v>254</v>
      </c>
      <c r="P4969">
        <v>1</v>
      </c>
      <c r="Q4969">
        <v>2.32558139534884</v>
      </c>
      <c r="R4969">
        <v>-20.699256660744499</v>
      </c>
      <c r="S4969" t="s">
        <v>2</v>
      </c>
    </row>
    <row r="4970" spans="1:19">
      <c r="A4970" s="11">
        <v>44930.45</v>
      </c>
      <c r="B4970" t="s">
        <v>276</v>
      </c>
      <c r="C4970">
        <v>43.714044976193897</v>
      </c>
      <c r="D4970">
        <v>44.679361809396198</v>
      </c>
      <c r="E4970">
        <v>18.806121546113701</v>
      </c>
      <c r="F4970">
        <v>783.28908784811597</v>
      </c>
      <c r="G4970">
        <v>301.91978788494998</v>
      </c>
      <c r="H4970">
        <v>68</v>
      </c>
      <c r="I4970">
        <v>100</v>
      </c>
      <c r="J4970">
        <v>0</v>
      </c>
      <c r="K4970">
        <v>63.113322054865201</v>
      </c>
      <c r="L4970">
        <v>72.370496066954601</v>
      </c>
      <c r="M4970">
        <v>84.552406399483203</v>
      </c>
      <c r="N4970" t="s">
        <v>233</v>
      </c>
      <c r="O4970" t="s">
        <v>254</v>
      </c>
      <c r="P4970">
        <v>1</v>
      </c>
      <c r="Q4970">
        <v>1.47058823529412</v>
      </c>
      <c r="R4970">
        <v>-11.886677945134799</v>
      </c>
      <c r="S4970" t="s">
        <v>2</v>
      </c>
    </row>
    <row r="4971" spans="1:19">
      <c r="A4971" s="11">
        <v>44930.450694444444</v>
      </c>
      <c r="B4971" t="s">
        <v>320</v>
      </c>
      <c r="C4971">
        <v>27.813151360810298</v>
      </c>
      <c r="D4971">
        <v>56.170684807180997</v>
      </c>
      <c r="E4971">
        <v>15.2031768753251</v>
      </c>
      <c r="F4971">
        <v>876.34438889166097</v>
      </c>
      <c r="G4971">
        <v>204.86058095337901</v>
      </c>
      <c r="H4971">
        <v>65</v>
      </c>
      <c r="I4971">
        <v>100</v>
      </c>
      <c r="J4971">
        <v>0</v>
      </c>
      <c r="K4971">
        <v>83.844198713907204</v>
      </c>
      <c r="L4971">
        <v>94.927639847078893</v>
      </c>
      <c r="M4971">
        <v>81.991974508225795</v>
      </c>
      <c r="N4971" t="s">
        <v>232</v>
      </c>
      <c r="O4971" t="s">
        <v>254</v>
      </c>
      <c r="P4971">
        <v>0</v>
      </c>
      <c r="Q4971">
        <v>1.5384615384615401</v>
      </c>
      <c r="R4971">
        <v>8.8441987139071596</v>
      </c>
      <c r="S4971" t="s">
        <v>3</v>
      </c>
    </row>
    <row r="4972" spans="1:19">
      <c r="A4972" s="11">
        <v>44930.451388888891</v>
      </c>
      <c r="B4972" t="s">
        <v>335</v>
      </c>
      <c r="C4972">
        <v>29.253010220751602</v>
      </c>
      <c r="D4972">
        <v>79.988308648028095</v>
      </c>
      <c r="E4972">
        <v>12.693941969503699</v>
      </c>
      <c r="F4972">
        <v>956.60691656698702</v>
      </c>
      <c r="G4972">
        <v>416.604618484372</v>
      </c>
      <c r="H4972">
        <v>95</v>
      </c>
      <c r="I4972">
        <v>100</v>
      </c>
      <c r="J4972">
        <v>0</v>
      </c>
      <c r="K4972">
        <v>82.396948695404802</v>
      </c>
      <c r="L4972">
        <v>99.022760276233996</v>
      </c>
      <c r="M4972">
        <v>92.779373508876503</v>
      </c>
      <c r="N4972" t="s">
        <v>235</v>
      </c>
      <c r="O4972" t="s">
        <v>254</v>
      </c>
      <c r="P4972">
        <v>0</v>
      </c>
      <c r="Q4972">
        <v>1.0526315789473699</v>
      </c>
      <c r="R4972">
        <v>7.3969486954048298</v>
      </c>
      <c r="S4972" t="s">
        <v>4</v>
      </c>
    </row>
    <row r="4973" spans="1:19">
      <c r="A4973" s="11">
        <v>44930.45208333333</v>
      </c>
      <c r="B4973" t="s">
        <v>307</v>
      </c>
      <c r="C4973">
        <v>41.938656485550602</v>
      </c>
      <c r="D4973">
        <v>49.579545746271897</v>
      </c>
      <c r="E4973">
        <v>2.4834352950404699</v>
      </c>
      <c r="F4973">
        <v>501.135530068295</v>
      </c>
      <c r="G4973">
        <v>477.85661500268202</v>
      </c>
      <c r="H4973">
        <v>22</v>
      </c>
      <c r="I4973">
        <v>100</v>
      </c>
      <c r="J4973">
        <v>0</v>
      </c>
      <c r="K4973">
        <v>63.123228612599902</v>
      </c>
      <c r="L4973">
        <v>61.322546057775298</v>
      </c>
      <c r="M4973">
        <v>98.559376850358902</v>
      </c>
      <c r="N4973" t="s">
        <v>231</v>
      </c>
      <c r="O4973" t="s">
        <v>254</v>
      </c>
      <c r="P4973">
        <v>1</v>
      </c>
      <c r="Q4973">
        <v>4.5454545454545503</v>
      </c>
      <c r="R4973">
        <v>-11.876771387400099</v>
      </c>
      <c r="S4973" t="s">
        <v>2</v>
      </c>
    </row>
    <row r="4974" spans="1:19">
      <c r="A4974" s="11">
        <v>44930.452777777777</v>
      </c>
      <c r="B4974" t="s">
        <v>337</v>
      </c>
      <c r="C4974">
        <v>30.751480207361499</v>
      </c>
      <c r="D4974">
        <v>32.509668497255603</v>
      </c>
      <c r="E4974">
        <v>41.837316587623</v>
      </c>
      <c r="F4974">
        <v>474.85979023791401</v>
      </c>
      <c r="G4974">
        <v>231.76330400976099</v>
      </c>
      <c r="H4974">
        <v>60</v>
      </c>
      <c r="I4974">
        <v>100</v>
      </c>
      <c r="J4974">
        <v>0</v>
      </c>
      <c r="K4974">
        <v>67.060288269001703</v>
      </c>
      <c r="L4974">
        <v>70.080254369896593</v>
      </c>
      <c r="M4974">
        <v>85.796996773713602</v>
      </c>
      <c r="N4974" t="s">
        <v>233</v>
      </c>
      <c r="O4974" t="s">
        <v>254</v>
      </c>
      <c r="P4974">
        <v>1</v>
      </c>
      <c r="Q4974">
        <v>1.6666666666666701</v>
      </c>
      <c r="R4974">
        <v>-7.9397117309983001</v>
      </c>
      <c r="S4974" t="s">
        <v>4</v>
      </c>
    </row>
    <row r="4975" spans="1:19">
      <c r="A4975" s="11">
        <v>44930.453472222223</v>
      </c>
      <c r="B4975" t="s">
        <v>291</v>
      </c>
      <c r="C4975">
        <v>36.218367357170003</v>
      </c>
      <c r="D4975">
        <v>29.770794516745699</v>
      </c>
      <c r="E4975">
        <v>3.2150765445642202</v>
      </c>
      <c r="F4975">
        <v>514.41801614076803</v>
      </c>
      <c r="G4975">
        <v>72.2608406539497</v>
      </c>
      <c r="H4975">
        <v>68</v>
      </c>
      <c r="I4975">
        <v>100</v>
      </c>
      <c r="J4975">
        <v>0</v>
      </c>
      <c r="K4975">
        <v>52.491241051288597</v>
      </c>
      <c r="L4975">
        <v>27.872790536405599</v>
      </c>
      <c r="M4975">
        <v>97.6428585857972</v>
      </c>
      <c r="N4975" t="s">
        <v>231</v>
      </c>
      <c r="O4975" t="s">
        <v>254</v>
      </c>
      <c r="P4975">
        <v>1</v>
      </c>
      <c r="Q4975">
        <v>1.47058823529412</v>
      </c>
      <c r="R4975">
        <v>-22.508758948711399</v>
      </c>
      <c r="S4975" t="s">
        <v>2</v>
      </c>
    </row>
    <row r="4976" spans="1:19">
      <c r="A4976" s="11">
        <v>44930.45416666667</v>
      </c>
      <c r="B4976" t="s">
        <v>287</v>
      </c>
      <c r="C4976">
        <v>22.565186324865898</v>
      </c>
      <c r="D4976">
        <v>22.540984848584898</v>
      </c>
      <c r="E4976">
        <v>44.368275780148402</v>
      </c>
      <c r="F4976">
        <v>693.83545431093501</v>
      </c>
      <c r="G4976">
        <v>157.81021131552799</v>
      </c>
      <c r="H4976">
        <v>71</v>
      </c>
      <c r="I4976">
        <v>100</v>
      </c>
      <c r="J4976">
        <v>0</v>
      </c>
      <c r="K4976">
        <v>97.663190701232296</v>
      </c>
      <c r="L4976">
        <v>20.157521260679101</v>
      </c>
      <c r="M4976">
        <v>80.059146494512902</v>
      </c>
      <c r="N4976" t="s">
        <v>232</v>
      </c>
      <c r="O4976" t="s">
        <v>254</v>
      </c>
      <c r="P4976">
        <v>0</v>
      </c>
      <c r="Q4976">
        <v>1.40845070422535</v>
      </c>
      <c r="R4976">
        <v>22.663190701232299</v>
      </c>
      <c r="S4976" t="s">
        <v>3</v>
      </c>
    </row>
    <row r="4977" spans="1:19">
      <c r="A4977" s="11">
        <v>44930.454861111109</v>
      </c>
      <c r="B4977" t="s">
        <v>318</v>
      </c>
      <c r="C4977">
        <v>28.401794061079201</v>
      </c>
      <c r="D4977">
        <v>53.529034095099298</v>
      </c>
      <c r="E4977">
        <v>6.2732694534030102</v>
      </c>
      <c r="F4977">
        <v>797.90085664998799</v>
      </c>
      <c r="G4977">
        <v>95.836173891368801</v>
      </c>
      <c r="H4977">
        <v>38</v>
      </c>
      <c r="I4977">
        <v>100</v>
      </c>
      <c r="J4977">
        <v>0</v>
      </c>
      <c r="K4977">
        <v>66.357844374290806</v>
      </c>
      <c r="L4977">
        <v>63.883974773190097</v>
      </c>
      <c r="M4977">
        <v>92.594857304273205</v>
      </c>
      <c r="N4977" t="s">
        <v>231</v>
      </c>
      <c r="O4977" t="s">
        <v>254</v>
      </c>
      <c r="P4977">
        <v>1</v>
      </c>
      <c r="Q4977">
        <v>2.6315789473684199</v>
      </c>
      <c r="R4977">
        <v>-8.6421556257092398</v>
      </c>
      <c r="S4977" t="s">
        <v>2</v>
      </c>
    </row>
    <row r="4978" spans="1:19">
      <c r="A4978" s="11">
        <v>44930.455555555556</v>
      </c>
      <c r="B4978" t="s">
        <v>328</v>
      </c>
      <c r="C4978">
        <v>18.703495974310702</v>
      </c>
      <c r="D4978">
        <v>52.674325489330101</v>
      </c>
      <c r="E4978">
        <v>3.26308685313295</v>
      </c>
      <c r="F4978">
        <v>883.48995181119597</v>
      </c>
      <c r="G4978">
        <v>205.14375941580801</v>
      </c>
      <c r="H4978">
        <v>71</v>
      </c>
      <c r="I4978">
        <v>100</v>
      </c>
      <c r="J4978">
        <v>0</v>
      </c>
      <c r="K4978">
        <v>96.470519836845398</v>
      </c>
      <c r="L4978">
        <v>22.513985267950702</v>
      </c>
      <c r="M4978">
        <v>90.082988545719502</v>
      </c>
      <c r="N4978" t="s">
        <v>233</v>
      </c>
      <c r="O4978" t="s">
        <v>254</v>
      </c>
      <c r="P4978">
        <v>0</v>
      </c>
      <c r="Q4978">
        <v>1.40845070422535</v>
      </c>
      <c r="R4978">
        <v>21.470519836845401</v>
      </c>
      <c r="S4978" t="s">
        <v>3</v>
      </c>
    </row>
    <row r="4979" spans="1:19">
      <c r="A4979" s="11">
        <v>44930.456250000003</v>
      </c>
      <c r="B4979" t="s">
        <v>343</v>
      </c>
      <c r="C4979">
        <v>21.1794010763088</v>
      </c>
      <c r="D4979">
        <v>32.3140356068185</v>
      </c>
      <c r="E4979">
        <v>28.150238199034899</v>
      </c>
      <c r="F4979">
        <v>510.58967885434498</v>
      </c>
      <c r="G4979">
        <v>340.30140538107599</v>
      </c>
      <c r="H4979">
        <v>16</v>
      </c>
      <c r="I4979">
        <v>100</v>
      </c>
      <c r="J4979">
        <v>0</v>
      </c>
      <c r="K4979">
        <v>90.694017143312493</v>
      </c>
      <c r="L4979">
        <v>39.5345774288473</v>
      </c>
      <c r="M4979">
        <v>87.012783536405905</v>
      </c>
      <c r="N4979" t="s">
        <v>234</v>
      </c>
      <c r="O4979" t="s">
        <v>254</v>
      </c>
      <c r="P4979">
        <v>0</v>
      </c>
      <c r="Q4979">
        <v>6.25</v>
      </c>
      <c r="R4979">
        <v>15.6940171433125</v>
      </c>
      <c r="S4979" t="s">
        <v>3</v>
      </c>
    </row>
    <row r="4980" spans="1:19">
      <c r="A4980" s="11">
        <v>44930.456944444442</v>
      </c>
      <c r="B4980" t="s">
        <v>353</v>
      </c>
      <c r="C4980">
        <v>15.0283024580289</v>
      </c>
      <c r="D4980">
        <v>61.719764387154001</v>
      </c>
      <c r="E4980">
        <v>25.122089628736099</v>
      </c>
      <c r="F4980">
        <v>427.03536356211703</v>
      </c>
      <c r="G4980">
        <v>283.50855902503002</v>
      </c>
      <c r="H4980">
        <v>53</v>
      </c>
      <c r="I4980">
        <v>100</v>
      </c>
      <c r="J4980">
        <v>0</v>
      </c>
      <c r="K4980">
        <v>66.759021616567907</v>
      </c>
      <c r="L4980">
        <v>49.2575539553483</v>
      </c>
      <c r="M4980">
        <v>87.933059779424198</v>
      </c>
      <c r="N4980" t="s">
        <v>234</v>
      </c>
      <c r="O4980" t="s">
        <v>254</v>
      </c>
      <c r="P4980">
        <v>1</v>
      </c>
      <c r="Q4980">
        <v>1.88679245283019</v>
      </c>
      <c r="R4980">
        <v>-8.24097838343212</v>
      </c>
      <c r="S4980" t="s">
        <v>4</v>
      </c>
    </row>
    <row r="4981" spans="1:19">
      <c r="A4981" s="11">
        <v>44930.457638888889</v>
      </c>
      <c r="B4981" t="s">
        <v>342</v>
      </c>
      <c r="C4981">
        <v>16.177951549459799</v>
      </c>
      <c r="D4981">
        <v>64.466422497780897</v>
      </c>
      <c r="E4981">
        <v>24.561728441594301</v>
      </c>
      <c r="F4981">
        <v>985.01735323200398</v>
      </c>
      <c r="G4981">
        <v>159.29405511243701</v>
      </c>
      <c r="H4981">
        <v>15</v>
      </c>
      <c r="I4981">
        <v>100</v>
      </c>
      <c r="J4981">
        <v>0</v>
      </c>
      <c r="K4981">
        <v>84.707380996758204</v>
      </c>
      <c r="L4981">
        <v>93.269606632021507</v>
      </c>
      <c r="M4981">
        <v>91.413969778855702</v>
      </c>
      <c r="N4981" t="s">
        <v>235</v>
      </c>
      <c r="O4981" t="s">
        <v>254</v>
      </c>
      <c r="P4981">
        <v>0</v>
      </c>
      <c r="Q4981">
        <v>6.6666666666666696</v>
      </c>
      <c r="R4981">
        <v>9.7073809967582196</v>
      </c>
      <c r="S4981" t="s">
        <v>3</v>
      </c>
    </row>
    <row r="4982" spans="1:19">
      <c r="A4982" s="11">
        <v>44930.458333333336</v>
      </c>
      <c r="B4982" t="s">
        <v>304</v>
      </c>
      <c r="C4982">
        <v>44.318514695307897</v>
      </c>
      <c r="D4982">
        <v>35.545892322926697</v>
      </c>
      <c r="E4982">
        <v>28.725216375069898</v>
      </c>
      <c r="F4982">
        <v>308.69885890650397</v>
      </c>
      <c r="G4982">
        <v>395.26657368919598</v>
      </c>
      <c r="H4982">
        <v>71</v>
      </c>
      <c r="I4982">
        <v>100</v>
      </c>
      <c r="J4982">
        <v>0</v>
      </c>
      <c r="K4982">
        <v>73.6812685953455</v>
      </c>
      <c r="L4982">
        <v>97.755875399752099</v>
      </c>
      <c r="M4982">
        <v>90.6027323684159</v>
      </c>
      <c r="N4982" t="s">
        <v>233</v>
      </c>
      <c r="O4982" t="s">
        <v>254</v>
      </c>
      <c r="P4982">
        <v>1</v>
      </c>
      <c r="Q4982">
        <v>1.40845070422535</v>
      </c>
      <c r="R4982">
        <v>-1.31873140465447</v>
      </c>
      <c r="S4982" t="s">
        <v>4</v>
      </c>
    </row>
    <row r="4983" spans="1:19">
      <c r="A4983" s="11">
        <v>44930.459027777775</v>
      </c>
      <c r="B4983" t="s">
        <v>349</v>
      </c>
      <c r="C4983">
        <v>22.270610854102902</v>
      </c>
      <c r="D4983">
        <v>40.645985841784203</v>
      </c>
      <c r="E4983">
        <v>14.3528303059578</v>
      </c>
      <c r="F4983">
        <v>299.80435172723003</v>
      </c>
      <c r="G4983">
        <v>109.166328220878</v>
      </c>
      <c r="H4983">
        <v>77</v>
      </c>
      <c r="I4983">
        <v>100</v>
      </c>
      <c r="J4983">
        <v>0</v>
      </c>
      <c r="K4983">
        <v>98.8325572349287</v>
      </c>
      <c r="L4983">
        <v>24.710233434817201</v>
      </c>
      <c r="M4983">
        <v>89.655387819608293</v>
      </c>
      <c r="N4983" t="s">
        <v>234</v>
      </c>
      <c r="O4983" t="s">
        <v>254</v>
      </c>
      <c r="P4983">
        <v>0</v>
      </c>
      <c r="Q4983">
        <v>1.2987012987013</v>
      </c>
      <c r="R4983">
        <v>23.8325572349287</v>
      </c>
      <c r="S4983" t="s">
        <v>3</v>
      </c>
    </row>
    <row r="4984" spans="1:19">
      <c r="A4984" s="11">
        <v>44930.459722222222</v>
      </c>
      <c r="B4984" t="s">
        <v>282</v>
      </c>
      <c r="C4984">
        <v>34.899321285120102</v>
      </c>
      <c r="D4984">
        <v>79.428300340835406</v>
      </c>
      <c r="E4984">
        <v>33.147463671480601</v>
      </c>
      <c r="F4984">
        <v>743.86670934384597</v>
      </c>
      <c r="G4984">
        <v>152.68818880611599</v>
      </c>
      <c r="H4984">
        <v>87</v>
      </c>
      <c r="I4984">
        <v>100</v>
      </c>
      <c r="J4984">
        <v>0</v>
      </c>
      <c r="K4984">
        <v>81.924370373256195</v>
      </c>
      <c r="L4984">
        <v>13.1982257527083</v>
      </c>
      <c r="M4984">
        <v>98.676835406838606</v>
      </c>
      <c r="N4984" t="s">
        <v>233</v>
      </c>
      <c r="O4984" t="s">
        <v>254</v>
      </c>
      <c r="P4984">
        <v>0</v>
      </c>
      <c r="Q4984">
        <v>1.14942528735632</v>
      </c>
      <c r="R4984">
        <v>6.9243703732561999</v>
      </c>
      <c r="S4984" t="s">
        <v>4</v>
      </c>
    </row>
    <row r="4985" spans="1:19">
      <c r="A4985" s="11">
        <v>44930.460416666669</v>
      </c>
      <c r="B4985" t="s">
        <v>320</v>
      </c>
      <c r="C4985">
        <v>40.172990963988298</v>
      </c>
      <c r="D4985">
        <v>42.455868071044101</v>
      </c>
      <c r="E4985">
        <v>25.120110985359201</v>
      </c>
      <c r="F4985">
        <v>261.69156604237799</v>
      </c>
      <c r="G4985">
        <v>354.221217766704</v>
      </c>
      <c r="H4985">
        <v>79</v>
      </c>
      <c r="I4985">
        <v>100</v>
      </c>
      <c r="J4985">
        <v>0</v>
      </c>
      <c r="K4985">
        <v>75.953716388082896</v>
      </c>
      <c r="L4985">
        <v>22.488216065174999</v>
      </c>
      <c r="M4985">
        <v>94.603702903483097</v>
      </c>
      <c r="N4985" t="s">
        <v>232</v>
      </c>
      <c r="O4985" t="s">
        <v>254</v>
      </c>
      <c r="P4985">
        <v>0</v>
      </c>
      <c r="Q4985">
        <v>1.26582278481013</v>
      </c>
      <c r="R4985">
        <v>0.95371638808291004</v>
      </c>
      <c r="S4985" t="s">
        <v>4</v>
      </c>
    </row>
    <row r="4986" spans="1:19">
      <c r="A4986" s="11">
        <v>44930.461111111108</v>
      </c>
      <c r="B4986" t="s">
        <v>277</v>
      </c>
      <c r="C4986">
        <v>31.5198137770969</v>
      </c>
      <c r="D4986">
        <v>65.6481003053661</v>
      </c>
      <c r="E4986">
        <v>16.7371733478663</v>
      </c>
      <c r="F4986">
        <v>459.46809977151003</v>
      </c>
      <c r="G4986">
        <v>138.75547400999</v>
      </c>
      <c r="H4986">
        <v>26</v>
      </c>
      <c r="I4986">
        <v>100</v>
      </c>
      <c r="J4986">
        <v>0</v>
      </c>
      <c r="K4986">
        <v>81.898495845928693</v>
      </c>
      <c r="L4986">
        <v>51.888845203476301</v>
      </c>
      <c r="M4986">
        <v>83.391216890738306</v>
      </c>
      <c r="N4986" t="s">
        <v>231</v>
      </c>
      <c r="O4986" t="s">
        <v>254</v>
      </c>
      <c r="P4986">
        <v>0</v>
      </c>
      <c r="Q4986">
        <v>3.8461538461538498</v>
      </c>
      <c r="R4986">
        <v>6.8984958459286503</v>
      </c>
      <c r="S4986" t="s">
        <v>4</v>
      </c>
    </row>
    <row r="4987" spans="1:19">
      <c r="A4987" s="11">
        <v>44930.461805555555</v>
      </c>
      <c r="B4987" t="s">
        <v>331</v>
      </c>
      <c r="C4987">
        <v>19.594335002518701</v>
      </c>
      <c r="D4987">
        <v>47.163525597796401</v>
      </c>
      <c r="E4987">
        <v>41.325033349036403</v>
      </c>
      <c r="F4987">
        <v>363.14814008282701</v>
      </c>
      <c r="G4987">
        <v>355.44322214536498</v>
      </c>
      <c r="H4987">
        <v>58</v>
      </c>
      <c r="I4987">
        <v>100</v>
      </c>
      <c r="J4987">
        <v>0</v>
      </c>
      <c r="K4987">
        <v>61.012485396679701</v>
      </c>
      <c r="L4987">
        <v>78.291425597956902</v>
      </c>
      <c r="M4987">
        <v>97.430392996005693</v>
      </c>
      <c r="N4987" t="s">
        <v>233</v>
      </c>
      <c r="O4987" t="s">
        <v>254</v>
      </c>
      <c r="P4987">
        <v>1</v>
      </c>
      <c r="Q4987">
        <v>1.72413793103448</v>
      </c>
      <c r="R4987">
        <v>-13.987514603320299</v>
      </c>
      <c r="S4987" t="s">
        <v>2</v>
      </c>
    </row>
    <row r="4988" spans="1:19">
      <c r="A4988" s="11">
        <v>44930.462500000001</v>
      </c>
      <c r="B4988" t="s">
        <v>344</v>
      </c>
      <c r="C4988">
        <v>36.843493120085</v>
      </c>
      <c r="D4988">
        <v>67.6006896716586</v>
      </c>
      <c r="E4988">
        <v>36.386054816335502</v>
      </c>
      <c r="F4988">
        <v>251.83941108125401</v>
      </c>
      <c r="G4988">
        <v>489.623607633267</v>
      </c>
      <c r="H4988">
        <v>33</v>
      </c>
      <c r="I4988">
        <v>100</v>
      </c>
      <c r="J4988">
        <v>0</v>
      </c>
      <c r="K4988">
        <v>65.319494600650899</v>
      </c>
      <c r="L4988">
        <v>52.1990739977958</v>
      </c>
      <c r="M4988">
        <v>89.356005018233802</v>
      </c>
      <c r="N4988" t="s">
        <v>231</v>
      </c>
      <c r="O4988" t="s">
        <v>254</v>
      </c>
      <c r="P4988">
        <v>1</v>
      </c>
      <c r="Q4988">
        <v>3.0303030303030298</v>
      </c>
      <c r="R4988">
        <v>-9.6805053993491192</v>
      </c>
      <c r="S4988" t="s">
        <v>2</v>
      </c>
    </row>
    <row r="4989" spans="1:19">
      <c r="A4989" s="11">
        <v>44930.463194444441</v>
      </c>
      <c r="B4989" t="s">
        <v>336</v>
      </c>
      <c r="C4989">
        <v>33.007542302987503</v>
      </c>
      <c r="D4989">
        <v>66.141394326958903</v>
      </c>
      <c r="E4989">
        <v>19.6805170972311</v>
      </c>
      <c r="F4989">
        <v>621.73651518810402</v>
      </c>
      <c r="G4989">
        <v>424.108979238269</v>
      </c>
      <c r="H4989">
        <v>86</v>
      </c>
      <c r="I4989">
        <v>100</v>
      </c>
      <c r="J4989">
        <v>0</v>
      </c>
      <c r="K4989">
        <v>85.634785058910595</v>
      </c>
      <c r="L4989">
        <v>93.313561935401694</v>
      </c>
      <c r="M4989">
        <v>80.266879041024794</v>
      </c>
      <c r="N4989" t="s">
        <v>232</v>
      </c>
      <c r="O4989" t="s">
        <v>254</v>
      </c>
      <c r="P4989">
        <v>0</v>
      </c>
      <c r="Q4989">
        <v>1.16279069767442</v>
      </c>
      <c r="R4989">
        <v>10.6347850589106</v>
      </c>
      <c r="S4989" t="s">
        <v>3</v>
      </c>
    </row>
    <row r="4990" spans="1:19">
      <c r="A4990" s="11">
        <v>44930.463888888888</v>
      </c>
      <c r="B4990" t="s">
        <v>296</v>
      </c>
      <c r="C4990">
        <v>36.937517680421301</v>
      </c>
      <c r="D4990">
        <v>60.065361511912101</v>
      </c>
      <c r="E4990">
        <v>42.380889261443599</v>
      </c>
      <c r="F4990">
        <v>436.16034167916598</v>
      </c>
      <c r="G4990">
        <v>122.00474316331599</v>
      </c>
      <c r="H4990">
        <v>21</v>
      </c>
      <c r="I4990">
        <v>100</v>
      </c>
      <c r="J4990">
        <v>0</v>
      </c>
      <c r="K4990">
        <v>54.185937016672</v>
      </c>
      <c r="L4990">
        <v>63.7415857330042</v>
      </c>
      <c r="M4990">
        <v>94.933570605877904</v>
      </c>
      <c r="N4990" t="s">
        <v>235</v>
      </c>
      <c r="O4990" t="s">
        <v>254</v>
      </c>
      <c r="P4990">
        <v>1</v>
      </c>
      <c r="Q4990">
        <v>4.7619047619047601</v>
      </c>
      <c r="R4990">
        <v>-20.814062983328</v>
      </c>
      <c r="S4990" t="s">
        <v>2</v>
      </c>
    </row>
    <row r="4991" spans="1:19">
      <c r="A4991" s="11">
        <v>44930.464583333334</v>
      </c>
      <c r="B4991" t="s">
        <v>285</v>
      </c>
      <c r="C4991">
        <v>38.092398685712602</v>
      </c>
      <c r="D4991">
        <v>71.286700777734794</v>
      </c>
      <c r="E4991">
        <v>46.012912505588702</v>
      </c>
      <c r="F4991">
        <v>516.01075556360104</v>
      </c>
      <c r="G4991">
        <v>284.22428967646402</v>
      </c>
      <c r="H4991">
        <v>66</v>
      </c>
      <c r="I4991">
        <v>100</v>
      </c>
      <c r="J4991">
        <v>0</v>
      </c>
      <c r="K4991">
        <v>65.129479425910901</v>
      </c>
      <c r="L4991">
        <v>48.365440727398699</v>
      </c>
      <c r="M4991">
        <v>86.7035476556822</v>
      </c>
      <c r="N4991" t="s">
        <v>232</v>
      </c>
      <c r="O4991" t="s">
        <v>254</v>
      </c>
      <c r="P4991">
        <v>1</v>
      </c>
      <c r="Q4991">
        <v>1.51515151515152</v>
      </c>
      <c r="R4991">
        <v>-9.8705205740891397</v>
      </c>
      <c r="S4991" t="s">
        <v>2</v>
      </c>
    </row>
    <row r="4992" spans="1:19">
      <c r="A4992" s="11">
        <v>44930.465277777781</v>
      </c>
      <c r="B4992" t="s">
        <v>343</v>
      </c>
      <c r="C4992">
        <v>44.2623110305423</v>
      </c>
      <c r="D4992">
        <v>76.353109692661107</v>
      </c>
      <c r="E4992">
        <v>26.8433133542181</v>
      </c>
      <c r="F4992">
        <v>276.27670434296402</v>
      </c>
      <c r="G4992">
        <v>240.04470354461799</v>
      </c>
      <c r="H4992">
        <v>38</v>
      </c>
      <c r="I4992">
        <v>100</v>
      </c>
      <c r="J4992">
        <v>0</v>
      </c>
      <c r="K4992">
        <v>80.978345006655402</v>
      </c>
      <c r="L4992">
        <v>77.029284143632495</v>
      </c>
      <c r="M4992">
        <v>98.978816158829702</v>
      </c>
      <c r="N4992" t="s">
        <v>231</v>
      </c>
      <c r="O4992" t="s">
        <v>254</v>
      </c>
      <c r="P4992">
        <v>0</v>
      </c>
      <c r="Q4992">
        <v>2.6315789473684199</v>
      </c>
      <c r="R4992">
        <v>5.9783450066553696</v>
      </c>
      <c r="S4992" t="s">
        <v>4</v>
      </c>
    </row>
    <row r="4993" spans="1:19">
      <c r="A4993" s="11">
        <v>44930.46597222222</v>
      </c>
      <c r="B4993" t="s">
        <v>346</v>
      </c>
      <c r="C4993">
        <v>32.2068984008013</v>
      </c>
      <c r="D4993">
        <v>54.798999227125002</v>
      </c>
      <c r="E4993">
        <v>10.747622507846</v>
      </c>
      <c r="F4993">
        <v>791.08012240458095</v>
      </c>
      <c r="G4993">
        <v>496.25123595502902</v>
      </c>
      <c r="H4993">
        <v>97</v>
      </c>
      <c r="I4993">
        <v>100</v>
      </c>
      <c r="J4993">
        <v>0</v>
      </c>
      <c r="K4993">
        <v>99.784820601451997</v>
      </c>
      <c r="L4993">
        <v>95.370153571241204</v>
      </c>
      <c r="M4993">
        <v>90.3331247992366</v>
      </c>
      <c r="N4993" t="s">
        <v>232</v>
      </c>
      <c r="O4993" t="s">
        <v>254</v>
      </c>
      <c r="P4993">
        <v>0</v>
      </c>
      <c r="Q4993">
        <v>1.0309278350515501</v>
      </c>
      <c r="R4993">
        <v>24.784820601452001</v>
      </c>
      <c r="S4993" t="s">
        <v>3</v>
      </c>
    </row>
    <row r="4994" spans="1:19">
      <c r="A4994" s="11">
        <v>44930.466666666667</v>
      </c>
      <c r="B4994" t="s">
        <v>318</v>
      </c>
      <c r="C4994">
        <v>25.249233380718099</v>
      </c>
      <c r="D4994">
        <v>34.248134433364697</v>
      </c>
      <c r="E4994">
        <v>45.7896078273493</v>
      </c>
      <c r="F4994">
        <v>383.24087510567102</v>
      </c>
      <c r="G4994">
        <v>483.98031578326197</v>
      </c>
      <c r="H4994">
        <v>71</v>
      </c>
      <c r="I4994">
        <v>100</v>
      </c>
      <c r="J4994">
        <v>0</v>
      </c>
      <c r="K4994">
        <v>96.283366770699402</v>
      </c>
      <c r="L4994">
        <v>33.3158086047927</v>
      </c>
      <c r="M4994">
        <v>85.136774444865793</v>
      </c>
      <c r="N4994" t="s">
        <v>235</v>
      </c>
      <c r="O4994" t="s">
        <v>254</v>
      </c>
      <c r="P4994">
        <v>0</v>
      </c>
      <c r="Q4994">
        <v>1.40845070422535</v>
      </c>
      <c r="R4994">
        <v>21.283366770699399</v>
      </c>
      <c r="S4994" t="s">
        <v>3</v>
      </c>
    </row>
    <row r="4995" spans="1:19">
      <c r="A4995" s="11">
        <v>44930.467361111114</v>
      </c>
      <c r="B4995" t="s">
        <v>263</v>
      </c>
      <c r="C4995">
        <v>34.453936707007102</v>
      </c>
      <c r="D4995">
        <v>43.917737698644501</v>
      </c>
      <c r="E4995">
        <v>9.4739810047758599</v>
      </c>
      <c r="F4995">
        <v>408.44636112420898</v>
      </c>
      <c r="G4995">
        <v>107.20042374690701</v>
      </c>
      <c r="H4995">
        <v>87</v>
      </c>
      <c r="I4995">
        <v>100</v>
      </c>
      <c r="J4995">
        <v>0</v>
      </c>
      <c r="K4995">
        <v>91.611102728288998</v>
      </c>
      <c r="L4995">
        <v>27.500022436430399</v>
      </c>
      <c r="M4995">
        <v>94.287344358923093</v>
      </c>
      <c r="N4995" t="s">
        <v>231</v>
      </c>
      <c r="O4995" t="s">
        <v>254</v>
      </c>
      <c r="P4995">
        <v>0</v>
      </c>
      <c r="Q4995">
        <v>1.14942528735632</v>
      </c>
      <c r="R4995">
        <v>16.611102728289001</v>
      </c>
      <c r="S4995" t="s">
        <v>3</v>
      </c>
    </row>
    <row r="4996" spans="1:19">
      <c r="A4996" s="11">
        <v>44930.468055555553</v>
      </c>
      <c r="B4996" t="s">
        <v>317</v>
      </c>
      <c r="C4996">
        <v>17.053221277278801</v>
      </c>
      <c r="D4996">
        <v>65.498342810797595</v>
      </c>
      <c r="E4996">
        <v>2.4211613208634599</v>
      </c>
      <c r="F4996">
        <v>326.93856589010102</v>
      </c>
      <c r="G4996">
        <v>458.92889240735002</v>
      </c>
      <c r="H4996">
        <v>36</v>
      </c>
      <c r="I4996">
        <v>100</v>
      </c>
      <c r="J4996">
        <v>0</v>
      </c>
      <c r="K4996">
        <v>75.0410456567501</v>
      </c>
      <c r="L4996">
        <v>21.335514121332601</v>
      </c>
      <c r="M4996">
        <v>85.284498342408796</v>
      </c>
      <c r="N4996" t="s">
        <v>235</v>
      </c>
      <c r="O4996" t="s">
        <v>254</v>
      </c>
      <c r="P4996">
        <v>0</v>
      </c>
      <c r="Q4996">
        <v>2.7777777777777799</v>
      </c>
      <c r="R4996">
        <v>4.1045656750085903E-2</v>
      </c>
      <c r="S4996" t="s">
        <v>4</v>
      </c>
    </row>
    <row r="4997" spans="1:19">
      <c r="A4997" s="11">
        <v>44930.46875</v>
      </c>
      <c r="B4997" t="s">
        <v>318</v>
      </c>
      <c r="C4997">
        <v>41.921919549647598</v>
      </c>
      <c r="D4997">
        <v>59.053009107432203</v>
      </c>
      <c r="E4997">
        <v>16.3743504436565</v>
      </c>
      <c r="F4997">
        <v>490.96321490713001</v>
      </c>
      <c r="G4997">
        <v>137.038252117306</v>
      </c>
      <c r="H4997">
        <v>14</v>
      </c>
      <c r="I4997">
        <v>100</v>
      </c>
      <c r="J4997">
        <v>0</v>
      </c>
      <c r="K4997">
        <v>90.237210551080906</v>
      </c>
      <c r="L4997">
        <v>53.564604023425197</v>
      </c>
      <c r="M4997">
        <v>80.469624901199694</v>
      </c>
      <c r="N4997" t="s">
        <v>235</v>
      </c>
      <c r="O4997" t="s">
        <v>254</v>
      </c>
      <c r="P4997">
        <v>0</v>
      </c>
      <c r="Q4997">
        <v>7.1428571428571397</v>
      </c>
      <c r="R4997">
        <v>15.237210551080899</v>
      </c>
      <c r="S4997" t="s">
        <v>3</v>
      </c>
    </row>
    <row r="4998" spans="1:19">
      <c r="A4998" s="11">
        <v>44930.469444444447</v>
      </c>
      <c r="B4998" t="s">
        <v>265</v>
      </c>
      <c r="C4998">
        <v>18.5814303401459</v>
      </c>
      <c r="D4998">
        <v>30.667900313914899</v>
      </c>
      <c r="E4998">
        <v>36.348317223052</v>
      </c>
      <c r="F4998">
        <v>517.21896451480495</v>
      </c>
      <c r="G4998">
        <v>193.75317577073699</v>
      </c>
      <c r="H4998">
        <v>49</v>
      </c>
      <c r="I4998">
        <v>100</v>
      </c>
      <c r="J4998">
        <v>0</v>
      </c>
      <c r="K4998">
        <v>77.946391569971098</v>
      </c>
      <c r="L4998">
        <v>46.823491769730502</v>
      </c>
      <c r="M4998">
        <v>81.832063215091907</v>
      </c>
      <c r="N4998" t="s">
        <v>233</v>
      </c>
      <c r="O4998" t="s">
        <v>254</v>
      </c>
      <c r="P4998">
        <v>0</v>
      </c>
      <c r="Q4998">
        <v>2.0408163265306101</v>
      </c>
      <c r="R4998">
        <v>2.9463915699710701</v>
      </c>
      <c r="S4998" t="s">
        <v>4</v>
      </c>
    </row>
    <row r="4999" spans="1:19">
      <c r="A4999" s="11">
        <v>44930.470138888886</v>
      </c>
      <c r="B4999" t="s">
        <v>340</v>
      </c>
      <c r="C4999">
        <v>24.835285136574502</v>
      </c>
      <c r="D4999">
        <v>23.074372468785501</v>
      </c>
      <c r="E4999">
        <v>46.163704317677499</v>
      </c>
      <c r="F4999">
        <v>576.70022469656396</v>
      </c>
      <c r="G4999">
        <v>209.033590878925</v>
      </c>
      <c r="H4999">
        <v>56</v>
      </c>
      <c r="I4999">
        <v>100</v>
      </c>
      <c r="J4999">
        <v>0</v>
      </c>
      <c r="K4999">
        <v>72.922933675404096</v>
      </c>
      <c r="L4999">
        <v>24.721357132000499</v>
      </c>
      <c r="M4999">
        <v>92.486913822651999</v>
      </c>
      <c r="N4999" t="s">
        <v>232</v>
      </c>
      <c r="O4999" t="s">
        <v>254</v>
      </c>
      <c r="P4999">
        <v>1</v>
      </c>
      <c r="Q4999">
        <v>1.78571428571429</v>
      </c>
      <c r="R4999">
        <v>-2.0770663245958798</v>
      </c>
      <c r="S4999" t="s">
        <v>4</v>
      </c>
    </row>
    <row r="5000" spans="1:19">
      <c r="A5000" s="11">
        <v>44930.470833333333</v>
      </c>
      <c r="B5000" t="s">
        <v>295</v>
      </c>
      <c r="C5000">
        <v>39.472361418783599</v>
      </c>
      <c r="D5000">
        <v>60.977695612523902</v>
      </c>
      <c r="E5000">
        <v>31.864282340721999</v>
      </c>
      <c r="F5000">
        <v>970.81145378374595</v>
      </c>
      <c r="G5000">
        <v>179.06992030481999</v>
      </c>
      <c r="H5000">
        <v>18</v>
      </c>
      <c r="I5000">
        <v>100</v>
      </c>
      <c r="J5000">
        <v>0</v>
      </c>
      <c r="K5000">
        <v>61.176180596974703</v>
      </c>
      <c r="L5000">
        <v>72.166523392108701</v>
      </c>
      <c r="M5000">
        <v>84.067671090210595</v>
      </c>
      <c r="N5000" t="s">
        <v>233</v>
      </c>
      <c r="O5000" t="s">
        <v>254</v>
      </c>
      <c r="P5000">
        <v>1</v>
      </c>
      <c r="Q5000">
        <v>5.5555555555555598</v>
      </c>
      <c r="R5000">
        <v>-13.823819403025301</v>
      </c>
      <c r="S5000" t="s">
        <v>2</v>
      </c>
    </row>
    <row r="5001" spans="1:19">
      <c r="A5001" s="11">
        <v>44930.47152777778</v>
      </c>
      <c r="B5001" t="s">
        <v>298</v>
      </c>
      <c r="C5001">
        <v>32.919371349921398</v>
      </c>
      <c r="D5001">
        <v>35.064741441760702</v>
      </c>
      <c r="E5001">
        <v>47.591927348333002</v>
      </c>
      <c r="F5001">
        <v>914.22262724113295</v>
      </c>
      <c r="G5001">
        <v>433.95970692511798</v>
      </c>
      <c r="H5001">
        <v>25</v>
      </c>
      <c r="I5001">
        <v>100</v>
      </c>
      <c r="J5001">
        <v>0</v>
      </c>
      <c r="K5001">
        <v>97.546515581707993</v>
      </c>
      <c r="L5001">
        <v>29.7549964430724</v>
      </c>
      <c r="M5001">
        <v>84.517928296120203</v>
      </c>
      <c r="N5001" t="s">
        <v>231</v>
      </c>
      <c r="O5001" t="s">
        <v>254</v>
      </c>
      <c r="P5001">
        <v>0</v>
      </c>
      <c r="Q5001">
        <v>4</v>
      </c>
      <c r="R5001">
        <v>22.546515581708</v>
      </c>
      <c r="S5001" t="s">
        <v>3</v>
      </c>
    </row>
    <row r="5002" spans="1:19">
      <c r="A5002" s="11">
        <v>44930.472222222219</v>
      </c>
      <c r="B5002" t="s">
        <v>258</v>
      </c>
      <c r="C5002">
        <v>26.809065608323301</v>
      </c>
      <c r="D5002">
        <v>49.980214623743201</v>
      </c>
      <c r="E5002">
        <v>4.6185419637948302</v>
      </c>
      <c r="F5002">
        <v>648.453367888348</v>
      </c>
      <c r="G5002">
        <v>198.46958264436901</v>
      </c>
      <c r="H5002">
        <v>22</v>
      </c>
      <c r="I5002">
        <v>100</v>
      </c>
      <c r="J5002">
        <v>0</v>
      </c>
      <c r="K5002">
        <v>79.910091564147507</v>
      </c>
      <c r="L5002">
        <v>75.651982657088595</v>
      </c>
      <c r="M5002">
        <v>82.829785680260997</v>
      </c>
      <c r="N5002" t="s">
        <v>234</v>
      </c>
      <c r="O5002" t="s">
        <v>254</v>
      </c>
      <c r="P5002">
        <v>0</v>
      </c>
      <c r="Q5002">
        <v>4.5454545454545503</v>
      </c>
      <c r="R5002">
        <v>4.9100915641474598</v>
      </c>
      <c r="S5002" t="s">
        <v>4</v>
      </c>
    </row>
    <row r="5003" spans="1:19">
      <c r="A5003" s="11">
        <v>44930.472916666666</v>
      </c>
      <c r="B5003" t="s">
        <v>304</v>
      </c>
      <c r="C5003">
        <v>29.203069781250601</v>
      </c>
      <c r="D5003">
        <v>64.804806350755698</v>
      </c>
      <c r="E5003">
        <v>3.0376864794010001</v>
      </c>
      <c r="F5003">
        <v>135.01312098678801</v>
      </c>
      <c r="G5003">
        <v>417.53228858833597</v>
      </c>
      <c r="H5003">
        <v>63</v>
      </c>
      <c r="I5003">
        <v>100</v>
      </c>
      <c r="J5003">
        <v>0</v>
      </c>
      <c r="K5003">
        <v>83.767916468670705</v>
      </c>
      <c r="L5003">
        <v>83.888808402245104</v>
      </c>
      <c r="M5003">
        <v>84.871436973348693</v>
      </c>
      <c r="N5003" t="s">
        <v>231</v>
      </c>
      <c r="O5003" t="s">
        <v>254</v>
      </c>
      <c r="P5003">
        <v>0</v>
      </c>
      <c r="Q5003">
        <v>1.5873015873015901</v>
      </c>
      <c r="R5003">
        <v>8.7679164686707107</v>
      </c>
      <c r="S5003" t="s">
        <v>4</v>
      </c>
    </row>
    <row r="5004" spans="1:19">
      <c r="A5004" s="11">
        <v>44930.473611111112</v>
      </c>
      <c r="B5004" t="s">
        <v>255</v>
      </c>
      <c r="C5004">
        <v>40.636421796065399</v>
      </c>
      <c r="D5004">
        <v>53.760006839379997</v>
      </c>
      <c r="E5004">
        <v>30.2095975371832</v>
      </c>
      <c r="F5004">
        <v>651.03430678906102</v>
      </c>
      <c r="G5004">
        <v>497.46956742723103</v>
      </c>
      <c r="H5004">
        <v>24</v>
      </c>
      <c r="I5004">
        <v>100</v>
      </c>
      <c r="J5004">
        <v>0</v>
      </c>
      <c r="K5004">
        <v>57.053889513401501</v>
      </c>
      <c r="L5004">
        <v>86.617255510715296</v>
      </c>
      <c r="M5004">
        <v>94.438399444761103</v>
      </c>
      <c r="N5004" t="s">
        <v>233</v>
      </c>
      <c r="O5004" t="s">
        <v>254</v>
      </c>
      <c r="P5004">
        <v>1</v>
      </c>
      <c r="Q5004">
        <v>4.1666666666666696</v>
      </c>
      <c r="R5004">
        <v>-17.946110486598499</v>
      </c>
      <c r="S5004" t="s">
        <v>2</v>
      </c>
    </row>
    <row r="5005" spans="1:19">
      <c r="A5005" s="11">
        <v>44930.474305555559</v>
      </c>
      <c r="B5005" t="s">
        <v>353</v>
      </c>
      <c r="C5005">
        <v>25.2001315817968</v>
      </c>
      <c r="D5005">
        <v>24.998154986707799</v>
      </c>
      <c r="E5005">
        <v>48.305816124637701</v>
      </c>
      <c r="F5005">
        <v>180.701746087705</v>
      </c>
      <c r="G5005">
        <v>428.34269202217098</v>
      </c>
      <c r="H5005">
        <v>34</v>
      </c>
      <c r="I5005">
        <v>100</v>
      </c>
      <c r="J5005">
        <v>0</v>
      </c>
      <c r="K5005">
        <v>71.542551309995105</v>
      </c>
      <c r="L5005">
        <v>14.6465342318869</v>
      </c>
      <c r="M5005">
        <v>89.761211221926601</v>
      </c>
      <c r="N5005" t="s">
        <v>232</v>
      </c>
      <c r="O5005" t="s">
        <v>254</v>
      </c>
      <c r="P5005">
        <v>1</v>
      </c>
      <c r="Q5005">
        <v>2.9411764705882399</v>
      </c>
      <c r="R5005">
        <v>-3.4574486900049402</v>
      </c>
      <c r="S5005" t="s">
        <v>4</v>
      </c>
    </row>
    <row r="5006" spans="1:19">
      <c r="A5006" s="11">
        <v>44930.474999999999</v>
      </c>
      <c r="B5006" t="s">
        <v>291</v>
      </c>
      <c r="C5006">
        <v>41.089490544365098</v>
      </c>
      <c r="D5006">
        <v>31.134814207013299</v>
      </c>
      <c r="E5006">
        <v>25.1360654477362</v>
      </c>
      <c r="F5006">
        <v>739.30981466687297</v>
      </c>
      <c r="G5006">
        <v>205.76431689543199</v>
      </c>
      <c r="H5006">
        <v>25</v>
      </c>
      <c r="I5006">
        <v>100</v>
      </c>
      <c r="J5006">
        <v>0</v>
      </c>
      <c r="K5006">
        <v>98.233140618079105</v>
      </c>
      <c r="L5006">
        <v>30.593871909702699</v>
      </c>
      <c r="M5006">
        <v>84.104283206978096</v>
      </c>
      <c r="N5006" t="s">
        <v>234</v>
      </c>
      <c r="O5006" t="s">
        <v>254</v>
      </c>
      <c r="P5006">
        <v>0</v>
      </c>
      <c r="Q5006">
        <v>4</v>
      </c>
      <c r="R5006">
        <v>23.233140618079101</v>
      </c>
      <c r="S5006" t="s">
        <v>3</v>
      </c>
    </row>
    <row r="5007" spans="1:19">
      <c r="A5007" s="11">
        <v>44930.475694444445</v>
      </c>
      <c r="B5007" t="s">
        <v>324</v>
      </c>
      <c r="C5007">
        <v>17.6440329293007</v>
      </c>
      <c r="D5007">
        <v>33.159691041855098</v>
      </c>
      <c r="E5007">
        <v>2.5757612969652599</v>
      </c>
      <c r="F5007">
        <v>451.06988192283802</v>
      </c>
      <c r="G5007">
        <v>370.063577035788</v>
      </c>
      <c r="H5007">
        <v>53</v>
      </c>
      <c r="I5007">
        <v>100</v>
      </c>
      <c r="J5007">
        <v>0</v>
      </c>
      <c r="K5007">
        <v>87.883477493094702</v>
      </c>
      <c r="L5007">
        <v>52.416168631547102</v>
      </c>
      <c r="M5007">
        <v>84.703637214895707</v>
      </c>
      <c r="N5007" t="s">
        <v>231</v>
      </c>
      <c r="O5007" t="s">
        <v>254</v>
      </c>
      <c r="P5007">
        <v>0</v>
      </c>
      <c r="Q5007">
        <v>1.88679245283019</v>
      </c>
      <c r="R5007">
        <v>12.8834774930947</v>
      </c>
      <c r="S5007" t="s">
        <v>3</v>
      </c>
    </row>
    <row r="5008" spans="1:19">
      <c r="A5008" s="11">
        <v>44930.476388888892</v>
      </c>
      <c r="B5008" t="s">
        <v>334</v>
      </c>
      <c r="C5008">
        <v>38.303953116258903</v>
      </c>
      <c r="D5008">
        <v>35.471855218690699</v>
      </c>
      <c r="E5008">
        <v>11.060932803872801</v>
      </c>
      <c r="F5008">
        <v>853.92684241166705</v>
      </c>
      <c r="G5008">
        <v>290.26555114598301</v>
      </c>
      <c r="H5008">
        <v>56</v>
      </c>
      <c r="I5008">
        <v>100</v>
      </c>
      <c r="J5008">
        <v>0</v>
      </c>
      <c r="K5008">
        <v>94.140712935262002</v>
      </c>
      <c r="L5008">
        <v>84.558485140992303</v>
      </c>
      <c r="M5008">
        <v>87.186362142650395</v>
      </c>
      <c r="N5008" t="s">
        <v>235</v>
      </c>
      <c r="O5008" t="s">
        <v>254</v>
      </c>
      <c r="P5008">
        <v>0</v>
      </c>
      <c r="Q5008">
        <v>1.78571428571429</v>
      </c>
      <c r="R5008">
        <v>19.140712935261998</v>
      </c>
      <c r="S5008" t="s">
        <v>3</v>
      </c>
    </row>
    <row r="5009" spans="1:19">
      <c r="A5009" s="11">
        <v>44930.477083333331</v>
      </c>
      <c r="B5009" t="s">
        <v>320</v>
      </c>
      <c r="C5009">
        <v>40.426428991642098</v>
      </c>
      <c r="D5009">
        <v>53.9242035170303</v>
      </c>
      <c r="E5009">
        <v>12.239645320788499</v>
      </c>
      <c r="F5009">
        <v>948.27632073861798</v>
      </c>
      <c r="G5009">
        <v>403.93300274753398</v>
      </c>
      <c r="H5009">
        <v>42</v>
      </c>
      <c r="I5009">
        <v>100</v>
      </c>
      <c r="J5009">
        <v>0</v>
      </c>
      <c r="K5009">
        <v>69.793996770396006</v>
      </c>
      <c r="L5009">
        <v>40.105756059270803</v>
      </c>
      <c r="M5009">
        <v>98.930478473058997</v>
      </c>
      <c r="N5009" t="s">
        <v>233</v>
      </c>
      <c r="O5009" t="s">
        <v>254</v>
      </c>
      <c r="P5009">
        <v>1</v>
      </c>
      <c r="Q5009">
        <v>2.38095238095238</v>
      </c>
      <c r="R5009">
        <v>-5.20600322960399</v>
      </c>
      <c r="S5009" t="s">
        <v>4</v>
      </c>
    </row>
    <row r="5010" spans="1:19">
      <c r="A5010" s="11">
        <v>44930.477777777778</v>
      </c>
      <c r="B5010" t="s">
        <v>307</v>
      </c>
      <c r="C5010">
        <v>20.454529585120198</v>
      </c>
      <c r="D5010">
        <v>50.237946789523598</v>
      </c>
      <c r="E5010">
        <v>16.8928564568475</v>
      </c>
      <c r="F5010">
        <v>475.39930731904798</v>
      </c>
      <c r="G5010">
        <v>118.893827590809</v>
      </c>
      <c r="H5010">
        <v>93</v>
      </c>
      <c r="I5010">
        <v>100</v>
      </c>
      <c r="J5010">
        <v>0</v>
      </c>
      <c r="K5010">
        <v>53.323669227031701</v>
      </c>
      <c r="L5010">
        <v>65.986763834482801</v>
      </c>
      <c r="M5010">
        <v>83.3046103777056</v>
      </c>
      <c r="N5010" t="s">
        <v>232</v>
      </c>
      <c r="O5010" t="s">
        <v>254</v>
      </c>
      <c r="P5010">
        <v>1</v>
      </c>
      <c r="Q5010">
        <v>1.0752688172042999</v>
      </c>
      <c r="R5010">
        <v>-21.676330772968299</v>
      </c>
      <c r="S5010" t="s">
        <v>2</v>
      </c>
    </row>
    <row r="5011" spans="1:19">
      <c r="A5011" s="11">
        <v>44930.478472222225</v>
      </c>
      <c r="B5011" t="s">
        <v>271</v>
      </c>
      <c r="C5011">
        <v>27.910395971166</v>
      </c>
      <c r="D5011">
        <v>32.189602301852503</v>
      </c>
      <c r="E5011">
        <v>2.1801691793106301</v>
      </c>
      <c r="F5011">
        <v>514.49976592637199</v>
      </c>
      <c r="G5011">
        <v>337.16056669065699</v>
      </c>
      <c r="H5011">
        <v>35</v>
      </c>
      <c r="I5011">
        <v>100</v>
      </c>
      <c r="J5011">
        <v>0</v>
      </c>
      <c r="K5011">
        <v>67.573954842065802</v>
      </c>
      <c r="L5011">
        <v>45.455335163110803</v>
      </c>
      <c r="M5011">
        <v>95.254830012160696</v>
      </c>
      <c r="N5011" t="s">
        <v>234</v>
      </c>
      <c r="O5011" t="s">
        <v>254</v>
      </c>
      <c r="P5011">
        <v>1</v>
      </c>
      <c r="Q5011">
        <v>2.8571428571428599</v>
      </c>
      <c r="R5011">
        <v>-7.4260451579342099</v>
      </c>
      <c r="S5011" t="s">
        <v>4</v>
      </c>
    </row>
    <row r="5012" spans="1:19">
      <c r="A5012" s="11">
        <v>44930.479166666664</v>
      </c>
      <c r="B5012" t="s">
        <v>287</v>
      </c>
      <c r="C5012">
        <v>19.964993239909699</v>
      </c>
      <c r="D5012">
        <v>24.0532906073412</v>
      </c>
      <c r="E5012">
        <v>45.2446350248958</v>
      </c>
      <c r="F5012">
        <v>631.13282291156497</v>
      </c>
      <c r="G5012">
        <v>398.15004800378102</v>
      </c>
      <c r="H5012">
        <v>49</v>
      </c>
      <c r="I5012">
        <v>100</v>
      </c>
      <c r="J5012">
        <v>0</v>
      </c>
      <c r="K5012">
        <v>68.799721565289602</v>
      </c>
      <c r="L5012">
        <v>2.9614786257163002</v>
      </c>
      <c r="M5012">
        <v>96.4478831812241</v>
      </c>
      <c r="N5012" t="s">
        <v>233</v>
      </c>
      <c r="O5012" t="s">
        <v>254</v>
      </c>
      <c r="P5012">
        <v>1</v>
      </c>
      <c r="Q5012">
        <v>2.0408163265306101</v>
      </c>
      <c r="R5012">
        <v>-6.2002784347103796</v>
      </c>
      <c r="S5012" t="s">
        <v>4</v>
      </c>
    </row>
    <row r="5013" spans="1:19">
      <c r="A5013" s="11">
        <v>44930.479861111111</v>
      </c>
      <c r="B5013" t="s">
        <v>305</v>
      </c>
      <c r="C5013">
        <v>36.198123869826503</v>
      </c>
      <c r="D5013">
        <v>30.285932268483101</v>
      </c>
      <c r="E5013">
        <v>25.778197236074799</v>
      </c>
      <c r="F5013">
        <v>277.41944967224498</v>
      </c>
      <c r="G5013">
        <v>392.55410093298798</v>
      </c>
      <c r="H5013">
        <v>80</v>
      </c>
      <c r="I5013">
        <v>100</v>
      </c>
      <c r="J5013">
        <v>0</v>
      </c>
      <c r="K5013">
        <v>65.056158854251805</v>
      </c>
      <c r="L5013">
        <v>31.6348148647191</v>
      </c>
      <c r="M5013">
        <v>98.150601192200696</v>
      </c>
      <c r="N5013" t="s">
        <v>232</v>
      </c>
      <c r="O5013" t="s">
        <v>254</v>
      </c>
      <c r="P5013">
        <v>1</v>
      </c>
      <c r="Q5013">
        <v>1.25</v>
      </c>
      <c r="R5013">
        <v>-9.9438411457481806</v>
      </c>
      <c r="S5013" t="s">
        <v>2</v>
      </c>
    </row>
    <row r="5014" spans="1:19">
      <c r="A5014" s="11">
        <v>44930.480555555558</v>
      </c>
      <c r="B5014" t="s">
        <v>327</v>
      </c>
      <c r="C5014">
        <v>31.060433041849699</v>
      </c>
      <c r="D5014">
        <v>79.062878757116195</v>
      </c>
      <c r="E5014">
        <v>33.546539647705501</v>
      </c>
      <c r="F5014">
        <v>934.59955674552498</v>
      </c>
      <c r="G5014">
        <v>483.61685252170201</v>
      </c>
      <c r="H5014">
        <v>54</v>
      </c>
      <c r="I5014">
        <v>100</v>
      </c>
      <c r="J5014">
        <v>0</v>
      </c>
      <c r="K5014">
        <v>76.335284131120304</v>
      </c>
      <c r="L5014">
        <v>75.672016183470603</v>
      </c>
      <c r="M5014">
        <v>91.491128859661899</v>
      </c>
      <c r="N5014" t="s">
        <v>233</v>
      </c>
      <c r="O5014" t="s">
        <v>254</v>
      </c>
      <c r="P5014">
        <v>0</v>
      </c>
      <c r="Q5014">
        <v>1.8518518518518501</v>
      </c>
      <c r="R5014">
        <v>1.3352841311203201</v>
      </c>
      <c r="S5014" t="s">
        <v>4</v>
      </c>
    </row>
    <row r="5015" spans="1:19">
      <c r="A5015" s="11">
        <v>44930.481249999997</v>
      </c>
      <c r="B5015" t="s">
        <v>313</v>
      </c>
      <c r="C5015">
        <v>34.0597004012496</v>
      </c>
      <c r="D5015">
        <v>48.112816987488301</v>
      </c>
      <c r="E5015">
        <v>3.35864184475045</v>
      </c>
      <c r="F5015">
        <v>489.69993385123502</v>
      </c>
      <c r="G5015">
        <v>76.285121352944003</v>
      </c>
      <c r="H5015">
        <v>90</v>
      </c>
      <c r="I5015">
        <v>100</v>
      </c>
      <c r="J5015">
        <v>0</v>
      </c>
      <c r="K5015">
        <v>59.6065552351794</v>
      </c>
      <c r="L5015">
        <v>73.029310850368006</v>
      </c>
      <c r="M5015">
        <v>81.902008813960194</v>
      </c>
      <c r="N5015" t="s">
        <v>231</v>
      </c>
      <c r="O5015" t="s">
        <v>254</v>
      </c>
      <c r="P5015">
        <v>1</v>
      </c>
      <c r="Q5015">
        <v>1.1111111111111101</v>
      </c>
      <c r="R5015">
        <v>-15.3934447648206</v>
      </c>
      <c r="S5015" t="s">
        <v>2</v>
      </c>
    </row>
    <row r="5016" spans="1:19">
      <c r="A5016" s="11">
        <v>44930.481944444444</v>
      </c>
      <c r="B5016" t="s">
        <v>308</v>
      </c>
      <c r="C5016">
        <v>20.894609008686299</v>
      </c>
      <c r="D5016">
        <v>72.040730282126702</v>
      </c>
      <c r="E5016">
        <v>2.7057733901824701</v>
      </c>
      <c r="F5016">
        <v>250.13830232440699</v>
      </c>
      <c r="G5016">
        <v>205.60071609153101</v>
      </c>
      <c r="H5016">
        <v>52</v>
      </c>
      <c r="I5016">
        <v>100</v>
      </c>
      <c r="J5016">
        <v>0</v>
      </c>
      <c r="K5016">
        <v>96.8835619460624</v>
      </c>
      <c r="L5016">
        <v>88.366293279681898</v>
      </c>
      <c r="M5016">
        <v>80.440223393140997</v>
      </c>
      <c r="N5016" t="s">
        <v>231</v>
      </c>
      <c r="O5016" t="s">
        <v>254</v>
      </c>
      <c r="P5016">
        <v>0</v>
      </c>
      <c r="Q5016">
        <v>1.92307692307692</v>
      </c>
      <c r="R5016">
        <v>21.8835619460624</v>
      </c>
      <c r="S5016" t="s">
        <v>3</v>
      </c>
    </row>
    <row r="5017" spans="1:19">
      <c r="A5017" s="11">
        <v>44930.482638888891</v>
      </c>
      <c r="B5017" t="s">
        <v>282</v>
      </c>
      <c r="C5017">
        <v>21.3523758615726</v>
      </c>
      <c r="D5017">
        <v>70.925148000130605</v>
      </c>
      <c r="E5017">
        <v>29.3233886020274</v>
      </c>
      <c r="F5017">
        <v>786.45865007699604</v>
      </c>
      <c r="G5017">
        <v>264.44911180614702</v>
      </c>
      <c r="H5017">
        <v>81</v>
      </c>
      <c r="I5017">
        <v>100</v>
      </c>
      <c r="J5017">
        <v>0</v>
      </c>
      <c r="K5017">
        <v>95.376206593809599</v>
      </c>
      <c r="L5017">
        <v>59.2884450546618</v>
      </c>
      <c r="M5017">
        <v>88.415207349366796</v>
      </c>
      <c r="N5017" t="s">
        <v>235</v>
      </c>
      <c r="O5017" t="s">
        <v>254</v>
      </c>
      <c r="P5017">
        <v>0</v>
      </c>
      <c r="Q5017">
        <v>1.2345679012345701</v>
      </c>
      <c r="R5017">
        <v>20.376206593809599</v>
      </c>
      <c r="S5017" t="s">
        <v>3</v>
      </c>
    </row>
    <row r="5018" spans="1:19">
      <c r="A5018" s="11">
        <v>44930.48333333333</v>
      </c>
      <c r="B5018" t="s">
        <v>313</v>
      </c>
      <c r="C5018">
        <v>16.244919765297201</v>
      </c>
      <c r="D5018">
        <v>50.6911734477724</v>
      </c>
      <c r="E5018">
        <v>44.364800525210399</v>
      </c>
      <c r="F5018">
        <v>297.23623519958699</v>
      </c>
      <c r="G5018">
        <v>189.39358777643699</v>
      </c>
      <c r="H5018">
        <v>32</v>
      </c>
      <c r="I5018">
        <v>100</v>
      </c>
      <c r="J5018">
        <v>0</v>
      </c>
      <c r="K5018">
        <v>63.080065213868501</v>
      </c>
      <c r="L5018">
        <v>76.644097557349298</v>
      </c>
      <c r="M5018">
        <v>86.663878580155199</v>
      </c>
      <c r="N5018" t="s">
        <v>234</v>
      </c>
      <c r="O5018" t="s">
        <v>254</v>
      </c>
      <c r="P5018">
        <v>1</v>
      </c>
      <c r="Q5018">
        <v>3.125</v>
      </c>
      <c r="R5018">
        <v>-11.919934786131501</v>
      </c>
      <c r="S5018" t="s">
        <v>2</v>
      </c>
    </row>
    <row r="5019" spans="1:19">
      <c r="A5019" s="11">
        <v>44930.484027777777</v>
      </c>
      <c r="B5019" t="s">
        <v>299</v>
      </c>
      <c r="C5019">
        <v>24.662026055871902</v>
      </c>
      <c r="D5019">
        <v>62.401262507632602</v>
      </c>
      <c r="E5019">
        <v>26.424100047977401</v>
      </c>
      <c r="F5019">
        <v>229.17634756466899</v>
      </c>
      <c r="G5019">
        <v>189.40528115261199</v>
      </c>
      <c r="H5019">
        <v>56</v>
      </c>
      <c r="I5019">
        <v>100</v>
      </c>
      <c r="J5019">
        <v>0</v>
      </c>
      <c r="K5019">
        <v>82.574226844483704</v>
      </c>
      <c r="L5019">
        <v>41.516541568681298</v>
      </c>
      <c r="M5019">
        <v>96.382815014527296</v>
      </c>
      <c r="N5019" t="s">
        <v>233</v>
      </c>
      <c r="O5019" t="s">
        <v>254</v>
      </c>
      <c r="P5019">
        <v>0</v>
      </c>
      <c r="Q5019">
        <v>1.78571428571429</v>
      </c>
      <c r="R5019">
        <v>7.5742268444837197</v>
      </c>
      <c r="S5019" t="s">
        <v>4</v>
      </c>
    </row>
    <row r="5020" spans="1:19">
      <c r="A5020" s="11">
        <v>44930.484722222223</v>
      </c>
      <c r="B5020" t="s">
        <v>324</v>
      </c>
      <c r="C5020">
        <v>31.7923398400102</v>
      </c>
      <c r="D5020">
        <v>31.565120624762699</v>
      </c>
      <c r="E5020">
        <v>43.890958628503597</v>
      </c>
      <c r="F5020">
        <v>606.584867944606</v>
      </c>
      <c r="G5020">
        <v>129.25787301046699</v>
      </c>
      <c r="H5020">
        <v>53</v>
      </c>
      <c r="I5020">
        <v>100</v>
      </c>
      <c r="J5020">
        <v>0</v>
      </c>
      <c r="K5020">
        <v>75.056977278698</v>
      </c>
      <c r="L5020">
        <v>34.970100690529101</v>
      </c>
      <c r="M5020">
        <v>91.343806880706495</v>
      </c>
      <c r="N5020" t="s">
        <v>235</v>
      </c>
      <c r="O5020" t="s">
        <v>254</v>
      </c>
      <c r="P5020">
        <v>0</v>
      </c>
      <c r="Q5020">
        <v>1.88679245283019</v>
      </c>
      <c r="R5020">
        <v>5.6977278698013799E-2</v>
      </c>
      <c r="S5020" t="s">
        <v>4</v>
      </c>
    </row>
    <row r="5021" spans="1:19">
      <c r="A5021" s="11">
        <v>44930.48541666667</v>
      </c>
      <c r="B5021" t="s">
        <v>257</v>
      </c>
      <c r="C5021">
        <v>40.738047419919901</v>
      </c>
      <c r="D5021">
        <v>61.303802295614503</v>
      </c>
      <c r="E5021">
        <v>40.549563652761996</v>
      </c>
      <c r="F5021">
        <v>704.34572976243203</v>
      </c>
      <c r="G5021">
        <v>415.82813136134303</v>
      </c>
      <c r="H5021">
        <v>91</v>
      </c>
      <c r="I5021">
        <v>100</v>
      </c>
      <c r="J5021">
        <v>0</v>
      </c>
      <c r="K5021">
        <v>62.503403852554101</v>
      </c>
      <c r="L5021">
        <v>33.983789230430503</v>
      </c>
      <c r="M5021">
        <v>96.020952505687305</v>
      </c>
      <c r="N5021" t="s">
        <v>234</v>
      </c>
      <c r="O5021" t="s">
        <v>254</v>
      </c>
      <c r="P5021">
        <v>1</v>
      </c>
      <c r="Q5021">
        <v>1.0989010989011001</v>
      </c>
      <c r="R5021">
        <v>-12.496596147445899</v>
      </c>
      <c r="S5021" t="s">
        <v>2</v>
      </c>
    </row>
    <row r="5022" spans="1:19">
      <c r="A5022" s="11">
        <v>44930.486111111109</v>
      </c>
      <c r="B5022" t="s">
        <v>353</v>
      </c>
      <c r="C5022">
        <v>35.007823423760399</v>
      </c>
      <c r="D5022">
        <v>36.343074755797403</v>
      </c>
      <c r="E5022">
        <v>3.7926892897460398</v>
      </c>
      <c r="F5022">
        <v>612.60646659842496</v>
      </c>
      <c r="G5022">
        <v>458.63106997304402</v>
      </c>
      <c r="H5022">
        <v>51</v>
      </c>
      <c r="I5022">
        <v>100</v>
      </c>
      <c r="J5022">
        <v>0</v>
      </c>
      <c r="K5022">
        <v>94.854957201961696</v>
      </c>
      <c r="L5022">
        <v>15.9044526743099</v>
      </c>
      <c r="M5022">
        <v>90.839072281218705</v>
      </c>
      <c r="N5022" t="s">
        <v>231</v>
      </c>
      <c r="O5022" t="s">
        <v>254</v>
      </c>
      <c r="P5022">
        <v>0</v>
      </c>
      <c r="Q5022">
        <v>1.9607843137254899</v>
      </c>
      <c r="R5022">
        <v>19.8549572019617</v>
      </c>
      <c r="S5022" t="s">
        <v>3</v>
      </c>
    </row>
    <row r="5023" spans="1:19">
      <c r="A5023" s="11">
        <v>44930.486805555556</v>
      </c>
      <c r="B5023" t="s">
        <v>342</v>
      </c>
      <c r="C5023">
        <v>28.061889701992499</v>
      </c>
      <c r="D5023">
        <v>69.923725805249006</v>
      </c>
      <c r="E5023">
        <v>10.0978737192845</v>
      </c>
      <c r="F5023">
        <v>690.85958405262704</v>
      </c>
      <c r="G5023">
        <v>87.047311807287699</v>
      </c>
      <c r="H5023">
        <v>21</v>
      </c>
      <c r="I5023">
        <v>100</v>
      </c>
      <c r="J5023">
        <v>0</v>
      </c>
      <c r="K5023">
        <v>61.553194425543303</v>
      </c>
      <c r="L5023">
        <v>43.778518166173903</v>
      </c>
      <c r="M5023">
        <v>84.320553714208103</v>
      </c>
      <c r="N5023" t="s">
        <v>233</v>
      </c>
      <c r="O5023" t="s">
        <v>254</v>
      </c>
      <c r="P5023">
        <v>1</v>
      </c>
      <c r="Q5023">
        <v>4.7619047619047601</v>
      </c>
      <c r="R5023">
        <v>-13.4468055744567</v>
      </c>
      <c r="S5023" t="s">
        <v>2</v>
      </c>
    </row>
    <row r="5024" spans="1:19">
      <c r="A5024" s="11">
        <v>44930.487500000003</v>
      </c>
      <c r="B5024" t="s">
        <v>301</v>
      </c>
      <c r="C5024">
        <v>43.5936034318241</v>
      </c>
      <c r="D5024">
        <v>25.023447986534599</v>
      </c>
      <c r="E5024">
        <v>32.885533457767103</v>
      </c>
      <c r="F5024">
        <v>203.97161107696999</v>
      </c>
      <c r="G5024">
        <v>119.704510291234</v>
      </c>
      <c r="H5024">
        <v>45</v>
      </c>
      <c r="I5024">
        <v>100</v>
      </c>
      <c r="J5024">
        <v>0</v>
      </c>
      <c r="K5024">
        <v>81.231136570008204</v>
      </c>
      <c r="L5024">
        <v>81.071194713093803</v>
      </c>
      <c r="M5024">
        <v>83.792007626738794</v>
      </c>
      <c r="N5024" t="s">
        <v>231</v>
      </c>
      <c r="O5024" t="s">
        <v>254</v>
      </c>
      <c r="P5024">
        <v>0</v>
      </c>
      <c r="Q5024">
        <v>2.2222222222222201</v>
      </c>
      <c r="R5024">
        <v>6.2311365700082497</v>
      </c>
      <c r="S5024" t="s">
        <v>4</v>
      </c>
    </row>
    <row r="5025" spans="1:19">
      <c r="A5025" s="11">
        <v>44930.488194444442</v>
      </c>
      <c r="B5025" t="s">
        <v>352</v>
      </c>
      <c r="C5025">
        <v>36.577356017275001</v>
      </c>
      <c r="D5025">
        <v>66.388320373116599</v>
      </c>
      <c r="E5025">
        <v>22.175069127502098</v>
      </c>
      <c r="F5025">
        <v>528.41623409569695</v>
      </c>
      <c r="G5025">
        <v>152.80384994233401</v>
      </c>
      <c r="H5025">
        <v>88</v>
      </c>
      <c r="I5025">
        <v>100</v>
      </c>
      <c r="J5025">
        <v>0</v>
      </c>
      <c r="K5025">
        <v>66.7677948324759</v>
      </c>
      <c r="L5025">
        <v>1.2147436811372001</v>
      </c>
      <c r="M5025">
        <v>87.510698036198306</v>
      </c>
      <c r="N5025" t="s">
        <v>231</v>
      </c>
      <c r="O5025" t="s">
        <v>254</v>
      </c>
      <c r="P5025">
        <v>1</v>
      </c>
      <c r="Q5025">
        <v>1.13636363636364</v>
      </c>
      <c r="R5025">
        <v>-8.2322051675240608</v>
      </c>
      <c r="S5025" t="s">
        <v>4</v>
      </c>
    </row>
    <row r="5026" spans="1:19">
      <c r="A5026" s="11">
        <v>44930.488888888889</v>
      </c>
      <c r="B5026" t="s">
        <v>299</v>
      </c>
      <c r="C5026">
        <v>42.904956085876499</v>
      </c>
      <c r="D5026">
        <v>25.996214394117199</v>
      </c>
      <c r="E5026">
        <v>14.534990682346001</v>
      </c>
      <c r="F5026">
        <v>421.31677967968699</v>
      </c>
      <c r="G5026">
        <v>279.04436773437601</v>
      </c>
      <c r="H5026">
        <v>91</v>
      </c>
      <c r="I5026">
        <v>100</v>
      </c>
      <c r="J5026">
        <v>0</v>
      </c>
      <c r="K5026">
        <v>91.305391502060303</v>
      </c>
      <c r="L5026">
        <v>57.488932303633398</v>
      </c>
      <c r="M5026">
        <v>80.556769162106505</v>
      </c>
      <c r="N5026" t="s">
        <v>232</v>
      </c>
      <c r="O5026" t="s">
        <v>254</v>
      </c>
      <c r="P5026">
        <v>0</v>
      </c>
      <c r="Q5026">
        <v>1.0989010989011001</v>
      </c>
      <c r="R5026">
        <v>16.305391502060299</v>
      </c>
      <c r="S5026" t="s">
        <v>3</v>
      </c>
    </row>
    <row r="5027" spans="1:19">
      <c r="A5027" s="11">
        <v>44930.489583333336</v>
      </c>
      <c r="B5027" t="s">
        <v>288</v>
      </c>
      <c r="C5027">
        <v>30.827639198164999</v>
      </c>
      <c r="D5027">
        <v>72.871354213658506</v>
      </c>
      <c r="E5027">
        <v>20.931692802398999</v>
      </c>
      <c r="F5027">
        <v>976.03175461610999</v>
      </c>
      <c r="G5027">
        <v>406.02741498543497</v>
      </c>
      <c r="H5027">
        <v>98</v>
      </c>
      <c r="I5027">
        <v>100</v>
      </c>
      <c r="J5027">
        <v>0</v>
      </c>
      <c r="K5027">
        <v>81.016552060187294</v>
      </c>
      <c r="L5027">
        <v>17.288810553862302</v>
      </c>
      <c r="M5027">
        <v>89.448789509965707</v>
      </c>
      <c r="N5027" t="s">
        <v>234</v>
      </c>
      <c r="O5027" t="s">
        <v>254</v>
      </c>
      <c r="P5027">
        <v>0</v>
      </c>
      <c r="Q5027">
        <v>1.0204081632653099</v>
      </c>
      <c r="R5027">
        <v>6.0165520601872702</v>
      </c>
      <c r="S5027" t="s">
        <v>4</v>
      </c>
    </row>
    <row r="5028" spans="1:19">
      <c r="A5028" s="11">
        <v>44930.490277777775</v>
      </c>
      <c r="B5028" t="s">
        <v>330</v>
      </c>
      <c r="C5028">
        <v>22.7671282437942</v>
      </c>
      <c r="D5028">
        <v>38.252271088100201</v>
      </c>
      <c r="E5028">
        <v>22.259982313531701</v>
      </c>
      <c r="F5028">
        <v>144.661540761521</v>
      </c>
      <c r="G5028">
        <v>82.154986144227607</v>
      </c>
      <c r="H5028">
        <v>22</v>
      </c>
      <c r="I5028">
        <v>100</v>
      </c>
      <c r="J5028">
        <v>0</v>
      </c>
      <c r="K5028">
        <v>91.629658472932604</v>
      </c>
      <c r="L5028">
        <v>74.418023519083107</v>
      </c>
      <c r="M5028">
        <v>85.179406644087805</v>
      </c>
      <c r="N5028" t="s">
        <v>232</v>
      </c>
      <c r="O5028" t="s">
        <v>254</v>
      </c>
      <c r="P5028">
        <v>0</v>
      </c>
      <c r="Q5028">
        <v>4.5454545454545503</v>
      </c>
      <c r="R5028">
        <v>16.629658472932601</v>
      </c>
      <c r="S5028" t="s">
        <v>3</v>
      </c>
    </row>
    <row r="5029" spans="1:19">
      <c r="A5029" s="11">
        <v>44930.490972222222</v>
      </c>
      <c r="B5029" t="s">
        <v>264</v>
      </c>
      <c r="C5029">
        <v>16.5848005909417</v>
      </c>
      <c r="D5029">
        <v>59.263601889834497</v>
      </c>
      <c r="E5029">
        <v>45.527612541079797</v>
      </c>
      <c r="F5029">
        <v>368.46478275393099</v>
      </c>
      <c r="G5029">
        <v>336.56584354629302</v>
      </c>
      <c r="H5029">
        <v>97</v>
      </c>
      <c r="I5029">
        <v>100</v>
      </c>
      <c r="J5029">
        <v>0</v>
      </c>
      <c r="K5029">
        <v>67.385606586044503</v>
      </c>
      <c r="L5029">
        <v>14.0215586415998</v>
      </c>
      <c r="M5029">
        <v>80.867711965967999</v>
      </c>
      <c r="N5029" t="s">
        <v>234</v>
      </c>
      <c r="O5029" t="s">
        <v>254</v>
      </c>
      <c r="P5029">
        <v>1</v>
      </c>
      <c r="Q5029">
        <v>1.0309278350515501</v>
      </c>
      <c r="R5029">
        <v>-7.6143934139554803</v>
      </c>
      <c r="S5029" t="s">
        <v>4</v>
      </c>
    </row>
    <row r="5030" spans="1:19">
      <c r="A5030" s="11">
        <v>44930.491666666669</v>
      </c>
      <c r="B5030" t="s">
        <v>289</v>
      </c>
      <c r="C5030">
        <v>36.7825455445155</v>
      </c>
      <c r="D5030">
        <v>49.250136717216797</v>
      </c>
      <c r="E5030">
        <v>5.1729141852476497</v>
      </c>
      <c r="F5030">
        <v>947.67597468254996</v>
      </c>
      <c r="G5030">
        <v>117.20095532168899</v>
      </c>
      <c r="H5030">
        <v>90</v>
      </c>
      <c r="I5030">
        <v>100</v>
      </c>
      <c r="J5030">
        <v>0</v>
      </c>
      <c r="K5030">
        <v>50.558319042707502</v>
      </c>
      <c r="L5030">
        <v>16.404533752361999</v>
      </c>
      <c r="M5030">
        <v>89.017068676534606</v>
      </c>
      <c r="N5030" t="s">
        <v>233</v>
      </c>
      <c r="O5030" t="s">
        <v>254</v>
      </c>
      <c r="P5030">
        <v>1</v>
      </c>
      <c r="Q5030">
        <v>1.1111111111111101</v>
      </c>
      <c r="R5030">
        <v>-24.441680957292501</v>
      </c>
      <c r="S5030" t="s">
        <v>2</v>
      </c>
    </row>
    <row r="5031" spans="1:19">
      <c r="A5031" s="11">
        <v>44930.492361111108</v>
      </c>
      <c r="B5031" t="s">
        <v>296</v>
      </c>
      <c r="C5031">
        <v>18.639089940165999</v>
      </c>
      <c r="D5031">
        <v>41.978188715740302</v>
      </c>
      <c r="E5031">
        <v>13.9865373403807</v>
      </c>
      <c r="F5031">
        <v>985.14656486589695</v>
      </c>
      <c r="G5031">
        <v>487.15568054431901</v>
      </c>
      <c r="H5031">
        <v>74</v>
      </c>
      <c r="I5031">
        <v>100</v>
      </c>
      <c r="J5031">
        <v>0</v>
      </c>
      <c r="K5031">
        <v>61.082773028769999</v>
      </c>
      <c r="L5031">
        <v>4.2614389547112603</v>
      </c>
      <c r="M5031">
        <v>92.179108297699401</v>
      </c>
      <c r="N5031" t="s">
        <v>235</v>
      </c>
      <c r="O5031" t="s">
        <v>254</v>
      </c>
      <c r="P5031">
        <v>1</v>
      </c>
      <c r="Q5031">
        <v>1.35135135135135</v>
      </c>
      <c r="R5031">
        <v>-13.917226971230001</v>
      </c>
      <c r="S5031" t="s">
        <v>2</v>
      </c>
    </row>
    <row r="5032" spans="1:19">
      <c r="A5032" s="11">
        <v>44930.493055555555</v>
      </c>
      <c r="B5032" t="s">
        <v>322</v>
      </c>
      <c r="C5032">
        <v>24.083253848159</v>
      </c>
      <c r="D5032">
        <v>58.726509991009799</v>
      </c>
      <c r="E5032">
        <v>26.878240829135699</v>
      </c>
      <c r="F5032">
        <v>842.41144695441994</v>
      </c>
      <c r="G5032">
        <v>454.44804388328402</v>
      </c>
      <c r="H5032">
        <v>36</v>
      </c>
      <c r="I5032">
        <v>100</v>
      </c>
      <c r="J5032">
        <v>0</v>
      </c>
      <c r="K5032">
        <v>90.7207594122183</v>
      </c>
      <c r="L5032">
        <v>44.267086906949899</v>
      </c>
      <c r="M5032">
        <v>81.913750838350197</v>
      </c>
      <c r="N5032" t="s">
        <v>231</v>
      </c>
      <c r="O5032" t="s">
        <v>254</v>
      </c>
      <c r="P5032">
        <v>0</v>
      </c>
      <c r="Q5032">
        <v>2.7777777777777799</v>
      </c>
      <c r="R5032">
        <v>15.7207594122183</v>
      </c>
      <c r="S5032" t="s">
        <v>3</v>
      </c>
    </row>
    <row r="5033" spans="1:19">
      <c r="A5033" s="11">
        <v>44930.493750000001</v>
      </c>
      <c r="B5033" t="s">
        <v>264</v>
      </c>
      <c r="C5033">
        <v>30.9741272365169</v>
      </c>
      <c r="D5033">
        <v>76.851378833074307</v>
      </c>
      <c r="E5033">
        <v>34.9143463315296</v>
      </c>
      <c r="F5033">
        <v>168.39841961476799</v>
      </c>
      <c r="G5033">
        <v>477.31228202558799</v>
      </c>
      <c r="H5033">
        <v>29</v>
      </c>
      <c r="I5033">
        <v>100</v>
      </c>
      <c r="J5033">
        <v>0</v>
      </c>
      <c r="K5033">
        <v>65.843341218497599</v>
      </c>
      <c r="L5033">
        <v>64.755131474939105</v>
      </c>
      <c r="M5033">
        <v>91.562730507993606</v>
      </c>
      <c r="N5033" t="s">
        <v>232</v>
      </c>
      <c r="O5033" t="s">
        <v>254</v>
      </c>
      <c r="P5033">
        <v>1</v>
      </c>
      <c r="Q5033">
        <v>3.4482758620689702</v>
      </c>
      <c r="R5033">
        <v>-9.1566587815024398</v>
      </c>
      <c r="S5033" t="s">
        <v>2</v>
      </c>
    </row>
    <row r="5034" spans="1:19">
      <c r="A5034" s="11">
        <v>44930.494444444441</v>
      </c>
      <c r="B5034" t="s">
        <v>253</v>
      </c>
      <c r="C5034">
        <v>31.932497633392401</v>
      </c>
      <c r="D5034">
        <v>22.476184842477299</v>
      </c>
      <c r="E5034">
        <v>31.531864447962199</v>
      </c>
      <c r="F5034">
        <v>605.21952550918604</v>
      </c>
      <c r="G5034">
        <v>97.773744912218604</v>
      </c>
      <c r="H5034">
        <v>27</v>
      </c>
      <c r="I5034">
        <v>100</v>
      </c>
      <c r="J5034">
        <v>0</v>
      </c>
      <c r="K5034">
        <v>65.9832091551649</v>
      </c>
      <c r="L5034">
        <v>28.878986174415701</v>
      </c>
      <c r="M5034">
        <v>97.915881445292698</v>
      </c>
      <c r="N5034" t="s">
        <v>231</v>
      </c>
      <c r="O5034" t="s">
        <v>254</v>
      </c>
      <c r="P5034">
        <v>1</v>
      </c>
      <c r="Q5034">
        <v>3.7037037037037002</v>
      </c>
      <c r="R5034">
        <v>-9.0167908448351</v>
      </c>
      <c r="S5034" t="s">
        <v>2</v>
      </c>
    </row>
    <row r="5035" spans="1:19">
      <c r="A5035" s="11">
        <v>44930.495138888888</v>
      </c>
      <c r="B5035" t="s">
        <v>319</v>
      </c>
      <c r="C5035">
        <v>33.017495909614098</v>
      </c>
      <c r="D5035">
        <v>75.1311713529863</v>
      </c>
      <c r="E5035">
        <v>47.082136886869698</v>
      </c>
      <c r="F5035">
        <v>460.11069340341999</v>
      </c>
      <c r="G5035">
        <v>269.61637228438599</v>
      </c>
      <c r="H5035">
        <v>73</v>
      </c>
      <c r="I5035">
        <v>100</v>
      </c>
      <c r="J5035">
        <v>0</v>
      </c>
      <c r="K5035">
        <v>72.482070520760701</v>
      </c>
      <c r="L5035">
        <v>4.13768525445923</v>
      </c>
      <c r="M5035">
        <v>87.154137720572294</v>
      </c>
      <c r="N5035" t="s">
        <v>234</v>
      </c>
      <c r="O5035" t="s">
        <v>254</v>
      </c>
      <c r="P5035">
        <v>1</v>
      </c>
      <c r="Q5035">
        <v>1.3698630136986301</v>
      </c>
      <c r="R5035">
        <v>-2.5179294792392999</v>
      </c>
      <c r="S5035" t="s">
        <v>4</v>
      </c>
    </row>
    <row r="5036" spans="1:19">
      <c r="A5036" s="11">
        <v>44930.495833333334</v>
      </c>
      <c r="B5036" t="s">
        <v>330</v>
      </c>
      <c r="C5036">
        <v>19.987659910491001</v>
      </c>
      <c r="D5036">
        <v>56.544899301260799</v>
      </c>
      <c r="E5036">
        <v>39.780446240973703</v>
      </c>
      <c r="F5036">
        <v>825.80731092586097</v>
      </c>
      <c r="G5036">
        <v>124.360955149269</v>
      </c>
      <c r="H5036">
        <v>18</v>
      </c>
      <c r="I5036">
        <v>100</v>
      </c>
      <c r="J5036">
        <v>0</v>
      </c>
      <c r="K5036">
        <v>63.733650269244002</v>
      </c>
      <c r="L5036">
        <v>93.264647176576702</v>
      </c>
      <c r="M5036">
        <v>98.652801095097402</v>
      </c>
      <c r="N5036" t="s">
        <v>231</v>
      </c>
      <c r="O5036" t="s">
        <v>254</v>
      </c>
      <c r="P5036">
        <v>1</v>
      </c>
      <c r="Q5036">
        <v>5.5555555555555598</v>
      </c>
      <c r="R5036">
        <v>-11.266349730756</v>
      </c>
      <c r="S5036" t="s">
        <v>2</v>
      </c>
    </row>
    <row r="5037" spans="1:19">
      <c r="A5037" s="11">
        <v>44930.496527777781</v>
      </c>
      <c r="B5037" t="s">
        <v>345</v>
      </c>
      <c r="C5037">
        <v>26.392122144649498</v>
      </c>
      <c r="D5037">
        <v>68.438858046143096</v>
      </c>
      <c r="E5037">
        <v>27.853842098721501</v>
      </c>
      <c r="F5037">
        <v>149.52181201420001</v>
      </c>
      <c r="G5037">
        <v>320.15999785242502</v>
      </c>
      <c r="H5037">
        <v>83</v>
      </c>
      <c r="I5037">
        <v>100</v>
      </c>
      <c r="J5037">
        <v>0</v>
      </c>
      <c r="K5037">
        <v>90.354979151155007</v>
      </c>
      <c r="L5037">
        <v>86.051871377565007</v>
      </c>
      <c r="M5037">
        <v>94.856986206413296</v>
      </c>
      <c r="N5037" t="s">
        <v>235</v>
      </c>
      <c r="O5037" t="s">
        <v>254</v>
      </c>
      <c r="P5037">
        <v>0</v>
      </c>
      <c r="Q5037">
        <v>1.2048192771084301</v>
      </c>
      <c r="R5037">
        <v>15.354979151155</v>
      </c>
      <c r="S5037" t="s">
        <v>3</v>
      </c>
    </row>
    <row r="5038" spans="1:19">
      <c r="A5038" s="11">
        <v>44930.49722222222</v>
      </c>
      <c r="B5038" t="s">
        <v>266</v>
      </c>
      <c r="C5038">
        <v>33.515826813509001</v>
      </c>
      <c r="D5038">
        <v>43.032497206056703</v>
      </c>
      <c r="E5038">
        <v>10.734134583675401</v>
      </c>
      <c r="F5038">
        <v>277.41587648023199</v>
      </c>
      <c r="G5038">
        <v>154.73260069783899</v>
      </c>
      <c r="H5038">
        <v>34</v>
      </c>
      <c r="I5038">
        <v>100</v>
      </c>
      <c r="J5038">
        <v>0</v>
      </c>
      <c r="K5038">
        <v>66.085570728483205</v>
      </c>
      <c r="L5038">
        <v>46.281270433886903</v>
      </c>
      <c r="M5038">
        <v>80.182714740199799</v>
      </c>
      <c r="N5038" t="s">
        <v>233</v>
      </c>
      <c r="O5038" t="s">
        <v>254</v>
      </c>
      <c r="P5038">
        <v>1</v>
      </c>
      <c r="Q5038">
        <v>2.9411764705882399</v>
      </c>
      <c r="R5038">
        <v>-8.9144292715168092</v>
      </c>
      <c r="S5038" t="s">
        <v>2</v>
      </c>
    </row>
    <row r="5039" spans="1:19">
      <c r="A5039" s="11">
        <v>44930.497916666667</v>
      </c>
      <c r="B5039" t="s">
        <v>257</v>
      </c>
      <c r="C5039">
        <v>44.094565939013499</v>
      </c>
      <c r="D5039">
        <v>48.310578490256802</v>
      </c>
      <c r="E5039">
        <v>22.543711570111999</v>
      </c>
      <c r="F5039">
        <v>540.27555960036602</v>
      </c>
      <c r="G5039">
        <v>396.78394251603697</v>
      </c>
      <c r="H5039">
        <v>10</v>
      </c>
      <c r="I5039">
        <v>100</v>
      </c>
      <c r="J5039">
        <v>0</v>
      </c>
      <c r="K5039">
        <v>80.197726570286207</v>
      </c>
      <c r="L5039">
        <v>82.327724588285704</v>
      </c>
      <c r="M5039">
        <v>97.958322416612504</v>
      </c>
      <c r="N5039" t="s">
        <v>232</v>
      </c>
      <c r="O5039" t="s">
        <v>254</v>
      </c>
      <c r="P5039">
        <v>0</v>
      </c>
      <c r="Q5039">
        <v>10</v>
      </c>
      <c r="R5039">
        <v>5.1977265702861803</v>
      </c>
      <c r="S5039" t="s">
        <v>4</v>
      </c>
    </row>
    <row r="5040" spans="1:19">
      <c r="A5040" s="11">
        <v>44930.498611111114</v>
      </c>
      <c r="B5040" t="s">
        <v>342</v>
      </c>
      <c r="C5040">
        <v>36.828934130990703</v>
      </c>
      <c r="D5040">
        <v>72.131045108069799</v>
      </c>
      <c r="E5040">
        <v>34.669112209723899</v>
      </c>
      <c r="F5040">
        <v>241.88289665304401</v>
      </c>
      <c r="G5040">
        <v>339.80117029234998</v>
      </c>
      <c r="H5040">
        <v>68</v>
      </c>
      <c r="I5040">
        <v>100</v>
      </c>
      <c r="J5040">
        <v>0</v>
      </c>
      <c r="K5040">
        <v>72.551291574580304</v>
      </c>
      <c r="L5040">
        <v>80.116574182205099</v>
      </c>
      <c r="M5040">
        <v>89.6900181791205</v>
      </c>
      <c r="N5040" t="s">
        <v>231</v>
      </c>
      <c r="O5040" t="s">
        <v>254</v>
      </c>
      <c r="P5040">
        <v>1</v>
      </c>
      <c r="Q5040">
        <v>1.47058823529412</v>
      </c>
      <c r="R5040">
        <v>-2.4487084254197402</v>
      </c>
      <c r="S5040" t="s">
        <v>4</v>
      </c>
    </row>
    <row r="5041" spans="1:19">
      <c r="A5041" s="11">
        <v>44930.499305555553</v>
      </c>
      <c r="B5041" t="s">
        <v>267</v>
      </c>
      <c r="C5041">
        <v>42.678112712818702</v>
      </c>
      <c r="D5041">
        <v>44.890878188589397</v>
      </c>
      <c r="E5041">
        <v>41.898108741804201</v>
      </c>
      <c r="F5041">
        <v>723.44362842486805</v>
      </c>
      <c r="G5041">
        <v>307.22206742927102</v>
      </c>
      <c r="H5041">
        <v>45</v>
      </c>
      <c r="I5041">
        <v>100</v>
      </c>
      <c r="J5041">
        <v>0</v>
      </c>
      <c r="K5041">
        <v>64.367845949128196</v>
      </c>
      <c r="L5041">
        <v>56.162040650099797</v>
      </c>
      <c r="M5041">
        <v>91.410709030264996</v>
      </c>
      <c r="N5041" t="s">
        <v>235</v>
      </c>
      <c r="O5041" t="s">
        <v>254</v>
      </c>
      <c r="P5041">
        <v>1</v>
      </c>
      <c r="Q5041">
        <v>2.2222222222222201</v>
      </c>
      <c r="R5041">
        <v>-10.632154050871801</v>
      </c>
      <c r="S5041" t="s">
        <v>2</v>
      </c>
    </row>
    <row r="5042" spans="1:19">
      <c r="A5042" s="11">
        <v>44930.5</v>
      </c>
      <c r="B5042" t="s">
        <v>257</v>
      </c>
      <c r="C5042">
        <v>37.866361749425302</v>
      </c>
      <c r="D5042">
        <v>52.079574004945101</v>
      </c>
      <c r="E5042">
        <v>47.986811221119403</v>
      </c>
      <c r="F5042">
        <v>838.69049902581799</v>
      </c>
      <c r="G5042">
        <v>421.35222108439802</v>
      </c>
      <c r="H5042">
        <v>27</v>
      </c>
      <c r="I5042">
        <v>100</v>
      </c>
      <c r="J5042">
        <v>0</v>
      </c>
      <c r="K5042">
        <v>63.265518221580002</v>
      </c>
      <c r="L5042">
        <v>52.681865529927897</v>
      </c>
      <c r="M5042">
        <v>91.575218903266006</v>
      </c>
      <c r="N5042" t="s">
        <v>235</v>
      </c>
      <c r="O5042" t="s">
        <v>254</v>
      </c>
      <c r="P5042">
        <v>1</v>
      </c>
      <c r="Q5042">
        <v>3.7037037037037002</v>
      </c>
      <c r="R5042">
        <v>-11.734481778419999</v>
      </c>
      <c r="S5042" t="s">
        <v>2</v>
      </c>
    </row>
    <row r="5043" spans="1:19">
      <c r="A5043" s="11">
        <v>44930.500694444447</v>
      </c>
      <c r="B5043" t="s">
        <v>283</v>
      </c>
      <c r="C5043">
        <v>32.751509066772002</v>
      </c>
      <c r="D5043">
        <v>21.211695385060001</v>
      </c>
      <c r="E5043">
        <v>30.2726383068959</v>
      </c>
      <c r="F5043">
        <v>734.06790426487896</v>
      </c>
      <c r="G5043">
        <v>275.12286387572698</v>
      </c>
      <c r="H5043">
        <v>56</v>
      </c>
      <c r="I5043">
        <v>100</v>
      </c>
      <c r="J5043">
        <v>0</v>
      </c>
      <c r="K5043">
        <v>75.0947040383369</v>
      </c>
      <c r="L5043">
        <v>65.102486941824196</v>
      </c>
      <c r="M5043">
        <v>87.431918513785305</v>
      </c>
      <c r="N5043" t="s">
        <v>233</v>
      </c>
      <c r="O5043" t="s">
        <v>254</v>
      </c>
      <c r="P5043">
        <v>0</v>
      </c>
      <c r="Q5043">
        <v>1.78571428571429</v>
      </c>
      <c r="R5043">
        <v>9.4704038336899998E-2</v>
      </c>
      <c r="S5043" t="s">
        <v>4</v>
      </c>
    </row>
    <row r="5044" spans="1:19">
      <c r="A5044" s="11">
        <v>44930.501388888886</v>
      </c>
      <c r="B5044" t="s">
        <v>271</v>
      </c>
      <c r="C5044">
        <v>20.760701074090299</v>
      </c>
      <c r="D5044">
        <v>29.515880350282501</v>
      </c>
      <c r="E5044">
        <v>26.345968365221601</v>
      </c>
      <c r="F5044">
        <v>496.25534227598399</v>
      </c>
      <c r="G5044">
        <v>171.433283155558</v>
      </c>
      <c r="H5044">
        <v>88</v>
      </c>
      <c r="I5044">
        <v>100</v>
      </c>
      <c r="J5044">
        <v>0</v>
      </c>
      <c r="K5044">
        <v>60.542263802745197</v>
      </c>
      <c r="L5044">
        <v>72.213036503177406</v>
      </c>
      <c r="M5044">
        <v>88.4383552356244</v>
      </c>
      <c r="N5044" t="s">
        <v>234</v>
      </c>
      <c r="O5044" t="s">
        <v>254</v>
      </c>
      <c r="P5044">
        <v>1</v>
      </c>
      <c r="Q5044">
        <v>1.13636363636364</v>
      </c>
      <c r="R5044">
        <v>-14.4577361972548</v>
      </c>
      <c r="S5044" t="s">
        <v>2</v>
      </c>
    </row>
    <row r="5045" spans="1:19">
      <c r="A5045" s="11">
        <v>44930.502083333333</v>
      </c>
      <c r="B5045" t="s">
        <v>330</v>
      </c>
      <c r="C5045">
        <v>35.000569556775403</v>
      </c>
      <c r="D5045">
        <v>58.501190478487999</v>
      </c>
      <c r="E5045">
        <v>0.88459615605741604</v>
      </c>
      <c r="F5045">
        <v>890.54889962738196</v>
      </c>
      <c r="G5045">
        <v>329.31747356004001</v>
      </c>
      <c r="H5045">
        <v>42</v>
      </c>
      <c r="I5045">
        <v>100</v>
      </c>
      <c r="J5045">
        <v>0</v>
      </c>
      <c r="K5045">
        <v>67.281918474395496</v>
      </c>
      <c r="L5045">
        <v>82.080554318399095</v>
      </c>
      <c r="M5045">
        <v>89.856150066605295</v>
      </c>
      <c r="N5045" t="s">
        <v>234</v>
      </c>
      <c r="O5045" t="s">
        <v>254</v>
      </c>
      <c r="P5045">
        <v>1</v>
      </c>
      <c r="Q5045">
        <v>2.38095238095238</v>
      </c>
      <c r="R5045">
        <v>-7.7180815256044601</v>
      </c>
      <c r="S5045" t="s">
        <v>4</v>
      </c>
    </row>
    <row r="5046" spans="1:19">
      <c r="A5046" s="11">
        <v>44930.50277777778</v>
      </c>
      <c r="B5046" t="s">
        <v>288</v>
      </c>
      <c r="C5046">
        <v>33.701386978797203</v>
      </c>
      <c r="D5046">
        <v>63.018614063832601</v>
      </c>
      <c r="E5046">
        <v>3.6049534575090001</v>
      </c>
      <c r="F5046">
        <v>223.91751854794799</v>
      </c>
      <c r="G5046">
        <v>480.67818448901301</v>
      </c>
      <c r="H5046">
        <v>31</v>
      </c>
      <c r="I5046">
        <v>100</v>
      </c>
      <c r="J5046">
        <v>0</v>
      </c>
      <c r="K5046">
        <v>51.968942201011203</v>
      </c>
      <c r="L5046">
        <v>57.449304520169903</v>
      </c>
      <c r="M5046">
        <v>98.346586954652494</v>
      </c>
      <c r="N5046" t="s">
        <v>234</v>
      </c>
      <c r="O5046" t="s">
        <v>254</v>
      </c>
      <c r="P5046">
        <v>1</v>
      </c>
      <c r="Q5046">
        <v>3.2258064516128999</v>
      </c>
      <c r="R5046">
        <v>-23.031057798988801</v>
      </c>
      <c r="S5046" t="s">
        <v>2</v>
      </c>
    </row>
    <row r="5047" spans="1:19">
      <c r="A5047" s="11">
        <v>44930.503472222219</v>
      </c>
      <c r="B5047" t="s">
        <v>294</v>
      </c>
      <c r="C5047">
        <v>33.074075113718003</v>
      </c>
      <c r="D5047">
        <v>54.956056207069999</v>
      </c>
      <c r="E5047">
        <v>7.8052498818700098</v>
      </c>
      <c r="F5047">
        <v>334.30472550910798</v>
      </c>
      <c r="G5047">
        <v>320.521713504893</v>
      </c>
      <c r="H5047">
        <v>97</v>
      </c>
      <c r="I5047">
        <v>100</v>
      </c>
      <c r="J5047">
        <v>0</v>
      </c>
      <c r="K5047">
        <v>89.515142724229705</v>
      </c>
      <c r="L5047">
        <v>74.624761904763801</v>
      </c>
      <c r="M5047">
        <v>84.150592329037494</v>
      </c>
      <c r="N5047" t="s">
        <v>233</v>
      </c>
      <c r="O5047" t="s">
        <v>254</v>
      </c>
      <c r="P5047">
        <v>0</v>
      </c>
      <c r="Q5047">
        <v>1.0309278350515501</v>
      </c>
      <c r="R5047">
        <v>14.515142724229699</v>
      </c>
      <c r="S5047" t="s">
        <v>3</v>
      </c>
    </row>
    <row r="5048" spans="1:19">
      <c r="A5048" s="11">
        <v>44930.504166666666</v>
      </c>
      <c r="B5048" t="s">
        <v>256</v>
      </c>
      <c r="C5048">
        <v>29.693576039647201</v>
      </c>
      <c r="D5048">
        <v>28.598602176536598</v>
      </c>
      <c r="E5048">
        <v>2.7379965594814002</v>
      </c>
      <c r="F5048">
        <v>540.58571672707296</v>
      </c>
      <c r="G5048">
        <v>333.32875206774401</v>
      </c>
      <c r="H5048">
        <v>74</v>
      </c>
      <c r="I5048">
        <v>100</v>
      </c>
      <c r="J5048">
        <v>0</v>
      </c>
      <c r="K5048">
        <v>52.182016350660099</v>
      </c>
      <c r="L5048">
        <v>18.562763281368198</v>
      </c>
      <c r="M5048">
        <v>97.377575575334504</v>
      </c>
      <c r="N5048" t="s">
        <v>235</v>
      </c>
      <c r="O5048" t="s">
        <v>254</v>
      </c>
      <c r="P5048">
        <v>1</v>
      </c>
      <c r="Q5048">
        <v>1.35135135135135</v>
      </c>
      <c r="R5048">
        <v>-22.817983649339901</v>
      </c>
      <c r="S5048" t="s">
        <v>2</v>
      </c>
    </row>
    <row r="5049" spans="1:19">
      <c r="A5049" s="11">
        <v>44930.504861111112</v>
      </c>
      <c r="B5049" t="s">
        <v>350</v>
      </c>
      <c r="C5049">
        <v>30.859698119678299</v>
      </c>
      <c r="D5049">
        <v>46.724325714670101</v>
      </c>
      <c r="E5049">
        <v>20.0431619402463</v>
      </c>
      <c r="F5049">
        <v>155.20473899132699</v>
      </c>
      <c r="G5049">
        <v>470.63780656684901</v>
      </c>
      <c r="H5049">
        <v>20</v>
      </c>
      <c r="I5049">
        <v>100</v>
      </c>
      <c r="J5049">
        <v>0</v>
      </c>
      <c r="K5049">
        <v>93.613630895302904</v>
      </c>
      <c r="L5049">
        <v>74.612259026325404</v>
      </c>
      <c r="M5049">
        <v>98.541226240861604</v>
      </c>
      <c r="N5049" t="s">
        <v>235</v>
      </c>
      <c r="O5049" t="s">
        <v>254</v>
      </c>
      <c r="P5049">
        <v>0</v>
      </c>
      <c r="Q5049">
        <v>5</v>
      </c>
      <c r="R5049">
        <v>18.613630895302901</v>
      </c>
      <c r="S5049" t="s">
        <v>3</v>
      </c>
    </row>
    <row r="5050" spans="1:19">
      <c r="A5050" s="11">
        <v>44930.505555555559</v>
      </c>
      <c r="B5050" t="s">
        <v>277</v>
      </c>
      <c r="C5050">
        <v>25.033275813543099</v>
      </c>
      <c r="D5050">
        <v>41.305685981791399</v>
      </c>
      <c r="E5050">
        <v>16.843927256943601</v>
      </c>
      <c r="F5050">
        <v>186.11720340989299</v>
      </c>
      <c r="G5050">
        <v>281.87379513848498</v>
      </c>
      <c r="H5050">
        <v>35</v>
      </c>
      <c r="I5050">
        <v>100</v>
      </c>
      <c r="J5050">
        <v>0</v>
      </c>
      <c r="K5050">
        <v>52.369100827970897</v>
      </c>
      <c r="L5050">
        <v>5.8141100698792103</v>
      </c>
      <c r="M5050">
        <v>88.072185236802198</v>
      </c>
      <c r="N5050" t="s">
        <v>233</v>
      </c>
      <c r="O5050" t="s">
        <v>254</v>
      </c>
      <c r="P5050">
        <v>1</v>
      </c>
      <c r="Q5050">
        <v>2.8571428571428599</v>
      </c>
      <c r="R5050">
        <v>-22.6308991720291</v>
      </c>
      <c r="S5050" t="s">
        <v>2</v>
      </c>
    </row>
    <row r="5051" spans="1:19">
      <c r="A5051" s="11">
        <v>44930.506249999999</v>
      </c>
      <c r="B5051" t="s">
        <v>351</v>
      </c>
      <c r="C5051">
        <v>30.579380779269101</v>
      </c>
      <c r="D5051">
        <v>49.739680642105299</v>
      </c>
      <c r="E5051">
        <v>31.867707893419599</v>
      </c>
      <c r="F5051">
        <v>457.69903455013502</v>
      </c>
      <c r="G5051">
        <v>498.36085777165698</v>
      </c>
      <c r="H5051">
        <v>99</v>
      </c>
      <c r="I5051">
        <v>100</v>
      </c>
      <c r="J5051">
        <v>0</v>
      </c>
      <c r="K5051">
        <v>92.408681852643795</v>
      </c>
      <c r="L5051">
        <v>65.845936518144995</v>
      </c>
      <c r="M5051">
        <v>84.696485665930297</v>
      </c>
      <c r="N5051" t="s">
        <v>233</v>
      </c>
      <c r="O5051" t="s">
        <v>254</v>
      </c>
      <c r="P5051">
        <v>0</v>
      </c>
      <c r="Q5051">
        <v>1.0101010101010099</v>
      </c>
      <c r="R5051">
        <v>17.408681852643799</v>
      </c>
      <c r="S5051" t="s">
        <v>3</v>
      </c>
    </row>
    <row r="5052" spans="1:19">
      <c r="A5052" s="11">
        <v>44930.506944444445</v>
      </c>
      <c r="B5052" t="s">
        <v>305</v>
      </c>
      <c r="C5052">
        <v>20.926677170354299</v>
      </c>
      <c r="D5052">
        <v>72.219742073245698</v>
      </c>
      <c r="E5052">
        <v>26.7832553966701</v>
      </c>
      <c r="F5052">
        <v>949.49766706109904</v>
      </c>
      <c r="G5052">
        <v>121.847919589884</v>
      </c>
      <c r="H5052">
        <v>79</v>
      </c>
      <c r="I5052">
        <v>100</v>
      </c>
      <c r="J5052">
        <v>0</v>
      </c>
      <c r="K5052">
        <v>82.208181634068396</v>
      </c>
      <c r="L5052">
        <v>71.2503364060385</v>
      </c>
      <c r="M5052">
        <v>88.775146229187598</v>
      </c>
      <c r="N5052" t="s">
        <v>232</v>
      </c>
      <c r="O5052" t="s">
        <v>254</v>
      </c>
      <c r="P5052">
        <v>0</v>
      </c>
      <c r="Q5052">
        <v>1.26582278481013</v>
      </c>
      <c r="R5052">
        <v>7.2081816340684401</v>
      </c>
      <c r="S5052" t="s">
        <v>4</v>
      </c>
    </row>
    <row r="5053" spans="1:19">
      <c r="A5053" s="11">
        <v>44930.507638888892</v>
      </c>
      <c r="B5053" t="s">
        <v>296</v>
      </c>
      <c r="C5053">
        <v>39.155231920811303</v>
      </c>
      <c r="D5053">
        <v>66.551686319519106</v>
      </c>
      <c r="E5053">
        <v>29.798537969392999</v>
      </c>
      <c r="F5053">
        <v>917.57232394929997</v>
      </c>
      <c r="G5053">
        <v>291.667929355544</v>
      </c>
      <c r="H5053">
        <v>72</v>
      </c>
      <c r="I5053">
        <v>100</v>
      </c>
      <c r="J5053">
        <v>0</v>
      </c>
      <c r="K5053">
        <v>75.297490650019398</v>
      </c>
      <c r="L5053">
        <v>96.7547449000471</v>
      </c>
      <c r="M5053">
        <v>81.929993412271102</v>
      </c>
      <c r="N5053" t="s">
        <v>232</v>
      </c>
      <c r="O5053" t="s">
        <v>254</v>
      </c>
      <c r="P5053">
        <v>0</v>
      </c>
      <c r="Q5053">
        <v>1.3888888888888899</v>
      </c>
      <c r="R5053">
        <v>0.29749065001936997</v>
      </c>
      <c r="S5053" t="s">
        <v>4</v>
      </c>
    </row>
    <row r="5054" spans="1:19">
      <c r="A5054" s="11">
        <v>44930.508333333331</v>
      </c>
      <c r="B5054" t="s">
        <v>324</v>
      </c>
      <c r="C5054">
        <v>20.573308640961201</v>
      </c>
      <c r="D5054">
        <v>25.0393700833495</v>
      </c>
      <c r="E5054">
        <v>23.5988601468827</v>
      </c>
      <c r="F5054">
        <v>519.37737245056996</v>
      </c>
      <c r="G5054">
        <v>145.805378456472</v>
      </c>
      <c r="H5054">
        <v>87</v>
      </c>
      <c r="I5054">
        <v>100</v>
      </c>
      <c r="J5054">
        <v>0</v>
      </c>
      <c r="K5054">
        <v>57.247694791136098</v>
      </c>
      <c r="L5054">
        <v>42.178235290995502</v>
      </c>
      <c r="M5054">
        <v>95.607004104125096</v>
      </c>
      <c r="N5054" t="s">
        <v>231</v>
      </c>
      <c r="O5054" t="s">
        <v>254</v>
      </c>
      <c r="P5054">
        <v>1</v>
      </c>
      <c r="Q5054">
        <v>1.14942528735632</v>
      </c>
      <c r="R5054">
        <v>-17.752305208863898</v>
      </c>
      <c r="S5054" t="s">
        <v>2</v>
      </c>
    </row>
    <row r="5055" spans="1:19">
      <c r="A5055" s="11">
        <v>44930.509027777778</v>
      </c>
      <c r="B5055" t="s">
        <v>336</v>
      </c>
      <c r="C5055">
        <v>17.548988696683999</v>
      </c>
      <c r="D5055">
        <v>73.418551866473805</v>
      </c>
      <c r="E5055">
        <v>13.886857427712901</v>
      </c>
      <c r="F5055">
        <v>227.942690059657</v>
      </c>
      <c r="G5055">
        <v>253.99686575331199</v>
      </c>
      <c r="H5055">
        <v>97</v>
      </c>
      <c r="I5055">
        <v>100</v>
      </c>
      <c r="J5055">
        <v>0</v>
      </c>
      <c r="K5055">
        <v>62.839061232017698</v>
      </c>
      <c r="L5055">
        <v>11.4049756816634</v>
      </c>
      <c r="M5055">
        <v>85.979843470975297</v>
      </c>
      <c r="N5055" t="s">
        <v>232</v>
      </c>
      <c r="O5055" t="s">
        <v>254</v>
      </c>
      <c r="P5055">
        <v>1</v>
      </c>
      <c r="Q5055">
        <v>1.0309278350515501</v>
      </c>
      <c r="R5055">
        <v>-12.1609387679823</v>
      </c>
      <c r="S5055" t="s">
        <v>2</v>
      </c>
    </row>
    <row r="5056" spans="1:19">
      <c r="A5056" s="11">
        <v>44930.509722222225</v>
      </c>
      <c r="B5056" t="s">
        <v>264</v>
      </c>
      <c r="C5056">
        <v>28.0873807907147</v>
      </c>
      <c r="D5056">
        <v>48.306029068989403</v>
      </c>
      <c r="E5056">
        <v>47.6412657473238</v>
      </c>
      <c r="F5056">
        <v>260.29689036259202</v>
      </c>
      <c r="G5056">
        <v>126.75825927579599</v>
      </c>
      <c r="H5056">
        <v>47</v>
      </c>
      <c r="I5056">
        <v>100</v>
      </c>
      <c r="J5056">
        <v>1</v>
      </c>
      <c r="K5056">
        <v>84.506810253658003</v>
      </c>
      <c r="L5056">
        <v>33.4636946799016</v>
      </c>
      <c r="M5056">
        <v>85.780613618297295</v>
      </c>
      <c r="N5056" t="s">
        <v>233</v>
      </c>
      <c r="O5056" t="s">
        <v>254</v>
      </c>
      <c r="P5056">
        <v>0</v>
      </c>
      <c r="Q5056">
        <v>2.12765957446809</v>
      </c>
      <c r="R5056">
        <v>9.5068102536579993</v>
      </c>
      <c r="S5056" t="s">
        <v>3</v>
      </c>
    </row>
    <row r="5057" spans="1:19">
      <c r="A5057" s="11">
        <v>44930.510416666664</v>
      </c>
      <c r="B5057" t="s">
        <v>349</v>
      </c>
      <c r="C5057">
        <v>34.749223185181897</v>
      </c>
      <c r="D5057">
        <v>64.6317286931599</v>
      </c>
      <c r="E5057">
        <v>4.3204579880069502</v>
      </c>
      <c r="F5057">
        <v>439.79144914821501</v>
      </c>
      <c r="G5057">
        <v>150.13794718661299</v>
      </c>
      <c r="H5057">
        <v>58</v>
      </c>
      <c r="I5057">
        <v>100</v>
      </c>
      <c r="J5057">
        <v>0</v>
      </c>
      <c r="K5057">
        <v>75.607517991003903</v>
      </c>
      <c r="L5057">
        <v>41.919334472026399</v>
      </c>
      <c r="M5057">
        <v>92.794619643086904</v>
      </c>
      <c r="N5057" t="s">
        <v>233</v>
      </c>
      <c r="O5057" t="s">
        <v>254</v>
      </c>
      <c r="P5057">
        <v>0</v>
      </c>
      <c r="Q5057">
        <v>1.72413793103448</v>
      </c>
      <c r="R5057">
        <v>0.60751799100385995</v>
      </c>
      <c r="S5057" t="s">
        <v>4</v>
      </c>
    </row>
    <row r="5058" spans="1:19">
      <c r="A5058" s="11">
        <v>44930.511111111111</v>
      </c>
      <c r="B5058" t="s">
        <v>281</v>
      </c>
      <c r="C5058">
        <v>28.131504748006201</v>
      </c>
      <c r="D5058">
        <v>28.402353875861099</v>
      </c>
      <c r="E5058">
        <v>46.944549973265403</v>
      </c>
      <c r="F5058">
        <v>289.06677557810298</v>
      </c>
      <c r="G5058">
        <v>144.86002233451899</v>
      </c>
      <c r="H5058">
        <v>26</v>
      </c>
      <c r="I5058">
        <v>100</v>
      </c>
      <c r="J5058">
        <v>0</v>
      </c>
      <c r="K5058">
        <v>75.7173028427801</v>
      </c>
      <c r="L5058">
        <v>76.998739651666199</v>
      </c>
      <c r="M5058">
        <v>90.664754762585304</v>
      </c>
      <c r="N5058" t="s">
        <v>233</v>
      </c>
      <c r="O5058" t="s">
        <v>254</v>
      </c>
      <c r="P5058">
        <v>0</v>
      </c>
      <c r="Q5058">
        <v>3.8461538461538498</v>
      </c>
      <c r="R5058">
        <v>0.71730284278011402</v>
      </c>
      <c r="S5058" t="s">
        <v>4</v>
      </c>
    </row>
    <row r="5059" spans="1:19">
      <c r="A5059" s="11">
        <v>44930.511805555558</v>
      </c>
      <c r="B5059" t="s">
        <v>320</v>
      </c>
      <c r="C5059">
        <v>23.3026239585393</v>
      </c>
      <c r="D5059">
        <v>60.2431715424229</v>
      </c>
      <c r="E5059">
        <v>15.561902343236699</v>
      </c>
      <c r="F5059">
        <v>174.67803495134001</v>
      </c>
      <c r="G5059">
        <v>194.01410256080399</v>
      </c>
      <c r="H5059">
        <v>66</v>
      </c>
      <c r="I5059">
        <v>100</v>
      </c>
      <c r="J5059">
        <v>0</v>
      </c>
      <c r="K5059">
        <v>56.661703388199399</v>
      </c>
      <c r="L5059">
        <v>18.6238300314605</v>
      </c>
      <c r="M5059">
        <v>91.129737951650696</v>
      </c>
      <c r="N5059" t="s">
        <v>235</v>
      </c>
      <c r="O5059" t="s">
        <v>254</v>
      </c>
      <c r="P5059">
        <v>1</v>
      </c>
      <c r="Q5059">
        <v>1.51515151515152</v>
      </c>
      <c r="R5059">
        <v>-18.338296611800601</v>
      </c>
      <c r="S5059" t="s">
        <v>2</v>
      </c>
    </row>
    <row r="5060" spans="1:19">
      <c r="A5060" s="11">
        <v>44930.512499999997</v>
      </c>
      <c r="B5060" t="s">
        <v>316</v>
      </c>
      <c r="C5060">
        <v>31.745135516713201</v>
      </c>
      <c r="D5060">
        <v>34.179561056567501</v>
      </c>
      <c r="E5060">
        <v>25.633072268364899</v>
      </c>
      <c r="F5060">
        <v>706.39973516799705</v>
      </c>
      <c r="G5060">
        <v>110.572265533476</v>
      </c>
      <c r="H5060">
        <v>23</v>
      </c>
      <c r="I5060">
        <v>100</v>
      </c>
      <c r="J5060">
        <v>0</v>
      </c>
      <c r="K5060">
        <v>73.754893518009496</v>
      </c>
      <c r="L5060">
        <v>16.9807654058027</v>
      </c>
      <c r="M5060">
        <v>89.205651353130904</v>
      </c>
      <c r="N5060" t="s">
        <v>233</v>
      </c>
      <c r="O5060" t="s">
        <v>254</v>
      </c>
      <c r="P5060">
        <v>1</v>
      </c>
      <c r="Q5060">
        <v>4.3478260869565197</v>
      </c>
      <c r="R5060">
        <v>-1.24510648199052</v>
      </c>
      <c r="S5060" t="s">
        <v>4</v>
      </c>
    </row>
    <row r="5061" spans="1:19">
      <c r="A5061" s="11">
        <v>44930.513194444444</v>
      </c>
      <c r="B5061" t="s">
        <v>270</v>
      </c>
      <c r="C5061">
        <v>25.410070062366</v>
      </c>
      <c r="D5061">
        <v>46.302853828455902</v>
      </c>
      <c r="E5061">
        <v>5.4421161413773103</v>
      </c>
      <c r="F5061">
        <v>623.30377401342503</v>
      </c>
      <c r="G5061">
        <v>414.20397873875697</v>
      </c>
      <c r="H5061">
        <v>92</v>
      </c>
      <c r="I5061">
        <v>100</v>
      </c>
      <c r="J5061">
        <v>0</v>
      </c>
      <c r="K5061">
        <v>79.5136160493186</v>
      </c>
      <c r="L5061">
        <v>21.978913848959301</v>
      </c>
      <c r="M5061">
        <v>88.562596872849696</v>
      </c>
      <c r="N5061" t="s">
        <v>235</v>
      </c>
      <c r="O5061" t="s">
        <v>254</v>
      </c>
      <c r="P5061">
        <v>0</v>
      </c>
      <c r="Q5061">
        <v>1.0869565217391299</v>
      </c>
      <c r="R5061">
        <v>4.5136160493186104</v>
      </c>
      <c r="S5061" t="s">
        <v>4</v>
      </c>
    </row>
    <row r="5062" spans="1:19">
      <c r="A5062" s="11">
        <v>44930.513888888891</v>
      </c>
      <c r="B5062" t="s">
        <v>267</v>
      </c>
      <c r="C5062">
        <v>42.986030703799003</v>
      </c>
      <c r="D5062">
        <v>21.011772204926299</v>
      </c>
      <c r="E5062">
        <v>3.5465534185504599</v>
      </c>
      <c r="F5062">
        <v>362.16708218027702</v>
      </c>
      <c r="G5062">
        <v>149.30401878149601</v>
      </c>
      <c r="H5062">
        <v>17</v>
      </c>
      <c r="I5062">
        <v>100</v>
      </c>
      <c r="J5062">
        <v>0</v>
      </c>
      <c r="K5062">
        <v>56.115320710601999</v>
      </c>
      <c r="L5062">
        <v>23.093551991319799</v>
      </c>
      <c r="M5062">
        <v>85.998696418608802</v>
      </c>
      <c r="N5062" t="s">
        <v>235</v>
      </c>
      <c r="O5062" t="s">
        <v>254</v>
      </c>
      <c r="P5062">
        <v>1</v>
      </c>
      <c r="Q5062">
        <v>5.8823529411764701</v>
      </c>
      <c r="R5062">
        <v>-18.884679289398001</v>
      </c>
      <c r="S5062" t="s">
        <v>2</v>
      </c>
    </row>
    <row r="5063" spans="1:19">
      <c r="A5063" s="11">
        <v>44930.51458333333</v>
      </c>
      <c r="B5063" t="s">
        <v>276</v>
      </c>
      <c r="C5063">
        <v>42.679354188107197</v>
      </c>
      <c r="D5063">
        <v>29.0966382758286</v>
      </c>
      <c r="E5063">
        <v>21.4772724359301</v>
      </c>
      <c r="F5063">
        <v>801.05354429707404</v>
      </c>
      <c r="G5063">
        <v>237.456047814519</v>
      </c>
      <c r="H5063">
        <v>65</v>
      </c>
      <c r="I5063">
        <v>100</v>
      </c>
      <c r="J5063">
        <v>0</v>
      </c>
      <c r="K5063">
        <v>98.716753267561302</v>
      </c>
      <c r="L5063">
        <v>92.378648882383501</v>
      </c>
      <c r="M5063">
        <v>85.372773015468297</v>
      </c>
      <c r="N5063" t="s">
        <v>235</v>
      </c>
      <c r="O5063" t="s">
        <v>254</v>
      </c>
      <c r="P5063">
        <v>0</v>
      </c>
      <c r="Q5063">
        <v>1.5384615384615401</v>
      </c>
      <c r="R5063">
        <v>23.716753267561302</v>
      </c>
      <c r="S5063" t="s">
        <v>3</v>
      </c>
    </row>
    <row r="5064" spans="1:19">
      <c r="A5064" s="11">
        <v>44930.515277777777</v>
      </c>
      <c r="B5064" t="s">
        <v>292</v>
      </c>
      <c r="C5064">
        <v>30.071154599162899</v>
      </c>
      <c r="D5064">
        <v>25.524829587417202</v>
      </c>
      <c r="E5064">
        <v>37.0848688189839</v>
      </c>
      <c r="F5064">
        <v>798.35399893525096</v>
      </c>
      <c r="G5064">
        <v>57.225712203510902</v>
      </c>
      <c r="H5064">
        <v>32</v>
      </c>
      <c r="I5064">
        <v>100</v>
      </c>
      <c r="J5064">
        <v>0</v>
      </c>
      <c r="K5064">
        <v>91.5025095416797</v>
      </c>
      <c r="L5064">
        <v>16.0362243295375</v>
      </c>
      <c r="M5064">
        <v>98.883817230712197</v>
      </c>
      <c r="N5064" t="s">
        <v>232</v>
      </c>
      <c r="O5064" t="s">
        <v>254</v>
      </c>
      <c r="P5064">
        <v>0</v>
      </c>
      <c r="Q5064">
        <v>3.125</v>
      </c>
      <c r="R5064">
        <v>16.5025095416797</v>
      </c>
      <c r="S5064" t="s">
        <v>3</v>
      </c>
    </row>
    <row r="5065" spans="1:19">
      <c r="A5065" s="11">
        <v>44930.515972222223</v>
      </c>
      <c r="B5065" t="s">
        <v>299</v>
      </c>
      <c r="C5065">
        <v>24.836519820547799</v>
      </c>
      <c r="D5065">
        <v>34.384650376295497</v>
      </c>
      <c r="E5065">
        <v>13.4682388774274</v>
      </c>
      <c r="F5065">
        <v>541.90177319148597</v>
      </c>
      <c r="G5065">
        <v>97.196694476801994</v>
      </c>
      <c r="H5065">
        <v>53</v>
      </c>
      <c r="I5065">
        <v>100</v>
      </c>
      <c r="J5065">
        <v>0</v>
      </c>
      <c r="K5065">
        <v>65.873253353045996</v>
      </c>
      <c r="L5065">
        <v>41.299508943985401</v>
      </c>
      <c r="M5065">
        <v>87.6555895296557</v>
      </c>
      <c r="N5065" t="s">
        <v>234</v>
      </c>
      <c r="O5065" t="s">
        <v>254</v>
      </c>
      <c r="P5065">
        <v>1</v>
      </c>
      <c r="Q5065">
        <v>1.88679245283019</v>
      </c>
      <c r="R5065">
        <v>-9.1267466469540501</v>
      </c>
      <c r="S5065" t="s">
        <v>2</v>
      </c>
    </row>
    <row r="5066" spans="1:19">
      <c r="A5066" s="11">
        <v>44930.51666666667</v>
      </c>
      <c r="B5066" t="s">
        <v>298</v>
      </c>
      <c r="C5066">
        <v>37.113972418699198</v>
      </c>
      <c r="D5066">
        <v>26.001085401459299</v>
      </c>
      <c r="E5066">
        <v>28.117394446765999</v>
      </c>
      <c r="F5066">
        <v>186.879299960704</v>
      </c>
      <c r="G5066">
        <v>453.32235518596298</v>
      </c>
      <c r="H5066">
        <v>75</v>
      </c>
      <c r="I5066">
        <v>100</v>
      </c>
      <c r="J5066">
        <v>0</v>
      </c>
      <c r="K5066">
        <v>78.1693463961915</v>
      </c>
      <c r="L5066">
        <v>40.329113528496201</v>
      </c>
      <c r="M5066">
        <v>89.632471116812496</v>
      </c>
      <c r="N5066" t="s">
        <v>233</v>
      </c>
      <c r="O5066" t="s">
        <v>254</v>
      </c>
      <c r="P5066">
        <v>0</v>
      </c>
      <c r="Q5066">
        <v>1.3333333333333299</v>
      </c>
      <c r="R5066">
        <v>3.1693463961914699</v>
      </c>
      <c r="S5066" t="s">
        <v>4</v>
      </c>
    </row>
    <row r="5067" spans="1:19">
      <c r="A5067" s="11">
        <v>44930.517361111109</v>
      </c>
      <c r="B5067" t="s">
        <v>281</v>
      </c>
      <c r="C5067">
        <v>16.101388304492001</v>
      </c>
      <c r="D5067">
        <v>61.514601597173701</v>
      </c>
      <c r="E5067">
        <v>13.9325170261409</v>
      </c>
      <c r="F5067">
        <v>926.62246009122202</v>
      </c>
      <c r="G5067">
        <v>426.72209172819998</v>
      </c>
      <c r="H5067">
        <v>12</v>
      </c>
      <c r="I5067">
        <v>100</v>
      </c>
      <c r="J5067">
        <v>0</v>
      </c>
      <c r="K5067">
        <v>77.948252225192704</v>
      </c>
      <c r="L5067">
        <v>12.757530413886901</v>
      </c>
      <c r="M5067">
        <v>87.545551255272102</v>
      </c>
      <c r="N5067" t="s">
        <v>235</v>
      </c>
      <c r="O5067" t="s">
        <v>254</v>
      </c>
      <c r="P5067">
        <v>0</v>
      </c>
      <c r="Q5067">
        <v>8.3333333333333304</v>
      </c>
      <c r="R5067">
        <v>2.9482522251927201</v>
      </c>
      <c r="S5067" t="s">
        <v>4</v>
      </c>
    </row>
    <row r="5068" spans="1:19">
      <c r="A5068" s="11">
        <v>44930.518055555556</v>
      </c>
      <c r="B5068" t="s">
        <v>273</v>
      </c>
      <c r="C5068">
        <v>29.243070181309498</v>
      </c>
      <c r="D5068">
        <v>21.742394132553201</v>
      </c>
      <c r="E5068">
        <v>19.430653044652001</v>
      </c>
      <c r="F5068">
        <v>701.79447118687403</v>
      </c>
      <c r="G5068">
        <v>428.41510360483801</v>
      </c>
      <c r="H5068">
        <v>62</v>
      </c>
      <c r="I5068">
        <v>100</v>
      </c>
      <c r="J5068">
        <v>0</v>
      </c>
      <c r="K5068">
        <v>55.331598317493203</v>
      </c>
      <c r="L5068">
        <v>10.897012622629999</v>
      </c>
      <c r="M5068">
        <v>93.799336260502699</v>
      </c>
      <c r="N5068" t="s">
        <v>233</v>
      </c>
      <c r="O5068" t="s">
        <v>254</v>
      </c>
      <c r="P5068">
        <v>1</v>
      </c>
      <c r="Q5068">
        <v>1.61290322580645</v>
      </c>
      <c r="R5068">
        <v>-19.668401682506801</v>
      </c>
      <c r="S5068" t="s">
        <v>2</v>
      </c>
    </row>
    <row r="5069" spans="1:19">
      <c r="A5069" s="11">
        <v>44930.518750000003</v>
      </c>
      <c r="B5069" t="s">
        <v>303</v>
      </c>
      <c r="C5069">
        <v>25.089701828110002</v>
      </c>
      <c r="D5069">
        <v>57.064430037499903</v>
      </c>
      <c r="E5069">
        <v>45.3223159236912</v>
      </c>
      <c r="F5069">
        <v>322.34573723675601</v>
      </c>
      <c r="G5069">
        <v>235.10903776468601</v>
      </c>
      <c r="H5069">
        <v>22</v>
      </c>
      <c r="I5069">
        <v>100</v>
      </c>
      <c r="J5069">
        <v>0</v>
      </c>
      <c r="K5069">
        <v>71.909193753090506</v>
      </c>
      <c r="L5069">
        <v>90.979158307677096</v>
      </c>
      <c r="M5069">
        <v>83.302726632971101</v>
      </c>
      <c r="N5069" t="s">
        <v>232</v>
      </c>
      <c r="O5069" t="s">
        <v>254</v>
      </c>
      <c r="P5069">
        <v>1</v>
      </c>
      <c r="Q5069">
        <v>4.5454545454545503</v>
      </c>
      <c r="R5069">
        <v>-3.0908062469094699</v>
      </c>
      <c r="S5069" t="s">
        <v>4</v>
      </c>
    </row>
    <row r="5070" spans="1:19">
      <c r="A5070" s="11">
        <v>44930.519444444442</v>
      </c>
      <c r="B5070" t="s">
        <v>292</v>
      </c>
      <c r="C5070">
        <v>42.616076553076603</v>
      </c>
      <c r="D5070">
        <v>28.442469849534501</v>
      </c>
      <c r="E5070">
        <v>42.791981274746</v>
      </c>
      <c r="F5070">
        <v>649.40909233080401</v>
      </c>
      <c r="G5070">
        <v>113.688859483249</v>
      </c>
      <c r="H5070">
        <v>78</v>
      </c>
      <c r="I5070">
        <v>100</v>
      </c>
      <c r="J5070">
        <v>0</v>
      </c>
      <c r="K5070">
        <v>60.388116632901401</v>
      </c>
      <c r="L5070">
        <v>83.637292571720593</v>
      </c>
      <c r="M5070">
        <v>80.988890884098495</v>
      </c>
      <c r="N5070" t="s">
        <v>233</v>
      </c>
      <c r="O5070" t="s">
        <v>254</v>
      </c>
      <c r="P5070">
        <v>1</v>
      </c>
      <c r="Q5070">
        <v>1.2820512820512799</v>
      </c>
      <c r="R5070">
        <v>-14.611883367098599</v>
      </c>
      <c r="S5070" t="s">
        <v>2</v>
      </c>
    </row>
    <row r="5071" spans="1:19">
      <c r="A5071" s="11">
        <v>44930.520138888889</v>
      </c>
      <c r="B5071" t="s">
        <v>348</v>
      </c>
      <c r="C5071">
        <v>15.360090818180501</v>
      </c>
      <c r="D5071">
        <v>76.709687430673796</v>
      </c>
      <c r="E5071">
        <v>25.800877170881499</v>
      </c>
      <c r="F5071">
        <v>464.51934624486699</v>
      </c>
      <c r="G5071">
        <v>98.552534672442206</v>
      </c>
      <c r="H5071">
        <v>91</v>
      </c>
      <c r="I5071">
        <v>100</v>
      </c>
      <c r="J5071">
        <v>0</v>
      </c>
      <c r="K5071">
        <v>66.660986007050795</v>
      </c>
      <c r="L5071">
        <v>93.322768325196904</v>
      </c>
      <c r="M5071">
        <v>98.506745996745096</v>
      </c>
      <c r="N5071" t="s">
        <v>234</v>
      </c>
      <c r="O5071" t="s">
        <v>254</v>
      </c>
      <c r="P5071">
        <v>1</v>
      </c>
      <c r="Q5071">
        <v>1.0989010989011001</v>
      </c>
      <c r="R5071">
        <v>-8.3390139929491802</v>
      </c>
      <c r="S5071" t="s">
        <v>4</v>
      </c>
    </row>
    <row r="5072" spans="1:19">
      <c r="A5072" s="11">
        <v>44930.520833333336</v>
      </c>
      <c r="B5072" t="s">
        <v>351</v>
      </c>
      <c r="C5072">
        <v>31.584446271550501</v>
      </c>
      <c r="D5072">
        <v>75.985644386591204</v>
      </c>
      <c r="E5072">
        <v>11.9052813736039</v>
      </c>
      <c r="F5072">
        <v>671.81467576236196</v>
      </c>
      <c r="G5072">
        <v>322.52122616032199</v>
      </c>
      <c r="H5072">
        <v>10</v>
      </c>
      <c r="I5072">
        <v>100</v>
      </c>
      <c r="J5072">
        <v>0</v>
      </c>
      <c r="K5072">
        <v>97.193475405804605</v>
      </c>
      <c r="L5072">
        <v>31.7123425945428</v>
      </c>
      <c r="M5072">
        <v>90.176704809835201</v>
      </c>
      <c r="N5072" t="s">
        <v>234</v>
      </c>
      <c r="O5072" t="s">
        <v>254</v>
      </c>
      <c r="P5072">
        <v>0</v>
      </c>
      <c r="Q5072">
        <v>10</v>
      </c>
      <c r="R5072">
        <v>22.193475405804602</v>
      </c>
      <c r="S5072" t="s">
        <v>3</v>
      </c>
    </row>
    <row r="5073" spans="1:19">
      <c r="A5073" s="11">
        <v>44930.521527777775</v>
      </c>
      <c r="B5073" t="s">
        <v>291</v>
      </c>
      <c r="C5073">
        <v>37.219907431998799</v>
      </c>
      <c r="D5073">
        <v>33.530186151257801</v>
      </c>
      <c r="E5073">
        <v>9.6591956366511393</v>
      </c>
      <c r="F5073">
        <v>526.48380615791905</v>
      </c>
      <c r="G5073">
        <v>422.68696470888301</v>
      </c>
      <c r="H5073">
        <v>30</v>
      </c>
      <c r="I5073">
        <v>100</v>
      </c>
      <c r="J5073">
        <v>0</v>
      </c>
      <c r="K5073">
        <v>77.566175293583399</v>
      </c>
      <c r="L5073">
        <v>52.6502112466016</v>
      </c>
      <c r="M5073">
        <v>90.462016471065098</v>
      </c>
      <c r="N5073" t="s">
        <v>233</v>
      </c>
      <c r="O5073" t="s">
        <v>254</v>
      </c>
      <c r="P5073">
        <v>0</v>
      </c>
      <c r="Q5073">
        <v>3.3333333333333299</v>
      </c>
      <c r="R5073">
        <v>2.5661752935833699</v>
      </c>
      <c r="S5073" t="s">
        <v>4</v>
      </c>
    </row>
    <row r="5074" spans="1:19">
      <c r="A5074" s="11">
        <v>44930.522222222222</v>
      </c>
      <c r="B5074" t="s">
        <v>277</v>
      </c>
      <c r="C5074">
        <v>29.5505396257212</v>
      </c>
      <c r="D5074">
        <v>56.865277893381801</v>
      </c>
      <c r="E5074">
        <v>47.704367651785702</v>
      </c>
      <c r="F5074">
        <v>536.92493521576</v>
      </c>
      <c r="G5074">
        <v>455.05151696310901</v>
      </c>
      <c r="H5074">
        <v>92</v>
      </c>
      <c r="I5074">
        <v>100</v>
      </c>
      <c r="J5074">
        <v>0</v>
      </c>
      <c r="K5074">
        <v>53.345200898271599</v>
      </c>
      <c r="L5074">
        <v>25.577581639015701</v>
      </c>
      <c r="M5074">
        <v>88.870728258860098</v>
      </c>
      <c r="N5074" t="s">
        <v>233</v>
      </c>
      <c r="O5074" t="s">
        <v>254</v>
      </c>
      <c r="P5074">
        <v>1</v>
      </c>
      <c r="Q5074">
        <v>1.0869565217391299</v>
      </c>
      <c r="R5074">
        <v>-21.654799101728401</v>
      </c>
      <c r="S5074" t="s">
        <v>2</v>
      </c>
    </row>
    <row r="5075" spans="1:19">
      <c r="A5075" s="11">
        <v>44930.522916666669</v>
      </c>
      <c r="B5075" t="s">
        <v>277</v>
      </c>
      <c r="C5075">
        <v>17.5620909048817</v>
      </c>
      <c r="D5075">
        <v>21.680319168347499</v>
      </c>
      <c r="E5075">
        <v>10.135829825534399</v>
      </c>
      <c r="F5075">
        <v>762.29388271662299</v>
      </c>
      <c r="G5075">
        <v>179.929242752102</v>
      </c>
      <c r="H5075">
        <v>65</v>
      </c>
      <c r="I5075">
        <v>100</v>
      </c>
      <c r="J5075">
        <v>0</v>
      </c>
      <c r="K5075">
        <v>83.614249264139403</v>
      </c>
      <c r="L5075">
        <v>39.1903595557092</v>
      </c>
      <c r="M5075">
        <v>80.947926601258203</v>
      </c>
      <c r="N5075" t="s">
        <v>234</v>
      </c>
      <c r="O5075" t="s">
        <v>254</v>
      </c>
      <c r="P5075">
        <v>0</v>
      </c>
      <c r="Q5075">
        <v>1.5384615384615401</v>
      </c>
      <c r="R5075">
        <v>8.6142492641393993</v>
      </c>
      <c r="S5075" t="s">
        <v>4</v>
      </c>
    </row>
    <row r="5076" spans="1:19">
      <c r="A5076" s="11">
        <v>44930.523611111108</v>
      </c>
      <c r="B5076" t="s">
        <v>303</v>
      </c>
      <c r="C5076">
        <v>44.173841700837102</v>
      </c>
      <c r="D5076">
        <v>75.907312583070393</v>
      </c>
      <c r="E5076">
        <v>40.408415545627001</v>
      </c>
      <c r="F5076">
        <v>652.35317145757801</v>
      </c>
      <c r="G5076">
        <v>194.46195642505401</v>
      </c>
      <c r="H5076">
        <v>11</v>
      </c>
      <c r="I5076">
        <v>100</v>
      </c>
      <c r="J5076">
        <v>0</v>
      </c>
      <c r="K5076">
        <v>99.931998377408902</v>
      </c>
      <c r="L5076">
        <v>79.415622746253206</v>
      </c>
      <c r="M5076">
        <v>92.856915755647904</v>
      </c>
      <c r="N5076" t="s">
        <v>235</v>
      </c>
      <c r="O5076" t="s">
        <v>254</v>
      </c>
      <c r="P5076">
        <v>0</v>
      </c>
      <c r="Q5076">
        <v>9.0909090909090899</v>
      </c>
      <c r="R5076">
        <v>24.931998377408899</v>
      </c>
      <c r="S5076" t="s">
        <v>3</v>
      </c>
    </row>
    <row r="5077" spans="1:19">
      <c r="A5077" s="11">
        <v>44930.524305555555</v>
      </c>
      <c r="B5077" t="s">
        <v>330</v>
      </c>
      <c r="C5077">
        <v>30.540312941282899</v>
      </c>
      <c r="D5077">
        <v>51.379238491502598</v>
      </c>
      <c r="E5077">
        <v>18.448510476776899</v>
      </c>
      <c r="F5077">
        <v>171.957422119803</v>
      </c>
      <c r="G5077">
        <v>95.394495587641103</v>
      </c>
      <c r="H5077">
        <v>93</v>
      </c>
      <c r="I5077">
        <v>100</v>
      </c>
      <c r="J5077">
        <v>0</v>
      </c>
      <c r="K5077">
        <v>58.384808914966499</v>
      </c>
      <c r="L5077">
        <v>47.627298827886897</v>
      </c>
      <c r="M5077">
        <v>90.751304153377703</v>
      </c>
      <c r="N5077" t="s">
        <v>235</v>
      </c>
      <c r="O5077" t="s">
        <v>254</v>
      </c>
      <c r="P5077">
        <v>1</v>
      </c>
      <c r="Q5077">
        <v>1.0752688172042999</v>
      </c>
      <c r="R5077">
        <v>-16.615191085033501</v>
      </c>
      <c r="S5077" t="s">
        <v>2</v>
      </c>
    </row>
    <row r="5078" spans="1:19">
      <c r="A5078" s="11">
        <v>44930.525000000001</v>
      </c>
      <c r="B5078" t="s">
        <v>313</v>
      </c>
      <c r="C5078">
        <v>33.425587329570298</v>
      </c>
      <c r="D5078">
        <v>22.593389085066701</v>
      </c>
      <c r="E5078">
        <v>49.282992377911903</v>
      </c>
      <c r="F5078">
        <v>158.83621340167301</v>
      </c>
      <c r="G5078">
        <v>398.48440517060499</v>
      </c>
      <c r="H5078">
        <v>40</v>
      </c>
      <c r="I5078">
        <v>100</v>
      </c>
      <c r="J5078">
        <v>0</v>
      </c>
      <c r="K5078">
        <v>84.145992835847693</v>
      </c>
      <c r="L5078">
        <v>10.959516864124</v>
      </c>
      <c r="M5078">
        <v>82.709449357325994</v>
      </c>
      <c r="N5078" t="s">
        <v>235</v>
      </c>
      <c r="O5078" t="s">
        <v>254</v>
      </c>
      <c r="P5078">
        <v>0</v>
      </c>
      <c r="Q5078">
        <v>2.5</v>
      </c>
      <c r="R5078">
        <v>9.1459928358477107</v>
      </c>
      <c r="S5078" t="s">
        <v>3</v>
      </c>
    </row>
    <row r="5079" spans="1:19">
      <c r="A5079" s="11">
        <v>44930.525694444441</v>
      </c>
      <c r="B5079" t="s">
        <v>278</v>
      </c>
      <c r="C5079">
        <v>22.098293481225198</v>
      </c>
      <c r="D5079">
        <v>40.549999580488198</v>
      </c>
      <c r="E5079">
        <v>18.407787018139398</v>
      </c>
      <c r="F5079">
        <v>374.50831374705302</v>
      </c>
      <c r="G5079">
        <v>174.060622004512</v>
      </c>
      <c r="H5079">
        <v>22</v>
      </c>
      <c r="I5079">
        <v>100</v>
      </c>
      <c r="J5079">
        <v>0</v>
      </c>
      <c r="K5079">
        <v>91.212939068736802</v>
      </c>
      <c r="L5079">
        <v>0.318996035094543</v>
      </c>
      <c r="M5079">
        <v>89.947124417215903</v>
      </c>
      <c r="N5079" t="s">
        <v>235</v>
      </c>
      <c r="O5079" t="s">
        <v>254</v>
      </c>
      <c r="P5079">
        <v>0</v>
      </c>
      <c r="Q5079">
        <v>4.5454545454545503</v>
      </c>
      <c r="R5079">
        <v>16.212939068736802</v>
      </c>
      <c r="S5079" t="s">
        <v>3</v>
      </c>
    </row>
    <row r="5080" spans="1:19">
      <c r="A5080" s="11">
        <v>44930.526388888888</v>
      </c>
      <c r="B5080" t="s">
        <v>315</v>
      </c>
      <c r="C5080">
        <v>29.504942553204099</v>
      </c>
      <c r="D5080">
        <v>24.610967711674</v>
      </c>
      <c r="E5080">
        <v>17.5758312455363</v>
      </c>
      <c r="F5080">
        <v>487.22139688487198</v>
      </c>
      <c r="G5080">
        <v>266.41826130354298</v>
      </c>
      <c r="H5080">
        <v>23</v>
      </c>
      <c r="I5080">
        <v>100</v>
      </c>
      <c r="J5080">
        <v>0</v>
      </c>
      <c r="K5080">
        <v>92.203093876115204</v>
      </c>
      <c r="L5080">
        <v>23.614263164757901</v>
      </c>
      <c r="M5080">
        <v>84.438455917446404</v>
      </c>
      <c r="N5080" t="s">
        <v>231</v>
      </c>
      <c r="O5080" t="s">
        <v>254</v>
      </c>
      <c r="P5080">
        <v>0</v>
      </c>
      <c r="Q5080">
        <v>4.3478260869565197</v>
      </c>
      <c r="R5080">
        <v>17.203093876115201</v>
      </c>
      <c r="S5080" t="s">
        <v>3</v>
      </c>
    </row>
    <row r="5081" spans="1:19">
      <c r="A5081" s="11">
        <v>44930.527083333334</v>
      </c>
      <c r="B5081" t="s">
        <v>289</v>
      </c>
      <c r="C5081">
        <v>27.874484758749698</v>
      </c>
      <c r="D5081">
        <v>43.576666362401603</v>
      </c>
      <c r="E5081">
        <v>31.873181443881201</v>
      </c>
      <c r="F5081">
        <v>347.70030326135702</v>
      </c>
      <c r="G5081">
        <v>468.00378703797497</v>
      </c>
      <c r="H5081">
        <v>85</v>
      </c>
      <c r="I5081">
        <v>100</v>
      </c>
      <c r="J5081">
        <v>0</v>
      </c>
      <c r="K5081">
        <v>85.376366376311097</v>
      </c>
      <c r="L5081">
        <v>18.320807912834098</v>
      </c>
      <c r="M5081">
        <v>92.161407960537204</v>
      </c>
      <c r="N5081" t="s">
        <v>235</v>
      </c>
      <c r="O5081" t="s">
        <v>254</v>
      </c>
      <c r="P5081">
        <v>0</v>
      </c>
      <c r="Q5081">
        <v>1.1764705882352899</v>
      </c>
      <c r="R5081">
        <v>10.3763663763111</v>
      </c>
      <c r="S5081" t="s">
        <v>3</v>
      </c>
    </row>
    <row r="5082" spans="1:19">
      <c r="A5082" s="11">
        <v>44930.527777777781</v>
      </c>
      <c r="B5082" t="s">
        <v>300</v>
      </c>
      <c r="C5082">
        <v>17.2468752600595</v>
      </c>
      <c r="D5082">
        <v>60.195580529679397</v>
      </c>
      <c r="E5082">
        <v>48.075840331340999</v>
      </c>
      <c r="F5082">
        <v>686.313872262926</v>
      </c>
      <c r="G5082">
        <v>388.49707864622201</v>
      </c>
      <c r="H5082">
        <v>66</v>
      </c>
      <c r="I5082">
        <v>100</v>
      </c>
      <c r="J5082">
        <v>0</v>
      </c>
      <c r="K5082">
        <v>95.493344977392894</v>
      </c>
      <c r="L5082">
        <v>79.408588432587607</v>
      </c>
      <c r="M5082">
        <v>92.690017320046707</v>
      </c>
      <c r="N5082" t="s">
        <v>231</v>
      </c>
      <c r="O5082" t="s">
        <v>254</v>
      </c>
      <c r="P5082">
        <v>0</v>
      </c>
      <c r="Q5082">
        <v>1.51515151515152</v>
      </c>
      <c r="R5082">
        <v>20.493344977392901</v>
      </c>
      <c r="S5082" t="s">
        <v>3</v>
      </c>
    </row>
    <row r="5083" spans="1:19">
      <c r="A5083" s="11">
        <v>44930.52847222222</v>
      </c>
      <c r="B5083" t="s">
        <v>309</v>
      </c>
      <c r="C5083">
        <v>18.184810606424001</v>
      </c>
      <c r="D5083">
        <v>48.193394482486397</v>
      </c>
      <c r="E5083">
        <v>48.810480289821598</v>
      </c>
      <c r="F5083">
        <v>275.59713855306001</v>
      </c>
      <c r="G5083">
        <v>73.732053330082294</v>
      </c>
      <c r="H5083">
        <v>22</v>
      </c>
      <c r="I5083">
        <v>100</v>
      </c>
      <c r="J5083">
        <v>0</v>
      </c>
      <c r="K5083">
        <v>51.604476030062798</v>
      </c>
      <c r="L5083">
        <v>66.662864887667993</v>
      </c>
      <c r="M5083">
        <v>85.636096007975397</v>
      </c>
      <c r="N5083" t="s">
        <v>235</v>
      </c>
      <c r="O5083" t="s">
        <v>254</v>
      </c>
      <c r="P5083">
        <v>1</v>
      </c>
      <c r="Q5083">
        <v>4.5454545454545503</v>
      </c>
      <c r="R5083">
        <v>-23.395523969937202</v>
      </c>
      <c r="S5083" t="s">
        <v>2</v>
      </c>
    </row>
    <row r="5084" spans="1:19">
      <c r="A5084" s="11">
        <v>44930.529166666667</v>
      </c>
      <c r="B5084" t="s">
        <v>288</v>
      </c>
      <c r="C5084">
        <v>40.124175588563197</v>
      </c>
      <c r="D5084">
        <v>43.0233304831673</v>
      </c>
      <c r="E5084">
        <v>35.360307323349303</v>
      </c>
      <c r="F5084">
        <v>733.72698675655295</v>
      </c>
      <c r="G5084">
        <v>53.669567506743398</v>
      </c>
      <c r="H5084">
        <v>97</v>
      </c>
      <c r="I5084">
        <v>100</v>
      </c>
      <c r="J5084">
        <v>0</v>
      </c>
      <c r="K5084">
        <v>53.208423829225801</v>
      </c>
      <c r="L5084">
        <v>83.830736926819696</v>
      </c>
      <c r="M5084">
        <v>81.787940721067997</v>
      </c>
      <c r="N5084" t="s">
        <v>231</v>
      </c>
      <c r="O5084" t="s">
        <v>254</v>
      </c>
      <c r="P5084">
        <v>1</v>
      </c>
      <c r="Q5084">
        <v>1.0309278350515501</v>
      </c>
      <c r="R5084">
        <v>-21.791576170774199</v>
      </c>
      <c r="S5084" t="s">
        <v>2</v>
      </c>
    </row>
    <row r="5085" spans="1:19">
      <c r="A5085" s="11">
        <v>44930.529861111114</v>
      </c>
      <c r="B5085" t="s">
        <v>285</v>
      </c>
      <c r="C5085">
        <v>22.194598566197701</v>
      </c>
      <c r="D5085">
        <v>27.149422732427901</v>
      </c>
      <c r="E5085">
        <v>37.730318281817702</v>
      </c>
      <c r="F5085">
        <v>795.83566770003699</v>
      </c>
      <c r="G5085">
        <v>404.33356664618401</v>
      </c>
      <c r="H5085">
        <v>23</v>
      </c>
      <c r="I5085">
        <v>100</v>
      </c>
      <c r="J5085">
        <v>0</v>
      </c>
      <c r="K5085">
        <v>56.726997145108903</v>
      </c>
      <c r="L5085">
        <v>41.876321656186803</v>
      </c>
      <c r="M5085">
        <v>95.160409350312904</v>
      </c>
      <c r="N5085" t="s">
        <v>235</v>
      </c>
      <c r="O5085" t="s">
        <v>254</v>
      </c>
      <c r="P5085">
        <v>1</v>
      </c>
      <c r="Q5085">
        <v>4.3478260869565197</v>
      </c>
      <c r="R5085">
        <v>-18.2730028548911</v>
      </c>
      <c r="S5085" t="s">
        <v>2</v>
      </c>
    </row>
    <row r="5086" spans="1:19">
      <c r="A5086" s="11">
        <v>44930.530555555553</v>
      </c>
      <c r="B5086" t="s">
        <v>292</v>
      </c>
      <c r="C5086">
        <v>20.8487481449589</v>
      </c>
      <c r="D5086">
        <v>34.696342741619397</v>
      </c>
      <c r="E5086">
        <v>28.170108798651398</v>
      </c>
      <c r="F5086">
        <v>211.88737683608599</v>
      </c>
      <c r="G5086">
        <v>298.62510664041298</v>
      </c>
      <c r="H5086">
        <v>36</v>
      </c>
      <c r="I5086">
        <v>100</v>
      </c>
      <c r="J5086">
        <v>0</v>
      </c>
      <c r="K5086">
        <v>52.165677141002</v>
      </c>
      <c r="L5086">
        <v>58.363468149059599</v>
      </c>
      <c r="M5086">
        <v>92.092611486675196</v>
      </c>
      <c r="N5086" t="s">
        <v>235</v>
      </c>
      <c r="O5086" t="s">
        <v>254</v>
      </c>
      <c r="P5086">
        <v>1</v>
      </c>
      <c r="Q5086">
        <v>2.7777777777777799</v>
      </c>
      <c r="R5086">
        <v>-22.834322858998</v>
      </c>
      <c r="S5086" t="s">
        <v>2</v>
      </c>
    </row>
    <row r="5087" spans="1:19">
      <c r="A5087" s="11">
        <v>44930.53125</v>
      </c>
      <c r="B5087" t="s">
        <v>269</v>
      </c>
      <c r="C5087">
        <v>30.147343537504199</v>
      </c>
      <c r="D5087">
        <v>26.008597264301098</v>
      </c>
      <c r="E5087">
        <v>37.788786956616597</v>
      </c>
      <c r="F5087">
        <v>685.72561902668895</v>
      </c>
      <c r="G5087">
        <v>374.15048421321501</v>
      </c>
      <c r="H5087">
        <v>79</v>
      </c>
      <c r="I5087">
        <v>100</v>
      </c>
      <c r="J5087">
        <v>0</v>
      </c>
      <c r="K5087">
        <v>55.997392632381398</v>
      </c>
      <c r="L5087">
        <v>41.736087363244202</v>
      </c>
      <c r="M5087">
        <v>91.479736480978502</v>
      </c>
      <c r="N5087" t="s">
        <v>234</v>
      </c>
      <c r="O5087" t="s">
        <v>254</v>
      </c>
      <c r="P5087">
        <v>1</v>
      </c>
      <c r="Q5087">
        <v>1.26582278481013</v>
      </c>
      <c r="R5087">
        <v>-19.002607367618602</v>
      </c>
      <c r="S5087" t="s">
        <v>2</v>
      </c>
    </row>
    <row r="5088" spans="1:19">
      <c r="A5088" s="11">
        <v>44930.531944444447</v>
      </c>
      <c r="B5088" t="s">
        <v>345</v>
      </c>
      <c r="C5088">
        <v>38.062413940875402</v>
      </c>
      <c r="D5088">
        <v>68.449923899399593</v>
      </c>
      <c r="E5088">
        <v>42.988982748524798</v>
      </c>
      <c r="F5088">
        <v>965.292378310103</v>
      </c>
      <c r="G5088">
        <v>120.56689482197601</v>
      </c>
      <c r="H5088">
        <v>69</v>
      </c>
      <c r="I5088">
        <v>100</v>
      </c>
      <c r="J5088">
        <v>0</v>
      </c>
      <c r="K5088">
        <v>90.8475328078584</v>
      </c>
      <c r="L5088">
        <v>22.120092475232902</v>
      </c>
      <c r="M5088">
        <v>91.362471927453399</v>
      </c>
      <c r="N5088" t="s">
        <v>232</v>
      </c>
      <c r="O5088" t="s">
        <v>254</v>
      </c>
      <c r="P5088">
        <v>0</v>
      </c>
      <c r="Q5088">
        <v>1.4492753623188399</v>
      </c>
      <c r="R5088">
        <v>15.8475328078584</v>
      </c>
      <c r="S5088" t="s">
        <v>3</v>
      </c>
    </row>
    <row r="5089" spans="1:19">
      <c r="A5089" s="11">
        <v>44930.532638888886</v>
      </c>
      <c r="B5089" t="s">
        <v>282</v>
      </c>
      <c r="C5089">
        <v>16.858395557369601</v>
      </c>
      <c r="D5089">
        <v>28.114389679083398</v>
      </c>
      <c r="E5089">
        <v>24.304765159751199</v>
      </c>
      <c r="F5089">
        <v>273.54143553701198</v>
      </c>
      <c r="G5089">
        <v>442.42153248677897</v>
      </c>
      <c r="H5089">
        <v>79</v>
      </c>
      <c r="I5089">
        <v>100</v>
      </c>
      <c r="J5089">
        <v>0</v>
      </c>
      <c r="K5089">
        <v>94.822871233407994</v>
      </c>
      <c r="L5089">
        <v>63.094065734389297</v>
      </c>
      <c r="M5089">
        <v>93.665649607717796</v>
      </c>
      <c r="N5089" t="s">
        <v>234</v>
      </c>
      <c r="O5089" t="s">
        <v>254</v>
      </c>
      <c r="P5089">
        <v>0</v>
      </c>
      <c r="Q5089">
        <v>1.26582278481013</v>
      </c>
      <c r="R5089">
        <v>19.822871233408002</v>
      </c>
      <c r="S5089" t="s">
        <v>3</v>
      </c>
    </row>
    <row r="5090" spans="1:19">
      <c r="A5090" s="11">
        <v>44930.533333333333</v>
      </c>
      <c r="B5090" t="s">
        <v>345</v>
      </c>
      <c r="C5090">
        <v>32.304237589147696</v>
      </c>
      <c r="D5090">
        <v>55.722401992933598</v>
      </c>
      <c r="E5090">
        <v>30.993113141505201</v>
      </c>
      <c r="F5090">
        <v>918.372548004539</v>
      </c>
      <c r="G5090">
        <v>397.99624055650798</v>
      </c>
      <c r="H5090">
        <v>24</v>
      </c>
      <c r="I5090">
        <v>100</v>
      </c>
      <c r="J5090">
        <v>0</v>
      </c>
      <c r="K5090">
        <v>66.799188822330805</v>
      </c>
      <c r="L5090">
        <v>38.859387818855197</v>
      </c>
      <c r="M5090">
        <v>84.339705700667906</v>
      </c>
      <c r="N5090" t="s">
        <v>232</v>
      </c>
      <c r="O5090" t="s">
        <v>254</v>
      </c>
      <c r="P5090">
        <v>1</v>
      </c>
      <c r="Q5090">
        <v>4.1666666666666696</v>
      </c>
      <c r="R5090">
        <v>-8.2008111776692392</v>
      </c>
      <c r="S5090" t="s">
        <v>4</v>
      </c>
    </row>
    <row r="5091" spans="1:19">
      <c r="A5091" s="11">
        <v>44930.53402777778</v>
      </c>
      <c r="B5091" t="s">
        <v>334</v>
      </c>
      <c r="C5091">
        <v>18.5763132852172</v>
      </c>
      <c r="D5091">
        <v>40.564424815330803</v>
      </c>
      <c r="E5091">
        <v>26.865834761652401</v>
      </c>
      <c r="F5091">
        <v>645.44315434661496</v>
      </c>
      <c r="G5091">
        <v>450.87751132457601</v>
      </c>
      <c r="H5091">
        <v>65</v>
      </c>
      <c r="I5091">
        <v>100</v>
      </c>
      <c r="J5091">
        <v>0</v>
      </c>
      <c r="K5091">
        <v>97.859210266267496</v>
      </c>
      <c r="L5091">
        <v>24.9330020174515</v>
      </c>
      <c r="M5091">
        <v>87.728261783846605</v>
      </c>
      <c r="N5091" t="s">
        <v>233</v>
      </c>
      <c r="O5091" t="s">
        <v>254</v>
      </c>
      <c r="P5091">
        <v>0</v>
      </c>
      <c r="Q5091">
        <v>1.5384615384615401</v>
      </c>
      <c r="R5091">
        <v>22.8592102662675</v>
      </c>
      <c r="S5091" t="s">
        <v>3</v>
      </c>
    </row>
    <row r="5092" spans="1:19">
      <c r="A5092" s="11">
        <v>44930.534722222219</v>
      </c>
      <c r="B5092" t="s">
        <v>303</v>
      </c>
      <c r="C5092">
        <v>16.0938315247686</v>
      </c>
      <c r="D5092">
        <v>33.558703079311002</v>
      </c>
      <c r="E5092">
        <v>28.123530676433901</v>
      </c>
      <c r="F5092">
        <v>631.85038059854105</v>
      </c>
      <c r="G5092">
        <v>203.49323719586201</v>
      </c>
      <c r="H5092">
        <v>97</v>
      </c>
      <c r="I5092">
        <v>100</v>
      </c>
      <c r="J5092">
        <v>0</v>
      </c>
      <c r="K5092">
        <v>70.922064670682204</v>
      </c>
      <c r="L5092">
        <v>93.847137366880403</v>
      </c>
      <c r="M5092">
        <v>84.2088040085806</v>
      </c>
      <c r="N5092" t="s">
        <v>231</v>
      </c>
      <c r="O5092" t="s">
        <v>254</v>
      </c>
      <c r="P5092">
        <v>1</v>
      </c>
      <c r="Q5092">
        <v>1.0309278350515501</v>
      </c>
      <c r="R5092">
        <v>-4.07793532931775</v>
      </c>
      <c r="S5092" t="s">
        <v>4</v>
      </c>
    </row>
    <row r="5093" spans="1:19">
      <c r="A5093" s="11">
        <v>44930.535416666666</v>
      </c>
      <c r="B5093" t="s">
        <v>330</v>
      </c>
      <c r="C5093">
        <v>16.582318564866501</v>
      </c>
      <c r="D5093">
        <v>58.368106369526203</v>
      </c>
      <c r="E5093">
        <v>44.502395493697001</v>
      </c>
      <c r="F5093">
        <v>146.73041408878001</v>
      </c>
      <c r="G5093">
        <v>174.067337877461</v>
      </c>
      <c r="H5093">
        <v>71</v>
      </c>
      <c r="I5093">
        <v>100</v>
      </c>
      <c r="J5093">
        <v>1</v>
      </c>
      <c r="K5093">
        <v>58.5989876924302</v>
      </c>
      <c r="L5093">
        <v>10.781376675084299</v>
      </c>
      <c r="M5093">
        <v>81.351638567251698</v>
      </c>
      <c r="N5093" t="s">
        <v>232</v>
      </c>
      <c r="O5093" t="s">
        <v>254</v>
      </c>
      <c r="P5093">
        <v>1</v>
      </c>
      <c r="Q5093">
        <v>1.40845070422535</v>
      </c>
      <c r="R5093">
        <v>-16.4010123075698</v>
      </c>
      <c r="S5093" t="s">
        <v>2</v>
      </c>
    </row>
    <row r="5094" spans="1:19">
      <c r="A5094" s="11">
        <v>44930.536111111112</v>
      </c>
      <c r="B5094" t="s">
        <v>342</v>
      </c>
      <c r="C5094">
        <v>40.024923246253202</v>
      </c>
      <c r="D5094">
        <v>47.420138562616401</v>
      </c>
      <c r="E5094">
        <v>17.780841510278499</v>
      </c>
      <c r="F5094">
        <v>773.47025054775804</v>
      </c>
      <c r="G5094">
        <v>118.279147965767</v>
      </c>
      <c r="H5094">
        <v>22</v>
      </c>
      <c r="I5094">
        <v>100</v>
      </c>
      <c r="J5094">
        <v>0</v>
      </c>
      <c r="K5094">
        <v>84.065092923681703</v>
      </c>
      <c r="L5094">
        <v>77.6796906143624</v>
      </c>
      <c r="M5094">
        <v>97.227182693873303</v>
      </c>
      <c r="N5094" t="s">
        <v>232</v>
      </c>
      <c r="O5094" t="s">
        <v>254</v>
      </c>
      <c r="P5094">
        <v>0</v>
      </c>
      <c r="Q5094">
        <v>4.5454545454545503</v>
      </c>
      <c r="R5094">
        <v>9.0650929236816999</v>
      </c>
      <c r="S5094" t="s">
        <v>3</v>
      </c>
    </row>
    <row r="5095" spans="1:19">
      <c r="A5095" s="11">
        <v>44930.536805555559</v>
      </c>
      <c r="B5095" t="s">
        <v>298</v>
      </c>
      <c r="C5095">
        <v>18.5391745088418</v>
      </c>
      <c r="D5095">
        <v>44.008728037073602</v>
      </c>
      <c r="E5095">
        <v>10.409201280031199</v>
      </c>
      <c r="F5095">
        <v>530.44574738325196</v>
      </c>
      <c r="G5095">
        <v>468.53982857614898</v>
      </c>
      <c r="H5095">
        <v>16</v>
      </c>
      <c r="I5095">
        <v>100</v>
      </c>
      <c r="J5095">
        <v>0</v>
      </c>
      <c r="K5095">
        <v>71.015776284150604</v>
      </c>
      <c r="L5095">
        <v>54.9535342091567</v>
      </c>
      <c r="M5095">
        <v>80.885984716331095</v>
      </c>
      <c r="N5095" t="s">
        <v>234</v>
      </c>
      <c r="O5095" t="s">
        <v>254</v>
      </c>
      <c r="P5095">
        <v>1</v>
      </c>
      <c r="Q5095">
        <v>6.25</v>
      </c>
      <c r="R5095">
        <v>-3.9842237158493998</v>
      </c>
      <c r="S5095" t="s">
        <v>4</v>
      </c>
    </row>
    <row r="5096" spans="1:19">
      <c r="A5096" s="11">
        <v>44930.537499999999</v>
      </c>
      <c r="B5096" t="s">
        <v>272</v>
      </c>
      <c r="C5096">
        <v>16.354540932368799</v>
      </c>
      <c r="D5096">
        <v>55.571120293533298</v>
      </c>
      <c r="E5096">
        <v>22.814005513681501</v>
      </c>
      <c r="F5096">
        <v>749.05695265162103</v>
      </c>
      <c r="G5096">
        <v>129.573141601028</v>
      </c>
      <c r="H5096">
        <v>30</v>
      </c>
      <c r="I5096">
        <v>100</v>
      </c>
      <c r="J5096">
        <v>0</v>
      </c>
      <c r="K5096">
        <v>50.971706718794998</v>
      </c>
      <c r="L5096">
        <v>76.303634001189494</v>
      </c>
      <c r="M5096">
        <v>80.875752541577697</v>
      </c>
      <c r="N5096" t="s">
        <v>234</v>
      </c>
      <c r="O5096" t="s">
        <v>254</v>
      </c>
      <c r="P5096">
        <v>1</v>
      </c>
      <c r="Q5096">
        <v>3.3333333333333299</v>
      </c>
      <c r="R5096">
        <v>-24.028293281204999</v>
      </c>
      <c r="S5096" t="s">
        <v>2</v>
      </c>
    </row>
    <row r="5097" spans="1:19">
      <c r="A5097" s="11">
        <v>44930.538194444445</v>
      </c>
      <c r="B5097" t="s">
        <v>312</v>
      </c>
      <c r="C5097">
        <v>28.136996614287401</v>
      </c>
      <c r="D5097">
        <v>49.476057709400003</v>
      </c>
      <c r="E5097">
        <v>10.404259524063299</v>
      </c>
      <c r="F5097">
        <v>828.26299310194497</v>
      </c>
      <c r="G5097">
        <v>103.69275517017699</v>
      </c>
      <c r="H5097">
        <v>23</v>
      </c>
      <c r="I5097">
        <v>100</v>
      </c>
      <c r="J5097">
        <v>0</v>
      </c>
      <c r="K5097">
        <v>98.317794902670997</v>
      </c>
      <c r="L5097">
        <v>8.9871516549046309</v>
      </c>
      <c r="M5097">
        <v>86.118318065457103</v>
      </c>
      <c r="N5097" t="s">
        <v>233</v>
      </c>
      <c r="O5097" t="s">
        <v>254</v>
      </c>
      <c r="P5097">
        <v>0</v>
      </c>
      <c r="Q5097">
        <v>4.3478260869565197</v>
      </c>
      <c r="R5097">
        <v>23.317794902671</v>
      </c>
      <c r="S5097" t="s">
        <v>3</v>
      </c>
    </row>
    <row r="5098" spans="1:19">
      <c r="A5098" s="11">
        <v>44930.538888888892</v>
      </c>
      <c r="B5098" t="s">
        <v>330</v>
      </c>
      <c r="C5098">
        <v>40.319804158260702</v>
      </c>
      <c r="D5098">
        <v>38.209052513093603</v>
      </c>
      <c r="E5098">
        <v>24.920021283101001</v>
      </c>
      <c r="F5098">
        <v>571.41673603505103</v>
      </c>
      <c r="G5098">
        <v>136.70519404405201</v>
      </c>
      <c r="H5098">
        <v>12</v>
      </c>
      <c r="I5098">
        <v>100</v>
      </c>
      <c r="J5098">
        <v>1</v>
      </c>
      <c r="K5098">
        <v>79.894928984908404</v>
      </c>
      <c r="L5098">
        <v>39.041307184345698</v>
      </c>
      <c r="M5098">
        <v>86.056660805262396</v>
      </c>
      <c r="N5098" t="s">
        <v>231</v>
      </c>
      <c r="O5098" t="s">
        <v>254</v>
      </c>
      <c r="P5098">
        <v>0</v>
      </c>
      <c r="Q5098">
        <v>8.3333333333333304</v>
      </c>
      <c r="R5098">
        <v>4.8949289849084199</v>
      </c>
      <c r="S5098" t="s">
        <v>4</v>
      </c>
    </row>
    <row r="5099" spans="1:19">
      <c r="A5099" s="11">
        <v>44930.539583333331</v>
      </c>
      <c r="B5099" t="s">
        <v>298</v>
      </c>
      <c r="C5099">
        <v>22.872251294679099</v>
      </c>
      <c r="D5099">
        <v>53.5436772659151</v>
      </c>
      <c r="E5099">
        <v>45.175405267852902</v>
      </c>
      <c r="F5099">
        <v>337.279881950483</v>
      </c>
      <c r="G5099">
        <v>397.12177704205101</v>
      </c>
      <c r="H5099">
        <v>72</v>
      </c>
      <c r="I5099">
        <v>100</v>
      </c>
      <c r="J5099">
        <v>1</v>
      </c>
      <c r="K5099">
        <v>80.6666029295897</v>
      </c>
      <c r="L5099">
        <v>79.603728517851494</v>
      </c>
      <c r="M5099">
        <v>80.754554200071894</v>
      </c>
      <c r="N5099" t="s">
        <v>231</v>
      </c>
      <c r="O5099" t="s">
        <v>254</v>
      </c>
      <c r="P5099">
        <v>0</v>
      </c>
      <c r="Q5099">
        <v>1.3888888888888899</v>
      </c>
      <c r="R5099">
        <v>5.6666029295897102</v>
      </c>
      <c r="S5099" t="s">
        <v>4</v>
      </c>
    </row>
    <row r="5100" spans="1:19">
      <c r="A5100" s="11">
        <v>44930.540277777778</v>
      </c>
      <c r="B5100" t="s">
        <v>288</v>
      </c>
      <c r="C5100">
        <v>27.651378525777499</v>
      </c>
      <c r="D5100">
        <v>60.169914593041703</v>
      </c>
      <c r="E5100">
        <v>30.8716760241239</v>
      </c>
      <c r="F5100">
        <v>227.415242253532</v>
      </c>
      <c r="G5100">
        <v>450.288155742296</v>
      </c>
      <c r="H5100">
        <v>52</v>
      </c>
      <c r="I5100">
        <v>100</v>
      </c>
      <c r="J5100">
        <v>0</v>
      </c>
      <c r="K5100">
        <v>99.133964636579094</v>
      </c>
      <c r="L5100">
        <v>81.507823042485697</v>
      </c>
      <c r="M5100">
        <v>94.580005111419794</v>
      </c>
      <c r="N5100" t="s">
        <v>235</v>
      </c>
      <c r="O5100" t="s">
        <v>254</v>
      </c>
      <c r="P5100">
        <v>0</v>
      </c>
      <c r="Q5100">
        <v>1.92307692307692</v>
      </c>
      <c r="R5100">
        <v>24.133964636579101</v>
      </c>
      <c r="S5100" t="s">
        <v>3</v>
      </c>
    </row>
    <row r="5101" spans="1:19">
      <c r="A5101" s="11">
        <v>44930.540972222225</v>
      </c>
      <c r="B5101" t="s">
        <v>345</v>
      </c>
      <c r="C5101">
        <v>16.1976759769125</v>
      </c>
      <c r="D5101">
        <v>21.601589515211302</v>
      </c>
      <c r="E5101">
        <v>42.771642665153898</v>
      </c>
      <c r="F5101">
        <v>244.452815139173</v>
      </c>
      <c r="G5101">
        <v>414.91105542339102</v>
      </c>
      <c r="H5101">
        <v>21</v>
      </c>
      <c r="I5101">
        <v>100</v>
      </c>
      <c r="J5101">
        <v>0</v>
      </c>
      <c r="K5101">
        <v>91.675230756104</v>
      </c>
      <c r="L5101">
        <v>78.890799596466906</v>
      </c>
      <c r="M5101">
        <v>82.229674733677101</v>
      </c>
      <c r="N5101" t="s">
        <v>234</v>
      </c>
      <c r="O5101" t="s">
        <v>254</v>
      </c>
      <c r="P5101">
        <v>0</v>
      </c>
      <c r="Q5101">
        <v>4.7619047619047601</v>
      </c>
      <c r="R5101">
        <v>16.675230756104</v>
      </c>
      <c r="S5101" t="s">
        <v>3</v>
      </c>
    </row>
    <row r="5102" spans="1:19">
      <c r="A5102" s="11">
        <v>44930.541666666664</v>
      </c>
      <c r="B5102" t="s">
        <v>303</v>
      </c>
      <c r="C5102">
        <v>28.472355424046299</v>
      </c>
      <c r="D5102">
        <v>47.9523037344605</v>
      </c>
      <c r="E5102">
        <v>8.3095459807755905</v>
      </c>
      <c r="F5102">
        <v>880.24118855121901</v>
      </c>
      <c r="G5102">
        <v>303.45734879207799</v>
      </c>
      <c r="H5102">
        <v>64</v>
      </c>
      <c r="I5102">
        <v>100</v>
      </c>
      <c r="J5102">
        <v>0</v>
      </c>
      <c r="K5102">
        <v>68.133264873840602</v>
      </c>
      <c r="L5102">
        <v>74.434885052069106</v>
      </c>
      <c r="M5102">
        <v>81.679823349638596</v>
      </c>
      <c r="N5102" t="s">
        <v>231</v>
      </c>
      <c r="O5102" t="s">
        <v>254</v>
      </c>
      <c r="P5102">
        <v>1</v>
      </c>
      <c r="Q5102">
        <v>1.5625</v>
      </c>
      <c r="R5102">
        <v>-6.8667351261593996</v>
      </c>
      <c r="S5102" t="s">
        <v>4</v>
      </c>
    </row>
    <row r="5103" spans="1:19">
      <c r="A5103" s="11">
        <v>44930.542361111111</v>
      </c>
      <c r="B5103" t="s">
        <v>305</v>
      </c>
      <c r="C5103">
        <v>32.328392419114003</v>
      </c>
      <c r="D5103">
        <v>23.4609970750126</v>
      </c>
      <c r="E5103">
        <v>45.043679626858797</v>
      </c>
      <c r="F5103">
        <v>211.22028606735</v>
      </c>
      <c r="G5103">
        <v>497.24791284997502</v>
      </c>
      <c r="H5103">
        <v>94</v>
      </c>
      <c r="I5103">
        <v>100</v>
      </c>
      <c r="J5103">
        <v>0</v>
      </c>
      <c r="K5103">
        <v>52.091372046997897</v>
      </c>
      <c r="L5103">
        <v>37.659768346124103</v>
      </c>
      <c r="M5103">
        <v>81.659646013830695</v>
      </c>
      <c r="N5103" t="s">
        <v>234</v>
      </c>
      <c r="O5103" t="s">
        <v>254</v>
      </c>
      <c r="P5103">
        <v>1</v>
      </c>
      <c r="Q5103">
        <v>1.0638297872340401</v>
      </c>
      <c r="R5103">
        <v>-22.9086279530021</v>
      </c>
      <c r="S5103" t="s">
        <v>2</v>
      </c>
    </row>
    <row r="5104" spans="1:19">
      <c r="A5104" s="11">
        <v>44930.543055555558</v>
      </c>
      <c r="B5104" t="s">
        <v>321</v>
      </c>
      <c r="C5104">
        <v>32.127211612564302</v>
      </c>
      <c r="D5104">
        <v>31.184324844086699</v>
      </c>
      <c r="E5104">
        <v>30.089358220355798</v>
      </c>
      <c r="F5104">
        <v>446.22466574191202</v>
      </c>
      <c r="G5104">
        <v>80.984329022051995</v>
      </c>
      <c r="H5104">
        <v>68</v>
      </c>
      <c r="I5104">
        <v>100</v>
      </c>
      <c r="J5104">
        <v>0</v>
      </c>
      <c r="K5104">
        <v>61.1190381810313</v>
      </c>
      <c r="L5104">
        <v>71.619459666988305</v>
      </c>
      <c r="M5104">
        <v>92.242028337164101</v>
      </c>
      <c r="N5104" t="s">
        <v>233</v>
      </c>
      <c r="O5104" t="s">
        <v>254</v>
      </c>
      <c r="P5104">
        <v>1</v>
      </c>
      <c r="Q5104">
        <v>1.47058823529412</v>
      </c>
      <c r="R5104">
        <v>-13.8809618189687</v>
      </c>
      <c r="S5104" t="s">
        <v>2</v>
      </c>
    </row>
    <row r="5105" spans="1:19">
      <c r="A5105" s="11">
        <v>44930.543749999997</v>
      </c>
      <c r="B5105" t="s">
        <v>292</v>
      </c>
      <c r="C5105">
        <v>24.972800765231</v>
      </c>
      <c r="D5105">
        <v>53.630524044678403</v>
      </c>
      <c r="E5105">
        <v>1.58798943702399</v>
      </c>
      <c r="F5105">
        <v>400.847181660128</v>
      </c>
      <c r="G5105">
        <v>440.23625501973203</v>
      </c>
      <c r="H5105">
        <v>29</v>
      </c>
      <c r="I5105">
        <v>100</v>
      </c>
      <c r="J5105">
        <v>0</v>
      </c>
      <c r="K5105">
        <v>67.576389105086093</v>
      </c>
      <c r="L5105">
        <v>10.943466213738301</v>
      </c>
      <c r="M5105">
        <v>83.215141878846396</v>
      </c>
      <c r="N5105" t="s">
        <v>234</v>
      </c>
      <c r="O5105" t="s">
        <v>254</v>
      </c>
      <c r="P5105">
        <v>1</v>
      </c>
      <c r="Q5105">
        <v>3.4482758620689702</v>
      </c>
      <c r="R5105">
        <v>-7.4236108949138897</v>
      </c>
      <c r="S5105" t="s">
        <v>4</v>
      </c>
    </row>
    <row r="5106" spans="1:19">
      <c r="A5106" s="11">
        <v>44930.544444444444</v>
      </c>
      <c r="B5106" t="s">
        <v>351</v>
      </c>
      <c r="C5106">
        <v>24.465995419894099</v>
      </c>
      <c r="D5106">
        <v>71.971334915934804</v>
      </c>
      <c r="E5106">
        <v>31.655947764251799</v>
      </c>
      <c r="F5106">
        <v>878.91010006507304</v>
      </c>
      <c r="G5106">
        <v>242.471237771196</v>
      </c>
      <c r="H5106">
        <v>78</v>
      </c>
      <c r="I5106">
        <v>100</v>
      </c>
      <c r="J5106">
        <v>0</v>
      </c>
      <c r="K5106">
        <v>98.012672939662494</v>
      </c>
      <c r="L5106">
        <v>16.260685233290399</v>
      </c>
      <c r="M5106">
        <v>90.990272393500703</v>
      </c>
      <c r="N5106" t="s">
        <v>233</v>
      </c>
      <c r="O5106" t="s">
        <v>254</v>
      </c>
      <c r="P5106">
        <v>0</v>
      </c>
      <c r="Q5106">
        <v>1.2820512820512799</v>
      </c>
      <c r="R5106">
        <v>23.012672939662501</v>
      </c>
      <c r="S5106" t="s">
        <v>3</v>
      </c>
    </row>
    <row r="5107" spans="1:19">
      <c r="A5107" s="11">
        <v>44930.545138888891</v>
      </c>
      <c r="B5107" t="s">
        <v>305</v>
      </c>
      <c r="C5107">
        <v>18.198708568097899</v>
      </c>
      <c r="D5107">
        <v>72.9683407513091</v>
      </c>
      <c r="E5107">
        <v>47.569847813045897</v>
      </c>
      <c r="F5107">
        <v>529.92415062486202</v>
      </c>
      <c r="G5107">
        <v>254.80505691746001</v>
      </c>
      <c r="H5107">
        <v>54</v>
      </c>
      <c r="I5107">
        <v>100</v>
      </c>
      <c r="J5107">
        <v>0</v>
      </c>
      <c r="K5107">
        <v>94.433494512835694</v>
      </c>
      <c r="L5107">
        <v>53.992040527973302</v>
      </c>
      <c r="M5107">
        <v>83.817325345065797</v>
      </c>
      <c r="N5107" t="s">
        <v>233</v>
      </c>
      <c r="O5107" t="s">
        <v>254</v>
      </c>
      <c r="P5107">
        <v>0</v>
      </c>
      <c r="Q5107">
        <v>1.8518518518518501</v>
      </c>
      <c r="R5107">
        <v>19.433494512835701</v>
      </c>
      <c r="S5107" t="s">
        <v>3</v>
      </c>
    </row>
    <row r="5108" spans="1:19">
      <c r="A5108" s="11">
        <v>44930.54583333333</v>
      </c>
      <c r="B5108" t="s">
        <v>296</v>
      </c>
      <c r="C5108">
        <v>26.003949619388099</v>
      </c>
      <c r="D5108">
        <v>24.1966406083179</v>
      </c>
      <c r="E5108">
        <v>3.9583500237681002</v>
      </c>
      <c r="F5108">
        <v>996.80177561332403</v>
      </c>
      <c r="G5108">
        <v>107.417702143076</v>
      </c>
      <c r="H5108">
        <v>64</v>
      </c>
      <c r="I5108">
        <v>100</v>
      </c>
      <c r="J5108">
        <v>0</v>
      </c>
      <c r="K5108">
        <v>51.076410317798597</v>
      </c>
      <c r="L5108">
        <v>54.960639705364699</v>
      </c>
      <c r="M5108">
        <v>95.894253106969501</v>
      </c>
      <c r="N5108" t="s">
        <v>232</v>
      </c>
      <c r="O5108" t="s">
        <v>254</v>
      </c>
      <c r="P5108">
        <v>1</v>
      </c>
      <c r="Q5108">
        <v>1.5625</v>
      </c>
      <c r="R5108">
        <v>-23.923589682201399</v>
      </c>
      <c r="S5108" t="s">
        <v>2</v>
      </c>
    </row>
    <row r="5109" spans="1:19">
      <c r="A5109" s="11">
        <v>44930.546527777777</v>
      </c>
      <c r="B5109" t="s">
        <v>318</v>
      </c>
      <c r="C5109">
        <v>17.984840066188902</v>
      </c>
      <c r="D5109">
        <v>45.1463051772024</v>
      </c>
      <c r="E5109">
        <v>29.122806523478602</v>
      </c>
      <c r="F5109">
        <v>763.34927167283001</v>
      </c>
      <c r="G5109">
        <v>65.044838459222802</v>
      </c>
      <c r="H5109">
        <v>68</v>
      </c>
      <c r="I5109">
        <v>100</v>
      </c>
      <c r="J5109">
        <v>0</v>
      </c>
      <c r="K5109">
        <v>99.361381827476194</v>
      </c>
      <c r="L5109">
        <v>47.178233378025098</v>
      </c>
      <c r="M5109">
        <v>83.554156779368697</v>
      </c>
      <c r="N5109" t="s">
        <v>232</v>
      </c>
      <c r="O5109" t="s">
        <v>254</v>
      </c>
      <c r="P5109">
        <v>0</v>
      </c>
      <c r="Q5109">
        <v>1.47058823529412</v>
      </c>
      <c r="R5109">
        <v>24.361381827476201</v>
      </c>
      <c r="S5109" t="s">
        <v>3</v>
      </c>
    </row>
    <row r="5110" spans="1:19">
      <c r="A5110" s="11">
        <v>44930.547222222223</v>
      </c>
      <c r="B5110" t="s">
        <v>305</v>
      </c>
      <c r="C5110">
        <v>37.997878341361499</v>
      </c>
      <c r="D5110">
        <v>54.980388980273098</v>
      </c>
      <c r="E5110">
        <v>45.7739301434857</v>
      </c>
      <c r="F5110">
        <v>865.83121786385698</v>
      </c>
      <c r="G5110">
        <v>192.48274673124499</v>
      </c>
      <c r="H5110">
        <v>84</v>
      </c>
      <c r="I5110">
        <v>100</v>
      </c>
      <c r="J5110">
        <v>0</v>
      </c>
      <c r="K5110">
        <v>62.855982222187102</v>
      </c>
      <c r="L5110">
        <v>73.499951977047701</v>
      </c>
      <c r="M5110">
        <v>88.166252966979698</v>
      </c>
      <c r="N5110" t="s">
        <v>233</v>
      </c>
      <c r="O5110" t="s">
        <v>254</v>
      </c>
      <c r="P5110">
        <v>1</v>
      </c>
      <c r="Q5110">
        <v>1.19047619047619</v>
      </c>
      <c r="R5110">
        <v>-12.1440177778129</v>
      </c>
      <c r="S5110" t="s">
        <v>2</v>
      </c>
    </row>
    <row r="5111" spans="1:19">
      <c r="A5111" s="11">
        <v>44930.54791666667</v>
      </c>
      <c r="B5111" t="s">
        <v>299</v>
      </c>
      <c r="C5111">
        <v>43.988228932445601</v>
      </c>
      <c r="D5111">
        <v>28.824194273020598</v>
      </c>
      <c r="E5111">
        <v>0.48475841671872799</v>
      </c>
      <c r="F5111">
        <v>188.80503942400699</v>
      </c>
      <c r="G5111">
        <v>128.68408990126801</v>
      </c>
      <c r="H5111">
        <v>69</v>
      </c>
      <c r="I5111">
        <v>100</v>
      </c>
      <c r="J5111">
        <v>0</v>
      </c>
      <c r="K5111">
        <v>88.768606745335603</v>
      </c>
      <c r="L5111">
        <v>56.381560497470801</v>
      </c>
      <c r="M5111">
        <v>90.495938567330796</v>
      </c>
      <c r="N5111" t="s">
        <v>231</v>
      </c>
      <c r="O5111" t="s">
        <v>254</v>
      </c>
      <c r="P5111">
        <v>0</v>
      </c>
      <c r="Q5111">
        <v>1.4492753623188399</v>
      </c>
      <c r="R5111">
        <v>13.7686067453356</v>
      </c>
      <c r="S5111" t="s">
        <v>3</v>
      </c>
    </row>
    <row r="5112" spans="1:19">
      <c r="A5112" s="11">
        <v>44930.548611111109</v>
      </c>
      <c r="B5112" t="s">
        <v>294</v>
      </c>
      <c r="C5112">
        <v>44.1022337000012</v>
      </c>
      <c r="D5112">
        <v>65.9259330046863</v>
      </c>
      <c r="E5112">
        <v>31.545646323291201</v>
      </c>
      <c r="F5112">
        <v>327.79202973840597</v>
      </c>
      <c r="G5112">
        <v>267.50244023209001</v>
      </c>
      <c r="H5112">
        <v>70</v>
      </c>
      <c r="I5112">
        <v>100</v>
      </c>
      <c r="J5112">
        <v>0</v>
      </c>
      <c r="K5112">
        <v>55.8298064270681</v>
      </c>
      <c r="L5112">
        <v>6.5700561209891903</v>
      </c>
      <c r="M5112">
        <v>96.723682674543596</v>
      </c>
      <c r="N5112" t="s">
        <v>232</v>
      </c>
      <c r="O5112" t="s">
        <v>254</v>
      </c>
      <c r="P5112">
        <v>1</v>
      </c>
      <c r="Q5112">
        <v>1.4285714285714299</v>
      </c>
      <c r="R5112">
        <v>-19.1701935729319</v>
      </c>
      <c r="S5112" t="s">
        <v>2</v>
      </c>
    </row>
    <row r="5113" spans="1:19">
      <c r="A5113" s="11">
        <v>44930.549305555556</v>
      </c>
      <c r="B5113" t="s">
        <v>262</v>
      </c>
      <c r="C5113">
        <v>40.952132981261798</v>
      </c>
      <c r="D5113">
        <v>64.654115506234305</v>
      </c>
      <c r="E5113">
        <v>23.745114591548099</v>
      </c>
      <c r="F5113">
        <v>221.901576014645</v>
      </c>
      <c r="G5113">
        <v>116.298736724197</v>
      </c>
      <c r="H5113">
        <v>51</v>
      </c>
      <c r="I5113">
        <v>100</v>
      </c>
      <c r="J5113">
        <v>0</v>
      </c>
      <c r="K5113">
        <v>61.0158607390035</v>
      </c>
      <c r="L5113">
        <v>88.719845127861902</v>
      </c>
      <c r="M5113">
        <v>84.0871203642225</v>
      </c>
      <c r="N5113" t="s">
        <v>231</v>
      </c>
      <c r="O5113" t="s">
        <v>254</v>
      </c>
      <c r="P5113">
        <v>1</v>
      </c>
      <c r="Q5113">
        <v>1.9607843137254899</v>
      </c>
      <c r="R5113">
        <v>-13.9841392609965</v>
      </c>
      <c r="S5113" t="s">
        <v>2</v>
      </c>
    </row>
    <row r="5114" spans="1:19">
      <c r="A5114" s="11">
        <v>44930.55</v>
      </c>
      <c r="B5114" t="s">
        <v>283</v>
      </c>
      <c r="C5114">
        <v>33.023764480188603</v>
      </c>
      <c r="D5114">
        <v>74.200460822407706</v>
      </c>
      <c r="E5114">
        <v>17.349465932430501</v>
      </c>
      <c r="F5114">
        <v>517.25977516050398</v>
      </c>
      <c r="G5114">
        <v>112.067481426024</v>
      </c>
      <c r="H5114">
        <v>53</v>
      </c>
      <c r="I5114">
        <v>100</v>
      </c>
      <c r="J5114">
        <v>0</v>
      </c>
      <c r="K5114">
        <v>75.271626881770004</v>
      </c>
      <c r="L5114">
        <v>62.803139791110503</v>
      </c>
      <c r="M5114">
        <v>91.788779448763506</v>
      </c>
      <c r="N5114" t="s">
        <v>235</v>
      </c>
      <c r="O5114" t="s">
        <v>254</v>
      </c>
      <c r="P5114">
        <v>0</v>
      </c>
      <c r="Q5114">
        <v>1.88679245283019</v>
      </c>
      <c r="R5114">
        <v>0.27162688176996103</v>
      </c>
      <c r="S5114" t="s">
        <v>4</v>
      </c>
    </row>
    <row r="5115" spans="1:19">
      <c r="A5115" s="11">
        <v>44930.550694444442</v>
      </c>
      <c r="B5115" t="s">
        <v>305</v>
      </c>
      <c r="C5115">
        <v>36.0259709173164</v>
      </c>
      <c r="D5115">
        <v>20.509160725006598</v>
      </c>
      <c r="E5115">
        <v>31.3768244972688</v>
      </c>
      <c r="F5115">
        <v>746.45873934571898</v>
      </c>
      <c r="G5115">
        <v>444.64054284673199</v>
      </c>
      <c r="H5115">
        <v>15</v>
      </c>
      <c r="I5115">
        <v>100</v>
      </c>
      <c r="J5115">
        <v>0</v>
      </c>
      <c r="K5115">
        <v>85.180597031843604</v>
      </c>
      <c r="L5115">
        <v>89.544179576179204</v>
      </c>
      <c r="M5115">
        <v>80.592466341075905</v>
      </c>
      <c r="N5115" t="s">
        <v>234</v>
      </c>
      <c r="O5115" t="s">
        <v>254</v>
      </c>
      <c r="P5115">
        <v>0</v>
      </c>
      <c r="Q5115">
        <v>6.6666666666666696</v>
      </c>
      <c r="R5115">
        <v>10.1805970318436</v>
      </c>
      <c r="S5115" t="s">
        <v>3</v>
      </c>
    </row>
    <row r="5116" spans="1:19">
      <c r="A5116" s="11">
        <v>44930.551388888889</v>
      </c>
      <c r="B5116" t="s">
        <v>286</v>
      </c>
      <c r="C5116">
        <v>23.556174080412401</v>
      </c>
      <c r="D5116">
        <v>33.001054639340197</v>
      </c>
      <c r="E5116">
        <v>2.6351047293708501</v>
      </c>
      <c r="F5116">
        <v>252.15721138270001</v>
      </c>
      <c r="G5116">
        <v>464.58261559688401</v>
      </c>
      <c r="H5116">
        <v>78</v>
      </c>
      <c r="I5116">
        <v>100</v>
      </c>
      <c r="J5116">
        <v>0</v>
      </c>
      <c r="K5116">
        <v>67.269940393450597</v>
      </c>
      <c r="L5116">
        <v>42.950999527688701</v>
      </c>
      <c r="M5116">
        <v>94.730914432051406</v>
      </c>
      <c r="N5116" t="s">
        <v>234</v>
      </c>
      <c r="O5116" t="s">
        <v>254</v>
      </c>
      <c r="P5116">
        <v>1</v>
      </c>
      <c r="Q5116">
        <v>1.2820512820512799</v>
      </c>
      <c r="R5116">
        <v>-7.73005960654943</v>
      </c>
      <c r="S5116" t="s">
        <v>4</v>
      </c>
    </row>
    <row r="5117" spans="1:19">
      <c r="A5117" s="11">
        <v>44930.552083333336</v>
      </c>
      <c r="B5117" t="s">
        <v>274</v>
      </c>
      <c r="C5117">
        <v>33.923112605178602</v>
      </c>
      <c r="D5117">
        <v>69.631202854719305</v>
      </c>
      <c r="E5117">
        <v>37.653152314369997</v>
      </c>
      <c r="F5117">
        <v>217.15169011276501</v>
      </c>
      <c r="G5117">
        <v>483.897293864559</v>
      </c>
      <c r="H5117">
        <v>31</v>
      </c>
      <c r="I5117">
        <v>100</v>
      </c>
      <c r="J5117">
        <v>0</v>
      </c>
      <c r="K5117">
        <v>93.662774458193596</v>
      </c>
      <c r="L5117">
        <v>0.18363547418258599</v>
      </c>
      <c r="M5117">
        <v>90.014934091123706</v>
      </c>
      <c r="N5117" t="s">
        <v>232</v>
      </c>
      <c r="O5117" t="s">
        <v>254</v>
      </c>
      <c r="P5117">
        <v>0</v>
      </c>
      <c r="Q5117">
        <v>3.2258064516128999</v>
      </c>
      <c r="R5117">
        <v>18.662774458193599</v>
      </c>
      <c r="S5117" t="s">
        <v>3</v>
      </c>
    </row>
    <row r="5118" spans="1:19">
      <c r="A5118" s="11">
        <v>44930.552777777775</v>
      </c>
      <c r="B5118" t="s">
        <v>325</v>
      </c>
      <c r="C5118">
        <v>28.669486483196302</v>
      </c>
      <c r="D5118">
        <v>60.234803049616097</v>
      </c>
      <c r="E5118">
        <v>0.223973845985381</v>
      </c>
      <c r="F5118">
        <v>653.14787390239599</v>
      </c>
      <c r="G5118">
        <v>356.22609929326001</v>
      </c>
      <c r="H5118">
        <v>74</v>
      </c>
      <c r="I5118">
        <v>100</v>
      </c>
      <c r="J5118">
        <v>0</v>
      </c>
      <c r="K5118">
        <v>97.009738773684603</v>
      </c>
      <c r="L5118">
        <v>76.268663101732201</v>
      </c>
      <c r="M5118">
        <v>97.955960350157198</v>
      </c>
      <c r="N5118" t="s">
        <v>234</v>
      </c>
      <c r="O5118" t="s">
        <v>254</v>
      </c>
      <c r="P5118">
        <v>0</v>
      </c>
      <c r="Q5118">
        <v>1.35135135135135</v>
      </c>
      <c r="R5118">
        <v>22.0097387736846</v>
      </c>
      <c r="S5118" t="s">
        <v>3</v>
      </c>
    </row>
    <row r="5119" spans="1:19">
      <c r="A5119" s="11">
        <v>44930.553472222222</v>
      </c>
      <c r="B5119" t="s">
        <v>310</v>
      </c>
      <c r="C5119">
        <v>29.460520193308</v>
      </c>
      <c r="D5119">
        <v>73.663391221909393</v>
      </c>
      <c r="E5119">
        <v>15.346787189617601</v>
      </c>
      <c r="F5119">
        <v>307.28147838708202</v>
      </c>
      <c r="G5119">
        <v>396.957427158141</v>
      </c>
      <c r="H5119">
        <v>93</v>
      </c>
      <c r="I5119">
        <v>100</v>
      </c>
      <c r="J5119">
        <v>0</v>
      </c>
      <c r="K5119">
        <v>56.1282522051619</v>
      </c>
      <c r="L5119">
        <v>56.6013753345377</v>
      </c>
      <c r="M5119">
        <v>94.732119218700007</v>
      </c>
      <c r="N5119" t="s">
        <v>231</v>
      </c>
      <c r="O5119" t="s">
        <v>254</v>
      </c>
      <c r="P5119">
        <v>1</v>
      </c>
      <c r="Q5119">
        <v>1.0752688172042999</v>
      </c>
      <c r="R5119">
        <v>-18.8717477948381</v>
      </c>
      <c r="S5119" t="s">
        <v>2</v>
      </c>
    </row>
    <row r="5120" spans="1:19">
      <c r="A5120" s="11">
        <v>44930.554166666669</v>
      </c>
      <c r="B5120" t="s">
        <v>294</v>
      </c>
      <c r="C5120">
        <v>37.733296811254696</v>
      </c>
      <c r="D5120">
        <v>23.430779271816</v>
      </c>
      <c r="E5120">
        <v>25.197931884233899</v>
      </c>
      <c r="F5120">
        <v>531.392564578367</v>
      </c>
      <c r="G5120">
        <v>426.10313985918299</v>
      </c>
      <c r="H5120">
        <v>97</v>
      </c>
      <c r="I5120">
        <v>100</v>
      </c>
      <c r="J5120">
        <v>0</v>
      </c>
      <c r="K5120">
        <v>85.928306171761605</v>
      </c>
      <c r="L5120">
        <v>1.96555744581833</v>
      </c>
      <c r="M5120">
        <v>87.615141039503897</v>
      </c>
      <c r="N5120" t="s">
        <v>234</v>
      </c>
      <c r="O5120" t="s">
        <v>254</v>
      </c>
      <c r="P5120">
        <v>0</v>
      </c>
      <c r="Q5120">
        <v>1.0309278350515501</v>
      </c>
      <c r="R5120">
        <v>10.9283061717616</v>
      </c>
      <c r="S5120" t="s">
        <v>3</v>
      </c>
    </row>
    <row r="5121" spans="1:19">
      <c r="A5121" s="11">
        <v>44930.554861111108</v>
      </c>
      <c r="B5121" t="s">
        <v>262</v>
      </c>
      <c r="C5121">
        <v>23.457550667917602</v>
      </c>
      <c r="D5121">
        <v>55.8178379429866</v>
      </c>
      <c r="E5121">
        <v>18.851112528327601</v>
      </c>
      <c r="F5121">
        <v>146.00595495494599</v>
      </c>
      <c r="G5121">
        <v>346.51492660429898</v>
      </c>
      <c r="H5121">
        <v>29</v>
      </c>
      <c r="I5121">
        <v>100</v>
      </c>
      <c r="J5121">
        <v>0</v>
      </c>
      <c r="K5121">
        <v>56.595513943060503</v>
      </c>
      <c r="L5121">
        <v>57.261276451943203</v>
      </c>
      <c r="M5121">
        <v>87.899862391658203</v>
      </c>
      <c r="N5121" t="s">
        <v>235</v>
      </c>
      <c r="O5121" t="s">
        <v>254</v>
      </c>
      <c r="P5121">
        <v>1</v>
      </c>
      <c r="Q5121">
        <v>3.4482758620689702</v>
      </c>
      <c r="R5121">
        <v>-18.404486056939501</v>
      </c>
      <c r="S5121" t="s">
        <v>2</v>
      </c>
    </row>
    <row r="5122" spans="1:19">
      <c r="A5122" s="11">
        <v>44930.555555555555</v>
      </c>
      <c r="B5122" t="s">
        <v>311</v>
      </c>
      <c r="C5122">
        <v>24.541188350835601</v>
      </c>
      <c r="D5122">
        <v>54.1427944936204</v>
      </c>
      <c r="E5122">
        <v>15.373796760279101</v>
      </c>
      <c r="F5122">
        <v>712.551530860718</v>
      </c>
      <c r="G5122">
        <v>198.60939711613801</v>
      </c>
      <c r="H5122">
        <v>56</v>
      </c>
      <c r="I5122">
        <v>100</v>
      </c>
      <c r="J5122">
        <v>0</v>
      </c>
      <c r="K5122">
        <v>67.038273418320301</v>
      </c>
      <c r="L5122">
        <v>93.108350007129303</v>
      </c>
      <c r="M5122">
        <v>80.123323237759294</v>
      </c>
      <c r="N5122" t="s">
        <v>233</v>
      </c>
      <c r="O5122" t="s">
        <v>254</v>
      </c>
      <c r="P5122">
        <v>1</v>
      </c>
      <c r="Q5122">
        <v>1.78571428571429</v>
      </c>
      <c r="R5122">
        <v>-7.9617265816797298</v>
      </c>
      <c r="S5122" t="s">
        <v>4</v>
      </c>
    </row>
    <row r="5123" spans="1:19">
      <c r="A5123" s="11">
        <v>44930.556250000001</v>
      </c>
      <c r="B5123" t="s">
        <v>299</v>
      </c>
      <c r="C5123">
        <v>42.739253733859101</v>
      </c>
      <c r="D5123">
        <v>22.140464981631901</v>
      </c>
      <c r="E5123">
        <v>41.541757273404798</v>
      </c>
      <c r="F5123">
        <v>587.18474347784797</v>
      </c>
      <c r="G5123">
        <v>120.374149295086</v>
      </c>
      <c r="H5123">
        <v>57</v>
      </c>
      <c r="I5123">
        <v>100</v>
      </c>
      <c r="J5123">
        <v>0</v>
      </c>
      <c r="K5123">
        <v>90.978035240587602</v>
      </c>
      <c r="L5123">
        <v>20.8736477284091</v>
      </c>
      <c r="M5123">
        <v>95.9234962476595</v>
      </c>
      <c r="N5123" t="s">
        <v>234</v>
      </c>
      <c r="O5123" t="s">
        <v>254</v>
      </c>
      <c r="P5123">
        <v>0</v>
      </c>
      <c r="Q5123">
        <v>1.7543859649122799</v>
      </c>
      <c r="R5123">
        <v>15.9780352405876</v>
      </c>
      <c r="S5123" t="s">
        <v>3</v>
      </c>
    </row>
    <row r="5124" spans="1:19">
      <c r="A5124" s="11">
        <v>44930.556944444441</v>
      </c>
      <c r="B5124" t="s">
        <v>277</v>
      </c>
      <c r="C5124">
        <v>16.686728845529199</v>
      </c>
      <c r="D5124">
        <v>50.811324614748997</v>
      </c>
      <c r="E5124">
        <v>46.741628713595397</v>
      </c>
      <c r="F5124">
        <v>682.68060906277003</v>
      </c>
      <c r="G5124">
        <v>156.77298822116799</v>
      </c>
      <c r="H5124">
        <v>33</v>
      </c>
      <c r="I5124">
        <v>100</v>
      </c>
      <c r="J5124">
        <v>0</v>
      </c>
      <c r="K5124">
        <v>66.817639887967502</v>
      </c>
      <c r="L5124">
        <v>28.175067324055</v>
      </c>
      <c r="M5124">
        <v>95.302791661424806</v>
      </c>
      <c r="N5124" t="s">
        <v>232</v>
      </c>
      <c r="O5124" t="s">
        <v>254</v>
      </c>
      <c r="P5124">
        <v>1</v>
      </c>
      <c r="Q5124">
        <v>3.0303030303030298</v>
      </c>
      <c r="R5124">
        <v>-8.1823601120324696</v>
      </c>
      <c r="S5124" t="s">
        <v>4</v>
      </c>
    </row>
    <row r="5125" spans="1:19">
      <c r="A5125" s="11">
        <v>44930.557638888888</v>
      </c>
      <c r="B5125" t="s">
        <v>299</v>
      </c>
      <c r="C5125">
        <v>29.569028952400199</v>
      </c>
      <c r="D5125">
        <v>56.5712186785955</v>
      </c>
      <c r="E5125">
        <v>43.685634245294402</v>
      </c>
      <c r="F5125">
        <v>347.86574205377099</v>
      </c>
      <c r="G5125">
        <v>428.18632313223299</v>
      </c>
      <c r="H5125">
        <v>81</v>
      </c>
      <c r="I5125">
        <v>100</v>
      </c>
      <c r="J5125">
        <v>0</v>
      </c>
      <c r="K5125">
        <v>95.3698720936314</v>
      </c>
      <c r="L5125">
        <v>64.951458569153303</v>
      </c>
      <c r="M5125">
        <v>90.802503688876499</v>
      </c>
      <c r="N5125" t="s">
        <v>233</v>
      </c>
      <c r="O5125" t="s">
        <v>254</v>
      </c>
      <c r="P5125">
        <v>0</v>
      </c>
      <c r="Q5125">
        <v>1.2345679012345701</v>
      </c>
      <c r="R5125">
        <v>20.3698720936314</v>
      </c>
      <c r="S5125" t="s">
        <v>3</v>
      </c>
    </row>
    <row r="5126" spans="1:19">
      <c r="A5126" s="11">
        <v>44930.558333333334</v>
      </c>
      <c r="B5126" t="s">
        <v>353</v>
      </c>
      <c r="C5126">
        <v>42.384024012235898</v>
      </c>
      <c r="D5126">
        <v>31.4775904521264</v>
      </c>
      <c r="E5126">
        <v>26.121565652499999</v>
      </c>
      <c r="F5126">
        <v>350.742677825378</v>
      </c>
      <c r="G5126">
        <v>363.24375722907899</v>
      </c>
      <c r="H5126">
        <v>95</v>
      </c>
      <c r="I5126">
        <v>100</v>
      </c>
      <c r="J5126">
        <v>0</v>
      </c>
      <c r="K5126">
        <v>70.573603193957396</v>
      </c>
      <c r="L5126">
        <v>82.091423876769099</v>
      </c>
      <c r="M5126">
        <v>87.133060915415697</v>
      </c>
      <c r="N5126" t="s">
        <v>231</v>
      </c>
      <c r="O5126" t="s">
        <v>254</v>
      </c>
      <c r="P5126">
        <v>1</v>
      </c>
      <c r="Q5126">
        <v>1.0526315789473699</v>
      </c>
      <c r="R5126">
        <v>-4.4263968060426304</v>
      </c>
      <c r="S5126" t="s">
        <v>4</v>
      </c>
    </row>
    <row r="5127" spans="1:19">
      <c r="A5127" s="11">
        <v>44930.559027777781</v>
      </c>
      <c r="B5127" t="s">
        <v>326</v>
      </c>
      <c r="C5127">
        <v>33.310890234544701</v>
      </c>
      <c r="D5127">
        <v>36.399774987479802</v>
      </c>
      <c r="E5127">
        <v>44.2082087596742</v>
      </c>
      <c r="F5127">
        <v>821.22447978168202</v>
      </c>
      <c r="G5127">
        <v>255.10809358676801</v>
      </c>
      <c r="H5127">
        <v>48</v>
      </c>
      <c r="I5127">
        <v>100</v>
      </c>
      <c r="J5127">
        <v>0</v>
      </c>
      <c r="K5127">
        <v>65.489820394314293</v>
      </c>
      <c r="L5127">
        <v>64.173422437900697</v>
      </c>
      <c r="M5127">
        <v>95.293754554299298</v>
      </c>
      <c r="N5127" t="s">
        <v>233</v>
      </c>
      <c r="O5127" t="s">
        <v>254</v>
      </c>
      <c r="P5127">
        <v>1</v>
      </c>
      <c r="Q5127">
        <v>2.0833333333333299</v>
      </c>
      <c r="R5127">
        <v>-9.5101796056857193</v>
      </c>
      <c r="S5127" t="s">
        <v>2</v>
      </c>
    </row>
    <row r="5128" spans="1:19">
      <c r="A5128" s="11">
        <v>44930.55972222222</v>
      </c>
      <c r="B5128" t="s">
        <v>343</v>
      </c>
      <c r="C5128">
        <v>31.392212226363998</v>
      </c>
      <c r="D5128">
        <v>58.4208407778642</v>
      </c>
      <c r="E5128">
        <v>46.043078259077198</v>
      </c>
      <c r="F5128">
        <v>746.70608168634396</v>
      </c>
      <c r="G5128">
        <v>63.232284731203698</v>
      </c>
      <c r="H5128">
        <v>64</v>
      </c>
      <c r="I5128">
        <v>100</v>
      </c>
      <c r="J5128">
        <v>0</v>
      </c>
      <c r="K5128">
        <v>99.456174228113895</v>
      </c>
      <c r="L5128">
        <v>67.1703425679204</v>
      </c>
      <c r="M5128">
        <v>91.595121472481296</v>
      </c>
      <c r="N5128" t="s">
        <v>231</v>
      </c>
      <c r="O5128" t="s">
        <v>254</v>
      </c>
      <c r="P5128">
        <v>0</v>
      </c>
      <c r="Q5128">
        <v>1.5625</v>
      </c>
      <c r="R5128">
        <v>24.456174228113898</v>
      </c>
      <c r="S5128" t="s">
        <v>3</v>
      </c>
    </row>
    <row r="5129" spans="1:19">
      <c r="A5129" s="11">
        <v>44930.560416666667</v>
      </c>
      <c r="B5129" t="s">
        <v>278</v>
      </c>
      <c r="C5129">
        <v>22.4923253768807</v>
      </c>
      <c r="D5129">
        <v>48.098056855997498</v>
      </c>
      <c r="E5129">
        <v>20.4619198523731</v>
      </c>
      <c r="F5129">
        <v>621.75578607875298</v>
      </c>
      <c r="G5129">
        <v>169.791966695247</v>
      </c>
      <c r="H5129">
        <v>64</v>
      </c>
      <c r="I5129">
        <v>100</v>
      </c>
      <c r="J5129">
        <v>0</v>
      </c>
      <c r="K5129">
        <v>72.075166772322504</v>
      </c>
      <c r="L5129">
        <v>32.669723169821502</v>
      </c>
      <c r="M5129">
        <v>83.606802271475303</v>
      </c>
      <c r="N5129" t="s">
        <v>232</v>
      </c>
      <c r="O5129" t="s">
        <v>254</v>
      </c>
      <c r="P5129">
        <v>1</v>
      </c>
      <c r="Q5129">
        <v>1.5625</v>
      </c>
      <c r="R5129">
        <v>-2.9248332276774498</v>
      </c>
      <c r="S5129" t="s">
        <v>4</v>
      </c>
    </row>
    <row r="5130" spans="1:19">
      <c r="A5130" s="11">
        <v>44930.561111111114</v>
      </c>
      <c r="B5130" t="s">
        <v>307</v>
      </c>
      <c r="C5130">
        <v>25.298264671933399</v>
      </c>
      <c r="D5130">
        <v>71.480819454099603</v>
      </c>
      <c r="E5130">
        <v>14.172292975272301</v>
      </c>
      <c r="F5130">
        <v>665.32912820387196</v>
      </c>
      <c r="G5130">
        <v>378.00387190659399</v>
      </c>
      <c r="H5130">
        <v>79</v>
      </c>
      <c r="I5130">
        <v>100</v>
      </c>
      <c r="J5130">
        <v>0</v>
      </c>
      <c r="K5130">
        <v>87.047799534694704</v>
      </c>
      <c r="L5130">
        <v>1.0030329609833299</v>
      </c>
      <c r="M5130">
        <v>84.603752186164002</v>
      </c>
      <c r="N5130" t="s">
        <v>232</v>
      </c>
      <c r="O5130" t="s">
        <v>254</v>
      </c>
      <c r="P5130">
        <v>0</v>
      </c>
      <c r="Q5130">
        <v>1.26582278481013</v>
      </c>
      <c r="R5130">
        <v>12.0477995346947</v>
      </c>
      <c r="S5130" t="s">
        <v>3</v>
      </c>
    </row>
    <row r="5131" spans="1:19">
      <c r="A5131" s="11">
        <v>44930.561805555553</v>
      </c>
      <c r="B5131" t="s">
        <v>264</v>
      </c>
      <c r="C5131">
        <v>40.5614524741408</v>
      </c>
      <c r="D5131">
        <v>40.542905960551302</v>
      </c>
      <c r="E5131">
        <v>4.9132602906660203</v>
      </c>
      <c r="F5131">
        <v>184.63976155099499</v>
      </c>
      <c r="G5131">
        <v>280.57425579276003</v>
      </c>
      <c r="H5131">
        <v>72</v>
      </c>
      <c r="I5131">
        <v>100</v>
      </c>
      <c r="J5131">
        <v>0</v>
      </c>
      <c r="K5131">
        <v>79.972644545296902</v>
      </c>
      <c r="L5131">
        <v>83.986198162579498</v>
      </c>
      <c r="M5131">
        <v>91.507787435807302</v>
      </c>
      <c r="N5131" t="s">
        <v>232</v>
      </c>
      <c r="O5131" t="s">
        <v>254</v>
      </c>
      <c r="P5131">
        <v>0</v>
      </c>
      <c r="Q5131">
        <v>1.3888888888888899</v>
      </c>
      <c r="R5131">
        <v>4.9726445452968902</v>
      </c>
      <c r="S5131" t="s">
        <v>4</v>
      </c>
    </row>
    <row r="5132" spans="1:19">
      <c r="A5132" s="11">
        <v>44930.5625</v>
      </c>
      <c r="B5132" t="s">
        <v>338</v>
      </c>
      <c r="C5132">
        <v>31.7765439530537</v>
      </c>
      <c r="D5132">
        <v>35.999579503292097</v>
      </c>
      <c r="E5132">
        <v>23.9545960524615</v>
      </c>
      <c r="F5132">
        <v>870.55417400612805</v>
      </c>
      <c r="G5132">
        <v>245.98962251710299</v>
      </c>
      <c r="H5132">
        <v>86</v>
      </c>
      <c r="I5132">
        <v>100</v>
      </c>
      <c r="J5132">
        <v>0</v>
      </c>
      <c r="K5132">
        <v>60.124282012079497</v>
      </c>
      <c r="L5132">
        <v>99.524456207499398</v>
      </c>
      <c r="M5132">
        <v>92.883143136483298</v>
      </c>
      <c r="N5132" t="s">
        <v>231</v>
      </c>
      <c r="O5132" t="s">
        <v>254</v>
      </c>
      <c r="P5132">
        <v>1</v>
      </c>
      <c r="Q5132">
        <v>1.16279069767442</v>
      </c>
      <c r="R5132">
        <v>-14.875717987920501</v>
      </c>
      <c r="S5132" t="s">
        <v>2</v>
      </c>
    </row>
    <row r="5133" spans="1:19">
      <c r="A5133" s="11">
        <v>44930.563194444447</v>
      </c>
      <c r="B5133" t="s">
        <v>325</v>
      </c>
      <c r="C5133">
        <v>30.4422658127034</v>
      </c>
      <c r="D5133">
        <v>79.091956420690593</v>
      </c>
      <c r="E5133">
        <v>47.314846021922101</v>
      </c>
      <c r="F5133">
        <v>792.91632971049603</v>
      </c>
      <c r="G5133">
        <v>191.15573035095801</v>
      </c>
      <c r="H5133">
        <v>28</v>
      </c>
      <c r="I5133">
        <v>100</v>
      </c>
      <c r="J5133">
        <v>0</v>
      </c>
      <c r="K5133">
        <v>75.015633247694794</v>
      </c>
      <c r="L5133">
        <v>86.641352312855702</v>
      </c>
      <c r="M5133">
        <v>82.152280844977597</v>
      </c>
      <c r="N5133" t="s">
        <v>235</v>
      </c>
      <c r="O5133" t="s">
        <v>254</v>
      </c>
      <c r="P5133">
        <v>0</v>
      </c>
      <c r="Q5133">
        <v>3.5714285714285698</v>
      </c>
      <c r="R5133">
        <v>1.56332476948364E-2</v>
      </c>
      <c r="S5133" t="s">
        <v>4</v>
      </c>
    </row>
    <row r="5134" spans="1:19">
      <c r="A5134" s="11">
        <v>44930.563888888886</v>
      </c>
      <c r="B5134" t="s">
        <v>329</v>
      </c>
      <c r="C5134">
        <v>17.987391406200899</v>
      </c>
      <c r="D5134">
        <v>74.668146207804995</v>
      </c>
      <c r="E5134">
        <v>28.045376403518599</v>
      </c>
      <c r="F5134">
        <v>631.44238044110296</v>
      </c>
      <c r="G5134">
        <v>323.11932375966097</v>
      </c>
      <c r="H5134">
        <v>67</v>
      </c>
      <c r="I5134">
        <v>100</v>
      </c>
      <c r="J5134">
        <v>0</v>
      </c>
      <c r="K5134">
        <v>53.870936260604701</v>
      </c>
      <c r="L5134">
        <v>39.750301965401597</v>
      </c>
      <c r="M5134">
        <v>95.954252269939801</v>
      </c>
      <c r="N5134" t="s">
        <v>233</v>
      </c>
      <c r="O5134" t="s">
        <v>254</v>
      </c>
      <c r="P5134">
        <v>1</v>
      </c>
      <c r="Q5134">
        <v>1.4925373134328399</v>
      </c>
      <c r="R5134">
        <v>-21.129063739395299</v>
      </c>
      <c r="S5134" t="s">
        <v>2</v>
      </c>
    </row>
    <row r="5135" spans="1:19">
      <c r="A5135" s="11">
        <v>44930.564583333333</v>
      </c>
      <c r="B5135" t="s">
        <v>321</v>
      </c>
      <c r="C5135">
        <v>15.480844693653699</v>
      </c>
      <c r="D5135">
        <v>21.7395646999388</v>
      </c>
      <c r="E5135">
        <v>33.378105089308598</v>
      </c>
      <c r="F5135">
        <v>926.73561799081597</v>
      </c>
      <c r="G5135">
        <v>484.87342341726003</v>
      </c>
      <c r="H5135">
        <v>35</v>
      </c>
      <c r="I5135">
        <v>100</v>
      </c>
      <c r="J5135">
        <v>0</v>
      </c>
      <c r="K5135">
        <v>85.437262177158303</v>
      </c>
      <c r="L5135">
        <v>35.182199340810101</v>
      </c>
      <c r="M5135">
        <v>89.564712733322295</v>
      </c>
      <c r="N5135" t="s">
        <v>233</v>
      </c>
      <c r="O5135" t="s">
        <v>254</v>
      </c>
      <c r="P5135">
        <v>0</v>
      </c>
      <c r="Q5135">
        <v>2.8571428571428599</v>
      </c>
      <c r="R5135">
        <v>10.437262177158299</v>
      </c>
      <c r="S5135" t="s">
        <v>3</v>
      </c>
    </row>
    <row r="5136" spans="1:19">
      <c r="A5136" s="11">
        <v>44930.56527777778</v>
      </c>
      <c r="B5136" t="s">
        <v>350</v>
      </c>
      <c r="C5136">
        <v>43.9105556606115</v>
      </c>
      <c r="D5136">
        <v>66.243716918393901</v>
      </c>
      <c r="E5136">
        <v>5.6441909245923796</v>
      </c>
      <c r="F5136">
        <v>251.77411692946001</v>
      </c>
      <c r="G5136">
        <v>455.50563948387799</v>
      </c>
      <c r="H5136">
        <v>90</v>
      </c>
      <c r="I5136">
        <v>100</v>
      </c>
      <c r="J5136">
        <v>0</v>
      </c>
      <c r="K5136">
        <v>75.947076173980903</v>
      </c>
      <c r="L5136">
        <v>95.986801387753104</v>
      </c>
      <c r="M5136">
        <v>83.797299369870501</v>
      </c>
      <c r="N5136" t="s">
        <v>231</v>
      </c>
      <c r="O5136" t="s">
        <v>254</v>
      </c>
      <c r="P5136">
        <v>0</v>
      </c>
      <c r="Q5136">
        <v>1.1111111111111101</v>
      </c>
      <c r="R5136">
        <v>0.94707617398088895</v>
      </c>
      <c r="S5136" t="s">
        <v>4</v>
      </c>
    </row>
    <row r="5137" spans="1:19">
      <c r="A5137" s="11">
        <v>44930.565972222219</v>
      </c>
      <c r="B5137" t="s">
        <v>347</v>
      </c>
      <c r="C5137">
        <v>26.309585018605201</v>
      </c>
      <c r="D5137">
        <v>26.620086429512199</v>
      </c>
      <c r="E5137">
        <v>7.17598320711281</v>
      </c>
      <c r="F5137">
        <v>717.99164743075005</v>
      </c>
      <c r="G5137">
        <v>63.724072137926903</v>
      </c>
      <c r="H5137">
        <v>97</v>
      </c>
      <c r="I5137">
        <v>100</v>
      </c>
      <c r="J5137">
        <v>0</v>
      </c>
      <c r="K5137">
        <v>56.118792834531902</v>
      </c>
      <c r="L5137">
        <v>98.839292953672199</v>
      </c>
      <c r="M5137">
        <v>90.743726955514703</v>
      </c>
      <c r="N5137" t="s">
        <v>233</v>
      </c>
      <c r="O5137" t="s">
        <v>254</v>
      </c>
      <c r="P5137">
        <v>1</v>
      </c>
      <c r="Q5137">
        <v>1.0309278350515501</v>
      </c>
      <c r="R5137">
        <v>-18.881207165468101</v>
      </c>
      <c r="S5137" t="s">
        <v>2</v>
      </c>
    </row>
    <row r="5138" spans="1:19">
      <c r="A5138" s="11">
        <v>44930.566666666666</v>
      </c>
      <c r="B5138" t="s">
        <v>344</v>
      </c>
      <c r="C5138">
        <v>33.096391862985101</v>
      </c>
      <c r="D5138">
        <v>21.6491116897623</v>
      </c>
      <c r="E5138">
        <v>23.2236630979836</v>
      </c>
      <c r="F5138">
        <v>966.68359988694499</v>
      </c>
      <c r="G5138">
        <v>266.42922016255102</v>
      </c>
      <c r="H5138">
        <v>56</v>
      </c>
      <c r="I5138">
        <v>100</v>
      </c>
      <c r="J5138">
        <v>0</v>
      </c>
      <c r="K5138">
        <v>88.337976024275207</v>
      </c>
      <c r="L5138">
        <v>61.2234225630284</v>
      </c>
      <c r="M5138">
        <v>96.649402242440104</v>
      </c>
      <c r="N5138" t="s">
        <v>232</v>
      </c>
      <c r="O5138" t="s">
        <v>254</v>
      </c>
      <c r="P5138">
        <v>0</v>
      </c>
      <c r="Q5138">
        <v>1.78571428571429</v>
      </c>
      <c r="R5138">
        <v>13.3379760242752</v>
      </c>
      <c r="S5138" t="s">
        <v>3</v>
      </c>
    </row>
    <row r="5139" spans="1:19">
      <c r="A5139" s="11">
        <v>44930.567361111112</v>
      </c>
      <c r="B5139" t="s">
        <v>268</v>
      </c>
      <c r="C5139">
        <v>17.391452195618498</v>
      </c>
      <c r="D5139">
        <v>36.421730957980898</v>
      </c>
      <c r="E5139">
        <v>47.563239949186297</v>
      </c>
      <c r="F5139">
        <v>379.00806811292898</v>
      </c>
      <c r="G5139">
        <v>198.26118412112601</v>
      </c>
      <c r="H5139">
        <v>23</v>
      </c>
      <c r="I5139">
        <v>100</v>
      </c>
      <c r="J5139">
        <v>0</v>
      </c>
      <c r="K5139">
        <v>90.228085306741704</v>
      </c>
      <c r="L5139">
        <v>51.4467530695254</v>
      </c>
      <c r="M5139">
        <v>81.046980898159305</v>
      </c>
      <c r="N5139" t="s">
        <v>234</v>
      </c>
      <c r="O5139" t="s">
        <v>254</v>
      </c>
      <c r="P5139">
        <v>0</v>
      </c>
      <c r="Q5139">
        <v>4.3478260869565197</v>
      </c>
      <c r="R5139">
        <v>15.228085306741701</v>
      </c>
      <c r="S5139" t="s">
        <v>3</v>
      </c>
    </row>
    <row r="5140" spans="1:19">
      <c r="A5140" s="11">
        <v>44930.568055555559</v>
      </c>
      <c r="B5140" t="s">
        <v>274</v>
      </c>
      <c r="C5140">
        <v>35.493428571691403</v>
      </c>
      <c r="D5140">
        <v>36.160752743666301</v>
      </c>
      <c r="E5140">
        <v>18.039232079576401</v>
      </c>
      <c r="F5140">
        <v>113.763082660759</v>
      </c>
      <c r="G5140">
        <v>279.77209805291</v>
      </c>
      <c r="H5140">
        <v>12</v>
      </c>
      <c r="I5140">
        <v>100</v>
      </c>
      <c r="J5140">
        <v>0</v>
      </c>
      <c r="K5140">
        <v>86.691484045415606</v>
      </c>
      <c r="L5140">
        <v>51.634225699111603</v>
      </c>
      <c r="M5140">
        <v>84.198711055570897</v>
      </c>
      <c r="N5140" t="s">
        <v>233</v>
      </c>
      <c r="O5140" t="s">
        <v>254</v>
      </c>
      <c r="P5140">
        <v>0</v>
      </c>
      <c r="Q5140">
        <v>8.3333333333333304</v>
      </c>
      <c r="R5140">
        <v>11.691484045415599</v>
      </c>
      <c r="S5140" t="s">
        <v>3</v>
      </c>
    </row>
    <row r="5141" spans="1:19">
      <c r="A5141" s="11">
        <v>44930.568749999999</v>
      </c>
      <c r="B5141" t="s">
        <v>330</v>
      </c>
      <c r="C5141">
        <v>42.977001261178799</v>
      </c>
      <c r="D5141">
        <v>69.159125740817899</v>
      </c>
      <c r="E5141">
        <v>43.874202065876702</v>
      </c>
      <c r="F5141">
        <v>761.38072027221995</v>
      </c>
      <c r="G5141">
        <v>322.79616044227203</v>
      </c>
      <c r="H5141">
        <v>78</v>
      </c>
      <c r="I5141">
        <v>100</v>
      </c>
      <c r="J5141">
        <v>0</v>
      </c>
      <c r="K5141">
        <v>66.452855749670803</v>
      </c>
      <c r="L5141">
        <v>20.180665936855998</v>
      </c>
      <c r="M5141">
        <v>90.701438597243794</v>
      </c>
      <c r="N5141" t="s">
        <v>234</v>
      </c>
      <c r="O5141" t="s">
        <v>254</v>
      </c>
      <c r="P5141">
        <v>1</v>
      </c>
      <c r="Q5141">
        <v>1.2820512820512799</v>
      </c>
      <c r="R5141">
        <v>-8.5471442503291506</v>
      </c>
      <c r="S5141" t="s">
        <v>2</v>
      </c>
    </row>
    <row r="5142" spans="1:19">
      <c r="A5142" s="11">
        <v>44930.569444444445</v>
      </c>
      <c r="B5142" t="s">
        <v>264</v>
      </c>
      <c r="C5142">
        <v>32.269957589922598</v>
      </c>
      <c r="D5142">
        <v>62.640034756570103</v>
      </c>
      <c r="E5142">
        <v>6.0144296712855798</v>
      </c>
      <c r="F5142">
        <v>106.282292010514</v>
      </c>
      <c r="G5142">
        <v>140.01263059889601</v>
      </c>
      <c r="H5142">
        <v>23</v>
      </c>
      <c r="I5142">
        <v>100</v>
      </c>
      <c r="J5142">
        <v>0</v>
      </c>
      <c r="K5142">
        <v>86.158415173803107</v>
      </c>
      <c r="L5142">
        <v>72.819984032630899</v>
      </c>
      <c r="M5142">
        <v>80.035156575860796</v>
      </c>
      <c r="N5142" t="s">
        <v>232</v>
      </c>
      <c r="O5142" t="s">
        <v>254</v>
      </c>
      <c r="P5142">
        <v>0</v>
      </c>
      <c r="Q5142">
        <v>4.3478260869565197</v>
      </c>
      <c r="R5142">
        <v>11.1584151738031</v>
      </c>
      <c r="S5142" t="s">
        <v>3</v>
      </c>
    </row>
    <row r="5143" spans="1:19">
      <c r="A5143" s="11">
        <v>44930.570138888892</v>
      </c>
      <c r="B5143" t="s">
        <v>315</v>
      </c>
      <c r="C5143">
        <v>18.7834596712623</v>
      </c>
      <c r="D5143">
        <v>78.896565639920894</v>
      </c>
      <c r="E5143">
        <v>30.850860346685501</v>
      </c>
      <c r="F5143">
        <v>885.28028426394997</v>
      </c>
      <c r="G5143">
        <v>401.70563129671501</v>
      </c>
      <c r="H5143">
        <v>17</v>
      </c>
      <c r="I5143">
        <v>100</v>
      </c>
      <c r="J5143">
        <v>0</v>
      </c>
      <c r="K5143">
        <v>78.885451915508199</v>
      </c>
      <c r="L5143">
        <v>17.106775063753201</v>
      </c>
      <c r="M5143">
        <v>83.415731017098594</v>
      </c>
      <c r="N5143" t="s">
        <v>233</v>
      </c>
      <c r="O5143" t="s">
        <v>254</v>
      </c>
      <c r="P5143">
        <v>0</v>
      </c>
      <c r="Q5143">
        <v>5.8823529411764701</v>
      </c>
      <c r="R5143">
        <v>3.8854519155082401</v>
      </c>
      <c r="S5143" t="s">
        <v>4</v>
      </c>
    </row>
    <row r="5144" spans="1:19">
      <c r="A5144" s="11">
        <v>44930.570833333331</v>
      </c>
      <c r="B5144" t="s">
        <v>340</v>
      </c>
      <c r="C5144">
        <v>32.451645824204299</v>
      </c>
      <c r="D5144">
        <v>62.690774018709099</v>
      </c>
      <c r="E5144">
        <v>30.030648845525899</v>
      </c>
      <c r="F5144">
        <v>150.671126893213</v>
      </c>
      <c r="G5144">
        <v>263.78062253868501</v>
      </c>
      <c r="H5144">
        <v>98</v>
      </c>
      <c r="I5144">
        <v>100</v>
      </c>
      <c r="J5144">
        <v>0</v>
      </c>
      <c r="K5144">
        <v>77.193974945716107</v>
      </c>
      <c r="L5144">
        <v>20.9618967386176</v>
      </c>
      <c r="M5144">
        <v>84.497708377604894</v>
      </c>
      <c r="N5144" t="s">
        <v>233</v>
      </c>
      <c r="O5144" t="s">
        <v>254</v>
      </c>
      <c r="P5144">
        <v>0</v>
      </c>
      <c r="Q5144">
        <v>1.0204081632653099</v>
      </c>
      <c r="R5144">
        <v>2.19397494571612</v>
      </c>
      <c r="S5144" t="s">
        <v>4</v>
      </c>
    </row>
    <row r="5145" spans="1:19">
      <c r="A5145" s="11">
        <v>44930.571527777778</v>
      </c>
      <c r="B5145" t="s">
        <v>294</v>
      </c>
      <c r="C5145">
        <v>37.990416393139597</v>
      </c>
      <c r="D5145">
        <v>45.095333195362898</v>
      </c>
      <c r="E5145">
        <v>42.993737503513401</v>
      </c>
      <c r="F5145">
        <v>687.48825688468901</v>
      </c>
      <c r="G5145">
        <v>496.40272470421098</v>
      </c>
      <c r="H5145">
        <v>24</v>
      </c>
      <c r="I5145">
        <v>100</v>
      </c>
      <c r="J5145">
        <v>0</v>
      </c>
      <c r="K5145">
        <v>82.437147566037694</v>
      </c>
      <c r="L5145">
        <v>67.416312389986103</v>
      </c>
      <c r="M5145">
        <v>96.7975488032383</v>
      </c>
      <c r="N5145" t="s">
        <v>234</v>
      </c>
      <c r="O5145" t="s">
        <v>254</v>
      </c>
      <c r="P5145">
        <v>0</v>
      </c>
      <c r="Q5145">
        <v>4.1666666666666696</v>
      </c>
      <c r="R5145">
        <v>7.4371475660377397</v>
      </c>
      <c r="S5145" t="s">
        <v>4</v>
      </c>
    </row>
    <row r="5146" spans="1:19">
      <c r="A5146" s="11">
        <v>44930.572222222225</v>
      </c>
      <c r="B5146" t="s">
        <v>264</v>
      </c>
      <c r="C5146">
        <v>27.192496097220602</v>
      </c>
      <c r="D5146">
        <v>61.935659656713</v>
      </c>
      <c r="E5146">
        <v>0.16583522024507499</v>
      </c>
      <c r="F5146">
        <v>439.46572998083502</v>
      </c>
      <c r="G5146">
        <v>61.3073235846025</v>
      </c>
      <c r="H5146">
        <v>54</v>
      </c>
      <c r="I5146">
        <v>100</v>
      </c>
      <c r="J5146">
        <v>0</v>
      </c>
      <c r="K5146">
        <v>81.504437888782206</v>
      </c>
      <c r="L5146">
        <v>86.927963024736698</v>
      </c>
      <c r="M5146">
        <v>89.959955902284094</v>
      </c>
      <c r="N5146" t="s">
        <v>235</v>
      </c>
      <c r="O5146" t="s">
        <v>254</v>
      </c>
      <c r="P5146">
        <v>0</v>
      </c>
      <c r="Q5146">
        <v>1.8518518518518501</v>
      </c>
      <c r="R5146">
        <v>6.5044378887822099</v>
      </c>
      <c r="S5146" t="s">
        <v>4</v>
      </c>
    </row>
    <row r="5147" spans="1:19">
      <c r="A5147" s="11">
        <v>44930.572916666664</v>
      </c>
      <c r="B5147" t="s">
        <v>288</v>
      </c>
      <c r="C5147">
        <v>41.395132438243998</v>
      </c>
      <c r="D5147">
        <v>79.967544031184104</v>
      </c>
      <c r="E5147">
        <v>9.4965833598786098</v>
      </c>
      <c r="F5147">
        <v>283.00658834505998</v>
      </c>
      <c r="G5147">
        <v>135.37362928390601</v>
      </c>
      <c r="H5147">
        <v>54</v>
      </c>
      <c r="I5147">
        <v>100</v>
      </c>
      <c r="J5147">
        <v>0</v>
      </c>
      <c r="K5147">
        <v>89.957277142546104</v>
      </c>
      <c r="L5147">
        <v>66.592463242683905</v>
      </c>
      <c r="M5147">
        <v>92.011489383519304</v>
      </c>
      <c r="N5147" t="s">
        <v>231</v>
      </c>
      <c r="O5147" t="s">
        <v>254</v>
      </c>
      <c r="P5147">
        <v>0</v>
      </c>
      <c r="Q5147">
        <v>1.8518518518518501</v>
      </c>
      <c r="R5147">
        <v>14.957277142546101</v>
      </c>
      <c r="S5147" t="s">
        <v>3</v>
      </c>
    </row>
    <row r="5148" spans="1:19">
      <c r="A5148" s="11">
        <v>44930.573611111111</v>
      </c>
      <c r="B5148" t="s">
        <v>306</v>
      </c>
      <c r="C5148">
        <v>34.4604886007209</v>
      </c>
      <c r="D5148">
        <v>62.608512953751699</v>
      </c>
      <c r="E5148">
        <v>10.984381271474099</v>
      </c>
      <c r="F5148">
        <v>908.43255986844599</v>
      </c>
      <c r="G5148">
        <v>360.33341025217902</v>
      </c>
      <c r="H5148">
        <v>12</v>
      </c>
      <c r="I5148">
        <v>100</v>
      </c>
      <c r="J5148">
        <v>0</v>
      </c>
      <c r="K5148">
        <v>99.299228953131106</v>
      </c>
      <c r="L5148">
        <v>47.492773932917302</v>
      </c>
      <c r="M5148">
        <v>80.058356215168004</v>
      </c>
      <c r="N5148" t="s">
        <v>235</v>
      </c>
      <c r="O5148" t="s">
        <v>254</v>
      </c>
      <c r="P5148">
        <v>0</v>
      </c>
      <c r="Q5148">
        <v>8.3333333333333304</v>
      </c>
      <c r="R5148">
        <v>24.299228953131099</v>
      </c>
      <c r="S5148" t="s">
        <v>3</v>
      </c>
    </row>
    <row r="5149" spans="1:19">
      <c r="A5149" s="11">
        <v>44930.574305555558</v>
      </c>
      <c r="B5149" t="s">
        <v>319</v>
      </c>
      <c r="C5149">
        <v>41.977467548676103</v>
      </c>
      <c r="D5149">
        <v>65.700881358819103</v>
      </c>
      <c r="E5149">
        <v>47.498304404536903</v>
      </c>
      <c r="F5149">
        <v>771.62126673417595</v>
      </c>
      <c r="G5149">
        <v>362.83088593650098</v>
      </c>
      <c r="H5149">
        <v>20</v>
      </c>
      <c r="I5149">
        <v>100</v>
      </c>
      <c r="J5149">
        <v>0</v>
      </c>
      <c r="K5149">
        <v>86.313871685555398</v>
      </c>
      <c r="L5149">
        <v>69.523967788261004</v>
      </c>
      <c r="M5149">
        <v>87.347932354003106</v>
      </c>
      <c r="N5149" t="s">
        <v>231</v>
      </c>
      <c r="O5149" t="s">
        <v>254</v>
      </c>
      <c r="P5149">
        <v>0</v>
      </c>
      <c r="Q5149">
        <v>5</v>
      </c>
      <c r="R5149">
        <v>11.3138716855554</v>
      </c>
      <c r="S5149" t="s">
        <v>3</v>
      </c>
    </row>
    <row r="5150" spans="1:19">
      <c r="A5150" s="11">
        <v>44930.574999999997</v>
      </c>
      <c r="B5150" t="s">
        <v>350</v>
      </c>
      <c r="C5150">
        <v>33.705159337420099</v>
      </c>
      <c r="D5150">
        <v>76.301900911415601</v>
      </c>
      <c r="E5150">
        <v>7.6846828134947502</v>
      </c>
      <c r="F5150">
        <v>406.39650952893402</v>
      </c>
      <c r="G5150">
        <v>311.98470098762499</v>
      </c>
      <c r="H5150">
        <v>18</v>
      </c>
      <c r="I5150">
        <v>100</v>
      </c>
      <c r="J5150">
        <v>0</v>
      </c>
      <c r="K5150">
        <v>72.088635099000001</v>
      </c>
      <c r="L5150">
        <v>45.498367572801101</v>
      </c>
      <c r="M5150">
        <v>88.496363651258903</v>
      </c>
      <c r="N5150" t="s">
        <v>233</v>
      </c>
      <c r="O5150" t="s">
        <v>254</v>
      </c>
      <c r="P5150">
        <v>1</v>
      </c>
      <c r="Q5150">
        <v>5.5555555555555598</v>
      </c>
      <c r="R5150">
        <v>-2.9113649009999798</v>
      </c>
      <c r="S5150" t="s">
        <v>4</v>
      </c>
    </row>
    <row r="5151" spans="1:19">
      <c r="A5151" s="11">
        <v>44930.575694444444</v>
      </c>
      <c r="B5151" t="s">
        <v>317</v>
      </c>
      <c r="C5151">
        <v>18.9386391601447</v>
      </c>
      <c r="D5151">
        <v>26.819075678701001</v>
      </c>
      <c r="E5151">
        <v>1.8481175110280199</v>
      </c>
      <c r="F5151">
        <v>355.73778357150297</v>
      </c>
      <c r="G5151">
        <v>487.38201291078298</v>
      </c>
      <c r="H5151">
        <v>13</v>
      </c>
      <c r="I5151">
        <v>100</v>
      </c>
      <c r="J5151">
        <v>0</v>
      </c>
      <c r="K5151">
        <v>73.083400251203301</v>
      </c>
      <c r="L5151">
        <v>65.420776178628202</v>
      </c>
      <c r="M5151">
        <v>95.938879319407206</v>
      </c>
      <c r="N5151" t="s">
        <v>233</v>
      </c>
      <c r="O5151" t="s">
        <v>254</v>
      </c>
      <c r="P5151">
        <v>1</v>
      </c>
      <c r="Q5151">
        <v>7.6923076923076898</v>
      </c>
      <c r="R5151">
        <v>-1.9165997487966699</v>
      </c>
      <c r="S5151" t="s">
        <v>4</v>
      </c>
    </row>
    <row r="5152" spans="1:19">
      <c r="A5152" s="11">
        <v>44930.576388888891</v>
      </c>
      <c r="B5152" t="s">
        <v>282</v>
      </c>
      <c r="C5152">
        <v>24.290751333155701</v>
      </c>
      <c r="D5152">
        <v>62.287057606863598</v>
      </c>
      <c r="E5152">
        <v>26.7230747370904</v>
      </c>
      <c r="F5152">
        <v>762.41106474502499</v>
      </c>
      <c r="G5152">
        <v>236.89175392396999</v>
      </c>
      <c r="H5152">
        <v>88</v>
      </c>
      <c r="I5152">
        <v>100</v>
      </c>
      <c r="J5152">
        <v>0</v>
      </c>
      <c r="K5152">
        <v>51.4639771879121</v>
      </c>
      <c r="L5152">
        <v>78.035916266087696</v>
      </c>
      <c r="M5152">
        <v>83.698616213254795</v>
      </c>
      <c r="N5152" t="s">
        <v>235</v>
      </c>
      <c r="O5152" t="s">
        <v>254</v>
      </c>
      <c r="P5152">
        <v>1</v>
      </c>
      <c r="Q5152">
        <v>1.13636363636364</v>
      </c>
      <c r="R5152">
        <v>-23.5360228120879</v>
      </c>
      <c r="S5152" t="s">
        <v>2</v>
      </c>
    </row>
    <row r="5153" spans="1:19">
      <c r="A5153" s="11">
        <v>44930.57708333333</v>
      </c>
      <c r="B5153" t="s">
        <v>315</v>
      </c>
      <c r="C5153">
        <v>21.053848447573699</v>
      </c>
      <c r="D5153">
        <v>71.048357478046896</v>
      </c>
      <c r="E5153">
        <v>26.427923121684099</v>
      </c>
      <c r="F5153">
        <v>852.91368634569699</v>
      </c>
      <c r="G5153">
        <v>237.666565430384</v>
      </c>
      <c r="H5153">
        <v>59</v>
      </c>
      <c r="I5153">
        <v>100</v>
      </c>
      <c r="J5153">
        <v>0</v>
      </c>
      <c r="K5153">
        <v>57.995303569006602</v>
      </c>
      <c r="L5153">
        <v>1.46885307905146</v>
      </c>
      <c r="M5153">
        <v>81.240098051955201</v>
      </c>
      <c r="N5153" t="s">
        <v>234</v>
      </c>
      <c r="O5153" t="s">
        <v>254</v>
      </c>
      <c r="P5153">
        <v>1</v>
      </c>
      <c r="Q5153">
        <v>1.6949152542372901</v>
      </c>
      <c r="R5153">
        <v>-17.004696430993398</v>
      </c>
      <c r="S5153" t="s">
        <v>2</v>
      </c>
    </row>
    <row r="5154" spans="1:19">
      <c r="A5154" s="11">
        <v>44930.577777777777</v>
      </c>
      <c r="B5154" t="s">
        <v>255</v>
      </c>
      <c r="C5154">
        <v>42.264794931505897</v>
      </c>
      <c r="D5154">
        <v>77.262716013253595</v>
      </c>
      <c r="E5154">
        <v>42.202348268393202</v>
      </c>
      <c r="F5154">
        <v>744.26541786622897</v>
      </c>
      <c r="G5154">
        <v>459.71436345087801</v>
      </c>
      <c r="H5154">
        <v>89</v>
      </c>
      <c r="I5154">
        <v>100</v>
      </c>
      <c r="J5154">
        <v>0</v>
      </c>
      <c r="K5154">
        <v>61.408456966275097</v>
      </c>
      <c r="L5154">
        <v>21.898673259824601</v>
      </c>
      <c r="M5154">
        <v>95.672031387834593</v>
      </c>
      <c r="N5154" t="s">
        <v>235</v>
      </c>
      <c r="O5154" t="s">
        <v>254</v>
      </c>
      <c r="P5154">
        <v>1</v>
      </c>
      <c r="Q5154">
        <v>1.1235955056179801</v>
      </c>
      <c r="R5154">
        <v>-13.5915430337249</v>
      </c>
      <c r="S5154" t="s">
        <v>2</v>
      </c>
    </row>
    <row r="5155" spans="1:19">
      <c r="A5155" s="11">
        <v>44930.578472222223</v>
      </c>
      <c r="B5155" t="s">
        <v>325</v>
      </c>
      <c r="C5155">
        <v>37.812002018624497</v>
      </c>
      <c r="D5155">
        <v>32.658157382702001</v>
      </c>
      <c r="E5155">
        <v>47.442982508890097</v>
      </c>
      <c r="F5155">
        <v>675.99030253216699</v>
      </c>
      <c r="G5155">
        <v>292.29880189856499</v>
      </c>
      <c r="H5155">
        <v>15</v>
      </c>
      <c r="I5155">
        <v>100</v>
      </c>
      <c r="J5155">
        <v>0</v>
      </c>
      <c r="K5155">
        <v>99.516284036128894</v>
      </c>
      <c r="L5155">
        <v>70.309825827826103</v>
      </c>
      <c r="M5155">
        <v>84.029003895975606</v>
      </c>
      <c r="N5155" t="s">
        <v>234</v>
      </c>
      <c r="O5155" t="s">
        <v>254</v>
      </c>
      <c r="P5155">
        <v>0</v>
      </c>
      <c r="Q5155">
        <v>6.6666666666666696</v>
      </c>
      <c r="R5155">
        <v>24.516284036128901</v>
      </c>
      <c r="S5155" t="s">
        <v>3</v>
      </c>
    </row>
    <row r="5156" spans="1:19">
      <c r="A5156" s="11">
        <v>44930.57916666667</v>
      </c>
      <c r="B5156" t="s">
        <v>337</v>
      </c>
      <c r="C5156">
        <v>35.291951067300197</v>
      </c>
      <c r="D5156">
        <v>50.235740463454697</v>
      </c>
      <c r="E5156">
        <v>26.927272107006601</v>
      </c>
      <c r="F5156">
        <v>305.13225266978401</v>
      </c>
      <c r="G5156">
        <v>209.17744771352</v>
      </c>
      <c r="H5156">
        <v>53</v>
      </c>
      <c r="I5156">
        <v>100</v>
      </c>
      <c r="J5156">
        <v>0</v>
      </c>
      <c r="K5156">
        <v>88.154935112864607</v>
      </c>
      <c r="L5156">
        <v>40.139314902124603</v>
      </c>
      <c r="M5156">
        <v>93.125777767698395</v>
      </c>
      <c r="N5156" t="s">
        <v>232</v>
      </c>
      <c r="O5156" t="s">
        <v>254</v>
      </c>
      <c r="P5156">
        <v>0</v>
      </c>
      <c r="Q5156">
        <v>1.88679245283019</v>
      </c>
      <c r="R5156">
        <v>13.154935112864599</v>
      </c>
      <c r="S5156" t="s">
        <v>3</v>
      </c>
    </row>
    <row r="5157" spans="1:19">
      <c r="A5157" s="11">
        <v>44930.579861111109</v>
      </c>
      <c r="B5157" t="s">
        <v>321</v>
      </c>
      <c r="C5157">
        <v>24.028989588948701</v>
      </c>
      <c r="D5157">
        <v>60.833290858668903</v>
      </c>
      <c r="E5157">
        <v>46.4997091209828</v>
      </c>
      <c r="F5157">
        <v>867.52358494882503</v>
      </c>
      <c r="G5157">
        <v>373.52209362523701</v>
      </c>
      <c r="H5157">
        <v>14</v>
      </c>
      <c r="I5157">
        <v>100</v>
      </c>
      <c r="J5157">
        <v>0</v>
      </c>
      <c r="K5157">
        <v>57.077250005151399</v>
      </c>
      <c r="L5157">
        <v>52.214595293573304</v>
      </c>
      <c r="M5157">
        <v>81.739229070632106</v>
      </c>
      <c r="N5157" t="s">
        <v>233</v>
      </c>
      <c r="O5157" t="s">
        <v>254</v>
      </c>
      <c r="P5157">
        <v>1</v>
      </c>
      <c r="Q5157">
        <v>7.1428571428571397</v>
      </c>
      <c r="R5157">
        <v>-17.922749994848601</v>
      </c>
      <c r="S5157" t="s">
        <v>2</v>
      </c>
    </row>
    <row r="5158" spans="1:19">
      <c r="A5158" s="11">
        <v>44930.580555555556</v>
      </c>
      <c r="B5158" t="s">
        <v>317</v>
      </c>
      <c r="C5158">
        <v>20.521343161506401</v>
      </c>
      <c r="D5158">
        <v>34.848063770080202</v>
      </c>
      <c r="E5158">
        <v>36.2579575649915</v>
      </c>
      <c r="F5158">
        <v>774.69578511253701</v>
      </c>
      <c r="G5158">
        <v>328.851778184387</v>
      </c>
      <c r="H5158">
        <v>66</v>
      </c>
      <c r="I5158">
        <v>100</v>
      </c>
      <c r="J5158">
        <v>0</v>
      </c>
      <c r="K5158">
        <v>74.918598330531196</v>
      </c>
      <c r="L5158">
        <v>68.500456384348695</v>
      </c>
      <c r="M5158">
        <v>92.777731812887893</v>
      </c>
      <c r="N5158" t="s">
        <v>235</v>
      </c>
      <c r="O5158" t="s">
        <v>254</v>
      </c>
      <c r="P5158">
        <v>1</v>
      </c>
      <c r="Q5158">
        <v>1.51515151515152</v>
      </c>
      <c r="R5158">
        <v>-8.1401669468789406E-2</v>
      </c>
      <c r="S5158" t="s">
        <v>4</v>
      </c>
    </row>
    <row r="5159" spans="1:19">
      <c r="A5159" s="11">
        <v>44930.581250000003</v>
      </c>
      <c r="B5159" t="s">
        <v>332</v>
      </c>
      <c r="C5159">
        <v>37.693532639667403</v>
      </c>
      <c r="D5159">
        <v>56.028371795016398</v>
      </c>
      <c r="E5159">
        <v>13.2279563997793</v>
      </c>
      <c r="F5159">
        <v>565.54686078977295</v>
      </c>
      <c r="G5159">
        <v>187.88452262896601</v>
      </c>
      <c r="H5159">
        <v>97</v>
      </c>
      <c r="I5159">
        <v>100</v>
      </c>
      <c r="J5159">
        <v>0</v>
      </c>
      <c r="K5159">
        <v>60.676663715804104</v>
      </c>
      <c r="L5159">
        <v>52.652034629833501</v>
      </c>
      <c r="M5159">
        <v>88.041824474922507</v>
      </c>
      <c r="N5159" t="s">
        <v>235</v>
      </c>
      <c r="O5159" t="s">
        <v>254</v>
      </c>
      <c r="P5159">
        <v>1</v>
      </c>
      <c r="Q5159">
        <v>1.0309278350515501</v>
      </c>
      <c r="R5159">
        <v>-14.3233362841959</v>
      </c>
      <c r="S5159" t="s">
        <v>2</v>
      </c>
    </row>
    <row r="5160" spans="1:19">
      <c r="A5160" s="11">
        <v>44930.581944444442</v>
      </c>
      <c r="B5160" t="s">
        <v>283</v>
      </c>
      <c r="C5160">
        <v>29.2247383763724</v>
      </c>
      <c r="D5160">
        <v>35.454726949879998</v>
      </c>
      <c r="E5160">
        <v>46.421035547196297</v>
      </c>
      <c r="F5160">
        <v>560.42898604010304</v>
      </c>
      <c r="G5160">
        <v>184.06795913654699</v>
      </c>
      <c r="H5160">
        <v>58</v>
      </c>
      <c r="I5160">
        <v>100</v>
      </c>
      <c r="J5160">
        <v>0</v>
      </c>
      <c r="K5160">
        <v>64.880687031594107</v>
      </c>
      <c r="L5160">
        <v>83.693580479087402</v>
      </c>
      <c r="M5160">
        <v>97.6325232065455</v>
      </c>
      <c r="N5160" t="s">
        <v>233</v>
      </c>
      <c r="O5160" t="s">
        <v>254</v>
      </c>
      <c r="P5160">
        <v>1</v>
      </c>
      <c r="Q5160">
        <v>1.72413793103448</v>
      </c>
      <c r="R5160">
        <v>-10.1193129684059</v>
      </c>
      <c r="S5160" t="s">
        <v>2</v>
      </c>
    </row>
    <row r="5161" spans="1:19">
      <c r="A5161" s="11">
        <v>44930.582638888889</v>
      </c>
      <c r="B5161" t="s">
        <v>314</v>
      </c>
      <c r="C5161">
        <v>21.773686564518901</v>
      </c>
      <c r="D5161">
        <v>40.007421231898803</v>
      </c>
      <c r="E5161">
        <v>33.372158809093698</v>
      </c>
      <c r="F5161">
        <v>612.25572502661203</v>
      </c>
      <c r="G5161">
        <v>228.025758887265</v>
      </c>
      <c r="H5161">
        <v>92</v>
      </c>
      <c r="I5161">
        <v>100</v>
      </c>
      <c r="J5161">
        <v>0</v>
      </c>
      <c r="K5161">
        <v>80.228978007864498</v>
      </c>
      <c r="L5161">
        <v>37.915988462175299</v>
      </c>
      <c r="M5161">
        <v>83.807972791128606</v>
      </c>
      <c r="N5161" t="s">
        <v>231</v>
      </c>
      <c r="O5161" t="s">
        <v>254</v>
      </c>
      <c r="P5161">
        <v>0</v>
      </c>
      <c r="Q5161">
        <v>1.0869565217391299</v>
      </c>
      <c r="R5161">
        <v>5.2289780078644696</v>
      </c>
      <c r="S5161" t="s">
        <v>4</v>
      </c>
    </row>
    <row r="5162" spans="1:19">
      <c r="A5162" s="11">
        <v>44930.583333333336</v>
      </c>
      <c r="B5162" t="s">
        <v>321</v>
      </c>
      <c r="C5162">
        <v>33.498659344958298</v>
      </c>
      <c r="D5162">
        <v>46.491121790651903</v>
      </c>
      <c r="E5162">
        <v>20.7047966371317</v>
      </c>
      <c r="F5162">
        <v>845.44875476079596</v>
      </c>
      <c r="G5162">
        <v>82.229029547087094</v>
      </c>
      <c r="H5162">
        <v>85</v>
      </c>
      <c r="I5162">
        <v>100</v>
      </c>
      <c r="J5162">
        <v>0</v>
      </c>
      <c r="K5162">
        <v>79.951892692901595</v>
      </c>
      <c r="L5162">
        <v>69.177668240929094</v>
      </c>
      <c r="M5162">
        <v>81.275496112625206</v>
      </c>
      <c r="N5162" t="s">
        <v>234</v>
      </c>
      <c r="O5162" t="s">
        <v>254</v>
      </c>
      <c r="P5162">
        <v>0</v>
      </c>
      <c r="Q5162">
        <v>1.1764705882352899</v>
      </c>
      <c r="R5162">
        <v>4.9518926929015796</v>
      </c>
      <c r="S5162" t="s">
        <v>4</v>
      </c>
    </row>
    <row r="5163" spans="1:19">
      <c r="A5163" s="11">
        <v>44930.584027777775</v>
      </c>
      <c r="B5163" t="s">
        <v>353</v>
      </c>
      <c r="C5163">
        <v>16.210015564153601</v>
      </c>
      <c r="D5163">
        <v>51.751405924794</v>
      </c>
      <c r="E5163">
        <v>34.0121042258465</v>
      </c>
      <c r="F5163">
        <v>768.03359395380198</v>
      </c>
      <c r="G5163">
        <v>474.177606119438</v>
      </c>
      <c r="H5163">
        <v>78</v>
      </c>
      <c r="I5163">
        <v>100</v>
      </c>
      <c r="J5163">
        <v>0</v>
      </c>
      <c r="K5163">
        <v>93.590274637393307</v>
      </c>
      <c r="L5163">
        <v>42.539204118774798</v>
      </c>
      <c r="M5163">
        <v>90.136968618773807</v>
      </c>
      <c r="N5163" t="s">
        <v>235</v>
      </c>
      <c r="O5163" t="s">
        <v>254</v>
      </c>
      <c r="P5163">
        <v>0</v>
      </c>
      <c r="Q5163">
        <v>1.2820512820512799</v>
      </c>
      <c r="R5163">
        <v>18.5902746373933</v>
      </c>
      <c r="S5163" t="s">
        <v>3</v>
      </c>
    </row>
    <row r="5164" spans="1:19">
      <c r="A5164" s="11">
        <v>44930.584722222222</v>
      </c>
      <c r="B5164" t="s">
        <v>339</v>
      </c>
      <c r="C5164">
        <v>24.785107623847601</v>
      </c>
      <c r="D5164">
        <v>46.961952297509001</v>
      </c>
      <c r="E5164">
        <v>20.065641387187501</v>
      </c>
      <c r="F5164">
        <v>870.620494551295</v>
      </c>
      <c r="G5164">
        <v>132.359018088499</v>
      </c>
      <c r="H5164">
        <v>37</v>
      </c>
      <c r="I5164">
        <v>100</v>
      </c>
      <c r="J5164">
        <v>0</v>
      </c>
      <c r="K5164">
        <v>58.229019236789703</v>
      </c>
      <c r="L5164">
        <v>52.930707830058097</v>
      </c>
      <c r="M5164">
        <v>97.434570212733902</v>
      </c>
      <c r="N5164" t="s">
        <v>233</v>
      </c>
      <c r="O5164" t="s">
        <v>254</v>
      </c>
      <c r="P5164">
        <v>1</v>
      </c>
      <c r="Q5164">
        <v>2.7027027027027</v>
      </c>
      <c r="R5164">
        <v>-16.7709807632103</v>
      </c>
      <c r="S5164" t="s">
        <v>2</v>
      </c>
    </row>
    <row r="5165" spans="1:19">
      <c r="A5165" s="11">
        <v>44930.585416666669</v>
      </c>
      <c r="B5165" t="s">
        <v>353</v>
      </c>
      <c r="C5165">
        <v>29.056709837734001</v>
      </c>
      <c r="D5165">
        <v>49.591731187275798</v>
      </c>
      <c r="E5165">
        <v>5.7091883993979602</v>
      </c>
      <c r="F5165">
        <v>556.55449449285004</v>
      </c>
      <c r="G5165">
        <v>137.220936047474</v>
      </c>
      <c r="H5165">
        <v>48</v>
      </c>
      <c r="I5165">
        <v>100</v>
      </c>
      <c r="J5165">
        <v>0</v>
      </c>
      <c r="K5165">
        <v>74.870089269086904</v>
      </c>
      <c r="L5165">
        <v>11.374081634252001</v>
      </c>
      <c r="M5165">
        <v>83.867079992469002</v>
      </c>
      <c r="N5165" t="s">
        <v>235</v>
      </c>
      <c r="O5165" t="s">
        <v>254</v>
      </c>
      <c r="P5165">
        <v>1</v>
      </c>
      <c r="Q5165">
        <v>2.0833333333333299</v>
      </c>
      <c r="R5165">
        <v>-0.12991073091306801</v>
      </c>
      <c r="S5165" t="s">
        <v>4</v>
      </c>
    </row>
    <row r="5166" spans="1:19">
      <c r="A5166" s="11">
        <v>44930.586111111108</v>
      </c>
      <c r="B5166" t="s">
        <v>272</v>
      </c>
      <c r="C5166">
        <v>19.4387500232822</v>
      </c>
      <c r="D5166">
        <v>37.915325377297599</v>
      </c>
      <c r="E5166">
        <v>35.948937358845001</v>
      </c>
      <c r="F5166">
        <v>662.18415311643196</v>
      </c>
      <c r="G5166">
        <v>341.16728225768497</v>
      </c>
      <c r="H5166">
        <v>43</v>
      </c>
      <c r="I5166">
        <v>100</v>
      </c>
      <c r="J5166">
        <v>0</v>
      </c>
      <c r="K5166">
        <v>79.941615701724999</v>
      </c>
      <c r="L5166">
        <v>83.147806372287903</v>
      </c>
      <c r="M5166">
        <v>95.862296470538197</v>
      </c>
      <c r="N5166" t="s">
        <v>231</v>
      </c>
      <c r="O5166" t="s">
        <v>254</v>
      </c>
      <c r="P5166">
        <v>0</v>
      </c>
      <c r="Q5166">
        <v>2.32558139534884</v>
      </c>
      <c r="R5166">
        <v>4.9416157017250297</v>
      </c>
      <c r="S5166" t="s">
        <v>4</v>
      </c>
    </row>
    <row r="5167" spans="1:19">
      <c r="A5167" s="11">
        <v>44930.586805555555</v>
      </c>
      <c r="B5167" t="s">
        <v>347</v>
      </c>
      <c r="C5167">
        <v>44.539634327725203</v>
      </c>
      <c r="D5167">
        <v>29.537905641357799</v>
      </c>
      <c r="E5167">
        <v>41.2043806085372</v>
      </c>
      <c r="F5167">
        <v>869.11462620638201</v>
      </c>
      <c r="G5167">
        <v>375.91117128491499</v>
      </c>
      <c r="H5167">
        <v>71</v>
      </c>
      <c r="I5167">
        <v>100</v>
      </c>
      <c r="J5167">
        <v>0</v>
      </c>
      <c r="K5167">
        <v>96.523476198800907</v>
      </c>
      <c r="L5167">
        <v>31.994127296566699</v>
      </c>
      <c r="M5167">
        <v>86.447978285240197</v>
      </c>
      <c r="N5167" t="s">
        <v>234</v>
      </c>
      <c r="O5167" t="s">
        <v>254</v>
      </c>
      <c r="P5167">
        <v>0</v>
      </c>
      <c r="Q5167">
        <v>1.40845070422535</v>
      </c>
      <c r="R5167">
        <v>21.5234761988009</v>
      </c>
      <c r="S5167" t="s">
        <v>3</v>
      </c>
    </row>
    <row r="5168" spans="1:19">
      <c r="A5168" s="11">
        <v>44930.587500000001</v>
      </c>
      <c r="B5168" t="s">
        <v>332</v>
      </c>
      <c r="C5168">
        <v>21.272920937688401</v>
      </c>
      <c r="D5168">
        <v>22.840998639610401</v>
      </c>
      <c r="E5168">
        <v>36.4403099509694</v>
      </c>
      <c r="F5168">
        <v>309.08805415904402</v>
      </c>
      <c r="G5168">
        <v>381.57595681994297</v>
      </c>
      <c r="H5168">
        <v>21</v>
      </c>
      <c r="I5168">
        <v>100</v>
      </c>
      <c r="J5168">
        <v>0</v>
      </c>
      <c r="K5168">
        <v>75.821166827343006</v>
      </c>
      <c r="L5168">
        <v>30.120539443915199</v>
      </c>
      <c r="M5168">
        <v>81.8811975415788</v>
      </c>
      <c r="N5168" t="s">
        <v>234</v>
      </c>
      <c r="O5168" t="s">
        <v>254</v>
      </c>
      <c r="P5168">
        <v>0</v>
      </c>
      <c r="Q5168">
        <v>4.7619047619047601</v>
      </c>
      <c r="R5168">
        <v>0.82116682734299196</v>
      </c>
      <c r="S5168" t="s">
        <v>4</v>
      </c>
    </row>
    <row r="5169" spans="1:19">
      <c r="A5169" s="11">
        <v>44930.588194444441</v>
      </c>
      <c r="B5169" t="s">
        <v>280</v>
      </c>
      <c r="C5169">
        <v>18.910593901298</v>
      </c>
      <c r="D5169">
        <v>31.758723349500102</v>
      </c>
      <c r="E5169">
        <v>11.455733387833799</v>
      </c>
      <c r="F5169">
        <v>499.61861223060203</v>
      </c>
      <c r="G5169">
        <v>218.783760576904</v>
      </c>
      <c r="H5169">
        <v>96</v>
      </c>
      <c r="I5169">
        <v>100</v>
      </c>
      <c r="J5169">
        <v>0</v>
      </c>
      <c r="K5169">
        <v>67.033097199833605</v>
      </c>
      <c r="L5169">
        <v>8.8766730969856802</v>
      </c>
      <c r="M5169">
        <v>91.206562599202002</v>
      </c>
      <c r="N5169" t="s">
        <v>234</v>
      </c>
      <c r="O5169" t="s">
        <v>254</v>
      </c>
      <c r="P5169">
        <v>1</v>
      </c>
      <c r="Q5169">
        <v>1.0416666666666701</v>
      </c>
      <c r="R5169">
        <v>-7.9669028001663502</v>
      </c>
      <c r="S5169" t="s">
        <v>4</v>
      </c>
    </row>
    <row r="5170" spans="1:19">
      <c r="A5170" s="11">
        <v>44930.588888888888</v>
      </c>
      <c r="B5170" t="s">
        <v>255</v>
      </c>
      <c r="C5170">
        <v>21.106046216606899</v>
      </c>
      <c r="D5170">
        <v>54.916618490346998</v>
      </c>
      <c r="E5170">
        <v>47.831750673880599</v>
      </c>
      <c r="F5170">
        <v>658.58701328144798</v>
      </c>
      <c r="G5170">
        <v>442.99802880946601</v>
      </c>
      <c r="H5170">
        <v>78</v>
      </c>
      <c r="I5170">
        <v>100</v>
      </c>
      <c r="J5170">
        <v>0</v>
      </c>
      <c r="K5170">
        <v>64.606935206204497</v>
      </c>
      <c r="L5170">
        <v>50.639294167488501</v>
      </c>
      <c r="M5170">
        <v>89.916900241909701</v>
      </c>
      <c r="N5170" t="s">
        <v>231</v>
      </c>
      <c r="O5170" t="s">
        <v>254</v>
      </c>
      <c r="P5170">
        <v>1</v>
      </c>
      <c r="Q5170">
        <v>1.2820512820512799</v>
      </c>
      <c r="R5170">
        <v>-10.393064793795499</v>
      </c>
      <c r="S5170" t="s">
        <v>2</v>
      </c>
    </row>
    <row r="5171" spans="1:19">
      <c r="A5171" s="11">
        <v>44930.589583333334</v>
      </c>
      <c r="B5171" t="s">
        <v>327</v>
      </c>
      <c r="C5171">
        <v>38.071833994791703</v>
      </c>
      <c r="D5171">
        <v>67.1669268681879</v>
      </c>
      <c r="E5171">
        <v>1.2627280845577999</v>
      </c>
      <c r="F5171">
        <v>923.63163162229102</v>
      </c>
      <c r="G5171">
        <v>294.79957778661998</v>
      </c>
      <c r="H5171">
        <v>63</v>
      </c>
      <c r="I5171">
        <v>100</v>
      </c>
      <c r="J5171">
        <v>0</v>
      </c>
      <c r="K5171">
        <v>60.804955579161202</v>
      </c>
      <c r="L5171">
        <v>41.790631550331703</v>
      </c>
      <c r="M5171">
        <v>95.929438635824098</v>
      </c>
      <c r="N5171" t="s">
        <v>235</v>
      </c>
      <c r="O5171" t="s">
        <v>254</v>
      </c>
      <c r="P5171">
        <v>1</v>
      </c>
      <c r="Q5171">
        <v>1.5873015873015901</v>
      </c>
      <c r="R5171">
        <v>-14.1950444208388</v>
      </c>
      <c r="S5171" t="s">
        <v>2</v>
      </c>
    </row>
    <row r="5172" spans="1:19">
      <c r="A5172" s="11">
        <v>44930.590277777781</v>
      </c>
      <c r="B5172" t="s">
        <v>331</v>
      </c>
      <c r="C5172">
        <v>27.7651697781553</v>
      </c>
      <c r="D5172">
        <v>30.1548558465737</v>
      </c>
      <c r="E5172">
        <v>16.634264868782001</v>
      </c>
      <c r="F5172">
        <v>114.252409941512</v>
      </c>
      <c r="G5172">
        <v>247.36439847315</v>
      </c>
      <c r="H5172">
        <v>89</v>
      </c>
      <c r="I5172">
        <v>100</v>
      </c>
      <c r="J5172">
        <v>0</v>
      </c>
      <c r="K5172">
        <v>98.1183855089254</v>
      </c>
      <c r="L5172">
        <v>9.8937717719141691</v>
      </c>
      <c r="M5172">
        <v>81.955765706639397</v>
      </c>
      <c r="N5172" t="s">
        <v>233</v>
      </c>
      <c r="O5172" t="s">
        <v>254</v>
      </c>
      <c r="P5172">
        <v>0</v>
      </c>
      <c r="Q5172">
        <v>1.1235955056179801</v>
      </c>
      <c r="R5172">
        <v>23.1183855089254</v>
      </c>
      <c r="S5172" t="s">
        <v>3</v>
      </c>
    </row>
    <row r="5173" spans="1:19">
      <c r="A5173" s="11">
        <v>44930.59097222222</v>
      </c>
      <c r="B5173" t="s">
        <v>301</v>
      </c>
      <c r="C5173">
        <v>31.9624781925761</v>
      </c>
      <c r="D5173">
        <v>26.513321466358899</v>
      </c>
      <c r="E5173">
        <v>13.0046217267448</v>
      </c>
      <c r="F5173">
        <v>291.31584235590498</v>
      </c>
      <c r="G5173">
        <v>414.67390738954998</v>
      </c>
      <c r="H5173">
        <v>82</v>
      </c>
      <c r="I5173">
        <v>100</v>
      </c>
      <c r="J5173">
        <v>0</v>
      </c>
      <c r="K5173">
        <v>80.146915989401904</v>
      </c>
      <c r="L5173">
        <v>75.157233213139506</v>
      </c>
      <c r="M5173">
        <v>92.259763270713805</v>
      </c>
      <c r="N5173" t="s">
        <v>233</v>
      </c>
      <c r="O5173" t="s">
        <v>254</v>
      </c>
      <c r="P5173">
        <v>0</v>
      </c>
      <c r="Q5173">
        <v>1.2195121951219501</v>
      </c>
      <c r="R5173">
        <v>5.1469159894018999</v>
      </c>
      <c r="S5173" t="s">
        <v>4</v>
      </c>
    </row>
    <row r="5174" spans="1:19">
      <c r="A5174" s="11">
        <v>44930.591666666667</v>
      </c>
      <c r="B5174" t="s">
        <v>289</v>
      </c>
      <c r="C5174">
        <v>15.6302747095908</v>
      </c>
      <c r="D5174">
        <v>64.957421632955004</v>
      </c>
      <c r="E5174">
        <v>2.40631138074255</v>
      </c>
      <c r="F5174">
        <v>311.005456985161</v>
      </c>
      <c r="G5174">
        <v>159.60256215072701</v>
      </c>
      <c r="H5174">
        <v>46</v>
      </c>
      <c r="I5174">
        <v>100</v>
      </c>
      <c r="J5174">
        <v>0</v>
      </c>
      <c r="K5174">
        <v>65.176164291968007</v>
      </c>
      <c r="L5174">
        <v>6.64113741108459</v>
      </c>
      <c r="M5174">
        <v>91.787994453021795</v>
      </c>
      <c r="N5174" t="s">
        <v>234</v>
      </c>
      <c r="O5174" t="s">
        <v>254</v>
      </c>
      <c r="P5174">
        <v>1</v>
      </c>
      <c r="Q5174">
        <v>2.1739130434782599</v>
      </c>
      <c r="R5174">
        <v>-9.8238357080319592</v>
      </c>
      <c r="S5174" t="s">
        <v>2</v>
      </c>
    </row>
    <row r="5175" spans="1:19">
      <c r="A5175" s="11">
        <v>44930.592361111114</v>
      </c>
      <c r="B5175" t="s">
        <v>326</v>
      </c>
      <c r="C5175">
        <v>16.032939257199398</v>
      </c>
      <c r="D5175">
        <v>38.3094998322374</v>
      </c>
      <c r="E5175">
        <v>20.286484649433401</v>
      </c>
      <c r="F5175">
        <v>393.95141223561501</v>
      </c>
      <c r="G5175">
        <v>437.08344954598402</v>
      </c>
      <c r="H5175">
        <v>42</v>
      </c>
      <c r="I5175">
        <v>100</v>
      </c>
      <c r="J5175">
        <v>0</v>
      </c>
      <c r="K5175">
        <v>87.2556693624948</v>
      </c>
      <c r="L5175">
        <v>14.503619184832999</v>
      </c>
      <c r="M5175">
        <v>98.903692602463707</v>
      </c>
      <c r="N5175" t="s">
        <v>235</v>
      </c>
      <c r="O5175" t="s">
        <v>254</v>
      </c>
      <c r="P5175">
        <v>0</v>
      </c>
      <c r="Q5175">
        <v>2.38095238095238</v>
      </c>
      <c r="R5175">
        <v>12.2556693624948</v>
      </c>
      <c r="S5175" t="s">
        <v>3</v>
      </c>
    </row>
    <row r="5176" spans="1:19">
      <c r="A5176" s="11">
        <v>44930.593055555553</v>
      </c>
      <c r="B5176" t="s">
        <v>336</v>
      </c>
      <c r="C5176">
        <v>28.374766494810501</v>
      </c>
      <c r="D5176">
        <v>77.089966353641103</v>
      </c>
      <c r="E5176">
        <v>31.155742008138699</v>
      </c>
      <c r="F5176">
        <v>353.60795837861099</v>
      </c>
      <c r="G5176">
        <v>292.47322755421698</v>
      </c>
      <c r="H5176">
        <v>58</v>
      </c>
      <c r="I5176">
        <v>100</v>
      </c>
      <c r="J5176">
        <v>0</v>
      </c>
      <c r="K5176">
        <v>64.4637456255833</v>
      </c>
      <c r="L5176">
        <v>46.069773793076401</v>
      </c>
      <c r="M5176">
        <v>86.233066134750501</v>
      </c>
      <c r="N5176" t="s">
        <v>232</v>
      </c>
      <c r="O5176" t="s">
        <v>254</v>
      </c>
      <c r="P5176">
        <v>1</v>
      </c>
      <c r="Q5176">
        <v>1.72413793103448</v>
      </c>
      <c r="R5176">
        <v>-10.5362543744167</v>
      </c>
      <c r="S5176" t="s">
        <v>2</v>
      </c>
    </row>
    <row r="5177" spans="1:19">
      <c r="A5177" s="11">
        <v>44930.59375</v>
      </c>
      <c r="B5177" t="s">
        <v>263</v>
      </c>
      <c r="C5177">
        <v>39.499657296048703</v>
      </c>
      <c r="D5177">
        <v>62.859078236622402</v>
      </c>
      <c r="E5177">
        <v>44.127643174255098</v>
      </c>
      <c r="F5177">
        <v>631.12490700601495</v>
      </c>
      <c r="G5177">
        <v>455.026170952911</v>
      </c>
      <c r="H5177">
        <v>10</v>
      </c>
      <c r="I5177">
        <v>100</v>
      </c>
      <c r="J5177">
        <v>0</v>
      </c>
      <c r="K5177">
        <v>75.191886934866602</v>
      </c>
      <c r="L5177">
        <v>35.775603076948997</v>
      </c>
      <c r="M5177">
        <v>80.847283841074997</v>
      </c>
      <c r="N5177" t="s">
        <v>233</v>
      </c>
      <c r="O5177" t="s">
        <v>254</v>
      </c>
      <c r="P5177">
        <v>0</v>
      </c>
      <c r="Q5177">
        <v>10</v>
      </c>
      <c r="R5177">
        <v>0.19188693486657399</v>
      </c>
      <c r="S5177" t="s">
        <v>4</v>
      </c>
    </row>
    <row r="5178" spans="1:19">
      <c r="A5178" s="11">
        <v>44930.594444444447</v>
      </c>
      <c r="B5178" t="s">
        <v>294</v>
      </c>
      <c r="C5178">
        <v>41.557166361226997</v>
      </c>
      <c r="D5178">
        <v>39.605362834581904</v>
      </c>
      <c r="E5178">
        <v>49.484485809573499</v>
      </c>
      <c r="F5178">
        <v>897.05823782927098</v>
      </c>
      <c r="G5178">
        <v>140.72563897509201</v>
      </c>
      <c r="H5178">
        <v>56</v>
      </c>
      <c r="I5178">
        <v>100</v>
      </c>
      <c r="J5178">
        <v>0</v>
      </c>
      <c r="K5178">
        <v>51.298813542350999</v>
      </c>
      <c r="L5178">
        <v>27.5515105850514</v>
      </c>
      <c r="M5178">
        <v>87.813280872292694</v>
      </c>
      <c r="N5178" t="s">
        <v>233</v>
      </c>
      <c r="O5178" t="s">
        <v>254</v>
      </c>
      <c r="P5178">
        <v>1</v>
      </c>
      <c r="Q5178">
        <v>1.78571428571429</v>
      </c>
      <c r="R5178">
        <v>-23.701186457649001</v>
      </c>
      <c r="S5178" t="s">
        <v>2</v>
      </c>
    </row>
    <row r="5179" spans="1:19">
      <c r="A5179" s="11">
        <v>44930.595138888886</v>
      </c>
      <c r="B5179" t="s">
        <v>287</v>
      </c>
      <c r="C5179">
        <v>17.601197027869201</v>
      </c>
      <c r="D5179">
        <v>37.372564867622302</v>
      </c>
      <c r="E5179">
        <v>40.404479320219899</v>
      </c>
      <c r="F5179">
        <v>673.28005696515004</v>
      </c>
      <c r="G5179">
        <v>471.22838420109201</v>
      </c>
      <c r="H5179">
        <v>46</v>
      </c>
      <c r="I5179">
        <v>100</v>
      </c>
      <c r="J5179">
        <v>0</v>
      </c>
      <c r="K5179">
        <v>92.328515834528105</v>
      </c>
      <c r="L5179">
        <v>56.392718526785302</v>
      </c>
      <c r="M5179">
        <v>88.824231896649906</v>
      </c>
      <c r="N5179" t="s">
        <v>235</v>
      </c>
      <c r="O5179" t="s">
        <v>254</v>
      </c>
      <c r="P5179">
        <v>0</v>
      </c>
      <c r="Q5179">
        <v>2.1739130434782599</v>
      </c>
      <c r="R5179">
        <v>17.328515834528101</v>
      </c>
      <c r="S5179" t="s">
        <v>3</v>
      </c>
    </row>
    <row r="5180" spans="1:19">
      <c r="A5180" s="11">
        <v>44930.595833333333</v>
      </c>
      <c r="B5180" t="s">
        <v>294</v>
      </c>
      <c r="C5180">
        <v>31.150893063030701</v>
      </c>
      <c r="D5180">
        <v>51.421903176278498</v>
      </c>
      <c r="E5180">
        <v>23.434025935641198</v>
      </c>
      <c r="F5180">
        <v>317.37390305892302</v>
      </c>
      <c r="G5180">
        <v>359.54453388757599</v>
      </c>
      <c r="H5180">
        <v>18</v>
      </c>
      <c r="I5180">
        <v>100</v>
      </c>
      <c r="J5180">
        <v>1</v>
      </c>
      <c r="K5180">
        <v>97.827599204971705</v>
      </c>
      <c r="L5180">
        <v>52.429017876941103</v>
      </c>
      <c r="M5180">
        <v>87.010089374729702</v>
      </c>
      <c r="N5180" t="s">
        <v>233</v>
      </c>
      <c r="O5180" t="s">
        <v>254</v>
      </c>
      <c r="P5180">
        <v>0</v>
      </c>
      <c r="Q5180">
        <v>5.5555555555555598</v>
      </c>
      <c r="R5180">
        <v>22.827599204971701</v>
      </c>
      <c r="S5180" t="s">
        <v>3</v>
      </c>
    </row>
    <row r="5181" spans="1:19">
      <c r="A5181" s="11">
        <v>44930.59652777778</v>
      </c>
      <c r="B5181" t="s">
        <v>299</v>
      </c>
      <c r="C5181">
        <v>42.396890588378099</v>
      </c>
      <c r="D5181">
        <v>24.748680096692599</v>
      </c>
      <c r="E5181">
        <v>36.1852212983515</v>
      </c>
      <c r="F5181">
        <v>877.37756506307596</v>
      </c>
      <c r="G5181">
        <v>328.24783706107399</v>
      </c>
      <c r="H5181">
        <v>27</v>
      </c>
      <c r="I5181">
        <v>100</v>
      </c>
      <c r="J5181">
        <v>0</v>
      </c>
      <c r="K5181">
        <v>93.287766876033899</v>
      </c>
      <c r="L5181">
        <v>43.2414615012787</v>
      </c>
      <c r="M5181">
        <v>91.978862695470795</v>
      </c>
      <c r="N5181" t="s">
        <v>232</v>
      </c>
      <c r="O5181" t="s">
        <v>254</v>
      </c>
      <c r="P5181">
        <v>0</v>
      </c>
      <c r="Q5181">
        <v>3.7037037037037002</v>
      </c>
      <c r="R5181">
        <v>18.287766876033899</v>
      </c>
      <c r="S5181" t="s">
        <v>3</v>
      </c>
    </row>
    <row r="5182" spans="1:19">
      <c r="A5182" s="11">
        <v>44930.597222222219</v>
      </c>
      <c r="B5182" t="s">
        <v>331</v>
      </c>
      <c r="C5182">
        <v>26.639182631936599</v>
      </c>
      <c r="D5182">
        <v>27.0605907587179</v>
      </c>
      <c r="E5182">
        <v>42.181189429481996</v>
      </c>
      <c r="F5182">
        <v>668.84121023276202</v>
      </c>
      <c r="G5182">
        <v>239.93038376735299</v>
      </c>
      <c r="H5182">
        <v>94</v>
      </c>
      <c r="I5182">
        <v>100</v>
      </c>
      <c r="J5182">
        <v>0</v>
      </c>
      <c r="K5182">
        <v>58.555686088788001</v>
      </c>
      <c r="L5182">
        <v>77.618038902034598</v>
      </c>
      <c r="M5182">
        <v>85.051065571180501</v>
      </c>
      <c r="N5182" t="s">
        <v>231</v>
      </c>
      <c r="O5182" t="s">
        <v>254</v>
      </c>
      <c r="P5182">
        <v>1</v>
      </c>
      <c r="Q5182">
        <v>1.0638297872340401</v>
      </c>
      <c r="R5182">
        <v>-16.444313911211999</v>
      </c>
      <c r="S5182" t="s">
        <v>2</v>
      </c>
    </row>
    <row r="5183" spans="1:19">
      <c r="A5183" s="11">
        <v>44930.597916666666</v>
      </c>
      <c r="B5183" t="s">
        <v>272</v>
      </c>
      <c r="C5183">
        <v>39.886974942851097</v>
      </c>
      <c r="D5183">
        <v>30.551472878971602</v>
      </c>
      <c r="E5183">
        <v>23.265359820934101</v>
      </c>
      <c r="F5183">
        <v>297.06591248911099</v>
      </c>
      <c r="G5183">
        <v>480.34174998457598</v>
      </c>
      <c r="H5183">
        <v>53</v>
      </c>
      <c r="I5183">
        <v>100</v>
      </c>
      <c r="J5183">
        <v>0</v>
      </c>
      <c r="K5183">
        <v>91.263568312883507</v>
      </c>
      <c r="L5183">
        <v>49.816425600932497</v>
      </c>
      <c r="M5183">
        <v>83.479688286231905</v>
      </c>
      <c r="N5183" t="s">
        <v>234</v>
      </c>
      <c r="O5183" t="s">
        <v>254</v>
      </c>
      <c r="P5183">
        <v>0</v>
      </c>
      <c r="Q5183">
        <v>1.88679245283019</v>
      </c>
      <c r="R5183">
        <v>16.2635683128835</v>
      </c>
      <c r="S5183" t="s">
        <v>3</v>
      </c>
    </row>
    <row r="5184" spans="1:19">
      <c r="A5184" s="11">
        <v>44930.598611111112</v>
      </c>
      <c r="B5184" t="s">
        <v>347</v>
      </c>
      <c r="C5184">
        <v>19.010869631983098</v>
      </c>
      <c r="D5184">
        <v>66.483415598273595</v>
      </c>
      <c r="E5184">
        <v>39.252721701275</v>
      </c>
      <c r="F5184">
        <v>425.49988344985297</v>
      </c>
      <c r="G5184">
        <v>249.76383274018099</v>
      </c>
      <c r="H5184">
        <v>87</v>
      </c>
      <c r="I5184">
        <v>100</v>
      </c>
      <c r="J5184">
        <v>0</v>
      </c>
      <c r="K5184">
        <v>67.350352456574299</v>
      </c>
      <c r="L5184">
        <v>97.879599093969105</v>
      </c>
      <c r="M5184">
        <v>88.602601683939696</v>
      </c>
      <c r="N5184" t="s">
        <v>231</v>
      </c>
      <c r="O5184" t="s">
        <v>254</v>
      </c>
      <c r="P5184">
        <v>1</v>
      </c>
      <c r="Q5184">
        <v>1.14942528735632</v>
      </c>
      <c r="R5184">
        <v>-7.6496475434257301</v>
      </c>
      <c r="S5184" t="s">
        <v>4</v>
      </c>
    </row>
    <row r="5185" spans="1:19">
      <c r="A5185" s="11">
        <v>44930.599305555559</v>
      </c>
      <c r="B5185" t="s">
        <v>336</v>
      </c>
      <c r="C5185">
        <v>43.061834690033997</v>
      </c>
      <c r="D5185">
        <v>50.831441556147297</v>
      </c>
      <c r="E5185">
        <v>24.132620915643798</v>
      </c>
      <c r="F5185">
        <v>810.96832606580404</v>
      </c>
      <c r="G5185">
        <v>274.34432860140902</v>
      </c>
      <c r="H5185">
        <v>79</v>
      </c>
      <c r="I5185">
        <v>100</v>
      </c>
      <c r="J5185">
        <v>0</v>
      </c>
      <c r="K5185">
        <v>96.814084345423197</v>
      </c>
      <c r="L5185">
        <v>80.181186430264106</v>
      </c>
      <c r="M5185">
        <v>93.812267299806607</v>
      </c>
      <c r="N5185" t="s">
        <v>234</v>
      </c>
      <c r="O5185" t="s">
        <v>254</v>
      </c>
      <c r="P5185">
        <v>0</v>
      </c>
      <c r="Q5185">
        <v>1.26582278481013</v>
      </c>
      <c r="R5185">
        <v>21.814084345423201</v>
      </c>
      <c r="S5185" t="s">
        <v>3</v>
      </c>
    </row>
    <row r="5186" spans="1:19">
      <c r="A5186" s="11">
        <v>44930.6</v>
      </c>
      <c r="B5186" t="s">
        <v>350</v>
      </c>
      <c r="C5186">
        <v>37.542699525939099</v>
      </c>
      <c r="D5186">
        <v>20.634027366466601</v>
      </c>
      <c r="E5186">
        <v>19.3247995438361</v>
      </c>
      <c r="F5186">
        <v>765.03806333840305</v>
      </c>
      <c r="G5186">
        <v>401.674148863391</v>
      </c>
      <c r="H5186">
        <v>72</v>
      </c>
      <c r="I5186">
        <v>100</v>
      </c>
      <c r="J5186">
        <v>0</v>
      </c>
      <c r="K5186">
        <v>64.953894857197895</v>
      </c>
      <c r="L5186">
        <v>10.6449371170301</v>
      </c>
      <c r="M5186">
        <v>96.937903334642797</v>
      </c>
      <c r="N5186" t="s">
        <v>234</v>
      </c>
      <c r="O5186" t="s">
        <v>254</v>
      </c>
      <c r="P5186">
        <v>1</v>
      </c>
      <c r="Q5186">
        <v>1.3888888888888899</v>
      </c>
      <c r="R5186">
        <v>-10.0461051428021</v>
      </c>
      <c r="S5186" t="s">
        <v>2</v>
      </c>
    </row>
    <row r="5187" spans="1:19">
      <c r="A5187" s="11">
        <v>44930.600694444445</v>
      </c>
      <c r="B5187" t="s">
        <v>278</v>
      </c>
      <c r="C5187">
        <v>43.240031783607101</v>
      </c>
      <c r="D5187">
        <v>60.410991648326501</v>
      </c>
      <c r="E5187">
        <v>26.304541889188101</v>
      </c>
      <c r="F5187">
        <v>618.92413255507802</v>
      </c>
      <c r="G5187">
        <v>178.17909332571799</v>
      </c>
      <c r="H5187">
        <v>12</v>
      </c>
      <c r="I5187">
        <v>100</v>
      </c>
      <c r="J5187">
        <v>0</v>
      </c>
      <c r="K5187">
        <v>54.470039547497301</v>
      </c>
      <c r="L5187">
        <v>27.397219943862702</v>
      </c>
      <c r="M5187">
        <v>92.610362487471406</v>
      </c>
      <c r="N5187" t="s">
        <v>234</v>
      </c>
      <c r="O5187" t="s">
        <v>254</v>
      </c>
      <c r="P5187">
        <v>1</v>
      </c>
      <c r="Q5187">
        <v>8.3333333333333304</v>
      </c>
      <c r="R5187">
        <v>-20.529960452502699</v>
      </c>
      <c r="S5187" t="s">
        <v>2</v>
      </c>
    </row>
    <row r="5188" spans="1:19">
      <c r="A5188" s="11">
        <v>44930.601388888892</v>
      </c>
      <c r="B5188" t="s">
        <v>312</v>
      </c>
      <c r="C5188">
        <v>35.298517006575203</v>
      </c>
      <c r="D5188">
        <v>45.421410719629797</v>
      </c>
      <c r="E5188">
        <v>33.7927368813572</v>
      </c>
      <c r="F5188">
        <v>230.29075246650601</v>
      </c>
      <c r="G5188">
        <v>181.172890766206</v>
      </c>
      <c r="H5188">
        <v>27</v>
      </c>
      <c r="I5188">
        <v>100</v>
      </c>
      <c r="J5188">
        <v>0</v>
      </c>
      <c r="K5188">
        <v>92.646023958733906</v>
      </c>
      <c r="L5188">
        <v>53.587712559161197</v>
      </c>
      <c r="M5188">
        <v>87.169820338285206</v>
      </c>
      <c r="N5188" t="s">
        <v>231</v>
      </c>
      <c r="O5188" t="s">
        <v>254</v>
      </c>
      <c r="P5188">
        <v>0</v>
      </c>
      <c r="Q5188">
        <v>3.7037037037037002</v>
      </c>
      <c r="R5188">
        <v>17.646023958733899</v>
      </c>
      <c r="S5188" t="s">
        <v>3</v>
      </c>
    </row>
    <row r="5189" spans="1:19">
      <c r="A5189" s="11">
        <v>44930.602083333331</v>
      </c>
      <c r="B5189" t="s">
        <v>339</v>
      </c>
      <c r="C5189">
        <v>25.9021179599828</v>
      </c>
      <c r="D5189">
        <v>50.651141897827898</v>
      </c>
      <c r="E5189">
        <v>36.344102815929901</v>
      </c>
      <c r="F5189">
        <v>822.96036758305399</v>
      </c>
      <c r="G5189">
        <v>398.88395942954901</v>
      </c>
      <c r="H5189">
        <v>46</v>
      </c>
      <c r="I5189">
        <v>100</v>
      </c>
      <c r="J5189">
        <v>0</v>
      </c>
      <c r="K5189">
        <v>55.832326328238501</v>
      </c>
      <c r="L5189">
        <v>46.888835900344503</v>
      </c>
      <c r="M5189">
        <v>94.185927554721303</v>
      </c>
      <c r="N5189" t="s">
        <v>232</v>
      </c>
      <c r="O5189" t="s">
        <v>254</v>
      </c>
      <c r="P5189">
        <v>1</v>
      </c>
      <c r="Q5189">
        <v>2.1739130434782599</v>
      </c>
      <c r="R5189">
        <v>-19.167673671761499</v>
      </c>
      <c r="S5189" t="s">
        <v>2</v>
      </c>
    </row>
    <row r="5190" spans="1:19">
      <c r="A5190" s="11">
        <v>44930.602777777778</v>
      </c>
      <c r="B5190" t="s">
        <v>255</v>
      </c>
      <c r="C5190">
        <v>43.145435175741703</v>
      </c>
      <c r="D5190">
        <v>32.846974604776101</v>
      </c>
      <c r="E5190">
        <v>17.836813444605401</v>
      </c>
      <c r="F5190">
        <v>376.78827569747301</v>
      </c>
      <c r="G5190">
        <v>107.860905135549</v>
      </c>
      <c r="H5190">
        <v>29</v>
      </c>
      <c r="I5190">
        <v>100</v>
      </c>
      <c r="J5190">
        <v>0</v>
      </c>
      <c r="K5190">
        <v>77.071754144100495</v>
      </c>
      <c r="L5190">
        <v>4.69817907357326</v>
      </c>
      <c r="M5190">
        <v>83.588254641233405</v>
      </c>
      <c r="N5190" t="s">
        <v>233</v>
      </c>
      <c r="O5190" t="s">
        <v>254</v>
      </c>
      <c r="P5190">
        <v>0</v>
      </c>
      <c r="Q5190">
        <v>3.4482758620689702</v>
      </c>
      <c r="R5190">
        <v>2.0717541441004501</v>
      </c>
      <c r="S5190" t="s">
        <v>4</v>
      </c>
    </row>
    <row r="5191" spans="1:19">
      <c r="A5191" s="11">
        <v>44930.603472222225</v>
      </c>
      <c r="B5191" t="s">
        <v>345</v>
      </c>
      <c r="C5191">
        <v>23.267003289275401</v>
      </c>
      <c r="D5191">
        <v>53.106933703646199</v>
      </c>
      <c r="E5191">
        <v>28.5660125778017</v>
      </c>
      <c r="F5191">
        <v>794.43814509924596</v>
      </c>
      <c r="G5191">
        <v>420.33403413186102</v>
      </c>
      <c r="H5191">
        <v>45</v>
      </c>
      <c r="I5191">
        <v>100</v>
      </c>
      <c r="J5191">
        <v>1</v>
      </c>
      <c r="K5191">
        <v>68.797394784440499</v>
      </c>
      <c r="L5191">
        <v>52.815047924722499</v>
      </c>
      <c r="M5191">
        <v>94.287985046409801</v>
      </c>
      <c r="N5191" t="s">
        <v>233</v>
      </c>
      <c r="O5191" t="s">
        <v>254</v>
      </c>
      <c r="P5191">
        <v>1</v>
      </c>
      <c r="Q5191">
        <v>2.2222222222222201</v>
      </c>
      <c r="R5191">
        <v>-6.2026052155594602</v>
      </c>
      <c r="S5191" t="s">
        <v>4</v>
      </c>
    </row>
    <row r="5192" spans="1:19">
      <c r="A5192" s="11">
        <v>44930.604166666664</v>
      </c>
      <c r="B5192" t="s">
        <v>272</v>
      </c>
      <c r="C5192">
        <v>24.965175661852001</v>
      </c>
      <c r="D5192">
        <v>78.749194385089297</v>
      </c>
      <c r="E5192">
        <v>45.4935437040224</v>
      </c>
      <c r="F5192">
        <v>682.809729186033</v>
      </c>
      <c r="G5192">
        <v>331.32875373943199</v>
      </c>
      <c r="H5192">
        <v>89</v>
      </c>
      <c r="I5192">
        <v>100</v>
      </c>
      <c r="J5192">
        <v>0</v>
      </c>
      <c r="K5192">
        <v>87.842711173199305</v>
      </c>
      <c r="L5192">
        <v>60.5356430669041</v>
      </c>
      <c r="M5192">
        <v>89.137026828364398</v>
      </c>
      <c r="N5192" t="s">
        <v>232</v>
      </c>
      <c r="O5192" t="s">
        <v>254</v>
      </c>
      <c r="P5192">
        <v>0</v>
      </c>
      <c r="Q5192">
        <v>1.1235955056179801</v>
      </c>
      <c r="R5192">
        <v>12.8427111731993</v>
      </c>
      <c r="S5192" t="s">
        <v>3</v>
      </c>
    </row>
    <row r="5193" spans="1:19">
      <c r="A5193" s="11">
        <v>44930.604861111111</v>
      </c>
      <c r="B5193" t="s">
        <v>314</v>
      </c>
      <c r="C5193">
        <v>36.024252540052203</v>
      </c>
      <c r="D5193">
        <v>24.406681460345698</v>
      </c>
      <c r="E5193">
        <v>48.815645005531998</v>
      </c>
      <c r="F5193">
        <v>337.75325347916601</v>
      </c>
      <c r="G5193">
        <v>292.58769488147198</v>
      </c>
      <c r="H5193">
        <v>13</v>
      </c>
      <c r="I5193">
        <v>100</v>
      </c>
      <c r="J5193">
        <v>0</v>
      </c>
      <c r="K5193">
        <v>87.444977161267005</v>
      </c>
      <c r="L5193">
        <v>46.336577390672403</v>
      </c>
      <c r="M5193">
        <v>85.145330012234496</v>
      </c>
      <c r="N5193" t="s">
        <v>233</v>
      </c>
      <c r="O5193" t="s">
        <v>254</v>
      </c>
      <c r="P5193">
        <v>0</v>
      </c>
      <c r="Q5193">
        <v>7.6923076923076898</v>
      </c>
      <c r="R5193">
        <v>12.444977161266999</v>
      </c>
      <c r="S5193" t="s">
        <v>3</v>
      </c>
    </row>
    <row r="5194" spans="1:19">
      <c r="A5194" s="11">
        <v>44930.605555555558</v>
      </c>
      <c r="B5194" t="s">
        <v>309</v>
      </c>
      <c r="C5194">
        <v>37.959488985761602</v>
      </c>
      <c r="D5194">
        <v>37.035043979865797</v>
      </c>
      <c r="E5194">
        <v>11.362404559197699</v>
      </c>
      <c r="F5194">
        <v>291.13230531939098</v>
      </c>
      <c r="G5194">
        <v>153.09922198094699</v>
      </c>
      <c r="H5194">
        <v>87</v>
      </c>
      <c r="I5194">
        <v>100</v>
      </c>
      <c r="J5194">
        <v>0</v>
      </c>
      <c r="K5194">
        <v>88.806875177327299</v>
      </c>
      <c r="L5194">
        <v>86.613367151339204</v>
      </c>
      <c r="M5194">
        <v>93.152939510543703</v>
      </c>
      <c r="N5194" t="s">
        <v>232</v>
      </c>
      <c r="O5194" t="s">
        <v>254</v>
      </c>
      <c r="P5194">
        <v>0</v>
      </c>
      <c r="Q5194">
        <v>1.14942528735632</v>
      </c>
      <c r="R5194">
        <v>13.806875177327299</v>
      </c>
      <c r="S5194" t="s">
        <v>3</v>
      </c>
    </row>
    <row r="5195" spans="1:19">
      <c r="A5195" s="11">
        <v>44930.606249999997</v>
      </c>
      <c r="B5195" t="s">
        <v>348</v>
      </c>
      <c r="C5195">
        <v>42.882104515474602</v>
      </c>
      <c r="D5195">
        <v>34.579855571649802</v>
      </c>
      <c r="E5195">
        <v>9.6415582856670703</v>
      </c>
      <c r="F5195">
        <v>217.81893093194699</v>
      </c>
      <c r="G5195">
        <v>403.86567620498403</v>
      </c>
      <c r="H5195">
        <v>26</v>
      </c>
      <c r="I5195">
        <v>100</v>
      </c>
      <c r="J5195">
        <v>0</v>
      </c>
      <c r="K5195">
        <v>53.164106562093203</v>
      </c>
      <c r="L5195">
        <v>55.658976080014803</v>
      </c>
      <c r="M5195">
        <v>87.911876636134707</v>
      </c>
      <c r="N5195" t="s">
        <v>231</v>
      </c>
      <c r="O5195" t="s">
        <v>254</v>
      </c>
      <c r="P5195">
        <v>1</v>
      </c>
      <c r="Q5195">
        <v>3.8461538461538498</v>
      </c>
      <c r="R5195">
        <v>-21.835893437906801</v>
      </c>
      <c r="S5195" t="s">
        <v>2</v>
      </c>
    </row>
    <row r="5196" spans="1:19">
      <c r="A5196" s="11">
        <v>44930.606944444444</v>
      </c>
      <c r="B5196" t="s">
        <v>277</v>
      </c>
      <c r="C5196">
        <v>21.144072271686301</v>
      </c>
      <c r="D5196">
        <v>34.912958645070802</v>
      </c>
      <c r="E5196">
        <v>33.8342816714324</v>
      </c>
      <c r="F5196">
        <v>317.75161292930397</v>
      </c>
      <c r="G5196">
        <v>412.228890278937</v>
      </c>
      <c r="H5196">
        <v>66</v>
      </c>
      <c r="I5196">
        <v>100</v>
      </c>
      <c r="J5196">
        <v>1</v>
      </c>
      <c r="K5196">
        <v>92.918767056041105</v>
      </c>
      <c r="L5196">
        <v>78.645619462767698</v>
      </c>
      <c r="M5196">
        <v>91.781200962503306</v>
      </c>
      <c r="N5196" t="s">
        <v>234</v>
      </c>
      <c r="O5196" t="s">
        <v>254</v>
      </c>
      <c r="P5196">
        <v>0</v>
      </c>
      <c r="Q5196">
        <v>1.51515151515152</v>
      </c>
      <c r="R5196">
        <v>17.918767056041101</v>
      </c>
      <c r="S5196" t="s">
        <v>3</v>
      </c>
    </row>
    <row r="5197" spans="1:19">
      <c r="A5197" s="11">
        <v>44930.607638888891</v>
      </c>
      <c r="B5197" t="s">
        <v>285</v>
      </c>
      <c r="C5197">
        <v>38.9399410565767</v>
      </c>
      <c r="D5197">
        <v>42.722381453922601</v>
      </c>
      <c r="E5197">
        <v>20.734194291172201</v>
      </c>
      <c r="F5197">
        <v>242.04612020422601</v>
      </c>
      <c r="G5197">
        <v>267.32384054443298</v>
      </c>
      <c r="H5197">
        <v>58</v>
      </c>
      <c r="I5197">
        <v>100</v>
      </c>
      <c r="J5197">
        <v>0</v>
      </c>
      <c r="K5197">
        <v>73.316487940467198</v>
      </c>
      <c r="L5197">
        <v>58.6823612445028</v>
      </c>
      <c r="M5197">
        <v>92.609676309550494</v>
      </c>
      <c r="N5197" t="s">
        <v>233</v>
      </c>
      <c r="O5197" t="s">
        <v>254</v>
      </c>
      <c r="P5197">
        <v>1</v>
      </c>
      <c r="Q5197">
        <v>1.72413793103448</v>
      </c>
      <c r="R5197">
        <v>-1.6835120595327699</v>
      </c>
      <c r="S5197" t="s">
        <v>4</v>
      </c>
    </row>
    <row r="5198" spans="1:19">
      <c r="A5198" s="11">
        <v>44930.60833333333</v>
      </c>
      <c r="B5198" t="s">
        <v>271</v>
      </c>
      <c r="C5198">
        <v>37.156381601908897</v>
      </c>
      <c r="D5198">
        <v>69.086587084650006</v>
      </c>
      <c r="E5198">
        <v>1.21111692090685</v>
      </c>
      <c r="F5198">
        <v>655.34612300897595</v>
      </c>
      <c r="G5198">
        <v>225.12603868574399</v>
      </c>
      <c r="H5198">
        <v>62</v>
      </c>
      <c r="I5198">
        <v>100</v>
      </c>
      <c r="J5198">
        <v>0</v>
      </c>
      <c r="K5198">
        <v>60.959209533465497</v>
      </c>
      <c r="L5198">
        <v>90.930742568593601</v>
      </c>
      <c r="M5198">
        <v>87.470952320417695</v>
      </c>
      <c r="N5198" t="s">
        <v>235</v>
      </c>
      <c r="O5198" t="s">
        <v>254</v>
      </c>
      <c r="P5198">
        <v>1</v>
      </c>
      <c r="Q5198">
        <v>1.61290322580645</v>
      </c>
      <c r="R5198">
        <v>-14.040790466534499</v>
      </c>
      <c r="S5198" t="s">
        <v>2</v>
      </c>
    </row>
    <row r="5199" spans="1:19">
      <c r="A5199" s="11">
        <v>44930.609027777777</v>
      </c>
      <c r="B5199" t="s">
        <v>329</v>
      </c>
      <c r="C5199">
        <v>16.913836687607901</v>
      </c>
      <c r="D5199">
        <v>74.771521397863197</v>
      </c>
      <c r="E5199">
        <v>17.3430935323642</v>
      </c>
      <c r="F5199">
        <v>638.90480707952804</v>
      </c>
      <c r="G5199">
        <v>160.77282688577299</v>
      </c>
      <c r="H5199">
        <v>19</v>
      </c>
      <c r="I5199">
        <v>100</v>
      </c>
      <c r="J5199">
        <v>0</v>
      </c>
      <c r="K5199">
        <v>64.944790719752902</v>
      </c>
      <c r="L5199">
        <v>21.4187946058195</v>
      </c>
      <c r="M5199">
        <v>98.733590648522494</v>
      </c>
      <c r="N5199" t="s">
        <v>231</v>
      </c>
      <c r="O5199" t="s">
        <v>254</v>
      </c>
      <c r="P5199">
        <v>1</v>
      </c>
      <c r="Q5199">
        <v>5.2631578947368398</v>
      </c>
      <c r="R5199">
        <v>-10.0552092802471</v>
      </c>
      <c r="S5199" t="s">
        <v>2</v>
      </c>
    </row>
    <row r="5200" spans="1:19">
      <c r="A5200" s="11">
        <v>44930.609722222223</v>
      </c>
      <c r="B5200" t="s">
        <v>277</v>
      </c>
      <c r="C5200">
        <v>26.616694236306198</v>
      </c>
      <c r="D5200">
        <v>32.132905247538403</v>
      </c>
      <c r="E5200">
        <v>40.3372371736126</v>
      </c>
      <c r="F5200">
        <v>627.55485411951702</v>
      </c>
      <c r="G5200">
        <v>389.40530769012901</v>
      </c>
      <c r="H5200">
        <v>38</v>
      </c>
      <c r="I5200">
        <v>100</v>
      </c>
      <c r="J5200">
        <v>0</v>
      </c>
      <c r="K5200">
        <v>95.137115642331807</v>
      </c>
      <c r="L5200">
        <v>83.168033116555705</v>
      </c>
      <c r="M5200">
        <v>88.683714921652097</v>
      </c>
      <c r="N5200" t="s">
        <v>232</v>
      </c>
      <c r="O5200" t="s">
        <v>254</v>
      </c>
      <c r="P5200">
        <v>0</v>
      </c>
      <c r="Q5200">
        <v>2.6315789473684199</v>
      </c>
      <c r="R5200">
        <v>20.1371156423318</v>
      </c>
      <c r="S5200" t="s">
        <v>3</v>
      </c>
    </row>
    <row r="5201" spans="1:19">
      <c r="A5201" s="11">
        <v>44930.61041666667</v>
      </c>
      <c r="B5201" t="s">
        <v>309</v>
      </c>
      <c r="C5201">
        <v>23.482963711802999</v>
      </c>
      <c r="D5201">
        <v>52.576996276886803</v>
      </c>
      <c r="E5201">
        <v>39.871346519159097</v>
      </c>
      <c r="F5201">
        <v>677.70082830235503</v>
      </c>
      <c r="G5201">
        <v>337.75336540701801</v>
      </c>
      <c r="H5201">
        <v>85</v>
      </c>
      <c r="I5201">
        <v>100</v>
      </c>
      <c r="J5201">
        <v>0</v>
      </c>
      <c r="K5201">
        <v>50.299657014702099</v>
      </c>
      <c r="L5201">
        <v>44.799072237694098</v>
      </c>
      <c r="M5201">
        <v>98.698021234320194</v>
      </c>
      <c r="N5201" t="s">
        <v>231</v>
      </c>
      <c r="O5201" t="s">
        <v>254</v>
      </c>
      <c r="P5201">
        <v>1</v>
      </c>
      <c r="Q5201">
        <v>1.1764705882352899</v>
      </c>
      <c r="R5201">
        <v>-24.700342985297901</v>
      </c>
      <c r="S5201" t="s">
        <v>2</v>
      </c>
    </row>
    <row r="5202" spans="1:19">
      <c r="A5202" s="11">
        <v>44930.611111111109</v>
      </c>
      <c r="B5202" t="s">
        <v>262</v>
      </c>
      <c r="C5202">
        <v>24.134712730620901</v>
      </c>
      <c r="D5202">
        <v>58.213938329928801</v>
      </c>
      <c r="E5202">
        <v>24.734257440829101</v>
      </c>
      <c r="F5202">
        <v>833.30608056811002</v>
      </c>
      <c r="G5202">
        <v>142.98396321508599</v>
      </c>
      <c r="H5202">
        <v>18</v>
      </c>
      <c r="I5202">
        <v>100</v>
      </c>
      <c r="J5202">
        <v>0</v>
      </c>
      <c r="K5202">
        <v>90.086105410534898</v>
      </c>
      <c r="L5202">
        <v>69.757528906950299</v>
      </c>
      <c r="M5202">
        <v>84.468920319531406</v>
      </c>
      <c r="N5202" t="s">
        <v>234</v>
      </c>
      <c r="O5202" t="s">
        <v>254</v>
      </c>
      <c r="P5202">
        <v>0</v>
      </c>
      <c r="Q5202">
        <v>5.5555555555555598</v>
      </c>
      <c r="R5202">
        <v>15.0861054105349</v>
      </c>
      <c r="S5202" t="s">
        <v>3</v>
      </c>
    </row>
    <row r="5203" spans="1:19">
      <c r="A5203" s="11">
        <v>44930.611805555556</v>
      </c>
      <c r="B5203" t="s">
        <v>257</v>
      </c>
      <c r="C5203">
        <v>44.488406386641003</v>
      </c>
      <c r="D5203">
        <v>51.309648461830697</v>
      </c>
      <c r="E5203">
        <v>23.628896744376799</v>
      </c>
      <c r="F5203">
        <v>922.19744039482305</v>
      </c>
      <c r="G5203">
        <v>407.51063585820498</v>
      </c>
      <c r="H5203">
        <v>99</v>
      </c>
      <c r="I5203">
        <v>100</v>
      </c>
      <c r="J5203">
        <v>0</v>
      </c>
      <c r="K5203">
        <v>96.196479030615194</v>
      </c>
      <c r="L5203">
        <v>56.610612367358499</v>
      </c>
      <c r="M5203">
        <v>83.172253743240404</v>
      </c>
      <c r="N5203" t="s">
        <v>234</v>
      </c>
      <c r="O5203" t="s">
        <v>254</v>
      </c>
      <c r="P5203">
        <v>0</v>
      </c>
      <c r="Q5203">
        <v>1.0101010101010099</v>
      </c>
      <c r="R5203">
        <v>21.196479030615201</v>
      </c>
      <c r="S5203" t="s">
        <v>3</v>
      </c>
    </row>
    <row r="5204" spans="1:19">
      <c r="A5204" s="11">
        <v>44930.612500000003</v>
      </c>
      <c r="B5204" t="s">
        <v>352</v>
      </c>
      <c r="C5204">
        <v>34.283322404397801</v>
      </c>
      <c r="D5204">
        <v>46.044583651815202</v>
      </c>
      <c r="E5204">
        <v>28.975372121718902</v>
      </c>
      <c r="F5204">
        <v>307.33798411158602</v>
      </c>
      <c r="G5204">
        <v>446.99239101130701</v>
      </c>
      <c r="H5204">
        <v>30</v>
      </c>
      <c r="I5204">
        <v>100</v>
      </c>
      <c r="J5204">
        <v>0</v>
      </c>
      <c r="K5204">
        <v>62.502734822735597</v>
      </c>
      <c r="L5204">
        <v>10.8854402676004</v>
      </c>
      <c r="M5204">
        <v>91.986141330646802</v>
      </c>
      <c r="N5204" t="s">
        <v>234</v>
      </c>
      <c r="O5204" t="s">
        <v>254</v>
      </c>
      <c r="P5204">
        <v>1</v>
      </c>
      <c r="Q5204">
        <v>3.3333333333333299</v>
      </c>
      <c r="R5204">
        <v>-12.497265177264399</v>
      </c>
      <c r="S5204" t="s">
        <v>2</v>
      </c>
    </row>
    <row r="5205" spans="1:19">
      <c r="A5205" s="11">
        <v>44930.613194444442</v>
      </c>
      <c r="B5205" t="s">
        <v>266</v>
      </c>
      <c r="C5205">
        <v>36.530284733804997</v>
      </c>
      <c r="D5205">
        <v>31.5185303515543</v>
      </c>
      <c r="E5205">
        <v>10.9698355281788</v>
      </c>
      <c r="F5205">
        <v>628.99704115203303</v>
      </c>
      <c r="G5205">
        <v>76.661268236710598</v>
      </c>
      <c r="H5205">
        <v>10</v>
      </c>
      <c r="I5205">
        <v>100</v>
      </c>
      <c r="J5205">
        <v>0</v>
      </c>
      <c r="K5205">
        <v>91.100125996268702</v>
      </c>
      <c r="L5205">
        <v>43.658672740122697</v>
      </c>
      <c r="M5205">
        <v>90.393934512331299</v>
      </c>
      <c r="N5205" t="s">
        <v>235</v>
      </c>
      <c r="O5205" t="s">
        <v>254</v>
      </c>
      <c r="P5205">
        <v>0</v>
      </c>
      <c r="Q5205">
        <v>10</v>
      </c>
      <c r="R5205">
        <v>16.100125996268702</v>
      </c>
      <c r="S5205" t="s">
        <v>3</v>
      </c>
    </row>
    <row r="5206" spans="1:19">
      <c r="A5206" s="11">
        <v>44930.613888888889</v>
      </c>
      <c r="B5206" t="s">
        <v>347</v>
      </c>
      <c r="C5206">
        <v>44.298529119450301</v>
      </c>
      <c r="D5206">
        <v>49.293161551954299</v>
      </c>
      <c r="E5206">
        <v>26.3021812445478</v>
      </c>
      <c r="F5206">
        <v>170.50259912254401</v>
      </c>
      <c r="G5206">
        <v>397.58928711081899</v>
      </c>
      <c r="H5206">
        <v>45</v>
      </c>
      <c r="I5206">
        <v>100</v>
      </c>
      <c r="J5206">
        <v>0</v>
      </c>
      <c r="K5206">
        <v>58.054496890368803</v>
      </c>
      <c r="L5206">
        <v>67.387849899928</v>
      </c>
      <c r="M5206">
        <v>90.266063188650307</v>
      </c>
      <c r="N5206" t="s">
        <v>235</v>
      </c>
      <c r="O5206" t="s">
        <v>254</v>
      </c>
      <c r="P5206">
        <v>1</v>
      </c>
      <c r="Q5206">
        <v>2.2222222222222201</v>
      </c>
      <c r="R5206">
        <v>-16.945503109631201</v>
      </c>
      <c r="S5206" t="s">
        <v>2</v>
      </c>
    </row>
    <row r="5207" spans="1:19">
      <c r="A5207" s="11">
        <v>44930.614583333336</v>
      </c>
      <c r="B5207" t="s">
        <v>300</v>
      </c>
      <c r="C5207">
        <v>26.316053473729198</v>
      </c>
      <c r="D5207">
        <v>44.0728896626797</v>
      </c>
      <c r="E5207">
        <v>0.55231800283241905</v>
      </c>
      <c r="F5207">
        <v>208.128194520036</v>
      </c>
      <c r="G5207">
        <v>433.76087004244403</v>
      </c>
      <c r="H5207">
        <v>92</v>
      </c>
      <c r="I5207">
        <v>100</v>
      </c>
      <c r="J5207">
        <v>0</v>
      </c>
      <c r="K5207">
        <v>50.811260802103497</v>
      </c>
      <c r="L5207">
        <v>89.840390284198193</v>
      </c>
      <c r="M5207">
        <v>98.905529958761804</v>
      </c>
      <c r="N5207" t="s">
        <v>235</v>
      </c>
      <c r="O5207" t="s">
        <v>254</v>
      </c>
      <c r="P5207">
        <v>1</v>
      </c>
      <c r="Q5207">
        <v>1.0869565217391299</v>
      </c>
      <c r="R5207">
        <v>-24.188739197896499</v>
      </c>
      <c r="S5207" t="s">
        <v>2</v>
      </c>
    </row>
    <row r="5208" spans="1:19">
      <c r="A5208" s="11">
        <v>44930.615277777775</v>
      </c>
      <c r="B5208" t="s">
        <v>289</v>
      </c>
      <c r="C5208">
        <v>39.055205053584203</v>
      </c>
      <c r="D5208">
        <v>67.733801750136195</v>
      </c>
      <c r="E5208">
        <v>23.7779777391567</v>
      </c>
      <c r="F5208">
        <v>688.90538166525096</v>
      </c>
      <c r="G5208">
        <v>496.178554763546</v>
      </c>
      <c r="H5208">
        <v>15</v>
      </c>
      <c r="I5208">
        <v>100</v>
      </c>
      <c r="J5208">
        <v>0</v>
      </c>
      <c r="K5208">
        <v>80.2287165665294</v>
      </c>
      <c r="L5208">
        <v>21.845932783203502</v>
      </c>
      <c r="M5208">
        <v>80.020297408975793</v>
      </c>
      <c r="N5208" t="s">
        <v>231</v>
      </c>
      <c r="O5208" t="s">
        <v>254</v>
      </c>
      <c r="P5208">
        <v>0</v>
      </c>
      <c r="Q5208">
        <v>6.6666666666666696</v>
      </c>
      <c r="R5208">
        <v>5.2287165665294104</v>
      </c>
      <c r="S5208" t="s">
        <v>4</v>
      </c>
    </row>
    <row r="5209" spans="1:19">
      <c r="A5209" s="11">
        <v>44930.615972222222</v>
      </c>
      <c r="B5209" t="s">
        <v>322</v>
      </c>
      <c r="C5209">
        <v>28.035928899134898</v>
      </c>
      <c r="D5209">
        <v>65.816261549779696</v>
      </c>
      <c r="E5209">
        <v>16.802552312529599</v>
      </c>
      <c r="F5209">
        <v>537.92250552140604</v>
      </c>
      <c r="G5209">
        <v>156.92067452181499</v>
      </c>
      <c r="H5209">
        <v>27</v>
      </c>
      <c r="I5209">
        <v>100</v>
      </c>
      <c r="J5209">
        <v>0</v>
      </c>
      <c r="K5209">
        <v>82.310138814002897</v>
      </c>
      <c r="L5209">
        <v>35.5182295603162</v>
      </c>
      <c r="M5209">
        <v>88.616701482322398</v>
      </c>
      <c r="N5209" t="s">
        <v>234</v>
      </c>
      <c r="O5209" t="s">
        <v>254</v>
      </c>
      <c r="P5209">
        <v>0</v>
      </c>
      <c r="Q5209">
        <v>3.7037037037037002</v>
      </c>
      <c r="R5209">
        <v>7.3101388140029</v>
      </c>
      <c r="S5209" t="s">
        <v>4</v>
      </c>
    </row>
    <row r="5210" spans="1:19">
      <c r="A5210" s="11">
        <v>44930.616666666669</v>
      </c>
      <c r="B5210" t="s">
        <v>297</v>
      </c>
      <c r="C5210">
        <v>41.086010154449397</v>
      </c>
      <c r="D5210">
        <v>28.0399208723402</v>
      </c>
      <c r="E5210">
        <v>33.743480295182998</v>
      </c>
      <c r="F5210">
        <v>782.49887815098998</v>
      </c>
      <c r="G5210">
        <v>216.95144234641401</v>
      </c>
      <c r="H5210">
        <v>81</v>
      </c>
      <c r="I5210">
        <v>100</v>
      </c>
      <c r="J5210">
        <v>0</v>
      </c>
      <c r="K5210">
        <v>57.507115356794998</v>
      </c>
      <c r="L5210">
        <v>36.060783771772897</v>
      </c>
      <c r="M5210">
        <v>85.831499060554407</v>
      </c>
      <c r="N5210" t="s">
        <v>233</v>
      </c>
      <c r="O5210" t="s">
        <v>254</v>
      </c>
      <c r="P5210">
        <v>1</v>
      </c>
      <c r="Q5210">
        <v>1.2345679012345701</v>
      </c>
      <c r="R5210">
        <v>-17.492884643204999</v>
      </c>
      <c r="S5210" t="s">
        <v>2</v>
      </c>
    </row>
    <row r="5211" spans="1:19">
      <c r="A5211" s="11">
        <v>44930.617361111108</v>
      </c>
      <c r="B5211" t="s">
        <v>253</v>
      </c>
      <c r="C5211">
        <v>20.419726239339099</v>
      </c>
      <c r="D5211">
        <v>25.311143153784101</v>
      </c>
      <c r="E5211">
        <v>31.917679207631402</v>
      </c>
      <c r="F5211">
        <v>483.109732891514</v>
      </c>
      <c r="G5211">
        <v>484.78599149039599</v>
      </c>
      <c r="H5211">
        <v>20</v>
      </c>
      <c r="I5211">
        <v>100</v>
      </c>
      <c r="J5211">
        <v>0</v>
      </c>
      <c r="K5211">
        <v>75.623377202718501</v>
      </c>
      <c r="L5211">
        <v>52.436317413921799</v>
      </c>
      <c r="M5211">
        <v>88.130808561563796</v>
      </c>
      <c r="N5211" t="s">
        <v>232</v>
      </c>
      <c r="O5211" t="s">
        <v>254</v>
      </c>
      <c r="P5211">
        <v>0</v>
      </c>
      <c r="Q5211">
        <v>5</v>
      </c>
      <c r="R5211">
        <v>0.62337720271847297</v>
      </c>
      <c r="S5211" t="s">
        <v>4</v>
      </c>
    </row>
    <row r="5212" spans="1:19">
      <c r="A5212" s="11">
        <v>44930.618055555555</v>
      </c>
      <c r="B5212" t="s">
        <v>269</v>
      </c>
      <c r="C5212">
        <v>43.430585311928397</v>
      </c>
      <c r="D5212">
        <v>74.489236593650205</v>
      </c>
      <c r="E5212">
        <v>19.0417940091404</v>
      </c>
      <c r="F5212">
        <v>214.83856614964401</v>
      </c>
      <c r="G5212">
        <v>92.306997632112996</v>
      </c>
      <c r="H5212">
        <v>78</v>
      </c>
      <c r="I5212">
        <v>100</v>
      </c>
      <c r="J5212">
        <v>0</v>
      </c>
      <c r="K5212">
        <v>69.274582824244604</v>
      </c>
      <c r="L5212">
        <v>86.300526557436797</v>
      </c>
      <c r="M5212">
        <v>97.825044406375795</v>
      </c>
      <c r="N5212" t="s">
        <v>233</v>
      </c>
      <c r="O5212" t="s">
        <v>254</v>
      </c>
      <c r="P5212">
        <v>1</v>
      </c>
      <c r="Q5212">
        <v>1.2820512820512799</v>
      </c>
      <c r="R5212">
        <v>-5.7254171757554397</v>
      </c>
      <c r="S5212" t="s">
        <v>4</v>
      </c>
    </row>
    <row r="5213" spans="1:19">
      <c r="A5213" s="11">
        <v>44930.618750000001</v>
      </c>
      <c r="B5213" t="s">
        <v>299</v>
      </c>
      <c r="C5213">
        <v>21.563151252326399</v>
      </c>
      <c r="D5213">
        <v>52.130503337869897</v>
      </c>
      <c r="E5213">
        <v>0.36364907392957802</v>
      </c>
      <c r="F5213">
        <v>884.84828844774302</v>
      </c>
      <c r="G5213">
        <v>285.66852976163898</v>
      </c>
      <c r="H5213">
        <v>30</v>
      </c>
      <c r="I5213">
        <v>100</v>
      </c>
      <c r="J5213">
        <v>0</v>
      </c>
      <c r="K5213">
        <v>53.812906944471102</v>
      </c>
      <c r="L5213">
        <v>39.552607529601403</v>
      </c>
      <c r="M5213">
        <v>95.362055981489206</v>
      </c>
      <c r="N5213" t="s">
        <v>231</v>
      </c>
      <c r="O5213" t="s">
        <v>254</v>
      </c>
      <c r="P5213">
        <v>1</v>
      </c>
      <c r="Q5213">
        <v>3.3333333333333299</v>
      </c>
      <c r="R5213">
        <v>-21.187093055528901</v>
      </c>
      <c r="S5213" t="s">
        <v>2</v>
      </c>
    </row>
    <row r="5214" spans="1:19">
      <c r="A5214" s="11">
        <v>44930.619444444441</v>
      </c>
      <c r="B5214" t="s">
        <v>299</v>
      </c>
      <c r="C5214">
        <v>24.7866152094279</v>
      </c>
      <c r="D5214">
        <v>71.468056236955405</v>
      </c>
      <c r="E5214">
        <v>12.613681469748</v>
      </c>
      <c r="F5214">
        <v>174.59962403079001</v>
      </c>
      <c r="G5214">
        <v>278.03506092704902</v>
      </c>
      <c r="H5214">
        <v>94</v>
      </c>
      <c r="I5214">
        <v>100</v>
      </c>
      <c r="J5214">
        <v>0</v>
      </c>
      <c r="K5214">
        <v>75.387114162289706</v>
      </c>
      <c r="L5214">
        <v>14.680810934661499</v>
      </c>
      <c r="M5214">
        <v>83.831448839922203</v>
      </c>
      <c r="N5214" t="s">
        <v>232</v>
      </c>
      <c r="O5214" t="s">
        <v>254</v>
      </c>
      <c r="P5214">
        <v>0</v>
      </c>
      <c r="Q5214">
        <v>1.0638297872340401</v>
      </c>
      <c r="R5214">
        <v>0.387114162289734</v>
      </c>
      <c r="S5214" t="s">
        <v>4</v>
      </c>
    </row>
    <row r="5215" spans="1:19">
      <c r="A5215" s="11">
        <v>44930.620138888888</v>
      </c>
      <c r="B5215" t="s">
        <v>268</v>
      </c>
      <c r="C5215">
        <v>37.685767023203397</v>
      </c>
      <c r="D5215">
        <v>23.489067233984098</v>
      </c>
      <c r="E5215">
        <v>31.6673925094581</v>
      </c>
      <c r="F5215">
        <v>270.06817828184398</v>
      </c>
      <c r="G5215">
        <v>322.94648249652403</v>
      </c>
      <c r="H5215">
        <v>93</v>
      </c>
      <c r="I5215">
        <v>100</v>
      </c>
      <c r="J5215">
        <v>0</v>
      </c>
      <c r="K5215">
        <v>79.256829123579095</v>
      </c>
      <c r="L5215">
        <v>50.655400225601298</v>
      </c>
      <c r="M5215">
        <v>93.380615721222597</v>
      </c>
      <c r="N5215" t="s">
        <v>231</v>
      </c>
      <c r="O5215" t="s">
        <v>254</v>
      </c>
      <c r="P5215">
        <v>0</v>
      </c>
      <c r="Q5215">
        <v>1.0752688172042999</v>
      </c>
      <c r="R5215">
        <v>4.2568291235790499</v>
      </c>
      <c r="S5215" t="s">
        <v>4</v>
      </c>
    </row>
    <row r="5216" spans="1:19">
      <c r="A5216" s="11">
        <v>44930.620833333334</v>
      </c>
      <c r="B5216" t="s">
        <v>273</v>
      </c>
      <c r="C5216">
        <v>26.8126542469622</v>
      </c>
      <c r="D5216">
        <v>51.590936991297802</v>
      </c>
      <c r="E5216">
        <v>3.6186671508752299</v>
      </c>
      <c r="F5216">
        <v>349.27917936566598</v>
      </c>
      <c r="G5216">
        <v>198.85667668083099</v>
      </c>
      <c r="H5216">
        <v>18</v>
      </c>
      <c r="I5216">
        <v>100</v>
      </c>
      <c r="J5216">
        <v>0</v>
      </c>
      <c r="K5216">
        <v>60.858602920318297</v>
      </c>
      <c r="L5216">
        <v>3.76682599037205</v>
      </c>
      <c r="M5216">
        <v>91.013044332823199</v>
      </c>
      <c r="N5216" t="s">
        <v>234</v>
      </c>
      <c r="O5216" t="s">
        <v>254</v>
      </c>
      <c r="P5216">
        <v>1</v>
      </c>
      <c r="Q5216">
        <v>5.5555555555555598</v>
      </c>
      <c r="R5216">
        <v>-14.141397079681701</v>
      </c>
      <c r="S5216" t="s">
        <v>2</v>
      </c>
    </row>
    <row r="5217" spans="1:19">
      <c r="A5217" s="11">
        <v>44930.621527777781</v>
      </c>
      <c r="B5217" t="s">
        <v>298</v>
      </c>
      <c r="C5217">
        <v>33.2463413029934</v>
      </c>
      <c r="D5217">
        <v>52.365590874574202</v>
      </c>
      <c r="E5217">
        <v>5.3821210916731896</v>
      </c>
      <c r="F5217">
        <v>995.75254635888405</v>
      </c>
      <c r="G5217">
        <v>466.663139902306</v>
      </c>
      <c r="H5217">
        <v>11</v>
      </c>
      <c r="I5217">
        <v>100</v>
      </c>
      <c r="J5217">
        <v>0</v>
      </c>
      <c r="K5217">
        <v>86.988982028202599</v>
      </c>
      <c r="L5217">
        <v>34.445678609995703</v>
      </c>
      <c r="M5217">
        <v>87.753809883598507</v>
      </c>
      <c r="N5217" t="s">
        <v>232</v>
      </c>
      <c r="O5217" t="s">
        <v>254</v>
      </c>
      <c r="P5217">
        <v>0</v>
      </c>
      <c r="Q5217">
        <v>9.0909090909090899</v>
      </c>
      <c r="R5217">
        <v>11.988982028202599</v>
      </c>
      <c r="S5217" t="s">
        <v>3</v>
      </c>
    </row>
    <row r="5218" spans="1:19">
      <c r="A5218" s="11">
        <v>44930.62222222222</v>
      </c>
      <c r="B5218" t="s">
        <v>284</v>
      </c>
      <c r="C5218">
        <v>28.337205032082899</v>
      </c>
      <c r="D5218">
        <v>71.642121952528996</v>
      </c>
      <c r="E5218">
        <v>32.351751228354402</v>
      </c>
      <c r="F5218">
        <v>475.17383815838502</v>
      </c>
      <c r="G5218">
        <v>171.52756743158301</v>
      </c>
      <c r="H5218">
        <v>13</v>
      </c>
      <c r="I5218">
        <v>100</v>
      </c>
      <c r="J5218">
        <v>0</v>
      </c>
      <c r="K5218">
        <v>53.6300722366922</v>
      </c>
      <c r="L5218">
        <v>51.423220743386601</v>
      </c>
      <c r="M5218">
        <v>86.497260888231907</v>
      </c>
      <c r="N5218" t="s">
        <v>234</v>
      </c>
      <c r="O5218" t="s">
        <v>254</v>
      </c>
      <c r="P5218">
        <v>1</v>
      </c>
      <c r="Q5218">
        <v>7.6923076923076898</v>
      </c>
      <c r="R5218">
        <v>-21.3699277633078</v>
      </c>
      <c r="S5218" t="s">
        <v>2</v>
      </c>
    </row>
    <row r="5219" spans="1:19">
      <c r="A5219" s="11">
        <v>44930.622916666667</v>
      </c>
      <c r="B5219" t="s">
        <v>264</v>
      </c>
      <c r="C5219">
        <v>37.271098112693501</v>
      </c>
      <c r="D5219">
        <v>25.856599893782501</v>
      </c>
      <c r="E5219">
        <v>37.788370047464603</v>
      </c>
      <c r="F5219">
        <v>551.53767743030301</v>
      </c>
      <c r="G5219">
        <v>342.36298291298101</v>
      </c>
      <c r="H5219">
        <v>99</v>
      </c>
      <c r="I5219">
        <v>100</v>
      </c>
      <c r="J5219">
        <v>0</v>
      </c>
      <c r="K5219">
        <v>77.549759126129999</v>
      </c>
      <c r="L5219">
        <v>51.768169944686299</v>
      </c>
      <c r="M5219">
        <v>91.369840248798198</v>
      </c>
      <c r="N5219" t="s">
        <v>231</v>
      </c>
      <c r="O5219" t="s">
        <v>254</v>
      </c>
      <c r="P5219">
        <v>0</v>
      </c>
      <c r="Q5219">
        <v>1.0101010101010099</v>
      </c>
      <c r="R5219">
        <v>2.5497591261299801</v>
      </c>
      <c r="S5219" t="s">
        <v>4</v>
      </c>
    </row>
    <row r="5220" spans="1:19">
      <c r="A5220" s="11">
        <v>44930.623611111114</v>
      </c>
      <c r="B5220" t="s">
        <v>260</v>
      </c>
      <c r="C5220">
        <v>21.849937571058302</v>
      </c>
      <c r="D5220">
        <v>34.426733820554603</v>
      </c>
      <c r="E5220">
        <v>16.077485400635599</v>
      </c>
      <c r="F5220">
        <v>792.72707587648199</v>
      </c>
      <c r="G5220">
        <v>273.167160239721</v>
      </c>
      <c r="H5220">
        <v>21</v>
      </c>
      <c r="I5220">
        <v>100</v>
      </c>
      <c r="J5220">
        <v>0</v>
      </c>
      <c r="K5220">
        <v>65.1695107348243</v>
      </c>
      <c r="L5220">
        <v>81.951939948292605</v>
      </c>
      <c r="M5220">
        <v>88.9117843923149</v>
      </c>
      <c r="N5220" t="s">
        <v>234</v>
      </c>
      <c r="O5220" t="s">
        <v>254</v>
      </c>
      <c r="P5220">
        <v>1</v>
      </c>
      <c r="Q5220">
        <v>4.7619047619047601</v>
      </c>
      <c r="R5220">
        <v>-9.8304892651757392</v>
      </c>
      <c r="S5220" t="s">
        <v>2</v>
      </c>
    </row>
    <row r="5221" spans="1:19">
      <c r="A5221" s="11">
        <v>44930.624305555553</v>
      </c>
      <c r="B5221" t="s">
        <v>335</v>
      </c>
      <c r="C5221">
        <v>16.753739617106302</v>
      </c>
      <c r="D5221">
        <v>44.392298833220799</v>
      </c>
      <c r="E5221">
        <v>24.4836532758281</v>
      </c>
      <c r="F5221">
        <v>672.77402680493196</v>
      </c>
      <c r="G5221">
        <v>170.003053616036</v>
      </c>
      <c r="H5221">
        <v>92</v>
      </c>
      <c r="I5221">
        <v>100</v>
      </c>
      <c r="J5221">
        <v>0</v>
      </c>
      <c r="K5221">
        <v>71.803653727679702</v>
      </c>
      <c r="L5221">
        <v>80.111988215919695</v>
      </c>
      <c r="M5221">
        <v>90.444861136708198</v>
      </c>
      <c r="N5221" t="s">
        <v>233</v>
      </c>
      <c r="O5221" t="s">
        <v>254</v>
      </c>
      <c r="P5221">
        <v>1</v>
      </c>
      <c r="Q5221">
        <v>1.0869565217391299</v>
      </c>
      <c r="R5221">
        <v>-3.1963462723203402</v>
      </c>
      <c r="S5221" t="s">
        <v>4</v>
      </c>
    </row>
    <row r="5222" spans="1:19">
      <c r="A5222" s="11">
        <v>44930.625</v>
      </c>
      <c r="B5222" t="s">
        <v>312</v>
      </c>
      <c r="C5222">
        <v>23.997881924192001</v>
      </c>
      <c r="D5222">
        <v>71.950488525196505</v>
      </c>
      <c r="E5222">
        <v>47.285568249182901</v>
      </c>
      <c r="F5222">
        <v>857.27862274719996</v>
      </c>
      <c r="G5222">
        <v>134.984208075092</v>
      </c>
      <c r="H5222">
        <v>92</v>
      </c>
      <c r="I5222">
        <v>100</v>
      </c>
      <c r="J5222">
        <v>0</v>
      </c>
      <c r="K5222">
        <v>94.673676725942101</v>
      </c>
      <c r="L5222">
        <v>28.2632811244675</v>
      </c>
      <c r="M5222">
        <v>94.686462707310099</v>
      </c>
      <c r="N5222" t="s">
        <v>234</v>
      </c>
      <c r="O5222" t="s">
        <v>254</v>
      </c>
      <c r="P5222">
        <v>0</v>
      </c>
      <c r="Q5222">
        <v>1.0869565217391299</v>
      </c>
      <c r="R5222">
        <v>19.673676725942101</v>
      </c>
      <c r="S5222" t="s">
        <v>3</v>
      </c>
    </row>
    <row r="5223" spans="1:19">
      <c r="A5223" s="11">
        <v>44930.625694444447</v>
      </c>
      <c r="B5223" t="s">
        <v>276</v>
      </c>
      <c r="C5223">
        <v>29.229259946052899</v>
      </c>
      <c r="D5223">
        <v>76.332998904234003</v>
      </c>
      <c r="E5223">
        <v>47.277178108798502</v>
      </c>
      <c r="F5223">
        <v>537.79011272910395</v>
      </c>
      <c r="G5223">
        <v>480.45295591594697</v>
      </c>
      <c r="H5223">
        <v>92</v>
      </c>
      <c r="I5223">
        <v>100</v>
      </c>
      <c r="J5223">
        <v>0</v>
      </c>
      <c r="K5223">
        <v>83.497712570604193</v>
      </c>
      <c r="L5223">
        <v>30.1044828998253</v>
      </c>
      <c r="M5223">
        <v>98.373222653253507</v>
      </c>
      <c r="N5223" t="s">
        <v>233</v>
      </c>
      <c r="O5223" t="s">
        <v>254</v>
      </c>
      <c r="P5223">
        <v>0</v>
      </c>
      <c r="Q5223">
        <v>1.0869565217391299</v>
      </c>
      <c r="R5223">
        <v>8.4977125706042198</v>
      </c>
      <c r="S5223" t="s">
        <v>4</v>
      </c>
    </row>
    <row r="5224" spans="1:19">
      <c r="A5224" s="11">
        <v>44930.626388888886</v>
      </c>
      <c r="B5224" t="s">
        <v>305</v>
      </c>
      <c r="C5224">
        <v>20.040601565780399</v>
      </c>
      <c r="D5224">
        <v>79.563477175617706</v>
      </c>
      <c r="E5224">
        <v>15.375138723171499</v>
      </c>
      <c r="F5224">
        <v>974.95991874389995</v>
      </c>
      <c r="G5224">
        <v>302.58115771810401</v>
      </c>
      <c r="H5224">
        <v>48</v>
      </c>
      <c r="I5224">
        <v>100</v>
      </c>
      <c r="J5224">
        <v>0</v>
      </c>
      <c r="K5224">
        <v>57.443929561701601</v>
      </c>
      <c r="L5224">
        <v>98.166470374400106</v>
      </c>
      <c r="M5224">
        <v>87.806147247775101</v>
      </c>
      <c r="N5224" t="s">
        <v>233</v>
      </c>
      <c r="O5224" t="s">
        <v>254</v>
      </c>
      <c r="P5224">
        <v>1</v>
      </c>
      <c r="Q5224">
        <v>2.0833333333333299</v>
      </c>
      <c r="R5224">
        <v>-17.556070438298399</v>
      </c>
      <c r="S5224" t="s">
        <v>2</v>
      </c>
    </row>
    <row r="5225" spans="1:19">
      <c r="A5225" s="11">
        <v>44930.627083333333</v>
      </c>
      <c r="B5225" t="s">
        <v>286</v>
      </c>
      <c r="C5225">
        <v>25.643918689691699</v>
      </c>
      <c r="D5225">
        <v>77.551609187511303</v>
      </c>
      <c r="E5225">
        <v>40.499393750854502</v>
      </c>
      <c r="F5225">
        <v>817.13112542767703</v>
      </c>
      <c r="G5225">
        <v>321.88591050099899</v>
      </c>
      <c r="H5225">
        <v>69</v>
      </c>
      <c r="I5225">
        <v>100</v>
      </c>
      <c r="J5225">
        <v>0</v>
      </c>
      <c r="K5225">
        <v>94.315301116886303</v>
      </c>
      <c r="L5225">
        <v>39.1485527781172</v>
      </c>
      <c r="M5225">
        <v>88.103947264472694</v>
      </c>
      <c r="N5225" t="s">
        <v>234</v>
      </c>
      <c r="O5225" t="s">
        <v>254</v>
      </c>
      <c r="P5225">
        <v>0</v>
      </c>
      <c r="Q5225">
        <v>1.4492753623188399</v>
      </c>
      <c r="R5225">
        <v>19.3153011168863</v>
      </c>
      <c r="S5225" t="s">
        <v>3</v>
      </c>
    </row>
    <row r="5226" spans="1:19">
      <c r="A5226" s="11">
        <v>44930.62777777778</v>
      </c>
      <c r="B5226" t="s">
        <v>314</v>
      </c>
      <c r="C5226">
        <v>26.999490548807099</v>
      </c>
      <c r="D5226">
        <v>20.356505350661301</v>
      </c>
      <c r="E5226">
        <v>29.697202640342901</v>
      </c>
      <c r="F5226">
        <v>461.22884948193899</v>
      </c>
      <c r="G5226">
        <v>402.30295656889001</v>
      </c>
      <c r="H5226">
        <v>43</v>
      </c>
      <c r="I5226">
        <v>100</v>
      </c>
      <c r="J5226">
        <v>0</v>
      </c>
      <c r="K5226">
        <v>68.641674468202197</v>
      </c>
      <c r="L5226">
        <v>14.282438419610401</v>
      </c>
      <c r="M5226">
        <v>95.972557668309705</v>
      </c>
      <c r="N5226" t="s">
        <v>231</v>
      </c>
      <c r="O5226" t="s">
        <v>254</v>
      </c>
      <c r="P5226">
        <v>1</v>
      </c>
      <c r="Q5226">
        <v>2.32558139534884</v>
      </c>
      <c r="R5226">
        <v>-6.3583255317977896</v>
      </c>
      <c r="S5226" t="s">
        <v>4</v>
      </c>
    </row>
    <row r="5227" spans="1:19">
      <c r="A5227" s="11">
        <v>44930.628472222219</v>
      </c>
      <c r="B5227" t="s">
        <v>266</v>
      </c>
      <c r="C5227">
        <v>16.721755310648199</v>
      </c>
      <c r="D5227">
        <v>22.8625004872323</v>
      </c>
      <c r="E5227">
        <v>48.774224667519</v>
      </c>
      <c r="F5227">
        <v>443.14464065072298</v>
      </c>
      <c r="G5227">
        <v>86.551996369902398</v>
      </c>
      <c r="H5227">
        <v>68</v>
      </c>
      <c r="I5227">
        <v>100</v>
      </c>
      <c r="J5227">
        <v>0</v>
      </c>
      <c r="K5227">
        <v>67.064226317205495</v>
      </c>
      <c r="L5227">
        <v>65.693870900735803</v>
      </c>
      <c r="M5227">
        <v>82.466892681500298</v>
      </c>
      <c r="N5227" t="s">
        <v>234</v>
      </c>
      <c r="O5227" t="s">
        <v>254</v>
      </c>
      <c r="P5227">
        <v>1</v>
      </c>
      <c r="Q5227">
        <v>1.47058823529412</v>
      </c>
      <c r="R5227">
        <v>-7.9357736827945002</v>
      </c>
      <c r="S5227" t="s">
        <v>4</v>
      </c>
    </row>
    <row r="5228" spans="1:19">
      <c r="A5228" s="11">
        <v>44930.629166666666</v>
      </c>
      <c r="B5228" t="s">
        <v>323</v>
      </c>
      <c r="C5228">
        <v>32.499217445526099</v>
      </c>
      <c r="D5228">
        <v>28.856409149455299</v>
      </c>
      <c r="E5228">
        <v>23.8806784855548</v>
      </c>
      <c r="F5228">
        <v>936.54207283979599</v>
      </c>
      <c r="G5228">
        <v>371.19392050854998</v>
      </c>
      <c r="H5228">
        <v>81</v>
      </c>
      <c r="I5228">
        <v>100</v>
      </c>
      <c r="J5228">
        <v>0</v>
      </c>
      <c r="K5228">
        <v>75.076821106055903</v>
      </c>
      <c r="L5228">
        <v>24.351502793166301</v>
      </c>
      <c r="M5228">
        <v>95.215908595460405</v>
      </c>
      <c r="N5228" t="s">
        <v>231</v>
      </c>
      <c r="O5228" t="s">
        <v>254</v>
      </c>
      <c r="P5228">
        <v>0</v>
      </c>
      <c r="Q5228">
        <v>1.2345679012345701</v>
      </c>
      <c r="R5228">
        <v>7.6821106055874097E-2</v>
      </c>
      <c r="S5228" t="s">
        <v>4</v>
      </c>
    </row>
    <row r="5229" spans="1:19">
      <c r="A5229" s="11">
        <v>44930.629861111112</v>
      </c>
      <c r="B5229" t="s">
        <v>273</v>
      </c>
      <c r="C5229">
        <v>41.530302839138599</v>
      </c>
      <c r="D5229">
        <v>40.931725806216399</v>
      </c>
      <c r="E5229">
        <v>38.735343400778099</v>
      </c>
      <c r="F5229">
        <v>715.97407223324501</v>
      </c>
      <c r="G5229">
        <v>124.313061907544</v>
      </c>
      <c r="H5229">
        <v>15</v>
      </c>
      <c r="I5229">
        <v>100</v>
      </c>
      <c r="J5229">
        <v>0</v>
      </c>
      <c r="K5229">
        <v>60.264699660859698</v>
      </c>
      <c r="L5229">
        <v>60.338618199712101</v>
      </c>
      <c r="M5229">
        <v>87.432313911032693</v>
      </c>
      <c r="N5229" t="s">
        <v>233</v>
      </c>
      <c r="O5229" t="s">
        <v>254</v>
      </c>
      <c r="P5229">
        <v>1</v>
      </c>
      <c r="Q5229">
        <v>6.6666666666666696</v>
      </c>
      <c r="R5229">
        <v>-14.7353003391403</v>
      </c>
      <c r="S5229" t="s">
        <v>2</v>
      </c>
    </row>
    <row r="5230" spans="1:19">
      <c r="A5230" s="11">
        <v>44930.630555555559</v>
      </c>
      <c r="B5230" t="s">
        <v>302</v>
      </c>
      <c r="C5230">
        <v>19.552287388591601</v>
      </c>
      <c r="D5230">
        <v>69.795081859217504</v>
      </c>
      <c r="E5230">
        <v>38.4068564807435</v>
      </c>
      <c r="F5230">
        <v>659.29027107307502</v>
      </c>
      <c r="G5230">
        <v>383.21648828440499</v>
      </c>
      <c r="H5230">
        <v>41</v>
      </c>
      <c r="I5230">
        <v>100</v>
      </c>
      <c r="J5230">
        <v>0</v>
      </c>
      <c r="K5230">
        <v>95.711799268689504</v>
      </c>
      <c r="L5230">
        <v>82.127948174685002</v>
      </c>
      <c r="M5230">
        <v>87.887757959322201</v>
      </c>
      <c r="N5230" t="s">
        <v>232</v>
      </c>
      <c r="O5230" t="s">
        <v>254</v>
      </c>
      <c r="P5230">
        <v>0</v>
      </c>
      <c r="Q5230">
        <v>2.4390243902439002</v>
      </c>
      <c r="R5230">
        <v>20.7117992686895</v>
      </c>
      <c r="S5230" t="s">
        <v>3</v>
      </c>
    </row>
    <row r="5231" spans="1:19">
      <c r="A5231" s="11">
        <v>44930.631249999999</v>
      </c>
      <c r="B5231" t="s">
        <v>295</v>
      </c>
      <c r="C5231">
        <v>32.934240402045397</v>
      </c>
      <c r="D5231">
        <v>73.559371720128794</v>
      </c>
      <c r="E5231">
        <v>24.871643381653801</v>
      </c>
      <c r="F5231">
        <v>782.04757369043</v>
      </c>
      <c r="G5231">
        <v>113.59790223232</v>
      </c>
      <c r="H5231">
        <v>37</v>
      </c>
      <c r="I5231">
        <v>100</v>
      </c>
      <c r="J5231">
        <v>1</v>
      </c>
      <c r="K5231">
        <v>73.394451446181705</v>
      </c>
      <c r="L5231">
        <v>17.3659386458285</v>
      </c>
      <c r="M5231">
        <v>85.6354408140255</v>
      </c>
      <c r="N5231" t="s">
        <v>235</v>
      </c>
      <c r="O5231" t="s">
        <v>254</v>
      </c>
      <c r="P5231">
        <v>1</v>
      </c>
      <c r="Q5231">
        <v>2.7027027027027</v>
      </c>
      <c r="R5231">
        <v>-1.6055485538183401</v>
      </c>
      <c r="S5231" t="s">
        <v>4</v>
      </c>
    </row>
    <row r="5232" spans="1:19">
      <c r="A5232" s="11">
        <v>44930.631944444445</v>
      </c>
      <c r="B5232" t="s">
        <v>317</v>
      </c>
      <c r="C5232">
        <v>34.942176147325398</v>
      </c>
      <c r="D5232">
        <v>31.210064377675</v>
      </c>
      <c r="E5232">
        <v>39.781505714865403</v>
      </c>
      <c r="F5232">
        <v>604.75044530054004</v>
      </c>
      <c r="G5232">
        <v>424.62216494311798</v>
      </c>
      <c r="H5232">
        <v>84</v>
      </c>
      <c r="I5232">
        <v>100</v>
      </c>
      <c r="J5232">
        <v>0</v>
      </c>
      <c r="K5232">
        <v>69.691134988750406</v>
      </c>
      <c r="L5232">
        <v>45.163403367144703</v>
      </c>
      <c r="M5232">
        <v>82.331686970557797</v>
      </c>
      <c r="N5232" t="s">
        <v>235</v>
      </c>
      <c r="O5232" t="s">
        <v>254</v>
      </c>
      <c r="P5232">
        <v>1</v>
      </c>
      <c r="Q5232">
        <v>1.19047619047619</v>
      </c>
      <c r="R5232">
        <v>-5.3088650112496198</v>
      </c>
      <c r="S5232" t="s">
        <v>4</v>
      </c>
    </row>
    <row r="5233" spans="1:19">
      <c r="A5233" s="11">
        <v>44930.632638888892</v>
      </c>
      <c r="B5233" t="s">
        <v>253</v>
      </c>
      <c r="C5233">
        <v>27.5800404125787</v>
      </c>
      <c r="D5233">
        <v>57.179849097182498</v>
      </c>
      <c r="E5233">
        <v>13.0520166653498</v>
      </c>
      <c r="F5233">
        <v>243.250095777154</v>
      </c>
      <c r="G5233">
        <v>356.45731732715598</v>
      </c>
      <c r="H5233">
        <v>50</v>
      </c>
      <c r="I5233">
        <v>100</v>
      </c>
      <c r="J5233">
        <v>0</v>
      </c>
      <c r="K5233">
        <v>58.5483876399474</v>
      </c>
      <c r="L5233">
        <v>38.294900323445098</v>
      </c>
      <c r="M5233">
        <v>94.1603327186955</v>
      </c>
      <c r="N5233" t="s">
        <v>235</v>
      </c>
      <c r="O5233" t="s">
        <v>254</v>
      </c>
      <c r="P5233">
        <v>1</v>
      </c>
      <c r="Q5233">
        <v>2</v>
      </c>
      <c r="R5233">
        <v>-16.4516123600526</v>
      </c>
      <c r="S5233" t="s">
        <v>2</v>
      </c>
    </row>
    <row r="5234" spans="1:19">
      <c r="A5234" s="11">
        <v>44930.633333333331</v>
      </c>
      <c r="B5234" t="s">
        <v>325</v>
      </c>
      <c r="C5234">
        <v>36.032927620928099</v>
      </c>
      <c r="D5234">
        <v>75.041719103916606</v>
      </c>
      <c r="E5234">
        <v>6.1126518145114401</v>
      </c>
      <c r="F5234">
        <v>387.29391587058802</v>
      </c>
      <c r="G5234">
        <v>223.650629983589</v>
      </c>
      <c r="H5234">
        <v>81</v>
      </c>
      <c r="I5234">
        <v>100</v>
      </c>
      <c r="J5234">
        <v>0</v>
      </c>
      <c r="K5234">
        <v>90.134072641840206</v>
      </c>
      <c r="L5234">
        <v>99.938705305970998</v>
      </c>
      <c r="M5234">
        <v>97.077541826435606</v>
      </c>
      <c r="N5234" t="s">
        <v>233</v>
      </c>
      <c r="O5234" t="s">
        <v>254</v>
      </c>
      <c r="P5234">
        <v>0</v>
      </c>
      <c r="Q5234">
        <v>1.2345679012345701</v>
      </c>
      <c r="R5234">
        <v>15.1340726418402</v>
      </c>
      <c r="S5234" t="s">
        <v>3</v>
      </c>
    </row>
    <row r="5235" spans="1:19">
      <c r="A5235" s="11">
        <v>44930.634027777778</v>
      </c>
      <c r="B5235" t="s">
        <v>350</v>
      </c>
      <c r="C5235">
        <v>27.3219463047304</v>
      </c>
      <c r="D5235">
        <v>47.823904155879198</v>
      </c>
      <c r="E5235">
        <v>21.258187232765799</v>
      </c>
      <c r="F5235">
        <v>602.15037733807299</v>
      </c>
      <c r="G5235">
        <v>211.475499756163</v>
      </c>
      <c r="H5235">
        <v>93</v>
      </c>
      <c r="I5235">
        <v>100</v>
      </c>
      <c r="J5235">
        <v>0</v>
      </c>
      <c r="K5235">
        <v>97.641778163405704</v>
      </c>
      <c r="L5235">
        <v>71.163241276955304</v>
      </c>
      <c r="M5235">
        <v>89.539700205038798</v>
      </c>
      <c r="N5235" t="s">
        <v>232</v>
      </c>
      <c r="O5235" t="s">
        <v>254</v>
      </c>
      <c r="P5235">
        <v>0</v>
      </c>
      <c r="Q5235">
        <v>1.0752688172042999</v>
      </c>
      <c r="R5235">
        <v>22.6417781634057</v>
      </c>
      <c r="S5235" t="s">
        <v>3</v>
      </c>
    </row>
    <row r="5236" spans="1:19">
      <c r="A5236" s="11">
        <v>44930.634722222225</v>
      </c>
      <c r="B5236" t="s">
        <v>308</v>
      </c>
      <c r="C5236">
        <v>30.139118639323002</v>
      </c>
      <c r="D5236">
        <v>26.212614317166999</v>
      </c>
      <c r="E5236">
        <v>47.181532831679199</v>
      </c>
      <c r="F5236">
        <v>116.35103883444999</v>
      </c>
      <c r="G5236">
        <v>117.026178600164</v>
      </c>
      <c r="H5236">
        <v>97</v>
      </c>
      <c r="I5236">
        <v>100</v>
      </c>
      <c r="J5236">
        <v>0</v>
      </c>
      <c r="K5236">
        <v>93.4796306997534</v>
      </c>
      <c r="L5236">
        <v>8.2368614603381403</v>
      </c>
      <c r="M5236">
        <v>83.643852095363897</v>
      </c>
      <c r="N5236" t="s">
        <v>234</v>
      </c>
      <c r="O5236" t="s">
        <v>254</v>
      </c>
      <c r="P5236">
        <v>0</v>
      </c>
      <c r="Q5236">
        <v>1.0309278350515501</v>
      </c>
      <c r="R5236">
        <v>18.4796306997534</v>
      </c>
      <c r="S5236" t="s">
        <v>3</v>
      </c>
    </row>
    <row r="5237" spans="1:19">
      <c r="A5237" s="11">
        <v>44930.635416666664</v>
      </c>
      <c r="B5237" t="s">
        <v>284</v>
      </c>
      <c r="C5237">
        <v>15.220591336632801</v>
      </c>
      <c r="D5237">
        <v>47.468819005077499</v>
      </c>
      <c r="E5237">
        <v>25.037230410126401</v>
      </c>
      <c r="F5237">
        <v>493.61563446690502</v>
      </c>
      <c r="G5237">
        <v>456.824010094752</v>
      </c>
      <c r="H5237">
        <v>36</v>
      </c>
      <c r="I5237">
        <v>100</v>
      </c>
      <c r="J5237">
        <v>0</v>
      </c>
      <c r="K5237">
        <v>58.0748481382821</v>
      </c>
      <c r="L5237">
        <v>22.859628938489099</v>
      </c>
      <c r="M5237">
        <v>85.892434958717601</v>
      </c>
      <c r="N5237" t="s">
        <v>231</v>
      </c>
      <c r="O5237" t="s">
        <v>254</v>
      </c>
      <c r="P5237">
        <v>1</v>
      </c>
      <c r="Q5237">
        <v>2.7777777777777799</v>
      </c>
      <c r="R5237">
        <v>-16.9251518617179</v>
      </c>
      <c r="S5237" t="s">
        <v>2</v>
      </c>
    </row>
    <row r="5238" spans="1:19">
      <c r="A5238" s="11">
        <v>44930.636111111111</v>
      </c>
      <c r="B5238" t="s">
        <v>266</v>
      </c>
      <c r="C5238">
        <v>35.751603424040702</v>
      </c>
      <c r="D5238">
        <v>42.547694137283401</v>
      </c>
      <c r="E5238">
        <v>31.762956932346299</v>
      </c>
      <c r="F5238">
        <v>780.22259134834303</v>
      </c>
      <c r="G5238">
        <v>103.33817278196599</v>
      </c>
      <c r="H5238">
        <v>62</v>
      </c>
      <c r="I5238">
        <v>100</v>
      </c>
      <c r="J5238">
        <v>0</v>
      </c>
      <c r="K5238">
        <v>87.580774153938407</v>
      </c>
      <c r="L5238">
        <v>15.726002855042699</v>
      </c>
      <c r="M5238">
        <v>81.603341437853501</v>
      </c>
      <c r="N5238" t="s">
        <v>234</v>
      </c>
      <c r="O5238" t="s">
        <v>254</v>
      </c>
      <c r="P5238">
        <v>0</v>
      </c>
      <c r="Q5238">
        <v>1.61290322580645</v>
      </c>
      <c r="R5238">
        <v>12.5807741539384</v>
      </c>
      <c r="S5238" t="s">
        <v>3</v>
      </c>
    </row>
    <row r="5239" spans="1:19">
      <c r="A5239" s="11">
        <v>44930.636805555558</v>
      </c>
      <c r="B5239" t="s">
        <v>298</v>
      </c>
      <c r="C5239">
        <v>34.840280368341702</v>
      </c>
      <c r="D5239">
        <v>54.659479763960398</v>
      </c>
      <c r="E5239">
        <v>31.208122795393798</v>
      </c>
      <c r="F5239">
        <v>247.81060406464499</v>
      </c>
      <c r="G5239">
        <v>262.43482483810698</v>
      </c>
      <c r="H5239">
        <v>20</v>
      </c>
      <c r="I5239">
        <v>100</v>
      </c>
      <c r="J5239">
        <v>0</v>
      </c>
      <c r="K5239">
        <v>60.208192296625597</v>
      </c>
      <c r="L5239">
        <v>1.52247254476836</v>
      </c>
      <c r="M5239">
        <v>95.780576428394696</v>
      </c>
      <c r="N5239" t="s">
        <v>235</v>
      </c>
      <c r="O5239" t="s">
        <v>254</v>
      </c>
      <c r="P5239">
        <v>1</v>
      </c>
      <c r="Q5239">
        <v>5</v>
      </c>
      <c r="R5239">
        <v>-14.791807703374401</v>
      </c>
      <c r="S5239" t="s">
        <v>2</v>
      </c>
    </row>
    <row r="5240" spans="1:19">
      <c r="A5240" s="11">
        <v>44930.637499999997</v>
      </c>
      <c r="B5240" t="s">
        <v>271</v>
      </c>
      <c r="C5240">
        <v>16.152026319790298</v>
      </c>
      <c r="D5240">
        <v>46.319521064426198</v>
      </c>
      <c r="E5240">
        <v>6.6286433634765203</v>
      </c>
      <c r="F5240">
        <v>158.10305514121501</v>
      </c>
      <c r="G5240">
        <v>156.433304655412</v>
      </c>
      <c r="H5240">
        <v>96</v>
      </c>
      <c r="I5240">
        <v>100</v>
      </c>
      <c r="J5240">
        <v>0</v>
      </c>
      <c r="K5240">
        <v>51.941719666045699</v>
      </c>
      <c r="L5240">
        <v>31.585149315845602</v>
      </c>
      <c r="M5240">
        <v>89.893590624214895</v>
      </c>
      <c r="N5240" t="s">
        <v>232</v>
      </c>
      <c r="O5240" t="s">
        <v>254</v>
      </c>
      <c r="P5240">
        <v>1</v>
      </c>
      <c r="Q5240">
        <v>1.0416666666666701</v>
      </c>
      <c r="R5240">
        <v>-23.058280333954301</v>
      </c>
      <c r="S5240" t="s">
        <v>2</v>
      </c>
    </row>
    <row r="5241" spans="1:19">
      <c r="A5241" s="11">
        <v>44930.638194444444</v>
      </c>
      <c r="B5241" t="s">
        <v>261</v>
      </c>
      <c r="C5241">
        <v>26.047503221854001</v>
      </c>
      <c r="D5241">
        <v>21.040755611223101</v>
      </c>
      <c r="E5241">
        <v>19.514844118860498</v>
      </c>
      <c r="F5241">
        <v>852.426226654929</v>
      </c>
      <c r="G5241">
        <v>498.347378608562</v>
      </c>
      <c r="H5241">
        <v>31</v>
      </c>
      <c r="I5241">
        <v>100</v>
      </c>
      <c r="J5241">
        <v>0</v>
      </c>
      <c r="K5241">
        <v>74.223585830647707</v>
      </c>
      <c r="L5241">
        <v>32.445714220610803</v>
      </c>
      <c r="M5241">
        <v>98.595054242240394</v>
      </c>
      <c r="N5241" t="s">
        <v>233</v>
      </c>
      <c r="O5241" t="s">
        <v>254</v>
      </c>
      <c r="P5241">
        <v>1</v>
      </c>
      <c r="Q5241">
        <v>3.2258064516128999</v>
      </c>
      <c r="R5241">
        <v>-0.77641416935227903</v>
      </c>
      <c r="S5241" t="s">
        <v>4</v>
      </c>
    </row>
    <row r="5242" spans="1:19">
      <c r="A5242" s="11">
        <v>44930.638888888891</v>
      </c>
      <c r="B5242" t="s">
        <v>306</v>
      </c>
      <c r="C5242">
        <v>44.370955223750002</v>
      </c>
      <c r="D5242">
        <v>79.639864004820296</v>
      </c>
      <c r="E5242">
        <v>35.346948646093701</v>
      </c>
      <c r="F5242">
        <v>655.54648161702596</v>
      </c>
      <c r="G5242">
        <v>313.62982318341398</v>
      </c>
      <c r="H5242">
        <v>14</v>
      </c>
      <c r="I5242">
        <v>100</v>
      </c>
      <c r="J5242">
        <v>0</v>
      </c>
      <c r="K5242">
        <v>83.519030680723901</v>
      </c>
      <c r="L5242">
        <v>23.499340729492801</v>
      </c>
      <c r="M5242">
        <v>94.6755000711143</v>
      </c>
      <c r="N5242" t="s">
        <v>235</v>
      </c>
      <c r="O5242" t="s">
        <v>254</v>
      </c>
      <c r="P5242">
        <v>0</v>
      </c>
      <c r="Q5242">
        <v>7.1428571428571397</v>
      </c>
      <c r="R5242">
        <v>8.5190306807239402</v>
      </c>
      <c r="S5242" t="s">
        <v>4</v>
      </c>
    </row>
    <row r="5243" spans="1:19">
      <c r="A5243" s="11">
        <v>44930.63958333333</v>
      </c>
      <c r="B5243" t="s">
        <v>304</v>
      </c>
      <c r="C5243">
        <v>27.6220968770585</v>
      </c>
      <c r="D5243">
        <v>52.612414263834303</v>
      </c>
      <c r="E5243">
        <v>48.5995049290363</v>
      </c>
      <c r="F5243">
        <v>258.92107524051801</v>
      </c>
      <c r="G5243">
        <v>117.313026525956</v>
      </c>
      <c r="H5243">
        <v>43</v>
      </c>
      <c r="I5243">
        <v>100</v>
      </c>
      <c r="J5243">
        <v>0</v>
      </c>
      <c r="K5243">
        <v>56.2143781278848</v>
      </c>
      <c r="L5243">
        <v>55.310217692901297</v>
      </c>
      <c r="M5243">
        <v>93.797411964996101</v>
      </c>
      <c r="N5243" t="s">
        <v>231</v>
      </c>
      <c r="O5243" t="s">
        <v>254</v>
      </c>
      <c r="P5243">
        <v>1</v>
      </c>
      <c r="Q5243">
        <v>2.32558139534884</v>
      </c>
      <c r="R5243">
        <v>-18.7856218721152</v>
      </c>
      <c r="S5243" t="s">
        <v>2</v>
      </c>
    </row>
    <row r="5244" spans="1:19">
      <c r="A5244" s="11">
        <v>44930.640277777777</v>
      </c>
      <c r="B5244" t="s">
        <v>340</v>
      </c>
      <c r="C5244">
        <v>30.058362153955301</v>
      </c>
      <c r="D5244">
        <v>48.417845329076599</v>
      </c>
      <c r="E5244">
        <v>8.4008869148513092</v>
      </c>
      <c r="F5244">
        <v>825.67448252487395</v>
      </c>
      <c r="G5244">
        <v>350.40379892981298</v>
      </c>
      <c r="H5244">
        <v>71</v>
      </c>
      <c r="I5244">
        <v>100</v>
      </c>
      <c r="J5244">
        <v>0</v>
      </c>
      <c r="K5244">
        <v>80.275947834276593</v>
      </c>
      <c r="L5244">
        <v>21.845009221861702</v>
      </c>
      <c r="M5244">
        <v>88.321958684151895</v>
      </c>
      <c r="N5244" t="s">
        <v>235</v>
      </c>
      <c r="O5244" t="s">
        <v>254</v>
      </c>
      <c r="P5244">
        <v>0</v>
      </c>
      <c r="Q5244">
        <v>1.40845070422535</v>
      </c>
      <c r="R5244">
        <v>5.2759478342765904</v>
      </c>
      <c r="S5244" t="s">
        <v>4</v>
      </c>
    </row>
    <row r="5245" spans="1:19">
      <c r="A5245" s="11">
        <v>44930.640972222223</v>
      </c>
      <c r="B5245" t="s">
        <v>283</v>
      </c>
      <c r="C5245">
        <v>42.297904744791602</v>
      </c>
      <c r="D5245">
        <v>77.277042290243202</v>
      </c>
      <c r="E5245">
        <v>20.5220945169558</v>
      </c>
      <c r="F5245">
        <v>692.31652433849104</v>
      </c>
      <c r="G5245">
        <v>496.22405775014801</v>
      </c>
      <c r="H5245">
        <v>40</v>
      </c>
      <c r="I5245">
        <v>100</v>
      </c>
      <c r="J5245">
        <v>0</v>
      </c>
      <c r="K5245">
        <v>92.182275004685494</v>
      </c>
      <c r="L5245">
        <v>94.106550396722199</v>
      </c>
      <c r="M5245">
        <v>86.626695796604494</v>
      </c>
      <c r="N5245" t="s">
        <v>231</v>
      </c>
      <c r="O5245" t="s">
        <v>254</v>
      </c>
      <c r="P5245">
        <v>0</v>
      </c>
      <c r="Q5245">
        <v>2.5</v>
      </c>
      <c r="R5245">
        <v>17.182275004685501</v>
      </c>
      <c r="S5245" t="s">
        <v>3</v>
      </c>
    </row>
    <row r="5246" spans="1:19">
      <c r="A5246" s="11">
        <v>44930.64166666667</v>
      </c>
      <c r="B5246" t="s">
        <v>276</v>
      </c>
      <c r="C5246">
        <v>36.517856275972697</v>
      </c>
      <c r="D5246">
        <v>29.351622055224599</v>
      </c>
      <c r="E5246">
        <v>4.7546899901364696</v>
      </c>
      <c r="F5246">
        <v>400.70734268359399</v>
      </c>
      <c r="G5246">
        <v>322.269476276918</v>
      </c>
      <c r="H5246">
        <v>56</v>
      </c>
      <c r="I5246">
        <v>100</v>
      </c>
      <c r="J5246">
        <v>0</v>
      </c>
      <c r="K5246">
        <v>60.450522360236498</v>
      </c>
      <c r="L5246">
        <v>73.246220493449002</v>
      </c>
      <c r="M5246">
        <v>85.2430279699538</v>
      </c>
      <c r="N5246" t="s">
        <v>235</v>
      </c>
      <c r="O5246" t="s">
        <v>254</v>
      </c>
      <c r="P5246">
        <v>1</v>
      </c>
      <c r="Q5246">
        <v>1.78571428571429</v>
      </c>
      <c r="R5246">
        <v>-14.5494776397635</v>
      </c>
      <c r="S5246" t="s">
        <v>2</v>
      </c>
    </row>
    <row r="5247" spans="1:19">
      <c r="A5247" s="11">
        <v>44930.642361111109</v>
      </c>
      <c r="B5247" t="s">
        <v>274</v>
      </c>
      <c r="C5247">
        <v>32.462103933726702</v>
      </c>
      <c r="D5247">
        <v>31.3542561527149</v>
      </c>
      <c r="E5247">
        <v>12.118822982462801</v>
      </c>
      <c r="F5247">
        <v>438.57664476556499</v>
      </c>
      <c r="G5247">
        <v>255.82059255028801</v>
      </c>
      <c r="H5247">
        <v>46</v>
      </c>
      <c r="I5247">
        <v>100</v>
      </c>
      <c r="J5247">
        <v>0</v>
      </c>
      <c r="K5247">
        <v>71.389468984423601</v>
      </c>
      <c r="L5247">
        <v>12.140065936460299</v>
      </c>
      <c r="M5247">
        <v>98.781927894107</v>
      </c>
      <c r="N5247" t="s">
        <v>232</v>
      </c>
      <c r="O5247" t="s">
        <v>254</v>
      </c>
      <c r="P5247">
        <v>1</v>
      </c>
      <c r="Q5247">
        <v>2.1739130434782599</v>
      </c>
      <c r="R5247">
        <v>-3.6105310155763601</v>
      </c>
      <c r="S5247" t="s">
        <v>4</v>
      </c>
    </row>
    <row r="5248" spans="1:19">
      <c r="A5248" s="11">
        <v>44930.643055555556</v>
      </c>
      <c r="B5248" t="s">
        <v>284</v>
      </c>
      <c r="C5248">
        <v>38.934140440232198</v>
      </c>
      <c r="D5248">
        <v>68.480884943766995</v>
      </c>
      <c r="E5248">
        <v>18.8379671663075</v>
      </c>
      <c r="F5248">
        <v>240.299346868344</v>
      </c>
      <c r="G5248">
        <v>181.97155472839501</v>
      </c>
      <c r="H5248">
        <v>35</v>
      </c>
      <c r="I5248">
        <v>100</v>
      </c>
      <c r="J5248">
        <v>0</v>
      </c>
      <c r="K5248">
        <v>74.940036363389098</v>
      </c>
      <c r="L5248">
        <v>26.886107264548201</v>
      </c>
      <c r="M5248">
        <v>84.384297015691203</v>
      </c>
      <c r="N5248" t="s">
        <v>234</v>
      </c>
      <c r="O5248" t="s">
        <v>254</v>
      </c>
      <c r="P5248">
        <v>1</v>
      </c>
      <c r="Q5248">
        <v>2.8571428571428599</v>
      </c>
      <c r="R5248">
        <v>-5.9963636610859801E-2</v>
      </c>
      <c r="S5248" t="s">
        <v>4</v>
      </c>
    </row>
    <row r="5249" spans="1:19">
      <c r="A5249" s="11">
        <v>44930.643750000003</v>
      </c>
      <c r="B5249" t="s">
        <v>306</v>
      </c>
      <c r="C5249">
        <v>40.930987993679203</v>
      </c>
      <c r="D5249">
        <v>35.649864801500499</v>
      </c>
      <c r="E5249">
        <v>27.032162397617501</v>
      </c>
      <c r="F5249">
        <v>851.73003478786597</v>
      </c>
      <c r="G5249">
        <v>91.455536672945598</v>
      </c>
      <c r="H5249">
        <v>96</v>
      </c>
      <c r="I5249">
        <v>100</v>
      </c>
      <c r="J5249">
        <v>0</v>
      </c>
      <c r="K5249">
        <v>91.560587557335396</v>
      </c>
      <c r="L5249">
        <v>98.243803451032207</v>
      </c>
      <c r="M5249">
        <v>82.788045830914996</v>
      </c>
      <c r="N5249" t="s">
        <v>233</v>
      </c>
      <c r="O5249" t="s">
        <v>254</v>
      </c>
      <c r="P5249">
        <v>0</v>
      </c>
      <c r="Q5249">
        <v>1.0416666666666701</v>
      </c>
      <c r="R5249">
        <v>16.560587557335399</v>
      </c>
      <c r="S5249" t="s">
        <v>3</v>
      </c>
    </row>
    <row r="5250" spans="1:19">
      <c r="A5250" s="11">
        <v>44930.644444444442</v>
      </c>
      <c r="B5250" t="s">
        <v>336</v>
      </c>
      <c r="C5250">
        <v>28.706642152118</v>
      </c>
      <c r="D5250">
        <v>67.953626377491602</v>
      </c>
      <c r="E5250">
        <v>11.528344111954</v>
      </c>
      <c r="F5250">
        <v>558.10598647936797</v>
      </c>
      <c r="G5250">
        <v>152.71083454544899</v>
      </c>
      <c r="H5250">
        <v>52</v>
      </c>
      <c r="I5250">
        <v>100</v>
      </c>
      <c r="J5250">
        <v>1</v>
      </c>
      <c r="K5250">
        <v>88.568830682540096</v>
      </c>
      <c r="L5250">
        <v>20.0185167133086</v>
      </c>
      <c r="M5250">
        <v>88.947483032172002</v>
      </c>
      <c r="N5250" t="s">
        <v>235</v>
      </c>
      <c r="O5250" t="s">
        <v>254</v>
      </c>
      <c r="P5250">
        <v>0</v>
      </c>
      <c r="Q5250">
        <v>1.92307692307692</v>
      </c>
      <c r="R5250">
        <v>13.568830682540099</v>
      </c>
      <c r="S5250" t="s">
        <v>3</v>
      </c>
    </row>
    <row r="5251" spans="1:19">
      <c r="A5251" s="11">
        <v>44930.645138888889</v>
      </c>
      <c r="B5251" t="s">
        <v>290</v>
      </c>
      <c r="C5251">
        <v>29.253250947955099</v>
      </c>
      <c r="D5251">
        <v>36.292008974510203</v>
      </c>
      <c r="E5251">
        <v>11.378133058934299</v>
      </c>
      <c r="F5251">
        <v>601.31716897929505</v>
      </c>
      <c r="G5251">
        <v>299.129350804193</v>
      </c>
      <c r="H5251">
        <v>70</v>
      </c>
      <c r="I5251">
        <v>100</v>
      </c>
      <c r="J5251">
        <v>0</v>
      </c>
      <c r="K5251">
        <v>88.466381936053693</v>
      </c>
      <c r="L5251">
        <v>11.6957190345888</v>
      </c>
      <c r="M5251">
        <v>89.841548970408795</v>
      </c>
      <c r="N5251" t="s">
        <v>233</v>
      </c>
      <c r="O5251" t="s">
        <v>254</v>
      </c>
      <c r="P5251">
        <v>0</v>
      </c>
      <c r="Q5251">
        <v>1.4285714285714299</v>
      </c>
      <c r="R5251">
        <v>13.4663819360537</v>
      </c>
      <c r="S5251" t="s">
        <v>3</v>
      </c>
    </row>
    <row r="5252" spans="1:19">
      <c r="A5252" s="11">
        <v>44930.645833333336</v>
      </c>
      <c r="B5252" t="s">
        <v>309</v>
      </c>
      <c r="C5252">
        <v>26.581528069555102</v>
      </c>
      <c r="D5252">
        <v>21.991257813500098</v>
      </c>
      <c r="E5252">
        <v>38.891498957010199</v>
      </c>
      <c r="F5252">
        <v>895.14272367797298</v>
      </c>
      <c r="G5252">
        <v>389.20356439231199</v>
      </c>
      <c r="H5252">
        <v>47</v>
      </c>
      <c r="I5252">
        <v>100</v>
      </c>
      <c r="J5252">
        <v>0</v>
      </c>
      <c r="K5252">
        <v>83.951916997856998</v>
      </c>
      <c r="L5252">
        <v>23.231763334748901</v>
      </c>
      <c r="M5252">
        <v>83.370872788358895</v>
      </c>
      <c r="N5252" t="s">
        <v>234</v>
      </c>
      <c r="O5252" t="s">
        <v>254</v>
      </c>
      <c r="P5252">
        <v>0</v>
      </c>
      <c r="Q5252">
        <v>2.12765957446809</v>
      </c>
      <c r="R5252">
        <v>8.9519169978569604</v>
      </c>
      <c r="S5252" t="s">
        <v>3</v>
      </c>
    </row>
    <row r="5253" spans="1:19">
      <c r="A5253" s="11">
        <v>44930.646527777775</v>
      </c>
      <c r="B5253" t="s">
        <v>291</v>
      </c>
      <c r="C5253">
        <v>44.001184200553801</v>
      </c>
      <c r="D5253">
        <v>51.020883433202997</v>
      </c>
      <c r="E5253">
        <v>48.132083147344098</v>
      </c>
      <c r="F5253">
        <v>114.24755480778499</v>
      </c>
      <c r="G5253">
        <v>445.068900603342</v>
      </c>
      <c r="H5253">
        <v>41</v>
      </c>
      <c r="I5253">
        <v>100</v>
      </c>
      <c r="J5253">
        <v>0</v>
      </c>
      <c r="K5253">
        <v>80.8894573319578</v>
      </c>
      <c r="L5253">
        <v>71.3856351528635</v>
      </c>
      <c r="M5253">
        <v>86.6446636769181</v>
      </c>
      <c r="N5253" t="s">
        <v>231</v>
      </c>
      <c r="O5253" t="s">
        <v>254</v>
      </c>
      <c r="P5253">
        <v>0</v>
      </c>
      <c r="Q5253">
        <v>2.4390243902439002</v>
      </c>
      <c r="R5253">
        <v>5.8894573319577903</v>
      </c>
      <c r="S5253" t="s">
        <v>4</v>
      </c>
    </row>
    <row r="5254" spans="1:19">
      <c r="A5254" s="11">
        <v>44930.647222222222</v>
      </c>
      <c r="B5254" t="s">
        <v>294</v>
      </c>
      <c r="C5254">
        <v>35.914987628710499</v>
      </c>
      <c r="D5254">
        <v>31.801186047611701</v>
      </c>
      <c r="E5254">
        <v>16.180648387572798</v>
      </c>
      <c r="F5254">
        <v>160.23075627096301</v>
      </c>
      <c r="G5254">
        <v>407.17051266770198</v>
      </c>
      <c r="H5254">
        <v>78</v>
      </c>
      <c r="I5254">
        <v>100</v>
      </c>
      <c r="J5254">
        <v>0</v>
      </c>
      <c r="K5254">
        <v>75.444376212859396</v>
      </c>
      <c r="L5254">
        <v>51.787286535047699</v>
      </c>
      <c r="M5254">
        <v>85.558689786510698</v>
      </c>
      <c r="N5254" t="s">
        <v>234</v>
      </c>
      <c r="O5254" t="s">
        <v>254</v>
      </c>
      <c r="P5254">
        <v>0</v>
      </c>
      <c r="Q5254">
        <v>1.2820512820512799</v>
      </c>
      <c r="R5254">
        <v>0.44437621285940998</v>
      </c>
      <c r="S5254" t="s">
        <v>4</v>
      </c>
    </row>
    <row r="5255" spans="1:19">
      <c r="A5255" s="11">
        <v>44930.647916666669</v>
      </c>
      <c r="B5255" t="s">
        <v>319</v>
      </c>
      <c r="C5255">
        <v>17.496691986242201</v>
      </c>
      <c r="D5255">
        <v>65.470777575948304</v>
      </c>
      <c r="E5255">
        <v>34.399600931784001</v>
      </c>
      <c r="F5255">
        <v>245.42108367383301</v>
      </c>
      <c r="G5255">
        <v>106.459340617588</v>
      </c>
      <c r="H5255">
        <v>71</v>
      </c>
      <c r="I5255">
        <v>100</v>
      </c>
      <c r="J5255">
        <v>0</v>
      </c>
      <c r="K5255">
        <v>68.480932471580203</v>
      </c>
      <c r="L5255">
        <v>6.7564602509618901</v>
      </c>
      <c r="M5255">
        <v>94.088013524893796</v>
      </c>
      <c r="N5255" t="s">
        <v>234</v>
      </c>
      <c r="O5255" t="s">
        <v>254</v>
      </c>
      <c r="P5255">
        <v>1</v>
      </c>
      <c r="Q5255">
        <v>1.40845070422535</v>
      </c>
      <c r="R5255">
        <v>-6.5190675284197797</v>
      </c>
      <c r="S5255" t="s">
        <v>4</v>
      </c>
    </row>
    <row r="5256" spans="1:19">
      <c r="A5256" s="11">
        <v>44930.648611111108</v>
      </c>
      <c r="B5256" t="s">
        <v>284</v>
      </c>
      <c r="C5256">
        <v>40.888788699390602</v>
      </c>
      <c r="D5256">
        <v>58.471977993928903</v>
      </c>
      <c r="E5256">
        <v>12.904023067896</v>
      </c>
      <c r="F5256">
        <v>127.034031779331</v>
      </c>
      <c r="G5256">
        <v>398.05694825587102</v>
      </c>
      <c r="H5256">
        <v>34</v>
      </c>
      <c r="I5256">
        <v>100</v>
      </c>
      <c r="J5256">
        <v>0</v>
      </c>
      <c r="K5256">
        <v>75.661380658520599</v>
      </c>
      <c r="L5256">
        <v>36.178514868120303</v>
      </c>
      <c r="M5256">
        <v>89.277911684591302</v>
      </c>
      <c r="N5256" t="s">
        <v>232</v>
      </c>
      <c r="O5256" t="s">
        <v>254</v>
      </c>
      <c r="P5256">
        <v>0</v>
      </c>
      <c r="Q5256">
        <v>2.9411764705882399</v>
      </c>
      <c r="R5256">
        <v>0.66138065852061301</v>
      </c>
      <c r="S5256" t="s">
        <v>4</v>
      </c>
    </row>
    <row r="5257" spans="1:19">
      <c r="A5257" s="11">
        <v>44930.649305555555</v>
      </c>
      <c r="B5257" t="s">
        <v>307</v>
      </c>
      <c r="C5257">
        <v>29.416798225088002</v>
      </c>
      <c r="D5257">
        <v>75.416160078675105</v>
      </c>
      <c r="E5257">
        <v>46.397612748281603</v>
      </c>
      <c r="F5257">
        <v>692.34054096195996</v>
      </c>
      <c r="G5257">
        <v>311.72204576561302</v>
      </c>
      <c r="H5257">
        <v>42</v>
      </c>
      <c r="I5257">
        <v>100</v>
      </c>
      <c r="J5257">
        <v>0</v>
      </c>
      <c r="K5257">
        <v>92.685987475710206</v>
      </c>
      <c r="L5257">
        <v>8.6620514488370404</v>
      </c>
      <c r="M5257">
        <v>94.768408524017303</v>
      </c>
      <c r="N5257" t="s">
        <v>234</v>
      </c>
      <c r="O5257" t="s">
        <v>254</v>
      </c>
      <c r="P5257">
        <v>0</v>
      </c>
      <c r="Q5257">
        <v>2.38095238095238</v>
      </c>
      <c r="R5257">
        <v>17.685987475710199</v>
      </c>
      <c r="S5257" t="s">
        <v>3</v>
      </c>
    </row>
    <row r="5258" spans="1:19">
      <c r="A5258" s="11">
        <v>44930.65</v>
      </c>
      <c r="B5258" t="s">
        <v>283</v>
      </c>
      <c r="C5258">
        <v>17.062617192674601</v>
      </c>
      <c r="D5258">
        <v>66.979301435944194</v>
      </c>
      <c r="E5258">
        <v>33.645118008269897</v>
      </c>
      <c r="F5258">
        <v>670.49152136948896</v>
      </c>
      <c r="G5258">
        <v>261.098400877171</v>
      </c>
      <c r="H5258">
        <v>73</v>
      </c>
      <c r="I5258">
        <v>100</v>
      </c>
      <c r="J5258">
        <v>0</v>
      </c>
      <c r="K5258">
        <v>78.529426783833301</v>
      </c>
      <c r="L5258">
        <v>29.068269851516899</v>
      </c>
      <c r="M5258">
        <v>81.747862812681305</v>
      </c>
      <c r="N5258" t="s">
        <v>231</v>
      </c>
      <c r="O5258" t="s">
        <v>254</v>
      </c>
      <c r="P5258">
        <v>0</v>
      </c>
      <c r="Q5258">
        <v>1.3698630136986301</v>
      </c>
      <c r="R5258">
        <v>3.5294267838332898</v>
      </c>
      <c r="S5258" t="s">
        <v>4</v>
      </c>
    </row>
    <row r="5259" spans="1:19">
      <c r="A5259" s="11">
        <v>44930.650694444441</v>
      </c>
      <c r="B5259" t="s">
        <v>346</v>
      </c>
      <c r="C5259">
        <v>31.491517654899301</v>
      </c>
      <c r="D5259">
        <v>30.846557290443599</v>
      </c>
      <c r="E5259">
        <v>40.133842731878502</v>
      </c>
      <c r="F5259">
        <v>289.72171263608698</v>
      </c>
      <c r="G5259">
        <v>307.74385331243599</v>
      </c>
      <c r="H5259">
        <v>80</v>
      </c>
      <c r="I5259">
        <v>100</v>
      </c>
      <c r="J5259">
        <v>0</v>
      </c>
      <c r="K5259">
        <v>99.280292893304207</v>
      </c>
      <c r="L5259">
        <v>17.096234947023898</v>
      </c>
      <c r="M5259">
        <v>86.005314417786096</v>
      </c>
      <c r="N5259" t="s">
        <v>234</v>
      </c>
      <c r="O5259" t="s">
        <v>254</v>
      </c>
      <c r="P5259">
        <v>0</v>
      </c>
      <c r="Q5259">
        <v>1.25</v>
      </c>
      <c r="R5259">
        <v>24.2802928933042</v>
      </c>
      <c r="S5259" t="s">
        <v>3</v>
      </c>
    </row>
    <row r="5260" spans="1:19">
      <c r="A5260" s="11">
        <v>44930.651388888888</v>
      </c>
      <c r="B5260" t="s">
        <v>316</v>
      </c>
      <c r="C5260">
        <v>27.5149283692711</v>
      </c>
      <c r="D5260">
        <v>68.009494199887797</v>
      </c>
      <c r="E5260">
        <v>2.46770215995824</v>
      </c>
      <c r="F5260">
        <v>234.46580039802501</v>
      </c>
      <c r="G5260">
        <v>53.633897947619403</v>
      </c>
      <c r="H5260">
        <v>25</v>
      </c>
      <c r="I5260">
        <v>100</v>
      </c>
      <c r="J5260">
        <v>0</v>
      </c>
      <c r="K5260">
        <v>57.126659301504802</v>
      </c>
      <c r="L5260">
        <v>22.057438955462299</v>
      </c>
      <c r="M5260">
        <v>85.667554387947405</v>
      </c>
      <c r="N5260" t="s">
        <v>235</v>
      </c>
      <c r="O5260" t="s">
        <v>254</v>
      </c>
      <c r="P5260">
        <v>1</v>
      </c>
      <c r="Q5260">
        <v>4</v>
      </c>
      <c r="R5260">
        <v>-17.873340698495198</v>
      </c>
      <c r="S5260" t="s">
        <v>2</v>
      </c>
    </row>
    <row r="5261" spans="1:19">
      <c r="A5261" s="11">
        <v>44930.652083333334</v>
      </c>
      <c r="B5261" t="s">
        <v>309</v>
      </c>
      <c r="C5261">
        <v>41.3324821458787</v>
      </c>
      <c r="D5261">
        <v>58.504222688841402</v>
      </c>
      <c r="E5261">
        <v>29.9252984120312</v>
      </c>
      <c r="F5261">
        <v>231.11623124794599</v>
      </c>
      <c r="G5261">
        <v>80.478609336962094</v>
      </c>
      <c r="H5261">
        <v>58</v>
      </c>
      <c r="I5261">
        <v>100</v>
      </c>
      <c r="J5261">
        <v>0</v>
      </c>
      <c r="K5261">
        <v>72.057740302208003</v>
      </c>
      <c r="L5261">
        <v>77.816273026143307</v>
      </c>
      <c r="M5261">
        <v>88.709126677586497</v>
      </c>
      <c r="N5261" t="s">
        <v>235</v>
      </c>
      <c r="O5261" t="s">
        <v>254</v>
      </c>
      <c r="P5261">
        <v>1</v>
      </c>
      <c r="Q5261">
        <v>1.72413793103448</v>
      </c>
      <c r="R5261">
        <v>-2.9422596977920099</v>
      </c>
      <c r="S5261" t="s">
        <v>4</v>
      </c>
    </row>
    <row r="5262" spans="1:19">
      <c r="A5262" s="11">
        <v>44930.652777777781</v>
      </c>
      <c r="B5262" t="s">
        <v>318</v>
      </c>
      <c r="C5262">
        <v>21.119838108281598</v>
      </c>
      <c r="D5262">
        <v>60.137098505637503</v>
      </c>
      <c r="E5262">
        <v>26.380616567919098</v>
      </c>
      <c r="F5262">
        <v>957.91727198677802</v>
      </c>
      <c r="G5262">
        <v>286.63217558284202</v>
      </c>
      <c r="H5262">
        <v>24</v>
      </c>
      <c r="I5262">
        <v>100</v>
      </c>
      <c r="J5262">
        <v>0</v>
      </c>
      <c r="K5262">
        <v>60.0140243036698</v>
      </c>
      <c r="L5262">
        <v>78.349737276027497</v>
      </c>
      <c r="M5262">
        <v>87.657047862240205</v>
      </c>
      <c r="N5262" t="s">
        <v>233</v>
      </c>
      <c r="O5262" t="s">
        <v>254</v>
      </c>
      <c r="P5262">
        <v>1</v>
      </c>
      <c r="Q5262">
        <v>4.1666666666666696</v>
      </c>
      <c r="R5262">
        <v>-14.9859756963302</v>
      </c>
      <c r="S5262" t="s">
        <v>2</v>
      </c>
    </row>
    <row r="5263" spans="1:19">
      <c r="A5263" s="11">
        <v>44930.65347222222</v>
      </c>
      <c r="B5263" t="s">
        <v>300</v>
      </c>
      <c r="C5263">
        <v>39.793938284765503</v>
      </c>
      <c r="D5263">
        <v>69.935773158208903</v>
      </c>
      <c r="E5263">
        <v>14.649845345576599</v>
      </c>
      <c r="F5263">
        <v>724.15407576226698</v>
      </c>
      <c r="G5263">
        <v>128.12866226670101</v>
      </c>
      <c r="H5263">
        <v>29</v>
      </c>
      <c r="I5263">
        <v>100</v>
      </c>
      <c r="J5263">
        <v>0</v>
      </c>
      <c r="K5263">
        <v>68.254995398913195</v>
      </c>
      <c r="L5263">
        <v>73.241606268506203</v>
      </c>
      <c r="M5263">
        <v>84.959834333610402</v>
      </c>
      <c r="N5263" t="s">
        <v>232</v>
      </c>
      <c r="O5263" t="s">
        <v>254</v>
      </c>
      <c r="P5263">
        <v>1</v>
      </c>
      <c r="Q5263">
        <v>3.4482758620689702</v>
      </c>
      <c r="R5263">
        <v>-6.7450046010867801</v>
      </c>
      <c r="S5263" t="s">
        <v>4</v>
      </c>
    </row>
    <row r="5264" spans="1:19">
      <c r="A5264" s="11">
        <v>44930.654166666667</v>
      </c>
      <c r="B5264" t="s">
        <v>262</v>
      </c>
      <c r="C5264">
        <v>31.7306607355636</v>
      </c>
      <c r="D5264">
        <v>54.429444151336398</v>
      </c>
      <c r="E5264">
        <v>13.121499252865901</v>
      </c>
      <c r="F5264">
        <v>626.88594561857099</v>
      </c>
      <c r="G5264">
        <v>295.49342846004498</v>
      </c>
      <c r="H5264">
        <v>31</v>
      </c>
      <c r="I5264">
        <v>100</v>
      </c>
      <c r="J5264">
        <v>0</v>
      </c>
      <c r="K5264">
        <v>89.488218702035198</v>
      </c>
      <c r="L5264">
        <v>68.824890508761598</v>
      </c>
      <c r="M5264">
        <v>95.540008604429104</v>
      </c>
      <c r="N5264" t="s">
        <v>233</v>
      </c>
      <c r="O5264" t="s">
        <v>254</v>
      </c>
      <c r="P5264">
        <v>0</v>
      </c>
      <c r="Q5264">
        <v>3.2258064516128999</v>
      </c>
      <c r="R5264">
        <v>14.4882187020352</v>
      </c>
      <c r="S5264" t="s">
        <v>3</v>
      </c>
    </row>
    <row r="5265" spans="1:19">
      <c r="A5265" s="11">
        <v>44930.654861111114</v>
      </c>
      <c r="B5265" t="s">
        <v>271</v>
      </c>
      <c r="C5265">
        <v>16.6383090964041</v>
      </c>
      <c r="D5265">
        <v>47.960210861180798</v>
      </c>
      <c r="E5265">
        <v>29.0012401158485</v>
      </c>
      <c r="F5265">
        <v>390.23818462458502</v>
      </c>
      <c r="G5265">
        <v>209.39610734366701</v>
      </c>
      <c r="H5265">
        <v>19</v>
      </c>
      <c r="I5265">
        <v>100</v>
      </c>
      <c r="J5265">
        <v>0</v>
      </c>
      <c r="K5265">
        <v>91.238722878774198</v>
      </c>
      <c r="L5265">
        <v>24.5165178214707</v>
      </c>
      <c r="M5265">
        <v>97.227547419541395</v>
      </c>
      <c r="N5265" t="s">
        <v>235</v>
      </c>
      <c r="O5265" t="s">
        <v>254</v>
      </c>
      <c r="P5265">
        <v>0</v>
      </c>
      <c r="Q5265">
        <v>5.2631578947368398</v>
      </c>
      <c r="R5265">
        <v>16.238722878774201</v>
      </c>
      <c r="S5265" t="s">
        <v>3</v>
      </c>
    </row>
    <row r="5266" spans="1:19">
      <c r="A5266" s="11">
        <v>44930.655555555553</v>
      </c>
      <c r="B5266" t="s">
        <v>258</v>
      </c>
      <c r="C5266">
        <v>44.155359039764498</v>
      </c>
      <c r="D5266">
        <v>58.198462121523697</v>
      </c>
      <c r="E5266">
        <v>35.324281750361301</v>
      </c>
      <c r="F5266">
        <v>489.73887811791099</v>
      </c>
      <c r="G5266">
        <v>458.33540930363898</v>
      </c>
      <c r="H5266">
        <v>81</v>
      </c>
      <c r="I5266">
        <v>100</v>
      </c>
      <c r="J5266">
        <v>0</v>
      </c>
      <c r="K5266">
        <v>51.5859558394611</v>
      </c>
      <c r="L5266">
        <v>44.0734322519912</v>
      </c>
      <c r="M5266">
        <v>94.726605424516293</v>
      </c>
      <c r="N5266" t="s">
        <v>234</v>
      </c>
      <c r="O5266" t="s">
        <v>254</v>
      </c>
      <c r="P5266">
        <v>1</v>
      </c>
      <c r="Q5266">
        <v>1.2345679012345701</v>
      </c>
      <c r="R5266">
        <v>-23.4140441605389</v>
      </c>
      <c r="S5266" t="s">
        <v>2</v>
      </c>
    </row>
    <row r="5267" spans="1:19">
      <c r="A5267" s="11">
        <v>44930.65625</v>
      </c>
      <c r="B5267" t="s">
        <v>323</v>
      </c>
      <c r="C5267">
        <v>30.378457323096001</v>
      </c>
      <c r="D5267">
        <v>37.877445737501503</v>
      </c>
      <c r="E5267">
        <v>1.65863785175945</v>
      </c>
      <c r="F5267">
        <v>180.46529307928699</v>
      </c>
      <c r="G5267">
        <v>477.35754228700398</v>
      </c>
      <c r="H5267">
        <v>64</v>
      </c>
      <c r="I5267">
        <v>100</v>
      </c>
      <c r="J5267">
        <v>0</v>
      </c>
      <c r="K5267">
        <v>97.668478982333596</v>
      </c>
      <c r="L5267">
        <v>46.0045898241275</v>
      </c>
      <c r="M5267">
        <v>93.309698764115794</v>
      </c>
      <c r="N5267" t="s">
        <v>231</v>
      </c>
      <c r="O5267" t="s">
        <v>254</v>
      </c>
      <c r="P5267">
        <v>0</v>
      </c>
      <c r="Q5267">
        <v>1.5625</v>
      </c>
      <c r="R5267">
        <v>22.6684789823336</v>
      </c>
      <c r="S5267" t="s">
        <v>3</v>
      </c>
    </row>
    <row r="5268" spans="1:19">
      <c r="A5268" s="11">
        <v>44930.656944444447</v>
      </c>
      <c r="B5268" t="s">
        <v>320</v>
      </c>
      <c r="C5268">
        <v>23.7263056269475</v>
      </c>
      <c r="D5268">
        <v>30.955827865225999</v>
      </c>
      <c r="E5268">
        <v>28.370079096185201</v>
      </c>
      <c r="F5268">
        <v>998.33669924950095</v>
      </c>
      <c r="G5268">
        <v>490.90285088083402</v>
      </c>
      <c r="H5268">
        <v>37</v>
      </c>
      <c r="I5268">
        <v>100</v>
      </c>
      <c r="J5268">
        <v>1</v>
      </c>
      <c r="K5268">
        <v>93.593599033684598</v>
      </c>
      <c r="L5268">
        <v>53.485807370182897</v>
      </c>
      <c r="M5268">
        <v>91.189689801168299</v>
      </c>
      <c r="N5268" t="s">
        <v>231</v>
      </c>
      <c r="O5268" t="s">
        <v>254</v>
      </c>
      <c r="P5268">
        <v>0</v>
      </c>
      <c r="Q5268">
        <v>2.7027027027027</v>
      </c>
      <c r="R5268">
        <v>18.593599033684601</v>
      </c>
      <c r="S5268" t="s">
        <v>3</v>
      </c>
    </row>
    <row r="5269" spans="1:19">
      <c r="A5269" s="11">
        <v>44930.657638888886</v>
      </c>
      <c r="B5269" t="s">
        <v>328</v>
      </c>
      <c r="C5269">
        <v>29.0822052596777</v>
      </c>
      <c r="D5269">
        <v>56.995270284274802</v>
      </c>
      <c r="E5269">
        <v>8.5229764473314304</v>
      </c>
      <c r="F5269">
        <v>779.576917214471</v>
      </c>
      <c r="G5269">
        <v>454.52209814726803</v>
      </c>
      <c r="H5269">
        <v>18</v>
      </c>
      <c r="I5269">
        <v>100</v>
      </c>
      <c r="J5269">
        <v>0</v>
      </c>
      <c r="K5269">
        <v>95.248487922060605</v>
      </c>
      <c r="L5269">
        <v>85.634613848268103</v>
      </c>
      <c r="M5269">
        <v>86.378783132766003</v>
      </c>
      <c r="N5269" t="s">
        <v>232</v>
      </c>
      <c r="O5269" t="s">
        <v>254</v>
      </c>
      <c r="P5269">
        <v>0</v>
      </c>
      <c r="Q5269">
        <v>5.5555555555555598</v>
      </c>
      <c r="R5269">
        <v>20.248487922060601</v>
      </c>
      <c r="S5269" t="s">
        <v>3</v>
      </c>
    </row>
    <row r="5270" spans="1:19">
      <c r="A5270" s="11">
        <v>44930.658333333333</v>
      </c>
      <c r="B5270" t="s">
        <v>328</v>
      </c>
      <c r="C5270">
        <v>40.735733505524699</v>
      </c>
      <c r="D5270">
        <v>34.030902145128699</v>
      </c>
      <c r="E5270">
        <v>7.0181365693050299</v>
      </c>
      <c r="F5270">
        <v>659.30784114540495</v>
      </c>
      <c r="G5270">
        <v>493.65088303655</v>
      </c>
      <c r="H5270">
        <v>40</v>
      </c>
      <c r="I5270">
        <v>100</v>
      </c>
      <c r="J5270">
        <v>0</v>
      </c>
      <c r="K5270">
        <v>68.838969617337597</v>
      </c>
      <c r="L5270">
        <v>88.862596778162398</v>
      </c>
      <c r="M5270">
        <v>97.451011086285703</v>
      </c>
      <c r="N5270" t="s">
        <v>234</v>
      </c>
      <c r="O5270" t="s">
        <v>254</v>
      </c>
      <c r="P5270">
        <v>1</v>
      </c>
      <c r="Q5270">
        <v>2.5</v>
      </c>
      <c r="R5270">
        <v>-6.1610303826623696</v>
      </c>
      <c r="S5270" t="s">
        <v>4</v>
      </c>
    </row>
    <row r="5271" spans="1:19">
      <c r="A5271" s="11">
        <v>44930.65902777778</v>
      </c>
      <c r="B5271" t="s">
        <v>304</v>
      </c>
      <c r="C5271">
        <v>24.147093731551902</v>
      </c>
      <c r="D5271">
        <v>24.794906560796399</v>
      </c>
      <c r="E5271">
        <v>31.155974404734199</v>
      </c>
      <c r="F5271">
        <v>628.99047570509401</v>
      </c>
      <c r="G5271">
        <v>367.76620658271298</v>
      </c>
      <c r="H5271">
        <v>96</v>
      </c>
      <c r="I5271">
        <v>100</v>
      </c>
      <c r="J5271">
        <v>0</v>
      </c>
      <c r="K5271">
        <v>74.847992968315594</v>
      </c>
      <c r="L5271">
        <v>21.605272396331799</v>
      </c>
      <c r="M5271">
        <v>92.3240212177854</v>
      </c>
      <c r="N5271" t="s">
        <v>233</v>
      </c>
      <c r="O5271" t="s">
        <v>254</v>
      </c>
      <c r="P5271">
        <v>1</v>
      </c>
      <c r="Q5271">
        <v>1.0416666666666701</v>
      </c>
      <c r="R5271">
        <v>-0.15200703168440599</v>
      </c>
      <c r="S5271" t="s">
        <v>4</v>
      </c>
    </row>
    <row r="5272" spans="1:19">
      <c r="A5272" s="11">
        <v>44930.659722222219</v>
      </c>
      <c r="B5272" t="s">
        <v>298</v>
      </c>
      <c r="C5272">
        <v>20.780291894601</v>
      </c>
      <c r="D5272">
        <v>20.033251075115199</v>
      </c>
      <c r="E5272">
        <v>15.543505860873699</v>
      </c>
      <c r="F5272">
        <v>553.882934829855</v>
      </c>
      <c r="G5272">
        <v>482.24402595547298</v>
      </c>
      <c r="H5272">
        <v>92</v>
      </c>
      <c r="I5272">
        <v>100</v>
      </c>
      <c r="J5272">
        <v>0</v>
      </c>
      <c r="K5272">
        <v>58.425168365774603</v>
      </c>
      <c r="L5272">
        <v>43.199407519628998</v>
      </c>
      <c r="M5272">
        <v>96.899939235062405</v>
      </c>
      <c r="N5272" t="s">
        <v>233</v>
      </c>
      <c r="O5272" t="s">
        <v>254</v>
      </c>
      <c r="P5272">
        <v>1</v>
      </c>
      <c r="Q5272">
        <v>1.0869565217391299</v>
      </c>
      <c r="R5272">
        <v>-16.574831634225401</v>
      </c>
      <c r="S5272" t="s">
        <v>2</v>
      </c>
    </row>
    <row r="5273" spans="1:19">
      <c r="A5273" s="11">
        <v>44930.660416666666</v>
      </c>
      <c r="B5273" t="s">
        <v>275</v>
      </c>
      <c r="C5273">
        <v>18.872137407926399</v>
      </c>
      <c r="D5273">
        <v>56.499164084004001</v>
      </c>
      <c r="E5273">
        <v>22.044011656743201</v>
      </c>
      <c r="F5273">
        <v>331.68468490722603</v>
      </c>
      <c r="G5273">
        <v>338.80660945557202</v>
      </c>
      <c r="H5273">
        <v>83</v>
      </c>
      <c r="I5273">
        <v>100</v>
      </c>
      <c r="J5273">
        <v>0</v>
      </c>
      <c r="K5273">
        <v>69.841620366572798</v>
      </c>
      <c r="L5273">
        <v>14.8024350287146</v>
      </c>
      <c r="M5273">
        <v>88.605032038046204</v>
      </c>
      <c r="N5273" t="s">
        <v>234</v>
      </c>
      <c r="O5273" t="s">
        <v>254</v>
      </c>
      <c r="P5273">
        <v>1</v>
      </c>
      <c r="Q5273">
        <v>1.2048192771084301</v>
      </c>
      <c r="R5273">
        <v>-5.1583796334271899</v>
      </c>
      <c r="S5273" t="s">
        <v>4</v>
      </c>
    </row>
    <row r="5274" spans="1:19">
      <c r="A5274" s="11">
        <v>44930.661111111112</v>
      </c>
      <c r="B5274" t="s">
        <v>345</v>
      </c>
      <c r="C5274">
        <v>23.9357819517063</v>
      </c>
      <c r="D5274">
        <v>41.728927008814203</v>
      </c>
      <c r="E5274">
        <v>17.999940471988602</v>
      </c>
      <c r="F5274">
        <v>303.75136311376002</v>
      </c>
      <c r="G5274">
        <v>414.14639309857398</v>
      </c>
      <c r="H5274">
        <v>93</v>
      </c>
      <c r="I5274">
        <v>100</v>
      </c>
      <c r="J5274">
        <v>0</v>
      </c>
      <c r="K5274">
        <v>56.307307398872702</v>
      </c>
      <c r="L5274">
        <v>64.817563581991806</v>
      </c>
      <c r="M5274">
        <v>87.829813646159295</v>
      </c>
      <c r="N5274" t="s">
        <v>235</v>
      </c>
      <c r="O5274" t="s">
        <v>254</v>
      </c>
      <c r="P5274">
        <v>1</v>
      </c>
      <c r="Q5274">
        <v>1.0752688172042999</v>
      </c>
      <c r="R5274">
        <v>-18.692692601127298</v>
      </c>
      <c r="S5274" t="s">
        <v>2</v>
      </c>
    </row>
    <row r="5275" spans="1:19">
      <c r="A5275" s="11">
        <v>44930.661805555559</v>
      </c>
      <c r="B5275" t="s">
        <v>349</v>
      </c>
      <c r="C5275">
        <v>38.401442611201297</v>
      </c>
      <c r="D5275">
        <v>65.138658240407395</v>
      </c>
      <c r="E5275">
        <v>32.416816007626203</v>
      </c>
      <c r="F5275">
        <v>594.57921147030197</v>
      </c>
      <c r="G5275">
        <v>109.35949672567</v>
      </c>
      <c r="H5275">
        <v>66</v>
      </c>
      <c r="I5275">
        <v>100</v>
      </c>
      <c r="J5275">
        <v>1</v>
      </c>
      <c r="K5275">
        <v>93.164292651701203</v>
      </c>
      <c r="L5275">
        <v>57.2070183927706</v>
      </c>
      <c r="M5275">
        <v>81.462401471511996</v>
      </c>
      <c r="N5275" t="s">
        <v>233</v>
      </c>
      <c r="O5275" t="s">
        <v>254</v>
      </c>
      <c r="P5275">
        <v>0</v>
      </c>
      <c r="Q5275">
        <v>1.51515151515152</v>
      </c>
      <c r="R5275">
        <v>18.164292651701199</v>
      </c>
      <c r="S5275" t="s">
        <v>3</v>
      </c>
    </row>
    <row r="5276" spans="1:19">
      <c r="A5276" s="11">
        <v>44930.662499999999</v>
      </c>
      <c r="B5276" t="s">
        <v>259</v>
      </c>
      <c r="C5276">
        <v>29.148790955857901</v>
      </c>
      <c r="D5276">
        <v>42.510583898786201</v>
      </c>
      <c r="E5276">
        <v>23.505988303323399</v>
      </c>
      <c r="F5276">
        <v>163.18073310215701</v>
      </c>
      <c r="G5276">
        <v>357.16981442115099</v>
      </c>
      <c r="H5276">
        <v>40</v>
      </c>
      <c r="I5276">
        <v>100</v>
      </c>
      <c r="J5276">
        <v>0</v>
      </c>
      <c r="K5276">
        <v>79.056489002268705</v>
      </c>
      <c r="L5276">
        <v>85.082678118333604</v>
      </c>
      <c r="M5276">
        <v>86.410317990469395</v>
      </c>
      <c r="N5276" t="s">
        <v>234</v>
      </c>
      <c r="O5276" t="s">
        <v>254</v>
      </c>
      <c r="P5276">
        <v>0</v>
      </c>
      <c r="Q5276">
        <v>2.5</v>
      </c>
      <c r="R5276">
        <v>4.0564890022687203</v>
      </c>
      <c r="S5276" t="s">
        <v>4</v>
      </c>
    </row>
    <row r="5277" spans="1:19">
      <c r="A5277" s="11">
        <v>44930.663194444445</v>
      </c>
      <c r="B5277" t="s">
        <v>253</v>
      </c>
      <c r="C5277">
        <v>21.824448110806198</v>
      </c>
      <c r="D5277">
        <v>49.160206894293601</v>
      </c>
      <c r="E5277">
        <v>48.172933101897399</v>
      </c>
      <c r="F5277">
        <v>167.02371898168201</v>
      </c>
      <c r="G5277">
        <v>468.99648920086702</v>
      </c>
      <c r="H5277">
        <v>84</v>
      </c>
      <c r="I5277">
        <v>100</v>
      </c>
      <c r="J5277">
        <v>0</v>
      </c>
      <c r="K5277">
        <v>56.799089609580101</v>
      </c>
      <c r="L5277">
        <v>51.889167609380799</v>
      </c>
      <c r="M5277">
        <v>87.331115290062598</v>
      </c>
      <c r="N5277" t="s">
        <v>231</v>
      </c>
      <c r="O5277" t="s">
        <v>254</v>
      </c>
      <c r="P5277">
        <v>1</v>
      </c>
      <c r="Q5277">
        <v>1.19047619047619</v>
      </c>
      <c r="R5277">
        <v>-18.200910390419899</v>
      </c>
      <c r="S5277" t="s">
        <v>2</v>
      </c>
    </row>
    <row r="5278" spans="1:19">
      <c r="A5278" s="11">
        <v>44930.663888888892</v>
      </c>
      <c r="B5278" t="s">
        <v>333</v>
      </c>
      <c r="C5278">
        <v>19.985549988292501</v>
      </c>
      <c r="D5278">
        <v>44.425098368923102</v>
      </c>
      <c r="E5278">
        <v>17.6191379553233</v>
      </c>
      <c r="F5278">
        <v>604.73224284431501</v>
      </c>
      <c r="G5278">
        <v>293.02170868974298</v>
      </c>
      <c r="H5278">
        <v>52</v>
      </c>
      <c r="I5278">
        <v>100</v>
      </c>
      <c r="J5278">
        <v>0</v>
      </c>
      <c r="K5278">
        <v>93.953278859976393</v>
      </c>
      <c r="L5278">
        <v>78.109256502063204</v>
      </c>
      <c r="M5278">
        <v>89.390070936456397</v>
      </c>
      <c r="N5278" t="s">
        <v>232</v>
      </c>
      <c r="O5278" t="s">
        <v>254</v>
      </c>
      <c r="P5278">
        <v>0</v>
      </c>
      <c r="Q5278">
        <v>1.92307692307692</v>
      </c>
      <c r="R5278">
        <v>18.9532788599764</v>
      </c>
      <c r="S5278" t="s">
        <v>3</v>
      </c>
    </row>
    <row r="5279" spans="1:19">
      <c r="A5279" s="11">
        <v>44930.664583333331</v>
      </c>
      <c r="B5279" t="s">
        <v>307</v>
      </c>
      <c r="C5279">
        <v>24.981884295311399</v>
      </c>
      <c r="D5279">
        <v>59.034487466560797</v>
      </c>
      <c r="E5279">
        <v>37.014217013141803</v>
      </c>
      <c r="F5279">
        <v>927.83084338921503</v>
      </c>
      <c r="G5279">
        <v>134.06887108863901</v>
      </c>
      <c r="H5279">
        <v>83</v>
      </c>
      <c r="I5279">
        <v>100</v>
      </c>
      <c r="J5279">
        <v>0</v>
      </c>
      <c r="K5279">
        <v>54.018420488214602</v>
      </c>
      <c r="L5279">
        <v>31.809029531208999</v>
      </c>
      <c r="M5279">
        <v>89.027496539855093</v>
      </c>
      <c r="N5279" t="s">
        <v>232</v>
      </c>
      <c r="O5279" t="s">
        <v>254</v>
      </c>
      <c r="P5279">
        <v>1</v>
      </c>
      <c r="Q5279">
        <v>1.2048192771084301</v>
      </c>
      <c r="R5279">
        <v>-20.981579511785402</v>
      </c>
      <c r="S5279" t="s">
        <v>2</v>
      </c>
    </row>
    <row r="5280" spans="1:19">
      <c r="A5280" s="11">
        <v>44930.665277777778</v>
      </c>
      <c r="B5280" t="s">
        <v>290</v>
      </c>
      <c r="C5280">
        <v>43.197731186571303</v>
      </c>
      <c r="D5280">
        <v>41.368349720898102</v>
      </c>
      <c r="E5280">
        <v>12.864628379152199</v>
      </c>
      <c r="F5280">
        <v>922.84466601686904</v>
      </c>
      <c r="G5280">
        <v>287.09985232625098</v>
      </c>
      <c r="H5280">
        <v>18</v>
      </c>
      <c r="I5280">
        <v>100</v>
      </c>
      <c r="J5280">
        <v>0</v>
      </c>
      <c r="K5280">
        <v>96.347365838228001</v>
      </c>
      <c r="L5280">
        <v>69.425346713523993</v>
      </c>
      <c r="M5280">
        <v>97.440506678679498</v>
      </c>
      <c r="N5280" t="s">
        <v>232</v>
      </c>
      <c r="O5280" t="s">
        <v>254</v>
      </c>
      <c r="P5280">
        <v>0</v>
      </c>
      <c r="Q5280">
        <v>5.5555555555555598</v>
      </c>
      <c r="R5280">
        <v>21.347365838228001</v>
      </c>
      <c r="S5280" t="s">
        <v>3</v>
      </c>
    </row>
    <row r="5281" spans="1:19">
      <c r="A5281" s="11">
        <v>44930.665972222225</v>
      </c>
      <c r="B5281" t="s">
        <v>348</v>
      </c>
      <c r="C5281">
        <v>25.290801377700699</v>
      </c>
      <c r="D5281">
        <v>77.826058996538507</v>
      </c>
      <c r="E5281">
        <v>25.4376546313073</v>
      </c>
      <c r="F5281">
        <v>109.745470594713</v>
      </c>
      <c r="G5281">
        <v>368.12344732677002</v>
      </c>
      <c r="H5281">
        <v>51</v>
      </c>
      <c r="I5281">
        <v>100</v>
      </c>
      <c r="J5281">
        <v>0</v>
      </c>
      <c r="K5281">
        <v>55.287465380196799</v>
      </c>
      <c r="L5281">
        <v>4.0161259662993798</v>
      </c>
      <c r="M5281">
        <v>89.638897023068594</v>
      </c>
      <c r="N5281" t="s">
        <v>235</v>
      </c>
      <c r="O5281" t="s">
        <v>254</v>
      </c>
      <c r="P5281">
        <v>1</v>
      </c>
      <c r="Q5281">
        <v>1.9607843137254899</v>
      </c>
      <c r="R5281">
        <v>-19.712534619803201</v>
      </c>
      <c r="S5281" t="s">
        <v>2</v>
      </c>
    </row>
    <row r="5282" spans="1:19">
      <c r="A5282" s="11">
        <v>44930.666666666664</v>
      </c>
      <c r="B5282" t="s">
        <v>328</v>
      </c>
      <c r="C5282">
        <v>44.643722278639103</v>
      </c>
      <c r="D5282">
        <v>76.168819195911794</v>
      </c>
      <c r="E5282">
        <v>27.628487595097901</v>
      </c>
      <c r="F5282">
        <v>196.654794082705</v>
      </c>
      <c r="G5282">
        <v>396.40482459382901</v>
      </c>
      <c r="H5282">
        <v>83</v>
      </c>
      <c r="I5282">
        <v>100</v>
      </c>
      <c r="J5282">
        <v>0</v>
      </c>
      <c r="K5282">
        <v>85.898809809288693</v>
      </c>
      <c r="L5282">
        <v>15.1527166649308</v>
      </c>
      <c r="M5282">
        <v>96.060600161891003</v>
      </c>
      <c r="N5282" t="s">
        <v>232</v>
      </c>
      <c r="O5282" t="s">
        <v>254</v>
      </c>
      <c r="P5282">
        <v>0</v>
      </c>
      <c r="Q5282">
        <v>1.2048192771084301</v>
      </c>
      <c r="R5282">
        <v>10.8988098092887</v>
      </c>
      <c r="S5282" t="s">
        <v>3</v>
      </c>
    </row>
    <row r="5283" spans="1:19">
      <c r="A5283" s="11">
        <v>44930.667361111111</v>
      </c>
      <c r="B5283" t="s">
        <v>337</v>
      </c>
      <c r="C5283">
        <v>29.5569136729607</v>
      </c>
      <c r="D5283">
        <v>70.881674159436898</v>
      </c>
      <c r="E5283">
        <v>16.455464053136598</v>
      </c>
      <c r="F5283">
        <v>624.76992438282502</v>
      </c>
      <c r="G5283">
        <v>285.66590446939301</v>
      </c>
      <c r="H5283">
        <v>59</v>
      </c>
      <c r="I5283">
        <v>100</v>
      </c>
      <c r="J5283">
        <v>0</v>
      </c>
      <c r="K5283">
        <v>82.265345947915506</v>
      </c>
      <c r="L5283">
        <v>44.696914421881502</v>
      </c>
      <c r="M5283">
        <v>82.4399274408228</v>
      </c>
      <c r="N5283" t="s">
        <v>231</v>
      </c>
      <c r="O5283" t="s">
        <v>254</v>
      </c>
      <c r="P5283">
        <v>0</v>
      </c>
      <c r="Q5283">
        <v>1.6949152542372901</v>
      </c>
      <c r="R5283">
        <v>7.2653459479155504</v>
      </c>
      <c r="S5283" t="s">
        <v>4</v>
      </c>
    </row>
    <row r="5284" spans="1:19">
      <c r="A5284" s="11">
        <v>44930.668055555558</v>
      </c>
      <c r="B5284" t="s">
        <v>330</v>
      </c>
      <c r="C5284">
        <v>20.374917548704499</v>
      </c>
      <c r="D5284">
        <v>75.218016234364896</v>
      </c>
      <c r="E5284">
        <v>23.5890264456315</v>
      </c>
      <c r="F5284">
        <v>863.62814962554796</v>
      </c>
      <c r="G5284">
        <v>147.815610898393</v>
      </c>
      <c r="H5284">
        <v>46</v>
      </c>
      <c r="I5284">
        <v>100</v>
      </c>
      <c r="J5284">
        <v>0</v>
      </c>
      <c r="K5284">
        <v>89.135073053637498</v>
      </c>
      <c r="L5284">
        <v>88.689406368490495</v>
      </c>
      <c r="M5284">
        <v>90.870536811929298</v>
      </c>
      <c r="N5284" t="s">
        <v>233</v>
      </c>
      <c r="O5284" t="s">
        <v>254</v>
      </c>
      <c r="P5284">
        <v>0</v>
      </c>
      <c r="Q5284">
        <v>2.1739130434782599</v>
      </c>
      <c r="R5284">
        <v>14.1350730536375</v>
      </c>
      <c r="S5284" t="s">
        <v>3</v>
      </c>
    </row>
    <row r="5285" spans="1:19">
      <c r="A5285" s="11">
        <v>44930.668749999997</v>
      </c>
      <c r="B5285" t="s">
        <v>323</v>
      </c>
      <c r="C5285">
        <v>41.734202753805299</v>
      </c>
      <c r="D5285">
        <v>46.948381307563501</v>
      </c>
      <c r="E5285">
        <v>13.963931894924601</v>
      </c>
      <c r="F5285">
        <v>959.00417799114598</v>
      </c>
      <c r="G5285">
        <v>467.00995486043598</v>
      </c>
      <c r="H5285">
        <v>80</v>
      </c>
      <c r="I5285">
        <v>100</v>
      </c>
      <c r="J5285">
        <v>0</v>
      </c>
      <c r="K5285">
        <v>78.238500182836802</v>
      </c>
      <c r="L5285">
        <v>88.511412289683904</v>
      </c>
      <c r="M5285">
        <v>90.220067116826499</v>
      </c>
      <c r="N5285" t="s">
        <v>232</v>
      </c>
      <c r="O5285" t="s">
        <v>254</v>
      </c>
      <c r="P5285">
        <v>0</v>
      </c>
      <c r="Q5285">
        <v>1.25</v>
      </c>
      <c r="R5285">
        <v>3.2385001828367899</v>
      </c>
      <c r="S5285" t="s">
        <v>4</v>
      </c>
    </row>
    <row r="5286" spans="1:19">
      <c r="A5286" s="11">
        <v>44930.669444444444</v>
      </c>
      <c r="B5286" t="s">
        <v>259</v>
      </c>
      <c r="C5286">
        <v>28.810661194044801</v>
      </c>
      <c r="D5286">
        <v>52.185823807369502</v>
      </c>
      <c r="E5286">
        <v>0.30003908369909998</v>
      </c>
      <c r="F5286">
        <v>874.52400344120099</v>
      </c>
      <c r="G5286">
        <v>398.12783740401102</v>
      </c>
      <c r="H5286">
        <v>93</v>
      </c>
      <c r="I5286">
        <v>100</v>
      </c>
      <c r="J5286">
        <v>0</v>
      </c>
      <c r="K5286">
        <v>67.496076794252104</v>
      </c>
      <c r="L5286">
        <v>59.876989417071499</v>
      </c>
      <c r="M5286">
        <v>82.961136252128597</v>
      </c>
      <c r="N5286" t="s">
        <v>234</v>
      </c>
      <c r="O5286" t="s">
        <v>254</v>
      </c>
      <c r="P5286">
        <v>1</v>
      </c>
      <c r="Q5286">
        <v>1.0752688172042999</v>
      </c>
      <c r="R5286">
        <v>-7.5039232057479204</v>
      </c>
      <c r="S5286" t="s">
        <v>4</v>
      </c>
    </row>
    <row r="5287" spans="1:19">
      <c r="A5287" s="11">
        <v>44930.670138888891</v>
      </c>
      <c r="B5287" t="s">
        <v>353</v>
      </c>
      <c r="C5287">
        <v>36.290140305135701</v>
      </c>
      <c r="D5287">
        <v>64.525555553494698</v>
      </c>
      <c r="E5287">
        <v>10.7824150818939</v>
      </c>
      <c r="F5287">
        <v>709.85182176680996</v>
      </c>
      <c r="G5287">
        <v>171.80978027792199</v>
      </c>
      <c r="H5287">
        <v>93</v>
      </c>
      <c r="I5287">
        <v>100</v>
      </c>
      <c r="J5287">
        <v>0</v>
      </c>
      <c r="K5287">
        <v>63.720044781549497</v>
      </c>
      <c r="L5287">
        <v>12.9887860772244</v>
      </c>
      <c r="M5287">
        <v>84.657278843540993</v>
      </c>
      <c r="N5287" t="s">
        <v>235</v>
      </c>
      <c r="O5287" t="s">
        <v>254</v>
      </c>
      <c r="P5287">
        <v>1</v>
      </c>
      <c r="Q5287">
        <v>1.0752688172042999</v>
      </c>
      <c r="R5287">
        <v>-11.2799552184505</v>
      </c>
      <c r="S5287" t="s">
        <v>2</v>
      </c>
    </row>
    <row r="5288" spans="1:19">
      <c r="A5288" s="11">
        <v>44930.67083333333</v>
      </c>
      <c r="B5288" t="s">
        <v>336</v>
      </c>
      <c r="C5288">
        <v>44.511347496274603</v>
      </c>
      <c r="D5288">
        <v>61.768755496312501</v>
      </c>
      <c r="E5288">
        <v>35.003208624659997</v>
      </c>
      <c r="F5288">
        <v>280.47256983031201</v>
      </c>
      <c r="G5288">
        <v>415.31581282836902</v>
      </c>
      <c r="H5288">
        <v>81</v>
      </c>
      <c r="I5288">
        <v>100</v>
      </c>
      <c r="J5288">
        <v>0</v>
      </c>
      <c r="K5288">
        <v>97.273530578934</v>
      </c>
      <c r="L5288">
        <v>68.096554339903804</v>
      </c>
      <c r="M5288">
        <v>89.506505962985202</v>
      </c>
      <c r="N5288" t="s">
        <v>235</v>
      </c>
      <c r="O5288" t="s">
        <v>254</v>
      </c>
      <c r="P5288">
        <v>0</v>
      </c>
      <c r="Q5288">
        <v>1.2345679012345701</v>
      </c>
      <c r="R5288">
        <v>22.273530578934</v>
      </c>
      <c r="S5288" t="s">
        <v>3</v>
      </c>
    </row>
    <row r="5289" spans="1:19">
      <c r="A5289" s="11">
        <v>44930.671527777777</v>
      </c>
      <c r="B5289" t="s">
        <v>305</v>
      </c>
      <c r="C5289">
        <v>16.5052605095992</v>
      </c>
      <c r="D5289">
        <v>73.440715736328301</v>
      </c>
      <c r="E5289">
        <v>38.5481512242688</v>
      </c>
      <c r="F5289">
        <v>165.359326581066</v>
      </c>
      <c r="G5289">
        <v>206.53819228312699</v>
      </c>
      <c r="H5289">
        <v>26</v>
      </c>
      <c r="I5289">
        <v>100</v>
      </c>
      <c r="J5289">
        <v>0</v>
      </c>
      <c r="K5289">
        <v>72.063511900532205</v>
      </c>
      <c r="L5289">
        <v>17.688130366520401</v>
      </c>
      <c r="M5289">
        <v>89.903849821749802</v>
      </c>
      <c r="N5289" t="s">
        <v>232</v>
      </c>
      <c r="O5289" t="s">
        <v>254</v>
      </c>
      <c r="P5289">
        <v>1</v>
      </c>
      <c r="Q5289">
        <v>3.8461538461538498</v>
      </c>
      <c r="R5289">
        <v>-2.9364880994677698</v>
      </c>
      <c r="S5289" t="s">
        <v>4</v>
      </c>
    </row>
    <row r="5290" spans="1:19">
      <c r="A5290" s="11">
        <v>44930.672222222223</v>
      </c>
      <c r="B5290" t="s">
        <v>322</v>
      </c>
      <c r="C5290">
        <v>17.900836793627001</v>
      </c>
      <c r="D5290">
        <v>62.979861635401697</v>
      </c>
      <c r="E5290">
        <v>14.010143356945999</v>
      </c>
      <c r="F5290">
        <v>142.76420441708001</v>
      </c>
      <c r="G5290">
        <v>190.594105100771</v>
      </c>
      <c r="H5290">
        <v>98</v>
      </c>
      <c r="I5290">
        <v>100</v>
      </c>
      <c r="J5290">
        <v>0</v>
      </c>
      <c r="K5290">
        <v>92.109677427773704</v>
      </c>
      <c r="L5290">
        <v>35.0465212411872</v>
      </c>
      <c r="M5290">
        <v>97.101293108830404</v>
      </c>
      <c r="N5290" t="s">
        <v>231</v>
      </c>
      <c r="O5290" t="s">
        <v>254</v>
      </c>
      <c r="P5290">
        <v>0</v>
      </c>
      <c r="Q5290">
        <v>1.0204081632653099</v>
      </c>
      <c r="R5290">
        <v>17.1096774277737</v>
      </c>
      <c r="S5290" t="s">
        <v>3</v>
      </c>
    </row>
    <row r="5291" spans="1:19">
      <c r="A5291" s="11">
        <v>44930.67291666667</v>
      </c>
      <c r="B5291" t="s">
        <v>307</v>
      </c>
      <c r="C5291">
        <v>36.613702243882699</v>
      </c>
      <c r="D5291">
        <v>79.873082493707599</v>
      </c>
      <c r="E5291">
        <v>20.402149940903598</v>
      </c>
      <c r="F5291">
        <v>650.86910616287003</v>
      </c>
      <c r="G5291">
        <v>438.38448230621498</v>
      </c>
      <c r="H5291">
        <v>86</v>
      </c>
      <c r="I5291">
        <v>100</v>
      </c>
      <c r="J5291">
        <v>0</v>
      </c>
      <c r="K5291">
        <v>86.152791552945402</v>
      </c>
      <c r="L5291">
        <v>31.418732789300599</v>
      </c>
      <c r="M5291">
        <v>83.125284459602099</v>
      </c>
      <c r="N5291" t="s">
        <v>235</v>
      </c>
      <c r="O5291" t="s">
        <v>254</v>
      </c>
      <c r="P5291">
        <v>0</v>
      </c>
      <c r="Q5291">
        <v>1.16279069767442</v>
      </c>
      <c r="R5291">
        <v>11.1527915529454</v>
      </c>
      <c r="S5291" t="s">
        <v>3</v>
      </c>
    </row>
    <row r="5292" spans="1:19">
      <c r="A5292" s="11">
        <v>44930.673611111109</v>
      </c>
      <c r="B5292" t="s">
        <v>289</v>
      </c>
      <c r="C5292">
        <v>23.454750098864199</v>
      </c>
      <c r="D5292">
        <v>40.910347989895499</v>
      </c>
      <c r="E5292">
        <v>1.86828300693055</v>
      </c>
      <c r="F5292">
        <v>132.569743613822</v>
      </c>
      <c r="G5292">
        <v>442.95584306770502</v>
      </c>
      <c r="H5292">
        <v>86</v>
      </c>
      <c r="I5292">
        <v>100</v>
      </c>
      <c r="J5292">
        <v>0</v>
      </c>
      <c r="K5292">
        <v>82.8067473666121</v>
      </c>
      <c r="L5292">
        <v>88.446574789885204</v>
      </c>
      <c r="M5292">
        <v>85.7899194891761</v>
      </c>
      <c r="N5292" t="s">
        <v>235</v>
      </c>
      <c r="O5292" t="s">
        <v>254</v>
      </c>
      <c r="P5292">
        <v>0</v>
      </c>
      <c r="Q5292">
        <v>1.16279069767442</v>
      </c>
      <c r="R5292">
        <v>7.8067473666121296</v>
      </c>
      <c r="S5292" t="s">
        <v>4</v>
      </c>
    </row>
    <row r="5293" spans="1:19">
      <c r="A5293" s="11">
        <v>44930.674305555556</v>
      </c>
      <c r="B5293" t="s">
        <v>270</v>
      </c>
      <c r="C5293">
        <v>20.529041908503</v>
      </c>
      <c r="D5293">
        <v>69.979864534365106</v>
      </c>
      <c r="E5293">
        <v>11.853145054883999</v>
      </c>
      <c r="F5293">
        <v>765.31596081899602</v>
      </c>
      <c r="G5293">
        <v>229.31663126854099</v>
      </c>
      <c r="H5293">
        <v>57</v>
      </c>
      <c r="I5293">
        <v>100</v>
      </c>
      <c r="J5293">
        <v>0</v>
      </c>
      <c r="K5293">
        <v>98.530464764212496</v>
      </c>
      <c r="L5293">
        <v>69.3570159979202</v>
      </c>
      <c r="M5293">
        <v>84.561393437365396</v>
      </c>
      <c r="N5293" t="s">
        <v>231</v>
      </c>
      <c r="O5293" t="s">
        <v>254</v>
      </c>
      <c r="P5293">
        <v>0</v>
      </c>
      <c r="Q5293">
        <v>1.7543859649122799</v>
      </c>
      <c r="R5293">
        <v>23.5304647642125</v>
      </c>
      <c r="S5293" t="s">
        <v>3</v>
      </c>
    </row>
    <row r="5294" spans="1:19">
      <c r="A5294" s="11">
        <v>44930.675000000003</v>
      </c>
      <c r="B5294" t="s">
        <v>346</v>
      </c>
      <c r="C5294">
        <v>16.180856394591899</v>
      </c>
      <c r="D5294">
        <v>61.858089369959799</v>
      </c>
      <c r="E5294">
        <v>38.960964168615</v>
      </c>
      <c r="F5294">
        <v>741.22366361587206</v>
      </c>
      <c r="G5294">
        <v>54.015262286704001</v>
      </c>
      <c r="H5294">
        <v>11</v>
      </c>
      <c r="I5294">
        <v>100</v>
      </c>
      <c r="J5294">
        <v>0</v>
      </c>
      <c r="K5294">
        <v>78.272479507272095</v>
      </c>
      <c r="L5294">
        <v>7.1056645324295298</v>
      </c>
      <c r="M5294">
        <v>94.869351380068196</v>
      </c>
      <c r="N5294" t="s">
        <v>235</v>
      </c>
      <c r="O5294" t="s">
        <v>254</v>
      </c>
      <c r="P5294">
        <v>0</v>
      </c>
      <c r="Q5294">
        <v>9.0909090909090899</v>
      </c>
      <c r="R5294">
        <v>3.2724795072721</v>
      </c>
      <c r="S5294" t="s">
        <v>4</v>
      </c>
    </row>
    <row r="5295" spans="1:19">
      <c r="A5295" s="11">
        <v>44930.675694444442</v>
      </c>
      <c r="B5295" t="s">
        <v>345</v>
      </c>
      <c r="C5295">
        <v>15.655401359586101</v>
      </c>
      <c r="D5295">
        <v>61.483186712901102</v>
      </c>
      <c r="E5295">
        <v>30.299313513252901</v>
      </c>
      <c r="F5295">
        <v>171.649742299011</v>
      </c>
      <c r="G5295">
        <v>133.95452962999599</v>
      </c>
      <c r="H5295">
        <v>51</v>
      </c>
      <c r="I5295">
        <v>100</v>
      </c>
      <c r="J5295">
        <v>1</v>
      </c>
      <c r="K5295">
        <v>86.650871589811302</v>
      </c>
      <c r="L5295">
        <v>84.338678301264906</v>
      </c>
      <c r="M5295">
        <v>84.102250593400896</v>
      </c>
      <c r="N5295" t="s">
        <v>231</v>
      </c>
      <c r="O5295" t="s">
        <v>254</v>
      </c>
      <c r="P5295">
        <v>0</v>
      </c>
      <c r="Q5295">
        <v>1.9607843137254899</v>
      </c>
      <c r="R5295">
        <v>11.650871589811301</v>
      </c>
      <c r="S5295" t="s">
        <v>3</v>
      </c>
    </row>
    <row r="5296" spans="1:19">
      <c r="A5296" s="11">
        <v>44930.676388888889</v>
      </c>
      <c r="B5296" t="s">
        <v>262</v>
      </c>
      <c r="C5296">
        <v>38.234568093593701</v>
      </c>
      <c r="D5296">
        <v>39.550135690699904</v>
      </c>
      <c r="E5296">
        <v>10.2885260977186</v>
      </c>
      <c r="F5296">
        <v>915.96012853311504</v>
      </c>
      <c r="G5296">
        <v>459.18334770105099</v>
      </c>
      <c r="H5296">
        <v>72</v>
      </c>
      <c r="I5296">
        <v>100</v>
      </c>
      <c r="J5296">
        <v>0</v>
      </c>
      <c r="K5296">
        <v>92.483481513752693</v>
      </c>
      <c r="L5296">
        <v>43.040117696439097</v>
      </c>
      <c r="M5296">
        <v>97.076119261184004</v>
      </c>
      <c r="N5296" t="s">
        <v>235</v>
      </c>
      <c r="O5296" t="s">
        <v>254</v>
      </c>
      <c r="P5296">
        <v>0</v>
      </c>
      <c r="Q5296">
        <v>1.3888888888888899</v>
      </c>
      <c r="R5296">
        <v>17.4834815137527</v>
      </c>
      <c r="S5296" t="s">
        <v>3</v>
      </c>
    </row>
    <row r="5297" spans="1:19">
      <c r="A5297" s="11">
        <v>44930.677083333336</v>
      </c>
      <c r="B5297" t="s">
        <v>289</v>
      </c>
      <c r="C5297">
        <v>19.033002821086502</v>
      </c>
      <c r="D5297">
        <v>67.136107545381293</v>
      </c>
      <c r="E5297">
        <v>12.8720997561216</v>
      </c>
      <c r="F5297">
        <v>569.73635976277205</v>
      </c>
      <c r="G5297">
        <v>454.43720167477602</v>
      </c>
      <c r="H5297">
        <v>20</v>
      </c>
      <c r="I5297">
        <v>100</v>
      </c>
      <c r="J5297">
        <v>0</v>
      </c>
      <c r="K5297">
        <v>52.2988770345993</v>
      </c>
      <c r="L5297">
        <v>75.476457257632404</v>
      </c>
      <c r="M5297">
        <v>97.680402483088898</v>
      </c>
      <c r="N5297" t="s">
        <v>235</v>
      </c>
      <c r="O5297" t="s">
        <v>254</v>
      </c>
      <c r="P5297">
        <v>1</v>
      </c>
      <c r="Q5297">
        <v>5</v>
      </c>
      <c r="R5297">
        <v>-22.7011229654007</v>
      </c>
      <c r="S5297" t="s">
        <v>2</v>
      </c>
    </row>
    <row r="5298" spans="1:19">
      <c r="A5298" s="11">
        <v>44930.677777777775</v>
      </c>
      <c r="B5298" t="s">
        <v>306</v>
      </c>
      <c r="C5298">
        <v>29.031618479134501</v>
      </c>
      <c r="D5298">
        <v>74.022561340856001</v>
      </c>
      <c r="E5298">
        <v>40.840101149478002</v>
      </c>
      <c r="F5298">
        <v>913.99471060395899</v>
      </c>
      <c r="G5298">
        <v>254.00513664205101</v>
      </c>
      <c r="H5298">
        <v>93</v>
      </c>
      <c r="I5298">
        <v>100</v>
      </c>
      <c r="J5298">
        <v>0</v>
      </c>
      <c r="K5298">
        <v>99.815396938931897</v>
      </c>
      <c r="L5298">
        <v>77.667878027618201</v>
      </c>
      <c r="M5298">
        <v>82.127611496314998</v>
      </c>
      <c r="N5298" t="s">
        <v>233</v>
      </c>
      <c r="O5298" t="s">
        <v>254</v>
      </c>
      <c r="P5298">
        <v>0</v>
      </c>
      <c r="Q5298">
        <v>1.0752688172042999</v>
      </c>
      <c r="R5298">
        <v>24.815396938931901</v>
      </c>
      <c r="S5298" t="s">
        <v>3</v>
      </c>
    </row>
    <row r="5299" spans="1:19">
      <c r="A5299" s="11">
        <v>44930.678472222222</v>
      </c>
      <c r="B5299" t="s">
        <v>301</v>
      </c>
      <c r="C5299">
        <v>33.176904455384502</v>
      </c>
      <c r="D5299">
        <v>33.112907691233801</v>
      </c>
      <c r="E5299">
        <v>10.454210147245</v>
      </c>
      <c r="F5299">
        <v>911.44905056949005</v>
      </c>
      <c r="G5299">
        <v>186.85251827414501</v>
      </c>
      <c r="H5299">
        <v>65</v>
      </c>
      <c r="I5299">
        <v>100</v>
      </c>
      <c r="J5299">
        <v>1</v>
      </c>
      <c r="K5299">
        <v>63.108716578774803</v>
      </c>
      <c r="L5299">
        <v>99.868094459191596</v>
      </c>
      <c r="M5299">
        <v>84.120609194726796</v>
      </c>
      <c r="N5299" t="s">
        <v>234</v>
      </c>
      <c r="O5299" t="s">
        <v>254</v>
      </c>
      <c r="P5299">
        <v>1</v>
      </c>
      <c r="Q5299">
        <v>1.5384615384615401</v>
      </c>
      <c r="R5299">
        <v>-11.8912834212252</v>
      </c>
      <c r="S5299" t="s">
        <v>2</v>
      </c>
    </row>
    <row r="5300" spans="1:19">
      <c r="A5300" s="11">
        <v>44930.679166666669</v>
      </c>
      <c r="B5300" t="s">
        <v>336</v>
      </c>
      <c r="C5300">
        <v>27.850554017065399</v>
      </c>
      <c r="D5300">
        <v>57.529810227002201</v>
      </c>
      <c r="E5300">
        <v>16.707886292356601</v>
      </c>
      <c r="F5300">
        <v>277.33065749840603</v>
      </c>
      <c r="G5300">
        <v>186.236731447327</v>
      </c>
      <c r="H5300">
        <v>82</v>
      </c>
      <c r="I5300">
        <v>100</v>
      </c>
      <c r="J5300">
        <v>0</v>
      </c>
      <c r="K5300">
        <v>85.125839292240897</v>
      </c>
      <c r="L5300">
        <v>34.694420541063501</v>
      </c>
      <c r="M5300">
        <v>87.302198609290201</v>
      </c>
      <c r="N5300" t="s">
        <v>235</v>
      </c>
      <c r="O5300" t="s">
        <v>254</v>
      </c>
      <c r="P5300">
        <v>0</v>
      </c>
      <c r="Q5300">
        <v>1.2195121951219501</v>
      </c>
      <c r="R5300">
        <v>10.125839292240901</v>
      </c>
      <c r="S5300" t="s">
        <v>3</v>
      </c>
    </row>
    <row r="5301" spans="1:19">
      <c r="A5301" s="11">
        <v>44930.679861111108</v>
      </c>
      <c r="B5301" t="s">
        <v>334</v>
      </c>
      <c r="C5301">
        <v>15.813199570087001</v>
      </c>
      <c r="D5301">
        <v>43.528089746166501</v>
      </c>
      <c r="E5301">
        <v>33.217934582732198</v>
      </c>
      <c r="F5301">
        <v>442.51986514265599</v>
      </c>
      <c r="G5301">
        <v>453.73766118284198</v>
      </c>
      <c r="H5301">
        <v>54</v>
      </c>
      <c r="I5301">
        <v>100</v>
      </c>
      <c r="J5301">
        <v>0</v>
      </c>
      <c r="K5301">
        <v>97.6808113931001</v>
      </c>
      <c r="L5301">
        <v>86.444331362365205</v>
      </c>
      <c r="M5301">
        <v>96.474828304828506</v>
      </c>
      <c r="N5301" t="s">
        <v>232</v>
      </c>
      <c r="O5301" t="s">
        <v>254</v>
      </c>
      <c r="P5301">
        <v>0</v>
      </c>
      <c r="Q5301">
        <v>1.8518518518518501</v>
      </c>
      <c r="R5301">
        <v>22.6808113931001</v>
      </c>
      <c r="S5301" t="s">
        <v>3</v>
      </c>
    </row>
    <row r="5302" spans="1:19">
      <c r="A5302" s="11">
        <v>44930.680555555555</v>
      </c>
      <c r="B5302" t="s">
        <v>286</v>
      </c>
      <c r="C5302">
        <v>38.505045077637298</v>
      </c>
      <c r="D5302">
        <v>79.372887157692602</v>
      </c>
      <c r="E5302">
        <v>28.0556192854039</v>
      </c>
      <c r="F5302">
        <v>221.163700153435</v>
      </c>
      <c r="G5302">
        <v>196.12998993898199</v>
      </c>
      <c r="H5302">
        <v>54</v>
      </c>
      <c r="I5302">
        <v>100</v>
      </c>
      <c r="J5302">
        <v>0</v>
      </c>
      <c r="K5302">
        <v>88.156842030715495</v>
      </c>
      <c r="L5302">
        <v>28.6796650499507</v>
      </c>
      <c r="M5302">
        <v>82.316451789958293</v>
      </c>
      <c r="N5302" t="s">
        <v>233</v>
      </c>
      <c r="O5302" t="s">
        <v>254</v>
      </c>
      <c r="P5302">
        <v>0</v>
      </c>
      <c r="Q5302">
        <v>1.8518518518518501</v>
      </c>
      <c r="R5302">
        <v>13.156842030715501</v>
      </c>
      <c r="S5302" t="s">
        <v>3</v>
      </c>
    </row>
    <row r="5303" spans="1:19">
      <c r="A5303" s="11">
        <v>44930.681250000001</v>
      </c>
      <c r="B5303" t="s">
        <v>348</v>
      </c>
      <c r="C5303">
        <v>15.3153967362496</v>
      </c>
      <c r="D5303">
        <v>48.729968949900901</v>
      </c>
      <c r="E5303">
        <v>23.043510261690699</v>
      </c>
      <c r="F5303">
        <v>797.48020912268896</v>
      </c>
      <c r="G5303">
        <v>280.21111688304899</v>
      </c>
      <c r="H5303">
        <v>38</v>
      </c>
      <c r="I5303">
        <v>100</v>
      </c>
      <c r="J5303">
        <v>0</v>
      </c>
      <c r="K5303">
        <v>61.480864857357503</v>
      </c>
      <c r="L5303">
        <v>99.554014373918505</v>
      </c>
      <c r="M5303">
        <v>86.545710436602306</v>
      </c>
      <c r="N5303" t="s">
        <v>235</v>
      </c>
      <c r="O5303" t="s">
        <v>254</v>
      </c>
      <c r="P5303">
        <v>1</v>
      </c>
      <c r="Q5303">
        <v>2.6315789473684199</v>
      </c>
      <c r="R5303">
        <v>-13.519135142642501</v>
      </c>
      <c r="S5303" t="s">
        <v>2</v>
      </c>
    </row>
    <row r="5304" spans="1:19">
      <c r="A5304" s="11">
        <v>44930.681944444441</v>
      </c>
      <c r="B5304" t="s">
        <v>260</v>
      </c>
      <c r="C5304">
        <v>37.856696831324498</v>
      </c>
      <c r="D5304">
        <v>33.699210427816602</v>
      </c>
      <c r="E5304">
        <v>44.987054548987203</v>
      </c>
      <c r="F5304">
        <v>553.71242398407605</v>
      </c>
      <c r="G5304">
        <v>378.95497276680402</v>
      </c>
      <c r="H5304">
        <v>43</v>
      </c>
      <c r="I5304">
        <v>100</v>
      </c>
      <c r="J5304">
        <v>0</v>
      </c>
      <c r="K5304">
        <v>68.115694381747204</v>
      </c>
      <c r="L5304">
        <v>41.025122933087097</v>
      </c>
      <c r="M5304">
        <v>93.324589389933806</v>
      </c>
      <c r="N5304" t="s">
        <v>231</v>
      </c>
      <c r="O5304" t="s">
        <v>254</v>
      </c>
      <c r="P5304">
        <v>1</v>
      </c>
      <c r="Q5304">
        <v>2.32558139534884</v>
      </c>
      <c r="R5304">
        <v>-6.8843056182527702</v>
      </c>
      <c r="S5304" t="s">
        <v>4</v>
      </c>
    </row>
    <row r="5305" spans="1:19">
      <c r="A5305" s="11">
        <v>44930.682638888888</v>
      </c>
      <c r="B5305" t="s">
        <v>347</v>
      </c>
      <c r="C5305">
        <v>41.799134813643697</v>
      </c>
      <c r="D5305">
        <v>42.911457513309998</v>
      </c>
      <c r="E5305">
        <v>10.985523135752601</v>
      </c>
      <c r="F5305">
        <v>935.92681785548405</v>
      </c>
      <c r="G5305">
        <v>144.266468724238</v>
      </c>
      <c r="H5305">
        <v>78</v>
      </c>
      <c r="I5305">
        <v>100</v>
      </c>
      <c r="J5305">
        <v>0</v>
      </c>
      <c r="K5305">
        <v>70.708950388045594</v>
      </c>
      <c r="L5305">
        <v>66.018026131261195</v>
      </c>
      <c r="M5305">
        <v>93.739103117606604</v>
      </c>
      <c r="N5305" t="s">
        <v>232</v>
      </c>
      <c r="O5305" t="s">
        <v>254</v>
      </c>
      <c r="P5305">
        <v>1</v>
      </c>
      <c r="Q5305">
        <v>1.2820512820512799</v>
      </c>
      <c r="R5305">
        <v>-4.2910496119544499</v>
      </c>
      <c r="S5305" t="s">
        <v>4</v>
      </c>
    </row>
    <row r="5306" spans="1:19">
      <c r="A5306" s="11">
        <v>44930.683333333334</v>
      </c>
      <c r="B5306" t="s">
        <v>301</v>
      </c>
      <c r="C5306">
        <v>27.985197631715199</v>
      </c>
      <c r="D5306">
        <v>59.230303388997598</v>
      </c>
      <c r="E5306">
        <v>37.07099454315</v>
      </c>
      <c r="F5306">
        <v>287.39369338864998</v>
      </c>
      <c r="G5306">
        <v>164.22758671365199</v>
      </c>
      <c r="H5306">
        <v>99</v>
      </c>
      <c r="I5306">
        <v>100</v>
      </c>
      <c r="J5306">
        <v>0</v>
      </c>
      <c r="K5306">
        <v>79.317374681109996</v>
      </c>
      <c r="L5306">
        <v>99.4509766506403</v>
      </c>
      <c r="M5306">
        <v>86.771760998497001</v>
      </c>
      <c r="N5306" t="s">
        <v>234</v>
      </c>
      <c r="O5306" t="s">
        <v>254</v>
      </c>
      <c r="P5306">
        <v>0</v>
      </c>
      <c r="Q5306">
        <v>1.0101010101010099</v>
      </c>
      <c r="R5306">
        <v>4.3173746811100102</v>
      </c>
      <c r="S5306" t="s">
        <v>4</v>
      </c>
    </row>
    <row r="5307" spans="1:19">
      <c r="A5307" s="11">
        <v>44930.684027777781</v>
      </c>
      <c r="B5307" t="s">
        <v>336</v>
      </c>
      <c r="C5307">
        <v>31.0662741929339</v>
      </c>
      <c r="D5307">
        <v>24.5653622809746</v>
      </c>
      <c r="E5307">
        <v>7.9531920309091699</v>
      </c>
      <c r="F5307">
        <v>719.53089536730295</v>
      </c>
      <c r="G5307">
        <v>211.127851892807</v>
      </c>
      <c r="H5307">
        <v>29</v>
      </c>
      <c r="I5307">
        <v>100</v>
      </c>
      <c r="J5307">
        <v>0</v>
      </c>
      <c r="K5307">
        <v>80.147386329780602</v>
      </c>
      <c r="L5307">
        <v>20.041746463163399</v>
      </c>
      <c r="M5307">
        <v>98.300342336546095</v>
      </c>
      <c r="N5307" t="s">
        <v>235</v>
      </c>
      <c r="O5307" t="s">
        <v>254</v>
      </c>
      <c r="P5307">
        <v>0</v>
      </c>
      <c r="Q5307">
        <v>3.4482758620689702</v>
      </c>
      <c r="R5307">
        <v>5.1473863297805602</v>
      </c>
      <c r="S5307" t="s">
        <v>4</v>
      </c>
    </row>
    <row r="5308" spans="1:19">
      <c r="A5308" s="11">
        <v>44930.68472222222</v>
      </c>
      <c r="B5308" t="s">
        <v>270</v>
      </c>
      <c r="C5308">
        <v>29.309501778529601</v>
      </c>
      <c r="D5308">
        <v>56.2161152132743</v>
      </c>
      <c r="E5308">
        <v>30.786691674107299</v>
      </c>
      <c r="F5308">
        <v>990.31314499543805</v>
      </c>
      <c r="G5308">
        <v>344.40052520632503</v>
      </c>
      <c r="H5308">
        <v>81</v>
      </c>
      <c r="I5308">
        <v>100</v>
      </c>
      <c r="J5308">
        <v>0</v>
      </c>
      <c r="K5308">
        <v>89.395036673826695</v>
      </c>
      <c r="L5308">
        <v>62.399976615992998</v>
      </c>
      <c r="M5308">
        <v>86.696881874131194</v>
      </c>
      <c r="N5308" t="s">
        <v>235</v>
      </c>
      <c r="O5308" t="s">
        <v>254</v>
      </c>
      <c r="P5308">
        <v>0</v>
      </c>
      <c r="Q5308">
        <v>1.2345679012345701</v>
      </c>
      <c r="R5308">
        <v>14.3950366738267</v>
      </c>
      <c r="S5308" t="s">
        <v>3</v>
      </c>
    </row>
    <row r="5309" spans="1:19">
      <c r="A5309" s="11">
        <v>44930.685416666667</v>
      </c>
      <c r="B5309" t="s">
        <v>329</v>
      </c>
      <c r="C5309">
        <v>26.6762585587032</v>
      </c>
      <c r="D5309">
        <v>75.873485550733903</v>
      </c>
      <c r="E5309">
        <v>43.531178170565703</v>
      </c>
      <c r="F5309">
        <v>698.84313563889202</v>
      </c>
      <c r="G5309">
        <v>417.87079301584799</v>
      </c>
      <c r="H5309">
        <v>79</v>
      </c>
      <c r="I5309">
        <v>100</v>
      </c>
      <c r="J5309">
        <v>0</v>
      </c>
      <c r="K5309">
        <v>92.983660627589799</v>
      </c>
      <c r="L5309">
        <v>99.837700545406406</v>
      </c>
      <c r="M5309">
        <v>91.656748610235098</v>
      </c>
      <c r="N5309" t="s">
        <v>234</v>
      </c>
      <c r="O5309" t="s">
        <v>254</v>
      </c>
      <c r="P5309">
        <v>0</v>
      </c>
      <c r="Q5309">
        <v>1.26582278481013</v>
      </c>
      <c r="R5309">
        <v>17.983660627589799</v>
      </c>
      <c r="S5309" t="s">
        <v>3</v>
      </c>
    </row>
    <row r="5310" spans="1:19">
      <c r="A5310" s="11">
        <v>44930.686111111114</v>
      </c>
      <c r="B5310" t="s">
        <v>315</v>
      </c>
      <c r="C5310">
        <v>41.6227360611108</v>
      </c>
      <c r="D5310">
        <v>71.021767259471005</v>
      </c>
      <c r="E5310">
        <v>22.895089273906901</v>
      </c>
      <c r="F5310">
        <v>161.896539547641</v>
      </c>
      <c r="G5310">
        <v>296.01759349895002</v>
      </c>
      <c r="H5310">
        <v>27</v>
      </c>
      <c r="I5310">
        <v>100</v>
      </c>
      <c r="J5310">
        <v>0</v>
      </c>
      <c r="K5310">
        <v>54.476884488333198</v>
      </c>
      <c r="L5310">
        <v>94.396010660838499</v>
      </c>
      <c r="M5310">
        <v>91.692038152541201</v>
      </c>
      <c r="N5310" t="s">
        <v>235</v>
      </c>
      <c r="O5310" t="s">
        <v>254</v>
      </c>
      <c r="P5310">
        <v>1</v>
      </c>
      <c r="Q5310">
        <v>3.7037037037037002</v>
      </c>
      <c r="R5310">
        <v>-20.523115511666798</v>
      </c>
      <c r="S5310" t="s">
        <v>2</v>
      </c>
    </row>
    <row r="5311" spans="1:19">
      <c r="A5311" s="11">
        <v>44930.686805555553</v>
      </c>
      <c r="B5311" t="s">
        <v>343</v>
      </c>
      <c r="C5311">
        <v>41.818005320099701</v>
      </c>
      <c r="D5311">
        <v>24.060412199479</v>
      </c>
      <c r="E5311">
        <v>36.214725359566401</v>
      </c>
      <c r="F5311">
        <v>629.58191472567103</v>
      </c>
      <c r="G5311">
        <v>109.817931492331</v>
      </c>
      <c r="H5311">
        <v>81</v>
      </c>
      <c r="I5311">
        <v>100</v>
      </c>
      <c r="J5311">
        <v>0</v>
      </c>
      <c r="K5311">
        <v>63.657832337067802</v>
      </c>
      <c r="L5311">
        <v>22.0740753748636</v>
      </c>
      <c r="M5311">
        <v>95.208222373268597</v>
      </c>
      <c r="N5311" t="s">
        <v>231</v>
      </c>
      <c r="O5311" t="s">
        <v>254</v>
      </c>
      <c r="P5311">
        <v>1</v>
      </c>
      <c r="Q5311">
        <v>1.2345679012345701</v>
      </c>
      <c r="R5311">
        <v>-11.3421676629322</v>
      </c>
      <c r="S5311" t="s">
        <v>2</v>
      </c>
    </row>
    <row r="5312" spans="1:19">
      <c r="A5312" s="11">
        <v>44930.6875</v>
      </c>
      <c r="B5312" t="s">
        <v>271</v>
      </c>
      <c r="C5312">
        <v>25.074490939246001</v>
      </c>
      <c r="D5312">
        <v>79.603392724344104</v>
      </c>
      <c r="E5312">
        <v>41.019667649949398</v>
      </c>
      <c r="F5312">
        <v>261.85847471311303</v>
      </c>
      <c r="G5312">
        <v>250.81048538137401</v>
      </c>
      <c r="H5312">
        <v>69</v>
      </c>
      <c r="I5312">
        <v>100</v>
      </c>
      <c r="J5312">
        <v>0</v>
      </c>
      <c r="K5312">
        <v>67.183109600257296</v>
      </c>
      <c r="L5312">
        <v>9.8725160549442403</v>
      </c>
      <c r="M5312">
        <v>86.780068591769606</v>
      </c>
      <c r="N5312" t="s">
        <v>231</v>
      </c>
      <c r="O5312" t="s">
        <v>254</v>
      </c>
      <c r="P5312">
        <v>1</v>
      </c>
      <c r="Q5312">
        <v>1.4492753623188399</v>
      </c>
      <c r="R5312">
        <v>-7.8168903997427499</v>
      </c>
      <c r="S5312" t="s">
        <v>4</v>
      </c>
    </row>
    <row r="5313" spans="1:19">
      <c r="A5313" s="11">
        <v>44930.688194444447</v>
      </c>
      <c r="B5313" t="s">
        <v>312</v>
      </c>
      <c r="C5313">
        <v>33.452092620440901</v>
      </c>
      <c r="D5313">
        <v>61.9236154222327</v>
      </c>
      <c r="E5313">
        <v>6.8013212438801398</v>
      </c>
      <c r="F5313">
        <v>127.452499677384</v>
      </c>
      <c r="G5313">
        <v>107.460824955437</v>
      </c>
      <c r="H5313">
        <v>64</v>
      </c>
      <c r="I5313">
        <v>100</v>
      </c>
      <c r="J5313">
        <v>1</v>
      </c>
      <c r="K5313">
        <v>50.668233507515701</v>
      </c>
      <c r="L5313">
        <v>42.607269655449301</v>
      </c>
      <c r="M5313">
        <v>87.795826936885604</v>
      </c>
      <c r="N5313" t="s">
        <v>235</v>
      </c>
      <c r="O5313" t="s">
        <v>254</v>
      </c>
      <c r="P5313">
        <v>1</v>
      </c>
      <c r="Q5313">
        <v>1.5625</v>
      </c>
      <c r="R5313">
        <v>-24.331766492484299</v>
      </c>
      <c r="S5313" t="s">
        <v>2</v>
      </c>
    </row>
    <row r="5314" spans="1:19">
      <c r="A5314" s="11">
        <v>44930.688888888886</v>
      </c>
      <c r="B5314" t="s">
        <v>348</v>
      </c>
      <c r="C5314">
        <v>42.807226864375899</v>
      </c>
      <c r="D5314">
        <v>29.736849458841402</v>
      </c>
      <c r="E5314">
        <v>35.291344764105503</v>
      </c>
      <c r="F5314">
        <v>401.464627574693</v>
      </c>
      <c r="G5314">
        <v>89.733726350012901</v>
      </c>
      <c r="H5314">
        <v>61</v>
      </c>
      <c r="I5314">
        <v>100</v>
      </c>
      <c r="J5314">
        <v>0</v>
      </c>
      <c r="K5314">
        <v>70.879227727087894</v>
      </c>
      <c r="L5314">
        <v>76.335545398902696</v>
      </c>
      <c r="M5314">
        <v>87.945878234229696</v>
      </c>
      <c r="N5314" t="s">
        <v>234</v>
      </c>
      <c r="O5314" t="s">
        <v>254</v>
      </c>
      <c r="P5314">
        <v>1</v>
      </c>
      <c r="Q5314">
        <v>1.63934426229508</v>
      </c>
      <c r="R5314">
        <v>-4.1207722729121201</v>
      </c>
      <c r="S5314" t="s">
        <v>4</v>
      </c>
    </row>
    <row r="5315" spans="1:19">
      <c r="A5315" s="11">
        <v>44930.689583333333</v>
      </c>
      <c r="B5315" t="s">
        <v>321</v>
      </c>
      <c r="C5315">
        <v>43.861754968240497</v>
      </c>
      <c r="D5315">
        <v>20.744965350165401</v>
      </c>
      <c r="E5315">
        <v>45.992051199433803</v>
      </c>
      <c r="F5315">
        <v>339.49367474865898</v>
      </c>
      <c r="G5315">
        <v>315.32754643315201</v>
      </c>
      <c r="H5315">
        <v>34</v>
      </c>
      <c r="I5315">
        <v>100</v>
      </c>
      <c r="J5315">
        <v>0</v>
      </c>
      <c r="K5315">
        <v>67.939932773481004</v>
      </c>
      <c r="L5315">
        <v>78.971039411504805</v>
      </c>
      <c r="M5315">
        <v>81.115426010382805</v>
      </c>
      <c r="N5315" t="s">
        <v>235</v>
      </c>
      <c r="O5315" t="s">
        <v>254</v>
      </c>
      <c r="P5315">
        <v>1</v>
      </c>
      <c r="Q5315">
        <v>2.9411764705882399</v>
      </c>
      <c r="R5315">
        <v>-7.0600672265190099</v>
      </c>
      <c r="S5315" t="s">
        <v>4</v>
      </c>
    </row>
    <row r="5316" spans="1:19">
      <c r="A5316" s="11">
        <v>44930.69027777778</v>
      </c>
      <c r="B5316" t="s">
        <v>257</v>
      </c>
      <c r="C5316">
        <v>30.268771212661399</v>
      </c>
      <c r="D5316">
        <v>30.276958177529099</v>
      </c>
      <c r="E5316">
        <v>28.818530492777199</v>
      </c>
      <c r="F5316">
        <v>809.89380893417899</v>
      </c>
      <c r="G5316">
        <v>480.29545030906502</v>
      </c>
      <c r="H5316">
        <v>75</v>
      </c>
      <c r="I5316">
        <v>100</v>
      </c>
      <c r="J5316">
        <v>0</v>
      </c>
      <c r="K5316">
        <v>76.269508524227106</v>
      </c>
      <c r="L5316">
        <v>60.742795824732198</v>
      </c>
      <c r="M5316">
        <v>93.920295359033801</v>
      </c>
      <c r="N5316" t="s">
        <v>235</v>
      </c>
      <c r="O5316" t="s">
        <v>254</v>
      </c>
      <c r="P5316">
        <v>0</v>
      </c>
      <c r="Q5316">
        <v>1.3333333333333299</v>
      </c>
      <c r="R5316">
        <v>1.26950852422715</v>
      </c>
      <c r="S5316" t="s">
        <v>4</v>
      </c>
    </row>
    <row r="5317" spans="1:19">
      <c r="A5317" s="11">
        <v>44930.690972222219</v>
      </c>
      <c r="B5317" t="s">
        <v>262</v>
      </c>
      <c r="C5317">
        <v>28.584744158529801</v>
      </c>
      <c r="D5317">
        <v>70.290555241144304</v>
      </c>
      <c r="E5317">
        <v>9.3061122264378007</v>
      </c>
      <c r="F5317">
        <v>436.31248697029002</v>
      </c>
      <c r="G5317">
        <v>426.92532500032701</v>
      </c>
      <c r="H5317">
        <v>37</v>
      </c>
      <c r="I5317">
        <v>100</v>
      </c>
      <c r="J5317">
        <v>0</v>
      </c>
      <c r="K5317">
        <v>55.009074535808097</v>
      </c>
      <c r="L5317">
        <v>61.488795860495699</v>
      </c>
      <c r="M5317">
        <v>94.604280500630196</v>
      </c>
      <c r="N5317" t="s">
        <v>233</v>
      </c>
      <c r="O5317" t="s">
        <v>254</v>
      </c>
      <c r="P5317">
        <v>1</v>
      </c>
      <c r="Q5317">
        <v>2.7027027027027</v>
      </c>
      <c r="R5317">
        <v>-19.9909254641919</v>
      </c>
      <c r="S5317" t="s">
        <v>2</v>
      </c>
    </row>
    <row r="5318" spans="1:19">
      <c r="A5318" s="11">
        <v>44930.691666666666</v>
      </c>
      <c r="B5318" t="s">
        <v>312</v>
      </c>
      <c r="C5318">
        <v>23.360829477855798</v>
      </c>
      <c r="D5318">
        <v>21.2983594967098</v>
      </c>
      <c r="E5318">
        <v>6.3471265794471501</v>
      </c>
      <c r="F5318">
        <v>759.66290234667701</v>
      </c>
      <c r="G5318">
        <v>398.512068144122</v>
      </c>
      <c r="H5318">
        <v>98</v>
      </c>
      <c r="I5318">
        <v>100</v>
      </c>
      <c r="J5318">
        <v>0</v>
      </c>
      <c r="K5318">
        <v>70.699639012001796</v>
      </c>
      <c r="L5318">
        <v>12.0659243738979</v>
      </c>
      <c r="M5318">
        <v>95.591820260991</v>
      </c>
      <c r="N5318" t="s">
        <v>234</v>
      </c>
      <c r="O5318" t="s">
        <v>254</v>
      </c>
      <c r="P5318">
        <v>1</v>
      </c>
      <c r="Q5318">
        <v>1.0204081632653099</v>
      </c>
      <c r="R5318">
        <v>-4.3003609879982001</v>
      </c>
      <c r="S5318" t="s">
        <v>4</v>
      </c>
    </row>
    <row r="5319" spans="1:19">
      <c r="A5319" s="11">
        <v>44930.692361111112</v>
      </c>
      <c r="B5319" t="s">
        <v>310</v>
      </c>
      <c r="C5319">
        <v>43.766156195712298</v>
      </c>
      <c r="D5319">
        <v>33.988838217085203</v>
      </c>
      <c r="E5319">
        <v>12.986766523337399</v>
      </c>
      <c r="F5319">
        <v>114.61509275439801</v>
      </c>
      <c r="G5319">
        <v>377.17518463940002</v>
      </c>
      <c r="H5319">
        <v>29</v>
      </c>
      <c r="I5319">
        <v>100</v>
      </c>
      <c r="J5319">
        <v>0</v>
      </c>
      <c r="K5319">
        <v>79.870798145164997</v>
      </c>
      <c r="L5319">
        <v>44.120900965571302</v>
      </c>
      <c r="M5319">
        <v>93.573205919394894</v>
      </c>
      <c r="N5319" t="s">
        <v>232</v>
      </c>
      <c r="O5319" t="s">
        <v>254</v>
      </c>
      <c r="P5319">
        <v>0</v>
      </c>
      <c r="Q5319">
        <v>3.4482758620689702</v>
      </c>
      <c r="R5319">
        <v>4.87079814516495</v>
      </c>
      <c r="S5319" t="s">
        <v>4</v>
      </c>
    </row>
    <row r="5320" spans="1:19">
      <c r="A5320" s="11">
        <v>44930.693055555559</v>
      </c>
      <c r="B5320" t="s">
        <v>306</v>
      </c>
      <c r="C5320">
        <v>19.284429134185999</v>
      </c>
      <c r="D5320">
        <v>65.438335720092496</v>
      </c>
      <c r="E5320">
        <v>5.1756634508341302</v>
      </c>
      <c r="F5320">
        <v>113.330920090052</v>
      </c>
      <c r="G5320">
        <v>453.707535711064</v>
      </c>
      <c r="H5320">
        <v>79</v>
      </c>
      <c r="I5320">
        <v>100</v>
      </c>
      <c r="J5320">
        <v>0</v>
      </c>
      <c r="K5320">
        <v>90.1907635039355</v>
      </c>
      <c r="L5320">
        <v>57.6168367543332</v>
      </c>
      <c r="M5320">
        <v>91.258120549727707</v>
      </c>
      <c r="N5320" t="s">
        <v>234</v>
      </c>
      <c r="O5320" t="s">
        <v>254</v>
      </c>
      <c r="P5320">
        <v>0</v>
      </c>
      <c r="Q5320">
        <v>1.26582278481013</v>
      </c>
      <c r="R5320">
        <v>15.1907635039355</v>
      </c>
      <c r="S5320" t="s">
        <v>3</v>
      </c>
    </row>
    <row r="5321" spans="1:19">
      <c r="A5321" s="11">
        <v>44930.693749999999</v>
      </c>
      <c r="B5321" t="s">
        <v>316</v>
      </c>
      <c r="C5321">
        <v>32.3948872814317</v>
      </c>
      <c r="D5321">
        <v>55.166632153888102</v>
      </c>
      <c r="E5321">
        <v>25.669703579252399</v>
      </c>
      <c r="F5321">
        <v>126.382111792801</v>
      </c>
      <c r="G5321">
        <v>388.77578786424999</v>
      </c>
      <c r="H5321">
        <v>46</v>
      </c>
      <c r="I5321">
        <v>100</v>
      </c>
      <c r="J5321">
        <v>0</v>
      </c>
      <c r="K5321">
        <v>88.3226217579966</v>
      </c>
      <c r="L5321">
        <v>68.359883147027304</v>
      </c>
      <c r="M5321">
        <v>90.720716411912505</v>
      </c>
      <c r="N5321" t="s">
        <v>231</v>
      </c>
      <c r="O5321" t="s">
        <v>254</v>
      </c>
      <c r="P5321">
        <v>0</v>
      </c>
      <c r="Q5321">
        <v>2.1739130434782599</v>
      </c>
      <c r="R5321">
        <v>13.3226217579966</v>
      </c>
      <c r="S5321" t="s">
        <v>3</v>
      </c>
    </row>
    <row r="5322" spans="1:19">
      <c r="A5322" s="11">
        <v>44930.694444444445</v>
      </c>
      <c r="B5322" t="s">
        <v>301</v>
      </c>
      <c r="C5322">
        <v>23.476508025559198</v>
      </c>
      <c r="D5322">
        <v>66.964142621611501</v>
      </c>
      <c r="E5322">
        <v>3.48523413533673</v>
      </c>
      <c r="F5322">
        <v>297.42259760432199</v>
      </c>
      <c r="G5322">
        <v>332.094805385347</v>
      </c>
      <c r="H5322">
        <v>25</v>
      </c>
      <c r="I5322">
        <v>100</v>
      </c>
      <c r="J5322">
        <v>0</v>
      </c>
      <c r="K5322">
        <v>70.242828498250006</v>
      </c>
      <c r="L5322">
        <v>9.1774364339012102</v>
      </c>
      <c r="M5322">
        <v>92.230330596132205</v>
      </c>
      <c r="N5322" t="s">
        <v>231</v>
      </c>
      <c r="O5322" t="s">
        <v>254</v>
      </c>
      <c r="P5322">
        <v>1</v>
      </c>
      <c r="Q5322">
        <v>4</v>
      </c>
      <c r="R5322">
        <v>-4.7571715017500198</v>
      </c>
      <c r="S5322" t="s">
        <v>4</v>
      </c>
    </row>
    <row r="5323" spans="1:19">
      <c r="A5323" s="11">
        <v>44930.695138888892</v>
      </c>
      <c r="B5323" t="s">
        <v>299</v>
      </c>
      <c r="C5323">
        <v>23.370248710433899</v>
      </c>
      <c r="D5323">
        <v>64.769030229607296</v>
      </c>
      <c r="E5323">
        <v>11.1702312318113</v>
      </c>
      <c r="F5323">
        <v>436.58900652570497</v>
      </c>
      <c r="G5323">
        <v>214.10603612317399</v>
      </c>
      <c r="H5323">
        <v>44</v>
      </c>
      <c r="I5323">
        <v>100</v>
      </c>
      <c r="J5323">
        <v>0</v>
      </c>
      <c r="K5323">
        <v>69.476628978694805</v>
      </c>
      <c r="L5323">
        <v>69.065101278642601</v>
      </c>
      <c r="M5323">
        <v>80.153197422618007</v>
      </c>
      <c r="N5323" t="s">
        <v>235</v>
      </c>
      <c r="O5323" t="s">
        <v>254</v>
      </c>
      <c r="P5323">
        <v>1</v>
      </c>
      <c r="Q5323">
        <v>2.2727272727272698</v>
      </c>
      <c r="R5323">
        <v>-5.5233710213052403</v>
      </c>
      <c r="S5323" t="s">
        <v>4</v>
      </c>
    </row>
    <row r="5324" spans="1:19">
      <c r="A5324" s="11">
        <v>44930.695833333331</v>
      </c>
      <c r="B5324" t="s">
        <v>340</v>
      </c>
      <c r="C5324">
        <v>27.149057621285699</v>
      </c>
      <c r="D5324">
        <v>23.0360832273083</v>
      </c>
      <c r="E5324">
        <v>21.9955221956107</v>
      </c>
      <c r="F5324">
        <v>647.061222805169</v>
      </c>
      <c r="G5324">
        <v>95.424750436906706</v>
      </c>
      <c r="H5324">
        <v>64</v>
      </c>
      <c r="I5324">
        <v>100</v>
      </c>
      <c r="J5324">
        <v>0</v>
      </c>
      <c r="K5324">
        <v>51.873602435253602</v>
      </c>
      <c r="L5324">
        <v>94.126880227429297</v>
      </c>
      <c r="M5324">
        <v>88.510018679176795</v>
      </c>
      <c r="N5324" t="s">
        <v>235</v>
      </c>
      <c r="O5324" t="s">
        <v>254</v>
      </c>
      <c r="P5324">
        <v>1</v>
      </c>
      <c r="Q5324">
        <v>1.5625</v>
      </c>
      <c r="R5324">
        <v>-23.126397564746402</v>
      </c>
      <c r="S5324" t="s">
        <v>2</v>
      </c>
    </row>
    <row r="5325" spans="1:19">
      <c r="A5325" s="11">
        <v>44930.696527777778</v>
      </c>
      <c r="B5325" t="s">
        <v>309</v>
      </c>
      <c r="C5325">
        <v>44.963788074469598</v>
      </c>
      <c r="D5325">
        <v>73.550685145649098</v>
      </c>
      <c r="E5325">
        <v>23.695737520101101</v>
      </c>
      <c r="F5325">
        <v>987.32249724427504</v>
      </c>
      <c r="G5325">
        <v>257.46501372980498</v>
      </c>
      <c r="H5325">
        <v>74</v>
      </c>
      <c r="I5325">
        <v>100</v>
      </c>
      <c r="J5325">
        <v>0</v>
      </c>
      <c r="K5325">
        <v>54.132231376112998</v>
      </c>
      <c r="L5325">
        <v>78.623539700098803</v>
      </c>
      <c r="M5325">
        <v>80.754546129362097</v>
      </c>
      <c r="N5325" t="s">
        <v>231</v>
      </c>
      <c r="O5325" t="s">
        <v>254</v>
      </c>
      <c r="P5325">
        <v>1</v>
      </c>
      <c r="Q5325">
        <v>1.35135135135135</v>
      </c>
      <c r="R5325">
        <v>-20.867768623886999</v>
      </c>
      <c r="S5325" t="s">
        <v>2</v>
      </c>
    </row>
    <row r="5326" spans="1:19">
      <c r="A5326" s="11">
        <v>44930.697222222225</v>
      </c>
      <c r="B5326" t="s">
        <v>295</v>
      </c>
      <c r="C5326">
        <v>16.648989205194699</v>
      </c>
      <c r="D5326">
        <v>33.621910056936102</v>
      </c>
      <c r="E5326">
        <v>28.269924257348201</v>
      </c>
      <c r="F5326">
        <v>418.96861031289899</v>
      </c>
      <c r="G5326">
        <v>466.15290626541503</v>
      </c>
      <c r="H5326">
        <v>87</v>
      </c>
      <c r="I5326">
        <v>100</v>
      </c>
      <c r="J5326">
        <v>0</v>
      </c>
      <c r="K5326">
        <v>93.620321752949707</v>
      </c>
      <c r="L5326">
        <v>62.3876349705438</v>
      </c>
      <c r="M5326">
        <v>89.279111615473695</v>
      </c>
      <c r="N5326" t="s">
        <v>234</v>
      </c>
      <c r="O5326" t="s">
        <v>254</v>
      </c>
      <c r="P5326">
        <v>0</v>
      </c>
      <c r="Q5326">
        <v>1.14942528735632</v>
      </c>
      <c r="R5326">
        <v>18.6203217529497</v>
      </c>
      <c r="S5326" t="s">
        <v>3</v>
      </c>
    </row>
    <row r="5327" spans="1:19">
      <c r="A5327" s="11">
        <v>44930.697916666664</v>
      </c>
      <c r="B5327" t="s">
        <v>312</v>
      </c>
      <c r="C5327">
        <v>32.356254546105902</v>
      </c>
      <c r="D5327">
        <v>53.203546413785801</v>
      </c>
      <c r="E5327">
        <v>35.2807481375363</v>
      </c>
      <c r="F5327">
        <v>150.09301608145</v>
      </c>
      <c r="G5327">
        <v>312.39511941881898</v>
      </c>
      <c r="H5327">
        <v>23</v>
      </c>
      <c r="I5327">
        <v>100</v>
      </c>
      <c r="J5327">
        <v>0</v>
      </c>
      <c r="K5327">
        <v>90.293752355995096</v>
      </c>
      <c r="L5327">
        <v>9.7135700209448093</v>
      </c>
      <c r="M5327">
        <v>82.825949799480398</v>
      </c>
      <c r="N5327" t="s">
        <v>231</v>
      </c>
      <c r="O5327" t="s">
        <v>254</v>
      </c>
      <c r="P5327">
        <v>0</v>
      </c>
      <c r="Q5327">
        <v>4.3478260869565197</v>
      </c>
      <c r="R5327">
        <v>15.2937523559951</v>
      </c>
      <c r="S5327" t="s">
        <v>3</v>
      </c>
    </row>
    <row r="5328" spans="1:19">
      <c r="A5328" s="11">
        <v>44930.698611111111</v>
      </c>
      <c r="B5328" t="s">
        <v>350</v>
      </c>
      <c r="C5328">
        <v>17.477164741058299</v>
      </c>
      <c r="D5328">
        <v>58.657289391666701</v>
      </c>
      <c r="E5328">
        <v>2.3614319832733801</v>
      </c>
      <c r="F5328">
        <v>275.41014549926399</v>
      </c>
      <c r="G5328">
        <v>133.02688095280999</v>
      </c>
      <c r="H5328">
        <v>33</v>
      </c>
      <c r="I5328">
        <v>100</v>
      </c>
      <c r="J5328">
        <v>0</v>
      </c>
      <c r="K5328">
        <v>51.054359302022597</v>
      </c>
      <c r="L5328">
        <v>79.435647117232904</v>
      </c>
      <c r="M5328">
        <v>80.177304444840601</v>
      </c>
      <c r="N5328" t="s">
        <v>231</v>
      </c>
      <c r="O5328" t="s">
        <v>254</v>
      </c>
      <c r="P5328">
        <v>1</v>
      </c>
      <c r="Q5328">
        <v>3.0303030303030298</v>
      </c>
      <c r="R5328">
        <v>-23.945640697977399</v>
      </c>
      <c r="S5328" t="s">
        <v>2</v>
      </c>
    </row>
    <row r="5329" spans="1:19">
      <c r="A5329" s="11">
        <v>44930.699305555558</v>
      </c>
      <c r="B5329" t="s">
        <v>323</v>
      </c>
      <c r="C5329">
        <v>19.635624899715602</v>
      </c>
      <c r="D5329">
        <v>30.117692653105699</v>
      </c>
      <c r="E5329">
        <v>4.0310476087891596</v>
      </c>
      <c r="F5329">
        <v>908.06665043337603</v>
      </c>
      <c r="G5329">
        <v>342.06048881637997</v>
      </c>
      <c r="H5329">
        <v>92</v>
      </c>
      <c r="I5329">
        <v>100</v>
      </c>
      <c r="J5329">
        <v>0</v>
      </c>
      <c r="K5329">
        <v>94.133928118338602</v>
      </c>
      <c r="L5329">
        <v>66.2955508787973</v>
      </c>
      <c r="M5329">
        <v>93.878847690300603</v>
      </c>
      <c r="N5329" t="s">
        <v>235</v>
      </c>
      <c r="O5329" t="s">
        <v>254</v>
      </c>
      <c r="P5329">
        <v>0</v>
      </c>
      <c r="Q5329">
        <v>1.0869565217391299</v>
      </c>
      <c r="R5329">
        <v>19.133928118338599</v>
      </c>
      <c r="S5329" t="s">
        <v>3</v>
      </c>
    </row>
    <row r="5330" spans="1:19">
      <c r="A5330" s="11">
        <v>44930.7</v>
      </c>
      <c r="B5330" t="s">
        <v>312</v>
      </c>
      <c r="C5330">
        <v>28.186888253187</v>
      </c>
      <c r="D5330">
        <v>78.573875402058505</v>
      </c>
      <c r="E5330">
        <v>3.0429575902390402</v>
      </c>
      <c r="F5330">
        <v>729.44127113293803</v>
      </c>
      <c r="G5330">
        <v>259.45800533622702</v>
      </c>
      <c r="H5330">
        <v>47</v>
      </c>
      <c r="I5330">
        <v>100</v>
      </c>
      <c r="J5330">
        <v>0</v>
      </c>
      <c r="K5330">
        <v>80.693963052370506</v>
      </c>
      <c r="L5330">
        <v>54.869407769306697</v>
      </c>
      <c r="M5330">
        <v>93.386275933413899</v>
      </c>
      <c r="N5330" t="s">
        <v>231</v>
      </c>
      <c r="O5330" t="s">
        <v>254</v>
      </c>
      <c r="P5330">
        <v>0</v>
      </c>
      <c r="Q5330">
        <v>2.12765957446809</v>
      </c>
      <c r="R5330">
        <v>5.6939630523704796</v>
      </c>
      <c r="S5330" t="s">
        <v>4</v>
      </c>
    </row>
    <row r="5331" spans="1:19">
      <c r="A5331" s="11">
        <v>44930.700694444444</v>
      </c>
      <c r="B5331" t="s">
        <v>297</v>
      </c>
      <c r="C5331">
        <v>30.3138039403932</v>
      </c>
      <c r="D5331">
        <v>49.289357365238502</v>
      </c>
      <c r="E5331">
        <v>21.1575157732455</v>
      </c>
      <c r="F5331">
        <v>811.18074163470396</v>
      </c>
      <c r="G5331">
        <v>469.12103986233501</v>
      </c>
      <c r="H5331">
        <v>91</v>
      </c>
      <c r="I5331">
        <v>100</v>
      </c>
      <c r="J5331">
        <v>0</v>
      </c>
      <c r="K5331">
        <v>90.095955989211802</v>
      </c>
      <c r="L5331">
        <v>80.214337101323594</v>
      </c>
      <c r="M5331">
        <v>87.347206140532904</v>
      </c>
      <c r="N5331" t="s">
        <v>234</v>
      </c>
      <c r="O5331" t="s">
        <v>254</v>
      </c>
      <c r="P5331">
        <v>0</v>
      </c>
      <c r="Q5331">
        <v>1.0989010989011001</v>
      </c>
      <c r="R5331">
        <v>15.0959559892118</v>
      </c>
      <c r="S5331" t="s">
        <v>3</v>
      </c>
    </row>
    <row r="5332" spans="1:19">
      <c r="A5332" s="11">
        <v>44930.701388888891</v>
      </c>
      <c r="B5332" t="s">
        <v>303</v>
      </c>
      <c r="C5332">
        <v>22.763772250935698</v>
      </c>
      <c r="D5332">
        <v>23.458561735843599</v>
      </c>
      <c r="E5332">
        <v>2.0923972441467198</v>
      </c>
      <c r="F5332">
        <v>211.75138510551301</v>
      </c>
      <c r="G5332">
        <v>122.422959527901</v>
      </c>
      <c r="H5332">
        <v>18</v>
      </c>
      <c r="I5332">
        <v>100</v>
      </c>
      <c r="J5332">
        <v>0</v>
      </c>
      <c r="K5332">
        <v>75.126336157876096</v>
      </c>
      <c r="L5332">
        <v>67.450216056226793</v>
      </c>
      <c r="M5332">
        <v>81.243964388511699</v>
      </c>
      <c r="N5332" t="s">
        <v>235</v>
      </c>
      <c r="O5332" t="s">
        <v>254</v>
      </c>
      <c r="P5332">
        <v>0</v>
      </c>
      <c r="Q5332">
        <v>5.5555555555555598</v>
      </c>
      <c r="R5332">
        <v>0.12633615787612501</v>
      </c>
      <c r="S5332" t="s">
        <v>4</v>
      </c>
    </row>
    <row r="5333" spans="1:19">
      <c r="A5333" s="11">
        <v>44930.70208333333</v>
      </c>
      <c r="B5333" t="s">
        <v>339</v>
      </c>
      <c r="C5333">
        <v>24.493713926232498</v>
      </c>
      <c r="D5333">
        <v>76.2357226866704</v>
      </c>
      <c r="E5333">
        <v>37.304063341566298</v>
      </c>
      <c r="F5333">
        <v>221.48828983675699</v>
      </c>
      <c r="G5333">
        <v>370.40528682804302</v>
      </c>
      <c r="H5333">
        <v>86</v>
      </c>
      <c r="I5333">
        <v>100</v>
      </c>
      <c r="J5333">
        <v>0</v>
      </c>
      <c r="K5333">
        <v>57.5313189262408</v>
      </c>
      <c r="L5333">
        <v>46.969925596333297</v>
      </c>
      <c r="M5333">
        <v>98.523580769923896</v>
      </c>
      <c r="N5333" t="s">
        <v>232</v>
      </c>
      <c r="O5333" t="s">
        <v>254</v>
      </c>
      <c r="P5333">
        <v>1</v>
      </c>
      <c r="Q5333">
        <v>1.16279069767442</v>
      </c>
      <c r="R5333">
        <v>-17.4686810737592</v>
      </c>
      <c r="S5333" t="s">
        <v>2</v>
      </c>
    </row>
    <row r="5334" spans="1:19">
      <c r="A5334" s="11">
        <v>44930.702777777777</v>
      </c>
      <c r="B5334" t="s">
        <v>278</v>
      </c>
      <c r="C5334">
        <v>17.609010607678002</v>
      </c>
      <c r="D5334">
        <v>55.176070591596101</v>
      </c>
      <c r="E5334">
        <v>11.150009051923901</v>
      </c>
      <c r="F5334">
        <v>201.02140679040599</v>
      </c>
      <c r="G5334">
        <v>356.72110916306099</v>
      </c>
      <c r="H5334">
        <v>68</v>
      </c>
      <c r="I5334">
        <v>100</v>
      </c>
      <c r="J5334">
        <v>0</v>
      </c>
      <c r="K5334">
        <v>67.844525058073799</v>
      </c>
      <c r="L5334">
        <v>23.4573583547946</v>
      </c>
      <c r="M5334">
        <v>82.865690199856701</v>
      </c>
      <c r="N5334" t="s">
        <v>233</v>
      </c>
      <c r="O5334" t="s">
        <v>254</v>
      </c>
      <c r="P5334">
        <v>1</v>
      </c>
      <c r="Q5334">
        <v>1.47058823529412</v>
      </c>
      <c r="R5334">
        <v>-7.1554749419261601</v>
      </c>
      <c r="S5334" t="s">
        <v>4</v>
      </c>
    </row>
    <row r="5335" spans="1:19">
      <c r="A5335" s="11">
        <v>44930.703472222223</v>
      </c>
      <c r="B5335" t="s">
        <v>341</v>
      </c>
      <c r="C5335">
        <v>24.096593515327498</v>
      </c>
      <c r="D5335">
        <v>61.951591878882603</v>
      </c>
      <c r="E5335">
        <v>46.9606246644979</v>
      </c>
      <c r="F5335">
        <v>871.45224787857296</v>
      </c>
      <c r="G5335">
        <v>492.59371033467698</v>
      </c>
      <c r="H5335">
        <v>60</v>
      </c>
      <c r="I5335">
        <v>100</v>
      </c>
      <c r="J5335">
        <v>0</v>
      </c>
      <c r="K5335">
        <v>72.501453879342094</v>
      </c>
      <c r="L5335">
        <v>50.434017097117597</v>
      </c>
      <c r="M5335">
        <v>89.278084756936593</v>
      </c>
      <c r="N5335" t="s">
        <v>235</v>
      </c>
      <c r="O5335" t="s">
        <v>254</v>
      </c>
      <c r="P5335">
        <v>1</v>
      </c>
      <c r="Q5335">
        <v>1.6666666666666701</v>
      </c>
      <c r="R5335">
        <v>-2.4985461206579198</v>
      </c>
      <c r="S5335" t="s">
        <v>4</v>
      </c>
    </row>
    <row r="5336" spans="1:19">
      <c r="A5336" s="11">
        <v>44930.70416666667</v>
      </c>
      <c r="B5336" t="s">
        <v>272</v>
      </c>
      <c r="C5336">
        <v>43.996753181416302</v>
      </c>
      <c r="D5336">
        <v>51.510547396053397</v>
      </c>
      <c r="E5336">
        <v>24.320187754855599</v>
      </c>
      <c r="F5336">
        <v>288.970847824244</v>
      </c>
      <c r="G5336">
        <v>304.21045697829697</v>
      </c>
      <c r="H5336">
        <v>60</v>
      </c>
      <c r="I5336">
        <v>100</v>
      </c>
      <c r="J5336">
        <v>0</v>
      </c>
      <c r="K5336">
        <v>87.695607101348998</v>
      </c>
      <c r="L5336">
        <v>15.407071331405801</v>
      </c>
      <c r="M5336">
        <v>85.169435181431695</v>
      </c>
      <c r="N5336" t="s">
        <v>235</v>
      </c>
      <c r="O5336" t="s">
        <v>254</v>
      </c>
      <c r="P5336">
        <v>0</v>
      </c>
      <c r="Q5336">
        <v>1.6666666666666701</v>
      </c>
      <c r="R5336">
        <v>12.695607101348999</v>
      </c>
      <c r="S5336" t="s">
        <v>3</v>
      </c>
    </row>
    <row r="5337" spans="1:19">
      <c r="A5337" s="11">
        <v>44930.704861111109</v>
      </c>
      <c r="B5337" t="s">
        <v>330</v>
      </c>
      <c r="C5337">
        <v>43.341221450174501</v>
      </c>
      <c r="D5337">
        <v>70.084277286618104</v>
      </c>
      <c r="E5337">
        <v>22.316287622110099</v>
      </c>
      <c r="F5337">
        <v>678.83657084174899</v>
      </c>
      <c r="G5337">
        <v>442.208316170138</v>
      </c>
      <c r="H5337">
        <v>28</v>
      </c>
      <c r="I5337">
        <v>100</v>
      </c>
      <c r="J5337">
        <v>0</v>
      </c>
      <c r="K5337">
        <v>90.634629753721995</v>
      </c>
      <c r="L5337">
        <v>6.0195666171738198</v>
      </c>
      <c r="M5337">
        <v>82.514753593983897</v>
      </c>
      <c r="N5337" t="s">
        <v>231</v>
      </c>
      <c r="O5337" t="s">
        <v>254</v>
      </c>
      <c r="P5337">
        <v>0</v>
      </c>
      <c r="Q5337">
        <v>3.5714285714285698</v>
      </c>
      <c r="R5337">
        <v>15.634629753722001</v>
      </c>
      <c r="S5337" t="s">
        <v>3</v>
      </c>
    </row>
    <row r="5338" spans="1:19">
      <c r="A5338" s="11">
        <v>44930.705555555556</v>
      </c>
      <c r="B5338" t="s">
        <v>319</v>
      </c>
      <c r="C5338">
        <v>25.046348704109501</v>
      </c>
      <c r="D5338">
        <v>21.988007731592699</v>
      </c>
      <c r="E5338">
        <v>39.026934631975003</v>
      </c>
      <c r="F5338">
        <v>564.54972956493305</v>
      </c>
      <c r="G5338">
        <v>61.121271889143799</v>
      </c>
      <c r="H5338">
        <v>71</v>
      </c>
      <c r="I5338">
        <v>100</v>
      </c>
      <c r="J5338">
        <v>0</v>
      </c>
      <c r="K5338">
        <v>87.0726463495715</v>
      </c>
      <c r="L5338">
        <v>23.395952578840198</v>
      </c>
      <c r="M5338">
        <v>89.742914237209902</v>
      </c>
      <c r="N5338" t="s">
        <v>234</v>
      </c>
      <c r="O5338" t="s">
        <v>254</v>
      </c>
      <c r="P5338">
        <v>0</v>
      </c>
      <c r="Q5338">
        <v>1.40845070422535</v>
      </c>
      <c r="R5338">
        <v>12.0726463495715</v>
      </c>
      <c r="S5338" t="s">
        <v>3</v>
      </c>
    </row>
    <row r="5339" spans="1:19">
      <c r="A5339" s="11">
        <v>44930.706250000003</v>
      </c>
      <c r="B5339" t="s">
        <v>286</v>
      </c>
      <c r="C5339">
        <v>32.125618088362799</v>
      </c>
      <c r="D5339">
        <v>36.102701916628902</v>
      </c>
      <c r="E5339">
        <v>35.657699194649602</v>
      </c>
      <c r="F5339">
        <v>589.95092068646795</v>
      </c>
      <c r="G5339">
        <v>105.30138570086</v>
      </c>
      <c r="H5339">
        <v>19</v>
      </c>
      <c r="I5339">
        <v>100</v>
      </c>
      <c r="J5339">
        <v>0</v>
      </c>
      <c r="K5339">
        <v>73.832371983175094</v>
      </c>
      <c r="L5339">
        <v>36.710108577152603</v>
      </c>
      <c r="M5339">
        <v>83.722114931837794</v>
      </c>
      <c r="N5339" t="s">
        <v>235</v>
      </c>
      <c r="O5339" t="s">
        <v>254</v>
      </c>
      <c r="P5339">
        <v>1</v>
      </c>
      <c r="Q5339">
        <v>5.2631578947368398</v>
      </c>
      <c r="R5339">
        <v>-1.16762801682489</v>
      </c>
      <c r="S5339" t="s">
        <v>4</v>
      </c>
    </row>
    <row r="5340" spans="1:19">
      <c r="A5340" s="11">
        <v>44930.706944444442</v>
      </c>
      <c r="B5340" t="s">
        <v>351</v>
      </c>
      <c r="C5340">
        <v>42.287861733328299</v>
      </c>
      <c r="D5340">
        <v>48.178901384161499</v>
      </c>
      <c r="E5340">
        <v>30.3654520474071</v>
      </c>
      <c r="F5340">
        <v>275.89182255214098</v>
      </c>
      <c r="G5340">
        <v>205.672357780939</v>
      </c>
      <c r="H5340">
        <v>47</v>
      </c>
      <c r="I5340">
        <v>100</v>
      </c>
      <c r="J5340">
        <v>0</v>
      </c>
      <c r="K5340">
        <v>83.185072322903494</v>
      </c>
      <c r="L5340">
        <v>64.680532480645994</v>
      </c>
      <c r="M5340">
        <v>86.854906551965897</v>
      </c>
      <c r="N5340" t="s">
        <v>231</v>
      </c>
      <c r="O5340" t="s">
        <v>254</v>
      </c>
      <c r="P5340">
        <v>0</v>
      </c>
      <c r="Q5340">
        <v>2.12765957446809</v>
      </c>
      <c r="R5340">
        <v>8.1850723229034905</v>
      </c>
      <c r="S5340" t="s">
        <v>4</v>
      </c>
    </row>
    <row r="5341" spans="1:19">
      <c r="A5341" s="11">
        <v>44930.707638888889</v>
      </c>
      <c r="B5341" t="s">
        <v>335</v>
      </c>
      <c r="C5341">
        <v>15.1855146792269</v>
      </c>
      <c r="D5341">
        <v>24.5962169788226</v>
      </c>
      <c r="E5341">
        <v>46.757335312518499</v>
      </c>
      <c r="F5341">
        <v>671.72148410859097</v>
      </c>
      <c r="G5341">
        <v>328.69732872075701</v>
      </c>
      <c r="H5341">
        <v>12</v>
      </c>
      <c r="I5341">
        <v>100</v>
      </c>
      <c r="J5341">
        <v>0</v>
      </c>
      <c r="K5341">
        <v>64.775739071378098</v>
      </c>
      <c r="L5341">
        <v>49.9374126349528</v>
      </c>
      <c r="M5341">
        <v>91.523534622425402</v>
      </c>
      <c r="N5341" t="s">
        <v>232</v>
      </c>
      <c r="O5341" t="s">
        <v>254</v>
      </c>
      <c r="P5341">
        <v>1</v>
      </c>
      <c r="Q5341">
        <v>8.3333333333333304</v>
      </c>
      <c r="R5341">
        <v>-10.2242609286219</v>
      </c>
      <c r="S5341" t="s">
        <v>2</v>
      </c>
    </row>
    <row r="5342" spans="1:19">
      <c r="A5342" s="11">
        <v>44930.708333333336</v>
      </c>
      <c r="B5342" t="s">
        <v>284</v>
      </c>
      <c r="C5342">
        <v>39.320507110127799</v>
      </c>
      <c r="D5342">
        <v>62.3544001595995</v>
      </c>
      <c r="E5342">
        <v>21.112963049353901</v>
      </c>
      <c r="F5342">
        <v>138.79048101249799</v>
      </c>
      <c r="G5342">
        <v>252.08570523533399</v>
      </c>
      <c r="H5342">
        <v>57</v>
      </c>
      <c r="I5342">
        <v>100</v>
      </c>
      <c r="J5342">
        <v>0</v>
      </c>
      <c r="K5342">
        <v>99.390085498337598</v>
      </c>
      <c r="L5342">
        <v>73.514520693835095</v>
      </c>
      <c r="M5342">
        <v>87.349900609206699</v>
      </c>
      <c r="N5342" t="s">
        <v>235</v>
      </c>
      <c r="O5342" t="s">
        <v>254</v>
      </c>
      <c r="P5342">
        <v>0</v>
      </c>
      <c r="Q5342">
        <v>1.7543859649122799</v>
      </c>
      <c r="R5342">
        <v>24.390085498337601</v>
      </c>
      <c r="S5342" t="s">
        <v>3</v>
      </c>
    </row>
    <row r="5343" spans="1:19">
      <c r="A5343" s="11">
        <v>44930.709027777775</v>
      </c>
      <c r="B5343" t="s">
        <v>288</v>
      </c>
      <c r="C5343">
        <v>43.451086583667603</v>
      </c>
      <c r="D5343">
        <v>43.6198048433384</v>
      </c>
      <c r="E5343">
        <v>40.426583788614302</v>
      </c>
      <c r="F5343">
        <v>994.12504863186598</v>
      </c>
      <c r="G5343">
        <v>141.21331130596499</v>
      </c>
      <c r="H5343">
        <v>50</v>
      </c>
      <c r="I5343">
        <v>100</v>
      </c>
      <c r="J5343">
        <v>0</v>
      </c>
      <c r="K5343">
        <v>58.410286876283401</v>
      </c>
      <c r="L5343">
        <v>73.747622746352803</v>
      </c>
      <c r="M5343">
        <v>89.869540569496294</v>
      </c>
      <c r="N5343" t="s">
        <v>232</v>
      </c>
      <c r="O5343" t="s">
        <v>254</v>
      </c>
      <c r="P5343">
        <v>1</v>
      </c>
      <c r="Q5343">
        <v>2</v>
      </c>
      <c r="R5343">
        <v>-16.589713123716599</v>
      </c>
      <c r="S5343" t="s">
        <v>2</v>
      </c>
    </row>
    <row r="5344" spans="1:19">
      <c r="A5344" s="11">
        <v>44930.709722222222</v>
      </c>
      <c r="B5344" t="s">
        <v>328</v>
      </c>
      <c r="C5344">
        <v>17.739772030006701</v>
      </c>
      <c r="D5344">
        <v>36.360079416088602</v>
      </c>
      <c r="E5344">
        <v>19.004647287290901</v>
      </c>
      <c r="F5344">
        <v>124.083015843456</v>
      </c>
      <c r="G5344">
        <v>315.14168295114598</v>
      </c>
      <c r="H5344">
        <v>26</v>
      </c>
      <c r="I5344">
        <v>100</v>
      </c>
      <c r="J5344">
        <v>0</v>
      </c>
      <c r="K5344">
        <v>86.180128257643901</v>
      </c>
      <c r="L5344">
        <v>70.607512706094496</v>
      </c>
      <c r="M5344">
        <v>84.408169309015904</v>
      </c>
      <c r="N5344" t="s">
        <v>234</v>
      </c>
      <c r="O5344" t="s">
        <v>254</v>
      </c>
      <c r="P5344">
        <v>0</v>
      </c>
      <c r="Q5344">
        <v>3.8461538461538498</v>
      </c>
      <c r="R5344">
        <v>11.180128257643901</v>
      </c>
      <c r="S5344" t="s">
        <v>3</v>
      </c>
    </row>
    <row r="5345" spans="1:19">
      <c r="A5345" s="11">
        <v>44930.710416666669</v>
      </c>
      <c r="B5345" t="s">
        <v>307</v>
      </c>
      <c r="C5345">
        <v>19.843430580987601</v>
      </c>
      <c r="D5345">
        <v>20.2027308085047</v>
      </c>
      <c r="E5345">
        <v>41.917283714805201</v>
      </c>
      <c r="F5345">
        <v>145.14088664427601</v>
      </c>
      <c r="G5345">
        <v>305.01457670361299</v>
      </c>
      <c r="H5345">
        <v>96</v>
      </c>
      <c r="I5345">
        <v>100</v>
      </c>
      <c r="J5345">
        <v>0</v>
      </c>
      <c r="K5345">
        <v>57.746528726824401</v>
      </c>
      <c r="L5345">
        <v>54.747601221790703</v>
      </c>
      <c r="M5345">
        <v>93.224077135244997</v>
      </c>
      <c r="N5345" t="s">
        <v>235</v>
      </c>
      <c r="O5345" t="s">
        <v>254</v>
      </c>
      <c r="P5345">
        <v>1</v>
      </c>
      <c r="Q5345">
        <v>1.0416666666666701</v>
      </c>
      <c r="R5345">
        <v>-17.253471273175599</v>
      </c>
      <c r="S5345" t="s">
        <v>2</v>
      </c>
    </row>
    <row r="5346" spans="1:19">
      <c r="A5346" s="11">
        <v>44930.711111111108</v>
      </c>
      <c r="B5346" t="s">
        <v>255</v>
      </c>
      <c r="C5346">
        <v>43.822389083140699</v>
      </c>
      <c r="D5346">
        <v>63.189818704997201</v>
      </c>
      <c r="E5346">
        <v>12.9737314482984</v>
      </c>
      <c r="F5346">
        <v>392.18267790251298</v>
      </c>
      <c r="G5346">
        <v>286.001365334382</v>
      </c>
      <c r="H5346">
        <v>82</v>
      </c>
      <c r="I5346">
        <v>100</v>
      </c>
      <c r="J5346">
        <v>0</v>
      </c>
      <c r="K5346">
        <v>64.043307078613097</v>
      </c>
      <c r="L5346">
        <v>66.3033233710849</v>
      </c>
      <c r="M5346">
        <v>92.056399169098597</v>
      </c>
      <c r="N5346" t="s">
        <v>235</v>
      </c>
      <c r="O5346" t="s">
        <v>254</v>
      </c>
      <c r="P5346">
        <v>1</v>
      </c>
      <c r="Q5346">
        <v>1.2195121951219501</v>
      </c>
      <c r="R5346">
        <v>-10.9566929213869</v>
      </c>
      <c r="S5346" t="s">
        <v>2</v>
      </c>
    </row>
    <row r="5347" spans="1:19">
      <c r="A5347" s="11">
        <v>44930.711805555555</v>
      </c>
      <c r="B5347" t="s">
        <v>351</v>
      </c>
      <c r="C5347">
        <v>31.126204309210401</v>
      </c>
      <c r="D5347">
        <v>70.028558532371704</v>
      </c>
      <c r="E5347">
        <v>14.4633536418016</v>
      </c>
      <c r="F5347">
        <v>848.46282019258399</v>
      </c>
      <c r="G5347">
        <v>90.750250449814203</v>
      </c>
      <c r="H5347">
        <v>78</v>
      </c>
      <c r="I5347">
        <v>100</v>
      </c>
      <c r="J5347">
        <v>0</v>
      </c>
      <c r="K5347">
        <v>87.441290502836907</v>
      </c>
      <c r="L5347">
        <v>97.742643327248501</v>
      </c>
      <c r="M5347">
        <v>93.166309157752707</v>
      </c>
      <c r="N5347" t="s">
        <v>235</v>
      </c>
      <c r="O5347" t="s">
        <v>254</v>
      </c>
      <c r="P5347">
        <v>0</v>
      </c>
      <c r="Q5347">
        <v>1.2820512820512799</v>
      </c>
      <c r="R5347">
        <v>12.4412905028369</v>
      </c>
      <c r="S5347" t="s">
        <v>3</v>
      </c>
    </row>
    <row r="5348" spans="1:19">
      <c r="A5348" s="11">
        <v>44930.712500000001</v>
      </c>
      <c r="B5348" t="s">
        <v>344</v>
      </c>
      <c r="C5348">
        <v>15.425899034151699</v>
      </c>
      <c r="D5348">
        <v>43.702432140889897</v>
      </c>
      <c r="E5348">
        <v>33.893476700872696</v>
      </c>
      <c r="F5348">
        <v>331.47029059906902</v>
      </c>
      <c r="G5348">
        <v>467.16147174030402</v>
      </c>
      <c r="H5348">
        <v>92</v>
      </c>
      <c r="I5348">
        <v>100</v>
      </c>
      <c r="J5348">
        <v>0</v>
      </c>
      <c r="K5348">
        <v>86.4557856006317</v>
      </c>
      <c r="L5348">
        <v>70.578141732929893</v>
      </c>
      <c r="M5348">
        <v>86.455402954111506</v>
      </c>
      <c r="N5348" t="s">
        <v>234</v>
      </c>
      <c r="O5348" t="s">
        <v>254</v>
      </c>
      <c r="P5348">
        <v>0</v>
      </c>
      <c r="Q5348">
        <v>1.0869565217391299</v>
      </c>
      <c r="R5348">
        <v>11.4557856006317</v>
      </c>
      <c r="S5348" t="s">
        <v>3</v>
      </c>
    </row>
    <row r="5349" spans="1:19">
      <c r="A5349" s="11">
        <v>44930.713194444441</v>
      </c>
      <c r="B5349" t="s">
        <v>267</v>
      </c>
      <c r="C5349">
        <v>22.7289599629059</v>
      </c>
      <c r="D5349">
        <v>53.853078622001902</v>
      </c>
      <c r="E5349">
        <v>10.6356647475898</v>
      </c>
      <c r="F5349">
        <v>524.74151241219499</v>
      </c>
      <c r="G5349">
        <v>316.51488666564597</v>
      </c>
      <c r="H5349">
        <v>24</v>
      </c>
      <c r="I5349">
        <v>100</v>
      </c>
      <c r="J5349">
        <v>0</v>
      </c>
      <c r="K5349">
        <v>56.225491321056197</v>
      </c>
      <c r="L5349">
        <v>74.248004537686199</v>
      </c>
      <c r="M5349">
        <v>97.869119051489804</v>
      </c>
      <c r="N5349" t="s">
        <v>233</v>
      </c>
      <c r="O5349" t="s">
        <v>254</v>
      </c>
      <c r="P5349">
        <v>1</v>
      </c>
      <c r="Q5349">
        <v>4.1666666666666696</v>
      </c>
      <c r="R5349">
        <v>-18.7745086789438</v>
      </c>
      <c r="S5349" t="s">
        <v>2</v>
      </c>
    </row>
    <row r="5350" spans="1:19">
      <c r="A5350" s="11">
        <v>44930.713888888888</v>
      </c>
      <c r="B5350" t="s">
        <v>302</v>
      </c>
      <c r="C5350">
        <v>28.498310228065801</v>
      </c>
      <c r="D5350">
        <v>33.6611975557759</v>
      </c>
      <c r="E5350">
        <v>11.457709351271401</v>
      </c>
      <c r="F5350">
        <v>116.179598058574</v>
      </c>
      <c r="G5350">
        <v>168.79628623939601</v>
      </c>
      <c r="H5350">
        <v>65</v>
      </c>
      <c r="I5350">
        <v>100</v>
      </c>
      <c r="J5350">
        <v>0</v>
      </c>
      <c r="K5350">
        <v>83.927137071679496</v>
      </c>
      <c r="L5350">
        <v>29.119283552009801</v>
      </c>
      <c r="M5350">
        <v>91.856673138589002</v>
      </c>
      <c r="N5350" t="s">
        <v>233</v>
      </c>
      <c r="O5350" t="s">
        <v>254</v>
      </c>
      <c r="P5350">
        <v>0</v>
      </c>
      <c r="Q5350">
        <v>1.5384615384615401</v>
      </c>
      <c r="R5350">
        <v>8.9271370716794998</v>
      </c>
      <c r="S5350" t="s">
        <v>3</v>
      </c>
    </row>
    <row r="5351" spans="1:19">
      <c r="A5351" s="11">
        <v>44930.714583333334</v>
      </c>
      <c r="B5351" t="s">
        <v>336</v>
      </c>
      <c r="C5351">
        <v>35.787267330742999</v>
      </c>
      <c r="D5351">
        <v>57.331858776807998</v>
      </c>
      <c r="E5351">
        <v>15.263121450870701</v>
      </c>
      <c r="F5351">
        <v>170.99138483528</v>
      </c>
      <c r="G5351">
        <v>359.338185677534</v>
      </c>
      <c r="H5351">
        <v>85</v>
      </c>
      <c r="I5351">
        <v>100</v>
      </c>
      <c r="J5351">
        <v>0</v>
      </c>
      <c r="K5351">
        <v>60.191952462444704</v>
      </c>
      <c r="L5351">
        <v>47.798587786805797</v>
      </c>
      <c r="M5351">
        <v>82.417246934328304</v>
      </c>
      <c r="N5351" t="s">
        <v>231</v>
      </c>
      <c r="O5351" t="s">
        <v>254</v>
      </c>
      <c r="P5351">
        <v>1</v>
      </c>
      <c r="Q5351">
        <v>1.1764705882352899</v>
      </c>
      <c r="R5351">
        <v>-14.8080475375553</v>
      </c>
      <c r="S5351" t="s">
        <v>2</v>
      </c>
    </row>
    <row r="5352" spans="1:19">
      <c r="A5352" s="11">
        <v>44930.715277777781</v>
      </c>
      <c r="B5352" t="s">
        <v>309</v>
      </c>
      <c r="C5352">
        <v>36.994811344104001</v>
      </c>
      <c r="D5352">
        <v>20.728247498912001</v>
      </c>
      <c r="E5352">
        <v>33.946438483018802</v>
      </c>
      <c r="F5352">
        <v>647.16944368663599</v>
      </c>
      <c r="G5352">
        <v>193.05859589099899</v>
      </c>
      <c r="H5352">
        <v>87</v>
      </c>
      <c r="I5352">
        <v>100</v>
      </c>
      <c r="J5352">
        <v>0</v>
      </c>
      <c r="K5352">
        <v>98.648079227658599</v>
      </c>
      <c r="L5352">
        <v>43.520639230891298</v>
      </c>
      <c r="M5352">
        <v>98.526326931461895</v>
      </c>
      <c r="N5352" t="s">
        <v>231</v>
      </c>
      <c r="O5352" t="s">
        <v>254</v>
      </c>
      <c r="P5352">
        <v>0</v>
      </c>
      <c r="Q5352">
        <v>1.14942528735632</v>
      </c>
      <c r="R5352">
        <v>23.648079227658599</v>
      </c>
      <c r="S5352" t="s">
        <v>3</v>
      </c>
    </row>
    <row r="5353" spans="1:19">
      <c r="A5353" s="11">
        <v>44930.71597222222</v>
      </c>
      <c r="B5353" t="s">
        <v>271</v>
      </c>
      <c r="C5353">
        <v>44.862645387763699</v>
      </c>
      <c r="D5353">
        <v>49.318633825925502</v>
      </c>
      <c r="E5353">
        <v>44.469404621161601</v>
      </c>
      <c r="F5353">
        <v>274.92262250448601</v>
      </c>
      <c r="G5353">
        <v>277.63521204849201</v>
      </c>
      <c r="H5353">
        <v>24</v>
      </c>
      <c r="I5353">
        <v>100</v>
      </c>
      <c r="J5353">
        <v>0</v>
      </c>
      <c r="K5353">
        <v>80.152586725506595</v>
      </c>
      <c r="L5353">
        <v>35.347023464087599</v>
      </c>
      <c r="M5353">
        <v>90.809093201748198</v>
      </c>
      <c r="N5353" t="s">
        <v>232</v>
      </c>
      <c r="O5353" t="s">
        <v>254</v>
      </c>
      <c r="P5353">
        <v>0</v>
      </c>
      <c r="Q5353">
        <v>4.1666666666666696</v>
      </c>
      <c r="R5353">
        <v>5.1525867255066098</v>
      </c>
      <c r="S5353" t="s">
        <v>4</v>
      </c>
    </row>
    <row r="5354" spans="1:19">
      <c r="A5354" s="11">
        <v>44930.716666666667</v>
      </c>
      <c r="B5354" t="s">
        <v>346</v>
      </c>
      <c r="C5354">
        <v>23.625335981512801</v>
      </c>
      <c r="D5354">
        <v>58.652328910441497</v>
      </c>
      <c r="E5354">
        <v>33.728382556349302</v>
      </c>
      <c r="F5354">
        <v>724.82910671757304</v>
      </c>
      <c r="G5354">
        <v>203.509296976542</v>
      </c>
      <c r="H5354">
        <v>14</v>
      </c>
      <c r="I5354">
        <v>100</v>
      </c>
      <c r="J5354">
        <v>0</v>
      </c>
      <c r="K5354">
        <v>50.173971249211398</v>
      </c>
      <c r="L5354">
        <v>45.956137677238999</v>
      </c>
      <c r="M5354">
        <v>93.2698731157802</v>
      </c>
      <c r="N5354" t="s">
        <v>235</v>
      </c>
      <c r="O5354" t="s">
        <v>254</v>
      </c>
      <c r="P5354">
        <v>1</v>
      </c>
      <c r="Q5354">
        <v>7.1428571428571397</v>
      </c>
      <c r="R5354">
        <v>-24.826028750788598</v>
      </c>
      <c r="S5354" t="s">
        <v>2</v>
      </c>
    </row>
    <row r="5355" spans="1:19">
      <c r="A5355" s="11">
        <v>44930.717361111114</v>
      </c>
      <c r="B5355" t="s">
        <v>310</v>
      </c>
      <c r="C5355">
        <v>31.1466030560543</v>
      </c>
      <c r="D5355">
        <v>75.091506393784002</v>
      </c>
      <c r="E5355">
        <v>41.3907122172063</v>
      </c>
      <c r="F5355">
        <v>806.85205751545902</v>
      </c>
      <c r="G5355">
        <v>446.17731194196199</v>
      </c>
      <c r="H5355">
        <v>53</v>
      </c>
      <c r="I5355">
        <v>100</v>
      </c>
      <c r="J5355">
        <v>0</v>
      </c>
      <c r="K5355">
        <v>60.422727558394797</v>
      </c>
      <c r="L5355">
        <v>59.802144097047801</v>
      </c>
      <c r="M5355">
        <v>87.072408664459999</v>
      </c>
      <c r="N5355" t="s">
        <v>231</v>
      </c>
      <c r="O5355" t="s">
        <v>254</v>
      </c>
      <c r="P5355">
        <v>1</v>
      </c>
      <c r="Q5355">
        <v>1.88679245283019</v>
      </c>
      <c r="R5355">
        <v>-14.577272441605199</v>
      </c>
      <c r="S5355" t="s">
        <v>2</v>
      </c>
    </row>
    <row r="5356" spans="1:19">
      <c r="A5356" s="11">
        <v>44930.718055555553</v>
      </c>
      <c r="B5356" t="s">
        <v>274</v>
      </c>
      <c r="C5356">
        <v>30.999706435788099</v>
      </c>
      <c r="D5356">
        <v>42.880149027337097</v>
      </c>
      <c r="E5356">
        <v>27.178029484723499</v>
      </c>
      <c r="F5356">
        <v>865.30077952505496</v>
      </c>
      <c r="G5356">
        <v>497.291263040719</v>
      </c>
      <c r="H5356">
        <v>12</v>
      </c>
      <c r="I5356">
        <v>100</v>
      </c>
      <c r="J5356">
        <v>0</v>
      </c>
      <c r="K5356">
        <v>61.480274796025803</v>
      </c>
      <c r="L5356">
        <v>62.419940094839298</v>
      </c>
      <c r="M5356">
        <v>88.403296069543998</v>
      </c>
      <c r="N5356" t="s">
        <v>232</v>
      </c>
      <c r="O5356" t="s">
        <v>254</v>
      </c>
      <c r="P5356">
        <v>1</v>
      </c>
      <c r="Q5356">
        <v>8.3333333333333304</v>
      </c>
      <c r="R5356">
        <v>-13.5197252039742</v>
      </c>
      <c r="S5356" t="s">
        <v>2</v>
      </c>
    </row>
    <row r="5357" spans="1:19">
      <c r="A5357" s="11">
        <v>44930.71875</v>
      </c>
      <c r="B5357" t="s">
        <v>263</v>
      </c>
      <c r="C5357">
        <v>27.169357783417102</v>
      </c>
      <c r="D5357">
        <v>65.911412178861795</v>
      </c>
      <c r="E5357">
        <v>3.4461610672572598</v>
      </c>
      <c r="F5357">
        <v>220.41940419938999</v>
      </c>
      <c r="G5357">
        <v>122.53192939755399</v>
      </c>
      <c r="H5357">
        <v>56</v>
      </c>
      <c r="I5357">
        <v>100</v>
      </c>
      <c r="J5357">
        <v>0</v>
      </c>
      <c r="K5357">
        <v>62.354905555285498</v>
      </c>
      <c r="L5357">
        <v>83.957453482570997</v>
      </c>
      <c r="M5357">
        <v>93.917090343871095</v>
      </c>
      <c r="N5357" t="s">
        <v>232</v>
      </c>
      <c r="O5357" t="s">
        <v>254</v>
      </c>
      <c r="P5357">
        <v>1</v>
      </c>
      <c r="Q5357">
        <v>1.78571428571429</v>
      </c>
      <c r="R5357">
        <v>-12.6450944447145</v>
      </c>
      <c r="S5357" t="s">
        <v>2</v>
      </c>
    </row>
    <row r="5358" spans="1:19">
      <c r="A5358" s="11">
        <v>44930.719444444447</v>
      </c>
      <c r="B5358" t="s">
        <v>335</v>
      </c>
      <c r="C5358">
        <v>20.0748568152726</v>
      </c>
      <c r="D5358">
        <v>55.861221796610003</v>
      </c>
      <c r="E5358">
        <v>5.0233105754250298</v>
      </c>
      <c r="F5358">
        <v>509.95769412873199</v>
      </c>
      <c r="G5358">
        <v>60.610527750468599</v>
      </c>
      <c r="H5358">
        <v>39</v>
      </c>
      <c r="I5358">
        <v>100</v>
      </c>
      <c r="J5358">
        <v>0</v>
      </c>
      <c r="K5358">
        <v>77.854653680030594</v>
      </c>
      <c r="L5358">
        <v>65.632243309851205</v>
      </c>
      <c r="M5358">
        <v>96.441518684761206</v>
      </c>
      <c r="N5358" t="s">
        <v>234</v>
      </c>
      <c r="O5358" t="s">
        <v>254</v>
      </c>
      <c r="P5358">
        <v>0</v>
      </c>
      <c r="Q5358">
        <v>2.5641025641025599</v>
      </c>
      <c r="R5358">
        <v>2.8546536800306099</v>
      </c>
      <c r="S5358" t="s">
        <v>4</v>
      </c>
    </row>
    <row r="5359" spans="1:19">
      <c r="A5359" s="11">
        <v>44930.720138888886</v>
      </c>
      <c r="B5359" t="s">
        <v>350</v>
      </c>
      <c r="C5359">
        <v>44.323696895515297</v>
      </c>
      <c r="D5359">
        <v>75.620726775504806</v>
      </c>
      <c r="E5359">
        <v>27.719598918345799</v>
      </c>
      <c r="F5359">
        <v>952.37330491346097</v>
      </c>
      <c r="G5359">
        <v>148.69512814191901</v>
      </c>
      <c r="H5359">
        <v>21</v>
      </c>
      <c r="I5359">
        <v>100</v>
      </c>
      <c r="J5359">
        <v>0</v>
      </c>
      <c r="K5359">
        <v>60.280335993183101</v>
      </c>
      <c r="L5359">
        <v>86.937453323704403</v>
      </c>
      <c r="M5359">
        <v>98.2489359302282</v>
      </c>
      <c r="N5359" t="s">
        <v>232</v>
      </c>
      <c r="O5359" t="s">
        <v>254</v>
      </c>
      <c r="P5359">
        <v>1</v>
      </c>
      <c r="Q5359">
        <v>4.7619047619047601</v>
      </c>
      <c r="R5359">
        <v>-14.719664006816901</v>
      </c>
      <c r="S5359" t="s">
        <v>2</v>
      </c>
    </row>
    <row r="5360" spans="1:19">
      <c r="A5360" s="11">
        <v>44930.720833333333</v>
      </c>
      <c r="B5360" t="s">
        <v>277</v>
      </c>
      <c r="C5360">
        <v>40.599515599997602</v>
      </c>
      <c r="D5360">
        <v>43.902660539565801</v>
      </c>
      <c r="E5360">
        <v>16.390048432105502</v>
      </c>
      <c r="F5360">
        <v>794.87518819987702</v>
      </c>
      <c r="G5360">
        <v>315.47839239392601</v>
      </c>
      <c r="H5360">
        <v>24</v>
      </c>
      <c r="I5360">
        <v>100</v>
      </c>
      <c r="J5360">
        <v>0</v>
      </c>
      <c r="K5360">
        <v>70.6396039418931</v>
      </c>
      <c r="L5360">
        <v>65.661304006018895</v>
      </c>
      <c r="M5360">
        <v>98.809752718648397</v>
      </c>
      <c r="N5360" t="s">
        <v>231</v>
      </c>
      <c r="O5360" t="s">
        <v>254</v>
      </c>
      <c r="P5360">
        <v>1</v>
      </c>
      <c r="Q5360">
        <v>4.1666666666666696</v>
      </c>
      <c r="R5360">
        <v>-4.3603960581069101</v>
      </c>
      <c r="S5360" t="s">
        <v>4</v>
      </c>
    </row>
    <row r="5361" spans="1:19">
      <c r="A5361" s="11">
        <v>44930.72152777778</v>
      </c>
      <c r="B5361" t="s">
        <v>268</v>
      </c>
      <c r="C5361">
        <v>29.949990848827099</v>
      </c>
      <c r="D5361">
        <v>39.145720392379303</v>
      </c>
      <c r="E5361">
        <v>11.028403681847101</v>
      </c>
      <c r="F5361">
        <v>205.26434366153299</v>
      </c>
      <c r="G5361">
        <v>128.27801280988999</v>
      </c>
      <c r="H5361">
        <v>47</v>
      </c>
      <c r="I5361">
        <v>100</v>
      </c>
      <c r="J5361">
        <v>0</v>
      </c>
      <c r="K5361">
        <v>58.666248379060498</v>
      </c>
      <c r="L5361">
        <v>35.007871287768701</v>
      </c>
      <c r="M5361">
        <v>91.309726335898404</v>
      </c>
      <c r="N5361" t="s">
        <v>231</v>
      </c>
      <c r="O5361" t="s">
        <v>254</v>
      </c>
      <c r="P5361">
        <v>1</v>
      </c>
      <c r="Q5361">
        <v>2.12765957446809</v>
      </c>
      <c r="R5361">
        <v>-16.333751620939498</v>
      </c>
      <c r="S5361" t="s">
        <v>2</v>
      </c>
    </row>
    <row r="5362" spans="1:19">
      <c r="A5362" s="11">
        <v>44930.722222222219</v>
      </c>
      <c r="B5362" t="s">
        <v>315</v>
      </c>
      <c r="C5362">
        <v>33.097362680520902</v>
      </c>
      <c r="D5362">
        <v>73.228519921648598</v>
      </c>
      <c r="E5362">
        <v>23.312846365131001</v>
      </c>
      <c r="F5362">
        <v>552.25022051655503</v>
      </c>
      <c r="G5362">
        <v>415.16799107276898</v>
      </c>
      <c r="H5362">
        <v>37</v>
      </c>
      <c r="I5362">
        <v>100</v>
      </c>
      <c r="J5362">
        <v>0</v>
      </c>
      <c r="K5362">
        <v>83.345122475244395</v>
      </c>
      <c r="L5362">
        <v>63.087100855276603</v>
      </c>
      <c r="M5362">
        <v>81.6615548660602</v>
      </c>
      <c r="N5362" t="s">
        <v>233</v>
      </c>
      <c r="O5362" t="s">
        <v>254</v>
      </c>
      <c r="P5362">
        <v>0</v>
      </c>
      <c r="Q5362">
        <v>2.7027027027027</v>
      </c>
      <c r="R5362">
        <v>8.3451224752444393</v>
      </c>
      <c r="S5362" t="s">
        <v>4</v>
      </c>
    </row>
    <row r="5363" spans="1:19">
      <c r="A5363" s="11">
        <v>44930.722916666666</v>
      </c>
      <c r="B5363" t="s">
        <v>260</v>
      </c>
      <c r="C5363">
        <v>21.817831606789898</v>
      </c>
      <c r="D5363">
        <v>22.954664084497299</v>
      </c>
      <c r="E5363">
        <v>33.324837045215098</v>
      </c>
      <c r="F5363">
        <v>930.14252365495497</v>
      </c>
      <c r="G5363">
        <v>233.90175955749899</v>
      </c>
      <c r="H5363">
        <v>58</v>
      </c>
      <c r="I5363">
        <v>100</v>
      </c>
      <c r="J5363">
        <v>0</v>
      </c>
      <c r="K5363">
        <v>78.435333166895106</v>
      </c>
      <c r="L5363">
        <v>72.901960556857205</v>
      </c>
      <c r="M5363">
        <v>90.990241376033197</v>
      </c>
      <c r="N5363" t="s">
        <v>234</v>
      </c>
      <c r="O5363" t="s">
        <v>254</v>
      </c>
      <c r="P5363">
        <v>0</v>
      </c>
      <c r="Q5363">
        <v>1.72413793103448</v>
      </c>
      <c r="R5363">
        <v>3.43533316689506</v>
      </c>
      <c r="S5363" t="s">
        <v>4</v>
      </c>
    </row>
    <row r="5364" spans="1:19">
      <c r="A5364" s="11">
        <v>44930.723611111112</v>
      </c>
      <c r="B5364" t="s">
        <v>302</v>
      </c>
      <c r="C5364">
        <v>31.313612111752398</v>
      </c>
      <c r="D5364">
        <v>28.183123576020598</v>
      </c>
      <c r="E5364">
        <v>19.2495973867929</v>
      </c>
      <c r="F5364">
        <v>496.034924970867</v>
      </c>
      <c r="G5364">
        <v>324.73973332135802</v>
      </c>
      <c r="H5364">
        <v>96</v>
      </c>
      <c r="I5364">
        <v>100</v>
      </c>
      <c r="J5364">
        <v>0</v>
      </c>
      <c r="K5364">
        <v>81.434904423968703</v>
      </c>
      <c r="L5364">
        <v>68.565438528402595</v>
      </c>
      <c r="M5364">
        <v>83.883986780409401</v>
      </c>
      <c r="N5364" t="s">
        <v>233</v>
      </c>
      <c r="O5364" t="s">
        <v>254</v>
      </c>
      <c r="P5364">
        <v>0</v>
      </c>
      <c r="Q5364">
        <v>1.0416666666666701</v>
      </c>
      <c r="R5364">
        <v>6.4349044239686997</v>
      </c>
      <c r="S5364" t="s">
        <v>4</v>
      </c>
    </row>
    <row r="5365" spans="1:19">
      <c r="A5365" s="11">
        <v>44930.724305555559</v>
      </c>
      <c r="B5365" t="s">
        <v>353</v>
      </c>
      <c r="C5365">
        <v>35.849103993644299</v>
      </c>
      <c r="D5365">
        <v>24.944266075042702</v>
      </c>
      <c r="E5365">
        <v>40.127112857867097</v>
      </c>
      <c r="F5365">
        <v>853.67584795687196</v>
      </c>
      <c r="G5365">
        <v>255.02802873028699</v>
      </c>
      <c r="H5365">
        <v>56</v>
      </c>
      <c r="I5365">
        <v>100</v>
      </c>
      <c r="J5365">
        <v>0</v>
      </c>
      <c r="K5365">
        <v>98.370417400336507</v>
      </c>
      <c r="L5365">
        <v>84.991234588726101</v>
      </c>
      <c r="M5365">
        <v>92.318435611285395</v>
      </c>
      <c r="N5365" t="s">
        <v>235</v>
      </c>
      <c r="O5365" t="s">
        <v>254</v>
      </c>
      <c r="P5365">
        <v>0</v>
      </c>
      <c r="Q5365">
        <v>1.78571428571429</v>
      </c>
      <c r="R5365">
        <v>23.3704174003365</v>
      </c>
      <c r="S5365" t="s">
        <v>3</v>
      </c>
    </row>
    <row r="5366" spans="1:19">
      <c r="A5366" s="11">
        <v>44930.724999999999</v>
      </c>
      <c r="B5366" t="s">
        <v>336</v>
      </c>
      <c r="C5366">
        <v>30.455010851597699</v>
      </c>
      <c r="D5366">
        <v>70.586597394584203</v>
      </c>
      <c r="E5366">
        <v>36.926162328569703</v>
      </c>
      <c r="F5366">
        <v>546.25934906970201</v>
      </c>
      <c r="G5366">
        <v>456.49756472852903</v>
      </c>
      <c r="H5366">
        <v>88</v>
      </c>
      <c r="I5366">
        <v>100</v>
      </c>
      <c r="J5366">
        <v>0</v>
      </c>
      <c r="K5366">
        <v>69.965097155668502</v>
      </c>
      <c r="L5366">
        <v>90.557802234630998</v>
      </c>
      <c r="M5366">
        <v>86.377762834275103</v>
      </c>
      <c r="N5366" t="s">
        <v>233</v>
      </c>
      <c r="O5366" t="s">
        <v>254</v>
      </c>
      <c r="P5366">
        <v>1</v>
      </c>
      <c r="Q5366">
        <v>1.13636363636364</v>
      </c>
      <c r="R5366">
        <v>-5.0349028443314596</v>
      </c>
      <c r="S5366" t="s">
        <v>4</v>
      </c>
    </row>
    <row r="5367" spans="1:19">
      <c r="A5367" s="11">
        <v>44930.725694444445</v>
      </c>
      <c r="B5367" t="s">
        <v>270</v>
      </c>
      <c r="C5367">
        <v>44.708555117548201</v>
      </c>
      <c r="D5367">
        <v>20.636445402219199</v>
      </c>
      <c r="E5367">
        <v>36.745744107978297</v>
      </c>
      <c r="F5367">
        <v>196.130509521178</v>
      </c>
      <c r="G5367">
        <v>65.810901678025004</v>
      </c>
      <c r="H5367">
        <v>84</v>
      </c>
      <c r="I5367">
        <v>100</v>
      </c>
      <c r="J5367">
        <v>0</v>
      </c>
      <c r="K5367">
        <v>60.773631287833503</v>
      </c>
      <c r="L5367">
        <v>33.521183694218401</v>
      </c>
      <c r="M5367">
        <v>89.920655547761896</v>
      </c>
      <c r="N5367" t="s">
        <v>235</v>
      </c>
      <c r="O5367" t="s">
        <v>254</v>
      </c>
      <c r="P5367">
        <v>1</v>
      </c>
      <c r="Q5367">
        <v>1.19047619047619</v>
      </c>
      <c r="R5367">
        <v>-14.226368712166501</v>
      </c>
      <c r="S5367" t="s">
        <v>2</v>
      </c>
    </row>
    <row r="5368" spans="1:19">
      <c r="A5368" s="11">
        <v>44930.726388888892</v>
      </c>
      <c r="B5368" t="s">
        <v>316</v>
      </c>
      <c r="C5368">
        <v>33.3402496874318</v>
      </c>
      <c r="D5368">
        <v>71.699429329822905</v>
      </c>
      <c r="E5368">
        <v>49.2594844838694</v>
      </c>
      <c r="F5368">
        <v>233.069433453557</v>
      </c>
      <c r="G5368">
        <v>378.18585304547003</v>
      </c>
      <c r="H5368">
        <v>21</v>
      </c>
      <c r="I5368">
        <v>100</v>
      </c>
      <c r="J5368">
        <v>0</v>
      </c>
      <c r="K5368">
        <v>99.938545090083295</v>
      </c>
      <c r="L5368">
        <v>7.8919868314462898</v>
      </c>
      <c r="M5368">
        <v>92.5578019409473</v>
      </c>
      <c r="N5368" t="s">
        <v>235</v>
      </c>
      <c r="O5368" t="s">
        <v>254</v>
      </c>
      <c r="P5368">
        <v>0</v>
      </c>
      <c r="Q5368">
        <v>4.7619047619047601</v>
      </c>
      <c r="R5368">
        <v>24.938545090083299</v>
      </c>
      <c r="S5368" t="s">
        <v>3</v>
      </c>
    </row>
    <row r="5369" spans="1:19">
      <c r="A5369" s="11">
        <v>44930.727083333331</v>
      </c>
      <c r="B5369" t="s">
        <v>276</v>
      </c>
      <c r="C5369">
        <v>26.129211377765099</v>
      </c>
      <c r="D5369">
        <v>47.076067722276001</v>
      </c>
      <c r="E5369">
        <v>14.7614988685817</v>
      </c>
      <c r="F5369">
        <v>142.00817752736199</v>
      </c>
      <c r="G5369">
        <v>343.47746000338998</v>
      </c>
      <c r="H5369">
        <v>63</v>
      </c>
      <c r="I5369">
        <v>100</v>
      </c>
      <c r="J5369">
        <v>0</v>
      </c>
      <c r="K5369">
        <v>52.903753251189002</v>
      </c>
      <c r="L5369">
        <v>65.6410702475373</v>
      </c>
      <c r="M5369">
        <v>97.257977521265502</v>
      </c>
      <c r="N5369" t="s">
        <v>231</v>
      </c>
      <c r="O5369" t="s">
        <v>254</v>
      </c>
      <c r="P5369">
        <v>1</v>
      </c>
      <c r="Q5369">
        <v>1.5873015873015901</v>
      </c>
      <c r="R5369">
        <v>-22.096246748811001</v>
      </c>
      <c r="S5369" t="s">
        <v>2</v>
      </c>
    </row>
    <row r="5370" spans="1:19">
      <c r="A5370" s="11">
        <v>44930.727777777778</v>
      </c>
      <c r="B5370" t="s">
        <v>272</v>
      </c>
      <c r="C5370">
        <v>38.164560828475103</v>
      </c>
      <c r="D5370">
        <v>20.2415167312382</v>
      </c>
      <c r="E5370">
        <v>32.236279317044797</v>
      </c>
      <c r="F5370">
        <v>275.78326651800802</v>
      </c>
      <c r="G5370">
        <v>342.28176394359201</v>
      </c>
      <c r="H5370">
        <v>92</v>
      </c>
      <c r="I5370">
        <v>100</v>
      </c>
      <c r="J5370">
        <v>0</v>
      </c>
      <c r="K5370">
        <v>90.517468573276304</v>
      </c>
      <c r="L5370">
        <v>11.0262651676611</v>
      </c>
      <c r="M5370">
        <v>95.061878529362602</v>
      </c>
      <c r="N5370" t="s">
        <v>231</v>
      </c>
      <c r="O5370" t="s">
        <v>254</v>
      </c>
      <c r="P5370">
        <v>0</v>
      </c>
      <c r="Q5370">
        <v>1.0869565217391299</v>
      </c>
      <c r="R5370">
        <v>15.5174685732763</v>
      </c>
      <c r="S5370" t="s">
        <v>3</v>
      </c>
    </row>
    <row r="5371" spans="1:19">
      <c r="A5371" s="11">
        <v>44930.728472222225</v>
      </c>
      <c r="B5371" t="s">
        <v>274</v>
      </c>
      <c r="C5371">
        <v>20.113875347449302</v>
      </c>
      <c r="D5371">
        <v>44.098710632722501</v>
      </c>
      <c r="E5371">
        <v>42.773917008015701</v>
      </c>
      <c r="F5371">
        <v>904.25268988339099</v>
      </c>
      <c r="G5371">
        <v>236.29522686719201</v>
      </c>
      <c r="H5371">
        <v>41</v>
      </c>
      <c r="I5371">
        <v>100</v>
      </c>
      <c r="J5371">
        <v>0</v>
      </c>
      <c r="K5371">
        <v>58.108830332933103</v>
      </c>
      <c r="L5371">
        <v>88.398239688059405</v>
      </c>
      <c r="M5371">
        <v>80.401570162916101</v>
      </c>
      <c r="N5371" t="s">
        <v>235</v>
      </c>
      <c r="O5371" t="s">
        <v>254</v>
      </c>
      <c r="P5371">
        <v>1</v>
      </c>
      <c r="Q5371">
        <v>2.4390243902439002</v>
      </c>
      <c r="R5371">
        <v>-16.891169667066901</v>
      </c>
      <c r="S5371" t="s">
        <v>2</v>
      </c>
    </row>
    <row r="5372" spans="1:19">
      <c r="A5372" s="11">
        <v>44930.729166666664</v>
      </c>
      <c r="B5372" t="s">
        <v>334</v>
      </c>
      <c r="C5372">
        <v>26.535474411188002</v>
      </c>
      <c r="D5372">
        <v>31.208050462702101</v>
      </c>
      <c r="E5372">
        <v>28.9762216956955</v>
      </c>
      <c r="F5372">
        <v>685.17824134893101</v>
      </c>
      <c r="G5372">
        <v>57.053852814153899</v>
      </c>
      <c r="H5372">
        <v>10</v>
      </c>
      <c r="I5372">
        <v>100</v>
      </c>
      <c r="J5372">
        <v>0</v>
      </c>
      <c r="K5372">
        <v>83.239261701948195</v>
      </c>
      <c r="L5372">
        <v>82.2164577311286</v>
      </c>
      <c r="M5372">
        <v>82.907081855302593</v>
      </c>
      <c r="N5372" t="s">
        <v>232</v>
      </c>
      <c r="O5372" t="s">
        <v>254</v>
      </c>
      <c r="P5372">
        <v>0</v>
      </c>
      <c r="Q5372">
        <v>10</v>
      </c>
      <c r="R5372">
        <v>8.2392617019482106</v>
      </c>
      <c r="S5372" t="s">
        <v>4</v>
      </c>
    </row>
    <row r="5373" spans="1:19">
      <c r="A5373" s="11">
        <v>44930.729861111111</v>
      </c>
      <c r="B5373" t="s">
        <v>333</v>
      </c>
      <c r="C5373">
        <v>25.408768511327601</v>
      </c>
      <c r="D5373">
        <v>57.464029248329801</v>
      </c>
      <c r="E5373">
        <v>39.475108805769601</v>
      </c>
      <c r="F5373">
        <v>764.97124139462005</v>
      </c>
      <c r="G5373">
        <v>360.15832488558101</v>
      </c>
      <c r="H5373">
        <v>25</v>
      </c>
      <c r="I5373">
        <v>100</v>
      </c>
      <c r="J5373">
        <v>0</v>
      </c>
      <c r="K5373">
        <v>73.689812152493204</v>
      </c>
      <c r="L5373">
        <v>71.352782393299705</v>
      </c>
      <c r="M5373">
        <v>96.506193960876402</v>
      </c>
      <c r="N5373" t="s">
        <v>233</v>
      </c>
      <c r="O5373" t="s">
        <v>254</v>
      </c>
      <c r="P5373">
        <v>1</v>
      </c>
      <c r="Q5373">
        <v>4</v>
      </c>
      <c r="R5373">
        <v>-1.31018784750684</v>
      </c>
      <c r="S5373" t="s">
        <v>4</v>
      </c>
    </row>
    <row r="5374" spans="1:19">
      <c r="A5374" s="11">
        <v>44930.730555555558</v>
      </c>
      <c r="B5374" t="s">
        <v>342</v>
      </c>
      <c r="C5374">
        <v>27.954212853233301</v>
      </c>
      <c r="D5374">
        <v>60.761527395298799</v>
      </c>
      <c r="E5374">
        <v>20.7226092919956</v>
      </c>
      <c r="F5374">
        <v>659.49531255399495</v>
      </c>
      <c r="G5374">
        <v>423.26204576371401</v>
      </c>
      <c r="H5374">
        <v>20</v>
      </c>
      <c r="I5374">
        <v>100</v>
      </c>
      <c r="J5374">
        <v>0</v>
      </c>
      <c r="K5374">
        <v>91.951278171041096</v>
      </c>
      <c r="L5374">
        <v>92.617601109987106</v>
      </c>
      <c r="M5374">
        <v>94.121250128221305</v>
      </c>
      <c r="N5374" t="s">
        <v>234</v>
      </c>
      <c r="O5374" t="s">
        <v>254</v>
      </c>
      <c r="P5374">
        <v>0</v>
      </c>
      <c r="Q5374">
        <v>5</v>
      </c>
      <c r="R5374">
        <v>16.9512781710411</v>
      </c>
      <c r="S5374" t="s">
        <v>3</v>
      </c>
    </row>
    <row r="5375" spans="1:19">
      <c r="A5375" s="11">
        <v>44930.731249999997</v>
      </c>
      <c r="B5375" t="s">
        <v>320</v>
      </c>
      <c r="C5375">
        <v>38.453394777861803</v>
      </c>
      <c r="D5375">
        <v>49.251654224299998</v>
      </c>
      <c r="E5375">
        <v>29.5245672827402</v>
      </c>
      <c r="F5375">
        <v>447.885362924513</v>
      </c>
      <c r="G5375">
        <v>88.353639944306707</v>
      </c>
      <c r="H5375">
        <v>64</v>
      </c>
      <c r="I5375">
        <v>100</v>
      </c>
      <c r="J5375">
        <v>0</v>
      </c>
      <c r="K5375">
        <v>86.554555030638795</v>
      </c>
      <c r="L5375">
        <v>88.718307984247701</v>
      </c>
      <c r="M5375">
        <v>82.809838390539198</v>
      </c>
      <c r="N5375" t="s">
        <v>232</v>
      </c>
      <c r="O5375" t="s">
        <v>254</v>
      </c>
      <c r="P5375">
        <v>0</v>
      </c>
      <c r="Q5375">
        <v>1.5625</v>
      </c>
      <c r="R5375">
        <v>11.554555030638801</v>
      </c>
      <c r="S5375" t="s">
        <v>3</v>
      </c>
    </row>
    <row r="5376" spans="1:19">
      <c r="A5376" s="11">
        <v>44930.731944444444</v>
      </c>
      <c r="B5376" t="s">
        <v>260</v>
      </c>
      <c r="C5376">
        <v>29.525190964902201</v>
      </c>
      <c r="D5376">
        <v>22.431171526380201</v>
      </c>
      <c r="E5376">
        <v>2.7833196402164102</v>
      </c>
      <c r="F5376">
        <v>295.17501951640099</v>
      </c>
      <c r="G5376">
        <v>248.727876909786</v>
      </c>
      <c r="H5376">
        <v>45</v>
      </c>
      <c r="I5376">
        <v>100</v>
      </c>
      <c r="J5376">
        <v>0</v>
      </c>
      <c r="K5376">
        <v>58.6167948499819</v>
      </c>
      <c r="L5376">
        <v>92.293342393623604</v>
      </c>
      <c r="M5376">
        <v>91.189461251686296</v>
      </c>
      <c r="N5376" t="s">
        <v>233</v>
      </c>
      <c r="O5376" t="s">
        <v>254</v>
      </c>
      <c r="P5376">
        <v>1</v>
      </c>
      <c r="Q5376">
        <v>2.2222222222222201</v>
      </c>
      <c r="R5376">
        <v>-16.3832051500181</v>
      </c>
      <c r="S5376" t="s">
        <v>2</v>
      </c>
    </row>
    <row r="5377" spans="1:19">
      <c r="A5377" s="11">
        <v>44930.732638888891</v>
      </c>
      <c r="B5377" t="s">
        <v>292</v>
      </c>
      <c r="C5377">
        <v>38.820433507978898</v>
      </c>
      <c r="D5377">
        <v>59.367728262032102</v>
      </c>
      <c r="E5377">
        <v>49.288380291240699</v>
      </c>
      <c r="F5377">
        <v>933.05312560884795</v>
      </c>
      <c r="G5377">
        <v>123.167684276174</v>
      </c>
      <c r="H5377">
        <v>39</v>
      </c>
      <c r="I5377">
        <v>100</v>
      </c>
      <c r="J5377">
        <v>0</v>
      </c>
      <c r="K5377">
        <v>83.262249912441007</v>
      </c>
      <c r="L5377">
        <v>73.544489380190996</v>
      </c>
      <c r="M5377">
        <v>91.164226687162198</v>
      </c>
      <c r="N5377" t="s">
        <v>235</v>
      </c>
      <c r="O5377" t="s">
        <v>254</v>
      </c>
      <c r="P5377">
        <v>0</v>
      </c>
      <c r="Q5377">
        <v>2.5641025641025599</v>
      </c>
      <c r="R5377">
        <v>8.2622499124410105</v>
      </c>
      <c r="S5377" t="s">
        <v>4</v>
      </c>
    </row>
    <row r="5378" spans="1:19">
      <c r="A5378" s="11">
        <v>44930.73333333333</v>
      </c>
      <c r="B5378" t="s">
        <v>300</v>
      </c>
      <c r="C5378">
        <v>32.294667094196001</v>
      </c>
      <c r="D5378">
        <v>70.522327016331303</v>
      </c>
      <c r="E5378">
        <v>40.000924072420901</v>
      </c>
      <c r="F5378">
        <v>563.34680340221905</v>
      </c>
      <c r="G5378">
        <v>324.92200389332402</v>
      </c>
      <c r="H5378">
        <v>77</v>
      </c>
      <c r="I5378">
        <v>100</v>
      </c>
      <c r="J5378">
        <v>0</v>
      </c>
      <c r="K5378">
        <v>60.854549103666699</v>
      </c>
      <c r="L5378">
        <v>36.845637080719499</v>
      </c>
      <c r="M5378">
        <v>94.7235182515861</v>
      </c>
      <c r="N5378" t="s">
        <v>232</v>
      </c>
      <c r="O5378" t="s">
        <v>254</v>
      </c>
      <c r="P5378">
        <v>1</v>
      </c>
      <c r="Q5378">
        <v>1.2987012987013</v>
      </c>
      <c r="R5378">
        <v>-14.145450896333299</v>
      </c>
      <c r="S5378" t="s">
        <v>2</v>
      </c>
    </row>
    <row r="5379" spans="1:19">
      <c r="A5379" s="11">
        <v>44930.734027777777</v>
      </c>
      <c r="B5379" t="s">
        <v>259</v>
      </c>
      <c r="C5379">
        <v>25.262083039726701</v>
      </c>
      <c r="D5379">
        <v>63.219456639584102</v>
      </c>
      <c r="E5379">
        <v>43.440453581572498</v>
      </c>
      <c r="F5379">
        <v>532.98989308714499</v>
      </c>
      <c r="G5379">
        <v>403.52219436156702</v>
      </c>
      <c r="H5379">
        <v>65</v>
      </c>
      <c r="I5379">
        <v>100</v>
      </c>
      <c r="J5379">
        <v>0</v>
      </c>
      <c r="K5379">
        <v>58.463521320982203</v>
      </c>
      <c r="L5379">
        <v>4.7744756776075903</v>
      </c>
      <c r="M5379">
        <v>95.454892354919096</v>
      </c>
      <c r="N5379" t="s">
        <v>232</v>
      </c>
      <c r="O5379" t="s">
        <v>254</v>
      </c>
      <c r="P5379">
        <v>1</v>
      </c>
      <c r="Q5379">
        <v>1.5384615384615401</v>
      </c>
      <c r="R5379">
        <v>-16.536478679017801</v>
      </c>
      <c r="S5379" t="s">
        <v>2</v>
      </c>
    </row>
    <row r="5380" spans="1:19">
      <c r="A5380" s="11">
        <v>44930.734722222223</v>
      </c>
      <c r="B5380" t="s">
        <v>336</v>
      </c>
      <c r="C5380">
        <v>39.2993623105042</v>
      </c>
      <c r="D5380">
        <v>69.797475137319097</v>
      </c>
      <c r="E5380">
        <v>34.714713907147299</v>
      </c>
      <c r="F5380">
        <v>996.49367973419101</v>
      </c>
      <c r="G5380">
        <v>350.017954217333</v>
      </c>
      <c r="H5380">
        <v>69</v>
      </c>
      <c r="I5380">
        <v>100</v>
      </c>
      <c r="J5380">
        <v>0</v>
      </c>
      <c r="K5380">
        <v>54.205802298065002</v>
      </c>
      <c r="L5380">
        <v>6.1560581519411199</v>
      </c>
      <c r="M5380">
        <v>92.805732613323002</v>
      </c>
      <c r="N5380" t="s">
        <v>232</v>
      </c>
      <c r="O5380" t="s">
        <v>254</v>
      </c>
      <c r="P5380">
        <v>1</v>
      </c>
      <c r="Q5380">
        <v>1.4492753623188399</v>
      </c>
      <c r="R5380">
        <v>-20.794197701935001</v>
      </c>
      <c r="S5380" t="s">
        <v>2</v>
      </c>
    </row>
    <row r="5381" spans="1:19">
      <c r="A5381" s="11">
        <v>44930.73541666667</v>
      </c>
      <c r="B5381" t="s">
        <v>257</v>
      </c>
      <c r="C5381">
        <v>22.1486901165927</v>
      </c>
      <c r="D5381">
        <v>32.030571413053302</v>
      </c>
      <c r="E5381">
        <v>9.3025016404349703</v>
      </c>
      <c r="F5381">
        <v>445.53698954962903</v>
      </c>
      <c r="G5381">
        <v>193.127031718648</v>
      </c>
      <c r="H5381">
        <v>98</v>
      </c>
      <c r="I5381">
        <v>100</v>
      </c>
      <c r="J5381">
        <v>0</v>
      </c>
      <c r="K5381">
        <v>55.682801734235703</v>
      </c>
      <c r="L5381">
        <v>79.314559903193299</v>
      </c>
      <c r="M5381">
        <v>93.551224959342306</v>
      </c>
      <c r="N5381" t="s">
        <v>231</v>
      </c>
      <c r="O5381" t="s">
        <v>254</v>
      </c>
      <c r="P5381">
        <v>1</v>
      </c>
      <c r="Q5381">
        <v>1.0204081632653099</v>
      </c>
      <c r="R5381">
        <v>-19.317198265764301</v>
      </c>
      <c r="S5381" t="s">
        <v>2</v>
      </c>
    </row>
    <row r="5382" spans="1:19">
      <c r="A5382" s="11">
        <v>44930.736111111109</v>
      </c>
      <c r="B5382" t="s">
        <v>306</v>
      </c>
      <c r="C5382">
        <v>21.7314893939939</v>
      </c>
      <c r="D5382">
        <v>73.333276379389005</v>
      </c>
      <c r="E5382">
        <v>1.5514221209016099</v>
      </c>
      <c r="F5382">
        <v>868.71278340301501</v>
      </c>
      <c r="G5382">
        <v>112.879716274573</v>
      </c>
      <c r="H5382">
        <v>26</v>
      </c>
      <c r="I5382">
        <v>100</v>
      </c>
      <c r="J5382">
        <v>0</v>
      </c>
      <c r="K5382">
        <v>85.193868183908705</v>
      </c>
      <c r="L5382">
        <v>19.138012426732001</v>
      </c>
      <c r="M5382">
        <v>92.667123604193307</v>
      </c>
      <c r="N5382" t="s">
        <v>231</v>
      </c>
      <c r="O5382" t="s">
        <v>254</v>
      </c>
      <c r="P5382">
        <v>0</v>
      </c>
      <c r="Q5382">
        <v>3.8461538461538498</v>
      </c>
      <c r="R5382">
        <v>10.1938681839087</v>
      </c>
      <c r="S5382" t="s">
        <v>3</v>
      </c>
    </row>
    <row r="5383" spans="1:19">
      <c r="A5383" s="11">
        <v>44930.736805555556</v>
      </c>
      <c r="B5383" t="s">
        <v>314</v>
      </c>
      <c r="C5383">
        <v>30.1350877216451</v>
      </c>
      <c r="D5383">
        <v>39.331607038877799</v>
      </c>
      <c r="E5383">
        <v>43.2328303868007</v>
      </c>
      <c r="F5383">
        <v>876.10965428517102</v>
      </c>
      <c r="G5383">
        <v>407.42066572270801</v>
      </c>
      <c r="H5383">
        <v>42</v>
      </c>
      <c r="I5383">
        <v>100</v>
      </c>
      <c r="J5383">
        <v>0</v>
      </c>
      <c r="K5383">
        <v>99.606081219963798</v>
      </c>
      <c r="L5383">
        <v>31.309390619953</v>
      </c>
      <c r="M5383">
        <v>82.868783793347006</v>
      </c>
      <c r="N5383" t="s">
        <v>232</v>
      </c>
      <c r="O5383" t="s">
        <v>254</v>
      </c>
      <c r="P5383">
        <v>0</v>
      </c>
      <c r="Q5383">
        <v>2.38095238095238</v>
      </c>
      <c r="R5383">
        <v>24.606081219963801</v>
      </c>
      <c r="S5383" t="s">
        <v>3</v>
      </c>
    </row>
    <row r="5384" spans="1:19">
      <c r="A5384" s="11">
        <v>44930.737500000003</v>
      </c>
      <c r="B5384" t="s">
        <v>299</v>
      </c>
      <c r="C5384">
        <v>22.825477378862701</v>
      </c>
      <c r="D5384">
        <v>20.804288855119498</v>
      </c>
      <c r="E5384">
        <v>19.816532686806202</v>
      </c>
      <c r="F5384">
        <v>309.40318932201598</v>
      </c>
      <c r="G5384">
        <v>195.76258632171101</v>
      </c>
      <c r="H5384">
        <v>39</v>
      </c>
      <c r="I5384">
        <v>100</v>
      </c>
      <c r="J5384">
        <v>0</v>
      </c>
      <c r="K5384">
        <v>83.789616389105902</v>
      </c>
      <c r="L5384">
        <v>58.610663026928897</v>
      </c>
      <c r="M5384">
        <v>93.006720705701099</v>
      </c>
      <c r="N5384" t="s">
        <v>231</v>
      </c>
      <c r="O5384" t="s">
        <v>254</v>
      </c>
      <c r="P5384">
        <v>0</v>
      </c>
      <c r="Q5384">
        <v>2.5641025641025599</v>
      </c>
      <c r="R5384">
        <v>8.7896163891059</v>
      </c>
      <c r="S5384" t="s">
        <v>3</v>
      </c>
    </row>
    <row r="5385" spans="1:19">
      <c r="A5385" s="11">
        <v>44930.738194444442</v>
      </c>
      <c r="B5385" t="s">
        <v>337</v>
      </c>
      <c r="C5385">
        <v>15.272611048536501</v>
      </c>
      <c r="D5385">
        <v>70.6034987797442</v>
      </c>
      <c r="E5385">
        <v>13.193243801995999</v>
      </c>
      <c r="F5385">
        <v>185.35572311514599</v>
      </c>
      <c r="G5385">
        <v>59.9629242849918</v>
      </c>
      <c r="H5385">
        <v>22</v>
      </c>
      <c r="I5385">
        <v>100</v>
      </c>
      <c r="J5385">
        <v>0</v>
      </c>
      <c r="K5385">
        <v>85.423358923806106</v>
      </c>
      <c r="L5385">
        <v>13.109101980393101</v>
      </c>
      <c r="M5385">
        <v>88.951361426880098</v>
      </c>
      <c r="N5385" t="s">
        <v>234</v>
      </c>
      <c r="O5385" t="s">
        <v>254</v>
      </c>
      <c r="P5385">
        <v>0</v>
      </c>
      <c r="Q5385">
        <v>4.5454545454545503</v>
      </c>
      <c r="R5385">
        <v>10.4233589238061</v>
      </c>
      <c r="S5385" t="s">
        <v>3</v>
      </c>
    </row>
    <row r="5386" spans="1:19">
      <c r="A5386" s="11">
        <v>44930.738888888889</v>
      </c>
      <c r="B5386" t="s">
        <v>299</v>
      </c>
      <c r="C5386">
        <v>34.448925818964</v>
      </c>
      <c r="D5386">
        <v>76.509276137883603</v>
      </c>
      <c r="E5386">
        <v>28.083647941947198</v>
      </c>
      <c r="F5386">
        <v>978.05810414427799</v>
      </c>
      <c r="G5386">
        <v>307.13954645716302</v>
      </c>
      <c r="H5386">
        <v>21</v>
      </c>
      <c r="I5386">
        <v>100</v>
      </c>
      <c r="J5386">
        <v>0</v>
      </c>
      <c r="K5386">
        <v>89.135488960420503</v>
      </c>
      <c r="L5386">
        <v>98.5328276726691</v>
      </c>
      <c r="M5386">
        <v>98.5781711257399</v>
      </c>
      <c r="N5386" t="s">
        <v>231</v>
      </c>
      <c r="O5386" t="s">
        <v>254</v>
      </c>
      <c r="P5386">
        <v>0</v>
      </c>
      <c r="Q5386">
        <v>4.7619047619047601</v>
      </c>
      <c r="R5386">
        <v>14.135488960420499</v>
      </c>
      <c r="S5386" t="s">
        <v>3</v>
      </c>
    </row>
    <row r="5387" spans="1:19">
      <c r="A5387" s="11">
        <v>44930.739583333336</v>
      </c>
      <c r="B5387" t="s">
        <v>282</v>
      </c>
      <c r="C5387">
        <v>30.332814644171901</v>
      </c>
      <c r="D5387">
        <v>59.333491845040903</v>
      </c>
      <c r="E5387">
        <v>21.044926123785999</v>
      </c>
      <c r="F5387">
        <v>483.30717772201001</v>
      </c>
      <c r="G5387">
        <v>161.00478960501999</v>
      </c>
      <c r="H5387">
        <v>41</v>
      </c>
      <c r="I5387">
        <v>100</v>
      </c>
      <c r="J5387">
        <v>0</v>
      </c>
      <c r="K5387">
        <v>94.450568426411905</v>
      </c>
      <c r="L5387">
        <v>81.710270407106904</v>
      </c>
      <c r="M5387">
        <v>93.467956854904997</v>
      </c>
      <c r="N5387" t="s">
        <v>231</v>
      </c>
      <c r="O5387" t="s">
        <v>254</v>
      </c>
      <c r="P5387">
        <v>0</v>
      </c>
      <c r="Q5387">
        <v>2.4390243902439002</v>
      </c>
      <c r="R5387">
        <v>19.450568426411898</v>
      </c>
      <c r="S5387" t="s">
        <v>3</v>
      </c>
    </row>
    <row r="5388" spans="1:19">
      <c r="A5388" s="11">
        <v>44930.740277777775</v>
      </c>
      <c r="B5388" t="s">
        <v>260</v>
      </c>
      <c r="C5388">
        <v>28.3655344347948</v>
      </c>
      <c r="D5388">
        <v>33.886197827805503</v>
      </c>
      <c r="E5388">
        <v>32.5832997843779</v>
      </c>
      <c r="F5388">
        <v>101.998289809176</v>
      </c>
      <c r="G5388">
        <v>428.54269926118002</v>
      </c>
      <c r="H5388">
        <v>96</v>
      </c>
      <c r="I5388">
        <v>100</v>
      </c>
      <c r="J5388">
        <v>0</v>
      </c>
      <c r="K5388">
        <v>63.3864869896356</v>
      </c>
      <c r="L5388">
        <v>58.4710807281269</v>
      </c>
      <c r="M5388">
        <v>87.108512848631605</v>
      </c>
      <c r="N5388" t="s">
        <v>235</v>
      </c>
      <c r="O5388" t="s">
        <v>254</v>
      </c>
      <c r="P5388">
        <v>1</v>
      </c>
      <c r="Q5388">
        <v>1.0416666666666701</v>
      </c>
      <c r="R5388">
        <v>-11.6135130103644</v>
      </c>
      <c r="S5388" t="s">
        <v>2</v>
      </c>
    </row>
    <row r="5389" spans="1:19">
      <c r="A5389" s="11">
        <v>44930.740972222222</v>
      </c>
      <c r="B5389" t="s">
        <v>321</v>
      </c>
      <c r="C5389">
        <v>44.009055438549503</v>
      </c>
      <c r="D5389">
        <v>35.104667856951799</v>
      </c>
      <c r="E5389">
        <v>24.1896616527257</v>
      </c>
      <c r="F5389">
        <v>549.11605044606301</v>
      </c>
      <c r="G5389">
        <v>114.46484197585001</v>
      </c>
      <c r="H5389">
        <v>43</v>
      </c>
      <c r="I5389">
        <v>100</v>
      </c>
      <c r="J5389">
        <v>0</v>
      </c>
      <c r="K5389">
        <v>80.227284226698401</v>
      </c>
      <c r="L5389">
        <v>90.845883205885102</v>
      </c>
      <c r="M5389">
        <v>97.290983681581196</v>
      </c>
      <c r="N5389" t="s">
        <v>234</v>
      </c>
      <c r="O5389" t="s">
        <v>254</v>
      </c>
      <c r="P5389">
        <v>0</v>
      </c>
      <c r="Q5389">
        <v>2.32558139534884</v>
      </c>
      <c r="R5389">
        <v>5.2272842266983996</v>
      </c>
      <c r="S5389" t="s">
        <v>4</v>
      </c>
    </row>
    <row r="5390" spans="1:19">
      <c r="A5390" s="11">
        <v>44930.741666666669</v>
      </c>
      <c r="B5390" t="s">
        <v>351</v>
      </c>
      <c r="C5390">
        <v>32.135975518887399</v>
      </c>
      <c r="D5390">
        <v>47.9955724061372</v>
      </c>
      <c r="E5390">
        <v>34.861657022013503</v>
      </c>
      <c r="F5390">
        <v>657.37032737270499</v>
      </c>
      <c r="G5390">
        <v>245.66038207666301</v>
      </c>
      <c r="H5390">
        <v>92</v>
      </c>
      <c r="I5390">
        <v>100</v>
      </c>
      <c r="J5390">
        <v>0</v>
      </c>
      <c r="K5390">
        <v>60.831846923598</v>
      </c>
      <c r="L5390">
        <v>49.357076167760802</v>
      </c>
      <c r="M5390">
        <v>84.377212695006605</v>
      </c>
      <c r="N5390" t="s">
        <v>235</v>
      </c>
      <c r="O5390" t="s">
        <v>254</v>
      </c>
      <c r="P5390">
        <v>1</v>
      </c>
      <c r="Q5390">
        <v>1.0869565217391299</v>
      </c>
      <c r="R5390">
        <v>-14.168153076402</v>
      </c>
      <c r="S5390" t="s">
        <v>2</v>
      </c>
    </row>
    <row r="5391" spans="1:19">
      <c r="A5391" s="11">
        <v>44930.742361111108</v>
      </c>
      <c r="B5391" t="s">
        <v>271</v>
      </c>
      <c r="C5391">
        <v>40.902947333681503</v>
      </c>
      <c r="D5391">
        <v>73.869864776085194</v>
      </c>
      <c r="E5391">
        <v>42.671163475457099</v>
      </c>
      <c r="F5391">
        <v>798.47942270323097</v>
      </c>
      <c r="G5391">
        <v>163.90859162495499</v>
      </c>
      <c r="H5391">
        <v>21</v>
      </c>
      <c r="I5391">
        <v>100</v>
      </c>
      <c r="J5391">
        <v>0</v>
      </c>
      <c r="K5391">
        <v>76.281876146256593</v>
      </c>
      <c r="L5391">
        <v>89.694691083642596</v>
      </c>
      <c r="M5391">
        <v>88.881069699435301</v>
      </c>
      <c r="N5391" t="s">
        <v>231</v>
      </c>
      <c r="O5391" t="s">
        <v>254</v>
      </c>
      <c r="P5391">
        <v>0</v>
      </c>
      <c r="Q5391">
        <v>4.7619047619047601</v>
      </c>
      <c r="R5391">
        <v>1.28187614625659</v>
      </c>
      <c r="S5391" t="s">
        <v>4</v>
      </c>
    </row>
    <row r="5392" spans="1:19">
      <c r="A5392" s="11">
        <v>44930.743055555555</v>
      </c>
      <c r="B5392" t="s">
        <v>301</v>
      </c>
      <c r="C5392">
        <v>19.183507086154801</v>
      </c>
      <c r="D5392">
        <v>28.975859368853499</v>
      </c>
      <c r="E5392">
        <v>9.7778505477894502</v>
      </c>
      <c r="F5392">
        <v>948.64790640127501</v>
      </c>
      <c r="G5392">
        <v>360.32072864948702</v>
      </c>
      <c r="H5392">
        <v>13</v>
      </c>
      <c r="I5392">
        <v>100</v>
      </c>
      <c r="J5392">
        <v>0</v>
      </c>
      <c r="K5392">
        <v>60.433426511910803</v>
      </c>
      <c r="L5392">
        <v>82.598019133443799</v>
      </c>
      <c r="M5392">
        <v>81.208917318275098</v>
      </c>
      <c r="N5392" t="s">
        <v>233</v>
      </c>
      <c r="O5392" t="s">
        <v>254</v>
      </c>
      <c r="P5392">
        <v>1</v>
      </c>
      <c r="Q5392">
        <v>7.6923076923076898</v>
      </c>
      <c r="R5392">
        <v>-14.566573488089199</v>
      </c>
      <c r="S5392" t="s">
        <v>2</v>
      </c>
    </row>
    <row r="5393" spans="1:19">
      <c r="A5393" s="11">
        <v>44930.743750000001</v>
      </c>
      <c r="B5393" t="s">
        <v>267</v>
      </c>
      <c r="C5393">
        <v>32.076193893882802</v>
      </c>
      <c r="D5393">
        <v>69.558420175009203</v>
      </c>
      <c r="E5393">
        <v>16.471644028274302</v>
      </c>
      <c r="F5393">
        <v>923.65356605091699</v>
      </c>
      <c r="G5393">
        <v>296.83890921083997</v>
      </c>
      <c r="H5393">
        <v>98</v>
      </c>
      <c r="I5393">
        <v>100</v>
      </c>
      <c r="J5393">
        <v>0</v>
      </c>
      <c r="K5393">
        <v>53.200266343699603</v>
      </c>
      <c r="L5393">
        <v>1.40833207823385</v>
      </c>
      <c r="M5393">
        <v>91.9455317872725</v>
      </c>
      <c r="N5393" t="s">
        <v>232</v>
      </c>
      <c r="O5393" t="s">
        <v>254</v>
      </c>
      <c r="P5393">
        <v>1</v>
      </c>
      <c r="Q5393">
        <v>1.0204081632653099</v>
      </c>
      <c r="R5393">
        <v>-21.7997336563004</v>
      </c>
      <c r="S5393" t="s">
        <v>2</v>
      </c>
    </row>
    <row r="5394" spans="1:19">
      <c r="A5394" s="11">
        <v>44930.744444444441</v>
      </c>
      <c r="B5394" t="s">
        <v>264</v>
      </c>
      <c r="C5394">
        <v>41.039388801927103</v>
      </c>
      <c r="D5394">
        <v>37.478168522308998</v>
      </c>
      <c r="E5394">
        <v>21.840779328531902</v>
      </c>
      <c r="F5394">
        <v>946.12223804938196</v>
      </c>
      <c r="G5394">
        <v>405.94447366186802</v>
      </c>
      <c r="H5394">
        <v>35</v>
      </c>
      <c r="I5394">
        <v>100</v>
      </c>
      <c r="J5394">
        <v>0</v>
      </c>
      <c r="K5394">
        <v>54.414226765414703</v>
      </c>
      <c r="L5394">
        <v>79.673839966121307</v>
      </c>
      <c r="M5394">
        <v>90.612358934610597</v>
      </c>
      <c r="N5394" t="s">
        <v>235</v>
      </c>
      <c r="O5394" t="s">
        <v>254</v>
      </c>
      <c r="P5394">
        <v>1</v>
      </c>
      <c r="Q5394">
        <v>2.8571428571428599</v>
      </c>
      <c r="R5394">
        <v>-20.5857732345853</v>
      </c>
      <c r="S5394" t="s">
        <v>2</v>
      </c>
    </row>
    <row r="5395" spans="1:19">
      <c r="A5395" s="11">
        <v>44930.745138888888</v>
      </c>
      <c r="B5395" t="s">
        <v>331</v>
      </c>
      <c r="C5395">
        <v>32.493172718396899</v>
      </c>
      <c r="D5395">
        <v>68.5151701657459</v>
      </c>
      <c r="E5395">
        <v>48.102922401381903</v>
      </c>
      <c r="F5395">
        <v>128.912633433525</v>
      </c>
      <c r="G5395">
        <v>256.37565885064402</v>
      </c>
      <c r="H5395">
        <v>91</v>
      </c>
      <c r="I5395">
        <v>100</v>
      </c>
      <c r="J5395">
        <v>0</v>
      </c>
      <c r="K5395">
        <v>98.815119813513107</v>
      </c>
      <c r="L5395">
        <v>78.392963757559897</v>
      </c>
      <c r="M5395">
        <v>89.584798833218898</v>
      </c>
      <c r="N5395" t="s">
        <v>232</v>
      </c>
      <c r="O5395" t="s">
        <v>254</v>
      </c>
      <c r="P5395">
        <v>0</v>
      </c>
      <c r="Q5395">
        <v>1.0989010989011001</v>
      </c>
      <c r="R5395">
        <v>23.8151198135131</v>
      </c>
      <c r="S5395" t="s">
        <v>3</v>
      </c>
    </row>
    <row r="5396" spans="1:19">
      <c r="A5396" s="11">
        <v>44930.745833333334</v>
      </c>
      <c r="B5396" t="s">
        <v>264</v>
      </c>
      <c r="C5396">
        <v>36.54042534381</v>
      </c>
      <c r="D5396">
        <v>75.216271856092305</v>
      </c>
      <c r="E5396">
        <v>18.2666806773743</v>
      </c>
      <c r="F5396">
        <v>740.59672044742103</v>
      </c>
      <c r="G5396">
        <v>52.163794194978003</v>
      </c>
      <c r="H5396">
        <v>73</v>
      </c>
      <c r="I5396">
        <v>100</v>
      </c>
      <c r="J5396">
        <v>0</v>
      </c>
      <c r="K5396">
        <v>50.3009040956455</v>
      </c>
      <c r="L5396">
        <v>31.7380467325093</v>
      </c>
      <c r="M5396">
        <v>83.9265417881616</v>
      </c>
      <c r="N5396" t="s">
        <v>234</v>
      </c>
      <c r="O5396" t="s">
        <v>254</v>
      </c>
      <c r="P5396">
        <v>1</v>
      </c>
      <c r="Q5396">
        <v>1.3698630136986301</v>
      </c>
      <c r="R5396">
        <v>-24.6990959043545</v>
      </c>
      <c r="S5396" t="s">
        <v>2</v>
      </c>
    </row>
    <row r="5397" spans="1:19">
      <c r="A5397" s="11">
        <v>44930.746527777781</v>
      </c>
      <c r="B5397" t="s">
        <v>346</v>
      </c>
      <c r="C5397">
        <v>26.1613070343662</v>
      </c>
      <c r="D5397">
        <v>45.649632319659197</v>
      </c>
      <c r="E5397">
        <v>19.054992479631501</v>
      </c>
      <c r="F5397">
        <v>303.272166525118</v>
      </c>
      <c r="G5397">
        <v>146.83841624277301</v>
      </c>
      <c r="H5397">
        <v>39</v>
      </c>
      <c r="I5397">
        <v>100</v>
      </c>
      <c r="J5397">
        <v>0</v>
      </c>
      <c r="K5397">
        <v>84.508249721885093</v>
      </c>
      <c r="L5397">
        <v>49.304173907513601</v>
      </c>
      <c r="M5397">
        <v>89.393647588527898</v>
      </c>
      <c r="N5397" t="s">
        <v>231</v>
      </c>
      <c r="O5397" t="s">
        <v>254</v>
      </c>
      <c r="P5397">
        <v>0</v>
      </c>
      <c r="Q5397">
        <v>2.5641025641025599</v>
      </c>
      <c r="R5397">
        <v>9.5082497218851092</v>
      </c>
      <c r="S5397" t="s">
        <v>3</v>
      </c>
    </row>
    <row r="5398" spans="1:19">
      <c r="A5398" s="11">
        <v>44930.74722222222</v>
      </c>
      <c r="B5398" t="s">
        <v>300</v>
      </c>
      <c r="C5398">
        <v>17.773485511112</v>
      </c>
      <c r="D5398">
        <v>41.9030392463319</v>
      </c>
      <c r="E5398">
        <v>32.673626147978098</v>
      </c>
      <c r="F5398">
        <v>268.797418485089</v>
      </c>
      <c r="G5398">
        <v>499.62069868742299</v>
      </c>
      <c r="H5398">
        <v>43</v>
      </c>
      <c r="I5398">
        <v>100</v>
      </c>
      <c r="J5398">
        <v>0</v>
      </c>
      <c r="K5398">
        <v>94.365377105137497</v>
      </c>
      <c r="L5398">
        <v>13.8194927360765</v>
      </c>
      <c r="M5398">
        <v>88.7243163033516</v>
      </c>
      <c r="N5398" t="s">
        <v>231</v>
      </c>
      <c r="O5398" t="s">
        <v>254</v>
      </c>
      <c r="P5398">
        <v>0</v>
      </c>
      <c r="Q5398">
        <v>2.32558139534884</v>
      </c>
      <c r="R5398">
        <v>19.365377105137501</v>
      </c>
      <c r="S5398" t="s">
        <v>3</v>
      </c>
    </row>
    <row r="5399" spans="1:19">
      <c r="A5399" s="11">
        <v>44930.747916666667</v>
      </c>
      <c r="B5399" t="s">
        <v>266</v>
      </c>
      <c r="C5399">
        <v>28.7370088538121</v>
      </c>
      <c r="D5399">
        <v>68.133279138278098</v>
      </c>
      <c r="E5399">
        <v>20.959985494497499</v>
      </c>
      <c r="F5399">
        <v>820.28671173932503</v>
      </c>
      <c r="G5399">
        <v>232.40524518928001</v>
      </c>
      <c r="H5399">
        <v>42</v>
      </c>
      <c r="I5399">
        <v>100</v>
      </c>
      <c r="J5399">
        <v>0</v>
      </c>
      <c r="K5399">
        <v>69.685186183544403</v>
      </c>
      <c r="L5399">
        <v>66.658172349318704</v>
      </c>
      <c r="M5399">
        <v>80.415018456041906</v>
      </c>
      <c r="N5399" t="s">
        <v>231</v>
      </c>
      <c r="O5399" t="s">
        <v>254</v>
      </c>
      <c r="P5399">
        <v>1</v>
      </c>
      <c r="Q5399">
        <v>2.38095238095238</v>
      </c>
      <c r="R5399">
        <v>-5.3148138164556302</v>
      </c>
      <c r="S5399" t="s">
        <v>4</v>
      </c>
    </row>
    <row r="5400" spans="1:19">
      <c r="A5400" s="11">
        <v>44930.748611111114</v>
      </c>
      <c r="B5400" t="s">
        <v>296</v>
      </c>
      <c r="C5400">
        <v>26.834381725165699</v>
      </c>
      <c r="D5400">
        <v>51.768972942763597</v>
      </c>
      <c r="E5400">
        <v>47.561187281980303</v>
      </c>
      <c r="F5400">
        <v>475.416720255592</v>
      </c>
      <c r="G5400">
        <v>329.10579854880098</v>
      </c>
      <c r="H5400">
        <v>40</v>
      </c>
      <c r="I5400">
        <v>100</v>
      </c>
      <c r="J5400">
        <v>0</v>
      </c>
      <c r="K5400">
        <v>85.405742171093706</v>
      </c>
      <c r="L5400">
        <v>67.439313734022406</v>
      </c>
      <c r="M5400">
        <v>83.085127566859697</v>
      </c>
      <c r="N5400" t="s">
        <v>234</v>
      </c>
      <c r="O5400" t="s">
        <v>254</v>
      </c>
      <c r="P5400">
        <v>0</v>
      </c>
      <c r="Q5400">
        <v>2.5</v>
      </c>
      <c r="R5400">
        <v>10.405742171093699</v>
      </c>
      <c r="S5400" t="s">
        <v>3</v>
      </c>
    </row>
    <row r="5401" spans="1:19">
      <c r="A5401" s="11">
        <v>44930.749305555553</v>
      </c>
      <c r="B5401" t="s">
        <v>279</v>
      </c>
      <c r="C5401">
        <v>41.011805471368397</v>
      </c>
      <c r="D5401">
        <v>61.066942907791798</v>
      </c>
      <c r="E5401">
        <v>44.723438023772204</v>
      </c>
      <c r="F5401">
        <v>924.94006820410198</v>
      </c>
      <c r="G5401">
        <v>457.21922362644102</v>
      </c>
      <c r="H5401">
        <v>65</v>
      </c>
      <c r="I5401">
        <v>100</v>
      </c>
      <c r="J5401">
        <v>0</v>
      </c>
      <c r="K5401">
        <v>67.444364582765104</v>
      </c>
      <c r="L5401">
        <v>98.145883229858995</v>
      </c>
      <c r="M5401">
        <v>97.135951112117894</v>
      </c>
      <c r="N5401" t="s">
        <v>235</v>
      </c>
      <c r="O5401" t="s">
        <v>254</v>
      </c>
      <c r="P5401">
        <v>1</v>
      </c>
      <c r="Q5401">
        <v>1.5384615384615401</v>
      </c>
      <c r="R5401">
        <v>-7.5556354172348801</v>
      </c>
      <c r="S5401" t="s">
        <v>4</v>
      </c>
    </row>
    <row r="5402" spans="1:19">
      <c r="A5402" s="11">
        <v>44930.75</v>
      </c>
      <c r="B5402" t="s">
        <v>345</v>
      </c>
      <c r="C5402">
        <v>22.3198590705742</v>
      </c>
      <c r="D5402">
        <v>57.369754217670803</v>
      </c>
      <c r="E5402">
        <v>25.6704388887836</v>
      </c>
      <c r="F5402">
        <v>138.191581716136</v>
      </c>
      <c r="G5402">
        <v>59.235881965289799</v>
      </c>
      <c r="H5402">
        <v>71</v>
      </c>
      <c r="I5402">
        <v>100</v>
      </c>
      <c r="J5402">
        <v>0</v>
      </c>
      <c r="K5402">
        <v>76.448242581879697</v>
      </c>
      <c r="L5402">
        <v>72.275325345058803</v>
      </c>
      <c r="M5402">
        <v>94.989986825709195</v>
      </c>
      <c r="N5402" t="s">
        <v>232</v>
      </c>
      <c r="O5402" t="s">
        <v>254</v>
      </c>
      <c r="P5402">
        <v>0</v>
      </c>
      <c r="Q5402">
        <v>1.40845070422535</v>
      </c>
      <c r="R5402">
        <v>1.44824258187968</v>
      </c>
      <c r="S5402" t="s">
        <v>4</v>
      </c>
    </row>
    <row r="5403" spans="1:19">
      <c r="A5403" s="11">
        <v>44930.750694444447</v>
      </c>
      <c r="B5403" t="s">
        <v>284</v>
      </c>
      <c r="C5403">
        <v>44.002026826053203</v>
      </c>
      <c r="D5403">
        <v>29.173330738687799</v>
      </c>
      <c r="E5403">
        <v>32.238761697392498</v>
      </c>
      <c r="F5403">
        <v>821.96274653844705</v>
      </c>
      <c r="G5403">
        <v>346.82332837882802</v>
      </c>
      <c r="H5403">
        <v>40</v>
      </c>
      <c r="I5403">
        <v>100</v>
      </c>
      <c r="J5403">
        <v>0</v>
      </c>
      <c r="K5403">
        <v>96.784942264939801</v>
      </c>
      <c r="L5403">
        <v>44.734805994629099</v>
      </c>
      <c r="M5403">
        <v>82.2779896154601</v>
      </c>
      <c r="N5403" t="s">
        <v>235</v>
      </c>
      <c r="O5403" t="s">
        <v>254</v>
      </c>
      <c r="P5403">
        <v>0</v>
      </c>
      <c r="Q5403">
        <v>2.5</v>
      </c>
      <c r="R5403">
        <v>21.784942264939801</v>
      </c>
      <c r="S5403" t="s">
        <v>3</v>
      </c>
    </row>
    <row r="5404" spans="1:19">
      <c r="A5404" s="11">
        <v>44930.751388888886</v>
      </c>
      <c r="B5404" t="s">
        <v>327</v>
      </c>
      <c r="C5404">
        <v>43.744143594134897</v>
      </c>
      <c r="D5404">
        <v>70.687421617373701</v>
      </c>
      <c r="E5404">
        <v>2.90152809418103</v>
      </c>
      <c r="F5404">
        <v>223.15097015433599</v>
      </c>
      <c r="G5404">
        <v>179.769638290297</v>
      </c>
      <c r="H5404">
        <v>86</v>
      </c>
      <c r="I5404">
        <v>100</v>
      </c>
      <c r="J5404">
        <v>0</v>
      </c>
      <c r="K5404">
        <v>52.116753614794199</v>
      </c>
      <c r="L5404">
        <v>18.0273116830395</v>
      </c>
      <c r="M5404">
        <v>98.481703229629602</v>
      </c>
      <c r="N5404" t="s">
        <v>232</v>
      </c>
      <c r="O5404" t="s">
        <v>254</v>
      </c>
      <c r="P5404">
        <v>1</v>
      </c>
      <c r="Q5404">
        <v>1.16279069767442</v>
      </c>
      <c r="R5404">
        <v>-22.883246385205801</v>
      </c>
      <c r="S5404" t="s">
        <v>2</v>
      </c>
    </row>
    <row r="5405" spans="1:19">
      <c r="A5405" s="11">
        <v>44930.752083333333</v>
      </c>
      <c r="B5405" t="s">
        <v>276</v>
      </c>
      <c r="C5405">
        <v>22.428949292143201</v>
      </c>
      <c r="D5405">
        <v>31.746506684788201</v>
      </c>
      <c r="E5405">
        <v>34.786526401619902</v>
      </c>
      <c r="F5405">
        <v>258.91948140848598</v>
      </c>
      <c r="G5405">
        <v>175.66171490859401</v>
      </c>
      <c r="H5405">
        <v>33</v>
      </c>
      <c r="I5405">
        <v>100</v>
      </c>
      <c r="J5405">
        <v>0</v>
      </c>
      <c r="K5405">
        <v>63.358747961762198</v>
      </c>
      <c r="L5405">
        <v>78.771539804080206</v>
      </c>
      <c r="M5405">
        <v>88.8408723668378</v>
      </c>
      <c r="N5405" t="s">
        <v>232</v>
      </c>
      <c r="O5405" t="s">
        <v>254</v>
      </c>
      <c r="P5405">
        <v>1</v>
      </c>
      <c r="Q5405">
        <v>3.0303030303030298</v>
      </c>
      <c r="R5405">
        <v>-11.6412520382378</v>
      </c>
      <c r="S5405" t="s">
        <v>2</v>
      </c>
    </row>
    <row r="5406" spans="1:19">
      <c r="A5406" s="11">
        <v>44930.75277777778</v>
      </c>
      <c r="B5406" t="s">
        <v>255</v>
      </c>
      <c r="C5406">
        <v>25.441558664319601</v>
      </c>
      <c r="D5406">
        <v>75.936928644246805</v>
      </c>
      <c r="E5406">
        <v>35.360043647451597</v>
      </c>
      <c r="F5406">
        <v>529.61654397204904</v>
      </c>
      <c r="G5406">
        <v>151.18313146173799</v>
      </c>
      <c r="H5406">
        <v>78</v>
      </c>
      <c r="I5406">
        <v>100</v>
      </c>
      <c r="J5406">
        <v>0</v>
      </c>
      <c r="K5406">
        <v>55.299428268579803</v>
      </c>
      <c r="L5406">
        <v>35.379563593062102</v>
      </c>
      <c r="M5406">
        <v>94.250133386433703</v>
      </c>
      <c r="N5406" t="s">
        <v>231</v>
      </c>
      <c r="O5406" t="s">
        <v>254</v>
      </c>
      <c r="P5406">
        <v>1</v>
      </c>
      <c r="Q5406">
        <v>1.2820512820512799</v>
      </c>
      <c r="R5406">
        <v>-19.700571731420201</v>
      </c>
      <c r="S5406" t="s">
        <v>2</v>
      </c>
    </row>
    <row r="5407" spans="1:19">
      <c r="A5407" s="11">
        <v>44930.753472222219</v>
      </c>
      <c r="B5407" t="s">
        <v>318</v>
      </c>
      <c r="C5407">
        <v>41.8666722262166</v>
      </c>
      <c r="D5407">
        <v>35.0342774853289</v>
      </c>
      <c r="E5407">
        <v>17.959964782160402</v>
      </c>
      <c r="F5407">
        <v>456.03094678551997</v>
      </c>
      <c r="G5407">
        <v>420.228147331022</v>
      </c>
      <c r="H5407">
        <v>60</v>
      </c>
      <c r="I5407">
        <v>100</v>
      </c>
      <c r="J5407">
        <v>0</v>
      </c>
      <c r="K5407">
        <v>74.796271611052703</v>
      </c>
      <c r="L5407">
        <v>94.372467176091106</v>
      </c>
      <c r="M5407">
        <v>90.294017186303606</v>
      </c>
      <c r="N5407" t="s">
        <v>233</v>
      </c>
      <c r="O5407" t="s">
        <v>254</v>
      </c>
      <c r="P5407">
        <v>1</v>
      </c>
      <c r="Q5407">
        <v>1.6666666666666701</v>
      </c>
      <c r="R5407">
        <v>-0.203728388947297</v>
      </c>
      <c r="S5407" t="s">
        <v>4</v>
      </c>
    </row>
    <row r="5408" spans="1:19">
      <c r="A5408" s="11">
        <v>44930.754166666666</v>
      </c>
      <c r="B5408" t="s">
        <v>301</v>
      </c>
      <c r="C5408">
        <v>43.9986666268832</v>
      </c>
      <c r="D5408">
        <v>64.032858396424501</v>
      </c>
      <c r="E5408">
        <v>10.9841441812636</v>
      </c>
      <c r="F5408">
        <v>537.55507551580399</v>
      </c>
      <c r="G5408">
        <v>217.82647960092299</v>
      </c>
      <c r="H5408">
        <v>74</v>
      </c>
      <c r="I5408">
        <v>100</v>
      </c>
      <c r="J5408">
        <v>0</v>
      </c>
      <c r="K5408">
        <v>88.524020617549098</v>
      </c>
      <c r="L5408">
        <v>27.7088400336287</v>
      </c>
      <c r="M5408">
        <v>94.522142750658901</v>
      </c>
      <c r="N5408" t="s">
        <v>231</v>
      </c>
      <c r="O5408" t="s">
        <v>254</v>
      </c>
      <c r="P5408">
        <v>0</v>
      </c>
      <c r="Q5408">
        <v>1.35135135135135</v>
      </c>
      <c r="R5408">
        <v>13.5240206175491</v>
      </c>
      <c r="S5408" t="s">
        <v>3</v>
      </c>
    </row>
    <row r="5409" spans="1:19">
      <c r="A5409" s="11">
        <v>44930.754861111112</v>
      </c>
      <c r="B5409" t="s">
        <v>261</v>
      </c>
      <c r="C5409">
        <v>28.303173085081301</v>
      </c>
      <c r="D5409">
        <v>37.0793236096155</v>
      </c>
      <c r="E5409">
        <v>45.753920090850798</v>
      </c>
      <c r="F5409">
        <v>946.02386982794997</v>
      </c>
      <c r="G5409">
        <v>80.202442217191603</v>
      </c>
      <c r="H5409">
        <v>18</v>
      </c>
      <c r="I5409">
        <v>100</v>
      </c>
      <c r="J5409">
        <v>1</v>
      </c>
      <c r="K5409">
        <v>98.829986154784606</v>
      </c>
      <c r="L5409">
        <v>19.660317601481601</v>
      </c>
      <c r="M5409">
        <v>92.586252139102101</v>
      </c>
      <c r="N5409" t="s">
        <v>232</v>
      </c>
      <c r="O5409" t="s">
        <v>254</v>
      </c>
      <c r="P5409">
        <v>0</v>
      </c>
      <c r="Q5409">
        <v>5.5555555555555598</v>
      </c>
      <c r="R5409">
        <v>23.829986154784599</v>
      </c>
      <c r="S5409" t="s">
        <v>3</v>
      </c>
    </row>
    <row r="5410" spans="1:19">
      <c r="A5410" s="11">
        <v>44930.755555555559</v>
      </c>
      <c r="B5410" t="s">
        <v>345</v>
      </c>
      <c r="C5410">
        <v>24.6299113692269</v>
      </c>
      <c r="D5410">
        <v>39.067124515211802</v>
      </c>
      <c r="E5410">
        <v>21.3352450402564</v>
      </c>
      <c r="F5410">
        <v>691.65004200721603</v>
      </c>
      <c r="G5410">
        <v>93.583021047423401</v>
      </c>
      <c r="H5410">
        <v>17</v>
      </c>
      <c r="I5410">
        <v>100</v>
      </c>
      <c r="J5410">
        <v>0</v>
      </c>
      <c r="K5410">
        <v>57.772404234982098</v>
      </c>
      <c r="L5410">
        <v>62.0434755742588</v>
      </c>
      <c r="M5410">
        <v>81.237126701573004</v>
      </c>
      <c r="N5410" t="s">
        <v>234</v>
      </c>
      <c r="O5410" t="s">
        <v>254</v>
      </c>
      <c r="P5410">
        <v>1</v>
      </c>
      <c r="Q5410">
        <v>5.8823529411764701</v>
      </c>
      <c r="R5410">
        <v>-17.227595765017899</v>
      </c>
      <c r="S5410" t="s">
        <v>2</v>
      </c>
    </row>
    <row r="5411" spans="1:19">
      <c r="A5411" s="11">
        <v>44930.756249999999</v>
      </c>
      <c r="B5411" t="s">
        <v>302</v>
      </c>
      <c r="C5411">
        <v>30.782820397546299</v>
      </c>
      <c r="D5411">
        <v>38.600111166938298</v>
      </c>
      <c r="E5411">
        <v>32.685305240085498</v>
      </c>
      <c r="F5411">
        <v>361.27844365780101</v>
      </c>
      <c r="G5411">
        <v>116.876463209061</v>
      </c>
      <c r="H5411">
        <v>45</v>
      </c>
      <c r="I5411">
        <v>100</v>
      </c>
      <c r="J5411">
        <v>0</v>
      </c>
      <c r="K5411">
        <v>52.1965356077678</v>
      </c>
      <c r="L5411">
        <v>91.563121641551504</v>
      </c>
      <c r="M5411">
        <v>97.357481345945999</v>
      </c>
      <c r="N5411" t="s">
        <v>234</v>
      </c>
      <c r="O5411" t="s">
        <v>254</v>
      </c>
      <c r="P5411">
        <v>1</v>
      </c>
      <c r="Q5411">
        <v>2.2222222222222201</v>
      </c>
      <c r="R5411">
        <v>-22.8034643922322</v>
      </c>
      <c r="S5411" t="s">
        <v>2</v>
      </c>
    </row>
    <row r="5412" spans="1:19">
      <c r="A5412" s="11">
        <v>44930.756944444445</v>
      </c>
      <c r="B5412" t="s">
        <v>313</v>
      </c>
      <c r="C5412">
        <v>35.633076190971998</v>
      </c>
      <c r="D5412">
        <v>64.873535241564994</v>
      </c>
      <c r="E5412">
        <v>1.6664397488128</v>
      </c>
      <c r="F5412">
        <v>255.61784108606</v>
      </c>
      <c r="G5412">
        <v>454.51741426291602</v>
      </c>
      <c r="H5412">
        <v>78</v>
      </c>
      <c r="I5412">
        <v>100</v>
      </c>
      <c r="J5412">
        <v>0</v>
      </c>
      <c r="K5412">
        <v>56.917445724161901</v>
      </c>
      <c r="L5412">
        <v>14.1067420010458</v>
      </c>
      <c r="M5412">
        <v>94.600254903685595</v>
      </c>
      <c r="N5412" t="s">
        <v>231</v>
      </c>
      <c r="O5412" t="s">
        <v>254</v>
      </c>
      <c r="P5412">
        <v>1</v>
      </c>
      <c r="Q5412">
        <v>1.2820512820512799</v>
      </c>
      <c r="R5412">
        <v>-18.082554275838099</v>
      </c>
      <c r="S5412" t="s">
        <v>2</v>
      </c>
    </row>
    <row r="5413" spans="1:19">
      <c r="A5413" s="11">
        <v>44930.757638888892</v>
      </c>
      <c r="B5413" t="s">
        <v>313</v>
      </c>
      <c r="C5413">
        <v>23.2042354612494</v>
      </c>
      <c r="D5413">
        <v>53.408907078163601</v>
      </c>
      <c r="E5413">
        <v>20.703358328841801</v>
      </c>
      <c r="F5413">
        <v>478.04164761784</v>
      </c>
      <c r="G5413">
        <v>242.34954192830401</v>
      </c>
      <c r="H5413">
        <v>65</v>
      </c>
      <c r="I5413">
        <v>100</v>
      </c>
      <c r="J5413">
        <v>0</v>
      </c>
      <c r="K5413">
        <v>98.437625780954804</v>
      </c>
      <c r="L5413">
        <v>4.1343136727788696</v>
      </c>
      <c r="M5413">
        <v>84.210404638749395</v>
      </c>
      <c r="N5413" t="s">
        <v>235</v>
      </c>
      <c r="O5413" t="s">
        <v>254</v>
      </c>
      <c r="P5413">
        <v>0</v>
      </c>
      <c r="Q5413">
        <v>1.5384615384615401</v>
      </c>
      <c r="R5413">
        <v>23.4376257809548</v>
      </c>
      <c r="S5413" t="s">
        <v>3</v>
      </c>
    </row>
    <row r="5414" spans="1:19">
      <c r="A5414" s="11">
        <v>44930.758333333331</v>
      </c>
      <c r="B5414" t="s">
        <v>348</v>
      </c>
      <c r="C5414">
        <v>37.094195238572198</v>
      </c>
      <c r="D5414">
        <v>72.977147350849805</v>
      </c>
      <c r="E5414">
        <v>40.862940550693999</v>
      </c>
      <c r="F5414">
        <v>506.47692454096398</v>
      </c>
      <c r="G5414">
        <v>462.222202819784</v>
      </c>
      <c r="H5414">
        <v>55</v>
      </c>
      <c r="I5414">
        <v>100</v>
      </c>
      <c r="J5414">
        <v>0</v>
      </c>
      <c r="K5414">
        <v>66.006448089857699</v>
      </c>
      <c r="L5414">
        <v>96.738504727480603</v>
      </c>
      <c r="M5414">
        <v>84.300867760386595</v>
      </c>
      <c r="N5414" t="s">
        <v>232</v>
      </c>
      <c r="O5414" t="s">
        <v>254</v>
      </c>
      <c r="P5414">
        <v>1</v>
      </c>
      <c r="Q5414">
        <v>1.8181818181818199</v>
      </c>
      <c r="R5414">
        <v>-8.9935519101423402</v>
      </c>
      <c r="S5414" t="s">
        <v>2</v>
      </c>
    </row>
    <row r="5415" spans="1:19">
      <c r="A5415" s="11">
        <v>44930.759027777778</v>
      </c>
      <c r="B5415" t="s">
        <v>296</v>
      </c>
      <c r="C5415">
        <v>16.5497207134392</v>
      </c>
      <c r="D5415">
        <v>38.442363152242699</v>
      </c>
      <c r="E5415">
        <v>19.378800020035801</v>
      </c>
      <c r="F5415">
        <v>641.164968909565</v>
      </c>
      <c r="G5415">
        <v>417.86576274295601</v>
      </c>
      <c r="H5415">
        <v>19</v>
      </c>
      <c r="I5415">
        <v>100</v>
      </c>
      <c r="J5415">
        <v>0</v>
      </c>
      <c r="K5415">
        <v>63.358623566979098</v>
      </c>
      <c r="L5415">
        <v>13.672371494773801</v>
      </c>
      <c r="M5415">
        <v>93.046581378739802</v>
      </c>
      <c r="N5415" t="s">
        <v>234</v>
      </c>
      <c r="O5415" t="s">
        <v>254</v>
      </c>
      <c r="P5415">
        <v>1</v>
      </c>
      <c r="Q5415">
        <v>5.2631578947368398</v>
      </c>
      <c r="R5415">
        <v>-11.6413764330209</v>
      </c>
      <c r="S5415" t="s">
        <v>2</v>
      </c>
    </row>
    <row r="5416" spans="1:19">
      <c r="A5416" s="11">
        <v>44930.759722222225</v>
      </c>
      <c r="B5416" t="s">
        <v>288</v>
      </c>
      <c r="C5416">
        <v>16.478834782932498</v>
      </c>
      <c r="D5416">
        <v>61.519551323404698</v>
      </c>
      <c r="E5416">
        <v>30.158058006843799</v>
      </c>
      <c r="F5416">
        <v>339.40243318579098</v>
      </c>
      <c r="G5416">
        <v>427.04717956603201</v>
      </c>
      <c r="H5416">
        <v>83</v>
      </c>
      <c r="I5416">
        <v>100</v>
      </c>
      <c r="J5416">
        <v>0</v>
      </c>
      <c r="K5416">
        <v>86.753362624940394</v>
      </c>
      <c r="L5416">
        <v>60.751966623832899</v>
      </c>
      <c r="M5416">
        <v>93.317688666120404</v>
      </c>
      <c r="N5416" t="s">
        <v>232</v>
      </c>
      <c r="O5416" t="s">
        <v>254</v>
      </c>
      <c r="P5416">
        <v>0</v>
      </c>
      <c r="Q5416">
        <v>1.2048192771084301</v>
      </c>
      <c r="R5416">
        <v>11.753362624940401</v>
      </c>
      <c r="S5416" t="s">
        <v>3</v>
      </c>
    </row>
    <row r="5417" spans="1:19">
      <c r="A5417" s="11">
        <v>44930.760416666664</v>
      </c>
      <c r="B5417" t="s">
        <v>272</v>
      </c>
      <c r="C5417">
        <v>26.5886311543664</v>
      </c>
      <c r="D5417">
        <v>65.1769159797866</v>
      </c>
      <c r="E5417">
        <v>10.492790024227</v>
      </c>
      <c r="F5417">
        <v>790.75832238713497</v>
      </c>
      <c r="G5417">
        <v>179.07431500932501</v>
      </c>
      <c r="H5417">
        <v>20</v>
      </c>
      <c r="I5417">
        <v>100</v>
      </c>
      <c r="J5417">
        <v>1</v>
      </c>
      <c r="K5417">
        <v>56.033768843281301</v>
      </c>
      <c r="L5417">
        <v>19.909780662379902</v>
      </c>
      <c r="M5417">
        <v>81.654235190815101</v>
      </c>
      <c r="N5417" t="s">
        <v>233</v>
      </c>
      <c r="O5417" t="s">
        <v>254</v>
      </c>
      <c r="P5417">
        <v>1</v>
      </c>
      <c r="Q5417">
        <v>5</v>
      </c>
      <c r="R5417">
        <v>-18.966231156718699</v>
      </c>
      <c r="S5417" t="s">
        <v>2</v>
      </c>
    </row>
    <row r="5418" spans="1:19">
      <c r="A5418" s="11">
        <v>44930.761111111111</v>
      </c>
      <c r="B5418" t="s">
        <v>253</v>
      </c>
      <c r="C5418">
        <v>25.6041957618216</v>
      </c>
      <c r="D5418">
        <v>29.0889267817975</v>
      </c>
      <c r="E5418">
        <v>20.826282441978002</v>
      </c>
      <c r="F5418">
        <v>188.61422093144299</v>
      </c>
      <c r="G5418">
        <v>172.091485719291</v>
      </c>
      <c r="H5418">
        <v>17</v>
      </c>
      <c r="I5418">
        <v>100</v>
      </c>
      <c r="J5418">
        <v>1</v>
      </c>
      <c r="K5418">
        <v>67.453754190652603</v>
      </c>
      <c r="L5418">
        <v>16.768184621164199</v>
      </c>
      <c r="M5418">
        <v>97.195688716847002</v>
      </c>
      <c r="N5418" t="s">
        <v>231</v>
      </c>
      <c r="O5418" t="s">
        <v>254</v>
      </c>
      <c r="P5418">
        <v>1</v>
      </c>
      <c r="Q5418">
        <v>5.8823529411764701</v>
      </c>
      <c r="R5418">
        <v>-7.5462458093473499</v>
      </c>
      <c r="S5418" t="s">
        <v>4</v>
      </c>
    </row>
    <row r="5419" spans="1:19">
      <c r="A5419" s="11">
        <v>44930.761805555558</v>
      </c>
      <c r="B5419" t="s">
        <v>269</v>
      </c>
      <c r="C5419">
        <v>24.468996461014601</v>
      </c>
      <c r="D5419">
        <v>44.035361439188698</v>
      </c>
      <c r="E5419">
        <v>46.381885902659299</v>
      </c>
      <c r="F5419">
        <v>604.40802724058904</v>
      </c>
      <c r="G5419">
        <v>302.03077092702301</v>
      </c>
      <c r="H5419">
        <v>77</v>
      </c>
      <c r="I5419">
        <v>100</v>
      </c>
      <c r="J5419">
        <v>0</v>
      </c>
      <c r="K5419">
        <v>57.240581135530697</v>
      </c>
      <c r="L5419">
        <v>15.604541407908901</v>
      </c>
      <c r="M5419">
        <v>94.1917609645119</v>
      </c>
      <c r="N5419" t="s">
        <v>231</v>
      </c>
      <c r="O5419" t="s">
        <v>254</v>
      </c>
      <c r="P5419">
        <v>1</v>
      </c>
      <c r="Q5419">
        <v>1.2987012987013</v>
      </c>
      <c r="R5419">
        <v>-17.7594188644693</v>
      </c>
      <c r="S5419" t="s">
        <v>2</v>
      </c>
    </row>
    <row r="5420" spans="1:19">
      <c r="A5420" s="11">
        <v>44930.762499999997</v>
      </c>
      <c r="B5420" t="s">
        <v>282</v>
      </c>
      <c r="C5420">
        <v>29.730592880067299</v>
      </c>
      <c r="D5420">
        <v>48.969049661024698</v>
      </c>
      <c r="E5420">
        <v>28.322587485051901</v>
      </c>
      <c r="F5420">
        <v>661.17848791970005</v>
      </c>
      <c r="G5420">
        <v>238.06623289547801</v>
      </c>
      <c r="H5420">
        <v>27</v>
      </c>
      <c r="I5420">
        <v>100</v>
      </c>
      <c r="J5420">
        <v>0</v>
      </c>
      <c r="K5420">
        <v>98.716023935284895</v>
      </c>
      <c r="L5420">
        <v>70.997024955713499</v>
      </c>
      <c r="M5420">
        <v>98.696693972613801</v>
      </c>
      <c r="N5420" t="s">
        <v>234</v>
      </c>
      <c r="O5420" t="s">
        <v>254</v>
      </c>
      <c r="P5420">
        <v>0</v>
      </c>
      <c r="Q5420">
        <v>3.7037037037037002</v>
      </c>
      <c r="R5420">
        <v>23.716023935284898</v>
      </c>
      <c r="S5420" t="s">
        <v>3</v>
      </c>
    </row>
    <row r="5421" spans="1:19">
      <c r="A5421" s="11">
        <v>44930.763194444444</v>
      </c>
      <c r="B5421" t="s">
        <v>275</v>
      </c>
      <c r="C5421">
        <v>24.6220074693471</v>
      </c>
      <c r="D5421">
        <v>41.341243393662502</v>
      </c>
      <c r="E5421">
        <v>45.096572954646597</v>
      </c>
      <c r="F5421">
        <v>286.14842295863099</v>
      </c>
      <c r="G5421">
        <v>279.07730973515601</v>
      </c>
      <c r="H5421">
        <v>93</v>
      </c>
      <c r="I5421">
        <v>100</v>
      </c>
      <c r="J5421">
        <v>1</v>
      </c>
      <c r="K5421">
        <v>64.256134924306494</v>
      </c>
      <c r="L5421">
        <v>75.962194444515603</v>
      </c>
      <c r="M5421">
        <v>88.221764494027397</v>
      </c>
      <c r="N5421" t="s">
        <v>232</v>
      </c>
      <c r="O5421" t="s">
        <v>254</v>
      </c>
      <c r="P5421">
        <v>1</v>
      </c>
      <c r="Q5421">
        <v>1.0752688172042999</v>
      </c>
      <c r="R5421">
        <v>-10.743865075693501</v>
      </c>
      <c r="S5421" t="s">
        <v>2</v>
      </c>
    </row>
    <row r="5422" spans="1:19">
      <c r="A5422" s="11">
        <v>44930.763888888891</v>
      </c>
      <c r="B5422" t="s">
        <v>271</v>
      </c>
      <c r="C5422">
        <v>20.7677375540428</v>
      </c>
      <c r="D5422">
        <v>39.326755758148302</v>
      </c>
      <c r="E5422">
        <v>45.100964974477201</v>
      </c>
      <c r="F5422">
        <v>843.41021544965895</v>
      </c>
      <c r="G5422">
        <v>73.941890835964799</v>
      </c>
      <c r="H5422">
        <v>12</v>
      </c>
      <c r="I5422">
        <v>100</v>
      </c>
      <c r="J5422">
        <v>0</v>
      </c>
      <c r="K5422">
        <v>63.459761544602301</v>
      </c>
      <c r="L5422">
        <v>11.9800190622017</v>
      </c>
      <c r="M5422">
        <v>81.638176658728</v>
      </c>
      <c r="N5422" t="s">
        <v>231</v>
      </c>
      <c r="O5422" t="s">
        <v>254</v>
      </c>
      <c r="P5422">
        <v>1</v>
      </c>
      <c r="Q5422">
        <v>8.3333333333333304</v>
      </c>
      <c r="R5422">
        <v>-11.5402384553977</v>
      </c>
      <c r="S5422" t="s">
        <v>2</v>
      </c>
    </row>
    <row r="5423" spans="1:19">
      <c r="A5423" s="11">
        <v>44930.76458333333</v>
      </c>
      <c r="B5423" t="s">
        <v>314</v>
      </c>
      <c r="C5423">
        <v>24.284086472658</v>
      </c>
      <c r="D5423">
        <v>61.185193639858497</v>
      </c>
      <c r="E5423">
        <v>47.207390021224001</v>
      </c>
      <c r="F5423">
        <v>653.88891268690998</v>
      </c>
      <c r="G5423">
        <v>487.21558606813801</v>
      </c>
      <c r="H5423">
        <v>24</v>
      </c>
      <c r="I5423">
        <v>100</v>
      </c>
      <c r="J5423">
        <v>0</v>
      </c>
      <c r="K5423">
        <v>81.720139031693407</v>
      </c>
      <c r="L5423">
        <v>13.656871342569699</v>
      </c>
      <c r="M5423">
        <v>97.207803559382398</v>
      </c>
      <c r="N5423" t="s">
        <v>235</v>
      </c>
      <c r="O5423" t="s">
        <v>254</v>
      </c>
      <c r="P5423">
        <v>0</v>
      </c>
      <c r="Q5423">
        <v>4.1666666666666696</v>
      </c>
      <c r="R5423">
        <v>6.7201390316934102</v>
      </c>
      <c r="S5423" t="s">
        <v>4</v>
      </c>
    </row>
    <row r="5424" spans="1:19">
      <c r="A5424" s="11">
        <v>44930.765277777777</v>
      </c>
      <c r="B5424" t="s">
        <v>265</v>
      </c>
      <c r="C5424">
        <v>44.247128184307002</v>
      </c>
      <c r="D5424">
        <v>32.951983859569303</v>
      </c>
      <c r="E5424">
        <v>44.769583004005298</v>
      </c>
      <c r="F5424">
        <v>681.14999318317598</v>
      </c>
      <c r="G5424">
        <v>76.175963528055405</v>
      </c>
      <c r="H5424">
        <v>69</v>
      </c>
      <c r="I5424">
        <v>100</v>
      </c>
      <c r="J5424">
        <v>0</v>
      </c>
      <c r="K5424">
        <v>50.8308159945542</v>
      </c>
      <c r="L5424">
        <v>93.433083037006895</v>
      </c>
      <c r="M5424">
        <v>95.444521128968404</v>
      </c>
      <c r="N5424" t="s">
        <v>233</v>
      </c>
      <c r="O5424" t="s">
        <v>254</v>
      </c>
      <c r="P5424">
        <v>1</v>
      </c>
      <c r="Q5424">
        <v>1.4492753623188399</v>
      </c>
      <c r="R5424">
        <v>-24.1691840054458</v>
      </c>
      <c r="S5424" t="s">
        <v>2</v>
      </c>
    </row>
    <row r="5425" spans="1:19">
      <c r="A5425" s="11">
        <v>44930.765972222223</v>
      </c>
      <c r="B5425" t="s">
        <v>265</v>
      </c>
      <c r="C5425">
        <v>27.333402509845499</v>
      </c>
      <c r="D5425">
        <v>62.563444715067703</v>
      </c>
      <c r="E5425">
        <v>0.16405645051503201</v>
      </c>
      <c r="F5425">
        <v>547.969155187095</v>
      </c>
      <c r="G5425">
        <v>130.47408394784901</v>
      </c>
      <c r="H5425">
        <v>81</v>
      </c>
      <c r="I5425">
        <v>100</v>
      </c>
      <c r="J5425">
        <v>0</v>
      </c>
      <c r="K5425">
        <v>82.676881218828399</v>
      </c>
      <c r="L5425">
        <v>58.8859875930169</v>
      </c>
      <c r="M5425">
        <v>80.004227465829501</v>
      </c>
      <c r="N5425" t="s">
        <v>234</v>
      </c>
      <c r="O5425" t="s">
        <v>254</v>
      </c>
      <c r="P5425">
        <v>0</v>
      </c>
      <c r="Q5425">
        <v>1.2345679012345701</v>
      </c>
      <c r="R5425">
        <v>7.6768812188283801</v>
      </c>
      <c r="S5425" t="s">
        <v>4</v>
      </c>
    </row>
    <row r="5426" spans="1:19">
      <c r="A5426" s="11">
        <v>44930.76666666667</v>
      </c>
      <c r="B5426" t="s">
        <v>305</v>
      </c>
      <c r="C5426">
        <v>28.341383305750099</v>
      </c>
      <c r="D5426">
        <v>76.102651783443804</v>
      </c>
      <c r="E5426">
        <v>46.700744579079803</v>
      </c>
      <c r="F5426">
        <v>918.63479545870496</v>
      </c>
      <c r="G5426">
        <v>355.190236175866</v>
      </c>
      <c r="H5426">
        <v>64</v>
      </c>
      <c r="I5426">
        <v>100</v>
      </c>
      <c r="J5426">
        <v>0</v>
      </c>
      <c r="K5426">
        <v>72.692748303591301</v>
      </c>
      <c r="L5426">
        <v>78.129539090518804</v>
      </c>
      <c r="M5426">
        <v>90.0704977737837</v>
      </c>
      <c r="N5426" t="s">
        <v>234</v>
      </c>
      <c r="O5426" t="s">
        <v>254</v>
      </c>
      <c r="P5426">
        <v>1</v>
      </c>
      <c r="Q5426">
        <v>1.5625</v>
      </c>
      <c r="R5426">
        <v>-2.30725169640868</v>
      </c>
      <c r="S5426" t="s">
        <v>4</v>
      </c>
    </row>
    <row r="5427" spans="1:19">
      <c r="A5427" s="11">
        <v>44930.767361111109</v>
      </c>
      <c r="B5427" t="s">
        <v>255</v>
      </c>
      <c r="C5427">
        <v>32.2963496985342</v>
      </c>
      <c r="D5427">
        <v>53.911851270665103</v>
      </c>
      <c r="E5427">
        <v>6.8729719542688201</v>
      </c>
      <c r="F5427">
        <v>724.534823338862</v>
      </c>
      <c r="G5427">
        <v>119.97569827786199</v>
      </c>
      <c r="H5427">
        <v>79</v>
      </c>
      <c r="I5427">
        <v>100</v>
      </c>
      <c r="J5427">
        <v>0</v>
      </c>
      <c r="K5427">
        <v>59.206750569682796</v>
      </c>
      <c r="L5427">
        <v>8.0556423300950897</v>
      </c>
      <c r="M5427">
        <v>80.142030756170897</v>
      </c>
      <c r="N5427" t="s">
        <v>234</v>
      </c>
      <c r="O5427" t="s">
        <v>254</v>
      </c>
      <c r="P5427">
        <v>1</v>
      </c>
      <c r="Q5427">
        <v>1.26582278481013</v>
      </c>
      <c r="R5427">
        <v>-15.7932494303172</v>
      </c>
      <c r="S5427" t="s">
        <v>2</v>
      </c>
    </row>
    <row r="5428" spans="1:19">
      <c r="A5428" s="11">
        <v>44930.768055555556</v>
      </c>
      <c r="B5428" t="s">
        <v>315</v>
      </c>
      <c r="C5428">
        <v>44.500223052426797</v>
      </c>
      <c r="D5428">
        <v>56.686054204368403</v>
      </c>
      <c r="E5428">
        <v>1.9963125555575301</v>
      </c>
      <c r="F5428">
        <v>443.65200840618598</v>
      </c>
      <c r="G5428">
        <v>98.091467468505101</v>
      </c>
      <c r="H5428">
        <v>93</v>
      </c>
      <c r="I5428">
        <v>100</v>
      </c>
      <c r="J5428">
        <v>0</v>
      </c>
      <c r="K5428">
        <v>74.3171489640186</v>
      </c>
      <c r="L5428">
        <v>5.24121993850469</v>
      </c>
      <c r="M5428">
        <v>86.678536294520896</v>
      </c>
      <c r="N5428" t="s">
        <v>233</v>
      </c>
      <c r="O5428" t="s">
        <v>254</v>
      </c>
      <c r="P5428">
        <v>1</v>
      </c>
      <c r="Q5428">
        <v>1.0752688172042999</v>
      </c>
      <c r="R5428">
        <v>-0.68285103598139996</v>
      </c>
      <c r="S5428" t="s">
        <v>4</v>
      </c>
    </row>
    <row r="5429" spans="1:19">
      <c r="A5429" s="11">
        <v>44930.768750000003</v>
      </c>
      <c r="B5429" t="s">
        <v>340</v>
      </c>
      <c r="C5429">
        <v>22.248038293072899</v>
      </c>
      <c r="D5429">
        <v>24.1359621274453</v>
      </c>
      <c r="E5429">
        <v>2.7694267289026402</v>
      </c>
      <c r="F5429">
        <v>314.74529900567802</v>
      </c>
      <c r="G5429">
        <v>119.129171616915</v>
      </c>
      <c r="H5429">
        <v>41</v>
      </c>
      <c r="I5429">
        <v>100</v>
      </c>
      <c r="J5429">
        <v>0</v>
      </c>
      <c r="K5429">
        <v>99.949412952125499</v>
      </c>
      <c r="L5429">
        <v>39.619775479352803</v>
      </c>
      <c r="M5429">
        <v>96.519481661959205</v>
      </c>
      <c r="N5429" t="s">
        <v>233</v>
      </c>
      <c r="O5429" t="s">
        <v>254</v>
      </c>
      <c r="P5429">
        <v>0</v>
      </c>
      <c r="Q5429">
        <v>2.4390243902439002</v>
      </c>
      <c r="R5429">
        <v>24.949412952125499</v>
      </c>
      <c r="S5429" t="s">
        <v>3</v>
      </c>
    </row>
    <row r="5430" spans="1:19">
      <c r="A5430" s="11">
        <v>44930.769444444442</v>
      </c>
      <c r="B5430" t="s">
        <v>351</v>
      </c>
      <c r="C5430">
        <v>35.438463315973003</v>
      </c>
      <c r="D5430">
        <v>71.868614217069705</v>
      </c>
      <c r="E5430">
        <v>17.445809758821699</v>
      </c>
      <c r="F5430">
        <v>163.955507341139</v>
      </c>
      <c r="G5430">
        <v>77.864109447384095</v>
      </c>
      <c r="H5430">
        <v>15</v>
      </c>
      <c r="I5430">
        <v>100</v>
      </c>
      <c r="J5430">
        <v>0</v>
      </c>
      <c r="K5430">
        <v>91.940298532323098</v>
      </c>
      <c r="L5430">
        <v>55.525439030199003</v>
      </c>
      <c r="M5430">
        <v>92.802417000881405</v>
      </c>
      <c r="N5430" t="s">
        <v>235</v>
      </c>
      <c r="O5430" t="s">
        <v>254</v>
      </c>
      <c r="P5430">
        <v>0</v>
      </c>
      <c r="Q5430">
        <v>6.6666666666666696</v>
      </c>
      <c r="R5430">
        <v>16.940298532323101</v>
      </c>
      <c r="S5430" t="s">
        <v>3</v>
      </c>
    </row>
    <row r="5431" spans="1:19">
      <c r="A5431" s="11">
        <v>44930.770138888889</v>
      </c>
      <c r="B5431" t="s">
        <v>256</v>
      </c>
      <c r="C5431">
        <v>36.479540806251698</v>
      </c>
      <c r="D5431">
        <v>37.126867231991902</v>
      </c>
      <c r="E5431">
        <v>31.040204263439701</v>
      </c>
      <c r="F5431">
        <v>248.824753462324</v>
      </c>
      <c r="G5431">
        <v>163.093433116255</v>
      </c>
      <c r="H5431">
        <v>25</v>
      </c>
      <c r="I5431">
        <v>100</v>
      </c>
      <c r="J5431">
        <v>0</v>
      </c>
      <c r="K5431">
        <v>98.7082063916246</v>
      </c>
      <c r="L5431">
        <v>37.2499819750428</v>
      </c>
      <c r="M5431">
        <v>96.161720453372894</v>
      </c>
      <c r="N5431" t="s">
        <v>231</v>
      </c>
      <c r="O5431" t="s">
        <v>254</v>
      </c>
      <c r="P5431">
        <v>0</v>
      </c>
      <c r="Q5431">
        <v>4</v>
      </c>
      <c r="R5431">
        <v>23.7082063916246</v>
      </c>
      <c r="S5431" t="s">
        <v>3</v>
      </c>
    </row>
    <row r="5432" spans="1:19">
      <c r="A5432" s="11">
        <v>44930.770833333336</v>
      </c>
      <c r="B5432" t="s">
        <v>285</v>
      </c>
      <c r="C5432">
        <v>33.219732503792002</v>
      </c>
      <c r="D5432">
        <v>56.903069931713901</v>
      </c>
      <c r="E5432">
        <v>20.115559825949902</v>
      </c>
      <c r="F5432">
        <v>993.41465687529399</v>
      </c>
      <c r="G5432">
        <v>172.00367195666701</v>
      </c>
      <c r="H5432">
        <v>75</v>
      </c>
      <c r="I5432">
        <v>100</v>
      </c>
      <c r="J5432">
        <v>0</v>
      </c>
      <c r="K5432">
        <v>96.303067206450095</v>
      </c>
      <c r="L5432">
        <v>71.343249853538396</v>
      </c>
      <c r="M5432">
        <v>90.586461380588204</v>
      </c>
      <c r="N5432" t="s">
        <v>235</v>
      </c>
      <c r="O5432" t="s">
        <v>254</v>
      </c>
      <c r="P5432">
        <v>0</v>
      </c>
      <c r="Q5432">
        <v>1.3333333333333299</v>
      </c>
      <c r="R5432">
        <v>21.303067206450098</v>
      </c>
      <c r="S5432" t="s">
        <v>3</v>
      </c>
    </row>
    <row r="5433" spans="1:19">
      <c r="A5433" s="11">
        <v>44930.771527777775</v>
      </c>
      <c r="B5433" t="s">
        <v>349</v>
      </c>
      <c r="C5433">
        <v>17.657350189099301</v>
      </c>
      <c r="D5433">
        <v>78.746730184688104</v>
      </c>
      <c r="E5433">
        <v>1.2777142324689701</v>
      </c>
      <c r="F5433">
        <v>466.09020639247598</v>
      </c>
      <c r="G5433">
        <v>274.37993939674499</v>
      </c>
      <c r="H5433">
        <v>91</v>
      </c>
      <c r="I5433">
        <v>100</v>
      </c>
      <c r="J5433">
        <v>0</v>
      </c>
      <c r="K5433">
        <v>91.020753691968906</v>
      </c>
      <c r="L5433">
        <v>66.948283988516494</v>
      </c>
      <c r="M5433">
        <v>94.709069409597205</v>
      </c>
      <c r="N5433" t="s">
        <v>231</v>
      </c>
      <c r="O5433" t="s">
        <v>254</v>
      </c>
      <c r="P5433">
        <v>0</v>
      </c>
      <c r="Q5433">
        <v>1.0989010989011001</v>
      </c>
      <c r="R5433">
        <v>16.020753691968899</v>
      </c>
      <c r="S5433" t="s">
        <v>3</v>
      </c>
    </row>
    <row r="5434" spans="1:19">
      <c r="A5434" s="11">
        <v>44930.772222222222</v>
      </c>
      <c r="B5434" t="s">
        <v>309</v>
      </c>
      <c r="C5434">
        <v>35.3061682748273</v>
      </c>
      <c r="D5434">
        <v>55.730156034368498</v>
      </c>
      <c r="E5434">
        <v>23.824131708735699</v>
      </c>
      <c r="F5434">
        <v>908.81850454966605</v>
      </c>
      <c r="G5434">
        <v>247.425132742149</v>
      </c>
      <c r="H5434">
        <v>99</v>
      </c>
      <c r="I5434">
        <v>100</v>
      </c>
      <c r="J5434">
        <v>0</v>
      </c>
      <c r="K5434">
        <v>66.737223665924105</v>
      </c>
      <c r="L5434">
        <v>44.6854671642756</v>
      </c>
      <c r="M5434">
        <v>89.237526042068396</v>
      </c>
      <c r="N5434" t="s">
        <v>232</v>
      </c>
      <c r="O5434" t="s">
        <v>254</v>
      </c>
      <c r="P5434">
        <v>1</v>
      </c>
      <c r="Q5434">
        <v>1.0101010101010099</v>
      </c>
      <c r="R5434">
        <v>-8.2627763340758502</v>
      </c>
      <c r="S5434" t="s">
        <v>4</v>
      </c>
    </row>
    <row r="5435" spans="1:19">
      <c r="A5435" s="11">
        <v>44930.772916666669</v>
      </c>
      <c r="B5435" t="s">
        <v>267</v>
      </c>
      <c r="C5435">
        <v>16.922841331085301</v>
      </c>
      <c r="D5435">
        <v>63.482569247862699</v>
      </c>
      <c r="E5435">
        <v>22.106537113519</v>
      </c>
      <c r="F5435">
        <v>253.51242119673799</v>
      </c>
      <c r="G5435">
        <v>263.17103681698001</v>
      </c>
      <c r="H5435">
        <v>93</v>
      </c>
      <c r="I5435">
        <v>100</v>
      </c>
      <c r="J5435">
        <v>0</v>
      </c>
      <c r="K5435">
        <v>86.496806243878893</v>
      </c>
      <c r="L5435">
        <v>7.9418265097680596</v>
      </c>
      <c r="M5435">
        <v>89.552975152426797</v>
      </c>
      <c r="N5435" t="s">
        <v>233</v>
      </c>
      <c r="O5435" t="s">
        <v>254</v>
      </c>
      <c r="P5435">
        <v>0</v>
      </c>
      <c r="Q5435">
        <v>1.0752688172042999</v>
      </c>
      <c r="R5435">
        <v>11.4968062438789</v>
      </c>
      <c r="S5435" t="s">
        <v>3</v>
      </c>
    </row>
    <row r="5436" spans="1:19">
      <c r="A5436" s="11">
        <v>44930.773611111108</v>
      </c>
      <c r="B5436" t="s">
        <v>303</v>
      </c>
      <c r="C5436">
        <v>32.884279486496901</v>
      </c>
      <c r="D5436">
        <v>46.719177093425102</v>
      </c>
      <c r="E5436">
        <v>37.842463275082302</v>
      </c>
      <c r="F5436">
        <v>482.824784206765</v>
      </c>
      <c r="G5436">
        <v>327.21777689400602</v>
      </c>
      <c r="H5436">
        <v>25</v>
      </c>
      <c r="I5436">
        <v>100</v>
      </c>
      <c r="J5436">
        <v>0</v>
      </c>
      <c r="K5436">
        <v>69.576902173092705</v>
      </c>
      <c r="L5436">
        <v>59.552639515100502</v>
      </c>
      <c r="M5436">
        <v>91.361826569185993</v>
      </c>
      <c r="N5436" t="s">
        <v>231</v>
      </c>
      <c r="O5436" t="s">
        <v>254</v>
      </c>
      <c r="P5436">
        <v>1</v>
      </c>
      <c r="Q5436">
        <v>4</v>
      </c>
      <c r="R5436">
        <v>-5.4230978269072496</v>
      </c>
      <c r="S5436" t="s">
        <v>4</v>
      </c>
    </row>
    <row r="5437" spans="1:19">
      <c r="A5437" s="11">
        <v>44930.774305555555</v>
      </c>
      <c r="B5437" t="s">
        <v>347</v>
      </c>
      <c r="C5437">
        <v>37.187435316652298</v>
      </c>
      <c r="D5437">
        <v>23.621950610903401</v>
      </c>
      <c r="E5437">
        <v>13.9806449212719</v>
      </c>
      <c r="F5437">
        <v>964.46662033010398</v>
      </c>
      <c r="G5437">
        <v>153.932644062295</v>
      </c>
      <c r="H5437">
        <v>94</v>
      </c>
      <c r="I5437">
        <v>100</v>
      </c>
      <c r="J5437">
        <v>1</v>
      </c>
      <c r="K5437">
        <v>71.476333828482296</v>
      </c>
      <c r="L5437">
        <v>24.187876773466201</v>
      </c>
      <c r="M5437">
        <v>82.671418276276</v>
      </c>
      <c r="N5437" t="s">
        <v>231</v>
      </c>
      <c r="O5437" t="s">
        <v>254</v>
      </c>
      <c r="P5437">
        <v>1</v>
      </c>
      <c r="Q5437">
        <v>1.0638297872340401</v>
      </c>
      <c r="R5437">
        <v>-3.5236661715177302</v>
      </c>
      <c r="S5437" t="s">
        <v>4</v>
      </c>
    </row>
    <row r="5438" spans="1:19">
      <c r="A5438" s="11">
        <v>44930.775000000001</v>
      </c>
      <c r="B5438" t="s">
        <v>348</v>
      </c>
      <c r="C5438">
        <v>21.3290967185985</v>
      </c>
      <c r="D5438">
        <v>67.855960969387297</v>
      </c>
      <c r="E5438">
        <v>10.876558689718401</v>
      </c>
      <c r="F5438">
        <v>182.01902627736999</v>
      </c>
      <c r="G5438">
        <v>110.616858991353</v>
      </c>
      <c r="H5438">
        <v>23</v>
      </c>
      <c r="I5438">
        <v>100</v>
      </c>
      <c r="J5438">
        <v>0</v>
      </c>
      <c r="K5438">
        <v>93.669603527164199</v>
      </c>
      <c r="L5438">
        <v>38.583795271996799</v>
      </c>
      <c r="M5438">
        <v>92.225393987841599</v>
      </c>
      <c r="N5438" t="s">
        <v>234</v>
      </c>
      <c r="O5438" t="s">
        <v>254</v>
      </c>
      <c r="P5438">
        <v>0</v>
      </c>
      <c r="Q5438">
        <v>4.3478260869565197</v>
      </c>
      <c r="R5438">
        <v>18.669603527164199</v>
      </c>
      <c r="S5438" t="s">
        <v>3</v>
      </c>
    </row>
    <row r="5439" spans="1:19">
      <c r="A5439" s="11">
        <v>44930.775694444441</v>
      </c>
      <c r="B5439" t="s">
        <v>296</v>
      </c>
      <c r="C5439">
        <v>40.248660226283199</v>
      </c>
      <c r="D5439">
        <v>22.099930475839098</v>
      </c>
      <c r="E5439">
        <v>12.796947883831301</v>
      </c>
      <c r="F5439">
        <v>634.58585543125298</v>
      </c>
      <c r="G5439">
        <v>445.49522539049502</v>
      </c>
      <c r="H5439">
        <v>71</v>
      </c>
      <c r="I5439">
        <v>100</v>
      </c>
      <c r="J5439">
        <v>0</v>
      </c>
      <c r="K5439">
        <v>60.259158440186603</v>
      </c>
      <c r="L5439">
        <v>1.4397843154887799</v>
      </c>
      <c r="M5439">
        <v>96.258067813196305</v>
      </c>
      <c r="N5439" t="s">
        <v>231</v>
      </c>
      <c r="O5439" t="s">
        <v>254</v>
      </c>
      <c r="P5439">
        <v>1</v>
      </c>
      <c r="Q5439">
        <v>1.40845070422535</v>
      </c>
      <c r="R5439">
        <v>-14.740841559813401</v>
      </c>
      <c r="S5439" t="s">
        <v>2</v>
      </c>
    </row>
    <row r="5440" spans="1:19">
      <c r="A5440" s="11">
        <v>44930.776388888888</v>
      </c>
      <c r="B5440" t="s">
        <v>308</v>
      </c>
      <c r="C5440">
        <v>15.910614165990101</v>
      </c>
      <c r="D5440">
        <v>62.039469733271197</v>
      </c>
      <c r="E5440">
        <v>15.1869911314924</v>
      </c>
      <c r="F5440">
        <v>927.25471062667202</v>
      </c>
      <c r="G5440">
        <v>335.27360280602801</v>
      </c>
      <c r="H5440">
        <v>27</v>
      </c>
      <c r="I5440">
        <v>100</v>
      </c>
      <c r="J5440">
        <v>0</v>
      </c>
      <c r="K5440">
        <v>64.829717685621105</v>
      </c>
      <c r="L5440">
        <v>52.110816322690397</v>
      </c>
      <c r="M5440">
        <v>83.030846171165905</v>
      </c>
      <c r="N5440" t="s">
        <v>231</v>
      </c>
      <c r="O5440" t="s">
        <v>254</v>
      </c>
      <c r="P5440">
        <v>1</v>
      </c>
      <c r="Q5440">
        <v>3.7037037037037002</v>
      </c>
      <c r="R5440">
        <v>-10.1702823143789</v>
      </c>
      <c r="S5440" t="s">
        <v>2</v>
      </c>
    </row>
    <row r="5441" spans="1:19">
      <c r="A5441" s="11">
        <v>44930.777083333334</v>
      </c>
      <c r="B5441" t="s">
        <v>272</v>
      </c>
      <c r="C5441">
        <v>40.314385909749198</v>
      </c>
      <c r="D5441">
        <v>21.375294388978201</v>
      </c>
      <c r="E5441">
        <v>29.9582436683583</v>
      </c>
      <c r="F5441">
        <v>954.71503565882597</v>
      </c>
      <c r="G5441">
        <v>77.298482270659804</v>
      </c>
      <c r="H5441">
        <v>17</v>
      </c>
      <c r="I5441">
        <v>100</v>
      </c>
      <c r="J5441">
        <v>0</v>
      </c>
      <c r="K5441">
        <v>96.5250063742413</v>
      </c>
      <c r="L5441">
        <v>69.899137742229797</v>
      </c>
      <c r="M5441">
        <v>87.160035665844006</v>
      </c>
      <c r="N5441" t="s">
        <v>233</v>
      </c>
      <c r="O5441" t="s">
        <v>254</v>
      </c>
      <c r="P5441">
        <v>0</v>
      </c>
      <c r="Q5441">
        <v>5.8823529411764701</v>
      </c>
      <c r="R5441">
        <v>21.5250063742413</v>
      </c>
      <c r="S5441" t="s">
        <v>3</v>
      </c>
    </row>
    <row r="5442" spans="1:19">
      <c r="A5442" s="11">
        <v>44930.777777777781</v>
      </c>
      <c r="B5442" t="s">
        <v>335</v>
      </c>
      <c r="C5442">
        <v>28.809871519283</v>
      </c>
      <c r="D5442">
        <v>71.738314194600207</v>
      </c>
      <c r="E5442">
        <v>23.576274272604</v>
      </c>
      <c r="F5442">
        <v>861.40672940059801</v>
      </c>
      <c r="G5442">
        <v>482.47324245536902</v>
      </c>
      <c r="H5442">
        <v>14</v>
      </c>
      <c r="I5442">
        <v>100</v>
      </c>
      <c r="J5442">
        <v>0</v>
      </c>
      <c r="K5442">
        <v>84.979720544312201</v>
      </c>
      <c r="L5442">
        <v>57.7497018595284</v>
      </c>
      <c r="M5442">
        <v>97.485748135144405</v>
      </c>
      <c r="N5442" t="s">
        <v>232</v>
      </c>
      <c r="O5442" t="s">
        <v>254</v>
      </c>
      <c r="P5442">
        <v>0</v>
      </c>
      <c r="Q5442">
        <v>7.1428571428571397</v>
      </c>
      <c r="R5442">
        <v>9.9797205443121708</v>
      </c>
      <c r="S5442" t="s">
        <v>3</v>
      </c>
    </row>
    <row r="5443" spans="1:19">
      <c r="A5443" s="11">
        <v>44930.77847222222</v>
      </c>
      <c r="B5443" t="s">
        <v>286</v>
      </c>
      <c r="C5443">
        <v>21.527638197949301</v>
      </c>
      <c r="D5443">
        <v>29.458162149978801</v>
      </c>
      <c r="E5443">
        <v>16.844728258952902</v>
      </c>
      <c r="F5443">
        <v>870.34098912413401</v>
      </c>
      <c r="G5443">
        <v>361.88082602078401</v>
      </c>
      <c r="H5443">
        <v>97</v>
      </c>
      <c r="I5443">
        <v>100</v>
      </c>
      <c r="J5443">
        <v>0</v>
      </c>
      <c r="K5443">
        <v>53.244939767681103</v>
      </c>
      <c r="L5443">
        <v>75.157638964045901</v>
      </c>
      <c r="M5443">
        <v>85.916585832344396</v>
      </c>
      <c r="N5443" t="s">
        <v>235</v>
      </c>
      <c r="O5443" t="s">
        <v>254</v>
      </c>
      <c r="P5443">
        <v>1</v>
      </c>
      <c r="Q5443">
        <v>1.0309278350515501</v>
      </c>
      <c r="R5443">
        <v>-21.7550602323189</v>
      </c>
      <c r="S5443" t="s">
        <v>2</v>
      </c>
    </row>
    <row r="5444" spans="1:19">
      <c r="A5444" s="11">
        <v>44930.779166666667</v>
      </c>
      <c r="B5444" t="s">
        <v>264</v>
      </c>
      <c r="C5444">
        <v>19.013344349819</v>
      </c>
      <c r="D5444">
        <v>50.856289726553101</v>
      </c>
      <c r="E5444">
        <v>18.715707914183898</v>
      </c>
      <c r="F5444">
        <v>686.96465870571899</v>
      </c>
      <c r="G5444">
        <v>118.267088939155</v>
      </c>
      <c r="H5444">
        <v>50</v>
      </c>
      <c r="I5444">
        <v>100</v>
      </c>
      <c r="J5444">
        <v>0</v>
      </c>
      <c r="K5444">
        <v>56.080651125632897</v>
      </c>
      <c r="L5444">
        <v>99.941562569751099</v>
      </c>
      <c r="M5444">
        <v>96.628806473944707</v>
      </c>
      <c r="N5444" t="s">
        <v>234</v>
      </c>
      <c r="O5444" t="s">
        <v>254</v>
      </c>
      <c r="P5444">
        <v>1</v>
      </c>
      <c r="Q5444">
        <v>2</v>
      </c>
      <c r="R5444">
        <v>-18.919348874367099</v>
      </c>
      <c r="S5444" t="s">
        <v>2</v>
      </c>
    </row>
    <row r="5445" spans="1:19">
      <c r="A5445" s="11">
        <v>44930.779861111114</v>
      </c>
      <c r="B5445" t="s">
        <v>255</v>
      </c>
      <c r="C5445">
        <v>43.599215027471203</v>
      </c>
      <c r="D5445">
        <v>55.8290422689888</v>
      </c>
      <c r="E5445">
        <v>18.546183007948802</v>
      </c>
      <c r="F5445">
        <v>298.38079728549297</v>
      </c>
      <c r="G5445">
        <v>486.11049425438</v>
      </c>
      <c r="H5445">
        <v>68</v>
      </c>
      <c r="I5445">
        <v>100</v>
      </c>
      <c r="J5445">
        <v>0</v>
      </c>
      <c r="K5445">
        <v>78.977411556754902</v>
      </c>
      <c r="L5445">
        <v>63.256780088588002</v>
      </c>
      <c r="M5445">
        <v>92.183158966283202</v>
      </c>
      <c r="N5445" t="s">
        <v>232</v>
      </c>
      <c r="O5445" t="s">
        <v>254</v>
      </c>
      <c r="P5445">
        <v>0</v>
      </c>
      <c r="Q5445">
        <v>1.47058823529412</v>
      </c>
      <c r="R5445">
        <v>3.97741155675492</v>
      </c>
      <c r="S5445" t="s">
        <v>4</v>
      </c>
    </row>
    <row r="5446" spans="1:19">
      <c r="A5446" s="11">
        <v>44930.780555555553</v>
      </c>
      <c r="B5446" t="s">
        <v>259</v>
      </c>
      <c r="C5446">
        <v>17.179967627434699</v>
      </c>
      <c r="D5446">
        <v>47.452724442404701</v>
      </c>
      <c r="E5446">
        <v>48.620334735515897</v>
      </c>
      <c r="F5446">
        <v>757.61069003642797</v>
      </c>
      <c r="G5446">
        <v>214.433304462335</v>
      </c>
      <c r="H5446">
        <v>18</v>
      </c>
      <c r="I5446">
        <v>100</v>
      </c>
      <c r="J5446">
        <v>0</v>
      </c>
      <c r="K5446">
        <v>89.937748062834103</v>
      </c>
      <c r="L5446">
        <v>22.107916661468401</v>
      </c>
      <c r="M5446">
        <v>96.025310406236798</v>
      </c>
      <c r="N5446" t="s">
        <v>233</v>
      </c>
      <c r="O5446" t="s">
        <v>254</v>
      </c>
      <c r="P5446">
        <v>0</v>
      </c>
      <c r="Q5446">
        <v>5.5555555555555598</v>
      </c>
      <c r="R5446">
        <v>14.9377480628341</v>
      </c>
      <c r="S5446" t="s">
        <v>3</v>
      </c>
    </row>
    <row r="5447" spans="1:19">
      <c r="A5447" s="11">
        <v>44930.78125</v>
      </c>
      <c r="B5447" t="s">
        <v>343</v>
      </c>
      <c r="C5447">
        <v>20.972802598077799</v>
      </c>
      <c r="D5447">
        <v>40.445809360933197</v>
      </c>
      <c r="E5447">
        <v>11.6498494026476</v>
      </c>
      <c r="F5447">
        <v>980.54601801285105</v>
      </c>
      <c r="G5447">
        <v>493.02953593914702</v>
      </c>
      <c r="H5447">
        <v>51</v>
      </c>
      <c r="I5447">
        <v>100</v>
      </c>
      <c r="J5447">
        <v>0</v>
      </c>
      <c r="K5447">
        <v>89.6403410259596</v>
      </c>
      <c r="L5447">
        <v>57.229128930769797</v>
      </c>
      <c r="M5447">
        <v>82.7121445361486</v>
      </c>
      <c r="N5447" t="s">
        <v>231</v>
      </c>
      <c r="O5447" t="s">
        <v>254</v>
      </c>
      <c r="P5447">
        <v>0</v>
      </c>
      <c r="Q5447">
        <v>1.9607843137254899</v>
      </c>
      <c r="R5447">
        <v>14.6403410259596</v>
      </c>
      <c r="S5447" t="s">
        <v>3</v>
      </c>
    </row>
    <row r="5448" spans="1:19">
      <c r="A5448" s="11">
        <v>44930.781944444447</v>
      </c>
      <c r="B5448" t="s">
        <v>288</v>
      </c>
      <c r="C5448">
        <v>25.434670422991399</v>
      </c>
      <c r="D5448">
        <v>48.068857770858301</v>
      </c>
      <c r="E5448">
        <v>40.903078013612898</v>
      </c>
      <c r="F5448">
        <v>573.34016320552996</v>
      </c>
      <c r="G5448">
        <v>96.474033226979799</v>
      </c>
      <c r="H5448">
        <v>27</v>
      </c>
      <c r="I5448">
        <v>100</v>
      </c>
      <c r="J5448">
        <v>0</v>
      </c>
      <c r="K5448">
        <v>71.246300699047595</v>
      </c>
      <c r="L5448">
        <v>24.507451805382001</v>
      </c>
      <c r="M5448">
        <v>94.953412116330199</v>
      </c>
      <c r="N5448" t="s">
        <v>235</v>
      </c>
      <c r="O5448" t="s">
        <v>254</v>
      </c>
      <c r="P5448">
        <v>1</v>
      </c>
      <c r="Q5448">
        <v>3.7037037037037002</v>
      </c>
      <c r="R5448">
        <v>-3.75369930095236</v>
      </c>
      <c r="S5448" t="s">
        <v>4</v>
      </c>
    </row>
    <row r="5449" spans="1:19">
      <c r="A5449" s="11">
        <v>44930.782638888886</v>
      </c>
      <c r="B5449" t="s">
        <v>323</v>
      </c>
      <c r="C5449">
        <v>33.607045468833597</v>
      </c>
      <c r="D5449">
        <v>38.684945232869502</v>
      </c>
      <c r="E5449">
        <v>35.410541879409401</v>
      </c>
      <c r="F5449">
        <v>334.62762316921101</v>
      </c>
      <c r="G5449">
        <v>121.98614766597299</v>
      </c>
      <c r="H5449">
        <v>55</v>
      </c>
      <c r="I5449">
        <v>100</v>
      </c>
      <c r="J5449">
        <v>0</v>
      </c>
      <c r="K5449">
        <v>62.9254649524119</v>
      </c>
      <c r="L5449">
        <v>33.020188210099597</v>
      </c>
      <c r="M5449">
        <v>80.564216765056401</v>
      </c>
      <c r="N5449" t="s">
        <v>233</v>
      </c>
      <c r="O5449" t="s">
        <v>254</v>
      </c>
      <c r="P5449">
        <v>1</v>
      </c>
      <c r="Q5449">
        <v>1.8181818181818199</v>
      </c>
      <c r="R5449">
        <v>-12.0745350475881</v>
      </c>
      <c r="S5449" t="s">
        <v>2</v>
      </c>
    </row>
    <row r="5450" spans="1:19">
      <c r="A5450" s="11">
        <v>44930.783333333333</v>
      </c>
      <c r="B5450" t="s">
        <v>269</v>
      </c>
      <c r="C5450">
        <v>31.344032558283001</v>
      </c>
      <c r="D5450">
        <v>46.287340824851803</v>
      </c>
      <c r="E5450">
        <v>0.27850028017752898</v>
      </c>
      <c r="F5450">
        <v>616.12396098849797</v>
      </c>
      <c r="G5450">
        <v>345.83879789368001</v>
      </c>
      <c r="H5450">
        <v>91</v>
      </c>
      <c r="I5450">
        <v>100</v>
      </c>
      <c r="J5450">
        <v>0</v>
      </c>
      <c r="K5450">
        <v>89.385400568020899</v>
      </c>
      <c r="L5450">
        <v>35.204396049810697</v>
      </c>
      <c r="M5450">
        <v>87.496921885558393</v>
      </c>
      <c r="N5450" t="s">
        <v>231</v>
      </c>
      <c r="O5450" t="s">
        <v>254</v>
      </c>
      <c r="P5450">
        <v>0</v>
      </c>
      <c r="Q5450">
        <v>1.0989010989011001</v>
      </c>
      <c r="R5450">
        <v>14.3854005680209</v>
      </c>
      <c r="S5450" t="s">
        <v>3</v>
      </c>
    </row>
    <row r="5451" spans="1:19">
      <c r="A5451" s="11">
        <v>44930.78402777778</v>
      </c>
      <c r="B5451" t="s">
        <v>350</v>
      </c>
      <c r="C5451">
        <v>18.769304772369399</v>
      </c>
      <c r="D5451">
        <v>41.534779459881797</v>
      </c>
      <c r="E5451">
        <v>49.658810906274397</v>
      </c>
      <c r="F5451">
        <v>721.54932061655495</v>
      </c>
      <c r="G5451">
        <v>59.964559324733003</v>
      </c>
      <c r="H5451">
        <v>57</v>
      </c>
      <c r="I5451">
        <v>100</v>
      </c>
      <c r="J5451">
        <v>0</v>
      </c>
      <c r="K5451">
        <v>97.203406444342207</v>
      </c>
      <c r="L5451">
        <v>51.998555936287801</v>
      </c>
      <c r="M5451">
        <v>85.316358796645503</v>
      </c>
      <c r="N5451" t="s">
        <v>235</v>
      </c>
      <c r="O5451" t="s">
        <v>254</v>
      </c>
      <c r="P5451">
        <v>0</v>
      </c>
      <c r="Q5451">
        <v>1.7543859649122799</v>
      </c>
      <c r="R5451">
        <v>22.2034064443422</v>
      </c>
      <c r="S5451" t="s">
        <v>3</v>
      </c>
    </row>
    <row r="5452" spans="1:19">
      <c r="A5452" s="11">
        <v>44930.784722222219</v>
      </c>
      <c r="B5452" t="s">
        <v>329</v>
      </c>
      <c r="C5452">
        <v>23.691839512146402</v>
      </c>
      <c r="D5452">
        <v>53.972289410428701</v>
      </c>
      <c r="E5452">
        <v>37.821968531678699</v>
      </c>
      <c r="F5452">
        <v>287.45227848197197</v>
      </c>
      <c r="G5452">
        <v>58.410338548206099</v>
      </c>
      <c r="H5452">
        <v>37</v>
      </c>
      <c r="I5452">
        <v>100</v>
      </c>
      <c r="J5452">
        <v>0</v>
      </c>
      <c r="K5452">
        <v>72.206535481158298</v>
      </c>
      <c r="L5452">
        <v>52.373191984272303</v>
      </c>
      <c r="M5452">
        <v>92.181908850385298</v>
      </c>
      <c r="N5452" t="s">
        <v>232</v>
      </c>
      <c r="O5452" t="s">
        <v>254</v>
      </c>
      <c r="P5452">
        <v>1</v>
      </c>
      <c r="Q5452">
        <v>2.7027027027027</v>
      </c>
      <c r="R5452">
        <v>-2.7934645188417</v>
      </c>
      <c r="S5452" t="s">
        <v>4</v>
      </c>
    </row>
    <row r="5453" spans="1:19">
      <c r="A5453" s="11">
        <v>44930.785416666666</v>
      </c>
      <c r="B5453" t="s">
        <v>291</v>
      </c>
      <c r="C5453">
        <v>22.162553132580701</v>
      </c>
      <c r="D5453">
        <v>34.275449734699002</v>
      </c>
      <c r="E5453">
        <v>34.1224793175396</v>
      </c>
      <c r="F5453">
        <v>747.27041284847996</v>
      </c>
      <c r="G5453">
        <v>406.39227450120501</v>
      </c>
      <c r="H5453">
        <v>46</v>
      </c>
      <c r="I5453">
        <v>100</v>
      </c>
      <c r="J5453">
        <v>0</v>
      </c>
      <c r="K5453">
        <v>56.8638169897309</v>
      </c>
      <c r="L5453">
        <v>66.731825365451002</v>
      </c>
      <c r="M5453">
        <v>94.528325713939594</v>
      </c>
      <c r="N5453" t="s">
        <v>231</v>
      </c>
      <c r="O5453" t="s">
        <v>254</v>
      </c>
      <c r="P5453">
        <v>1</v>
      </c>
      <c r="Q5453">
        <v>2.1739130434782599</v>
      </c>
      <c r="R5453">
        <v>-18.1361830102691</v>
      </c>
      <c r="S5453" t="s">
        <v>2</v>
      </c>
    </row>
    <row r="5454" spans="1:19">
      <c r="A5454" s="11">
        <v>44930.786111111112</v>
      </c>
      <c r="B5454" t="s">
        <v>303</v>
      </c>
      <c r="C5454">
        <v>21.406285634710201</v>
      </c>
      <c r="D5454">
        <v>79.319393294840793</v>
      </c>
      <c r="E5454">
        <v>20.266235383831901</v>
      </c>
      <c r="F5454">
        <v>628.68957299595297</v>
      </c>
      <c r="G5454">
        <v>125.501149282919</v>
      </c>
      <c r="H5454">
        <v>83</v>
      </c>
      <c r="I5454">
        <v>100</v>
      </c>
      <c r="J5454">
        <v>0</v>
      </c>
      <c r="K5454">
        <v>80.486467337460198</v>
      </c>
      <c r="L5454">
        <v>43.772457513551103</v>
      </c>
      <c r="M5454">
        <v>86.556624532323198</v>
      </c>
      <c r="N5454" t="s">
        <v>232</v>
      </c>
      <c r="O5454" t="s">
        <v>254</v>
      </c>
      <c r="P5454">
        <v>0</v>
      </c>
      <c r="Q5454">
        <v>1.2048192771084301</v>
      </c>
      <c r="R5454">
        <v>5.4864673374602297</v>
      </c>
      <c r="S5454" t="s">
        <v>4</v>
      </c>
    </row>
    <row r="5455" spans="1:19">
      <c r="A5455" s="11">
        <v>44930.786805555559</v>
      </c>
      <c r="B5455" t="s">
        <v>340</v>
      </c>
      <c r="C5455">
        <v>27.334330094399601</v>
      </c>
      <c r="D5455">
        <v>50.052197202929896</v>
      </c>
      <c r="E5455">
        <v>27.760154445714502</v>
      </c>
      <c r="F5455">
        <v>651.11491823324695</v>
      </c>
      <c r="G5455">
        <v>463.45549666442298</v>
      </c>
      <c r="H5455">
        <v>29</v>
      </c>
      <c r="I5455">
        <v>100</v>
      </c>
      <c r="J5455">
        <v>0</v>
      </c>
      <c r="K5455">
        <v>53.581750711317902</v>
      </c>
      <c r="L5455">
        <v>18.769522828300801</v>
      </c>
      <c r="M5455">
        <v>95.904751981454496</v>
      </c>
      <c r="N5455" t="s">
        <v>231</v>
      </c>
      <c r="O5455" t="s">
        <v>254</v>
      </c>
      <c r="P5455">
        <v>1</v>
      </c>
      <c r="Q5455">
        <v>3.4482758620689702</v>
      </c>
      <c r="R5455">
        <v>-21.418249288682102</v>
      </c>
      <c r="S5455" t="s">
        <v>2</v>
      </c>
    </row>
    <row r="5456" spans="1:19">
      <c r="A5456" s="11">
        <v>44930.787499999999</v>
      </c>
      <c r="B5456" t="s">
        <v>267</v>
      </c>
      <c r="C5456">
        <v>36.120943577749699</v>
      </c>
      <c r="D5456">
        <v>31.649724644870599</v>
      </c>
      <c r="E5456">
        <v>12.663544783373499</v>
      </c>
      <c r="F5456">
        <v>375.38913676585099</v>
      </c>
      <c r="G5456">
        <v>241.65327297711701</v>
      </c>
      <c r="H5456">
        <v>47</v>
      </c>
      <c r="I5456">
        <v>100</v>
      </c>
      <c r="J5456">
        <v>0</v>
      </c>
      <c r="K5456">
        <v>80.575030082929203</v>
      </c>
      <c r="L5456">
        <v>49.098715119592804</v>
      </c>
      <c r="M5456">
        <v>90.482497598001103</v>
      </c>
      <c r="N5456" t="s">
        <v>233</v>
      </c>
      <c r="O5456" t="s">
        <v>254</v>
      </c>
      <c r="P5456">
        <v>0</v>
      </c>
      <c r="Q5456">
        <v>2.12765957446809</v>
      </c>
      <c r="R5456">
        <v>5.5750300829292003</v>
      </c>
      <c r="S5456" t="s">
        <v>4</v>
      </c>
    </row>
    <row r="5457" spans="1:19">
      <c r="A5457" s="11">
        <v>44930.788194444445</v>
      </c>
      <c r="B5457" t="s">
        <v>273</v>
      </c>
      <c r="C5457">
        <v>21.523587966517098</v>
      </c>
      <c r="D5457">
        <v>48.624004974036303</v>
      </c>
      <c r="E5457">
        <v>1.7741702572848701</v>
      </c>
      <c r="F5457">
        <v>239.74012910008099</v>
      </c>
      <c r="G5457">
        <v>443.14355943467399</v>
      </c>
      <c r="H5457">
        <v>50</v>
      </c>
      <c r="I5457">
        <v>100</v>
      </c>
      <c r="J5457">
        <v>0</v>
      </c>
      <c r="K5457">
        <v>58.647291642533901</v>
      </c>
      <c r="L5457">
        <v>79.646840973732694</v>
      </c>
      <c r="M5457">
        <v>94.306513720644503</v>
      </c>
      <c r="N5457" t="s">
        <v>232</v>
      </c>
      <c r="O5457" t="s">
        <v>254</v>
      </c>
      <c r="P5457">
        <v>1</v>
      </c>
      <c r="Q5457">
        <v>2</v>
      </c>
      <c r="R5457">
        <v>-16.352708357466099</v>
      </c>
      <c r="S5457" t="s">
        <v>2</v>
      </c>
    </row>
    <row r="5458" spans="1:19">
      <c r="A5458" s="11">
        <v>44930.788888888892</v>
      </c>
      <c r="B5458" t="s">
        <v>263</v>
      </c>
      <c r="C5458">
        <v>26.000366391089401</v>
      </c>
      <c r="D5458">
        <v>71.984907771489404</v>
      </c>
      <c r="E5458">
        <v>41.801082922298598</v>
      </c>
      <c r="F5458">
        <v>661.10490577509097</v>
      </c>
      <c r="G5458">
        <v>237.99361283893799</v>
      </c>
      <c r="H5458">
        <v>96</v>
      </c>
      <c r="I5458">
        <v>100</v>
      </c>
      <c r="J5458">
        <v>0</v>
      </c>
      <c r="K5458">
        <v>75.798953907803295</v>
      </c>
      <c r="L5458">
        <v>70.282521276057594</v>
      </c>
      <c r="M5458">
        <v>93.777580555417401</v>
      </c>
      <c r="N5458" t="s">
        <v>232</v>
      </c>
      <c r="O5458" t="s">
        <v>254</v>
      </c>
      <c r="P5458">
        <v>0</v>
      </c>
      <c r="Q5458">
        <v>1.0416666666666701</v>
      </c>
      <c r="R5458">
        <v>0.79895390780325204</v>
      </c>
      <c r="S5458" t="s">
        <v>4</v>
      </c>
    </row>
    <row r="5459" spans="1:19">
      <c r="A5459" s="11">
        <v>44930.789583333331</v>
      </c>
      <c r="B5459" t="s">
        <v>290</v>
      </c>
      <c r="C5459">
        <v>26.727522805234901</v>
      </c>
      <c r="D5459">
        <v>21.308407587463702</v>
      </c>
      <c r="E5459">
        <v>44.824224684058599</v>
      </c>
      <c r="F5459">
        <v>627.60969023731502</v>
      </c>
      <c r="G5459">
        <v>288.60350223746298</v>
      </c>
      <c r="H5459">
        <v>71</v>
      </c>
      <c r="I5459">
        <v>100</v>
      </c>
      <c r="J5459">
        <v>0</v>
      </c>
      <c r="K5459">
        <v>81.274709816158605</v>
      </c>
      <c r="L5459">
        <v>11.527686677612801</v>
      </c>
      <c r="M5459">
        <v>82.629796234645994</v>
      </c>
      <c r="N5459" t="s">
        <v>232</v>
      </c>
      <c r="O5459" t="s">
        <v>254</v>
      </c>
      <c r="P5459">
        <v>0</v>
      </c>
      <c r="Q5459">
        <v>1.40845070422535</v>
      </c>
      <c r="R5459">
        <v>6.2747098161585599</v>
      </c>
      <c r="S5459" t="s">
        <v>4</v>
      </c>
    </row>
    <row r="5460" spans="1:19">
      <c r="A5460" s="11">
        <v>44930.790277777778</v>
      </c>
      <c r="B5460" t="s">
        <v>255</v>
      </c>
      <c r="C5460">
        <v>44.293695883062298</v>
      </c>
      <c r="D5460">
        <v>60.773247146437299</v>
      </c>
      <c r="E5460">
        <v>8.1235318307119897</v>
      </c>
      <c r="F5460">
        <v>404.21096894242402</v>
      </c>
      <c r="G5460">
        <v>192.43137275438599</v>
      </c>
      <c r="H5460">
        <v>29</v>
      </c>
      <c r="I5460">
        <v>100</v>
      </c>
      <c r="J5460">
        <v>0</v>
      </c>
      <c r="K5460">
        <v>72.336284240880204</v>
      </c>
      <c r="L5460">
        <v>94.833519866701906</v>
      </c>
      <c r="M5460">
        <v>93.897691402338594</v>
      </c>
      <c r="N5460" t="s">
        <v>231</v>
      </c>
      <c r="O5460" t="s">
        <v>254</v>
      </c>
      <c r="P5460">
        <v>1</v>
      </c>
      <c r="Q5460">
        <v>3.4482758620689702</v>
      </c>
      <c r="R5460">
        <v>-2.6637157591198402</v>
      </c>
      <c r="S5460" t="s">
        <v>4</v>
      </c>
    </row>
    <row r="5461" spans="1:19">
      <c r="A5461" s="11">
        <v>44930.790972222225</v>
      </c>
      <c r="B5461" t="s">
        <v>347</v>
      </c>
      <c r="C5461">
        <v>43.639990706372103</v>
      </c>
      <c r="D5461">
        <v>52.878067807635702</v>
      </c>
      <c r="E5461">
        <v>39.352804792286598</v>
      </c>
      <c r="F5461">
        <v>366.30430079129798</v>
      </c>
      <c r="G5461">
        <v>346.13438799017098</v>
      </c>
      <c r="H5461">
        <v>32</v>
      </c>
      <c r="I5461">
        <v>100</v>
      </c>
      <c r="J5461">
        <v>0</v>
      </c>
      <c r="K5461">
        <v>91.364843137059395</v>
      </c>
      <c r="L5461">
        <v>30.582859161133999</v>
      </c>
      <c r="M5461">
        <v>95.699762608712902</v>
      </c>
      <c r="N5461" t="s">
        <v>235</v>
      </c>
      <c r="O5461" t="s">
        <v>254</v>
      </c>
      <c r="P5461">
        <v>0</v>
      </c>
      <c r="Q5461">
        <v>3.125</v>
      </c>
      <c r="R5461">
        <v>16.364843137059399</v>
      </c>
      <c r="S5461" t="s">
        <v>3</v>
      </c>
    </row>
    <row r="5462" spans="1:19">
      <c r="A5462" s="11">
        <v>44930.791666666664</v>
      </c>
      <c r="B5462" t="s">
        <v>350</v>
      </c>
      <c r="C5462">
        <v>39.004127482562303</v>
      </c>
      <c r="D5462">
        <v>30.173479662208099</v>
      </c>
      <c r="E5462">
        <v>37.057633664282903</v>
      </c>
      <c r="F5462">
        <v>412.52001549605598</v>
      </c>
      <c r="G5462">
        <v>193.19052467437999</v>
      </c>
      <c r="H5462">
        <v>59</v>
      </c>
      <c r="I5462">
        <v>100</v>
      </c>
      <c r="J5462">
        <v>0</v>
      </c>
      <c r="K5462">
        <v>68.735443155986502</v>
      </c>
      <c r="L5462">
        <v>58.645832609175002</v>
      </c>
      <c r="M5462">
        <v>80.665388852699294</v>
      </c>
      <c r="N5462" t="s">
        <v>233</v>
      </c>
      <c r="O5462" t="s">
        <v>254</v>
      </c>
      <c r="P5462">
        <v>1</v>
      </c>
      <c r="Q5462">
        <v>1.6949152542372901</v>
      </c>
      <c r="R5462">
        <v>-6.2645568440134998</v>
      </c>
      <c r="S5462" t="s">
        <v>4</v>
      </c>
    </row>
    <row r="5463" spans="1:19">
      <c r="A5463" s="11">
        <v>44930.792361111111</v>
      </c>
      <c r="B5463" t="s">
        <v>329</v>
      </c>
      <c r="C5463">
        <v>22.2497676245756</v>
      </c>
      <c r="D5463">
        <v>69.048586358295196</v>
      </c>
      <c r="E5463">
        <v>8.9187500968045192</v>
      </c>
      <c r="F5463">
        <v>540.89500464893797</v>
      </c>
      <c r="G5463">
        <v>150.426544032522</v>
      </c>
      <c r="H5463">
        <v>14</v>
      </c>
      <c r="I5463">
        <v>100</v>
      </c>
      <c r="J5463">
        <v>0</v>
      </c>
      <c r="K5463">
        <v>57.7516392584225</v>
      </c>
      <c r="L5463">
        <v>3.2068013843032599</v>
      </c>
      <c r="M5463">
        <v>83.085322132181403</v>
      </c>
      <c r="N5463" t="s">
        <v>231</v>
      </c>
      <c r="O5463" t="s">
        <v>254</v>
      </c>
      <c r="P5463">
        <v>1</v>
      </c>
      <c r="Q5463">
        <v>7.1428571428571397</v>
      </c>
      <c r="R5463">
        <v>-17.2483607415775</v>
      </c>
      <c r="S5463" t="s">
        <v>2</v>
      </c>
    </row>
    <row r="5464" spans="1:19">
      <c r="A5464" s="11">
        <v>44930.793055555558</v>
      </c>
      <c r="B5464" t="s">
        <v>320</v>
      </c>
      <c r="C5464">
        <v>17.0411194227501</v>
      </c>
      <c r="D5464">
        <v>42.133077342440302</v>
      </c>
      <c r="E5464">
        <v>21.091440128739698</v>
      </c>
      <c r="F5464">
        <v>977.33776160004504</v>
      </c>
      <c r="G5464">
        <v>86.471290383215305</v>
      </c>
      <c r="H5464">
        <v>69</v>
      </c>
      <c r="I5464">
        <v>100</v>
      </c>
      <c r="J5464">
        <v>0</v>
      </c>
      <c r="K5464">
        <v>73.195233701374093</v>
      </c>
      <c r="L5464">
        <v>90.947669798501394</v>
      </c>
      <c r="M5464">
        <v>89.887784483706895</v>
      </c>
      <c r="N5464" t="s">
        <v>231</v>
      </c>
      <c r="O5464" t="s">
        <v>254</v>
      </c>
      <c r="P5464">
        <v>1</v>
      </c>
      <c r="Q5464">
        <v>1.4492753623188399</v>
      </c>
      <c r="R5464">
        <v>-1.8047662986259501</v>
      </c>
      <c r="S5464" t="s">
        <v>4</v>
      </c>
    </row>
    <row r="5465" spans="1:19">
      <c r="A5465" s="11">
        <v>44930.793749999997</v>
      </c>
      <c r="B5465" t="s">
        <v>253</v>
      </c>
      <c r="C5465">
        <v>24.507124131618699</v>
      </c>
      <c r="D5465">
        <v>37.628121728930402</v>
      </c>
      <c r="E5465">
        <v>21.137896041705201</v>
      </c>
      <c r="F5465">
        <v>787.20815982358602</v>
      </c>
      <c r="G5465">
        <v>75.951206522530995</v>
      </c>
      <c r="H5465">
        <v>82</v>
      </c>
      <c r="I5465">
        <v>100</v>
      </c>
      <c r="J5465">
        <v>0</v>
      </c>
      <c r="K5465">
        <v>98.176941437382794</v>
      </c>
      <c r="L5465">
        <v>68.357161057690107</v>
      </c>
      <c r="M5465">
        <v>81.117891093600093</v>
      </c>
      <c r="N5465" t="s">
        <v>233</v>
      </c>
      <c r="O5465" t="s">
        <v>254</v>
      </c>
      <c r="P5465">
        <v>0</v>
      </c>
      <c r="Q5465">
        <v>1.2195121951219501</v>
      </c>
      <c r="R5465">
        <v>23.176941437382801</v>
      </c>
      <c r="S5465" t="s">
        <v>3</v>
      </c>
    </row>
    <row r="5466" spans="1:19">
      <c r="A5466" s="11">
        <v>44930.794444444444</v>
      </c>
      <c r="B5466" t="s">
        <v>278</v>
      </c>
      <c r="C5466">
        <v>23.003836483014901</v>
      </c>
      <c r="D5466">
        <v>69.687511511414101</v>
      </c>
      <c r="E5466">
        <v>37.9982129152624</v>
      </c>
      <c r="F5466">
        <v>866.56576524894001</v>
      </c>
      <c r="G5466">
        <v>187.68845894103001</v>
      </c>
      <c r="H5466">
        <v>52</v>
      </c>
      <c r="I5466">
        <v>100</v>
      </c>
      <c r="J5466">
        <v>0</v>
      </c>
      <c r="K5466">
        <v>94.009111127089497</v>
      </c>
      <c r="L5466">
        <v>27.605511728908699</v>
      </c>
      <c r="M5466">
        <v>86.955791047590097</v>
      </c>
      <c r="N5466" t="s">
        <v>235</v>
      </c>
      <c r="O5466" t="s">
        <v>254</v>
      </c>
      <c r="P5466">
        <v>0</v>
      </c>
      <c r="Q5466">
        <v>1.92307692307692</v>
      </c>
      <c r="R5466">
        <v>19.009111127089501</v>
      </c>
      <c r="S5466" t="s">
        <v>3</v>
      </c>
    </row>
    <row r="5467" spans="1:19">
      <c r="A5467" s="11">
        <v>44930.795138888891</v>
      </c>
      <c r="B5467" t="s">
        <v>310</v>
      </c>
      <c r="C5467">
        <v>30.1777740043918</v>
      </c>
      <c r="D5467">
        <v>58.311502771499903</v>
      </c>
      <c r="E5467">
        <v>41.883045288802798</v>
      </c>
      <c r="F5467">
        <v>555.084612013178</v>
      </c>
      <c r="G5467">
        <v>381.41300536216499</v>
      </c>
      <c r="H5467">
        <v>45</v>
      </c>
      <c r="I5467">
        <v>100</v>
      </c>
      <c r="J5467">
        <v>0</v>
      </c>
      <c r="K5467">
        <v>65.554164251589796</v>
      </c>
      <c r="L5467">
        <v>68.333251691022497</v>
      </c>
      <c r="M5467">
        <v>95.948350938969497</v>
      </c>
      <c r="N5467" t="s">
        <v>235</v>
      </c>
      <c r="O5467" t="s">
        <v>254</v>
      </c>
      <c r="P5467">
        <v>1</v>
      </c>
      <c r="Q5467">
        <v>2.2222222222222201</v>
      </c>
      <c r="R5467">
        <v>-9.4458357484102304</v>
      </c>
      <c r="S5467" t="s">
        <v>2</v>
      </c>
    </row>
    <row r="5468" spans="1:19">
      <c r="A5468" s="11">
        <v>44930.79583333333</v>
      </c>
      <c r="B5468" t="s">
        <v>257</v>
      </c>
      <c r="C5468">
        <v>38.331837302033797</v>
      </c>
      <c r="D5468">
        <v>73.895545020489493</v>
      </c>
      <c r="E5468">
        <v>4.7387560695685504</v>
      </c>
      <c r="F5468">
        <v>573.51125060089896</v>
      </c>
      <c r="G5468">
        <v>142.529029854627</v>
      </c>
      <c r="H5468">
        <v>12</v>
      </c>
      <c r="I5468">
        <v>100</v>
      </c>
      <c r="J5468">
        <v>0</v>
      </c>
      <c r="K5468">
        <v>62.135254568570097</v>
      </c>
      <c r="L5468">
        <v>29.254715345499001</v>
      </c>
      <c r="M5468">
        <v>81.919798980360895</v>
      </c>
      <c r="N5468" t="s">
        <v>233</v>
      </c>
      <c r="O5468" t="s">
        <v>254</v>
      </c>
      <c r="P5468">
        <v>1</v>
      </c>
      <c r="Q5468">
        <v>8.3333333333333304</v>
      </c>
      <c r="R5468">
        <v>-12.864745431429901</v>
      </c>
      <c r="S5468" t="s">
        <v>2</v>
      </c>
    </row>
    <row r="5469" spans="1:19">
      <c r="A5469" s="11">
        <v>44930.796527777777</v>
      </c>
      <c r="B5469" t="s">
        <v>285</v>
      </c>
      <c r="C5469">
        <v>40.749688166365701</v>
      </c>
      <c r="D5469">
        <v>57.793022220272</v>
      </c>
      <c r="E5469">
        <v>28.148461745210099</v>
      </c>
      <c r="F5469">
        <v>283.89219529332502</v>
      </c>
      <c r="G5469">
        <v>184.65235256277299</v>
      </c>
      <c r="H5469">
        <v>70</v>
      </c>
      <c r="I5469">
        <v>100</v>
      </c>
      <c r="J5469">
        <v>0</v>
      </c>
      <c r="K5469">
        <v>74.1644078537349</v>
      </c>
      <c r="L5469">
        <v>25.972576638724899</v>
      </c>
      <c r="M5469">
        <v>82.658885668187395</v>
      </c>
      <c r="N5469" t="s">
        <v>232</v>
      </c>
      <c r="O5469" t="s">
        <v>254</v>
      </c>
      <c r="P5469">
        <v>1</v>
      </c>
      <c r="Q5469">
        <v>1.4285714285714299</v>
      </c>
      <c r="R5469">
        <v>-0.83559214626507095</v>
      </c>
      <c r="S5469" t="s">
        <v>4</v>
      </c>
    </row>
    <row r="5470" spans="1:19">
      <c r="A5470" s="11">
        <v>44930.797222222223</v>
      </c>
      <c r="B5470" t="s">
        <v>317</v>
      </c>
      <c r="C5470">
        <v>40.345922562315302</v>
      </c>
      <c r="D5470">
        <v>64.449059475926902</v>
      </c>
      <c r="E5470">
        <v>38.0874248464443</v>
      </c>
      <c r="F5470">
        <v>748.94125267097002</v>
      </c>
      <c r="G5470">
        <v>457.32713833495598</v>
      </c>
      <c r="H5470">
        <v>63</v>
      </c>
      <c r="I5470">
        <v>100</v>
      </c>
      <c r="J5470">
        <v>0</v>
      </c>
      <c r="K5470">
        <v>82.757900254875693</v>
      </c>
      <c r="L5470">
        <v>44.698458747021199</v>
      </c>
      <c r="M5470">
        <v>82.265565876112902</v>
      </c>
      <c r="N5470" t="s">
        <v>235</v>
      </c>
      <c r="O5470" t="s">
        <v>254</v>
      </c>
      <c r="P5470">
        <v>0</v>
      </c>
      <c r="Q5470">
        <v>1.5873015873015901</v>
      </c>
      <c r="R5470">
        <v>7.7579002548756604</v>
      </c>
      <c r="S5470" t="s">
        <v>4</v>
      </c>
    </row>
    <row r="5471" spans="1:19">
      <c r="A5471" s="11">
        <v>44930.79791666667</v>
      </c>
      <c r="B5471" t="s">
        <v>257</v>
      </c>
      <c r="C5471">
        <v>25.790266836691998</v>
      </c>
      <c r="D5471">
        <v>70.186753775576804</v>
      </c>
      <c r="E5471">
        <v>39.309529703257901</v>
      </c>
      <c r="F5471">
        <v>479.42560521157299</v>
      </c>
      <c r="G5471">
        <v>337.62087311509401</v>
      </c>
      <c r="H5471">
        <v>45</v>
      </c>
      <c r="I5471">
        <v>100</v>
      </c>
      <c r="J5471">
        <v>0</v>
      </c>
      <c r="K5471">
        <v>96.335971140116598</v>
      </c>
      <c r="L5471">
        <v>60.006507792314203</v>
      </c>
      <c r="M5471">
        <v>90.352683854193799</v>
      </c>
      <c r="N5471" t="s">
        <v>235</v>
      </c>
      <c r="O5471" t="s">
        <v>254</v>
      </c>
      <c r="P5471">
        <v>0</v>
      </c>
      <c r="Q5471">
        <v>2.2222222222222201</v>
      </c>
      <c r="R5471">
        <v>21.335971140116602</v>
      </c>
      <c r="S5471" t="s">
        <v>3</v>
      </c>
    </row>
    <row r="5472" spans="1:19">
      <c r="A5472" s="11">
        <v>44930.798611111109</v>
      </c>
      <c r="B5472" t="s">
        <v>298</v>
      </c>
      <c r="C5472">
        <v>35.617030303820499</v>
      </c>
      <c r="D5472">
        <v>23.284378154596201</v>
      </c>
      <c r="E5472">
        <v>7.3996762215204503</v>
      </c>
      <c r="F5472">
        <v>768.20217293593998</v>
      </c>
      <c r="G5472">
        <v>463.87507523988899</v>
      </c>
      <c r="H5472">
        <v>54</v>
      </c>
      <c r="I5472">
        <v>100</v>
      </c>
      <c r="J5472">
        <v>0</v>
      </c>
      <c r="K5472">
        <v>80.666310049677804</v>
      </c>
      <c r="L5472">
        <v>20.9346377892143</v>
      </c>
      <c r="M5472">
        <v>85.777856072438695</v>
      </c>
      <c r="N5472" t="s">
        <v>233</v>
      </c>
      <c r="O5472" t="s">
        <v>254</v>
      </c>
      <c r="P5472">
        <v>0</v>
      </c>
      <c r="Q5472">
        <v>1.8518518518518501</v>
      </c>
      <c r="R5472">
        <v>5.6663100496777599</v>
      </c>
      <c r="S5472" t="s">
        <v>4</v>
      </c>
    </row>
    <row r="5473" spans="1:19">
      <c r="A5473" s="11">
        <v>44930.799305555556</v>
      </c>
      <c r="B5473" t="s">
        <v>352</v>
      </c>
      <c r="C5473">
        <v>24.385025925726602</v>
      </c>
      <c r="D5473">
        <v>66.562937532162806</v>
      </c>
      <c r="E5473">
        <v>26.275257157539698</v>
      </c>
      <c r="F5473">
        <v>468.149843181363</v>
      </c>
      <c r="G5473">
        <v>460.051715301635</v>
      </c>
      <c r="H5473">
        <v>38</v>
      </c>
      <c r="I5473">
        <v>100</v>
      </c>
      <c r="J5473">
        <v>0</v>
      </c>
      <c r="K5473">
        <v>91.805820859636597</v>
      </c>
      <c r="L5473">
        <v>74.290507302680496</v>
      </c>
      <c r="M5473">
        <v>95.510392009301199</v>
      </c>
      <c r="N5473" t="s">
        <v>231</v>
      </c>
      <c r="O5473" t="s">
        <v>254</v>
      </c>
      <c r="P5473">
        <v>0</v>
      </c>
      <c r="Q5473">
        <v>2.6315789473684199</v>
      </c>
      <c r="R5473">
        <v>16.805820859636601</v>
      </c>
      <c r="S5473" t="s">
        <v>3</v>
      </c>
    </row>
    <row r="5474" spans="1:19">
      <c r="A5474" s="11">
        <v>44930.8</v>
      </c>
      <c r="B5474" t="s">
        <v>323</v>
      </c>
      <c r="C5474">
        <v>16.827166297055498</v>
      </c>
      <c r="D5474">
        <v>56.822388910974603</v>
      </c>
      <c r="E5474">
        <v>42.877935318135101</v>
      </c>
      <c r="F5474">
        <v>197.66546849251699</v>
      </c>
      <c r="G5474">
        <v>78.534807118560494</v>
      </c>
      <c r="H5474">
        <v>35</v>
      </c>
      <c r="I5474">
        <v>100</v>
      </c>
      <c r="J5474">
        <v>0</v>
      </c>
      <c r="K5474">
        <v>84.803672470727705</v>
      </c>
      <c r="L5474">
        <v>57.805136401820398</v>
      </c>
      <c r="M5474">
        <v>91.061488247591896</v>
      </c>
      <c r="N5474" t="s">
        <v>232</v>
      </c>
      <c r="O5474" t="s">
        <v>254</v>
      </c>
      <c r="P5474">
        <v>0</v>
      </c>
      <c r="Q5474">
        <v>2.8571428571428599</v>
      </c>
      <c r="R5474">
        <v>9.8036724707276992</v>
      </c>
      <c r="S5474" t="s">
        <v>3</v>
      </c>
    </row>
    <row r="5475" spans="1:19">
      <c r="A5475" s="11">
        <v>44930.800694444442</v>
      </c>
      <c r="B5475" t="s">
        <v>298</v>
      </c>
      <c r="C5475">
        <v>36.0469579680883</v>
      </c>
      <c r="D5475">
        <v>24.170467790911601</v>
      </c>
      <c r="E5475">
        <v>15.925928829264199</v>
      </c>
      <c r="F5475">
        <v>255.74831900729501</v>
      </c>
      <c r="G5475">
        <v>479.75419621776399</v>
      </c>
      <c r="H5475">
        <v>17</v>
      </c>
      <c r="I5475">
        <v>100</v>
      </c>
      <c r="J5475">
        <v>0</v>
      </c>
      <c r="K5475">
        <v>55.076151951662901</v>
      </c>
      <c r="L5475">
        <v>0.74601547049079098</v>
      </c>
      <c r="M5475">
        <v>92.730139612921803</v>
      </c>
      <c r="N5475" t="s">
        <v>231</v>
      </c>
      <c r="O5475" t="s">
        <v>254</v>
      </c>
      <c r="P5475">
        <v>1</v>
      </c>
      <c r="Q5475">
        <v>5.8823529411764701</v>
      </c>
      <c r="R5475">
        <v>-19.923848048337099</v>
      </c>
      <c r="S5475" t="s">
        <v>2</v>
      </c>
    </row>
    <row r="5476" spans="1:19">
      <c r="A5476" s="11">
        <v>44930.801388888889</v>
      </c>
      <c r="B5476" t="s">
        <v>314</v>
      </c>
      <c r="C5476">
        <v>15.2948265770936</v>
      </c>
      <c r="D5476">
        <v>50.514675312122897</v>
      </c>
      <c r="E5476">
        <v>21.255844945589899</v>
      </c>
      <c r="F5476">
        <v>830.41307026721495</v>
      </c>
      <c r="G5476">
        <v>73.030081577565099</v>
      </c>
      <c r="H5476">
        <v>82</v>
      </c>
      <c r="I5476">
        <v>100</v>
      </c>
      <c r="J5476">
        <v>0</v>
      </c>
      <c r="K5476">
        <v>94.589276210423407</v>
      </c>
      <c r="L5476">
        <v>54.937588153456097</v>
      </c>
      <c r="M5476">
        <v>85.843599042585396</v>
      </c>
      <c r="N5476" t="s">
        <v>235</v>
      </c>
      <c r="O5476" t="s">
        <v>254</v>
      </c>
      <c r="P5476">
        <v>0</v>
      </c>
      <c r="Q5476">
        <v>1.2195121951219501</v>
      </c>
      <c r="R5476">
        <v>19.5892762104234</v>
      </c>
      <c r="S5476" t="s">
        <v>3</v>
      </c>
    </row>
    <row r="5477" spans="1:19">
      <c r="A5477" s="11">
        <v>44930.802083333336</v>
      </c>
      <c r="B5477" t="s">
        <v>333</v>
      </c>
      <c r="C5477">
        <v>27.2754776237547</v>
      </c>
      <c r="D5477">
        <v>24.947484679037199</v>
      </c>
      <c r="E5477">
        <v>40.217925566816596</v>
      </c>
      <c r="F5477">
        <v>332.75484060303899</v>
      </c>
      <c r="G5477">
        <v>466.52851298681901</v>
      </c>
      <c r="H5477">
        <v>31</v>
      </c>
      <c r="I5477">
        <v>100</v>
      </c>
      <c r="J5477">
        <v>0</v>
      </c>
      <c r="K5477">
        <v>59.976872186624398</v>
      </c>
      <c r="L5477">
        <v>42.091488412666202</v>
      </c>
      <c r="M5477">
        <v>89.343998110433702</v>
      </c>
      <c r="N5477" t="s">
        <v>235</v>
      </c>
      <c r="O5477" t="s">
        <v>254</v>
      </c>
      <c r="P5477">
        <v>1</v>
      </c>
      <c r="Q5477">
        <v>3.2258064516128999</v>
      </c>
      <c r="R5477">
        <v>-15.0231278133756</v>
      </c>
      <c r="S5477" t="s">
        <v>2</v>
      </c>
    </row>
    <row r="5478" spans="1:19">
      <c r="A5478" s="11">
        <v>44930.802777777775</v>
      </c>
      <c r="B5478" t="s">
        <v>308</v>
      </c>
      <c r="C5478">
        <v>24.881378079062301</v>
      </c>
      <c r="D5478">
        <v>64.156832103393299</v>
      </c>
      <c r="E5478">
        <v>4.4659760591881197</v>
      </c>
      <c r="F5478">
        <v>337.91898031036197</v>
      </c>
      <c r="G5478">
        <v>296.03004649552201</v>
      </c>
      <c r="H5478">
        <v>78</v>
      </c>
      <c r="I5478">
        <v>100</v>
      </c>
      <c r="J5478">
        <v>0</v>
      </c>
      <c r="K5478">
        <v>68.332350000264995</v>
      </c>
      <c r="L5478">
        <v>66.935968126707095</v>
      </c>
      <c r="M5478">
        <v>87.042716340843796</v>
      </c>
      <c r="N5478" t="s">
        <v>234</v>
      </c>
      <c r="O5478" t="s">
        <v>254</v>
      </c>
      <c r="P5478">
        <v>1</v>
      </c>
      <c r="Q5478">
        <v>1.2820512820512799</v>
      </c>
      <c r="R5478">
        <v>-6.6676499997349596</v>
      </c>
      <c r="S5478" t="s">
        <v>4</v>
      </c>
    </row>
    <row r="5479" spans="1:19">
      <c r="A5479" s="11">
        <v>44930.803472222222</v>
      </c>
      <c r="B5479" t="s">
        <v>292</v>
      </c>
      <c r="C5479">
        <v>35.801326155565597</v>
      </c>
      <c r="D5479">
        <v>52.790102833873</v>
      </c>
      <c r="E5479">
        <v>42.974664494448902</v>
      </c>
      <c r="F5479">
        <v>936.43128100209799</v>
      </c>
      <c r="G5479">
        <v>289.93531229482602</v>
      </c>
      <c r="H5479">
        <v>53</v>
      </c>
      <c r="I5479">
        <v>100</v>
      </c>
      <c r="J5479">
        <v>0</v>
      </c>
      <c r="K5479">
        <v>92.013085579454298</v>
      </c>
      <c r="L5479">
        <v>89.778193652696601</v>
      </c>
      <c r="M5479">
        <v>89.448036154725401</v>
      </c>
      <c r="N5479" t="s">
        <v>231</v>
      </c>
      <c r="O5479" t="s">
        <v>254</v>
      </c>
      <c r="P5479">
        <v>0</v>
      </c>
      <c r="Q5479">
        <v>1.88679245283019</v>
      </c>
      <c r="R5479">
        <v>17.013085579454302</v>
      </c>
      <c r="S5479" t="s">
        <v>3</v>
      </c>
    </row>
    <row r="5480" spans="1:19">
      <c r="A5480" s="11">
        <v>44930.804166666669</v>
      </c>
      <c r="B5480" t="s">
        <v>335</v>
      </c>
      <c r="C5480">
        <v>37.987364182811397</v>
      </c>
      <c r="D5480">
        <v>77.214412244737801</v>
      </c>
      <c r="E5480">
        <v>15.5578358365405</v>
      </c>
      <c r="F5480">
        <v>691.872060580165</v>
      </c>
      <c r="G5480">
        <v>370.96882817891901</v>
      </c>
      <c r="H5480">
        <v>50</v>
      </c>
      <c r="I5480">
        <v>100</v>
      </c>
      <c r="J5480">
        <v>0</v>
      </c>
      <c r="K5480">
        <v>98.960644483877601</v>
      </c>
      <c r="L5480">
        <v>26.2649302539511</v>
      </c>
      <c r="M5480">
        <v>93.077079580863199</v>
      </c>
      <c r="N5480" t="s">
        <v>233</v>
      </c>
      <c r="O5480" t="s">
        <v>254</v>
      </c>
      <c r="P5480">
        <v>0</v>
      </c>
      <c r="Q5480">
        <v>2</v>
      </c>
      <c r="R5480">
        <v>23.960644483877601</v>
      </c>
      <c r="S5480" t="s">
        <v>3</v>
      </c>
    </row>
    <row r="5481" spans="1:19">
      <c r="A5481" s="11">
        <v>44930.804861111108</v>
      </c>
      <c r="B5481" t="s">
        <v>327</v>
      </c>
      <c r="C5481">
        <v>24.122839079138501</v>
      </c>
      <c r="D5481">
        <v>30.988122294306201</v>
      </c>
      <c r="E5481">
        <v>7.25158295563577E-2</v>
      </c>
      <c r="F5481">
        <v>202.87679849592101</v>
      </c>
      <c r="G5481">
        <v>445.64507184277898</v>
      </c>
      <c r="H5481">
        <v>45</v>
      </c>
      <c r="I5481">
        <v>100</v>
      </c>
      <c r="J5481">
        <v>0</v>
      </c>
      <c r="K5481">
        <v>65.530589545601003</v>
      </c>
      <c r="L5481">
        <v>67.368022699442406</v>
      </c>
      <c r="M5481">
        <v>88.565810597600702</v>
      </c>
      <c r="N5481" t="s">
        <v>231</v>
      </c>
      <c r="O5481" t="s">
        <v>254</v>
      </c>
      <c r="P5481">
        <v>1</v>
      </c>
      <c r="Q5481">
        <v>2.2222222222222201</v>
      </c>
      <c r="R5481">
        <v>-9.4694104543990196</v>
      </c>
      <c r="S5481" t="s">
        <v>2</v>
      </c>
    </row>
    <row r="5482" spans="1:19">
      <c r="A5482" s="11">
        <v>44930.805555555555</v>
      </c>
      <c r="B5482" t="s">
        <v>260</v>
      </c>
      <c r="C5482">
        <v>39.348810433345598</v>
      </c>
      <c r="D5482">
        <v>56.362007151222699</v>
      </c>
      <c r="E5482">
        <v>11.7079572528179</v>
      </c>
      <c r="F5482">
        <v>229.22674311874101</v>
      </c>
      <c r="G5482">
        <v>327.65205004756598</v>
      </c>
      <c r="H5482">
        <v>39</v>
      </c>
      <c r="I5482">
        <v>100</v>
      </c>
      <c r="J5482">
        <v>0</v>
      </c>
      <c r="K5482">
        <v>69.161142125107304</v>
      </c>
      <c r="L5482">
        <v>15.166842123491501</v>
      </c>
      <c r="M5482">
        <v>81.266833133299201</v>
      </c>
      <c r="N5482" t="s">
        <v>233</v>
      </c>
      <c r="O5482" t="s">
        <v>254</v>
      </c>
      <c r="P5482">
        <v>1</v>
      </c>
      <c r="Q5482">
        <v>2.5641025641025599</v>
      </c>
      <c r="R5482">
        <v>-5.8388578748927404</v>
      </c>
      <c r="S5482" t="s">
        <v>4</v>
      </c>
    </row>
    <row r="5483" spans="1:19">
      <c r="A5483" s="11">
        <v>44930.806250000001</v>
      </c>
      <c r="B5483" t="s">
        <v>329</v>
      </c>
      <c r="C5483">
        <v>23.817502815148</v>
      </c>
      <c r="D5483">
        <v>32.694928074229502</v>
      </c>
      <c r="E5483">
        <v>4.47503204477532</v>
      </c>
      <c r="F5483">
        <v>345.13068944825102</v>
      </c>
      <c r="G5483">
        <v>241.42993420159499</v>
      </c>
      <c r="H5483">
        <v>58</v>
      </c>
      <c r="I5483">
        <v>100</v>
      </c>
      <c r="J5483">
        <v>0</v>
      </c>
      <c r="K5483">
        <v>74.280682092508798</v>
      </c>
      <c r="L5483">
        <v>8.5594065514149698</v>
      </c>
      <c r="M5483">
        <v>87.046395824625606</v>
      </c>
      <c r="N5483" t="s">
        <v>235</v>
      </c>
      <c r="O5483" t="s">
        <v>254</v>
      </c>
      <c r="P5483">
        <v>1</v>
      </c>
      <c r="Q5483">
        <v>1.72413793103448</v>
      </c>
      <c r="R5483">
        <v>-0.71931790749118796</v>
      </c>
      <c r="S5483" t="s">
        <v>4</v>
      </c>
    </row>
    <row r="5484" spans="1:19">
      <c r="A5484" s="11">
        <v>44930.806944444441</v>
      </c>
      <c r="B5484" t="s">
        <v>297</v>
      </c>
      <c r="C5484">
        <v>28.389790799596799</v>
      </c>
      <c r="D5484">
        <v>56.843899083643898</v>
      </c>
      <c r="E5484">
        <v>4.6192453498122097</v>
      </c>
      <c r="F5484">
        <v>634.59611904397002</v>
      </c>
      <c r="G5484">
        <v>100.35020434314799</v>
      </c>
      <c r="H5484">
        <v>26</v>
      </c>
      <c r="I5484">
        <v>100</v>
      </c>
      <c r="J5484">
        <v>0</v>
      </c>
      <c r="K5484">
        <v>74.899582497174094</v>
      </c>
      <c r="L5484">
        <v>93.1828476844166</v>
      </c>
      <c r="M5484">
        <v>96.881870480799606</v>
      </c>
      <c r="N5484" t="s">
        <v>235</v>
      </c>
      <c r="O5484" t="s">
        <v>254</v>
      </c>
      <c r="P5484">
        <v>1</v>
      </c>
      <c r="Q5484">
        <v>3.8461538461538498</v>
      </c>
      <c r="R5484">
        <v>-0.10041750282586299</v>
      </c>
      <c r="S5484" t="s">
        <v>4</v>
      </c>
    </row>
    <row r="5485" spans="1:19">
      <c r="A5485" s="11">
        <v>44930.807638888888</v>
      </c>
      <c r="B5485" t="s">
        <v>276</v>
      </c>
      <c r="C5485">
        <v>36.810555810423999</v>
      </c>
      <c r="D5485">
        <v>63.358982141651403</v>
      </c>
      <c r="E5485">
        <v>34.641786707129597</v>
      </c>
      <c r="F5485">
        <v>777.54292291510501</v>
      </c>
      <c r="G5485">
        <v>405.144187652695</v>
      </c>
      <c r="H5485">
        <v>39</v>
      </c>
      <c r="I5485">
        <v>100</v>
      </c>
      <c r="J5485">
        <v>0</v>
      </c>
      <c r="K5485">
        <v>87.518745239114693</v>
      </c>
      <c r="L5485">
        <v>86.228937273110404</v>
      </c>
      <c r="M5485">
        <v>95.640776124153604</v>
      </c>
      <c r="N5485" t="s">
        <v>232</v>
      </c>
      <c r="O5485" t="s">
        <v>254</v>
      </c>
      <c r="P5485">
        <v>0</v>
      </c>
      <c r="Q5485">
        <v>2.5641025641025599</v>
      </c>
      <c r="R5485">
        <v>12.5187452391147</v>
      </c>
      <c r="S5485" t="s">
        <v>3</v>
      </c>
    </row>
    <row r="5486" spans="1:19">
      <c r="A5486" s="11">
        <v>44930.808333333334</v>
      </c>
      <c r="B5486" t="s">
        <v>318</v>
      </c>
      <c r="C5486">
        <v>35.787606876743702</v>
      </c>
      <c r="D5486">
        <v>63.338259759772299</v>
      </c>
      <c r="E5486">
        <v>10.6988167819532</v>
      </c>
      <c r="F5486">
        <v>347.04679910787701</v>
      </c>
      <c r="G5486">
        <v>107.732071611862</v>
      </c>
      <c r="H5486">
        <v>82</v>
      </c>
      <c r="I5486">
        <v>100</v>
      </c>
      <c r="J5486">
        <v>0</v>
      </c>
      <c r="K5486">
        <v>90.855936693071499</v>
      </c>
      <c r="L5486">
        <v>50.140475665959599</v>
      </c>
      <c r="M5486">
        <v>95.825427395262096</v>
      </c>
      <c r="N5486" t="s">
        <v>231</v>
      </c>
      <c r="O5486" t="s">
        <v>254</v>
      </c>
      <c r="P5486">
        <v>0</v>
      </c>
      <c r="Q5486">
        <v>1.2195121951219501</v>
      </c>
      <c r="R5486">
        <v>15.8559366930715</v>
      </c>
      <c r="S5486" t="s">
        <v>3</v>
      </c>
    </row>
    <row r="5487" spans="1:19">
      <c r="A5487" s="11">
        <v>44930.809027777781</v>
      </c>
      <c r="B5487" t="s">
        <v>257</v>
      </c>
      <c r="C5487">
        <v>44.621054169365998</v>
      </c>
      <c r="D5487">
        <v>68.904439440956594</v>
      </c>
      <c r="E5487">
        <v>46.737118148849099</v>
      </c>
      <c r="F5487">
        <v>883.57783367346804</v>
      </c>
      <c r="G5487">
        <v>376.86463753965899</v>
      </c>
      <c r="H5487">
        <v>13</v>
      </c>
      <c r="I5487">
        <v>100</v>
      </c>
      <c r="J5487">
        <v>0</v>
      </c>
      <c r="K5487">
        <v>99.551791809647199</v>
      </c>
      <c r="L5487">
        <v>13.832239382270499</v>
      </c>
      <c r="M5487">
        <v>83.440883851721097</v>
      </c>
      <c r="N5487" t="s">
        <v>235</v>
      </c>
      <c r="O5487" t="s">
        <v>254</v>
      </c>
      <c r="P5487">
        <v>0</v>
      </c>
      <c r="Q5487">
        <v>7.6923076923076898</v>
      </c>
      <c r="R5487">
        <v>24.551791809647199</v>
      </c>
      <c r="S5487" t="s">
        <v>3</v>
      </c>
    </row>
    <row r="5488" spans="1:19">
      <c r="A5488" s="11">
        <v>44930.80972222222</v>
      </c>
      <c r="B5488" t="s">
        <v>274</v>
      </c>
      <c r="C5488">
        <v>21.754830726478001</v>
      </c>
      <c r="D5488">
        <v>71.213013677499006</v>
      </c>
      <c r="E5488">
        <v>25.822227329565202</v>
      </c>
      <c r="F5488">
        <v>198.26216099573401</v>
      </c>
      <c r="G5488">
        <v>287.56622560191198</v>
      </c>
      <c r="H5488">
        <v>85</v>
      </c>
      <c r="I5488">
        <v>100</v>
      </c>
      <c r="J5488">
        <v>0</v>
      </c>
      <c r="K5488">
        <v>90.211435982648695</v>
      </c>
      <c r="L5488">
        <v>26.332286214218001</v>
      </c>
      <c r="M5488">
        <v>81.508045524685997</v>
      </c>
      <c r="N5488" t="s">
        <v>232</v>
      </c>
      <c r="O5488" t="s">
        <v>254</v>
      </c>
      <c r="P5488">
        <v>0</v>
      </c>
      <c r="Q5488">
        <v>1.1764705882352899</v>
      </c>
      <c r="R5488">
        <v>15.2114359826487</v>
      </c>
      <c r="S5488" t="s">
        <v>3</v>
      </c>
    </row>
    <row r="5489" spans="1:19">
      <c r="A5489" s="11">
        <v>44930.810416666667</v>
      </c>
      <c r="B5489" t="s">
        <v>347</v>
      </c>
      <c r="C5489">
        <v>34.869537406187497</v>
      </c>
      <c r="D5489">
        <v>24.636303576030599</v>
      </c>
      <c r="E5489">
        <v>23.0049128977459</v>
      </c>
      <c r="F5489">
        <v>286.839251238862</v>
      </c>
      <c r="G5489">
        <v>223.62616614113099</v>
      </c>
      <c r="H5489">
        <v>44</v>
      </c>
      <c r="I5489">
        <v>100</v>
      </c>
      <c r="J5489">
        <v>0</v>
      </c>
      <c r="K5489">
        <v>64.989070950629397</v>
      </c>
      <c r="L5489">
        <v>56.737920069133601</v>
      </c>
      <c r="M5489">
        <v>95.452193784210607</v>
      </c>
      <c r="N5489" t="s">
        <v>235</v>
      </c>
      <c r="O5489" t="s">
        <v>254</v>
      </c>
      <c r="P5489">
        <v>1</v>
      </c>
      <c r="Q5489">
        <v>2.2727272727272698</v>
      </c>
      <c r="R5489">
        <v>-10.010929049370599</v>
      </c>
      <c r="S5489" t="s">
        <v>2</v>
      </c>
    </row>
    <row r="5490" spans="1:19">
      <c r="A5490" s="11">
        <v>44930.811111111114</v>
      </c>
      <c r="B5490" t="s">
        <v>262</v>
      </c>
      <c r="C5490">
        <v>33.290457248273299</v>
      </c>
      <c r="D5490">
        <v>40.596029424344202</v>
      </c>
      <c r="E5490">
        <v>21.714175911007601</v>
      </c>
      <c r="F5490">
        <v>973.41842902859003</v>
      </c>
      <c r="G5490">
        <v>325.84387381401501</v>
      </c>
      <c r="H5490">
        <v>93</v>
      </c>
      <c r="I5490">
        <v>100</v>
      </c>
      <c r="J5490">
        <v>0</v>
      </c>
      <c r="K5490">
        <v>67.907532308360103</v>
      </c>
      <c r="L5490">
        <v>65.184832306975295</v>
      </c>
      <c r="M5490">
        <v>92.653039470699696</v>
      </c>
      <c r="N5490" t="s">
        <v>232</v>
      </c>
      <c r="O5490" t="s">
        <v>254</v>
      </c>
      <c r="P5490">
        <v>1</v>
      </c>
      <c r="Q5490">
        <v>1.0752688172042999</v>
      </c>
      <c r="R5490">
        <v>-7.0924676916398797</v>
      </c>
      <c r="S5490" t="s">
        <v>4</v>
      </c>
    </row>
    <row r="5491" spans="1:19">
      <c r="A5491" s="11">
        <v>44930.811805555553</v>
      </c>
      <c r="B5491" t="s">
        <v>295</v>
      </c>
      <c r="C5491">
        <v>42.452953634700897</v>
      </c>
      <c r="D5491">
        <v>61.2273512215883</v>
      </c>
      <c r="E5491">
        <v>34.629381983581602</v>
      </c>
      <c r="F5491">
        <v>221.270377288292</v>
      </c>
      <c r="G5491">
        <v>397.560238733544</v>
      </c>
      <c r="H5491">
        <v>26</v>
      </c>
      <c r="I5491">
        <v>100</v>
      </c>
      <c r="J5491">
        <v>0</v>
      </c>
      <c r="K5491">
        <v>80.902891090250606</v>
      </c>
      <c r="L5491">
        <v>69.060793680434401</v>
      </c>
      <c r="M5491">
        <v>89.657103749331498</v>
      </c>
      <c r="N5491" t="s">
        <v>231</v>
      </c>
      <c r="O5491" t="s">
        <v>254</v>
      </c>
      <c r="P5491">
        <v>0</v>
      </c>
      <c r="Q5491">
        <v>3.8461538461538498</v>
      </c>
      <c r="R5491">
        <v>5.90289109025061</v>
      </c>
      <c r="S5491" t="s">
        <v>4</v>
      </c>
    </row>
    <row r="5492" spans="1:19">
      <c r="A5492" s="11">
        <v>44930.8125</v>
      </c>
      <c r="B5492" t="s">
        <v>265</v>
      </c>
      <c r="C5492">
        <v>19.690864249346301</v>
      </c>
      <c r="D5492">
        <v>49.915177243472698</v>
      </c>
      <c r="E5492">
        <v>22.613138126180399</v>
      </c>
      <c r="F5492">
        <v>899.30017695142999</v>
      </c>
      <c r="G5492">
        <v>473.51282830277898</v>
      </c>
      <c r="H5492">
        <v>95</v>
      </c>
      <c r="I5492">
        <v>100</v>
      </c>
      <c r="J5492">
        <v>0</v>
      </c>
      <c r="K5492">
        <v>84.331899192017303</v>
      </c>
      <c r="L5492">
        <v>74.781361290419198</v>
      </c>
      <c r="M5492">
        <v>93.056097847998799</v>
      </c>
      <c r="N5492" t="s">
        <v>233</v>
      </c>
      <c r="O5492" t="s">
        <v>254</v>
      </c>
      <c r="P5492">
        <v>0</v>
      </c>
      <c r="Q5492">
        <v>1.0526315789473699</v>
      </c>
      <c r="R5492">
        <v>9.3318991920172998</v>
      </c>
      <c r="S5492" t="s">
        <v>3</v>
      </c>
    </row>
    <row r="5493" spans="1:19">
      <c r="A5493" s="11">
        <v>44930.813194444447</v>
      </c>
      <c r="B5493" t="s">
        <v>330</v>
      </c>
      <c r="C5493">
        <v>37.553944907607999</v>
      </c>
      <c r="D5493">
        <v>31.4405568052875</v>
      </c>
      <c r="E5493">
        <v>6.4300178112595896</v>
      </c>
      <c r="F5493">
        <v>733.54156786368605</v>
      </c>
      <c r="G5493">
        <v>169.11359727701</v>
      </c>
      <c r="H5493">
        <v>16</v>
      </c>
      <c r="I5493">
        <v>100</v>
      </c>
      <c r="J5493">
        <v>0</v>
      </c>
      <c r="K5493">
        <v>54.498097092004301</v>
      </c>
      <c r="L5493">
        <v>20.987108517978601</v>
      </c>
      <c r="M5493">
        <v>97.686929210405196</v>
      </c>
      <c r="N5493" t="s">
        <v>232</v>
      </c>
      <c r="O5493" t="s">
        <v>254</v>
      </c>
      <c r="P5493">
        <v>1</v>
      </c>
      <c r="Q5493">
        <v>6.25</v>
      </c>
      <c r="R5493">
        <v>-20.501902907995699</v>
      </c>
      <c r="S5493" t="s">
        <v>2</v>
      </c>
    </row>
    <row r="5494" spans="1:19">
      <c r="A5494" s="11">
        <v>44930.813888888886</v>
      </c>
      <c r="B5494" t="s">
        <v>318</v>
      </c>
      <c r="C5494">
        <v>32.048058488062999</v>
      </c>
      <c r="D5494">
        <v>53.1625742100019</v>
      </c>
      <c r="E5494">
        <v>44.008609032037803</v>
      </c>
      <c r="F5494">
        <v>165.77838157753601</v>
      </c>
      <c r="G5494">
        <v>476.208572095264</v>
      </c>
      <c r="H5494">
        <v>71</v>
      </c>
      <c r="I5494">
        <v>100</v>
      </c>
      <c r="J5494">
        <v>0</v>
      </c>
      <c r="K5494">
        <v>67.183912204226601</v>
      </c>
      <c r="L5494">
        <v>29.625287225261101</v>
      </c>
      <c r="M5494">
        <v>82.453043426050598</v>
      </c>
      <c r="N5494" t="s">
        <v>235</v>
      </c>
      <c r="O5494" t="s">
        <v>254</v>
      </c>
      <c r="P5494">
        <v>1</v>
      </c>
      <c r="Q5494">
        <v>1.40845070422535</v>
      </c>
      <c r="R5494">
        <v>-7.8160877957733996</v>
      </c>
      <c r="S5494" t="s">
        <v>4</v>
      </c>
    </row>
    <row r="5495" spans="1:19">
      <c r="A5495" s="11">
        <v>44930.814583333333</v>
      </c>
      <c r="B5495" t="s">
        <v>279</v>
      </c>
      <c r="C5495">
        <v>23.2399760936372</v>
      </c>
      <c r="D5495">
        <v>44.446139165968603</v>
      </c>
      <c r="E5495">
        <v>21.419767446282901</v>
      </c>
      <c r="F5495">
        <v>535.33614600994997</v>
      </c>
      <c r="G5495">
        <v>482.42662069450603</v>
      </c>
      <c r="H5495">
        <v>67</v>
      </c>
      <c r="I5495">
        <v>100</v>
      </c>
      <c r="J5495">
        <v>0</v>
      </c>
      <c r="K5495">
        <v>60.133336982283303</v>
      </c>
      <c r="L5495">
        <v>1.26231180378401</v>
      </c>
      <c r="M5495">
        <v>83.220570011310599</v>
      </c>
      <c r="N5495" t="s">
        <v>234</v>
      </c>
      <c r="O5495" t="s">
        <v>254</v>
      </c>
      <c r="P5495">
        <v>1</v>
      </c>
      <c r="Q5495">
        <v>1.4925373134328399</v>
      </c>
      <c r="R5495">
        <v>-14.8666630177167</v>
      </c>
      <c r="S5495" t="s">
        <v>2</v>
      </c>
    </row>
    <row r="5496" spans="1:19">
      <c r="A5496" s="11">
        <v>44930.81527777778</v>
      </c>
      <c r="B5496" t="s">
        <v>344</v>
      </c>
      <c r="C5496">
        <v>29.233047424415201</v>
      </c>
      <c r="D5496">
        <v>43.402296659258297</v>
      </c>
      <c r="E5496">
        <v>3.7002287849751201</v>
      </c>
      <c r="F5496">
        <v>567.08141783032602</v>
      </c>
      <c r="G5496">
        <v>416.13373151585603</v>
      </c>
      <c r="H5496">
        <v>53</v>
      </c>
      <c r="I5496">
        <v>100</v>
      </c>
      <c r="J5496">
        <v>0</v>
      </c>
      <c r="K5496">
        <v>75.392475609344899</v>
      </c>
      <c r="L5496">
        <v>7.3985413444960404</v>
      </c>
      <c r="M5496">
        <v>91.207464325614396</v>
      </c>
      <c r="N5496" t="s">
        <v>234</v>
      </c>
      <c r="O5496" t="s">
        <v>254</v>
      </c>
      <c r="P5496">
        <v>0</v>
      </c>
      <c r="Q5496">
        <v>1.88679245283019</v>
      </c>
      <c r="R5496">
        <v>0.392475609344899</v>
      </c>
      <c r="S5496" t="s">
        <v>4</v>
      </c>
    </row>
    <row r="5497" spans="1:19">
      <c r="A5497" s="11">
        <v>44930.815972222219</v>
      </c>
      <c r="B5497" t="s">
        <v>335</v>
      </c>
      <c r="C5497">
        <v>25.013297912093901</v>
      </c>
      <c r="D5497">
        <v>68.585223046139802</v>
      </c>
      <c r="E5497">
        <v>26.468299374888101</v>
      </c>
      <c r="F5497">
        <v>938.92566827425401</v>
      </c>
      <c r="G5497">
        <v>446.64672872405703</v>
      </c>
      <c r="H5497">
        <v>67</v>
      </c>
      <c r="I5497">
        <v>100</v>
      </c>
      <c r="J5497">
        <v>0</v>
      </c>
      <c r="K5497">
        <v>58.4348823173572</v>
      </c>
      <c r="L5497">
        <v>30.949027291435499</v>
      </c>
      <c r="M5497">
        <v>93.429253280829201</v>
      </c>
      <c r="N5497" t="s">
        <v>231</v>
      </c>
      <c r="O5497" t="s">
        <v>254</v>
      </c>
      <c r="P5497">
        <v>1</v>
      </c>
      <c r="Q5497">
        <v>1.4925373134328399</v>
      </c>
      <c r="R5497">
        <v>-16.5651176826428</v>
      </c>
      <c r="S5497" t="s">
        <v>2</v>
      </c>
    </row>
    <row r="5498" spans="1:19">
      <c r="A5498" s="11">
        <v>44930.816666666666</v>
      </c>
      <c r="B5498" t="s">
        <v>325</v>
      </c>
      <c r="C5498">
        <v>32.379402083653801</v>
      </c>
      <c r="D5498">
        <v>44.455900029930902</v>
      </c>
      <c r="E5498">
        <v>32.367342922785198</v>
      </c>
      <c r="F5498">
        <v>478.99413376945199</v>
      </c>
      <c r="G5498">
        <v>361.59238117272702</v>
      </c>
      <c r="H5498">
        <v>62</v>
      </c>
      <c r="I5498">
        <v>100</v>
      </c>
      <c r="J5498">
        <v>0</v>
      </c>
      <c r="K5498">
        <v>79.0370719735634</v>
      </c>
      <c r="L5498">
        <v>18.577721645282001</v>
      </c>
      <c r="M5498">
        <v>92.228226278946096</v>
      </c>
      <c r="N5498" t="s">
        <v>233</v>
      </c>
      <c r="O5498" t="s">
        <v>254</v>
      </c>
      <c r="P5498">
        <v>0</v>
      </c>
      <c r="Q5498">
        <v>1.61290322580645</v>
      </c>
      <c r="R5498">
        <v>4.0370719735633998</v>
      </c>
      <c r="S5498" t="s">
        <v>4</v>
      </c>
    </row>
    <row r="5499" spans="1:19">
      <c r="A5499" s="11">
        <v>44930.817361111112</v>
      </c>
      <c r="B5499" t="s">
        <v>309</v>
      </c>
      <c r="C5499">
        <v>41.670018324440001</v>
      </c>
      <c r="D5499">
        <v>21.5872703288255</v>
      </c>
      <c r="E5499">
        <v>13.779123207887899</v>
      </c>
      <c r="F5499">
        <v>502.08725391784799</v>
      </c>
      <c r="G5499">
        <v>67.593748969078106</v>
      </c>
      <c r="H5499">
        <v>81</v>
      </c>
      <c r="I5499">
        <v>100</v>
      </c>
      <c r="J5499">
        <v>0</v>
      </c>
      <c r="K5499">
        <v>73.364824964183597</v>
      </c>
      <c r="L5499">
        <v>49.254067057895099</v>
      </c>
      <c r="M5499">
        <v>84.824937185290196</v>
      </c>
      <c r="N5499" t="s">
        <v>234</v>
      </c>
      <c r="O5499" t="s">
        <v>254</v>
      </c>
      <c r="P5499">
        <v>1</v>
      </c>
      <c r="Q5499">
        <v>1.2345679012345701</v>
      </c>
      <c r="R5499">
        <v>-1.6351750358163599</v>
      </c>
      <c r="S5499" t="s">
        <v>4</v>
      </c>
    </row>
    <row r="5500" spans="1:19">
      <c r="A5500" s="11">
        <v>44930.818055555559</v>
      </c>
      <c r="B5500" t="s">
        <v>342</v>
      </c>
      <c r="C5500">
        <v>32.079149532366102</v>
      </c>
      <c r="D5500">
        <v>23.483800333465499</v>
      </c>
      <c r="E5500">
        <v>40.017020383692099</v>
      </c>
      <c r="F5500">
        <v>201.23537930774</v>
      </c>
      <c r="G5500">
        <v>308.785345117426</v>
      </c>
      <c r="H5500">
        <v>18</v>
      </c>
      <c r="I5500">
        <v>100</v>
      </c>
      <c r="J5500">
        <v>0</v>
      </c>
      <c r="K5500">
        <v>70.196189858965198</v>
      </c>
      <c r="L5500">
        <v>84.866161073223296</v>
      </c>
      <c r="M5500">
        <v>91.821612319611702</v>
      </c>
      <c r="N5500" t="s">
        <v>234</v>
      </c>
      <c r="O5500" t="s">
        <v>254</v>
      </c>
      <c r="P5500">
        <v>1</v>
      </c>
      <c r="Q5500">
        <v>5.5555555555555598</v>
      </c>
      <c r="R5500">
        <v>-4.8038101410347602</v>
      </c>
      <c r="S5500" t="s">
        <v>4</v>
      </c>
    </row>
    <row r="5501" spans="1:19">
      <c r="A5501" s="11">
        <v>44930.818749999999</v>
      </c>
      <c r="B5501" t="s">
        <v>349</v>
      </c>
      <c r="C5501">
        <v>33.9516725497975</v>
      </c>
      <c r="D5501">
        <v>71.374642501497206</v>
      </c>
      <c r="E5501">
        <v>33.488792301868202</v>
      </c>
      <c r="F5501">
        <v>675.25530709389602</v>
      </c>
      <c r="G5501">
        <v>386.24205333234698</v>
      </c>
      <c r="H5501">
        <v>15</v>
      </c>
      <c r="I5501">
        <v>100</v>
      </c>
      <c r="J5501">
        <v>0</v>
      </c>
      <c r="K5501">
        <v>82.447644288425295</v>
      </c>
      <c r="L5501">
        <v>72.298753713935298</v>
      </c>
      <c r="M5501">
        <v>90.644382023737805</v>
      </c>
      <c r="N5501" t="s">
        <v>232</v>
      </c>
      <c r="O5501" t="s">
        <v>254</v>
      </c>
      <c r="P5501">
        <v>0</v>
      </c>
      <c r="Q5501">
        <v>6.6666666666666696</v>
      </c>
      <c r="R5501">
        <v>7.4476442884252503</v>
      </c>
      <c r="S5501" t="s">
        <v>4</v>
      </c>
    </row>
    <row r="5502" spans="1:19">
      <c r="A5502" s="11">
        <v>44930.819444444445</v>
      </c>
      <c r="B5502" t="s">
        <v>313</v>
      </c>
      <c r="C5502">
        <v>30.5624354134413</v>
      </c>
      <c r="D5502">
        <v>77.636048600751295</v>
      </c>
      <c r="E5502">
        <v>32.517058463221701</v>
      </c>
      <c r="F5502">
        <v>289.80727830018702</v>
      </c>
      <c r="G5502">
        <v>473.76641061785102</v>
      </c>
      <c r="H5502">
        <v>28</v>
      </c>
      <c r="I5502">
        <v>100</v>
      </c>
      <c r="J5502">
        <v>0</v>
      </c>
      <c r="K5502">
        <v>70.816082953496803</v>
      </c>
      <c r="L5502">
        <v>75.458240401812702</v>
      </c>
      <c r="M5502">
        <v>80.458871057675793</v>
      </c>
      <c r="N5502" t="s">
        <v>233</v>
      </c>
      <c r="O5502" t="s">
        <v>254</v>
      </c>
      <c r="P5502">
        <v>1</v>
      </c>
      <c r="Q5502">
        <v>3.5714285714285698</v>
      </c>
      <c r="R5502">
        <v>-4.1839170465032396</v>
      </c>
      <c r="S5502" t="s">
        <v>4</v>
      </c>
    </row>
    <row r="5503" spans="1:19">
      <c r="A5503" s="11">
        <v>44930.820138888892</v>
      </c>
      <c r="B5503" t="s">
        <v>268</v>
      </c>
      <c r="C5503">
        <v>16.5349651933643</v>
      </c>
      <c r="D5503">
        <v>61.304560187342503</v>
      </c>
      <c r="E5503">
        <v>21.041247643389699</v>
      </c>
      <c r="F5503">
        <v>169.779932401336</v>
      </c>
      <c r="G5503">
        <v>306.70333115849297</v>
      </c>
      <c r="H5503">
        <v>95</v>
      </c>
      <c r="I5503">
        <v>100</v>
      </c>
      <c r="J5503">
        <v>0</v>
      </c>
      <c r="K5503">
        <v>69.963243486034798</v>
      </c>
      <c r="L5503">
        <v>60.025326886004102</v>
      </c>
      <c r="M5503">
        <v>91.824744873180506</v>
      </c>
      <c r="N5503" t="s">
        <v>234</v>
      </c>
      <c r="O5503" t="s">
        <v>254</v>
      </c>
      <c r="P5503">
        <v>1</v>
      </c>
      <c r="Q5503">
        <v>1.0526315789473699</v>
      </c>
      <c r="R5503">
        <v>-5.0367565139652299</v>
      </c>
      <c r="S5503" t="s">
        <v>4</v>
      </c>
    </row>
    <row r="5504" spans="1:19">
      <c r="A5504" s="11">
        <v>44930.820833333331</v>
      </c>
      <c r="B5504" t="s">
        <v>321</v>
      </c>
      <c r="C5504">
        <v>21.9857567062828</v>
      </c>
      <c r="D5504">
        <v>41.862097646004798</v>
      </c>
      <c r="E5504">
        <v>48.095765070564397</v>
      </c>
      <c r="F5504">
        <v>997.22710006371506</v>
      </c>
      <c r="G5504">
        <v>407.39030521582299</v>
      </c>
      <c r="H5504">
        <v>29</v>
      </c>
      <c r="I5504">
        <v>100</v>
      </c>
      <c r="J5504">
        <v>0</v>
      </c>
      <c r="K5504">
        <v>82.556088321207397</v>
      </c>
      <c r="L5504">
        <v>70.043675656823098</v>
      </c>
      <c r="M5504">
        <v>88.571389002126296</v>
      </c>
      <c r="N5504" t="s">
        <v>233</v>
      </c>
      <c r="O5504" t="s">
        <v>254</v>
      </c>
      <c r="P5504">
        <v>0</v>
      </c>
      <c r="Q5504">
        <v>3.4482758620689702</v>
      </c>
      <c r="R5504">
        <v>7.55608832120737</v>
      </c>
      <c r="S5504" t="s">
        <v>4</v>
      </c>
    </row>
    <row r="5505" spans="1:19">
      <c r="A5505" s="11">
        <v>44930.821527777778</v>
      </c>
      <c r="B5505" t="s">
        <v>325</v>
      </c>
      <c r="C5505">
        <v>29.7600518829625</v>
      </c>
      <c r="D5505">
        <v>76.316018947683602</v>
      </c>
      <c r="E5505">
        <v>13.7094583974624</v>
      </c>
      <c r="F5505">
        <v>342.66666516652498</v>
      </c>
      <c r="G5505">
        <v>367.26742289502198</v>
      </c>
      <c r="H5505">
        <v>73</v>
      </c>
      <c r="I5505">
        <v>100</v>
      </c>
      <c r="J5505">
        <v>0</v>
      </c>
      <c r="K5505">
        <v>52.8643142058134</v>
      </c>
      <c r="L5505">
        <v>18.0001767007989</v>
      </c>
      <c r="M5505">
        <v>96.212891355972204</v>
      </c>
      <c r="N5505" t="s">
        <v>232</v>
      </c>
      <c r="O5505" t="s">
        <v>254</v>
      </c>
      <c r="P5505">
        <v>1</v>
      </c>
      <c r="Q5505">
        <v>1.3698630136986301</v>
      </c>
      <c r="R5505">
        <v>-22.1356857941866</v>
      </c>
      <c r="S5505" t="s">
        <v>2</v>
      </c>
    </row>
    <row r="5506" spans="1:19">
      <c r="A5506" s="11">
        <v>44930.822222222225</v>
      </c>
      <c r="B5506" t="s">
        <v>260</v>
      </c>
      <c r="C5506">
        <v>24.307058512341101</v>
      </c>
      <c r="D5506">
        <v>59.768185182544201</v>
      </c>
      <c r="E5506">
        <v>28.885275050772599</v>
      </c>
      <c r="F5506">
        <v>226.94784861592399</v>
      </c>
      <c r="G5506">
        <v>176.36129984641201</v>
      </c>
      <c r="H5506">
        <v>93</v>
      </c>
      <c r="I5506">
        <v>100</v>
      </c>
      <c r="J5506">
        <v>0</v>
      </c>
      <c r="K5506">
        <v>71.624118568512102</v>
      </c>
      <c r="L5506">
        <v>55.246275621252302</v>
      </c>
      <c r="M5506">
        <v>92.451345094430295</v>
      </c>
      <c r="N5506" t="s">
        <v>233</v>
      </c>
      <c r="O5506" t="s">
        <v>254</v>
      </c>
      <c r="P5506">
        <v>1</v>
      </c>
      <c r="Q5506">
        <v>1.0752688172042999</v>
      </c>
      <c r="R5506">
        <v>-3.3758814314879402</v>
      </c>
      <c r="S5506" t="s">
        <v>4</v>
      </c>
    </row>
    <row r="5507" spans="1:19">
      <c r="A5507" s="11">
        <v>44930.822916666664</v>
      </c>
      <c r="B5507" t="s">
        <v>325</v>
      </c>
      <c r="C5507">
        <v>20.452907932835799</v>
      </c>
      <c r="D5507">
        <v>70.660012951960297</v>
      </c>
      <c r="E5507">
        <v>15.452757873630899</v>
      </c>
      <c r="F5507">
        <v>729.54133713745898</v>
      </c>
      <c r="G5507">
        <v>119.62763381811099</v>
      </c>
      <c r="H5507">
        <v>36</v>
      </c>
      <c r="I5507">
        <v>100</v>
      </c>
      <c r="J5507">
        <v>0</v>
      </c>
      <c r="K5507">
        <v>59.770026196282402</v>
      </c>
      <c r="L5507">
        <v>57.059299860010299</v>
      </c>
      <c r="M5507">
        <v>90.388059478844099</v>
      </c>
      <c r="N5507" t="s">
        <v>232</v>
      </c>
      <c r="O5507" t="s">
        <v>254</v>
      </c>
      <c r="P5507">
        <v>1</v>
      </c>
      <c r="Q5507">
        <v>2.7777777777777799</v>
      </c>
      <c r="R5507">
        <v>-15.2299738037176</v>
      </c>
      <c r="S5507" t="s">
        <v>2</v>
      </c>
    </row>
    <row r="5508" spans="1:19">
      <c r="A5508" s="11">
        <v>44930.823611111111</v>
      </c>
      <c r="B5508" t="s">
        <v>318</v>
      </c>
      <c r="C5508">
        <v>30.123985257553201</v>
      </c>
      <c r="D5508">
        <v>65.951138242220594</v>
      </c>
      <c r="E5508">
        <v>37.240237648577697</v>
      </c>
      <c r="F5508">
        <v>839.513940329712</v>
      </c>
      <c r="G5508">
        <v>387.90739790505501</v>
      </c>
      <c r="H5508">
        <v>16</v>
      </c>
      <c r="I5508">
        <v>100</v>
      </c>
      <c r="J5508">
        <v>0</v>
      </c>
      <c r="K5508">
        <v>51.928646930739497</v>
      </c>
      <c r="L5508">
        <v>62.871050312424501</v>
      </c>
      <c r="M5508">
        <v>97.014536312447703</v>
      </c>
      <c r="N5508" t="s">
        <v>231</v>
      </c>
      <c r="O5508" t="s">
        <v>254</v>
      </c>
      <c r="P5508">
        <v>1</v>
      </c>
      <c r="Q5508">
        <v>6.25</v>
      </c>
      <c r="R5508">
        <v>-23.0713530692605</v>
      </c>
      <c r="S5508" t="s">
        <v>2</v>
      </c>
    </row>
    <row r="5509" spans="1:19">
      <c r="A5509" s="11">
        <v>44930.824305555558</v>
      </c>
      <c r="B5509" t="s">
        <v>271</v>
      </c>
      <c r="C5509">
        <v>24.684293803435502</v>
      </c>
      <c r="D5509">
        <v>42.748358946355502</v>
      </c>
      <c r="E5509">
        <v>2.3895741935060699</v>
      </c>
      <c r="F5509">
        <v>157.66974381371199</v>
      </c>
      <c r="G5509">
        <v>155.19576253077801</v>
      </c>
      <c r="H5509">
        <v>33</v>
      </c>
      <c r="I5509">
        <v>100</v>
      </c>
      <c r="J5509">
        <v>0</v>
      </c>
      <c r="K5509">
        <v>51.734136020432402</v>
      </c>
      <c r="L5509">
        <v>77.928041814043695</v>
      </c>
      <c r="M5509">
        <v>92.613263150939005</v>
      </c>
      <c r="N5509" t="s">
        <v>233</v>
      </c>
      <c r="O5509" t="s">
        <v>254</v>
      </c>
      <c r="P5509">
        <v>1</v>
      </c>
      <c r="Q5509">
        <v>3.0303030303030298</v>
      </c>
      <c r="R5509">
        <v>-23.265863979567602</v>
      </c>
      <c r="S5509" t="s">
        <v>2</v>
      </c>
    </row>
    <row r="5510" spans="1:19">
      <c r="A5510" s="11">
        <v>44930.824999999997</v>
      </c>
      <c r="B5510" t="s">
        <v>345</v>
      </c>
      <c r="C5510">
        <v>22.743229295202401</v>
      </c>
      <c r="D5510">
        <v>48.722132051047097</v>
      </c>
      <c r="E5510">
        <v>2.2946933937524601</v>
      </c>
      <c r="F5510">
        <v>194.853976722808</v>
      </c>
      <c r="G5510">
        <v>160.11119958356301</v>
      </c>
      <c r="H5510">
        <v>17</v>
      </c>
      <c r="I5510">
        <v>100</v>
      </c>
      <c r="J5510">
        <v>0</v>
      </c>
      <c r="K5510">
        <v>58.3810340194836</v>
      </c>
      <c r="L5510">
        <v>94.400232892777495</v>
      </c>
      <c r="M5510">
        <v>84.7605224486624</v>
      </c>
      <c r="N5510" t="s">
        <v>233</v>
      </c>
      <c r="O5510" t="s">
        <v>254</v>
      </c>
      <c r="P5510">
        <v>1</v>
      </c>
      <c r="Q5510">
        <v>5.8823529411764701</v>
      </c>
      <c r="R5510">
        <v>-16.6189659805164</v>
      </c>
      <c r="S5510" t="s">
        <v>2</v>
      </c>
    </row>
    <row r="5511" spans="1:19">
      <c r="A5511" s="11">
        <v>44930.825694444444</v>
      </c>
      <c r="B5511" t="s">
        <v>268</v>
      </c>
      <c r="C5511">
        <v>28.9195625232114</v>
      </c>
      <c r="D5511">
        <v>31.167929262085998</v>
      </c>
      <c r="E5511">
        <v>40.543048475939599</v>
      </c>
      <c r="F5511">
        <v>181.156441223841</v>
      </c>
      <c r="G5511">
        <v>339.77580741529101</v>
      </c>
      <c r="H5511">
        <v>76</v>
      </c>
      <c r="I5511">
        <v>100</v>
      </c>
      <c r="J5511">
        <v>0</v>
      </c>
      <c r="K5511">
        <v>71.697057214850602</v>
      </c>
      <c r="L5511">
        <v>71.172028113320494</v>
      </c>
      <c r="M5511">
        <v>88.883956280447805</v>
      </c>
      <c r="N5511" t="s">
        <v>234</v>
      </c>
      <c r="O5511" t="s">
        <v>254</v>
      </c>
      <c r="P5511">
        <v>1</v>
      </c>
      <c r="Q5511">
        <v>1.31578947368421</v>
      </c>
      <c r="R5511">
        <v>-3.3029427851494</v>
      </c>
      <c r="S5511" t="s">
        <v>4</v>
      </c>
    </row>
    <row r="5512" spans="1:19">
      <c r="A5512" s="11">
        <v>44930.826388888891</v>
      </c>
      <c r="B5512" t="s">
        <v>283</v>
      </c>
      <c r="C5512">
        <v>18.9985277424652</v>
      </c>
      <c r="D5512">
        <v>37.520846026443998</v>
      </c>
      <c r="E5512">
        <v>21.713408053183599</v>
      </c>
      <c r="F5512">
        <v>142.26337299026</v>
      </c>
      <c r="G5512">
        <v>405.080808813288</v>
      </c>
      <c r="H5512">
        <v>20</v>
      </c>
      <c r="I5512">
        <v>100</v>
      </c>
      <c r="J5512">
        <v>1</v>
      </c>
      <c r="K5512">
        <v>78.334925334947798</v>
      </c>
      <c r="L5512">
        <v>92.256531581168304</v>
      </c>
      <c r="M5512">
        <v>92.776424366134506</v>
      </c>
      <c r="N5512" t="s">
        <v>231</v>
      </c>
      <c r="O5512" t="s">
        <v>254</v>
      </c>
      <c r="P5512">
        <v>0</v>
      </c>
      <c r="Q5512">
        <v>5</v>
      </c>
      <c r="R5512">
        <v>3.3349253349477599</v>
      </c>
      <c r="S5512" t="s">
        <v>4</v>
      </c>
    </row>
    <row r="5513" spans="1:19">
      <c r="A5513" s="11">
        <v>44930.82708333333</v>
      </c>
      <c r="B5513" t="s">
        <v>348</v>
      </c>
      <c r="C5513">
        <v>42.832371992262203</v>
      </c>
      <c r="D5513">
        <v>66.687539677191296</v>
      </c>
      <c r="E5513">
        <v>17.059002730017799</v>
      </c>
      <c r="F5513">
        <v>693.51083077085502</v>
      </c>
      <c r="G5513">
        <v>312.04944178755602</v>
      </c>
      <c r="H5513">
        <v>75</v>
      </c>
      <c r="I5513">
        <v>100</v>
      </c>
      <c r="J5513">
        <v>2</v>
      </c>
      <c r="K5513">
        <v>89.794964307746497</v>
      </c>
      <c r="L5513">
        <v>54.991985788655498</v>
      </c>
      <c r="M5513">
        <v>95.593219912372405</v>
      </c>
      <c r="N5513" t="s">
        <v>233</v>
      </c>
      <c r="O5513" t="s">
        <v>254</v>
      </c>
      <c r="P5513">
        <v>0</v>
      </c>
      <c r="Q5513">
        <v>1.3333333333333299</v>
      </c>
      <c r="R5513">
        <v>14.794964307746501</v>
      </c>
      <c r="S5513" t="s">
        <v>3</v>
      </c>
    </row>
    <row r="5514" spans="1:19">
      <c r="A5514" s="11">
        <v>44930.827777777777</v>
      </c>
      <c r="B5514" t="s">
        <v>313</v>
      </c>
      <c r="C5514">
        <v>41.031062937577197</v>
      </c>
      <c r="D5514">
        <v>73.638703512986496</v>
      </c>
      <c r="E5514">
        <v>30.3763431087669</v>
      </c>
      <c r="F5514">
        <v>629.48187076542797</v>
      </c>
      <c r="G5514">
        <v>448.24241924558203</v>
      </c>
      <c r="H5514">
        <v>10</v>
      </c>
      <c r="I5514">
        <v>100</v>
      </c>
      <c r="J5514">
        <v>0</v>
      </c>
      <c r="K5514">
        <v>80.384610579394405</v>
      </c>
      <c r="L5514">
        <v>28.934048995413502</v>
      </c>
      <c r="M5514">
        <v>85.383684864749497</v>
      </c>
      <c r="N5514" t="s">
        <v>234</v>
      </c>
      <c r="O5514" t="s">
        <v>254</v>
      </c>
      <c r="P5514">
        <v>0</v>
      </c>
      <c r="Q5514">
        <v>10</v>
      </c>
      <c r="R5514">
        <v>5.3846105793943799</v>
      </c>
      <c r="S5514" t="s">
        <v>4</v>
      </c>
    </row>
    <row r="5515" spans="1:19">
      <c r="A5515" s="11">
        <v>44930.828472222223</v>
      </c>
      <c r="B5515" t="s">
        <v>303</v>
      </c>
      <c r="C5515">
        <v>36.228617572216102</v>
      </c>
      <c r="D5515">
        <v>63.467625395084703</v>
      </c>
      <c r="E5515">
        <v>35.094967193448703</v>
      </c>
      <c r="F5515">
        <v>696.52599090394006</v>
      </c>
      <c r="G5515">
        <v>145.14947116280399</v>
      </c>
      <c r="H5515">
        <v>16</v>
      </c>
      <c r="I5515">
        <v>100</v>
      </c>
      <c r="J5515">
        <v>0</v>
      </c>
      <c r="K5515">
        <v>76.002782981837399</v>
      </c>
      <c r="L5515">
        <v>65.853032563007801</v>
      </c>
      <c r="M5515">
        <v>93.803545034487897</v>
      </c>
      <c r="N5515" t="s">
        <v>234</v>
      </c>
      <c r="O5515" t="s">
        <v>254</v>
      </c>
      <c r="P5515">
        <v>0</v>
      </c>
      <c r="Q5515">
        <v>6.25</v>
      </c>
      <c r="R5515">
        <v>1.0027829818373799</v>
      </c>
      <c r="S5515" t="s">
        <v>4</v>
      </c>
    </row>
    <row r="5516" spans="1:19">
      <c r="A5516" s="11">
        <v>44930.82916666667</v>
      </c>
      <c r="B5516" t="s">
        <v>305</v>
      </c>
      <c r="C5516">
        <v>18.186414827653699</v>
      </c>
      <c r="D5516">
        <v>47.9104217993983</v>
      </c>
      <c r="E5516">
        <v>10.0600673422203</v>
      </c>
      <c r="F5516">
        <v>555.10044694676299</v>
      </c>
      <c r="G5516">
        <v>163.58649329333301</v>
      </c>
      <c r="H5516">
        <v>33</v>
      </c>
      <c r="I5516">
        <v>100</v>
      </c>
      <c r="J5516">
        <v>0</v>
      </c>
      <c r="K5516">
        <v>51.818329695135397</v>
      </c>
      <c r="L5516">
        <v>98.093619676895997</v>
      </c>
      <c r="M5516">
        <v>92.9731926299891</v>
      </c>
      <c r="N5516" t="s">
        <v>232</v>
      </c>
      <c r="O5516" t="s">
        <v>254</v>
      </c>
      <c r="P5516">
        <v>1</v>
      </c>
      <c r="Q5516">
        <v>3.0303030303030298</v>
      </c>
      <c r="R5516">
        <v>-23.1816703048646</v>
      </c>
      <c r="S5516" t="s">
        <v>2</v>
      </c>
    </row>
    <row r="5517" spans="1:19">
      <c r="A5517" s="11">
        <v>44930.829861111109</v>
      </c>
      <c r="B5517" t="s">
        <v>272</v>
      </c>
      <c r="C5517">
        <v>38.276317634090802</v>
      </c>
      <c r="D5517">
        <v>25.190556136384899</v>
      </c>
      <c r="E5517">
        <v>9.2715620702365804</v>
      </c>
      <c r="F5517">
        <v>835.75691686502296</v>
      </c>
      <c r="G5517">
        <v>336.62997687084999</v>
      </c>
      <c r="H5517">
        <v>21</v>
      </c>
      <c r="I5517">
        <v>100</v>
      </c>
      <c r="J5517">
        <v>0</v>
      </c>
      <c r="K5517">
        <v>64.894981293315794</v>
      </c>
      <c r="L5517">
        <v>70.970952223388593</v>
      </c>
      <c r="M5517">
        <v>82.795853788901297</v>
      </c>
      <c r="N5517" t="s">
        <v>234</v>
      </c>
      <c r="O5517" t="s">
        <v>254</v>
      </c>
      <c r="P5517">
        <v>1</v>
      </c>
      <c r="Q5517">
        <v>4.7619047619047601</v>
      </c>
      <c r="R5517">
        <v>-10.1050187066842</v>
      </c>
      <c r="S5517" t="s">
        <v>2</v>
      </c>
    </row>
    <row r="5518" spans="1:19">
      <c r="A5518" s="11">
        <v>44930.830555555556</v>
      </c>
      <c r="B5518" t="s">
        <v>276</v>
      </c>
      <c r="C5518">
        <v>39.238719843270601</v>
      </c>
      <c r="D5518">
        <v>23.416876921906901</v>
      </c>
      <c r="E5518">
        <v>47.907537387994097</v>
      </c>
      <c r="F5518">
        <v>592.00147224871796</v>
      </c>
      <c r="G5518">
        <v>423.21568307823401</v>
      </c>
      <c r="H5518">
        <v>72</v>
      </c>
      <c r="I5518">
        <v>100</v>
      </c>
      <c r="J5518">
        <v>0</v>
      </c>
      <c r="K5518">
        <v>84.613540655561295</v>
      </c>
      <c r="L5518">
        <v>96.901395967064104</v>
      </c>
      <c r="M5518">
        <v>82.905225581722803</v>
      </c>
      <c r="N5518" t="s">
        <v>235</v>
      </c>
      <c r="O5518" t="s">
        <v>254</v>
      </c>
      <c r="P5518">
        <v>0</v>
      </c>
      <c r="Q5518">
        <v>1.3888888888888899</v>
      </c>
      <c r="R5518">
        <v>9.6135406555613105</v>
      </c>
      <c r="S5518" t="s">
        <v>3</v>
      </c>
    </row>
    <row r="5519" spans="1:19">
      <c r="A5519" s="11">
        <v>44930.831250000003</v>
      </c>
      <c r="B5519" t="s">
        <v>255</v>
      </c>
      <c r="C5519">
        <v>38.032938531430098</v>
      </c>
      <c r="D5519">
        <v>42.459533876771197</v>
      </c>
      <c r="E5519">
        <v>29.483215319228499</v>
      </c>
      <c r="F5519">
        <v>926.87224131966195</v>
      </c>
      <c r="G5519">
        <v>292.70831075520499</v>
      </c>
      <c r="H5519">
        <v>81</v>
      </c>
      <c r="I5519">
        <v>100</v>
      </c>
      <c r="J5519">
        <v>0</v>
      </c>
      <c r="K5519">
        <v>63.525724230781201</v>
      </c>
      <c r="L5519">
        <v>2.2393095204525801</v>
      </c>
      <c r="M5519">
        <v>89.532280404361799</v>
      </c>
      <c r="N5519" t="s">
        <v>232</v>
      </c>
      <c r="O5519" t="s">
        <v>254</v>
      </c>
      <c r="P5519">
        <v>1</v>
      </c>
      <c r="Q5519">
        <v>1.2345679012345701</v>
      </c>
      <c r="R5519">
        <v>-11.474275769218799</v>
      </c>
      <c r="S5519" t="s">
        <v>2</v>
      </c>
    </row>
    <row r="5520" spans="1:19">
      <c r="A5520" s="11">
        <v>44930.831944444442</v>
      </c>
      <c r="B5520" t="s">
        <v>332</v>
      </c>
      <c r="C5520">
        <v>18.4189766135772</v>
      </c>
      <c r="D5520">
        <v>47.829303126059799</v>
      </c>
      <c r="E5520">
        <v>19.505823864713399</v>
      </c>
      <c r="F5520">
        <v>537.08367925359403</v>
      </c>
      <c r="G5520">
        <v>54.671707986145798</v>
      </c>
      <c r="H5520">
        <v>22</v>
      </c>
      <c r="I5520">
        <v>100</v>
      </c>
      <c r="J5520">
        <v>0</v>
      </c>
      <c r="K5520">
        <v>79.716993250718204</v>
      </c>
      <c r="L5520">
        <v>25.836081748384501</v>
      </c>
      <c r="M5520">
        <v>87.811839024861499</v>
      </c>
      <c r="N5520" t="s">
        <v>232</v>
      </c>
      <c r="O5520" t="s">
        <v>254</v>
      </c>
      <c r="P5520">
        <v>0</v>
      </c>
      <c r="Q5520">
        <v>4.5454545454545503</v>
      </c>
      <c r="R5520">
        <v>4.7169932507181898</v>
      </c>
      <c r="S5520" t="s">
        <v>4</v>
      </c>
    </row>
    <row r="5521" spans="1:19">
      <c r="A5521" s="11">
        <v>44930.832638888889</v>
      </c>
      <c r="B5521" t="s">
        <v>263</v>
      </c>
      <c r="C5521">
        <v>34.317238712032903</v>
      </c>
      <c r="D5521">
        <v>56.547237332797799</v>
      </c>
      <c r="E5521">
        <v>40.0720847334753</v>
      </c>
      <c r="F5521">
        <v>811.59279509043904</v>
      </c>
      <c r="G5521">
        <v>354.62440814312401</v>
      </c>
      <c r="H5521">
        <v>79</v>
      </c>
      <c r="I5521">
        <v>100</v>
      </c>
      <c r="J5521">
        <v>0</v>
      </c>
      <c r="K5521">
        <v>80.195053942516296</v>
      </c>
      <c r="L5521">
        <v>27.360414139777799</v>
      </c>
      <c r="M5521">
        <v>82.538009328295402</v>
      </c>
      <c r="N5521" t="s">
        <v>232</v>
      </c>
      <c r="O5521" t="s">
        <v>254</v>
      </c>
      <c r="P5521">
        <v>0</v>
      </c>
      <c r="Q5521">
        <v>1.26582278481013</v>
      </c>
      <c r="R5521">
        <v>5.1950539425162701</v>
      </c>
      <c r="S5521" t="s">
        <v>4</v>
      </c>
    </row>
    <row r="5522" spans="1:19">
      <c r="A5522" s="11">
        <v>44930.833333333336</v>
      </c>
      <c r="B5522" t="s">
        <v>320</v>
      </c>
      <c r="C5522">
        <v>40.029743872482001</v>
      </c>
      <c r="D5522">
        <v>20.389371283219798</v>
      </c>
      <c r="E5522">
        <v>26.257947938895899</v>
      </c>
      <c r="F5522">
        <v>466.62431831527101</v>
      </c>
      <c r="G5522">
        <v>416.11209485807098</v>
      </c>
      <c r="H5522">
        <v>97</v>
      </c>
      <c r="I5522">
        <v>100</v>
      </c>
      <c r="J5522">
        <v>0</v>
      </c>
      <c r="K5522">
        <v>65.256390343483602</v>
      </c>
      <c r="L5522">
        <v>42.679889894095197</v>
      </c>
      <c r="M5522">
        <v>81.665491771067906</v>
      </c>
      <c r="N5522" t="s">
        <v>231</v>
      </c>
      <c r="O5522" t="s">
        <v>254</v>
      </c>
      <c r="P5522">
        <v>1</v>
      </c>
      <c r="Q5522">
        <v>1.0309278350515501</v>
      </c>
      <c r="R5522">
        <v>-9.7436096565163695</v>
      </c>
      <c r="S5522" t="s">
        <v>2</v>
      </c>
    </row>
    <row r="5523" spans="1:19">
      <c r="A5523" s="11">
        <v>44930.834027777775</v>
      </c>
      <c r="B5523" t="s">
        <v>258</v>
      </c>
      <c r="C5523">
        <v>32.320602036590003</v>
      </c>
      <c r="D5523">
        <v>79.383373427978398</v>
      </c>
      <c r="E5523">
        <v>12.083140518729101</v>
      </c>
      <c r="F5523">
        <v>491.70150529879902</v>
      </c>
      <c r="G5523">
        <v>174.444632553188</v>
      </c>
      <c r="H5523">
        <v>33</v>
      </c>
      <c r="I5523">
        <v>100</v>
      </c>
      <c r="J5523">
        <v>0</v>
      </c>
      <c r="K5523">
        <v>78.579737856696099</v>
      </c>
      <c r="L5523">
        <v>3.0788789335804001</v>
      </c>
      <c r="M5523">
        <v>97.054906637782395</v>
      </c>
      <c r="N5523" t="s">
        <v>233</v>
      </c>
      <c r="O5523" t="s">
        <v>254</v>
      </c>
      <c r="P5523">
        <v>0</v>
      </c>
      <c r="Q5523">
        <v>3.0303030303030298</v>
      </c>
      <c r="R5523">
        <v>3.57973785669608</v>
      </c>
      <c r="S5523" t="s">
        <v>4</v>
      </c>
    </row>
    <row r="5524" spans="1:19">
      <c r="A5524" s="11">
        <v>44930.834722222222</v>
      </c>
      <c r="B5524" t="s">
        <v>286</v>
      </c>
      <c r="C5524">
        <v>34.392221256842703</v>
      </c>
      <c r="D5524">
        <v>41.836333004242597</v>
      </c>
      <c r="E5524">
        <v>10.3367652820787</v>
      </c>
      <c r="F5524">
        <v>864.09284071412503</v>
      </c>
      <c r="G5524">
        <v>74.389202997020305</v>
      </c>
      <c r="H5524">
        <v>47</v>
      </c>
      <c r="I5524">
        <v>100</v>
      </c>
      <c r="J5524">
        <v>0</v>
      </c>
      <c r="K5524">
        <v>55.698674360196797</v>
      </c>
      <c r="L5524">
        <v>91.425342041612396</v>
      </c>
      <c r="M5524">
        <v>83.639440007650606</v>
      </c>
      <c r="N5524" t="s">
        <v>234</v>
      </c>
      <c r="O5524" t="s">
        <v>254</v>
      </c>
      <c r="P5524">
        <v>1</v>
      </c>
      <c r="Q5524">
        <v>2.12765957446809</v>
      </c>
      <c r="R5524">
        <v>-19.301325639803199</v>
      </c>
      <c r="S5524" t="s">
        <v>2</v>
      </c>
    </row>
    <row r="5525" spans="1:19">
      <c r="A5525" s="11">
        <v>44930.835416666669</v>
      </c>
      <c r="B5525" t="s">
        <v>296</v>
      </c>
      <c r="C5525">
        <v>28.750904382789201</v>
      </c>
      <c r="D5525">
        <v>70.885679828067296</v>
      </c>
      <c r="E5525">
        <v>19.8429633084911</v>
      </c>
      <c r="F5525">
        <v>196.89385182189699</v>
      </c>
      <c r="G5525">
        <v>283.07839014839698</v>
      </c>
      <c r="H5525">
        <v>80</v>
      </c>
      <c r="I5525">
        <v>100</v>
      </c>
      <c r="J5525">
        <v>1</v>
      </c>
      <c r="K5525">
        <v>86.348565357877106</v>
      </c>
      <c r="L5525">
        <v>70.707627773783599</v>
      </c>
      <c r="M5525">
        <v>86.983839064826498</v>
      </c>
      <c r="N5525" t="s">
        <v>234</v>
      </c>
      <c r="O5525" t="s">
        <v>254</v>
      </c>
      <c r="P5525">
        <v>0</v>
      </c>
      <c r="Q5525">
        <v>1.25</v>
      </c>
      <c r="R5525">
        <v>11.348565357877099</v>
      </c>
      <c r="S5525" t="s">
        <v>3</v>
      </c>
    </row>
    <row r="5526" spans="1:19">
      <c r="A5526" s="11">
        <v>44930.836111111108</v>
      </c>
      <c r="B5526" t="s">
        <v>329</v>
      </c>
      <c r="C5526">
        <v>30.8612195965216</v>
      </c>
      <c r="D5526">
        <v>52.0980023399243</v>
      </c>
      <c r="E5526">
        <v>42.994793012994002</v>
      </c>
      <c r="F5526">
        <v>608.42597948488697</v>
      </c>
      <c r="G5526">
        <v>68.969849157929005</v>
      </c>
      <c r="H5526">
        <v>19</v>
      </c>
      <c r="I5526">
        <v>100</v>
      </c>
      <c r="J5526">
        <v>0</v>
      </c>
      <c r="K5526">
        <v>51.126384310882798</v>
      </c>
      <c r="L5526">
        <v>8.3946685868681605</v>
      </c>
      <c r="M5526">
        <v>88.856940784675601</v>
      </c>
      <c r="N5526" t="s">
        <v>233</v>
      </c>
      <c r="O5526" t="s">
        <v>254</v>
      </c>
      <c r="P5526">
        <v>1</v>
      </c>
      <c r="Q5526">
        <v>5.2631578947368398</v>
      </c>
      <c r="R5526">
        <v>-23.873615689117202</v>
      </c>
      <c r="S5526" t="s">
        <v>2</v>
      </c>
    </row>
    <row r="5527" spans="1:19">
      <c r="A5527" s="11">
        <v>44930.836805555555</v>
      </c>
      <c r="B5527" t="s">
        <v>342</v>
      </c>
      <c r="C5527">
        <v>16.031305750551802</v>
      </c>
      <c r="D5527">
        <v>27.826367272000802</v>
      </c>
      <c r="E5527">
        <v>3.0723958022129501</v>
      </c>
      <c r="F5527">
        <v>753.70282100090697</v>
      </c>
      <c r="G5527">
        <v>237.20753476185999</v>
      </c>
      <c r="H5527">
        <v>39</v>
      </c>
      <c r="I5527">
        <v>100</v>
      </c>
      <c r="J5527">
        <v>0</v>
      </c>
      <c r="K5527">
        <v>51.7662493079158</v>
      </c>
      <c r="L5527">
        <v>17.469715991282701</v>
      </c>
      <c r="M5527">
        <v>81.577538578144299</v>
      </c>
      <c r="N5527" t="s">
        <v>232</v>
      </c>
      <c r="O5527" t="s">
        <v>254</v>
      </c>
      <c r="P5527">
        <v>1</v>
      </c>
      <c r="Q5527">
        <v>2.5641025641025599</v>
      </c>
      <c r="R5527">
        <v>-23.2337506920842</v>
      </c>
      <c r="S5527" t="s">
        <v>2</v>
      </c>
    </row>
    <row r="5528" spans="1:19">
      <c r="A5528" s="11">
        <v>44930.837500000001</v>
      </c>
      <c r="B5528" t="s">
        <v>294</v>
      </c>
      <c r="C5528">
        <v>34.168890659198503</v>
      </c>
      <c r="D5528">
        <v>67.853933152071306</v>
      </c>
      <c r="E5528">
        <v>10.9263000377382</v>
      </c>
      <c r="F5528">
        <v>775.37855387534796</v>
      </c>
      <c r="G5528">
        <v>58.018030011632902</v>
      </c>
      <c r="H5528">
        <v>97</v>
      </c>
      <c r="I5528">
        <v>100</v>
      </c>
      <c r="J5528">
        <v>0</v>
      </c>
      <c r="K5528">
        <v>93.5129187142022</v>
      </c>
      <c r="L5528">
        <v>60.310652586963997</v>
      </c>
      <c r="M5528">
        <v>82.625486527532104</v>
      </c>
      <c r="N5528" t="s">
        <v>232</v>
      </c>
      <c r="O5528" t="s">
        <v>254</v>
      </c>
      <c r="P5528">
        <v>0</v>
      </c>
      <c r="Q5528">
        <v>1.0309278350515501</v>
      </c>
      <c r="R5528">
        <v>18.5129187142022</v>
      </c>
      <c r="S5528" t="s">
        <v>3</v>
      </c>
    </row>
    <row r="5529" spans="1:19">
      <c r="A5529" s="11">
        <v>44930.838194444441</v>
      </c>
      <c r="B5529" t="s">
        <v>329</v>
      </c>
      <c r="C5529">
        <v>17.4434163867348</v>
      </c>
      <c r="D5529">
        <v>62.589624495192602</v>
      </c>
      <c r="E5529">
        <v>44.657590942629596</v>
      </c>
      <c r="F5529">
        <v>632.344174452978</v>
      </c>
      <c r="G5529">
        <v>151.23502530857101</v>
      </c>
      <c r="H5529">
        <v>36</v>
      </c>
      <c r="I5529">
        <v>100</v>
      </c>
      <c r="J5529">
        <v>0</v>
      </c>
      <c r="K5529">
        <v>79.014359916667402</v>
      </c>
      <c r="L5529">
        <v>90.850264100097704</v>
      </c>
      <c r="M5529">
        <v>89.983187532529001</v>
      </c>
      <c r="N5529" t="s">
        <v>235</v>
      </c>
      <c r="O5529" t="s">
        <v>254</v>
      </c>
      <c r="P5529">
        <v>0</v>
      </c>
      <c r="Q5529">
        <v>2.7777777777777799</v>
      </c>
      <c r="R5529">
        <v>4.0143599166674298</v>
      </c>
      <c r="S5529" t="s">
        <v>4</v>
      </c>
    </row>
    <row r="5530" spans="1:19">
      <c r="A5530" s="11">
        <v>44930.838888888888</v>
      </c>
      <c r="B5530" t="s">
        <v>311</v>
      </c>
      <c r="C5530">
        <v>28.0504378302067</v>
      </c>
      <c r="D5530">
        <v>51.646165095753702</v>
      </c>
      <c r="E5530">
        <v>6.0867284484625204</v>
      </c>
      <c r="F5530">
        <v>503.258035743562</v>
      </c>
      <c r="G5530">
        <v>224.970103349109</v>
      </c>
      <c r="H5530">
        <v>39</v>
      </c>
      <c r="I5530">
        <v>100</v>
      </c>
      <c r="J5530">
        <v>0</v>
      </c>
      <c r="K5530">
        <v>58.145707145647599</v>
      </c>
      <c r="L5530">
        <v>8.7614245661534795</v>
      </c>
      <c r="M5530">
        <v>93.288293757401703</v>
      </c>
      <c r="N5530" t="s">
        <v>235</v>
      </c>
      <c r="O5530" t="s">
        <v>254</v>
      </c>
      <c r="P5530">
        <v>1</v>
      </c>
      <c r="Q5530">
        <v>2.5641025641025599</v>
      </c>
      <c r="R5530">
        <v>-16.854292854352401</v>
      </c>
      <c r="S5530" t="s">
        <v>2</v>
      </c>
    </row>
    <row r="5531" spans="1:19">
      <c r="A5531" s="11">
        <v>44930.839583333334</v>
      </c>
      <c r="B5531" t="s">
        <v>331</v>
      </c>
      <c r="C5531">
        <v>23.779652930022198</v>
      </c>
      <c r="D5531">
        <v>50.873185480026798</v>
      </c>
      <c r="E5531">
        <v>31.481285913208399</v>
      </c>
      <c r="F5531">
        <v>334.70419948008202</v>
      </c>
      <c r="G5531">
        <v>100.267650385366</v>
      </c>
      <c r="H5531">
        <v>88</v>
      </c>
      <c r="I5531">
        <v>100</v>
      </c>
      <c r="J5531">
        <v>0</v>
      </c>
      <c r="K5531">
        <v>80.081909026463904</v>
      </c>
      <c r="L5531">
        <v>43.330350455499698</v>
      </c>
      <c r="M5531">
        <v>96.045135584046804</v>
      </c>
      <c r="N5531" t="s">
        <v>234</v>
      </c>
      <c r="O5531" t="s">
        <v>254</v>
      </c>
      <c r="P5531">
        <v>0</v>
      </c>
      <c r="Q5531">
        <v>1.13636363636364</v>
      </c>
      <c r="R5531">
        <v>5.0819090264639204</v>
      </c>
      <c r="S5531" t="s">
        <v>4</v>
      </c>
    </row>
    <row r="5532" spans="1:19">
      <c r="A5532" s="11">
        <v>44930.840277777781</v>
      </c>
      <c r="B5532" t="s">
        <v>269</v>
      </c>
      <c r="C5532">
        <v>31.362838506351402</v>
      </c>
      <c r="D5532">
        <v>25.248776345055699</v>
      </c>
      <c r="E5532">
        <v>10.675568406051299</v>
      </c>
      <c r="F5532">
        <v>918.48361181870996</v>
      </c>
      <c r="G5532">
        <v>101.370156794907</v>
      </c>
      <c r="H5532">
        <v>11</v>
      </c>
      <c r="I5532">
        <v>100</v>
      </c>
      <c r="J5532">
        <v>0</v>
      </c>
      <c r="K5532">
        <v>68.492396379144196</v>
      </c>
      <c r="L5532">
        <v>20.0013363842634</v>
      </c>
      <c r="M5532">
        <v>96.387650807585302</v>
      </c>
      <c r="N5532" t="s">
        <v>232</v>
      </c>
      <c r="O5532" t="s">
        <v>254</v>
      </c>
      <c r="P5532">
        <v>1</v>
      </c>
      <c r="Q5532">
        <v>9.0909090909090899</v>
      </c>
      <c r="R5532">
        <v>-6.5076036208557602</v>
      </c>
      <c r="S5532" t="s">
        <v>4</v>
      </c>
    </row>
    <row r="5533" spans="1:19">
      <c r="A5533" s="11">
        <v>44930.84097222222</v>
      </c>
      <c r="B5533" t="s">
        <v>270</v>
      </c>
      <c r="C5533">
        <v>19.0024900656962</v>
      </c>
      <c r="D5533">
        <v>59.350936914432403</v>
      </c>
      <c r="E5533">
        <v>30.293342375594399</v>
      </c>
      <c r="F5533">
        <v>432.80915276919302</v>
      </c>
      <c r="G5533">
        <v>422.17778314653202</v>
      </c>
      <c r="H5533">
        <v>17</v>
      </c>
      <c r="I5533">
        <v>100</v>
      </c>
      <c r="J5533">
        <v>0</v>
      </c>
      <c r="K5533">
        <v>63.493391555091598</v>
      </c>
      <c r="L5533">
        <v>18.033970917671201</v>
      </c>
      <c r="M5533">
        <v>90.355544871096797</v>
      </c>
      <c r="N5533" t="s">
        <v>231</v>
      </c>
      <c r="O5533" t="s">
        <v>254</v>
      </c>
      <c r="P5533">
        <v>1</v>
      </c>
      <c r="Q5533">
        <v>5.8823529411764701</v>
      </c>
      <c r="R5533">
        <v>-11.5066084449084</v>
      </c>
      <c r="S5533" t="s">
        <v>2</v>
      </c>
    </row>
    <row r="5534" spans="1:19">
      <c r="A5534" s="11">
        <v>44930.841666666667</v>
      </c>
      <c r="B5534" t="s">
        <v>298</v>
      </c>
      <c r="C5534">
        <v>35.7493020591996</v>
      </c>
      <c r="D5534">
        <v>74.674709345257995</v>
      </c>
      <c r="E5534">
        <v>19.155208342211601</v>
      </c>
      <c r="F5534">
        <v>819.09287968001104</v>
      </c>
      <c r="G5534">
        <v>68.640740040829797</v>
      </c>
      <c r="H5534">
        <v>26</v>
      </c>
      <c r="I5534">
        <v>100</v>
      </c>
      <c r="J5534">
        <v>0</v>
      </c>
      <c r="K5534">
        <v>90.566235344671895</v>
      </c>
      <c r="L5534">
        <v>73.008627534526894</v>
      </c>
      <c r="M5534">
        <v>85.449185270600793</v>
      </c>
      <c r="N5534" t="s">
        <v>233</v>
      </c>
      <c r="O5534" t="s">
        <v>254</v>
      </c>
      <c r="P5534">
        <v>0</v>
      </c>
      <c r="Q5534">
        <v>3.8461538461538498</v>
      </c>
      <c r="R5534">
        <v>15.566235344671901</v>
      </c>
      <c r="S5534" t="s">
        <v>3</v>
      </c>
    </row>
    <row r="5535" spans="1:19">
      <c r="A5535" s="11">
        <v>44930.842361111114</v>
      </c>
      <c r="B5535" t="s">
        <v>319</v>
      </c>
      <c r="C5535">
        <v>38.850346107854101</v>
      </c>
      <c r="D5535">
        <v>25.594695153281499</v>
      </c>
      <c r="E5535">
        <v>5.0838448215495902</v>
      </c>
      <c r="F5535">
        <v>128.49905166637299</v>
      </c>
      <c r="G5535">
        <v>360.03481190314102</v>
      </c>
      <c r="H5535">
        <v>57</v>
      </c>
      <c r="I5535">
        <v>100</v>
      </c>
      <c r="J5535">
        <v>0</v>
      </c>
      <c r="K5535">
        <v>73.865429797229794</v>
      </c>
      <c r="L5535">
        <v>82.649208720512206</v>
      </c>
      <c r="M5535">
        <v>91.011721984629602</v>
      </c>
      <c r="N5535" t="s">
        <v>232</v>
      </c>
      <c r="O5535" t="s">
        <v>254</v>
      </c>
      <c r="P5535">
        <v>1</v>
      </c>
      <c r="Q5535">
        <v>1.7543859649122799</v>
      </c>
      <c r="R5535">
        <v>-1.1345702027701901</v>
      </c>
      <c r="S5535" t="s">
        <v>4</v>
      </c>
    </row>
    <row r="5536" spans="1:19">
      <c r="A5536" s="11">
        <v>44930.843055555553</v>
      </c>
      <c r="B5536" t="s">
        <v>323</v>
      </c>
      <c r="C5536">
        <v>19.900633492294698</v>
      </c>
      <c r="D5536">
        <v>35.810687038934297</v>
      </c>
      <c r="E5536">
        <v>29.123753377705299</v>
      </c>
      <c r="F5536">
        <v>308.95229321794801</v>
      </c>
      <c r="G5536">
        <v>416.51692220720798</v>
      </c>
      <c r="H5536">
        <v>73</v>
      </c>
      <c r="I5536">
        <v>100</v>
      </c>
      <c r="J5536">
        <v>0</v>
      </c>
      <c r="K5536">
        <v>64.673654900071398</v>
      </c>
      <c r="L5536">
        <v>92.114497523686495</v>
      </c>
      <c r="M5536">
        <v>91.836875919433595</v>
      </c>
      <c r="N5536" t="s">
        <v>234</v>
      </c>
      <c r="O5536" t="s">
        <v>254</v>
      </c>
      <c r="P5536">
        <v>1</v>
      </c>
      <c r="Q5536">
        <v>1.3698630136986301</v>
      </c>
      <c r="R5536">
        <v>-10.3263450999286</v>
      </c>
      <c r="S5536" t="s">
        <v>2</v>
      </c>
    </row>
    <row r="5537" spans="1:19">
      <c r="A5537" s="11">
        <v>44930.84375</v>
      </c>
      <c r="B5537" t="s">
        <v>347</v>
      </c>
      <c r="C5537">
        <v>18.129392620556501</v>
      </c>
      <c r="D5537">
        <v>74.138478406525905</v>
      </c>
      <c r="E5537">
        <v>34.152137354229303</v>
      </c>
      <c r="F5537">
        <v>411.02631359571001</v>
      </c>
      <c r="G5537">
        <v>108.825059361038</v>
      </c>
      <c r="H5537">
        <v>70</v>
      </c>
      <c r="I5537">
        <v>100</v>
      </c>
      <c r="J5537">
        <v>0</v>
      </c>
      <c r="K5537">
        <v>97.184726035861701</v>
      </c>
      <c r="L5537">
        <v>68.398577255076503</v>
      </c>
      <c r="M5537">
        <v>85.451230526232493</v>
      </c>
      <c r="N5537" t="s">
        <v>233</v>
      </c>
      <c r="O5537" t="s">
        <v>254</v>
      </c>
      <c r="P5537">
        <v>0</v>
      </c>
      <c r="Q5537">
        <v>1.4285714285714299</v>
      </c>
      <c r="R5537">
        <v>22.184726035861701</v>
      </c>
      <c r="S5537" t="s">
        <v>3</v>
      </c>
    </row>
    <row r="5538" spans="1:19">
      <c r="A5538" s="11">
        <v>44930.844444444447</v>
      </c>
      <c r="B5538" t="s">
        <v>282</v>
      </c>
      <c r="C5538">
        <v>19.365464483620801</v>
      </c>
      <c r="D5538">
        <v>37.0606345891876</v>
      </c>
      <c r="E5538">
        <v>34.0136309482901</v>
      </c>
      <c r="F5538">
        <v>704.41665697918404</v>
      </c>
      <c r="G5538">
        <v>137.916830531063</v>
      </c>
      <c r="H5538">
        <v>22</v>
      </c>
      <c r="I5538">
        <v>100</v>
      </c>
      <c r="J5538">
        <v>1</v>
      </c>
      <c r="K5538">
        <v>58.2512606853157</v>
      </c>
      <c r="L5538">
        <v>6.5648506128818598</v>
      </c>
      <c r="M5538">
        <v>92.677202043317195</v>
      </c>
      <c r="N5538" t="s">
        <v>234</v>
      </c>
      <c r="O5538" t="s">
        <v>254</v>
      </c>
      <c r="P5538">
        <v>1</v>
      </c>
      <c r="Q5538">
        <v>4.5454545454545503</v>
      </c>
      <c r="R5538">
        <v>-16.7487393146843</v>
      </c>
      <c r="S5538" t="s">
        <v>2</v>
      </c>
    </row>
    <row r="5539" spans="1:19">
      <c r="A5539" s="11">
        <v>44930.845138888886</v>
      </c>
      <c r="B5539" t="s">
        <v>280</v>
      </c>
      <c r="C5539">
        <v>41.313826856955103</v>
      </c>
      <c r="D5539">
        <v>59.236620330795603</v>
      </c>
      <c r="E5539">
        <v>31.851720453635501</v>
      </c>
      <c r="F5539">
        <v>387.39772644570201</v>
      </c>
      <c r="G5539">
        <v>338.67198571776299</v>
      </c>
      <c r="H5539">
        <v>91</v>
      </c>
      <c r="I5539">
        <v>100</v>
      </c>
      <c r="J5539">
        <v>0</v>
      </c>
      <c r="K5539">
        <v>57.100383379329401</v>
      </c>
      <c r="L5539">
        <v>35.706720917515</v>
      </c>
      <c r="M5539">
        <v>83.309473282610398</v>
      </c>
      <c r="N5539" t="s">
        <v>234</v>
      </c>
      <c r="O5539" t="s">
        <v>254</v>
      </c>
      <c r="P5539">
        <v>1</v>
      </c>
      <c r="Q5539">
        <v>1.0989010989011001</v>
      </c>
      <c r="R5539">
        <v>-17.899616620670599</v>
      </c>
      <c r="S5539" t="s">
        <v>2</v>
      </c>
    </row>
    <row r="5540" spans="1:19">
      <c r="A5540" s="11">
        <v>44930.845833333333</v>
      </c>
      <c r="B5540" t="s">
        <v>296</v>
      </c>
      <c r="C5540">
        <v>30.845677852690699</v>
      </c>
      <c r="D5540">
        <v>52.089089896588597</v>
      </c>
      <c r="E5540">
        <v>25.011239046777298</v>
      </c>
      <c r="F5540">
        <v>137.22742073737601</v>
      </c>
      <c r="G5540">
        <v>192.04097573444901</v>
      </c>
      <c r="H5540">
        <v>30</v>
      </c>
      <c r="I5540">
        <v>100</v>
      </c>
      <c r="J5540">
        <v>0</v>
      </c>
      <c r="K5540">
        <v>54.865193019723598</v>
      </c>
      <c r="L5540">
        <v>44.155708056339897</v>
      </c>
      <c r="M5540">
        <v>85.620458552662896</v>
      </c>
      <c r="N5540" t="s">
        <v>233</v>
      </c>
      <c r="O5540" t="s">
        <v>254</v>
      </c>
      <c r="P5540">
        <v>1</v>
      </c>
      <c r="Q5540">
        <v>3.3333333333333299</v>
      </c>
      <c r="R5540">
        <v>-20.134806980276402</v>
      </c>
      <c r="S5540" t="s">
        <v>2</v>
      </c>
    </row>
    <row r="5541" spans="1:19">
      <c r="A5541" s="11">
        <v>44930.84652777778</v>
      </c>
      <c r="B5541" t="s">
        <v>344</v>
      </c>
      <c r="C5541">
        <v>29.017829880225101</v>
      </c>
      <c r="D5541">
        <v>55.7796563002317</v>
      </c>
      <c r="E5541">
        <v>25.973630842966301</v>
      </c>
      <c r="F5541">
        <v>256.48076444861402</v>
      </c>
      <c r="G5541">
        <v>264.390382055705</v>
      </c>
      <c r="H5541">
        <v>85</v>
      </c>
      <c r="I5541">
        <v>100</v>
      </c>
      <c r="J5541">
        <v>0</v>
      </c>
      <c r="K5541">
        <v>56.2217165481268</v>
      </c>
      <c r="L5541">
        <v>27.588790860672901</v>
      </c>
      <c r="M5541">
        <v>97.671287805953796</v>
      </c>
      <c r="N5541" t="s">
        <v>235</v>
      </c>
      <c r="O5541" t="s">
        <v>254</v>
      </c>
      <c r="P5541">
        <v>1</v>
      </c>
      <c r="Q5541">
        <v>1.1764705882352899</v>
      </c>
      <c r="R5541">
        <v>-18.7782834518732</v>
      </c>
      <c r="S5541" t="s">
        <v>2</v>
      </c>
    </row>
    <row r="5542" spans="1:19">
      <c r="A5542" s="11">
        <v>44930.847222222219</v>
      </c>
      <c r="B5542" t="s">
        <v>271</v>
      </c>
      <c r="C5542">
        <v>18.201354573070599</v>
      </c>
      <c r="D5542">
        <v>44.947334094635202</v>
      </c>
      <c r="E5542">
        <v>31.782005490397999</v>
      </c>
      <c r="F5542">
        <v>333.24881713239301</v>
      </c>
      <c r="G5542">
        <v>426.20121872587902</v>
      </c>
      <c r="H5542">
        <v>11</v>
      </c>
      <c r="I5542">
        <v>100</v>
      </c>
      <c r="J5542">
        <v>0</v>
      </c>
      <c r="K5542">
        <v>62.639259277172599</v>
      </c>
      <c r="L5542">
        <v>53.9868507422091</v>
      </c>
      <c r="M5542">
        <v>89.690550806704707</v>
      </c>
      <c r="N5542" t="s">
        <v>231</v>
      </c>
      <c r="O5542" t="s">
        <v>254</v>
      </c>
      <c r="P5542">
        <v>1</v>
      </c>
      <c r="Q5542">
        <v>9.0909090909090899</v>
      </c>
      <c r="R5542">
        <v>-12.3607407228274</v>
      </c>
      <c r="S5542" t="s">
        <v>2</v>
      </c>
    </row>
    <row r="5543" spans="1:19">
      <c r="A5543" s="11">
        <v>44930.847916666666</v>
      </c>
      <c r="B5543" t="s">
        <v>350</v>
      </c>
      <c r="C5543">
        <v>34.486680202708897</v>
      </c>
      <c r="D5543">
        <v>37.999488233222699</v>
      </c>
      <c r="E5543">
        <v>34.512968087332098</v>
      </c>
      <c r="F5543">
        <v>258.442731942237</v>
      </c>
      <c r="G5543">
        <v>112.09242712293</v>
      </c>
      <c r="H5543">
        <v>93</v>
      </c>
      <c r="I5543">
        <v>100</v>
      </c>
      <c r="J5543">
        <v>0</v>
      </c>
      <c r="K5543">
        <v>84.925206884487906</v>
      </c>
      <c r="L5543">
        <v>23.2634018872042</v>
      </c>
      <c r="M5543">
        <v>82.859916457303797</v>
      </c>
      <c r="N5543" t="s">
        <v>234</v>
      </c>
      <c r="O5543" t="s">
        <v>254</v>
      </c>
      <c r="P5543">
        <v>0</v>
      </c>
      <c r="Q5543">
        <v>1.0752688172042999</v>
      </c>
      <c r="R5543">
        <v>9.9252068844879506</v>
      </c>
      <c r="S5543" t="s">
        <v>3</v>
      </c>
    </row>
    <row r="5544" spans="1:19">
      <c r="A5544" s="11">
        <v>44930.848611111112</v>
      </c>
      <c r="B5544" t="s">
        <v>343</v>
      </c>
      <c r="C5544">
        <v>41.039987756852703</v>
      </c>
      <c r="D5544">
        <v>22.9120070437801</v>
      </c>
      <c r="E5544">
        <v>32.743836941569299</v>
      </c>
      <c r="F5544">
        <v>283.35210412702003</v>
      </c>
      <c r="G5544">
        <v>328.84363485711799</v>
      </c>
      <c r="H5544">
        <v>32</v>
      </c>
      <c r="I5544">
        <v>100</v>
      </c>
      <c r="J5544">
        <v>0</v>
      </c>
      <c r="K5544">
        <v>83.592890668231306</v>
      </c>
      <c r="L5544">
        <v>89.942898311946195</v>
      </c>
      <c r="M5544">
        <v>92.699954307153405</v>
      </c>
      <c r="N5544" t="s">
        <v>232</v>
      </c>
      <c r="O5544" t="s">
        <v>254</v>
      </c>
      <c r="P5544">
        <v>0</v>
      </c>
      <c r="Q5544">
        <v>3.125</v>
      </c>
      <c r="R5544">
        <v>8.5928906682313198</v>
      </c>
      <c r="S5544" t="s">
        <v>4</v>
      </c>
    </row>
    <row r="5545" spans="1:19">
      <c r="A5545" s="11">
        <v>44930.849305555559</v>
      </c>
      <c r="B5545" t="s">
        <v>341</v>
      </c>
      <c r="C5545">
        <v>39.845576079703598</v>
      </c>
      <c r="D5545">
        <v>64.656856357649801</v>
      </c>
      <c r="E5545">
        <v>29.347278245672602</v>
      </c>
      <c r="F5545">
        <v>792.06124660601904</v>
      </c>
      <c r="G5545">
        <v>474.07897502636001</v>
      </c>
      <c r="H5545">
        <v>94</v>
      </c>
      <c r="I5545">
        <v>100</v>
      </c>
      <c r="J5545">
        <v>0</v>
      </c>
      <c r="K5545">
        <v>88.173084508909298</v>
      </c>
      <c r="L5545">
        <v>14.349118851055101</v>
      </c>
      <c r="M5545">
        <v>84.364572426456107</v>
      </c>
      <c r="N5545" t="s">
        <v>231</v>
      </c>
      <c r="O5545" t="s">
        <v>254</v>
      </c>
      <c r="P5545">
        <v>0</v>
      </c>
      <c r="Q5545">
        <v>1.0638297872340401</v>
      </c>
      <c r="R5545">
        <v>13.1730845089093</v>
      </c>
      <c r="S5545" t="s">
        <v>3</v>
      </c>
    </row>
    <row r="5546" spans="1:19">
      <c r="A5546" s="11">
        <v>44930.85</v>
      </c>
      <c r="B5546" t="s">
        <v>265</v>
      </c>
      <c r="C5546">
        <v>33.781641269424</v>
      </c>
      <c r="D5546">
        <v>64.765607731653603</v>
      </c>
      <c r="E5546">
        <v>7.7919492402059198</v>
      </c>
      <c r="F5546">
        <v>470.83027955541399</v>
      </c>
      <c r="G5546">
        <v>75.859983359226703</v>
      </c>
      <c r="H5546">
        <v>25</v>
      </c>
      <c r="I5546">
        <v>100</v>
      </c>
      <c r="J5546">
        <v>0</v>
      </c>
      <c r="K5546">
        <v>78.778550274364605</v>
      </c>
      <c r="L5546">
        <v>42.605189518853699</v>
      </c>
      <c r="M5546">
        <v>80.662216508404498</v>
      </c>
      <c r="N5546" t="s">
        <v>232</v>
      </c>
      <c r="O5546" t="s">
        <v>254</v>
      </c>
      <c r="P5546">
        <v>0</v>
      </c>
      <c r="Q5546">
        <v>4</v>
      </c>
      <c r="R5546">
        <v>3.77855027436462</v>
      </c>
      <c r="S5546" t="s">
        <v>4</v>
      </c>
    </row>
    <row r="5547" spans="1:19">
      <c r="A5547" s="11">
        <v>44930.850694444445</v>
      </c>
      <c r="B5547" t="s">
        <v>336</v>
      </c>
      <c r="C5547">
        <v>17.258361499550201</v>
      </c>
      <c r="D5547">
        <v>60.243544404723401</v>
      </c>
      <c r="E5547">
        <v>10.530826924643099</v>
      </c>
      <c r="F5547">
        <v>464.66132020113298</v>
      </c>
      <c r="G5547">
        <v>77.003044243142497</v>
      </c>
      <c r="H5547">
        <v>22</v>
      </c>
      <c r="I5547">
        <v>100</v>
      </c>
      <c r="J5547">
        <v>0</v>
      </c>
      <c r="K5547">
        <v>74.630538130275298</v>
      </c>
      <c r="L5547">
        <v>12.484960305226201</v>
      </c>
      <c r="M5547">
        <v>96.566149584183293</v>
      </c>
      <c r="N5547" t="s">
        <v>234</v>
      </c>
      <c r="O5547" t="s">
        <v>254</v>
      </c>
      <c r="P5547">
        <v>1</v>
      </c>
      <c r="Q5547">
        <v>4.5454545454545503</v>
      </c>
      <c r="R5547">
        <v>-0.36946186972470202</v>
      </c>
      <c r="S5547" t="s">
        <v>4</v>
      </c>
    </row>
    <row r="5548" spans="1:19">
      <c r="A5548" s="11">
        <v>44930.851388888892</v>
      </c>
      <c r="B5548" t="s">
        <v>338</v>
      </c>
      <c r="C5548">
        <v>18.371910815280401</v>
      </c>
      <c r="D5548">
        <v>58.618027287177199</v>
      </c>
      <c r="E5548">
        <v>13.011201051767401</v>
      </c>
      <c r="F5548">
        <v>969.94570299353802</v>
      </c>
      <c r="G5548">
        <v>299.63406767793703</v>
      </c>
      <c r="H5548">
        <v>13</v>
      </c>
      <c r="I5548">
        <v>100</v>
      </c>
      <c r="J5548">
        <v>0</v>
      </c>
      <c r="K5548">
        <v>71.594200669754301</v>
      </c>
      <c r="L5548">
        <v>35.825262702281798</v>
      </c>
      <c r="M5548">
        <v>88.253993118556807</v>
      </c>
      <c r="N5548" t="s">
        <v>235</v>
      </c>
      <c r="O5548" t="s">
        <v>254</v>
      </c>
      <c r="P5548">
        <v>1</v>
      </c>
      <c r="Q5548">
        <v>7.6923076923076898</v>
      </c>
      <c r="R5548">
        <v>-3.4057993302457299</v>
      </c>
      <c r="S5548" t="s">
        <v>4</v>
      </c>
    </row>
    <row r="5549" spans="1:19">
      <c r="A5549" s="11">
        <v>44930.852083333331</v>
      </c>
      <c r="B5549" t="s">
        <v>319</v>
      </c>
      <c r="C5549">
        <v>16.479269613294701</v>
      </c>
      <c r="D5549">
        <v>34.623027930051599</v>
      </c>
      <c r="E5549">
        <v>45.983082854375098</v>
      </c>
      <c r="F5549">
        <v>502.03165414978002</v>
      </c>
      <c r="G5549">
        <v>482.03410824244799</v>
      </c>
      <c r="H5549">
        <v>11</v>
      </c>
      <c r="I5549">
        <v>100</v>
      </c>
      <c r="J5549">
        <v>0</v>
      </c>
      <c r="K5549">
        <v>93.732172859365903</v>
      </c>
      <c r="L5549">
        <v>48.4786201263327</v>
      </c>
      <c r="M5549">
        <v>94.770048439494502</v>
      </c>
      <c r="N5549" t="s">
        <v>234</v>
      </c>
      <c r="O5549" t="s">
        <v>254</v>
      </c>
      <c r="P5549">
        <v>0</v>
      </c>
      <c r="Q5549">
        <v>9.0909090909090899</v>
      </c>
      <c r="R5549">
        <v>18.7321728593659</v>
      </c>
      <c r="S5549" t="s">
        <v>3</v>
      </c>
    </row>
    <row r="5550" spans="1:19">
      <c r="A5550" s="11">
        <v>44930.852777777778</v>
      </c>
      <c r="B5550" t="s">
        <v>314</v>
      </c>
      <c r="C5550">
        <v>22.724376494774098</v>
      </c>
      <c r="D5550">
        <v>21.3406960259775</v>
      </c>
      <c r="E5550">
        <v>37.9697545898483</v>
      </c>
      <c r="F5550">
        <v>934.892319279155</v>
      </c>
      <c r="G5550">
        <v>149.213139065055</v>
      </c>
      <c r="H5550">
        <v>74</v>
      </c>
      <c r="I5550">
        <v>100</v>
      </c>
      <c r="J5550">
        <v>0</v>
      </c>
      <c r="K5550">
        <v>67.175250455664894</v>
      </c>
      <c r="L5550">
        <v>55.389843167221102</v>
      </c>
      <c r="M5550">
        <v>96.235360054623101</v>
      </c>
      <c r="N5550" t="s">
        <v>234</v>
      </c>
      <c r="O5550" t="s">
        <v>254</v>
      </c>
      <c r="P5550">
        <v>1</v>
      </c>
      <c r="Q5550">
        <v>1.35135135135135</v>
      </c>
      <c r="R5550">
        <v>-7.82474954433515</v>
      </c>
      <c r="S5550" t="s">
        <v>4</v>
      </c>
    </row>
    <row r="5551" spans="1:19">
      <c r="A5551" s="11">
        <v>44930.853472222225</v>
      </c>
      <c r="B5551" t="s">
        <v>270</v>
      </c>
      <c r="C5551">
        <v>19.069844014811299</v>
      </c>
      <c r="D5551">
        <v>68.522923813126397</v>
      </c>
      <c r="E5551">
        <v>27.643340976843898</v>
      </c>
      <c r="F5551">
        <v>369.15678839501197</v>
      </c>
      <c r="G5551">
        <v>198.85638637228999</v>
      </c>
      <c r="H5551">
        <v>35</v>
      </c>
      <c r="I5551">
        <v>100</v>
      </c>
      <c r="J5551">
        <v>0</v>
      </c>
      <c r="K5551">
        <v>94.576089503076005</v>
      </c>
      <c r="L5551">
        <v>33.148651946152199</v>
      </c>
      <c r="M5551">
        <v>90.896579738141</v>
      </c>
      <c r="N5551" t="s">
        <v>232</v>
      </c>
      <c r="O5551" t="s">
        <v>254</v>
      </c>
      <c r="P5551">
        <v>0</v>
      </c>
      <c r="Q5551">
        <v>2.8571428571428599</v>
      </c>
      <c r="R5551">
        <v>19.576089503075998</v>
      </c>
      <c r="S5551" t="s">
        <v>3</v>
      </c>
    </row>
    <row r="5552" spans="1:19">
      <c r="A5552" s="11">
        <v>44930.854166666664</v>
      </c>
      <c r="B5552" t="s">
        <v>345</v>
      </c>
      <c r="C5552">
        <v>22.801441207572999</v>
      </c>
      <c r="D5552">
        <v>49.4683121417496</v>
      </c>
      <c r="E5552">
        <v>12.6028464272023</v>
      </c>
      <c r="F5552">
        <v>460.56363391375601</v>
      </c>
      <c r="G5552">
        <v>94.391588546543105</v>
      </c>
      <c r="H5552">
        <v>39</v>
      </c>
      <c r="I5552">
        <v>100</v>
      </c>
      <c r="J5552">
        <v>1</v>
      </c>
      <c r="K5552">
        <v>63.776984507255101</v>
      </c>
      <c r="L5552">
        <v>80.963421807589398</v>
      </c>
      <c r="M5552">
        <v>81.841027260457395</v>
      </c>
      <c r="N5552" t="s">
        <v>235</v>
      </c>
      <c r="O5552" t="s">
        <v>254</v>
      </c>
      <c r="P5552">
        <v>1</v>
      </c>
      <c r="Q5552">
        <v>2.5641025641025599</v>
      </c>
      <c r="R5552">
        <v>-11.223015492744899</v>
      </c>
      <c r="S5552" t="s">
        <v>2</v>
      </c>
    </row>
    <row r="5553" spans="1:19">
      <c r="A5553" s="11">
        <v>44930.854861111111</v>
      </c>
      <c r="B5553" t="s">
        <v>297</v>
      </c>
      <c r="C5553">
        <v>26.551741671568799</v>
      </c>
      <c r="D5553">
        <v>38.410287842157103</v>
      </c>
      <c r="E5553">
        <v>5.5445761622085596</v>
      </c>
      <c r="F5553">
        <v>456.655020460716</v>
      </c>
      <c r="G5553">
        <v>213.011253696582</v>
      </c>
      <c r="H5553">
        <v>47</v>
      </c>
      <c r="I5553">
        <v>100</v>
      </c>
      <c r="J5553">
        <v>0</v>
      </c>
      <c r="K5553">
        <v>57.865966867511403</v>
      </c>
      <c r="L5553">
        <v>51.5414969226062</v>
      </c>
      <c r="M5553">
        <v>86.084212550065502</v>
      </c>
      <c r="N5553" t="s">
        <v>233</v>
      </c>
      <c r="O5553" t="s">
        <v>254</v>
      </c>
      <c r="P5553">
        <v>1</v>
      </c>
      <c r="Q5553">
        <v>2.12765957446809</v>
      </c>
      <c r="R5553">
        <v>-17.1340331324886</v>
      </c>
      <c r="S5553" t="s">
        <v>2</v>
      </c>
    </row>
    <row r="5554" spans="1:19">
      <c r="A5554" s="11">
        <v>44930.855555555558</v>
      </c>
      <c r="B5554" t="s">
        <v>287</v>
      </c>
      <c r="C5554">
        <v>43.289483522134098</v>
      </c>
      <c r="D5554">
        <v>26.1159144068342</v>
      </c>
      <c r="E5554">
        <v>44.937961298998701</v>
      </c>
      <c r="F5554">
        <v>591.47094908318002</v>
      </c>
      <c r="G5554">
        <v>69.949616009036006</v>
      </c>
      <c r="H5554">
        <v>29</v>
      </c>
      <c r="I5554">
        <v>100</v>
      </c>
      <c r="J5554">
        <v>0</v>
      </c>
      <c r="K5554">
        <v>62.757127440908398</v>
      </c>
      <c r="L5554">
        <v>99.241754416452096</v>
      </c>
      <c r="M5554">
        <v>84.805567978150705</v>
      </c>
      <c r="N5554" t="s">
        <v>235</v>
      </c>
      <c r="O5554" t="s">
        <v>254</v>
      </c>
      <c r="P5554">
        <v>1</v>
      </c>
      <c r="Q5554">
        <v>3.4482758620689702</v>
      </c>
      <c r="R5554">
        <v>-12.2428725590916</v>
      </c>
      <c r="S5554" t="s">
        <v>2</v>
      </c>
    </row>
    <row r="5555" spans="1:19">
      <c r="A5555" s="11">
        <v>44930.856249999997</v>
      </c>
      <c r="B5555" t="s">
        <v>272</v>
      </c>
      <c r="C5555">
        <v>33.311281793450803</v>
      </c>
      <c r="D5555">
        <v>23.763295454083298</v>
      </c>
      <c r="E5555">
        <v>44.6333007911458</v>
      </c>
      <c r="F5555">
        <v>625.82256176855697</v>
      </c>
      <c r="G5555">
        <v>225.09229898513399</v>
      </c>
      <c r="H5555">
        <v>34</v>
      </c>
      <c r="I5555">
        <v>100</v>
      </c>
      <c r="J5555">
        <v>0</v>
      </c>
      <c r="K5555">
        <v>74.951302742839403</v>
      </c>
      <c r="L5555">
        <v>12.3526558142265</v>
      </c>
      <c r="M5555">
        <v>91.479228460498206</v>
      </c>
      <c r="N5555" t="s">
        <v>232</v>
      </c>
      <c r="O5555" t="s">
        <v>254</v>
      </c>
      <c r="P5555">
        <v>1</v>
      </c>
      <c r="Q5555">
        <v>2.9411764705882399</v>
      </c>
      <c r="R5555">
        <v>-4.8697257160625902E-2</v>
      </c>
      <c r="S5555" t="s">
        <v>4</v>
      </c>
    </row>
    <row r="5556" spans="1:19">
      <c r="A5556" s="11">
        <v>44930.856944444444</v>
      </c>
      <c r="B5556" t="s">
        <v>291</v>
      </c>
      <c r="C5556">
        <v>40.049213570488902</v>
      </c>
      <c r="D5556">
        <v>40.932003307710602</v>
      </c>
      <c r="E5556">
        <v>5.5347797847845799</v>
      </c>
      <c r="F5556">
        <v>323.31252613804202</v>
      </c>
      <c r="G5556">
        <v>299.969498723914</v>
      </c>
      <c r="H5556">
        <v>61</v>
      </c>
      <c r="I5556">
        <v>100</v>
      </c>
      <c r="J5556">
        <v>0</v>
      </c>
      <c r="K5556">
        <v>96.294384247052207</v>
      </c>
      <c r="L5556">
        <v>18.354484400107498</v>
      </c>
      <c r="M5556">
        <v>87.806349701092699</v>
      </c>
      <c r="N5556" t="s">
        <v>234</v>
      </c>
      <c r="O5556" t="s">
        <v>254</v>
      </c>
      <c r="P5556">
        <v>0</v>
      </c>
      <c r="Q5556">
        <v>1.63934426229508</v>
      </c>
      <c r="R5556">
        <v>21.2943842470522</v>
      </c>
      <c r="S5556" t="s">
        <v>3</v>
      </c>
    </row>
    <row r="5557" spans="1:19">
      <c r="A5557" s="11">
        <v>44930.857638888891</v>
      </c>
      <c r="B5557" t="s">
        <v>327</v>
      </c>
      <c r="C5557">
        <v>36.310545021369997</v>
      </c>
      <c r="D5557">
        <v>68.284223886016406</v>
      </c>
      <c r="E5557">
        <v>39.860833304824801</v>
      </c>
      <c r="F5557">
        <v>814.225825375407</v>
      </c>
      <c r="G5557">
        <v>488.75217200791798</v>
      </c>
      <c r="H5557">
        <v>92</v>
      </c>
      <c r="I5557">
        <v>100</v>
      </c>
      <c r="J5557">
        <v>0</v>
      </c>
      <c r="K5557">
        <v>58.865480385583901</v>
      </c>
      <c r="L5557">
        <v>80.179457236001696</v>
      </c>
      <c r="M5557">
        <v>87.832809526910907</v>
      </c>
      <c r="N5557" t="s">
        <v>233</v>
      </c>
      <c r="O5557" t="s">
        <v>254</v>
      </c>
      <c r="P5557">
        <v>1</v>
      </c>
      <c r="Q5557">
        <v>1.0869565217391299</v>
      </c>
      <c r="R5557">
        <v>-16.134519614416099</v>
      </c>
      <c r="S5557" t="s">
        <v>2</v>
      </c>
    </row>
    <row r="5558" spans="1:19">
      <c r="A5558" s="11">
        <v>44930.85833333333</v>
      </c>
      <c r="B5558" t="s">
        <v>328</v>
      </c>
      <c r="C5558">
        <v>18.375093915798999</v>
      </c>
      <c r="D5558">
        <v>75.123424960029794</v>
      </c>
      <c r="E5558">
        <v>22.332253465495601</v>
      </c>
      <c r="F5558">
        <v>546.873359209113</v>
      </c>
      <c r="G5558">
        <v>418.27459083887697</v>
      </c>
      <c r="H5558">
        <v>19</v>
      </c>
      <c r="I5558">
        <v>100</v>
      </c>
      <c r="J5558">
        <v>0</v>
      </c>
      <c r="K5558">
        <v>78.995083061193</v>
      </c>
      <c r="L5558">
        <v>55.426565718743298</v>
      </c>
      <c r="M5558">
        <v>92.436885024343198</v>
      </c>
      <c r="N5558" t="s">
        <v>231</v>
      </c>
      <c r="O5558" t="s">
        <v>254</v>
      </c>
      <c r="P5558">
        <v>0</v>
      </c>
      <c r="Q5558">
        <v>5.2631578947368398</v>
      </c>
      <c r="R5558">
        <v>3.9950830611930299</v>
      </c>
      <c r="S5558" t="s">
        <v>4</v>
      </c>
    </row>
    <row r="5559" spans="1:19">
      <c r="A5559" s="11">
        <v>44930.859027777777</v>
      </c>
      <c r="B5559" t="s">
        <v>264</v>
      </c>
      <c r="C5559">
        <v>37.077612191218499</v>
      </c>
      <c r="D5559">
        <v>73.805081876783902</v>
      </c>
      <c r="E5559">
        <v>16.198346641526999</v>
      </c>
      <c r="F5559">
        <v>106.33919816692701</v>
      </c>
      <c r="G5559">
        <v>419.92943484890702</v>
      </c>
      <c r="H5559">
        <v>50</v>
      </c>
      <c r="I5559">
        <v>100</v>
      </c>
      <c r="J5559">
        <v>0</v>
      </c>
      <c r="K5559">
        <v>60.886057974718</v>
      </c>
      <c r="L5559">
        <v>36.002341560152601</v>
      </c>
      <c r="M5559">
        <v>80.605030089871406</v>
      </c>
      <c r="N5559" t="s">
        <v>235</v>
      </c>
      <c r="O5559" t="s">
        <v>254</v>
      </c>
      <c r="P5559">
        <v>1</v>
      </c>
      <c r="Q5559">
        <v>2</v>
      </c>
      <c r="R5559">
        <v>-14.113942025282</v>
      </c>
      <c r="S5559" t="s">
        <v>2</v>
      </c>
    </row>
    <row r="5560" spans="1:19">
      <c r="A5560" s="11">
        <v>44930.859722222223</v>
      </c>
      <c r="B5560" t="s">
        <v>327</v>
      </c>
      <c r="C5560">
        <v>23.252966446773701</v>
      </c>
      <c r="D5560">
        <v>75.200050084979296</v>
      </c>
      <c r="E5560">
        <v>36.955226810435398</v>
      </c>
      <c r="F5560">
        <v>632.20656998501204</v>
      </c>
      <c r="G5560">
        <v>152.664946057489</v>
      </c>
      <c r="H5560">
        <v>90</v>
      </c>
      <c r="I5560">
        <v>100</v>
      </c>
      <c r="J5560">
        <v>0</v>
      </c>
      <c r="K5560">
        <v>83.882258342113701</v>
      </c>
      <c r="L5560">
        <v>41.044957859213902</v>
      </c>
      <c r="M5560">
        <v>82.513368098763095</v>
      </c>
      <c r="N5560" t="s">
        <v>232</v>
      </c>
      <c r="O5560" t="s">
        <v>254</v>
      </c>
      <c r="P5560">
        <v>0</v>
      </c>
      <c r="Q5560">
        <v>1.1111111111111101</v>
      </c>
      <c r="R5560">
        <v>8.8822583421136905</v>
      </c>
      <c r="S5560" t="s">
        <v>3</v>
      </c>
    </row>
    <row r="5561" spans="1:19">
      <c r="A5561" s="11">
        <v>44930.86041666667</v>
      </c>
      <c r="B5561" t="s">
        <v>345</v>
      </c>
      <c r="C5561">
        <v>34.173235409841197</v>
      </c>
      <c r="D5561">
        <v>74.463520587760598</v>
      </c>
      <c r="E5561">
        <v>30.716477053036499</v>
      </c>
      <c r="F5561">
        <v>818.25349737622298</v>
      </c>
      <c r="G5561">
        <v>89.255615975980305</v>
      </c>
      <c r="H5561">
        <v>70</v>
      </c>
      <c r="I5561">
        <v>100</v>
      </c>
      <c r="J5561">
        <v>0</v>
      </c>
      <c r="K5561">
        <v>73.251752050571298</v>
      </c>
      <c r="L5561">
        <v>56.378797502531597</v>
      </c>
      <c r="M5561">
        <v>96.881994265856093</v>
      </c>
      <c r="N5561" t="s">
        <v>231</v>
      </c>
      <c r="O5561" t="s">
        <v>254</v>
      </c>
      <c r="P5561">
        <v>1</v>
      </c>
      <c r="Q5561">
        <v>1.4285714285714299</v>
      </c>
      <c r="R5561">
        <v>-1.7482479494287</v>
      </c>
      <c r="S5561" t="s">
        <v>4</v>
      </c>
    </row>
    <row r="5562" spans="1:19">
      <c r="A5562" s="11">
        <v>44930.861111111109</v>
      </c>
      <c r="B5562" t="s">
        <v>303</v>
      </c>
      <c r="C5562">
        <v>25.228859209289698</v>
      </c>
      <c r="D5562">
        <v>51.633485096023698</v>
      </c>
      <c r="E5562">
        <v>39.001505379666902</v>
      </c>
      <c r="F5562">
        <v>325.42006403391201</v>
      </c>
      <c r="G5562">
        <v>321.38361684691</v>
      </c>
      <c r="H5562">
        <v>11</v>
      </c>
      <c r="I5562">
        <v>100</v>
      </c>
      <c r="J5562">
        <v>0</v>
      </c>
      <c r="K5562">
        <v>86.676886090622602</v>
      </c>
      <c r="L5562">
        <v>8.5778769265853594</v>
      </c>
      <c r="M5562">
        <v>95.886981238731494</v>
      </c>
      <c r="N5562" t="s">
        <v>232</v>
      </c>
      <c r="O5562" t="s">
        <v>254</v>
      </c>
      <c r="P5562">
        <v>0</v>
      </c>
      <c r="Q5562">
        <v>9.0909090909090899</v>
      </c>
      <c r="R5562">
        <v>11.676886090622601</v>
      </c>
      <c r="S5562" t="s">
        <v>3</v>
      </c>
    </row>
    <row r="5563" spans="1:19">
      <c r="A5563" s="11">
        <v>44930.861805555556</v>
      </c>
      <c r="B5563" t="s">
        <v>345</v>
      </c>
      <c r="C5563">
        <v>44.930167897939803</v>
      </c>
      <c r="D5563">
        <v>33.164938313414197</v>
      </c>
      <c r="E5563">
        <v>3.71644303164685</v>
      </c>
      <c r="F5563">
        <v>134.083908425733</v>
      </c>
      <c r="G5563">
        <v>284.51218777509501</v>
      </c>
      <c r="H5563">
        <v>90</v>
      </c>
      <c r="I5563">
        <v>100</v>
      </c>
      <c r="J5563">
        <v>0</v>
      </c>
      <c r="K5563">
        <v>92.805440477519795</v>
      </c>
      <c r="L5563">
        <v>76.5126832625986</v>
      </c>
      <c r="M5563">
        <v>97.880855385298403</v>
      </c>
      <c r="N5563" t="s">
        <v>235</v>
      </c>
      <c r="O5563" t="s">
        <v>254</v>
      </c>
      <c r="P5563">
        <v>0</v>
      </c>
      <c r="Q5563">
        <v>1.1111111111111101</v>
      </c>
      <c r="R5563">
        <v>17.805440477519799</v>
      </c>
      <c r="S5563" t="s">
        <v>3</v>
      </c>
    </row>
    <row r="5564" spans="1:19">
      <c r="A5564" s="11">
        <v>44930.862500000003</v>
      </c>
      <c r="B5564" t="s">
        <v>308</v>
      </c>
      <c r="C5564">
        <v>22.906544384903299</v>
      </c>
      <c r="D5564">
        <v>67.882794970209204</v>
      </c>
      <c r="E5564">
        <v>15.929350997872801</v>
      </c>
      <c r="F5564">
        <v>826.46079008565005</v>
      </c>
      <c r="G5564">
        <v>282.42674445993401</v>
      </c>
      <c r="H5564">
        <v>16</v>
      </c>
      <c r="I5564">
        <v>100</v>
      </c>
      <c r="J5564">
        <v>0</v>
      </c>
      <c r="K5564">
        <v>66.737190030464703</v>
      </c>
      <c r="L5564">
        <v>44.913672307959402</v>
      </c>
      <c r="M5564">
        <v>83.984751019533903</v>
      </c>
      <c r="N5564" t="s">
        <v>234</v>
      </c>
      <c r="O5564" t="s">
        <v>254</v>
      </c>
      <c r="P5564">
        <v>1</v>
      </c>
      <c r="Q5564">
        <v>6.25</v>
      </c>
      <c r="R5564">
        <v>-8.2628099695353399</v>
      </c>
      <c r="S5564" t="s">
        <v>4</v>
      </c>
    </row>
    <row r="5565" spans="1:19">
      <c r="A5565" s="11">
        <v>44930.863194444442</v>
      </c>
      <c r="B5565" t="s">
        <v>344</v>
      </c>
      <c r="C5565">
        <v>23.373914123228101</v>
      </c>
      <c r="D5565">
        <v>32.8227784911547</v>
      </c>
      <c r="E5565">
        <v>15.9658425208368</v>
      </c>
      <c r="F5565">
        <v>978.64904437446398</v>
      </c>
      <c r="G5565">
        <v>99.053593790319397</v>
      </c>
      <c r="H5565">
        <v>69</v>
      </c>
      <c r="I5565">
        <v>100</v>
      </c>
      <c r="J5565">
        <v>0</v>
      </c>
      <c r="K5565">
        <v>96.909437851895603</v>
      </c>
      <c r="L5565">
        <v>41.251419368623502</v>
      </c>
      <c r="M5565">
        <v>86.479692400557596</v>
      </c>
      <c r="N5565" t="s">
        <v>234</v>
      </c>
      <c r="O5565" t="s">
        <v>254</v>
      </c>
      <c r="P5565">
        <v>0</v>
      </c>
      <c r="Q5565">
        <v>1.4492753623188399</v>
      </c>
      <c r="R5565">
        <v>21.9094378518956</v>
      </c>
      <c r="S5565" t="s">
        <v>3</v>
      </c>
    </row>
    <row r="5566" spans="1:19">
      <c r="A5566" s="11">
        <v>44930.863888888889</v>
      </c>
      <c r="B5566" t="s">
        <v>271</v>
      </c>
      <c r="C5566">
        <v>42.920167666871897</v>
      </c>
      <c r="D5566">
        <v>36.032436605394103</v>
      </c>
      <c r="E5566">
        <v>16.487654614388301</v>
      </c>
      <c r="F5566">
        <v>168.90725319841201</v>
      </c>
      <c r="G5566">
        <v>272.24820241849699</v>
      </c>
      <c r="H5566">
        <v>70</v>
      </c>
      <c r="I5566">
        <v>100</v>
      </c>
      <c r="J5566">
        <v>1</v>
      </c>
      <c r="K5566">
        <v>73.421110246239394</v>
      </c>
      <c r="L5566">
        <v>77.319324483461102</v>
      </c>
      <c r="M5566">
        <v>82.124788436135304</v>
      </c>
      <c r="N5566" t="s">
        <v>232</v>
      </c>
      <c r="O5566" t="s">
        <v>254</v>
      </c>
      <c r="P5566">
        <v>1</v>
      </c>
      <c r="Q5566">
        <v>1.4285714285714299</v>
      </c>
      <c r="R5566">
        <v>-1.5788897537606501</v>
      </c>
      <c r="S5566" t="s">
        <v>4</v>
      </c>
    </row>
    <row r="5567" spans="1:19">
      <c r="A5567" s="11">
        <v>44930.864583333336</v>
      </c>
      <c r="B5567" t="s">
        <v>325</v>
      </c>
      <c r="C5567">
        <v>15.739332139089701</v>
      </c>
      <c r="D5567">
        <v>33.995259309352903</v>
      </c>
      <c r="E5567">
        <v>25.123993632190299</v>
      </c>
      <c r="F5567">
        <v>944.233126593149</v>
      </c>
      <c r="G5567">
        <v>117.66008326980599</v>
      </c>
      <c r="H5567">
        <v>89</v>
      </c>
      <c r="I5567">
        <v>100</v>
      </c>
      <c r="J5567">
        <v>0</v>
      </c>
      <c r="K5567">
        <v>96.831714802156597</v>
      </c>
      <c r="L5567">
        <v>56.919314759185397</v>
      </c>
      <c r="M5567">
        <v>92.167315669068202</v>
      </c>
      <c r="N5567" t="s">
        <v>231</v>
      </c>
      <c r="O5567" t="s">
        <v>254</v>
      </c>
      <c r="P5567">
        <v>0</v>
      </c>
      <c r="Q5567">
        <v>1.1235955056179801</v>
      </c>
      <c r="R5567">
        <v>21.831714802156601</v>
      </c>
      <c r="S5567" t="s">
        <v>3</v>
      </c>
    </row>
    <row r="5568" spans="1:19">
      <c r="A5568" s="11">
        <v>44930.865277777775</v>
      </c>
      <c r="B5568" t="s">
        <v>315</v>
      </c>
      <c r="C5568">
        <v>35.9006696361959</v>
      </c>
      <c r="D5568">
        <v>50.898944221748401</v>
      </c>
      <c r="E5568">
        <v>14.1506901540474</v>
      </c>
      <c r="F5568">
        <v>423.34697077845601</v>
      </c>
      <c r="G5568">
        <v>239.951567170327</v>
      </c>
      <c r="H5568">
        <v>36</v>
      </c>
      <c r="I5568">
        <v>100</v>
      </c>
      <c r="J5568">
        <v>0</v>
      </c>
      <c r="K5568">
        <v>61.531135684419802</v>
      </c>
      <c r="L5568">
        <v>75.415313996248997</v>
      </c>
      <c r="M5568">
        <v>94.8478418594419</v>
      </c>
      <c r="N5568" t="s">
        <v>234</v>
      </c>
      <c r="O5568" t="s">
        <v>254</v>
      </c>
      <c r="P5568">
        <v>1</v>
      </c>
      <c r="Q5568">
        <v>2.7777777777777799</v>
      </c>
      <c r="R5568">
        <v>-13.4688643155802</v>
      </c>
      <c r="S5568" t="s">
        <v>2</v>
      </c>
    </row>
    <row r="5569" spans="1:19">
      <c r="A5569" s="11">
        <v>44930.865972222222</v>
      </c>
      <c r="B5569" t="s">
        <v>313</v>
      </c>
      <c r="C5569">
        <v>36.759791722076301</v>
      </c>
      <c r="D5569">
        <v>39.309650490144797</v>
      </c>
      <c r="E5569">
        <v>22.219180504375998</v>
      </c>
      <c r="F5569">
        <v>947.29564772927904</v>
      </c>
      <c r="G5569">
        <v>77.973184690167201</v>
      </c>
      <c r="H5569">
        <v>10</v>
      </c>
      <c r="I5569">
        <v>100</v>
      </c>
      <c r="J5569">
        <v>0</v>
      </c>
      <c r="K5569">
        <v>94.8542877775823</v>
      </c>
      <c r="L5569">
        <v>92.863609712040997</v>
      </c>
      <c r="M5569">
        <v>91.7391727959332</v>
      </c>
      <c r="N5569" t="s">
        <v>235</v>
      </c>
      <c r="O5569" t="s">
        <v>254</v>
      </c>
      <c r="P5569">
        <v>0</v>
      </c>
      <c r="Q5569">
        <v>10</v>
      </c>
      <c r="R5569">
        <v>19.8542877775823</v>
      </c>
      <c r="S5569" t="s">
        <v>3</v>
      </c>
    </row>
    <row r="5570" spans="1:19">
      <c r="A5570" s="11">
        <v>44930.866666666669</v>
      </c>
      <c r="B5570" t="s">
        <v>347</v>
      </c>
      <c r="C5570">
        <v>40.091357322312</v>
      </c>
      <c r="D5570">
        <v>29.249362977520502</v>
      </c>
      <c r="E5570">
        <v>18.388879655770801</v>
      </c>
      <c r="F5570">
        <v>683.95539160220198</v>
      </c>
      <c r="G5570">
        <v>435.601669733856</v>
      </c>
      <c r="H5570">
        <v>95</v>
      </c>
      <c r="I5570">
        <v>100</v>
      </c>
      <c r="J5570">
        <v>0</v>
      </c>
      <c r="K5570">
        <v>66.682829739317597</v>
      </c>
      <c r="L5570">
        <v>94.583731076667107</v>
      </c>
      <c r="M5570">
        <v>91.333443835461395</v>
      </c>
      <c r="N5570" t="s">
        <v>232</v>
      </c>
      <c r="O5570" t="s">
        <v>254</v>
      </c>
      <c r="P5570">
        <v>1</v>
      </c>
      <c r="Q5570">
        <v>1.0526315789473699</v>
      </c>
      <c r="R5570">
        <v>-8.3171702606824294</v>
      </c>
      <c r="S5570" t="s">
        <v>4</v>
      </c>
    </row>
    <row r="5571" spans="1:19">
      <c r="A5571" s="11">
        <v>44930.867361111108</v>
      </c>
      <c r="B5571" t="s">
        <v>344</v>
      </c>
      <c r="C5571">
        <v>44.233179319154303</v>
      </c>
      <c r="D5571">
        <v>47.190404713632901</v>
      </c>
      <c r="E5571">
        <v>36.764802401025598</v>
      </c>
      <c r="F5571">
        <v>901.21988120357196</v>
      </c>
      <c r="G5571">
        <v>55.931038837663003</v>
      </c>
      <c r="H5571">
        <v>95</v>
      </c>
      <c r="I5571">
        <v>100</v>
      </c>
      <c r="J5571">
        <v>0</v>
      </c>
      <c r="K5571">
        <v>87.537538305281402</v>
      </c>
      <c r="L5571">
        <v>42.926961172560603</v>
      </c>
      <c r="M5571">
        <v>95.246854248881405</v>
      </c>
      <c r="N5571" t="s">
        <v>231</v>
      </c>
      <c r="O5571" t="s">
        <v>254</v>
      </c>
      <c r="P5571">
        <v>0</v>
      </c>
      <c r="Q5571">
        <v>1.0526315789473699</v>
      </c>
      <c r="R5571">
        <v>12.5375383052814</v>
      </c>
      <c r="S5571" t="s">
        <v>3</v>
      </c>
    </row>
    <row r="5572" spans="1:19">
      <c r="A5572" s="11">
        <v>44930.868055555555</v>
      </c>
      <c r="B5572" t="s">
        <v>353</v>
      </c>
      <c r="C5572">
        <v>44.268057574699597</v>
      </c>
      <c r="D5572">
        <v>72.434434327109997</v>
      </c>
      <c r="E5572">
        <v>30.175039783752499</v>
      </c>
      <c r="F5572">
        <v>807.24972254627198</v>
      </c>
      <c r="G5572">
        <v>472.69541275039802</v>
      </c>
      <c r="H5572">
        <v>36</v>
      </c>
      <c r="I5572">
        <v>100</v>
      </c>
      <c r="J5572">
        <v>0</v>
      </c>
      <c r="K5572">
        <v>98.409135303877093</v>
      </c>
      <c r="L5572">
        <v>6.9514918948765398</v>
      </c>
      <c r="M5572">
        <v>81.677604412162495</v>
      </c>
      <c r="N5572" t="s">
        <v>231</v>
      </c>
      <c r="O5572" t="s">
        <v>254</v>
      </c>
      <c r="P5572">
        <v>0</v>
      </c>
      <c r="Q5572">
        <v>2.7777777777777799</v>
      </c>
      <c r="R5572">
        <v>23.4091353038771</v>
      </c>
      <c r="S5572" t="s">
        <v>3</v>
      </c>
    </row>
    <row r="5573" spans="1:19">
      <c r="A5573" s="11">
        <v>44930.868750000001</v>
      </c>
      <c r="B5573" t="s">
        <v>306</v>
      </c>
      <c r="C5573">
        <v>16.9583027269939</v>
      </c>
      <c r="D5573">
        <v>54.2331712969983</v>
      </c>
      <c r="E5573">
        <v>32.681471615865803</v>
      </c>
      <c r="F5573">
        <v>125.197968538564</v>
      </c>
      <c r="G5573">
        <v>438.30132022802297</v>
      </c>
      <c r="H5573">
        <v>89</v>
      </c>
      <c r="I5573">
        <v>100</v>
      </c>
      <c r="J5573">
        <v>0</v>
      </c>
      <c r="K5573">
        <v>95.6080974099429</v>
      </c>
      <c r="L5573">
        <v>1.2491549231716701</v>
      </c>
      <c r="M5573">
        <v>94.100813742482998</v>
      </c>
      <c r="N5573" t="s">
        <v>233</v>
      </c>
      <c r="O5573" t="s">
        <v>254</v>
      </c>
      <c r="P5573">
        <v>0</v>
      </c>
      <c r="Q5573">
        <v>1.1235955056179801</v>
      </c>
      <c r="R5573">
        <v>20.6080974099429</v>
      </c>
      <c r="S5573" t="s">
        <v>3</v>
      </c>
    </row>
    <row r="5574" spans="1:19">
      <c r="A5574" s="11">
        <v>44930.869444444441</v>
      </c>
      <c r="B5574" t="s">
        <v>331</v>
      </c>
      <c r="C5574">
        <v>39.655179682587097</v>
      </c>
      <c r="D5574">
        <v>72.700136353255203</v>
      </c>
      <c r="E5574">
        <v>10.5291947041322</v>
      </c>
      <c r="F5574">
        <v>158.89825209254801</v>
      </c>
      <c r="G5574">
        <v>388.67363265618599</v>
      </c>
      <c r="H5574">
        <v>69</v>
      </c>
      <c r="I5574">
        <v>100</v>
      </c>
      <c r="J5574">
        <v>0</v>
      </c>
      <c r="K5574">
        <v>73.182736259913995</v>
      </c>
      <c r="L5574">
        <v>70.523146796463607</v>
      </c>
      <c r="M5574">
        <v>96.958508038683306</v>
      </c>
      <c r="N5574" t="s">
        <v>234</v>
      </c>
      <c r="O5574" t="s">
        <v>254</v>
      </c>
      <c r="P5574">
        <v>1</v>
      </c>
      <c r="Q5574">
        <v>1.4492753623188399</v>
      </c>
      <c r="R5574">
        <v>-1.8172637400860101</v>
      </c>
      <c r="S5574" t="s">
        <v>4</v>
      </c>
    </row>
    <row r="5575" spans="1:19">
      <c r="A5575" s="11">
        <v>44930.870138888888</v>
      </c>
      <c r="B5575" t="s">
        <v>330</v>
      </c>
      <c r="C5575">
        <v>34.389298009721401</v>
      </c>
      <c r="D5575">
        <v>31.752331104748201</v>
      </c>
      <c r="E5575">
        <v>16.2751082663445</v>
      </c>
      <c r="F5575">
        <v>573.17014460668997</v>
      </c>
      <c r="G5575">
        <v>492.14776202857598</v>
      </c>
      <c r="H5575">
        <v>62</v>
      </c>
      <c r="I5575">
        <v>100</v>
      </c>
      <c r="J5575">
        <v>0</v>
      </c>
      <c r="K5575">
        <v>67.2450593992683</v>
      </c>
      <c r="L5575">
        <v>8.1545482761989394</v>
      </c>
      <c r="M5575">
        <v>92.273413219860004</v>
      </c>
      <c r="N5575" t="s">
        <v>233</v>
      </c>
      <c r="O5575" t="s">
        <v>254</v>
      </c>
      <c r="P5575">
        <v>1</v>
      </c>
      <c r="Q5575">
        <v>1.61290322580645</v>
      </c>
      <c r="R5575">
        <v>-7.7549406007317296</v>
      </c>
      <c r="S5575" t="s">
        <v>4</v>
      </c>
    </row>
    <row r="5576" spans="1:19">
      <c r="A5576" s="11">
        <v>44930.870833333334</v>
      </c>
      <c r="B5576" t="s">
        <v>314</v>
      </c>
      <c r="C5576">
        <v>34.420264031192701</v>
      </c>
      <c r="D5576">
        <v>30.0184324203532</v>
      </c>
      <c r="E5576">
        <v>1.05827238060371</v>
      </c>
      <c r="F5576">
        <v>216.65711786042101</v>
      </c>
      <c r="G5576">
        <v>74.218998707412396</v>
      </c>
      <c r="H5576">
        <v>45</v>
      </c>
      <c r="I5576">
        <v>100</v>
      </c>
      <c r="J5576">
        <v>0</v>
      </c>
      <c r="K5576">
        <v>80.631830130444897</v>
      </c>
      <c r="L5576">
        <v>39.0195700491049</v>
      </c>
      <c r="M5576">
        <v>92.995683543685203</v>
      </c>
      <c r="N5576" t="s">
        <v>231</v>
      </c>
      <c r="O5576" t="s">
        <v>254</v>
      </c>
      <c r="P5576">
        <v>0</v>
      </c>
      <c r="Q5576">
        <v>2.2222222222222201</v>
      </c>
      <c r="R5576">
        <v>5.6318301304449099</v>
      </c>
      <c r="S5576" t="s">
        <v>4</v>
      </c>
    </row>
    <row r="5577" spans="1:19">
      <c r="A5577" s="11">
        <v>44930.871527777781</v>
      </c>
      <c r="B5577" t="s">
        <v>284</v>
      </c>
      <c r="C5577">
        <v>18.850497798440799</v>
      </c>
      <c r="D5577">
        <v>54.534627541905202</v>
      </c>
      <c r="E5577">
        <v>5.4187353646584899</v>
      </c>
      <c r="F5577">
        <v>514.93081524143599</v>
      </c>
      <c r="G5577">
        <v>338.71869772355598</v>
      </c>
      <c r="H5577">
        <v>89</v>
      </c>
      <c r="I5577">
        <v>100</v>
      </c>
      <c r="J5577">
        <v>0</v>
      </c>
      <c r="K5577">
        <v>85.290467286113198</v>
      </c>
      <c r="L5577">
        <v>66.226377164748499</v>
      </c>
      <c r="M5577">
        <v>92.220085213840505</v>
      </c>
      <c r="N5577" t="s">
        <v>233</v>
      </c>
      <c r="O5577" t="s">
        <v>254</v>
      </c>
      <c r="P5577">
        <v>0</v>
      </c>
      <c r="Q5577">
        <v>1.1235955056179801</v>
      </c>
      <c r="R5577">
        <v>10.2904672861132</v>
      </c>
      <c r="S5577" t="s">
        <v>3</v>
      </c>
    </row>
    <row r="5578" spans="1:19">
      <c r="A5578" s="11">
        <v>44930.87222222222</v>
      </c>
      <c r="B5578" t="s">
        <v>287</v>
      </c>
      <c r="C5578">
        <v>34.505614993369598</v>
      </c>
      <c r="D5578">
        <v>47.799734092776397</v>
      </c>
      <c r="E5578">
        <v>13.2527115994444</v>
      </c>
      <c r="F5578">
        <v>959.16726870802097</v>
      </c>
      <c r="G5578">
        <v>432.18594071227199</v>
      </c>
      <c r="H5578">
        <v>33</v>
      </c>
      <c r="I5578">
        <v>100</v>
      </c>
      <c r="J5578">
        <v>0</v>
      </c>
      <c r="K5578">
        <v>77.012335307469499</v>
      </c>
      <c r="L5578">
        <v>99.838497883266299</v>
      </c>
      <c r="M5578">
        <v>95.652297883133301</v>
      </c>
      <c r="N5578" t="s">
        <v>234</v>
      </c>
      <c r="O5578" t="s">
        <v>254</v>
      </c>
      <c r="P5578">
        <v>0</v>
      </c>
      <c r="Q5578">
        <v>3.0303030303030298</v>
      </c>
      <c r="R5578">
        <v>2.0123353074695398</v>
      </c>
      <c r="S5578" t="s">
        <v>4</v>
      </c>
    </row>
    <row r="5579" spans="1:19">
      <c r="A5579" s="11">
        <v>44930.872916666667</v>
      </c>
      <c r="B5579" t="s">
        <v>285</v>
      </c>
      <c r="C5579">
        <v>44.474477418037402</v>
      </c>
      <c r="D5579">
        <v>59.610358498817398</v>
      </c>
      <c r="E5579">
        <v>3.2731860651010498</v>
      </c>
      <c r="F5579">
        <v>365.28155879903602</v>
      </c>
      <c r="G5579">
        <v>106.977693438846</v>
      </c>
      <c r="H5579">
        <v>44</v>
      </c>
      <c r="I5579">
        <v>100</v>
      </c>
      <c r="J5579">
        <v>0</v>
      </c>
      <c r="K5579">
        <v>92.423792767668402</v>
      </c>
      <c r="L5579">
        <v>22.306591336725798</v>
      </c>
      <c r="M5579">
        <v>87.538870535252698</v>
      </c>
      <c r="N5579" t="s">
        <v>234</v>
      </c>
      <c r="O5579" t="s">
        <v>254</v>
      </c>
      <c r="P5579">
        <v>0</v>
      </c>
      <c r="Q5579">
        <v>2.2727272727272698</v>
      </c>
      <c r="R5579">
        <v>17.423792767668399</v>
      </c>
      <c r="S5579" t="s">
        <v>3</v>
      </c>
    </row>
    <row r="5580" spans="1:19">
      <c r="A5580" s="11">
        <v>44930.873611111114</v>
      </c>
      <c r="B5580" t="s">
        <v>263</v>
      </c>
      <c r="C5580">
        <v>42.354557086183398</v>
      </c>
      <c r="D5580">
        <v>67.677607461606897</v>
      </c>
      <c r="E5580">
        <v>30.131620017735099</v>
      </c>
      <c r="F5580">
        <v>540.02144243416706</v>
      </c>
      <c r="G5580">
        <v>313.14874039993703</v>
      </c>
      <c r="H5580">
        <v>42</v>
      </c>
      <c r="I5580">
        <v>100</v>
      </c>
      <c r="J5580">
        <v>0</v>
      </c>
      <c r="K5580">
        <v>52.913354219805797</v>
      </c>
      <c r="L5580">
        <v>0.97091800561242003</v>
      </c>
      <c r="M5580">
        <v>96.304490533867195</v>
      </c>
      <c r="N5580" t="s">
        <v>233</v>
      </c>
      <c r="O5580" t="s">
        <v>254</v>
      </c>
      <c r="P5580">
        <v>1</v>
      </c>
      <c r="Q5580">
        <v>2.38095238095238</v>
      </c>
      <c r="R5580">
        <v>-22.0866457801942</v>
      </c>
      <c r="S5580" t="s">
        <v>2</v>
      </c>
    </row>
    <row r="5581" spans="1:19">
      <c r="A5581" s="11">
        <v>44930.874305555553</v>
      </c>
      <c r="B5581" t="s">
        <v>267</v>
      </c>
      <c r="C5581">
        <v>28.1739198241455</v>
      </c>
      <c r="D5581">
        <v>65.078437739130607</v>
      </c>
      <c r="E5581">
        <v>49.906505796191297</v>
      </c>
      <c r="F5581">
        <v>445.83366706126202</v>
      </c>
      <c r="G5581">
        <v>227.26485891260199</v>
      </c>
      <c r="H5581">
        <v>26</v>
      </c>
      <c r="I5581">
        <v>100</v>
      </c>
      <c r="J5581">
        <v>0</v>
      </c>
      <c r="K5581">
        <v>79.981878864639199</v>
      </c>
      <c r="L5581">
        <v>4.1252263718239099</v>
      </c>
      <c r="M5581">
        <v>85.131871332804195</v>
      </c>
      <c r="N5581" t="s">
        <v>234</v>
      </c>
      <c r="O5581" t="s">
        <v>254</v>
      </c>
      <c r="P5581">
        <v>0</v>
      </c>
      <c r="Q5581">
        <v>3.8461538461538498</v>
      </c>
      <c r="R5581">
        <v>4.9818788646392003</v>
      </c>
      <c r="S5581" t="s">
        <v>4</v>
      </c>
    </row>
    <row r="5582" spans="1:19">
      <c r="A5582" s="11">
        <v>44930.875</v>
      </c>
      <c r="B5582" t="s">
        <v>327</v>
      </c>
      <c r="C5582">
        <v>16.1984391985828</v>
      </c>
      <c r="D5582">
        <v>76.535670419513707</v>
      </c>
      <c r="E5582">
        <v>5.0407607032694299</v>
      </c>
      <c r="F5582">
        <v>666.84426782342405</v>
      </c>
      <c r="G5582">
        <v>246.122201006192</v>
      </c>
      <c r="H5582">
        <v>78</v>
      </c>
      <c r="I5582">
        <v>100</v>
      </c>
      <c r="J5582">
        <v>0</v>
      </c>
      <c r="K5582">
        <v>76.262143829882504</v>
      </c>
      <c r="L5582">
        <v>22.330529532714799</v>
      </c>
      <c r="M5582">
        <v>82.188358928694996</v>
      </c>
      <c r="N5582" t="s">
        <v>231</v>
      </c>
      <c r="O5582" t="s">
        <v>254</v>
      </c>
      <c r="P5582">
        <v>0</v>
      </c>
      <c r="Q5582">
        <v>1.2820512820512799</v>
      </c>
      <c r="R5582">
        <v>1.26214382988255</v>
      </c>
      <c r="S5582" t="s">
        <v>4</v>
      </c>
    </row>
    <row r="5583" spans="1:19">
      <c r="A5583" s="11">
        <v>44930.875694444447</v>
      </c>
      <c r="B5583" t="s">
        <v>266</v>
      </c>
      <c r="C5583">
        <v>25.868804700006098</v>
      </c>
      <c r="D5583">
        <v>43.895384549420697</v>
      </c>
      <c r="E5583">
        <v>41.0615106334633</v>
      </c>
      <c r="F5583">
        <v>274.46043758640297</v>
      </c>
      <c r="G5583">
        <v>460.63583842335203</v>
      </c>
      <c r="H5583">
        <v>44</v>
      </c>
      <c r="I5583">
        <v>100</v>
      </c>
      <c r="J5583">
        <v>0</v>
      </c>
      <c r="K5583">
        <v>51.968196971243202</v>
      </c>
      <c r="L5583">
        <v>99.300635061559703</v>
      </c>
      <c r="M5583">
        <v>81.170430871922804</v>
      </c>
      <c r="N5583" t="s">
        <v>232</v>
      </c>
      <c r="O5583" t="s">
        <v>254</v>
      </c>
      <c r="P5583">
        <v>1</v>
      </c>
      <c r="Q5583">
        <v>2.2727272727272698</v>
      </c>
      <c r="R5583">
        <v>-23.031803028756801</v>
      </c>
      <c r="S5583" t="s">
        <v>2</v>
      </c>
    </row>
    <row r="5584" spans="1:19">
      <c r="A5584" s="11">
        <v>44930.876388888886</v>
      </c>
      <c r="B5584" t="s">
        <v>279</v>
      </c>
      <c r="C5584">
        <v>39.791709348016703</v>
      </c>
      <c r="D5584">
        <v>32.383204534890801</v>
      </c>
      <c r="E5584">
        <v>5.9408123632573604</v>
      </c>
      <c r="F5584">
        <v>333.94536112085501</v>
      </c>
      <c r="G5584">
        <v>292.39315262362999</v>
      </c>
      <c r="H5584">
        <v>92</v>
      </c>
      <c r="I5584">
        <v>100</v>
      </c>
      <c r="J5584">
        <v>0</v>
      </c>
      <c r="K5584">
        <v>50.635558279884798</v>
      </c>
      <c r="L5584">
        <v>7.7120187656539203</v>
      </c>
      <c r="M5584">
        <v>81.868787957959398</v>
      </c>
      <c r="N5584" t="s">
        <v>233</v>
      </c>
      <c r="O5584" t="s">
        <v>254</v>
      </c>
      <c r="P5584">
        <v>1</v>
      </c>
      <c r="Q5584">
        <v>1.0869565217391299</v>
      </c>
      <c r="R5584">
        <v>-24.364441720115199</v>
      </c>
      <c r="S5584" t="s">
        <v>2</v>
      </c>
    </row>
    <row r="5585" spans="1:19">
      <c r="A5585" s="11">
        <v>44930.877083333333</v>
      </c>
      <c r="B5585" t="s">
        <v>288</v>
      </c>
      <c r="C5585">
        <v>36.044973043954997</v>
      </c>
      <c r="D5585">
        <v>53.054758396873098</v>
      </c>
      <c r="E5585">
        <v>33.495700939821802</v>
      </c>
      <c r="F5585">
        <v>872.89106622760903</v>
      </c>
      <c r="G5585">
        <v>91.967920180845894</v>
      </c>
      <c r="H5585">
        <v>56</v>
      </c>
      <c r="I5585">
        <v>100</v>
      </c>
      <c r="J5585">
        <v>0</v>
      </c>
      <c r="K5585">
        <v>80.306486500138703</v>
      </c>
      <c r="L5585">
        <v>74.926529894521707</v>
      </c>
      <c r="M5585">
        <v>88.668998547038797</v>
      </c>
      <c r="N5585" t="s">
        <v>235</v>
      </c>
      <c r="O5585" t="s">
        <v>254</v>
      </c>
      <c r="P5585">
        <v>0</v>
      </c>
      <c r="Q5585">
        <v>1.78571428571429</v>
      </c>
      <c r="R5585">
        <v>5.3064865001387203</v>
      </c>
      <c r="S5585" t="s">
        <v>4</v>
      </c>
    </row>
    <row r="5586" spans="1:19">
      <c r="A5586" s="11">
        <v>44930.87777777778</v>
      </c>
      <c r="B5586" t="s">
        <v>301</v>
      </c>
      <c r="C5586">
        <v>28.780309667818699</v>
      </c>
      <c r="D5586">
        <v>26.644587211471102</v>
      </c>
      <c r="E5586">
        <v>32.157880152950902</v>
      </c>
      <c r="F5586">
        <v>830.20260147430497</v>
      </c>
      <c r="G5586">
        <v>471.74727822999301</v>
      </c>
      <c r="H5586">
        <v>98</v>
      </c>
      <c r="I5586">
        <v>100</v>
      </c>
      <c r="J5586">
        <v>0</v>
      </c>
      <c r="K5586">
        <v>55.899940773893597</v>
      </c>
      <c r="L5586">
        <v>14.9930670163148</v>
      </c>
      <c r="M5586">
        <v>91.309091399743096</v>
      </c>
      <c r="N5586" t="s">
        <v>234</v>
      </c>
      <c r="O5586" t="s">
        <v>254</v>
      </c>
      <c r="P5586">
        <v>1</v>
      </c>
      <c r="Q5586">
        <v>1.0204081632653099</v>
      </c>
      <c r="R5586">
        <v>-19.100059226106399</v>
      </c>
      <c r="S5586" t="s">
        <v>2</v>
      </c>
    </row>
    <row r="5587" spans="1:19">
      <c r="A5587" s="11">
        <v>44930.878472222219</v>
      </c>
      <c r="B5587" t="s">
        <v>294</v>
      </c>
      <c r="C5587">
        <v>16.6530460547649</v>
      </c>
      <c r="D5587">
        <v>37.331067399897897</v>
      </c>
      <c r="E5587">
        <v>45.135846740559998</v>
      </c>
      <c r="F5587">
        <v>810.27071998357599</v>
      </c>
      <c r="G5587">
        <v>133.34502675330299</v>
      </c>
      <c r="H5587">
        <v>68</v>
      </c>
      <c r="I5587">
        <v>100</v>
      </c>
      <c r="J5587">
        <v>1</v>
      </c>
      <c r="K5587">
        <v>88.426574091190503</v>
      </c>
      <c r="L5587">
        <v>20.3763789148996</v>
      </c>
      <c r="M5587">
        <v>92.076893317192003</v>
      </c>
      <c r="N5587" t="s">
        <v>235</v>
      </c>
      <c r="O5587" t="s">
        <v>254</v>
      </c>
      <c r="P5587">
        <v>0</v>
      </c>
      <c r="Q5587">
        <v>1.47058823529412</v>
      </c>
      <c r="R5587">
        <v>13.426574091190499</v>
      </c>
      <c r="S5587" t="s">
        <v>3</v>
      </c>
    </row>
    <row r="5588" spans="1:19">
      <c r="A5588" s="11">
        <v>44930.879166666666</v>
      </c>
      <c r="B5588" t="s">
        <v>328</v>
      </c>
      <c r="C5588">
        <v>27.8068418346991</v>
      </c>
      <c r="D5588">
        <v>32.473283315788699</v>
      </c>
      <c r="E5588">
        <v>5.6972806840256203</v>
      </c>
      <c r="F5588">
        <v>793.82764838610603</v>
      </c>
      <c r="G5588">
        <v>451.68656741242899</v>
      </c>
      <c r="H5588">
        <v>70</v>
      </c>
      <c r="I5588">
        <v>100</v>
      </c>
      <c r="J5588">
        <v>0</v>
      </c>
      <c r="K5588">
        <v>97.462444191461202</v>
      </c>
      <c r="L5588">
        <v>8.5929040308537203</v>
      </c>
      <c r="M5588">
        <v>90.726424608203899</v>
      </c>
      <c r="N5588" t="s">
        <v>233</v>
      </c>
      <c r="O5588" t="s">
        <v>254</v>
      </c>
      <c r="P5588">
        <v>0</v>
      </c>
      <c r="Q5588">
        <v>1.4285714285714299</v>
      </c>
      <c r="R5588">
        <v>22.462444191461199</v>
      </c>
      <c r="S5588" t="s">
        <v>3</v>
      </c>
    </row>
    <row r="5589" spans="1:19">
      <c r="A5589" s="11">
        <v>44930.879861111112</v>
      </c>
      <c r="B5589" t="s">
        <v>290</v>
      </c>
      <c r="C5589">
        <v>29.070748191536499</v>
      </c>
      <c r="D5589">
        <v>43.793823007824898</v>
      </c>
      <c r="E5589">
        <v>15.772223304094901</v>
      </c>
      <c r="F5589">
        <v>513.49374411542101</v>
      </c>
      <c r="G5589">
        <v>486.91432448841198</v>
      </c>
      <c r="H5589">
        <v>31</v>
      </c>
      <c r="I5589">
        <v>100</v>
      </c>
      <c r="J5589">
        <v>0</v>
      </c>
      <c r="K5589">
        <v>58.870812257768598</v>
      </c>
      <c r="L5589">
        <v>22.8111606621436</v>
      </c>
      <c r="M5589">
        <v>83.931501868060906</v>
      </c>
      <c r="N5589" t="s">
        <v>233</v>
      </c>
      <c r="O5589" t="s">
        <v>254</v>
      </c>
      <c r="P5589">
        <v>1</v>
      </c>
      <c r="Q5589">
        <v>3.2258064516128999</v>
      </c>
      <c r="R5589">
        <v>-16.129187742231402</v>
      </c>
      <c r="S5589" t="s">
        <v>2</v>
      </c>
    </row>
    <row r="5590" spans="1:19">
      <c r="A5590" s="11">
        <v>44930.880555555559</v>
      </c>
      <c r="B5590" t="s">
        <v>294</v>
      </c>
      <c r="C5590">
        <v>42.856665986824098</v>
      </c>
      <c r="D5590">
        <v>26.672994500132901</v>
      </c>
      <c r="E5590">
        <v>4.5389880177342903</v>
      </c>
      <c r="F5590">
        <v>756.00169527898697</v>
      </c>
      <c r="G5590">
        <v>445.02685842231301</v>
      </c>
      <c r="H5590">
        <v>36</v>
      </c>
      <c r="I5590">
        <v>100</v>
      </c>
      <c r="J5590">
        <v>0</v>
      </c>
      <c r="K5590">
        <v>89.928711621292706</v>
      </c>
      <c r="L5590">
        <v>11.5523602844255</v>
      </c>
      <c r="M5590">
        <v>96.448394936296594</v>
      </c>
      <c r="N5590" t="s">
        <v>235</v>
      </c>
      <c r="O5590" t="s">
        <v>254</v>
      </c>
      <c r="P5590">
        <v>0</v>
      </c>
      <c r="Q5590">
        <v>2.7777777777777799</v>
      </c>
      <c r="R5590">
        <v>14.928711621292701</v>
      </c>
      <c r="S5590" t="s">
        <v>3</v>
      </c>
    </row>
    <row r="5591" spans="1:19">
      <c r="A5591" s="11">
        <v>44930.881249999999</v>
      </c>
      <c r="B5591" t="s">
        <v>293</v>
      </c>
      <c r="C5591">
        <v>34.232583107464798</v>
      </c>
      <c r="D5591">
        <v>21.910504672885899</v>
      </c>
      <c r="E5591">
        <v>20.369166290221699</v>
      </c>
      <c r="F5591">
        <v>448.48433608490598</v>
      </c>
      <c r="G5591">
        <v>354.71020001401399</v>
      </c>
      <c r="H5591">
        <v>81</v>
      </c>
      <c r="I5591">
        <v>100</v>
      </c>
      <c r="J5591">
        <v>0</v>
      </c>
      <c r="K5591">
        <v>79.570938712950706</v>
      </c>
      <c r="L5591">
        <v>1.74140276630332</v>
      </c>
      <c r="M5591">
        <v>84.007488176151298</v>
      </c>
      <c r="N5591" t="s">
        <v>231</v>
      </c>
      <c r="O5591" t="s">
        <v>254</v>
      </c>
      <c r="P5591">
        <v>0</v>
      </c>
      <c r="Q5591">
        <v>1.2345679012345701</v>
      </c>
      <c r="R5591">
        <v>4.5709387129506602</v>
      </c>
      <c r="S5591" t="s">
        <v>4</v>
      </c>
    </row>
    <row r="5592" spans="1:19">
      <c r="A5592" s="11">
        <v>44930.881944444445</v>
      </c>
      <c r="B5592" t="s">
        <v>259</v>
      </c>
      <c r="C5592">
        <v>24.349587499639501</v>
      </c>
      <c r="D5592">
        <v>59.407640277801903</v>
      </c>
      <c r="E5592">
        <v>45.579658677872203</v>
      </c>
      <c r="F5592">
        <v>190.63862217053199</v>
      </c>
      <c r="G5592">
        <v>384.59831892039102</v>
      </c>
      <c r="H5592">
        <v>99</v>
      </c>
      <c r="I5592">
        <v>100</v>
      </c>
      <c r="J5592">
        <v>0</v>
      </c>
      <c r="K5592">
        <v>72.396988790578902</v>
      </c>
      <c r="L5592">
        <v>79.864525537461802</v>
      </c>
      <c r="M5592">
        <v>95.688885225819007</v>
      </c>
      <c r="N5592" t="s">
        <v>232</v>
      </c>
      <c r="O5592" t="s">
        <v>254</v>
      </c>
      <c r="P5592">
        <v>1</v>
      </c>
      <c r="Q5592">
        <v>1.0101010101010099</v>
      </c>
      <c r="R5592">
        <v>-2.60301120942106</v>
      </c>
      <c r="S5592" t="s">
        <v>4</v>
      </c>
    </row>
    <row r="5593" spans="1:19">
      <c r="A5593" s="11">
        <v>44930.882638888892</v>
      </c>
      <c r="B5593" t="s">
        <v>336</v>
      </c>
      <c r="C5593">
        <v>30.759547933521599</v>
      </c>
      <c r="D5593">
        <v>56.614938697388297</v>
      </c>
      <c r="E5593">
        <v>39.076157553092798</v>
      </c>
      <c r="F5593">
        <v>454.037177484003</v>
      </c>
      <c r="G5593">
        <v>364.94025969414002</v>
      </c>
      <c r="H5593">
        <v>24</v>
      </c>
      <c r="I5593">
        <v>100</v>
      </c>
      <c r="J5593">
        <v>0</v>
      </c>
      <c r="K5593">
        <v>82.514915373104301</v>
      </c>
      <c r="L5593">
        <v>19.049292126081699</v>
      </c>
      <c r="M5593">
        <v>93.568956404080595</v>
      </c>
      <c r="N5593" t="s">
        <v>234</v>
      </c>
      <c r="O5593" t="s">
        <v>254</v>
      </c>
      <c r="P5593">
        <v>0</v>
      </c>
      <c r="Q5593">
        <v>4.1666666666666696</v>
      </c>
      <c r="R5593">
        <v>7.5149153731042899</v>
      </c>
      <c r="S5593" t="s">
        <v>4</v>
      </c>
    </row>
    <row r="5594" spans="1:19">
      <c r="A5594" s="11">
        <v>44930.883333333331</v>
      </c>
      <c r="B5594" t="s">
        <v>324</v>
      </c>
      <c r="C5594">
        <v>16.9816592346648</v>
      </c>
      <c r="D5594">
        <v>62.501536162319702</v>
      </c>
      <c r="E5594">
        <v>36.145005022265998</v>
      </c>
      <c r="F5594">
        <v>242.796739805138</v>
      </c>
      <c r="G5594">
        <v>257.23597453477799</v>
      </c>
      <c r="H5594">
        <v>45</v>
      </c>
      <c r="I5594">
        <v>100</v>
      </c>
      <c r="J5594">
        <v>1</v>
      </c>
      <c r="K5594">
        <v>90.116906954171597</v>
      </c>
      <c r="L5594">
        <v>11.860723483922399</v>
      </c>
      <c r="M5594">
        <v>86.749772086906603</v>
      </c>
      <c r="N5594" t="s">
        <v>234</v>
      </c>
      <c r="O5594" t="s">
        <v>254</v>
      </c>
      <c r="P5594">
        <v>0</v>
      </c>
      <c r="Q5594">
        <v>2.2222222222222201</v>
      </c>
      <c r="R5594">
        <v>15.116906954171601</v>
      </c>
      <c r="S5594" t="s">
        <v>3</v>
      </c>
    </row>
    <row r="5595" spans="1:19">
      <c r="A5595" s="11">
        <v>44930.884027777778</v>
      </c>
      <c r="B5595" t="s">
        <v>346</v>
      </c>
      <c r="C5595">
        <v>44.177047069492097</v>
      </c>
      <c r="D5595">
        <v>59.623186416280603</v>
      </c>
      <c r="E5595">
        <v>26.651375243135099</v>
      </c>
      <c r="F5595">
        <v>451.76651256925902</v>
      </c>
      <c r="G5595">
        <v>173.488873435334</v>
      </c>
      <c r="H5595">
        <v>66</v>
      </c>
      <c r="I5595">
        <v>100</v>
      </c>
      <c r="J5595">
        <v>0</v>
      </c>
      <c r="K5595">
        <v>98.532263355418607</v>
      </c>
      <c r="L5595">
        <v>27.220050573479199</v>
      </c>
      <c r="M5595">
        <v>88.0187472065968</v>
      </c>
      <c r="N5595" t="s">
        <v>233</v>
      </c>
      <c r="O5595" t="s">
        <v>254</v>
      </c>
      <c r="P5595">
        <v>0</v>
      </c>
      <c r="Q5595">
        <v>1.51515151515152</v>
      </c>
      <c r="R5595">
        <v>23.5322633554186</v>
      </c>
      <c r="S5595" t="s">
        <v>3</v>
      </c>
    </row>
    <row r="5596" spans="1:19">
      <c r="A5596" s="11">
        <v>44930.884722222225</v>
      </c>
      <c r="B5596" t="s">
        <v>340</v>
      </c>
      <c r="C5596">
        <v>25.801797057921799</v>
      </c>
      <c r="D5596">
        <v>26.857680868543</v>
      </c>
      <c r="E5596">
        <v>44.1742871167761</v>
      </c>
      <c r="F5596">
        <v>367.68269382659798</v>
      </c>
      <c r="G5596">
        <v>178.251228477963</v>
      </c>
      <c r="H5596">
        <v>85</v>
      </c>
      <c r="I5596">
        <v>100</v>
      </c>
      <c r="J5596">
        <v>0</v>
      </c>
      <c r="K5596">
        <v>83.024662784210506</v>
      </c>
      <c r="L5596">
        <v>75.377410693315298</v>
      </c>
      <c r="M5596">
        <v>95.460626436130198</v>
      </c>
      <c r="N5596" t="s">
        <v>235</v>
      </c>
      <c r="O5596" t="s">
        <v>254</v>
      </c>
      <c r="P5596">
        <v>0</v>
      </c>
      <c r="Q5596">
        <v>1.1764705882352899</v>
      </c>
      <c r="R5596">
        <v>8.0246627842105092</v>
      </c>
      <c r="S5596" t="s">
        <v>4</v>
      </c>
    </row>
    <row r="5597" spans="1:19">
      <c r="A5597" s="11">
        <v>44930.885416666664</v>
      </c>
      <c r="B5597" t="s">
        <v>292</v>
      </c>
      <c r="C5597">
        <v>29.336020647394101</v>
      </c>
      <c r="D5597">
        <v>37.464732882538797</v>
      </c>
      <c r="E5597">
        <v>22.472089912066401</v>
      </c>
      <c r="F5597">
        <v>639.24460036113203</v>
      </c>
      <c r="G5597">
        <v>379.025537578762</v>
      </c>
      <c r="H5597">
        <v>50</v>
      </c>
      <c r="I5597">
        <v>100</v>
      </c>
      <c r="J5597">
        <v>0</v>
      </c>
      <c r="K5597">
        <v>87.346508583015094</v>
      </c>
      <c r="L5597">
        <v>22.478908622641601</v>
      </c>
      <c r="M5597">
        <v>98.719189798841199</v>
      </c>
      <c r="N5597" t="s">
        <v>232</v>
      </c>
      <c r="O5597" t="s">
        <v>254</v>
      </c>
      <c r="P5597">
        <v>0</v>
      </c>
      <c r="Q5597">
        <v>2</v>
      </c>
      <c r="R5597">
        <v>12.346508583015099</v>
      </c>
      <c r="S5597" t="s">
        <v>3</v>
      </c>
    </row>
    <row r="5598" spans="1:19">
      <c r="A5598" s="11">
        <v>44930.886111111111</v>
      </c>
      <c r="B5598" t="s">
        <v>273</v>
      </c>
      <c r="C5598">
        <v>25.6585192271077</v>
      </c>
      <c r="D5598">
        <v>27.771596594021101</v>
      </c>
      <c r="E5598">
        <v>7.4842833550319101</v>
      </c>
      <c r="F5598">
        <v>425.38637394858102</v>
      </c>
      <c r="G5598">
        <v>331.716401744248</v>
      </c>
      <c r="H5598">
        <v>54</v>
      </c>
      <c r="I5598">
        <v>100</v>
      </c>
      <c r="J5598">
        <v>0</v>
      </c>
      <c r="K5598">
        <v>80.3759507924768</v>
      </c>
      <c r="L5598">
        <v>54.190528833372198</v>
      </c>
      <c r="M5598">
        <v>84.620812054965796</v>
      </c>
      <c r="N5598" t="s">
        <v>234</v>
      </c>
      <c r="O5598" t="s">
        <v>254</v>
      </c>
      <c r="P5598">
        <v>0</v>
      </c>
      <c r="Q5598">
        <v>1.8518518518518501</v>
      </c>
      <c r="R5598">
        <v>5.3759507924768402</v>
      </c>
      <c r="S5598" t="s">
        <v>4</v>
      </c>
    </row>
    <row r="5599" spans="1:19">
      <c r="A5599" s="11">
        <v>44930.886805555558</v>
      </c>
      <c r="B5599" t="s">
        <v>274</v>
      </c>
      <c r="C5599">
        <v>35.475351903486001</v>
      </c>
      <c r="D5599">
        <v>70.578344122913805</v>
      </c>
      <c r="E5599">
        <v>41.879261156039</v>
      </c>
      <c r="F5599">
        <v>735.03069704126096</v>
      </c>
      <c r="G5599">
        <v>313.197815286116</v>
      </c>
      <c r="H5599">
        <v>52</v>
      </c>
      <c r="I5599">
        <v>100</v>
      </c>
      <c r="J5599">
        <v>0</v>
      </c>
      <c r="K5599">
        <v>78.252261340807195</v>
      </c>
      <c r="L5599">
        <v>21.703475773033698</v>
      </c>
      <c r="M5599">
        <v>93.085223325330503</v>
      </c>
      <c r="N5599" t="s">
        <v>235</v>
      </c>
      <c r="O5599" t="s">
        <v>254</v>
      </c>
      <c r="P5599">
        <v>0</v>
      </c>
      <c r="Q5599">
        <v>1.92307692307692</v>
      </c>
      <c r="R5599">
        <v>3.2522613408071699</v>
      </c>
      <c r="S5599" t="s">
        <v>4</v>
      </c>
    </row>
    <row r="5600" spans="1:19">
      <c r="A5600" s="11">
        <v>44930.887499999997</v>
      </c>
      <c r="B5600" t="s">
        <v>280</v>
      </c>
      <c r="C5600">
        <v>34.866964749887799</v>
      </c>
      <c r="D5600">
        <v>64.814219321331393</v>
      </c>
      <c r="E5600">
        <v>13.9819164025863</v>
      </c>
      <c r="F5600">
        <v>560.93201294288497</v>
      </c>
      <c r="G5600">
        <v>343.67397706597899</v>
      </c>
      <c r="H5600">
        <v>21</v>
      </c>
      <c r="I5600">
        <v>100</v>
      </c>
      <c r="J5600">
        <v>0</v>
      </c>
      <c r="K5600">
        <v>53.239094721805799</v>
      </c>
      <c r="L5600">
        <v>38.709109498870298</v>
      </c>
      <c r="M5600">
        <v>81.412024538330797</v>
      </c>
      <c r="N5600" t="s">
        <v>233</v>
      </c>
      <c r="O5600" t="s">
        <v>254</v>
      </c>
      <c r="P5600">
        <v>1</v>
      </c>
      <c r="Q5600">
        <v>4.7619047619047601</v>
      </c>
      <c r="R5600">
        <v>-21.760905278194201</v>
      </c>
      <c r="S5600" t="s">
        <v>2</v>
      </c>
    </row>
    <row r="5601" spans="1:19">
      <c r="A5601" s="11">
        <v>44930.888194444444</v>
      </c>
      <c r="B5601" t="s">
        <v>295</v>
      </c>
      <c r="C5601">
        <v>36.459669315874102</v>
      </c>
      <c r="D5601">
        <v>32.091620175094498</v>
      </c>
      <c r="E5601">
        <v>2.6816770512224002</v>
      </c>
      <c r="F5601">
        <v>927.54305066385996</v>
      </c>
      <c r="G5601">
        <v>398.65380594390001</v>
      </c>
      <c r="H5601">
        <v>77</v>
      </c>
      <c r="I5601">
        <v>100</v>
      </c>
      <c r="J5601">
        <v>0</v>
      </c>
      <c r="K5601">
        <v>57.753712713985898</v>
      </c>
      <c r="L5601">
        <v>52.133524568729896</v>
      </c>
      <c r="M5601">
        <v>81.535890707946905</v>
      </c>
      <c r="N5601" t="s">
        <v>232</v>
      </c>
      <c r="O5601" t="s">
        <v>254</v>
      </c>
      <c r="P5601">
        <v>1</v>
      </c>
      <c r="Q5601">
        <v>1.2987012987013</v>
      </c>
      <c r="R5601">
        <v>-17.246287286014098</v>
      </c>
      <c r="S5601" t="s">
        <v>2</v>
      </c>
    </row>
    <row r="5602" spans="1:19">
      <c r="A5602" s="11">
        <v>44930.888888888891</v>
      </c>
      <c r="B5602" t="s">
        <v>282</v>
      </c>
      <c r="C5602">
        <v>23.0442968883576</v>
      </c>
      <c r="D5602">
        <v>40.478554429393597</v>
      </c>
      <c r="E5602">
        <v>6.3019015334395698</v>
      </c>
      <c r="F5602">
        <v>181.92289181534801</v>
      </c>
      <c r="G5602">
        <v>386.75341159048997</v>
      </c>
      <c r="H5602">
        <v>76</v>
      </c>
      <c r="I5602">
        <v>100</v>
      </c>
      <c r="J5602">
        <v>0</v>
      </c>
      <c r="K5602">
        <v>68.962641487986204</v>
      </c>
      <c r="L5602">
        <v>75.781951862410097</v>
      </c>
      <c r="M5602">
        <v>88.568636102192997</v>
      </c>
      <c r="N5602" t="s">
        <v>233</v>
      </c>
      <c r="O5602" t="s">
        <v>254</v>
      </c>
      <c r="P5602">
        <v>1</v>
      </c>
      <c r="Q5602">
        <v>1.31578947368421</v>
      </c>
      <c r="R5602">
        <v>-6.03735851201378</v>
      </c>
      <c r="S5602" t="s">
        <v>4</v>
      </c>
    </row>
    <row r="5603" spans="1:19">
      <c r="A5603" s="11">
        <v>44930.88958333333</v>
      </c>
      <c r="B5603" t="s">
        <v>283</v>
      </c>
      <c r="C5603">
        <v>24.470054434922002</v>
      </c>
      <c r="D5603">
        <v>77.996899535852904</v>
      </c>
      <c r="E5603">
        <v>30.452945809707401</v>
      </c>
      <c r="F5603">
        <v>718.93826977719903</v>
      </c>
      <c r="G5603">
        <v>97.428382606580797</v>
      </c>
      <c r="H5603">
        <v>99</v>
      </c>
      <c r="I5603">
        <v>100</v>
      </c>
      <c r="J5603">
        <v>0</v>
      </c>
      <c r="K5603">
        <v>82.475178604800405</v>
      </c>
      <c r="L5603">
        <v>28.169126124494799</v>
      </c>
      <c r="M5603">
        <v>80.349000279358293</v>
      </c>
      <c r="N5603" t="s">
        <v>235</v>
      </c>
      <c r="O5603" t="s">
        <v>254</v>
      </c>
      <c r="P5603">
        <v>0</v>
      </c>
      <c r="Q5603">
        <v>1.0101010101010099</v>
      </c>
      <c r="R5603">
        <v>7.4751786048004201</v>
      </c>
      <c r="S5603" t="s">
        <v>4</v>
      </c>
    </row>
    <row r="5604" spans="1:19">
      <c r="A5604" s="11">
        <v>44930.890277777777</v>
      </c>
      <c r="B5604" t="s">
        <v>294</v>
      </c>
      <c r="C5604">
        <v>18.7575369328862</v>
      </c>
      <c r="D5604">
        <v>55.649561472779098</v>
      </c>
      <c r="E5604">
        <v>30.354098196058601</v>
      </c>
      <c r="F5604">
        <v>705.15718981303598</v>
      </c>
      <c r="G5604">
        <v>213.365772368021</v>
      </c>
      <c r="H5604">
        <v>13</v>
      </c>
      <c r="I5604">
        <v>100</v>
      </c>
      <c r="J5604">
        <v>0</v>
      </c>
      <c r="K5604">
        <v>53.7897104102925</v>
      </c>
      <c r="L5604">
        <v>44.647845021692198</v>
      </c>
      <c r="M5604">
        <v>97.298618741183404</v>
      </c>
      <c r="N5604" t="s">
        <v>233</v>
      </c>
      <c r="O5604" t="s">
        <v>254</v>
      </c>
      <c r="P5604">
        <v>1</v>
      </c>
      <c r="Q5604">
        <v>7.6923076923076898</v>
      </c>
      <c r="R5604">
        <v>-21.2102895897075</v>
      </c>
      <c r="S5604" t="s">
        <v>2</v>
      </c>
    </row>
    <row r="5605" spans="1:19">
      <c r="A5605" s="11">
        <v>44930.890972222223</v>
      </c>
      <c r="B5605" t="s">
        <v>345</v>
      </c>
      <c r="C5605">
        <v>34.665299155383401</v>
      </c>
      <c r="D5605">
        <v>68.069335838069406</v>
      </c>
      <c r="E5605">
        <v>13.009158554101701</v>
      </c>
      <c r="F5605">
        <v>955.56389267143095</v>
      </c>
      <c r="G5605">
        <v>168.785211552839</v>
      </c>
      <c r="H5605">
        <v>74</v>
      </c>
      <c r="I5605">
        <v>100</v>
      </c>
      <c r="J5605">
        <v>0</v>
      </c>
      <c r="K5605">
        <v>77.218863402392202</v>
      </c>
      <c r="L5605">
        <v>64.291109591649203</v>
      </c>
      <c r="M5605">
        <v>87.340133514374401</v>
      </c>
      <c r="N5605" t="s">
        <v>234</v>
      </c>
      <c r="O5605" t="s">
        <v>254</v>
      </c>
      <c r="P5605">
        <v>0</v>
      </c>
      <c r="Q5605">
        <v>1.35135135135135</v>
      </c>
      <c r="R5605">
        <v>2.2188634023921701</v>
      </c>
      <c r="S5605" t="s">
        <v>4</v>
      </c>
    </row>
    <row r="5606" spans="1:19">
      <c r="A5606" s="11">
        <v>44930.89166666667</v>
      </c>
      <c r="B5606" t="s">
        <v>280</v>
      </c>
      <c r="C5606">
        <v>16.1939138200696</v>
      </c>
      <c r="D5606">
        <v>35.875462086123697</v>
      </c>
      <c r="E5606">
        <v>36.359007397299003</v>
      </c>
      <c r="F5606">
        <v>434.396680339287</v>
      </c>
      <c r="G5606">
        <v>292.207398000865</v>
      </c>
      <c r="H5606">
        <v>14</v>
      </c>
      <c r="I5606">
        <v>100</v>
      </c>
      <c r="J5606">
        <v>0</v>
      </c>
      <c r="K5606">
        <v>50.659124874468397</v>
      </c>
      <c r="L5606">
        <v>27.523924368044501</v>
      </c>
      <c r="M5606">
        <v>87.243114158736503</v>
      </c>
      <c r="N5606" t="s">
        <v>233</v>
      </c>
      <c r="O5606" t="s">
        <v>254</v>
      </c>
      <c r="P5606">
        <v>1</v>
      </c>
      <c r="Q5606">
        <v>7.1428571428571397</v>
      </c>
      <c r="R5606">
        <v>-24.3408751255316</v>
      </c>
      <c r="S5606" t="s">
        <v>2</v>
      </c>
    </row>
    <row r="5607" spans="1:19">
      <c r="A5607" s="11">
        <v>44930.892361111109</v>
      </c>
      <c r="B5607" t="s">
        <v>273</v>
      </c>
      <c r="C5607">
        <v>32.930470065703801</v>
      </c>
      <c r="D5607">
        <v>32.603175210758302</v>
      </c>
      <c r="E5607">
        <v>38.6820077699767</v>
      </c>
      <c r="F5607">
        <v>374.89417274094598</v>
      </c>
      <c r="G5607">
        <v>77.637237067210506</v>
      </c>
      <c r="H5607">
        <v>11</v>
      </c>
      <c r="I5607">
        <v>100</v>
      </c>
      <c r="J5607">
        <v>0</v>
      </c>
      <c r="K5607">
        <v>88.304672664751095</v>
      </c>
      <c r="L5607">
        <v>22.003663075637402</v>
      </c>
      <c r="M5607">
        <v>86.190436083927594</v>
      </c>
      <c r="N5607" t="s">
        <v>231</v>
      </c>
      <c r="O5607" t="s">
        <v>254</v>
      </c>
      <c r="P5607">
        <v>0</v>
      </c>
      <c r="Q5607">
        <v>9.0909090909090899</v>
      </c>
      <c r="R5607">
        <v>13.3046726647511</v>
      </c>
      <c r="S5607" t="s">
        <v>3</v>
      </c>
    </row>
    <row r="5608" spans="1:19">
      <c r="A5608" s="11">
        <v>44930.893055555556</v>
      </c>
      <c r="B5608" t="s">
        <v>323</v>
      </c>
      <c r="C5608">
        <v>41.090876545549001</v>
      </c>
      <c r="D5608">
        <v>67.035015730792907</v>
      </c>
      <c r="E5608">
        <v>46.025131306680898</v>
      </c>
      <c r="F5608">
        <v>255.15409979229099</v>
      </c>
      <c r="G5608">
        <v>393.10882137162798</v>
      </c>
      <c r="H5608">
        <v>55</v>
      </c>
      <c r="I5608">
        <v>100</v>
      </c>
      <c r="J5608">
        <v>0</v>
      </c>
      <c r="K5608">
        <v>83.346669073056205</v>
      </c>
      <c r="L5608">
        <v>56.890813246698798</v>
      </c>
      <c r="M5608">
        <v>85.678386723920994</v>
      </c>
      <c r="N5608" t="s">
        <v>231</v>
      </c>
      <c r="O5608" t="s">
        <v>254</v>
      </c>
      <c r="P5608">
        <v>0</v>
      </c>
      <c r="Q5608">
        <v>1.8181818181818199</v>
      </c>
      <c r="R5608">
        <v>8.3466690730561801</v>
      </c>
      <c r="S5608" t="s">
        <v>4</v>
      </c>
    </row>
    <row r="5609" spans="1:19">
      <c r="A5609" s="11">
        <v>44930.893750000003</v>
      </c>
      <c r="B5609" t="s">
        <v>263</v>
      </c>
      <c r="C5609">
        <v>41.724964448689001</v>
      </c>
      <c r="D5609">
        <v>61.152347313886402</v>
      </c>
      <c r="E5609">
        <v>29.246874933911801</v>
      </c>
      <c r="F5609">
        <v>338.759663819764</v>
      </c>
      <c r="G5609">
        <v>97.937300193225695</v>
      </c>
      <c r="H5609">
        <v>84</v>
      </c>
      <c r="I5609">
        <v>100</v>
      </c>
      <c r="J5609">
        <v>0</v>
      </c>
      <c r="K5609">
        <v>76.033764089355302</v>
      </c>
      <c r="L5609">
        <v>95.239444053011397</v>
      </c>
      <c r="M5609">
        <v>81.772370539092506</v>
      </c>
      <c r="N5609" t="s">
        <v>231</v>
      </c>
      <c r="O5609" t="s">
        <v>254</v>
      </c>
      <c r="P5609">
        <v>0</v>
      </c>
      <c r="Q5609">
        <v>1.19047619047619</v>
      </c>
      <c r="R5609">
        <v>1.03376408935526</v>
      </c>
      <c r="S5609" t="s">
        <v>4</v>
      </c>
    </row>
    <row r="5610" spans="1:19">
      <c r="A5610" s="11">
        <v>44930.894444444442</v>
      </c>
      <c r="B5610" t="s">
        <v>272</v>
      </c>
      <c r="C5610">
        <v>28.471132811098901</v>
      </c>
      <c r="D5610">
        <v>60.8586757527058</v>
      </c>
      <c r="E5610">
        <v>38.971168207378597</v>
      </c>
      <c r="F5610">
        <v>551.70169547962496</v>
      </c>
      <c r="G5610">
        <v>172.13091165977801</v>
      </c>
      <c r="H5610">
        <v>18</v>
      </c>
      <c r="I5610">
        <v>100</v>
      </c>
      <c r="J5610">
        <v>0</v>
      </c>
      <c r="K5610">
        <v>78.557132396085606</v>
      </c>
      <c r="L5610">
        <v>91.007802278236994</v>
      </c>
      <c r="M5610">
        <v>91.541318466721805</v>
      </c>
      <c r="N5610" t="s">
        <v>234</v>
      </c>
      <c r="O5610" t="s">
        <v>254</v>
      </c>
      <c r="P5610">
        <v>0</v>
      </c>
      <c r="Q5610">
        <v>5.5555555555555598</v>
      </c>
      <c r="R5610">
        <v>3.55713239608562</v>
      </c>
      <c r="S5610" t="s">
        <v>4</v>
      </c>
    </row>
    <row r="5611" spans="1:19">
      <c r="A5611" s="11">
        <v>44930.895138888889</v>
      </c>
      <c r="B5611" t="s">
        <v>350</v>
      </c>
      <c r="C5611">
        <v>28.779110646392201</v>
      </c>
      <c r="D5611">
        <v>53.158074909751598</v>
      </c>
      <c r="E5611">
        <v>37.654983988581698</v>
      </c>
      <c r="F5611">
        <v>853.94166576397902</v>
      </c>
      <c r="G5611">
        <v>402.23367734947101</v>
      </c>
      <c r="H5611">
        <v>17</v>
      </c>
      <c r="I5611">
        <v>100</v>
      </c>
      <c r="J5611">
        <v>0</v>
      </c>
      <c r="K5611">
        <v>96.637965001758005</v>
      </c>
      <c r="L5611">
        <v>60.036237703204399</v>
      </c>
      <c r="M5611">
        <v>84.814120906118404</v>
      </c>
      <c r="N5611" t="s">
        <v>233</v>
      </c>
      <c r="O5611" t="s">
        <v>254</v>
      </c>
      <c r="P5611">
        <v>0</v>
      </c>
      <c r="Q5611">
        <v>5.8823529411764701</v>
      </c>
      <c r="R5611">
        <v>21.637965001758001</v>
      </c>
      <c r="S5611" t="s">
        <v>3</v>
      </c>
    </row>
    <row r="5612" spans="1:19">
      <c r="A5612" s="11">
        <v>44930.895833333336</v>
      </c>
      <c r="B5612" t="s">
        <v>256</v>
      </c>
      <c r="C5612">
        <v>17.309075490240499</v>
      </c>
      <c r="D5612">
        <v>53.814700566592897</v>
      </c>
      <c r="E5612">
        <v>12.8904524233596</v>
      </c>
      <c r="F5612">
        <v>355.85794313257702</v>
      </c>
      <c r="G5612">
        <v>73.201992313418799</v>
      </c>
      <c r="H5612">
        <v>67</v>
      </c>
      <c r="I5612">
        <v>100</v>
      </c>
      <c r="J5612">
        <v>0</v>
      </c>
      <c r="K5612">
        <v>95.334828082408606</v>
      </c>
      <c r="L5612">
        <v>42.199479723778097</v>
      </c>
      <c r="M5612">
        <v>86.593698523266397</v>
      </c>
      <c r="N5612" t="s">
        <v>234</v>
      </c>
      <c r="O5612" t="s">
        <v>254</v>
      </c>
      <c r="P5612">
        <v>0</v>
      </c>
      <c r="Q5612">
        <v>1.4925373134328399</v>
      </c>
      <c r="R5612">
        <v>20.334828082408599</v>
      </c>
      <c r="S5612" t="s">
        <v>3</v>
      </c>
    </row>
    <row r="5613" spans="1:19">
      <c r="A5613" s="11">
        <v>44930.896527777775</v>
      </c>
      <c r="B5613" t="s">
        <v>314</v>
      </c>
      <c r="C5613">
        <v>35.122950763291101</v>
      </c>
      <c r="D5613">
        <v>64.141850318375205</v>
      </c>
      <c r="E5613">
        <v>15.511296396883001</v>
      </c>
      <c r="F5613">
        <v>241.96790499165201</v>
      </c>
      <c r="G5613">
        <v>347.090480850196</v>
      </c>
      <c r="H5613">
        <v>72</v>
      </c>
      <c r="I5613">
        <v>100</v>
      </c>
      <c r="J5613">
        <v>0</v>
      </c>
      <c r="K5613">
        <v>89.637570210023299</v>
      </c>
      <c r="L5613">
        <v>56.5812733287813</v>
      </c>
      <c r="M5613">
        <v>86.386375374888701</v>
      </c>
      <c r="N5613" t="s">
        <v>231</v>
      </c>
      <c r="O5613" t="s">
        <v>254</v>
      </c>
      <c r="P5613">
        <v>0</v>
      </c>
      <c r="Q5613">
        <v>1.3888888888888899</v>
      </c>
      <c r="R5613">
        <v>14.6375702100233</v>
      </c>
      <c r="S5613" t="s">
        <v>3</v>
      </c>
    </row>
    <row r="5614" spans="1:19">
      <c r="A5614" s="11">
        <v>44930.897222222222</v>
      </c>
      <c r="B5614" t="s">
        <v>328</v>
      </c>
      <c r="C5614">
        <v>39.637782611185401</v>
      </c>
      <c r="D5614">
        <v>36.2001488672717</v>
      </c>
      <c r="E5614">
        <v>23.924119787643601</v>
      </c>
      <c r="F5614">
        <v>344.91562396675198</v>
      </c>
      <c r="G5614">
        <v>466.015222307474</v>
      </c>
      <c r="H5614">
        <v>70</v>
      </c>
      <c r="I5614">
        <v>100</v>
      </c>
      <c r="J5614">
        <v>0</v>
      </c>
      <c r="K5614">
        <v>66.811317550331495</v>
      </c>
      <c r="L5614">
        <v>80.199554675712406</v>
      </c>
      <c r="M5614">
        <v>86.452826523200997</v>
      </c>
      <c r="N5614" t="s">
        <v>232</v>
      </c>
      <c r="O5614" t="s">
        <v>254</v>
      </c>
      <c r="P5614">
        <v>1</v>
      </c>
      <c r="Q5614">
        <v>1.4285714285714299</v>
      </c>
      <c r="R5614">
        <v>-8.18868244966853</v>
      </c>
      <c r="S5614" t="s">
        <v>4</v>
      </c>
    </row>
    <row r="5615" spans="1:19">
      <c r="A5615" s="11">
        <v>44930.897916666669</v>
      </c>
      <c r="B5615" t="s">
        <v>258</v>
      </c>
      <c r="C5615">
        <v>22.339651638141401</v>
      </c>
      <c r="D5615">
        <v>41.166107951417303</v>
      </c>
      <c r="E5615">
        <v>0.95194837646242503</v>
      </c>
      <c r="F5615">
        <v>190.834277525636</v>
      </c>
      <c r="G5615">
        <v>327.93701773450499</v>
      </c>
      <c r="H5615">
        <v>24</v>
      </c>
      <c r="I5615">
        <v>100</v>
      </c>
      <c r="J5615">
        <v>0</v>
      </c>
      <c r="K5615">
        <v>55.362343499763298</v>
      </c>
      <c r="L5615">
        <v>9.2846821088845797</v>
      </c>
      <c r="M5615">
        <v>96.708774429817595</v>
      </c>
      <c r="N5615" t="s">
        <v>231</v>
      </c>
      <c r="O5615" t="s">
        <v>254</v>
      </c>
      <c r="P5615">
        <v>1</v>
      </c>
      <c r="Q5615">
        <v>4.1666666666666696</v>
      </c>
      <c r="R5615">
        <v>-19.637656500236702</v>
      </c>
      <c r="S5615" t="s">
        <v>2</v>
      </c>
    </row>
    <row r="5616" spans="1:19">
      <c r="A5616" s="11">
        <v>44930.898611111108</v>
      </c>
      <c r="B5616" t="s">
        <v>339</v>
      </c>
      <c r="C5616">
        <v>27.639026449000902</v>
      </c>
      <c r="D5616">
        <v>72.298206231203295</v>
      </c>
      <c r="E5616">
        <v>14.8698886578862</v>
      </c>
      <c r="F5616">
        <v>934.02587467719604</v>
      </c>
      <c r="G5616">
        <v>370.69586933063499</v>
      </c>
      <c r="H5616">
        <v>82</v>
      </c>
      <c r="I5616">
        <v>100</v>
      </c>
      <c r="J5616">
        <v>0</v>
      </c>
      <c r="K5616">
        <v>66.071580126329295</v>
      </c>
      <c r="L5616">
        <v>78.118855009847394</v>
      </c>
      <c r="M5616">
        <v>88.948396692641793</v>
      </c>
      <c r="N5616" t="s">
        <v>235</v>
      </c>
      <c r="O5616" t="s">
        <v>254</v>
      </c>
      <c r="P5616">
        <v>1</v>
      </c>
      <c r="Q5616">
        <v>1.2195121951219501</v>
      </c>
      <c r="R5616">
        <v>-8.9284198736707197</v>
      </c>
      <c r="S5616" t="s">
        <v>2</v>
      </c>
    </row>
    <row r="5617" spans="1:19">
      <c r="A5617" s="11">
        <v>44930.899305555555</v>
      </c>
      <c r="B5617" t="s">
        <v>334</v>
      </c>
      <c r="C5617">
        <v>40.165180102958097</v>
      </c>
      <c r="D5617">
        <v>38.531912060729503</v>
      </c>
      <c r="E5617">
        <v>23.6941436672119</v>
      </c>
      <c r="F5617">
        <v>885.36173682002197</v>
      </c>
      <c r="G5617">
        <v>406.520092635146</v>
      </c>
      <c r="H5617">
        <v>51</v>
      </c>
      <c r="I5617">
        <v>100</v>
      </c>
      <c r="J5617">
        <v>0</v>
      </c>
      <c r="K5617">
        <v>87.598112658515404</v>
      </c>
      <c r="L5617">
        <v>65.801951557532405</v>
      </c>
      <c r="M5617">
        <v>89.689552517893006</v>
      </c>
      <c r="N5617" t="s">
        <v>232</v>
      </c>
      <c r="O5617" t="s">
        <v>254</v>
      </c>
      <c r="P5617">
        <v>0</v>
      </c>
      <c r="Q5617">
        <v>1.9607843137254899</v>
      </c>
      <c r="R5617">
        <v>12.598112658515401</v>
      </c>
      <c r="S5617" t="s">
        <v>3</v>
      </c>
    </row>
    <row r="5618" spans="1:19">
      <c r="A5618" s="11">
        <v>44930.9</v>
      </c>
      <c r="B5618" t="s">
        <v>285</v>
      </c>
      <c r="C5618">
        <v>41.313614029868603</v>
      </c>
      <c r="D5618">
        <v>52.778574282757901</v>
      </c>
      <c r="E5618">
        <v>5.4034647640571896</v>
      </c>
      <c r="F5618">
        <v>377.64254528663702</v>
      </c>
      <c r="G5618">
        <v>150.01084498376801</v>
      </c>
      <c r="H5618">
        <v>59</v>
      </c>
      <c r="I5618">
        <v>100</v>
      </c>
      <c r="J5618">
        <v>0</v>
      </c>
      <c r="K5618">
        <v>80.550036999709505</v>
      </c>
      <c r="L5618">
        <v>26.904286518170501</v>
      </c>
      <c r="M5618">
        <v>94.896700497440804</v>
      </c>
      <c r="N5618" t="s">
        <v>231</v>
      </c>
      <c r="O5618" t="s">
        <v>254</v>
      </c>
      <c r="P5618">
        <v>0</v>
      </c>
      <c r="Q5618">
        <v>1.6949152542372901</v>
      </c>
      <c r="R5618">
        <v>5.5500369997094898</v>
      </c>
      <c r="S5618" t="s">
        <v>4</v>
      </c>
    </row>
    <row r="5619" spans="1:19">
      <c r="A5619" s="11">
        <v>44930.900694444441</v>
      </c>
      <c r="B5619" t="s">
        <v>301</v>
      </c>
      <c r="C5619">
        <v>22.295399407926801</v>
      </c>
      <c r="D5619">
        <v>62.158367840400999</v>
      </c>
      <c r="E5619">
        <v>6.3137943887562704</v>
      </c>
      <c r="F5619">
        <v>322.28903433867998</v>
      </c>
      <c r="G5619">
        <v>311.43376310565299</v>
      </c>
      <c r="H5619">
        <v>60</v>
      </c>
      <c r="I5619">
        <v>100</v>
      </c>
      <c r="J5619">
        <v>0</v>
      </c>
      <c r="K5619">
        <v>85.278584912344897</v>
      </c>
      <c r="L5619">
        <v>87.603967980674199</v>
      </c>
      <c r="M5619">
        <v>85.849698495377496</v>
      </c>
      <c r="N5619" t="s">
        <v>233</v>
      </c>
      <c r="O5619" t="s">
        <v>254</v>
      </c>
      <c r="P5619">
        <v>0</v>
      </c>
      <c r="Q5619">
        <v>1.6666666666666701</v>
      </c>
      <c r="R5619">
        <v>10.2785849123449</v>
      </c>
      <c r="S5619" t="s">
        <v>3</v>
      </c>
    </row>
    <row r="5620" spans="1:19">
      <c r="A5620" s="11">
        <v>44930.901388888888</v>
      </c>
      <c r="B5620" t="s">
        <v>352</v>
      </c>
      <c r="C5620">
        <v>31.517119036240899</v>
      </c>
      <c r="D5620">
        <v>79.995489609990599</v>
      </c>
      <c r="E5620">
        <v>23.161836786867099</v>
      </c>
      <c r="F5620">
        <v>914.85758265842401</v>
      </c>
      <c r="G5620">
        <v>189.075522213585</v>
      </c>
      <c r="H5620">
        <v>34</v>
      </c>
      <c r="I5620">
        <v>100</v>
      </c>
      <c r="J5620">
        <v>0</v>
      </c>
      <c r="K5620">
        <v>55.266473746400202</v>
      </c>
      <c r="L5620">
        <v>7.9936918065283598</v>
      </c>
      <c r="M5620">
        <v>94.449939223512104</v>
      </c>
      <c r="N5620" t="s">
        <v>232</v>
      </c>
      <c r="O5620" t="s">
        <v>254</v>
      </c>
      <c r="P5620">
        <v>1</v>
      </c>
      <c r="Q5620">
        <v>2.9411764705882399</v>
      </c>
      <c r="R5620">
        <v>-19.733526253599798</v>
      </c>
      <c r="S5620" t="s">
        <v>2</v>
      </c>
    </row>
    <row r="5621" spans="1:19">
      <c r="A5621" s="11">
        <v>44930.902083333334</v>
      </c>
      <c r="B5621" t="s">
        <v>305</v>
      </c>
      <c r="C5621">
        <v>20.774794519074799</v>
      </c>
      <c r="D5621">
        <v>46.117479889719903</v>
      </c>
      <c r="E5621">
        <v>36.548251579296597</v>
      </c>
      <c r="F5621">
        <v>101.59475618886</v>
      </c>
      <c r="G5621">
        <v>162.27292065138701</v>
      </c>
      <c r="H5621">
        <v>31</v>
      </c>
      <c r="I5621">
        <v>100</v>
      </c>
      <c r="J5621">
        <v>0</v>
      </c>
      <c r="K5621">
        <v>57.922344422956201</v>
      </c>
      <c r="L5621">
        <v>91.868369189244305</v>
      </c>
      <c r="M5621">
        <v>83.429351618640894</v>
      </c>
      <c r="N5621" t="s">
        <v>234</v>
      </c>
      <c r="O5621" t="s">
        <v>254</v>
      </c>
      <c r="P5621">
        <v>1</v>
      </c>
      <c r="Q5621">
        <v>3.2258064516128999</v>
      </c>
      <c r="R5621">
        <v>-17.077655577043799</v>
      </c>
      <c r="S5621" t="s">
        <v>2</v>
      </c>
    </row>
    <row r="5622" spans="1:19">
      <c r="A5622" s="11">
        <v>44930.902777777781</v>
      </c>
      <c r="B5622" t="s">
        <v>332</v>
      </c>
      <c r="C5622">
        <v>18.056362924186701</v>
      </c>
      <c r="D5622">
        <v>45.685572597496602</v>
      </c>
      <c r="E5622">
        <v>41.687446546034202</v>
      </c>
      <c r="F5622">
        <v>640.51977519221202</v>
      </c>
      <c r="G5622">
        <v>136.6053867885</v>
      </c>
      <c r="H5622">
        <v>31</v>
      </c>
      <c r="I5622">
        <v>100</v>
      </c>
      <c r="J5622">
        <v>0</v>
      </c>
      <c r="K5622">
        <v>83.2159888694069</v>
      </c>
      <c r="L5622">
        <v>38.792306977705202</v>
      </c>
      <c r="M5622">
        <v>93.458682490092997</v>
      </c>
      <c r="N5622" t="s">
        <v>232</v>
      </c>
      <c r="O5622" t="s">
        <v>254</v>
      </c>
      <c r="P5622">
        <v>0</v>
      </c>
      <c r="Q5622">
        <v>3.2258064516128999</v>
      </c>
      <c r="R5622">
        <v>8.2159888694068908</v>
      </c>
      <c r="S5622" t="s">
        <v>4</v>
      </c>
    </row>
    <row r="5623" spans="1:19">
      <c r="A5623" s="11">
        <v>44930.90347222222</v>
      </c>
      <c r="B5623" t="s">
        <v>314</v>
      </c>
      <c r="C5623">
        <v>42.333615041758698</v>
      </c>
      <c r="D5623">
        <v>70.555302766020006</v>
      </c>
      <c r="E5623">
        <v>27.315694875237401</v>
      </c>
      <c r="F5623">
        <v>924.40338485110306</v>
      </c>
      <c r="G5623">
        <v>313.44377688622001</v>
      </c>
      <c r="H5623">
        <v>83</v>
      </c>
      <c r="I5623">
        <v>100</v>
      </c>
      <c r="J5623">
        <v>0</v>
      </c>
      <c r="K5623">
        <v>68.590027472718006</v>
      </c>
      <c r="L5623">
        <v>81.031766392862096</v>
      </c>
      <c r="M5623">
        <v>82.732962110097603</v>
      </c>
      <c r="N5623" t="s">
        <v>233</v>
      </c>
      <c r="O5623" t="s">
        <v>254</v>
      </c>
      <c r="P5623">
        <v>1</v>
      </c>
      <c r="Q5623">
        <v>1.2048192771084301</v>
      </c>
      <c r="R5623">
        <v>-6.40997252728204</v>
      </c>
      <c r="S5623" t="s">
        <v>4</v>
      </c>
    </row>
    <row r="5624" spans="1:19">
      <c r="A5624" s="11">
        <v>44930.904166666667</v>
      </c>
      <c r="B5624" t="s">
        <v>278</v>
      </c>
      <c r="C5624">
        <v>39.615225126963303</v>
      </c>
      <c r="D5624">
        <v>68.330186675591804</v>
      </c>
      <c r="E5624">
        <v>23.737449377336599</v>
      </c>
      <c r="F5624">
        <v>557.70174001571797</v>
      </c>
      <c r="G5624">
        <v>407.53936694921202</v>
      </c>
      <c r="H5624">
        <v>78</v>
      </c>
      <c r="I5624">
        <v>100</v>
      </c>
      <c r="J5624">
        <v>0</v>
      </c>
      <c r="K5624">
        <v>68.459392543225903</v>
      </c>
      <c r="L5624">
        <v>15.445632210652899</v>
      </c>
      <c r="M5624">
        <v>93.089307113421597</v>
      </c>
      <c r="N5624" t="s">
        <v>234</v>
      </c>
      <c r="O5624" t="s">
        <v>254</v>
      </c>
      <c r="P5624">
        <v>1</v>
      </c>
      <c r="Q5624">
        <v>1.2820512820512799</v>
      </c>
      <c r="R5624">
        <v>-6.5406074567740999</v>
      </c>
      <c r="S5624" t="s">
        <v>4</v>
      </c>
    </row>
    <row r="5625" spans="1:19">
      <c r="A5625" s="11">
        <v>44930.904861111114</v>
      </c>
      <c r="B5625" t="s">
        <v>340</v>
      </c>
      <c r="C5625">
        <v>37.8010470540952</v>
      </c>
      <c r="D5625">
        <v>63.864552904072902</v>
      </c>
      <c r="E5625">
        <v>19.214028422987798</v>
      </c>
      <c r="F5625">
        <v>102.67026363967</v>
      </c>
      <c r="G5625">
        <v>444.15007888480102</v>
      </c>
      <c r="H5625">
        <v>78</v>
      </c>
      <c r="I5625">
        <v>100</v>
      </c>
      <c r="J5625">
        <v>0</v>
      </c>
      <c r="K5625">
        <v>69.632973333838095</v>
      </c>
      <c r="L5625">
        <v>56.753165249993998</v>
      </c>
      <c r="M5625">
        <v>88.907995766293894</v>
      </c>
      <c r="N5625" t="s">
        <v>231</v>
      </c>
      <c r="O5625" t="s">
        <v>254</v>
      </c>
      <c r="P5625">
        <v>1</v>
      </c>
      <c r="Q5625">
        <v>1.2820512820512799</v>
      </c>
      <c r="R5625">
        <v>-5.3670266661619097</v>
      </c>
      <c r="S5625" t="s">
        <v>4</v>
      </c>
    </row>
    <row r="5626" spans="1:19">
      <c r="A5626" s="11">
        <v>44930.905555555553</v>
      </c>
      <c r="B5626" t="s">
        <v>320</v>
      </c>
      <c r="C5626">
        <v>16.462989564394199</v>
      </c>
      <c r="D5626">
        <v>47.793778244541699</v>
      </c>
      <c r="E5626">
        <v>9.6474496218803107</v>
      </c>
      <c r="F5626">
        <v>296.98428644664</v>
      </c>
      <c r="G5626">
        <v>242.86367576383699</v>
      </c>
      <c r="H5626">
        <v>75</v>
      </c>
      <c r="I5626">
        <v>100</v>
      </c>
      <c r="J5626">
        <v>0</v>
      </c>
      <c r="K5626">
        <v>89.796993959926297</v>
      </c>
      <c r="L5626">
        <v>3.3447063180565499</v>
      </c>
      <c r="M5626">
        <v>81.2398196899141</v>
      </c>
      <c r="N5626" t="s">
        <v>233</v>
      </c>
      <c r="O5626" t="s">
        <v>254</v>
      </c>
      <c r="P5626">
        <v>0</v>
      </c>
      <c r="Q5626">
        <v>1.3333333333333299</v>
      </c>
      <c r="R5626">
        <v>14.796993959926301</v>
      </c>
      <c r="S5626" t="s">
        <v>3</v>
      </c>
    </row>
    <row r="5627" spans="1:19">
      <c r="A5627" s="11">
        <v>44930.90625</v>
      </c>
      <c r="B5627" t="s">
        <v>298</v>
      </c>
      <c r="C5627">
        <v>40.3118637813077</v>
      </c>
      <c r="D5627">
        <v>39.436347209642904</v>
      </c>
      <c r="E5627">
        <v>7.3281001407182398</v>
      </c>
      <c r="F5627">
        <v>930.19743450274098</v>
      </c>
      <c r="G5627">
        <v>217.80455008907199</v>
      </c>
      <c r="H5627">
        <v>73</v>
      </c>
      <c r="I5627">
        <v>100</v>
      </c>
      <c r="J5627">
        <v>0</v>
      </c>
      <c r="K5627">
        <v>84.952699528365599</v>
      </c>
      <c r="L5627">
        <v>27.873194553626</v>
      </c>
      <c r="M5627">
        <v>91.418306232803701</v>
      </c>
      <c r="N5627" t="s">
        <v>232</v>
      </c>
      <c r="O5627" t="s">
        <v>254</v>
      </c>
      <c r="P5627">
        <v>0</v>
      </c>
      <c r="Q5627">
        <v>1.3698630136986301</v>
      </c>
      <c r="R5627">
        <v>9.9526995283656294</v>
      </c>
      <c r="S5627" t="s">
        <v>3</v>
      </c>
    </row>
    <row r="5628" spans="1:19">
      <c r="A5628" s="11">
        <v>44930.906944444447</v>
      </c>
      <c r="B5628" t="s">
        <v>256</v>
      </c>
      <c r="C5628">
        <v>28.1413222771615</v>
      </c>
      <c r="D5628">
        <v>56.523828955090899</v>
      </c>
      <c r="E5628">
        <v>39.594822583090398</v>
      </c>
      <c r="F5628">
        <v>115.320181761846</v>
      </c>
      <c r="G5628">
        <v>359.28810594526601</v>
      </c>
      <c r="H5628">
        <v>31</v>
      </c>
      <c r="I5628">
        <v>100</v>
      </c>
      <c r="J5628">
        <v>0</v>
      </c>
      <c r="K5628">
        <v>55.301785949017699</v>
      </c>
      <c r="L5628">
        <v>82.965632363624806</v>
      </c>
      <c r="M5628">
        <v>93.136885449826707</v>
      </c>
      <c r="N5628" t="s">
        <v>235</v>
      </c>
      <c r="O5628" t="s">
        <v>254</v>
      </c>
      <c r="P5628">
        <v>1</v>
      </c>
      <c r="Q5628">
        <v>3.2258064516128999</v>
      </c>
      <c r="R5628">
        <v>-19.698214050982301</v>
      </c>
      <c r="S5628" t="s">
        <v>2</v>
      </c>
    </row>
    <row r="5629" spans="1:19">
      <c r="A5629" s="11">
        <v>44930.907638888886</v>
      </c>
      <c r="B5629" t="s">
        <v>310</v>
      </c>
      <c r="C5629">
        <v>25.271853698875798</v>
      </c>
      <c r="D5629">
        <v>72.573397587898498</v>
      </c>
      <c r="E5629">
        <v>23.250331610616801</v>
      </c>
      <c r="F5629">
        <v>455.30178945688101</v>
      </c>
      <c r="G5629">
        <v>401.16165883355802</v>
      </c>
      <c r="H5629">
        <v>22</v>
      </c>
      <c r="I5629">
        <v>100</v>
      </c>
      <c r="J5629">
        <v>0</v>
      </c>
      <c r="K5629">
        <v>67.217865851420896</v>
      </c>
      <c r="L5629">
        <v>45.435404719932698</v>
      </c>
      <c r="M5629">
        <v>83.840217315609493</v>
      </c>
      <c r="N5629" t="s">
        <v>232</v>
      </c>
      <c r="O5629" t="s">
        <v>254</v>
      </c>
      <c r="P5629">
        <v>1</v>
      </c>
      <c r="Q5629">
        <v>4.5454545454545503</v>
      </c>
      <c r="R5629">
        <v>-7.7821341485791198</v>
      </c>
      <c r="S5629" t="s">
        <v>4</v>
      </c>
    </row>
    <row r="5630" spans="1:19">
      <c r="A5630" s="11">
        <v>44930.908333333333</v>
      </c>
      <c r="B5630" t="s">
        <v>320</v>
      </c>
      <c r="C5630">
        <v>31.3942908307613</v>
      </c>
      <c r="D5630">
        <v>73.026647492515195</v>
      </c>
      <c r="E5630">
        <v>39.516012273987698</v>
      </c>
      <c r="F5630">
        <v>810.77025369967998</v>
      </c>
      <c r="G5630">
        <v>163.99370150257801</v>
      </c>
      <c r="H5630">
        <v>98</v>
      </c>
      <c r="I5630">
        <v>100</v>
      </c>
      <c r="J5630">
        <v>0</v>
      </c>
      <c r="K5630">
        <v>83.691606062519696</v>
      </c>
      <c r="L5630">
        <v>65.950072181202003</v>
      </c>
      <c r="M5630">
        <v>97.770403153545104</v>
      </c>
      <c r="N5630" t="s">
        <v>234</v>
      </c>
      <c r="O5630" t="s">
        <v>254</v>
      </c>
      <c r="P5630">
        <v>0</v>
      </c>
      <c r="Q5630">
        <v>1.0204081632653099</v>
      </c>
      <c r="R5630">
        <v>8.6916060625196998</v>
      </c>
      <c r="S5630" t="s">
        <v>4</v>
      </c>
    </row>
    <row r="5631" spans="1:19">
      <c r="A5631" s="11">
        <v>44930.90902777778</v>
      </c>
      <c r="B5631" t="s">
        <v>333</v>
      </c>
      <c r="C5631">
        <v>17.740597281706702</v>
      </c>
      <c r="D5631">
        <v>26.5099007042263</v>
      </c>
      <c r="E5631">
        <v>35.2041517950315</v>
      </c>
      <c r="F5631">
        <v>854.28189431650299</v>
      </c>
      <c r="G5631">
        <v>183.78089789496701</v>
      </c>
      <c r="H5631">
        <v>36</v>
      </c>
      <c r="I5631">
        <v>100</v>
      </c>
      <c r="J5631">
        <v>0</v>
      </c>
      <c r="K5631">
        <v>98.806460004189802</v>
      </c>
      <c r="L5631">
        <v>80.722067703481102</v>
      </c>
      <c r="M5631">
        <v>84.321247894095094</v>
      </c>
      <c r="N5631" t="s">
        <v>231</v>
      </c>
      <c r="O5631" t="s">
        <v>254</v>
      </c>
      <c r="P5631">
        <v>0</v>
      </c>
      <c r="Q5631">
        <v>2.7777777777777799</v>
      </c>
      <c r="R5631">
        <v>23.806460004189798</v>
      </c>
      <c r="S5631" t="s">
        <v>3</v>
      </c>
    </row>
    <row r="5632" spans="1:19">
      <c r="A5632" s="11">
        <v>44930.909722222219</v>
      </c>
      <c r="B5632" t="s">
        <v>324</v>
      </c>
      <c r="C5632">
        <v>37.699396480571998</v>
      </c>
      <c r="D5632">
        <v>45.701017028789003</v>
      </c>
      <c r="E5632">
        <v>9.6947957191689405</v>
      </c>
      <c r="F5632">
        <v>529.84713936580295</v>
      </c>
      <c r="G5632">
        <v>290.02699361792799</v>
      </c>
      <c r="H5632">
        <v>56</v>
      </c>
      <c r="I5632">
        <v>100</v>
      </c>
      <c r="J5632">
        <v>0</v>
      </c>
      <c r="K5632">
        <v>95.612661536550902</v>
      </c>
      <c r="L5632">
        <v>53.033073547970801</v>
      </c>
      <c r="M5632">
        <v>85.915439213977805</v>
      </c>
      <c r="N5632" t="s">
        <v>232</v>
      </c>
      <c r="O5632" t="s">
        <v>254</v>
      </c>
      <c r="P5632">
        <v>0</v>
      </c>
      <c r="Q5632">
        <v>1.78571428571429</v>
      </c>
      <c r="R5632">
        <v>20.612661536550899</v>
      </c>
      <c r="S5632" t="s">
        <v>3</v>
      </c>
    </row>
    <row r="5633" spans="1:19">
      <c r="A5633" s="11">
        <v>44930.910416666666</v>
      </c>
      <c r="B5633" t="s">
        <v>258</v>
      </c>
      <c r="C5633">
        <v>32.473052306648903</v>
      </c>
      <c r="D5633">
        <v>47.883317371925003</v>
      </c>
      <c r="E5633">
        <v>25.515363210561301</v>
      </c>
      <c r="F5633">
        <v>309.23537655956699</v>
      </c>
      <c r="G5633">
        <v>249.973559527975</v>
      </c>
      <c r="H5633">
        <v>30</v>
      </c>
      <c r="I5633">
        <v>100</v>
      </c>
      <c r="J5633">
        <v>0</v>
      </c>
      <c r="K5633">
        <v>62.413670083618896</v>
      </c>
      <c r="L5633">
        <v>58.582543151723698</v>
      </c>
      <c r="M5633">
        <v>93.983631497314207</v>
      </c>
      <c r="N5633" t="s">
        <v>233</v>
      </c>
      <c r="O5633" t="s">
        <v>254</v>
      </c>
      <c r="P5633">
        <v>1</v>
      </c>
      <c r="Q5633">
        <v>3.3333333333333299</v>
      </c>
      <c r="R5633">
        <v>-12.5863299163811</v>
      </c>
      <c r="S5633" t="s">
        <v>2</v>
      </c>
    </row>
    <row r="5634" spans="1:19">
      <c r="A5634" s="11">
        <v>44930.911111111112</v>
      </c>
      <c r="B5634" t="s">
        <v>289</v>
      </c>
      <c r="C5634">
        <v>20.597702906195</v>
      </c>
      <c r="D5634">
        <v>78.656922051425198</v>
      </c>
      <c r="E5634">
        <v>22.200831521133999</v>
      </c>
      <c r="F5634">
        <v>639.73424591754303</v>
      </c>
      <c r="G5634">
        <v>367.60447987687502</v>
      </c>
      <c r="H5634">
        <v>40</v>
      </c>
      <c r="I5634">
        <v>100</v>
      </c>
      <c r="J5634">
        <v>0</v>
      </c>
      <c r="K5634">
        <v>53.301649040761198</v>
      </c>
      <c r="L5634">
        <v>76.634271146033896</v>
      </c>
      <c r="M5634">
        <v>83.806622452452501</v>
      </c>
      <c r="N5634" t="s">
        <v>231</v>
      </c>
      <c r="O5634" t="s">
        <v>254</v>
      </c>
      <c r="P5634">
        <v>1</v>
      </c>
      <c r="Q5634">
        <v>2.5</v>
      </c>
      <c r="R5634">
        <v>-21.698350959238802</v>
      </c>
      <c r="S5634" t="s">
        <v>2</v>
      </c>
    </row>
    <row r="5635" spans="1:19">
      <c r="A5635" s="11">
        <v>44930.911805555559</v>
      </c>
      <c r="B5635" t="s">
        <v>277</v>
      </c>
      <c r="C5635">
        <v>20.646965993071401</v>
      </c>
      <c r="D5635">
        <v>60.679880914555099</v>
      </c>
      <c r="E5635">
        <v>21.1936753045348</v>
      </c>
      <c r="F5635">
        <v>337.40022840157098</v>
      </c>
      <c r="G5635">
        <v>277.01824594448601</v>
      </c>
      <c r="H5635">
        <v>88</v>
      </c>
      <c r="I5635">
        <v>100</v>
      </c>
      <c r="J5635">
        <v>1</v>
      </c>
      <c r="K5635">
        <v>78.663169772413696</v>
      </c>
      <c r="L5635">
        <v>12.044475545167799</v>
      </c>
      <c r="M5635">
        <v>97.504510682110805</v>
      </c>
      <c r="N5635" t="s">
        <v>233</v>
      </c>
      <c r="O5635" t="s">
        <v>254</v>
      </c>
      <c r="P5635">
        <v>0</v>
      </c>
      <c r="Q5635">
        <v>1.13636363636364</v>
      </c>
      <c r="R5635">
        <v>3.66316977241374</v>
      </c>
      <c r="S5635" t="s">
        <v>4</v>
      </c>
    </row>
    <row r="5636" spans="1:19">
      <c r="A5636" s="11">
        <v>44930.912499999999</v>
      </c>
      <c r="B5636" t="s">
        <v>322</v>
      </c>
      <c r="C5636">
        <v>20.5274595471802</v>
      </c>
      <c r="D5636">
        <v>44.434785035724197</v>
      </c>
      <c r="E5636">
        <v>27.128552460190701</v>
      </c>
      <c r="F5636">
        <v>329.73783219632497</v>
      </c>
      <c r="G5636">
        <v>100.219597575162</v>
      </c>
      <c r="H5636">
        <v>47</v>
      </c>
      <c r="I5636">
        <v>100</v>
      </c>
      <c r="J5636">
        <v>0</v>
      </c>
      <c r="K5636">
        <v>70.312516522463895</v>
      </c>
      <c r="L5636">
        <v>7.1552325786449202</v>
      </c>
      <c r="M5636">
        <v>92.178275522752998</v>
      </c>
      <c r="N5636" t="s">
        <v>232</v>
      </c>
      <c r="O5636" t="s">
        <v>254</v>
      </c>
      <c r="P5636">
        <v>1</v>
      </c>
      <c r="Q5636">
        <v>2.12765957446809</v>
      </c>
      <c r="R5636">
        <v>-4.6874834775361203</v>
      </c>
      <c r="S5636" t="s">
        <v>4</v>
      </c>
    </row>
    <row r="5637" spans="1:19">
      <c r="A5637" s="11">
        <v>44930.913194444445</v>
      </c>
      <c r="B5637" t="s">
        <v>318</v>
      </c>
      <c r="C5637">
        <v>16.710071626558001</v>
      </c>
      <c r="D5637">
        <v>21.563473159135601</v>
      </c>
      <c r="E5637">
        <v>49.1040950537719</v>
      </c>
      <c r="F5637">
        <v>826.83978705731204</v>
      </c>
      <c r="G5637">
        <v>124.678937654647</v>
      </c>
      <c r="H5637">
        <v>48</v>
      </c>
      <c r="I5637">
        <v>100</v>
      </c>
      <c r="J5637">
        <v>0</v>
      </c>
      <c r="K5637">
        <v>59.169502907680403</v>
      </c>
      <c r="L5637">
        <v>62.1922932812246</v>
      </c>
      <c r="M5637">
        <v>94.227961104853193</v>
      </c>
      <c r="N5637" t="s">
        <v>235</v>
      </c>
      <c r="O5637" t="s">
        <v>254</v>
      </c>
      <c r="P5637">
        <v>1</v>
      </c>
      <c r="Q5637">
        <v>2.0833333333333299</v>
      </c>
      <c r="R5637">
        <v>-15.8304970923196</v>
      </c>
      <c r="S5637" t="s">
        <v>2</v>
      </c>
    </row>
    <row r="5638" spans="1:19">
      <c r="A5638" s="11">
        <v>44930.913888888892</v>
      </c>
      <c r="B5638" t="s">
        <v>297</v>
      </c>
      <c r="C5638">
        <v>32.633953481150499</v>
      </c>
      <c r="D5638">
        <v>53.923109605951801</v>
      </c>
      <c r="E5638">
        <v>40.645029883537298</v>
      </c>
      <c r="F5638">
        <v>238.839251766952</v>
      </c>
      <c r="G5638">
        <v>455.85897971928802</v>
      </c>
      <c r="H5638">
        <v>45</v>
      </c>
      <c r="I5638">
        <v>100</v>
      </c>
      <c r="J5638">
        <v>0</v>
      </c>
      <c r="K5638">
        <v>82.5823601009686</v>
      </c>
      <c r="L5638">
        <v>97.506434751040999</v>
      </c>
      <c r="M5638">
        <v>82.260485318552696</v>
      </c>
      <c r="N5638" t="s">
        <v>232</v>
      </c>
      <c r="O5638" t="s">
        <v>254</v>
      </c>
      <c r="P5638">
        <v>0</v>
      </c>
      <c r="Q5638">
        <v>2.2222222222222201</v>
      </c>
      <c r="R5638">
        <v>7.5823601009686001</v>
      </c>
      <c r="S5638" t="s">
        <v>4</v>
      </c>
    </row>
    <row r="5639" spans="1:19">
      <c r="A5639" s="11">
        <v>44930.914583333331</v>
      </c>
      <c r="B5639" t="s">
        <v>291</v>
      </c>
      <c r="C5639">
        <v>40.210445327655201</v>
      </c>
      <c r="D5639">
        <v>25.764558538301401</v>
      </c>
      <c r="E5639">
        <v>45.185621581519598</v>
      </c>
      <c r="F5639">
        <v>104.96933056179201</v>
      </c>
      <c r="G5639">
        <v>152.329264173468</v>
      </c>
      <c r="H5639">
        <v>74</v>
      </c>
      <c r="I5639">
        <v>100</v>
      </c>
      <c r="J5639">
        <v>0</v>
      </c>
      <c r="K5639">
        <v>58.017546745037002</v>
      </c>
      <c r="L5639">
        <v>64.4751151414536</v>
      </c>
      <c r="M5639">
        <v>95.612184937908197</v>
      </c>
      <c r="N5639" t="s">
        <v>233</v>
      </c>
      <c r="O5639" t="s">
        <v>254</v>
      </c>
      <c r="P5639">
        <v>1</v>
      </c>
      <c r="Q5639">
        <v>1.35135135135135</v>
      </c>
      <c r="R5639">
        <v>-16.982453254963001</v>
      </c>
      <c r="S5639" t="s">
        <v>2</v>
      </c>
    </row>
    <row r="5640" spans="1:19">
      <c r="A5640" s="11">
        <v>44930.915277777778</v>
      </c>
      <c r="B5640" t="s">
        <v>277</v>
      </c>
      <c r="C5640">
        <v>15.524946419621701</v>
      </c>
      <c r="D5640">
        <v>70.066997440865805</v>
      </c>
      <c r="E5640">
        <v>1.48197915880188</v>
      </c>
      <c r="F5640">
        <v>403.09769530526398</v>
      </c>
      <c r="G5640">
        <v>72.538741138055101</v>
      </c>
      <c r="H5640">
        <v>20</v>
      </c>
      <c r="I5640">
        <v>100</v>
      </c>
      <c r="J5640">
        <v>0</v>
      </c>
      <c r="K5640">
        <v>67.5740712330213</v>
      </c>
      <c r="L5640">
        <v>70.509810828664598</v>
      </c>
      <c r="M5640">
        <v>90.807875270458396</v>
      </c>
      <c r="N5640" t="s">
        <v>233</v>
      </c>
      <c r="O5640" t="s">
        <v>254</v>
      </c>
      <c r="P5640">
        <v>1</v>
      </c>
      <c r="Q5640">
        <v>5</v>
      </c>
      <c r="R5640">
        <v>-7.4259287669786902</v>
      </c>
      <c r="S5640" t="s">
        <v>4</v>
      </c>
    </row>
    <row r="5641" spans="1:19">
      <c r="A5641" s="11">
        <v>44930.915972222225</v>
      </c>
      <c r="B5641" t="s">
        <v>284</v>
      </c>
      <c r="C5641">
        <v>16.470139349138201</v>
      </c>
      <c r="D5641">
        <v>65.1511196342217</v>
      </c>
      <c r="E5641">
        <v>7.0168183396253001</v>
      </c>
      <c r="F5641">
        <v>541.87655949552698</v>
      </c>
      <c r="G5641">
        <v>379.15455122925101</v>
      </c>
      <c r="H5641">
        <v>78</v>
      </c>
      <c r="I5641">
        <v>100</v>
      </c>
      <c r="J5641">
        <v>0</v>
      </c>
      <c r="K5641">
        <v>89.728383120334797</v>
      </c>
      <c r="L5641">
        <v>65.855109851750697</v>
      </c>
      <c r="M5641">
        <v>94.621233127867498</v>
      </c>
      <c r="N5641" t="s">
        <v>233</v>
      </c>
      <c r="O5641" t="s">
        <v>254</v>
      </c>
      <c r="P5641">
        <v>0</v>
      </c>
      <c r="Q5641">
        <v>1.2820512820512799</v>
      </c>
      <c r="R5641">
        <v>14.728383120334801</v>
      </c>
      <c r="S5641" t="s">
        <v>3</v>
      </c>
    </row>
    <row r="5642" spans="1:19">
      <c r="A5642" s="11">
        <v>44930.916666666664</v>
      </c>
      <c r="B5642" t="s">
        <v>320</v>
      </c>
      <c r="C5642">
        <v>32.183108300608403</v>
      </c>
      <c r="D5642">
        <v>47.630549594490702</v>
      </c>
      <c r="E5642">
        <v>4.2381830112281804</v>
      </c>
      <c r="F5642">
        <v>734.57235270579099</v>
      </c>
      <c r="G5642">
        <v>357.80501473008798</v>
      </c>
      <c r="H5642">
        <v>43</v>
      </c>
      <c r="I5642">
        <v>100</v>
      </c>
      <c r="J5642">
        <v>0</v>
      </c>
      <c r="K5642">
        <v>84.214956483733005</v>
      </c>
      <c r="L5642">
        <v>60.569611736337897</v>
      </c>
      <c r="M5642">
        <v>81.360658692700397</v>
      </c>
      <c r="N5642" t="s">
        <v>235</v>
      </c>
      <c r="O5642" t="s">
        <v>254</v>
      </c>
      <c r="P5642">
        <v>0</v>
      </c>
      <c r="Q5642">
        <v>2.32558139534884</v>
      </c>
      <c r="R5642">
        <v>9.2149564837330509</v>
      </c>
      <c r="S5642" t="s">
        <v>3</v>
      </c>
    </row>
    <row r="5643" spans="1:19">
      <c r="A5643" s="11">
        <v>44930.917361111111</v>
      </c>
      <c r="B5643" t="s">
        <v>291</v>
      </c>
      <c r="C5643">
        <v>39.584870561581603</v>
      </c>
      <c r="D5643">
        <v>45.752646772501997</v>
      </c>
      <c r="E5643">
        <v>13.161550253263799</v>
      </c>
      <c r="F5643">
        <v>803.00373184386001</v>
      </c>
      <c r="G5643">
        <v>320.03420839466901</v>
      </c>
      <c r="H5643">
        <v>14</v>
      </c>
      <c r="I5643">
        <v>100</v>
      </c>
      <c r="J5643">
        <v>0</v>
      </c>
      <c r="K5643">
        <v>80.356127225685</v>
      </c>
      <c r="L5643">
        <v>19.762143240218499</v>
      </c>
      <c r="M5643">
        <v>91.560834925388804</v>
      </c>
      <c r="N5643" t="s">
        <v>235</v>
      </c>
      <c r="O5643" t="s">
        <v>254</v>
      </c>
      <c r="P5643">
        <v>0</v>
      </c>
      <c r="Q5643">
        <v>7.1428571428571397</v>
      </c>
      <c r="R5643">
        <v>5.3561272256849897</v>
      </c>
      <c r="S5643" t="s">
        <v>4</v>
      </c>
    </row>
    <row r="5644" spans="1:19">
      <c r="A5644" s="11">
        <v>44930.918055555558</v>
      </c>
      <c r="B5644" t="s">
        <v>274</v>
      </c>
      <c r="C5644">
        <v>24.802166717058999</v>
      </c>
      <c r="D5644">
        <v>73.840337934126097</v>
      </c>
      <c r="E5644">
        <v>22.094624598332501</v>
      </c>
      <c r="F5644">
        <v>697.16729002026705</v>
      </c>
      <c r="G5644">
        <v>276.015269509142</v>
      </c>
      <c r="H5644">
        <v>29</v>
      </c>
      <c r="I5644">
        <v>100</v>
      </c>
      <c r="J5644">
        <v>1</v>
      </c>
      <c r="K5644">
        <v>96.541338055819296</v>
      </c>
      <c r="L5644">
        <v>84.027505178555501</v>
      </c>
      <c r="M5644">
        <v>93.102442314047494</v>
      </c>
      <c r="N5644" t="s">
        <v>232</v>
      </c>
      <c r="O5644" t="s">
        <v>254</v>
      </c>
      <c r="P5644">
        <v>0</v>
      </c>
      <c r="Q5644">
        <v>3.4482758620689702</v>
      </c>
      <c r="R5644">
        <v>21.541338055819299</v>
      </c>
      <c r="S5644" t="s">
        <v>3</v>
      </c>
    </row>
    <row r="5645" spans="1:19">
      <c r="A5645" s="11">
        <v>44930.918749999997</v>
      </c>
      <c r="B5645" t="s">
        <v>274</v>
      </c>
      <c r="C5645">
        <v>25.488431964231701</v>
      </c>
      <c r="D5645">
        <v>37.307501025087703</v>
      </c>
      <c r="E5645">
        <v>32.102662382794499</v>
      </c>
      <c r="F5645">
        <v>663.85799228523399</v>
      </c>
      <c r="G5645">
        <v>486.311159321069</v>
      </c>
      <c r="H5645">
        <v>72</v>
      </c>
      <c r="I5645">
        <v>100</v>
      </c>
      <c r="J5645">
        <v>0</v>
      </c>
      <c r="K5645">
        <v>56.270404185394803</v>
      </c>
      <c r="L5645">
        <v>57.641296083017302</v>
      </c>
      <c r="M5645">
        <v>89.400029337598397</v>
      </c>
      <c r="N5645" t="s">
        <v>233</v>
      </c>
      <c r="O5645" t="s">
        <v>254</v>
      </c>
      <c r="P5645">
        <v>1</v>
      </c>
      <c r="Q5645">
        <v>1.3888888888888899</v>
      </c>
      <c r="R5645">
        <v>-18.729595814605201</v>
      </c>
      <c r="S5645" t="s">
        <v>2</v>
      </c>
    </row>
    <row r="5646" spans="1:19">
      <c r="A5646" s="11">
        <v>44930.919444444444</v>
      </c>
      <c r="B5646" t="s">
        <v>324</v>
      </c>
      <c r="C5646">
        <v>32.890394924903298</v>
      </c>
      <c r="D5646">
        <v>34.941197726406202</v>
      </c>
      <c r="E5646">
        <v>25.041563314330102</v>
      </c>
      <c r="F5646">
        <v>699.17385008749204</v>
      </c>
      <c r="G5646">
        <v>103.92453316330401</v>
      </c>
      <c r="H5646">
        <v>54</v>
      </c>
      <c r="I5646">
        <v>100</v>
      </c>
      <c r="J5646">
        <v>0</v>
      </c>
      <c r="K5646">
        <v>84.548137511854605</v>
      </c>
      <c r="L5646">
        <v>97.836473815731395</v>
      </c>
      <c r="M5646">
        <v>95.870677203893393</v>
      </c>
      <c r="N5646" t="s">
        <v>231</v>
      </c>
      <c r="O5646" t="s">
        <v>254</v>
      </c>
      <c r="P5646">
        <v>0</v>
      </c>
      <c r="Q5646">
        <v>1.8518518518518501</v>
      </c>
      <c r="R5646">
        <v>9.5481375118545895</v>
      </c>
      <c r="S5646" t="s">
        <v>3</v>
      </c>
    </row>
    <row r="5647" spans="1:19">
      <c r="A5647" s="11">
        <v>44930.920138888891</v>
      </c>
      <c r="B5647" t="s">
        <v>261</v>
      </c>
      <c r="C5647">
        <v>23.226386673724399</v>
      </c>
      <c r="D5647">
        <v>76.351845969545707</v>
      </c>
      <c r="E5647">
        <v>45.159195745657001</v>
      </c>
      <c r="F5647">
        <v>344.37386582298899</v>
      </c>
      <c r="G5647">
        <v>279.57325216016699</v>
      </c>
      <c r="H5647">
        <v>51</v>
      </c>
      <c r="I5647">
        <v>100</v>
      </c>
      <c r="J5647">
        <v>0</v>
      </c>
      <c r="K5647">
        <v>55.866389691157501</v>
      </c>
      <c r="L5647">
        <v>6.9081956499689401</v>
      </c>
      <c r="M5647">
        <v>97.852692178067201</v>
      </c>
      <c r="N5647" t="s">
        <v>231</v>
      </c>
      <c r="O5647" t="s">
        <v>254</v>
      </c>
      <c r="P5647">
        <v>1</v>
      </c>
      <c r="Q5647">
        <v>1.9607843137254899</v>
      </c>
      <c r="R5647">
        <v>-19.133610308842499</v>
      </c>
      <c r="S5647" t="s">
        <v>2</v>
      </c>
    </row>
    <row r="5648" spans="1:19">
      <c r="A5648" s="11">
        <v>44930.92083333333</v>
      </c>
      <c r="B5648" t="s">
        <v>299</v>
      </c>
      <c r="C5648">
        <v>15.798250982330501</v>
      </c>
      <c r="D5648">
        <v>68.554750205209004</v>
      </c>
      <c r="E5648">
        <v>46.992797944693201</v>
      </c>
      <c r="F5648">
        <v>444.12519066811097</v>
      </c>
      <c r="G5648">
        <v>303.82022456151998</v>
      </c>
      <c r="H5648">
        <v>22</v>
      </c>
      <c r="I5648">
        <v>100</v>
      </c>
      <c r="J5648">
        <v>0</v>
      </c>
      <c r="K5648">
        <v>56.8187287980317</v>
      </c>
      <c r="L5648">
        <v>29.848395542134401</v>
      </c>
      <c r="M5648">
        <v>84.235690636703595</v>
      </c>
      <c r="N5648" t="s">
        <v>232</v>
      </c>
      <c r="O5648" t="s">
        <v>254</v>
      </c>
      <c r="P5648">
        <v>1</v>
      </c>
      <c r="Q5648">
        <v>4.5454545454545503</v>
      </c>
      <c r="R5648">
        <v>-18.1812712019683</v>
      </c>
      <c r="S5648" t="s">
        <v>2</v>
      </c>
    </row>
    <row r="5649" spans="1:19">
      <c r="A5649" s="11">
        <v>44930.921527777777</v>
      </c>
      <c r="B5649" t="s">
        <v>323</v>
      </c>
      <c r="C5649">
        <v>37.056855543047902</v>
      </c>
      <c r="D5649">
        <v>69.237535584031704</v>
      </c>
      <c r="E5649">
        <v>8.1760475598729396</v>
      </c>
      <c r="F5649">
        <v>654.79285089960797</v>
      </c>
      <c r="G5649">
        <v>60.121813271377697</v>
      </c>
      <c r="H5649">
        <v>18</v>
      </c>
      <c r="I5649">
        <v>100</v>
      </c>
      <c r="J5649">
        <v>0</v>
      </c>
      <c r="K5649">
        <v>75.321301275129599</v>
      </c>
      <c r="L5649">
        <v>9.9361559383056495</v>
      </c>
      <c r="M5649">
        <v>81.152713569259006</v>
      </c>
      <c r="N5649" t="s">
        <v>231</v>
      </c>
      <c r="O5649" t="s">
        <v>254</v>
      </c>
      <c r="P5649">
        <v>0</v>
      </c>
      <c r="Q5649">
        <v>5.5555555555555598</v>
      </c>
      <c r="R5649">
        <v>0.32130127512962803</v>
      </c>
      <c r="S5649" t="s">
        <v>4</v>
      </c>
    </row>
    <row r="5650" spans="1:19">
      <c r="A5650" s="11">
        <v>44930.922222222223</v>
      </c>
      <c r="B5650" t="s">
        <v>266</v>
      </c>
      <c r="C5650">
        <v>33.7694973882436</v>
      </c>
      <c r="D5650">
        <v>31.7116288565555</v>
      </c>
      <c r="E5650">
        <v>42.6456460132393</v>
      </c>
      <c r="F5650">
        <v>159.013594318576</v>
      </c>
      <c r="G5650">
        <v>235.39659116195199</v>
      </c>
      <c r="H5650">
        <v>14</v>
      </c>
      <c r="I5650">
        <v>100</v>
      </c>
      <c r="J5650">
        <v>0</v>
      </c>
      <c r="K5650">
        <v>51.205512146831303</v>
      </c>
      <c r="L5650">
        <v>85.915918717071804</v>
      </c>
      <c r="M5650">
        <v>94.688060642733106</v>
      </c>
      <c r="N5650" t="s">
        <v>232</v>
      </c>
      <c r="O5650" t="s">
        <v>254</v>
      </c>
      <c r="P5650">
        <v>1</v>
      </c>
      <c r="Q5650">
        <v>7.1428571428571397</v>
      </c>
      <c r="R5650">
        <v>-23.7944878531687</v>
      </c>
      <c r="S5650" t="s">
        <v>2</v>
      </c>
    </row>
    <row r="5651" spans="1:19">
      <c r="A5651" s="11">
        <v>44930.92291666667</v>
      </c>
      <c r="B5651" t="s">
        <v>270</v>
      </c>
      <c r="C5651">
        <v>32.422679971669801</v>
      </c>
      <c r="D5651">
        <v>28.597759485856098</v>
      </c>
      <c r="E5651">
        <v>24.0861102006651</v>
      </c>
      <c r="F5651">
        <v>365.79281506106997</v>
      </c>
      <c r="G5651">
        <v>402.26095642488798</v>
      </c>
      <c r="H5651">
        <v>47</v>
      </c>
      <c r="I5651">
        <v>100</v>
      </c>
      <c r="J5651">
        <v>0</v>
      </c>
      <c r="K5651">
        <v>75.049915935203501</v>
      </c>
      <c r="L5651">
        <v>81.787053709950399</v>
      </c>
      <c r="M5651">
        <v>89.133069365657406</v>
      </c>
      <c r="N5651" t="s">
        <v>232</v>
      </c>
      <c r="O5651" t="s">
        <v>254</v>
      </c>
      <c r="P5651">
        <v>0</v>
      </c>
      <c r="Q5651">
        <v>2.12765957446809</v>
      </c>
      <c r="R5651">
        <v>4.99159352034724E-2</v>
      </c>
      <c r="S5651" t="s">
        <v>4</v>
      </c>
    </row>
    <row r="5652" spans="1:19">
      <c r="A5652" s="11">
        <v>44930.923611111109</v>
      </c>
      <c r="B5652" t="s">
        <v>268</v>
      </c>
      <c r="C5652">
        <v>37.250523869754701</v>
      </c>
      <c r="D5652">
        <v>21.5617729890281</v>
      </c>
      <c r="E5652">
        <v>22.6664735658692</v>
      </c>
      <c r="F5652">
        <v>465.77705028188802</v>
      </c>
      <c r="G5652">
        <v>261.99443985931998</v>
      </c>
      <c r="H5652">
        <v>58</v>
      </c>
      <c r="I5652">
        <v>100</v>
      </c>
      <c r="J5652">
        <v>0</v>
      </c>
      <c r="K5652">
        <v>50.473942842329002</v>
      </c>
      <c r="L5652">
        <v>77.305745786376207</v>
      </c>
      <c r="M5652">
        <v>81.102987226743195</v>
      </c>
      <c r="N5652" t="s">
        <v>234</v>
      </c>
      <c r="O5652" t="s">
        <v>254</v>
      </c>
      <c r="P5652">
        <v>1</v>
      </c>
      <c r="Q5652">
        <v>1.72413793103448</v>
      </c>
      <c r="R5652">
        <v>-24.526057157671001</v>
      </c>
      <c r="S5652" t="s">
        <v>2</v>
      </c>
    </row>
    <row r="5653" spans="1:19">
      <c r="A5653" s="11">
        <v>44930.924305555556</v>
      </c>
      <c r="B5653" t="s">
        <v>323</v>
      </c>
      <c r="C5653">
        <v>35.256925126861098</v>
      </c>
      <c r="D5653">
        <v>34.222490535120798</v>
      </c>
      <c r="E5653">
        <v>39.246967424228401</v>
      </c>
      <c r="F5653">
        <v>580.09661456854201</v>
      </c>
      <c r="G5653">
        <v>443.87530240591298</v>
      </c>
      <c r="H5653">
        <v>37</v>
      </c>
      <c r="I5653">
        <v>100</v>
      </c>
      <c r="J5653">
        <v>1</v>
      </c>
      <c r="K5653">
        <v>80.120752078193206</v>
      </c>
      <c r="L5653">
        <v>67.860564488808706</v>
      </c>
      <c r="M5653">
        <v>81.693400222759806</v>
      </c>
      <c r="N5653" t="s">
        <v>232</v>
      </c>
      <c r="O5653" t="s">
        <v>254</v>
      </c>
      <c r="P5653">
        <v>0</v>
      </c>
      <c r="Q5653">
        <v>2.7027027027027</v>
      </c>
      <c r="R5653">
        <v>5.1207520781932496</v>
      </c>
      <c r="S5653" t="s">
        <v>4</v>
      </c>
    </row>
    <row r="5654" spans="1:19">
      <c r="A5654" s="11">
        <v>44930.925000000003</v>
      </c>
      <c r="B5654" t="s">
        <v>276</v>
      </c>
      <c r="C5654">
        <v>21.176459645349599</v>
      </c>
      <c r="D5654">
        <v>66.451429502859497</v>
      </c>
      <c r="E5654">
        <v>4.6570254522438299</v>
      </c>
      <c r="F5654">
        <v>537.83389662486502</v>
      </c>
      <c r="G5654">
        <v>340.15951935025703</v>
      </c>
      <c r="H5654">
        <v>52</v>
      </c>
      <c r="I5654">
        <v>100</v>
      </c>
      <c r="J5654">
        <v>0</v>
      </c>
      <c r="K5654">
        <v>65.600496372539794</v>
      </c>
      <c r="L5654">
        <v>10.659703937412999</v>
      </c>
      <c r="M5654">
        <v>84.327235702573404</v>
      </c>
      <c r="N5654" t="s">
        <v>232</v>
      </c>
      <c r="O5654" t="s">
        <v>254</v>
      </c>
      <c r="P5654">
        <v>1</v>
      </c>
      <c r="Q5654">
        <v>1.92307692307692</v>
      </c>
      <c r="R5654">
        <v>-9.3995036274602501</v>
      </c>
      <c r="S5654" t="s">
        <v>2</v>
      </c>
    </row>
    <row r="5655" spans="1:19">
      <c r="A5655" s="11">
        <v>44930.925694444442</v>
      </c>
      <c r="B5655" t="s">
        <v>279</v>
      </c>
      <c r="C5655">
        <v>25.574431408300502</v>
      </c>
      <c r="D5655">
        <v>34.402305125848997</v>
      </c>
      <c r="E5655">
        <v>44.124656370957297</v>
      </c>
      <c r="F5655">
        <v>746.31869033859402</v>
      </c>
      <c r="G5655">
        <v>394.73841382244302</v>
      </c>
      <c r="H5655">
        <v>79</v>
      </c>
      <c r="I5655">
        <v>100</v>
      </c>
      <c r="J5655">
        <v>0</v>
      </c>
      <c r="K5655">
        <v>54.163247143312397</v>
      </c>
      <c r="L5655">
        <v>40.594902173086197</v>
      </c>
      <c r="M5655">
        <v>80.086356402990305</v>
      </c>
      <c r="N5655" t="s">
        <v>235</v>
      </c>
      <c r="O5655" t="s">
        <v>254</v>
      </c>
      <c r="P5655">
        <v>1</v>
      </c>
      <c r="Q5655">
        <v>1.26582278481013</v>
      </c>
      <c r="R5655">
        <v>-20.8367528566876</v>
      </c>
      <c r="S5655" t="s">
        <v>2</v>
      </c>
    </row>
    <row r="5656" spans="1:19">
      <c r="A5656" s="11">
        <v>44930.926388888889</v>
      </c>
      <c r="B5656" t="s">
        <v>265</v>
      </c>
      <c r="C5656">
        <v>18.7833042503587</v>
      </c>
      <c r="D5656">
        <v>63.746197015692601</v>
      </c>
      <c r="E5656">
        <v>33.543167727380698</v>
      </c>
      <c r="F5656">
        <v>526.08400787481503</v>
      </c>
      <c r="G5656">
        <v>412.01606083656202</v>
      </c>
      <c r="H5656">
        <v>50</v>
      </c>
      <c r="I5656">
        <v>100</v>
      </c>
      <c r="J5656">
        <v>0</v>
      </c>
      <c r="K5656">
        <v>89.042081380097102</v>
      </c>
      <c r="L5656">
        <v>70.450892560776794</v>
      </c>
      <c r="M5656">
        <v>88.931194500826507</v>
      </c>
      <c r="N5656" t="s">
        <v>234</v>
      </c>
      <c r="O5656" t="s">
        <v>254</v>
      </c>
      <c r="P5656">
        <v>0</v>
      </c>
      <c r="Q5656">
        <v>2</v>
      </c>
      <c r="R5656">
        <v>14.0420813800971</v>
      </c>
      <c r="S5656" t="s">
        <v>3</v>
      </c>
    </row>
    <row r="5657" spans="1:19">
      <c r="A5657" s="11">
        <v>44930.927083333336</v>
      </c>
      <c r="B5657" t="s">
        <v>291</v>
      </c>
      <c r="C5657">
        <v>18.895710402536402</v>
      </c>
      <c r="D5657">
        <v>35.1144959220453</v>
      </c>
      <c r="E5657">
        <v>43.763080382899901</v>
      </c>
      <c r="F5657">
        <v>913.71698544249</v>
      </c>
      <c r="G5657">
        <v>360.27510774806001</v>
      </c>
      <c r="H5657">
        <v>53</v>
      </c>
      <c r="I5657">
        <v>100</v>
      </c>
      <c r="J5657">
        <v>0</v>
      </c>
      <c r="K5657">
        <v>69.496256286466704</v>
      </c>
      <c r="L5657">
        <v>36.084166953740599</v>
      </c>
      <c r="M5657">
        <v>87.035702600294499</v>
      </c>
      <c r="N5657" t="s">
        <v>233</v>
      </c>
      <c r="O5657" t="s">
        <v>254</v>
      </c>
      <c r="P5657">
        <v>1</v>
      </c>
      <c r="Q5657">
        <v>1.88679245283019</v>
      </c>
      <c r="R5657">
        <v>-5.5037437135332796</v>
      </c>
      <c r="S5657" t="s">
        <v>4</v>
      </c>
    </row>
    <row r="5658" spans="1:19">
      <c r="A5658" s="11">
        <v>44930.927777777775</v>
      </c>
      <c r="B5658" t="s">
        <v>318</v>
      </c>
      <c r="C5658">
        <v>35.285872390696198</v>
      </c>
      <c r="D5658">
        <v>43.717549877040298</v>
      </c>
      <c r="E5658">
        <v>49.723878885381097</v>
      </c>
      <c r="F5658">
        <v>442.286507937176</v>
      </c>
      <c r="G5658">
        <v>387.22129701185798</v>
      </c>
      <c r="H5658">
        <v>38</v>
      </c>
      <c r="I5658">
        <v>100</v>
      </c>
      <c r="J5658">
        <v>0</v>
      </c>
      <c r="K5658">
        <v>72.201003092072298</v>
      </c>
      <c r="L5658">
        <v>71.784141613686202</v>
      </c>
      <c r="M5658">
        <v>80.868693176177004</v>
      </c>
      <c r="N5658" t="s">
        <v>231</v>
      </c>
      <c r="O5658" t="s">
        <v>254</v>
      </c>
      <c r="P5658">
        <v>1</v>
      </c>
      <c r="Q5658">
        <v>2.6315789473684199</v>
      </c>
      <c r="R5658">
        <v>-2.7989969079277199</v>
      </c>
      <c r="S5658" t="s">
        <v>4</v>
      </c>
    </row>
    <row r="5659" spans="1:19">
      <c r="A5659" s="11">
        <v>44930.928472222222</v>
      </c>
      <c r="B5659" t="s">
        <v>334</v>
      </c>
      <c r="C5659">
        <v>40.7580032094749</v>
      </c>
      <c r="D5659">
        <v>78.989737394684497</v>
      </c>
      <c r="E5659">
        <v>25.900222617862699</v>
      </c>
      <c r="F5659">
        <v>572.83453555854101</v>
      </c>
      <c r="G5659">
        <v>362.889742919561</v>
      </c>
      <c r="H5659">
        <v>77</v>
      </c>
      <c r="I5659">
        <v>100</v>
      </c>
      <c r="J5659">
        <v>0</v>
      </c>
      <c r="K5659">
        <v>68.723934972544299</v>
      </c>
      <c r="L5659">
        <v>28.5393782289641</v>
      </c>
      <c r="M5659">
        <v>84.579033895027194</v>
      </c>
      <c r="N5659" t="s">
        <v>232</v>
      </c>
      <c r="O5659" t="s">
        <v>254</v>
      </c>
      <c r="P5659">
        <v>1</v>
      </c>
      <c r="Q5659">
        <v>1.2987012987013</v>
      </c>
      <c r="R5659">
        <v>-6.2760650274556999</v>
      </c>
      <c r="S5659" t="s">
        <v>4</v>
      </c>
    </row>
    <row r="5660" spans="1:19">
      <c r="A5660" s="11">
        <v>44930.929166666669</v>
      </c>
      <c r="B5660" t="s">
        <v>298</v>
      </c>
      <c r="C5660">
        <v>43.881977515834201</v>
      </c>
      <c r="D5660">
        <v>34.688703877048098</v>
      </c>
      <c r="E5660">
        <v>4.6631098954464498</v>
      </c>
      <c r="F5660">
        <v>102.889350641824</v>
      </c>
      <c r="G5660">
        <v>297.70868680413002</v>
      </c>
      <c r="H5660">
        <v>91</v>
      </c>
      <c r="I5660">
        <v>100</v>
      </c>
      <c r="J5660">
        <v>0</v>
      </c>
      <c r="K5660">
        <v>54.1815176445593</v>
      </c>
      <c r="L5660">
        <v>54.353793384054903</v>
      </c>
      <c r="M5660">
        <v>94.060623158569598</v>
      </c>
      <c r="N5660" t="s">
        <v>232</v>
      </c>
      <c r="O5660" t="s">
        <v>254</v>
      </c>
      <c r="P5660">
        <v>1</v>
      </c>
      <c r="Q5660">
        <v>1.0989010989011001</v>
      </c>
      <c r="R5660">
        <v>-20.8184823554407</v>
      </c>
      <c r="S5660" t="s">
        <v>2</v>
      </c>
    </row>
    <row r="5661" spans="1:19">
      <c r="A5661" s="11">
        <v>44930.929861111108</v>
      </c>
      <c r="B5661" t="s">
        <v>303</v>
      </c>
      <c r="C5661">
        <v>33.850413526483301</v>
      </c>
      <c r="D5661">
        <v>42.5822376378961</v>
      </c>
      <c r="E5661">
        <v>8.3261931465443304</v>
      </c>
      <c r="F5661">
        <v>379.43016080157003</v>
      </c>
      <c r="G5661">
        <v>304.93983451794497</v>
      </c>
      <c r="H5661">
        <v>88</v>
      </c>
      <c r="I5661">
        <v>100</v>
      </c>
      <c r="J5661">
        <v>0</v>
      </c>
      <c r="K5661">
        <v>72.995863195223905</v>
      </c>
      <c r="L5661">
        <v>35.453340257322203</v>
      </c>
      <c r="M5661">
        <v>95.340689411943103</v>
      </c>
      <c r="N5661" t="s">
        <v>233</v>
      </c>
      <c r="O5661" t="s">
        <v>254</v>
      </c>
      <c r="P5661">
        <v>1</v>
      </c>
      <c r="Q5661">
        <v>1.13636363636364</v>
      </c>
      <c r="R5661">
        <v>-2.0041368047760701</v>
      </c>
      <c r="S5661" t="s">
        <v>4</v>
      </c>
    </row>
    <row r="5662" spans="1:19">
      <c r="A5662" s="11">
        <v>44930.930555555555</v>
      </c>
      <c r="B5662" t="s">
        <v>325</v>
      </c>
      <c r="C5662">
        <v>20.523039700828701</v>
      </c>
      <c r="D5662">
        <v>38.065230827912799</v>
      </c>
      <c r="E5662">
        <v>16.180912127715501</v>
      </c>
      <c r="F5662">
        <v>879.91567958259304</v>
      </c>
      <c r="G5662">
        <v>135.448152186561</v>
      </c>
      <c r="H5662">
        <v>34</v>
      </c>
      <c r="I5662">
        <v>100</v>
      </c>
      <c r="J5662">
        <v>0</v>
      </c>
      <c r="K5662">
        <v>83.271901107036996</v>
      </c>
      <c r="L5662">
        <v>92.150061470798306</v>
      </c>
      <c r="M5662">
        <v>80.076754631485898</v>
      </c>
      <c r="N5662" t="s">
        <v>232</v>
      </c>
      <c r="O5662" t="s">
        <v>254</v>
      </c>
      <c r="P5662">
        <v>0</v>
      </c>
      <c r="Q5662">
        <v>2.9411764705882399</v>
      </c>
      <c r="R5662">
        <v>8.2719011070370101</v>
      </c>
      <c r="S5662" t="s">
        <v>4</v>
      </c>
    </row>
    <row r="5663" spans="1:19">
      <c r="A5663" s="11">
        <v>44930.931250000001</v>
      </c>
      <c r="B5663" t="s">
        <v>300</v>
      </c>
      <c r="C5663">
        <v>18.1695103634679</v>
      </c>
      <c r="D5663">
        <v>26.5774991798001</v>
      </c>
      <c r="E5663">
        <v>5.1776471067354803</v>
      </c>
      <c r="F5663">
        <v>400.21875513666203</v>
      </c>
      <c r="G5663">
        <v>422.34765502057598</v>
      </c>
      <c r="H5663">
        <v>77</v>
      </c>
      <c r="I5663">
        <v>100</v>
      </c>
      <c r="J5663">
        <v>0</v>
      </c>
      <c r="K5663">
        <v>95.1688109796345</v>
      </c>
      <c r="L5663">
        <v>44.239098716269901</v>
      </c>
      <c r="M5663">
        <v>82.021393175407596</v>
      </c>
      <c r="N5663" t="s">
        <v>235</v>
      </c>
      <c r="O5663" t="s">
        <v>254</v>
      </c>
      <c r="P5663">
        <v>0</v>
      </c>
      <c r="Q5663">
        <v>1.2987012987013</v>
      </c>
      <c r="R5663">
        <v>20.1688109796345</v>
      </c>
      <c r="S5663" t="s">
        <v>3</v>
      </c>
    </row>
    <row r="5664" spans="1:19">
      <c r="A5664" s="11">
        <v>44930.931944444441</v>
      </c>
      <c r="B5664" t="s">
        <v>280</v>
      </c>
      <c r="C5664">
        <v>39.385529146102698</v>
      </c>
      <c r="D5664">
        <v>49.3936485278495</v>
      </c>
      <c r="E5664">
        <v>40.767091306888503</v>
      </c>
      <c r="F5664">
        <v>327.86769999921597</v>
      </c>
      <c r="G5664">
        <v>190.46179119735399</v>
      </c>
      <c r="H5664">
        <v>23</v>
      </c>
      <c r="I5664">
        <v>100</v>
      </c>
      <c r="J5664">
        <v>0</v>
      </c>
      <c r="K5664">
        <v>88.190153902203093</v>
      </c>
      <c r="L5664">
        <v>28.6675535384929</v>
      </c>
      <c r="M5664">
        <v>98.966996569403193</v>
      </c>
      <c r="N5664" t="s">
        <v>231</v>
      </c>
      <c r="O5664" t="s">
        <v>254</v>
      </c>
      <c r="P5664">
        <v>0</v>
      </c>
      <c r="Q5664">
        <v>4.3478260869565197</v>
      </c>
      <c r="R5664">
        <v>13.1901539022031</v>
      </c>
      <c r="S5664" t="s">
        <v>3</v>
      </c>
    </row>
    <row r="5665" spans="1:19">
      <c r="A5665" s="11">
        <v>44930.932638888888</v>
      </c>
      <c r="B5665" t="s">
        <v>298</v>
      </c>
      <c r="C5665">
        <v>32.3626942908</v>
      </c>
      <c r="D5665">
        <v>42.721439799980097</v>
      </c>
      <c r="E5665">
        <v>14.8433925516384</v>
      </c>
      <c r="F5665">
        <v>589.18326619799996</v>
      </c>
      <c r="G5665">
        <v>291.08159710939901</v>
      </c>
      <c r="H5665">
        <v>68</v>
      </c>
      <c r="I5665">
        <v>100</v>
      </c>
      <c r="J5665">
        <v>0</v>
      </c>
      <c r="K5665">
        <v>53.964419405999401</v>
      </c>
      <c r="L5665">
        <v>5.7010581853968096</v>
      </c>
      <c r="M5665">
        <v>92.326322580541699</v>
      </c>
      <c r="N5665" t="s">
        <v>232</v>
      </c>
      <c r="O5665" t="s">
        <v>254</v>
      </c>
      <c r="P5665">
        <v>1</v>
      </c>
      <c r="Q5665">
        <v>1.47058823529412</v>
      </c>
      <c r="R5665">
        <v>-21.035580594000599</v>
      </c>
      <c r="S5665" t="s">
        <v>2</v>
      </c>
    </row>
    <row r="5666" spans="1:19">
      <c r="A5666" s="11">
        <v>44930.933333333334</v>
      </c>
      <c r="B5666" t="s">
        <v>334</v>
      </c>
      <c r="C5666">
        <v>33.548550630411597</v>
      </c>
      <c r="D5666">
        <v>61.693225148436802</v>
      </c>
      <c r="E5666">
        <v>48.794309400993299</v>
      </c>
      <c r="F5666">
        <v>170.85708859786499</v>
      </c>
      <c r="G5666">
        <v>162.29550107413201</v>
      </c>
      <c r="H5666">
        <v>71</v>
      </c>
      <c r="I5666">
        <v>100</v>
      </c>
      <c r="J5666">
        <v>0</v>
      </c>
      <c r="K5666">
        <v>58.290208882274101</v>
      </c>
      <c r="L5666">
        <v>14.5454161326579</v>
      </c>
      <c r="M5666">
        <v>93.012547107035303</v>
      </c>
      <c r="N5666" t="s">
        <v>234</v>
      </c>
      <c r="O5666" t="s">
        <v>254</v>
      </c>
      <c r="P5666">
        <v>1</v>
      </c>
      <c r="Q5666">
        <v>1.40845070422535</v>
      </c>
      <c r="R5666">
        <v>-16.709791117725899</v>
      </c>
      <c r="S5666" t="s">
        <v>2</v>
      </c>
    </row>
    <row r="5667" spans="1:19">
      <c r="A5667" s="11">
        <v>44930.934027777781</v>
      </c>
      <c r="B5667" t="s">
        <v>341</v>
      </c>
      <c r="C5667">
        <v>38.443862662641301</v>
      </c>
      <c r="D5667">
        <v>69.055672817092798</v>
      </c>
      <c r="E5667">
        <v>35.129571596592797</v>
      </c>
      <c r="F5667">
        <v>578.444618485359</v>
      </c>
      <c r="G5667">
        <v>363.13924059780197</v>
      </c>
      <c r="H5667">
        <v>26</v>
      </c>
      <c r="I5667">
        <v>100</v>
      </c>
      <c r="J5667">
        <v>0</v>
      </c>
      <c r="K5667">
        <v>52.2413118280002</v>
      </c>
      <c r="L5667">
        <v>56.4906578041956</v>
      </c>
      <c r="M5667">
        <v>87.207892763432596</v>
      </c>
      <c r="N5667" t="s">
        <v>234</v>
      </c>
      <c r="O5667" t="s">
        <v>254</v>
      </c>
      <c r="P5667">
        <v>1</v>
      </c>
      <c r="Q5667">
        <v>3.8461538461538498</v>
      </c>
      <c r="R5667">
        <v>-22.7586881719998</v>
      </c>
      <c r="S5667" t="s">
        <v>2</v>
      </c>
    </row>
    <row r="5668" spans="1:19">
      <c r="A5668" s="11">
        <v>44930.93472222222</v>
      </c>
      <c r="B5668" t="s">
        <v>348</v>
      </c>
      <c r="C5668">
        <v>36.098316831973499</v>
      </c>
      <c r="D5668">
        <v>52.654982869738298</v>
      </c>
      <c r="E5668">
        <v>8.6715185127778796</v>
      </c>
      <c r="F5668">
        <v>373.29921841796897</v>
      </c>
      <c r="G5668">
        <v>488.82602848277099</v>
      </c>
      <c r="H5668">
        <v>28</v>
      </c>
      <c r="I5668">
        <v>100</v>
      </c>
      <c r="J5668">
        <v>0</v>
      </c>
      <c r="K5668">
        <v>55.969478682519103</v>
      </c>
      <c r="L5668">
        <v>70.1143028996471</v>
      </c>
      <c r="M5668">
        <v>89.583328559503101</v>
      </c>
      <c r="N5668" t="s">
        <v>233</v>
      </c>
      <c r="O5668" t="s">
        <v>254</v>
      </c>
      <c r="P5668">
        <v>1</v>
      </c>
      <c r="Q5668">
        <v>3.5714285714285698</v>
      </c>
      <c r="R5668">
        <v>-19.0305213174809</v>
      </c>
      <c r="S5668" t="s">
        <v>2</v>
      </c>
    </row>
    <row r="5669" spans="1:19">
      <c r="A5669" s="11">
        <v>44930.935416666667</v>
      </c>
      <c r="B5669" t="s">
        <v>311</v>
      </c>
      <c r="C5669">
        <v>40.033747585682903</v>
      </c>
      <c r="D5669">
        <v>21.931785325240199</v>
      </c>
      <c r="E5669">
        <v>23.802132347196999</v>
      </c>
      <c r="F5669">
        <v>444.792600886949</v>
      </c>
      <c r="G5669">
        <v>410.873105591333</v>
      </c>
      <c r="H5669">
        <v>38</v>
      </c>
      <c r="I5669">
        <v>100</v>
      </c>
      <c r="J5669">
        <v>0</v>
      </c>
      <c r="K5669">
        <v>74.026376575673595</v>
      </c>
      <c r="L5669">
        <v>95.436791430588897</v>
      </c>
      <c r="M5669">
        <v>89.648049712116702</v>
      </c>
      <c r="N5669" t="s">
        <v>234</v>
      </c>
      <c r="O5669" t="s">
        <v>254</v>
      </c>
      <c r="P5669">
        <v>1</v>
      </c>
      <c r="Q5669">
        <v>2.6315789473684199</v>
      </c>
      <c r="R5669">
        <v>-0.97362342432639104</v>
      </c>
      <c r="S5669" t="s">
        <v>4</v>
      </c>
    </row>
    <row r="5670" spans="1:19">
      <c r="A5670" s="11">
        <v>44930.936111111114</v>
      </c>
      <c r="B5670" t="s">
        <v>302</v>
      </c>
      <c r="C5670">
        <v>16.686417163796399</v>
      </c>
      <c r="D5670">
        <v>57.135341374083303</v>
      </c>
      <c r="E5670">
        <v>23.344211081666099</v>
      </c>
      <c r="F5670">
        <v>812.22850390343001</v>
      </c>
      <c r="G5670">
        <v>328.592966849405</v>
      </c>
      <c r="H5670">
        <v>95</v>
      </c>
      <c r="I5670">
        <v>100</v>
      </c>
      <c r="J5670">
        <v>0</v>
      </c>
      <c r="K5670">
        <v>60.9870013090474</v>
      </c>
      <c r="L5670">
        <v>59.680321463356201</v>
      </c>
      <c r="M5670">
        <v>86.609684759358203</v>
      </c>
      <c r="N5670" t="s">
        <v>233</v>
      </c>
      <c r="O5670" t="s">
        <v>254</v>
      </c>
      <c r="P5670">
        <v>1</v>
      </c>
      <c r="Q5670">
        <v>1.0526315789473699</v>
      </c>
      <c r="R5670">
        <v>-14.0129986909526</v>
      </c>
      <c r="S5670" t="s">
        <v>2</v>
      </c>
    </row>
    <row r="5671" spans="1:19">
      <c r="A5671" s="11">
        <v>44930.936805555553</v>
      </c>
      <c r="B5671" t="s">
        <v>350</v>
      </c>
      <c r="C5671">
        <v>37.425619102395103</v>
      </c>
      <c r="D5671">
        <v>23.323443801256399</v>
      </c>
      <c r="E5671">
        <v>24.625582916681701</v>
      </c>
      <c r="F5671">
        <v>695.767616752707</v>
      </c>
      <c r="G5671">
        <v>305.37794018394499</v>
      </c>
      <c r="H5671">
        <v>87</v>
      </c>
      <c r="I5671">
        <v>100</v>
      </c>
      <c r="J5671">
        <v>0</v>
      </c>
      <c r="K5671">
        <v>82.396820333273794</v>
      </c>
      <c r="L5671">
        <v>68.076672517615805</v>
      </c>
      <c r="M5671">
        <v>93.105048916827698</v>
      </c>
      <c r="N5671" t="s">
        <v>232</v>
      </c>
      <c r="O5671" t="s">
        <v>254</v>
      </c>
      <c r="P5671">
        <v>0</v>
      </c>
      <c r="Q5671">
        <v>1.14942528735632</v>
      </c>
      <c r="R5671">
        <v>7.3968203332738103</v>
      </c>
      <c r="S5671" t="s">
        <v>4</v>
      </c>
    </row>
    <row r="5672" spans="1:19">
      <c r="A5672" s="11">
        <v>44930.9375</v>
      </c>
      <c r="B5672" t="s">
        <v>261</v>
      </c>
      <c r="C5672">
        <v>40.5255827196629</v>
      </c>
      <c r="D5672">
        <v>56.981379415941497</v>
      </c>
      <c r="E5672">
        <v>26.7845585321468</v>
      </c>
      <c r="F5672">
        <v>501.495483811459</v>
      </c>
      <c r="G5672">
        <v>270.39706580881801</v>
      </c>
      <c r="H5672">
        <v>75</v>
      </c>
      <c r="I5672">
        <v>100</v>
      </c>
      <c r="J5672">
        <v>0</v>
      </c>
      <c r="K5672">
        <v>51.618316632190002</v>
      </c>
      <c r="L5672">
        <v>61.980930465691003</v>
      </c>
      <c r="M5672">
        <v>90.879670722172506</v>
      </c>
      <c r="N5672" t="s">
        <v>234</v>
      </c>
      <c r="O5672" t="s">
        <v>254</v>
      </c>
      <c r="P5672">
        <v>1</v>
      </c>
      <c r="Q5672">
        <v>1.3333333333333299</v>
      </c>
      <c r="R5672">
        <v>-23.381683367809998</v>
      </c>
      <c r="S5672" t="s">
        <v>2</v>
      </c>
    </row>
    <row r="5673" spans="1:19">
      <c r="A5673" s="11">
        <v>44930.938194444447</v>
      </c>
      <c r="B5673" t="s">
        <v>269</v>
      </c>
      <c r="C5673">
        <v>23.584051273749399</v>
      </c>
      <c r="D5673">
        <v>61.101796956151297</v>
      </c>
      <c r="E5673">
        <v>1.5586541158865399</v>
      </c>
      <c r="F5673">
        <v>619.76468177644597</v>
      </c>
      <c r="G5673">
        <v>142.23714429361999</v>
      </c>
      <c r="H5673">
        <v>54</v>
      </c>
      <c r="I5673">
        <v>100</v>
      </c>
      <c r="J5673">
        <v>0</v>
      </c>
      <c r="K5673">
        <v>92.862317369587998</v>
      </c>
      <c r="L5673">
        <v>90.247914043676104</v>
      </c>
      <c r="M5673">
        <v>97.930226786721803</v>
      </c>
      <c r="N5673" t="s">
        <v>235</v>
      </c>
      <c r="O5673" t="s">
        <v>254</v>
      </c>
      <c r="P5673">
        <v>0</v>
      </c>
      <c r="Q5673">
        <v>1.8518518518518501</v>
      </c>
      <c r="R5673">
        <v>17.862317369587998</v>
      </c>
      <c r="S5673" t="s">
        <v>3</v>
      </c>
    </row>
    <row r="5674" spans="1:19">
      <c r="A5674" s="11">
        <v>44930.938888888886</v>
      </c>
      <c r="B5674" t="s">
        <v>346</v>
      </c>
      <c r="C5674">
        <v>34.213418219797603</v>
      </c>
      <c r="D5674">
        <v>31.866057657051101</v>
      </c>
      <c r="E5674">
        <v>34.3150562871812</v>
      </c>
      <c r="F5674">
        <v>790.17287978820605</v>
      </c>
      <c r="G5674">
        <v>206.60452332990999</v>
      </c>
      <c r="H5674">
        <v>80</v>
      </c>
      <c r="I5674">
        <v>100</v>
      </c>
      <c r="J5674">
        <v>0</v>
      </c>
      <c r="K5674">
        <v>83.882021335193002</v>
      </c>
      <c r="L5674">
        <v>30.2440056437562</v>
      </c>
      <c r="M5674">
        <v>80.129514498280002</v>
      </c>
      <c r="N5674" t="s">
        <v>233</v>
      </c>
      <c r="O5674" t="s">
        <v>254</v>
      </c>
      <c r="P5674">
        <v>0</v>
      </c>
      <c r="Q5674">
        <v>1.25</v>
      </c>
      <c r="R5674">
        <v>8.8820213351930306</v>
      </c>
      <c r="S5674" t="s">
        <v>3</v>
      </c>
    </row>
    <row r="5675" spans="1:19">
      <c r="A5675" s="11">
        <v>44930.939583333333</v>
      </c>
      <c r="B5675" t="s">
        <v>333</v>
      </c>
      <c r="C5675">
        <v>24.424861915109201</v>
      </c>
      <c r="D5675">
        <v>69.160768923306307</v>
      </c>
      <c r="E5675">
        <v>24.359588764422199</v>
      </c>
      <c r="F5675">
        <v>771.20537067656903</v>
      </c>
      <c r="G5675">
        <v>232.87733337708499</v>
      </c>
      <c r="H5675">
        <v>37</v>
      </c>
      <c r="I5675">
        <v>100</v>
      </c>
      <c r="J5675">
        <v>0</v>
      </c>
      <c r="K5675">
        <v>98.453891440105494</v>
      </c>
      <c r="L5675">
        <v>60.322059497341101</v>
      </c>
      <c r="M5675">
        <v>96.8177212011271</v>
      </c>
      <c r="N5675" t="s">
        <v>234</v>
      </c>
      <c r="O5675" t="s">
        <v>254</v>
      </c>
      <c r="P5675">
        <v>0</v>
      </c>
      <c r="Q5675">
        <v>2.7027027027027</v>
      </c>
      <c r="R5675">
        <v>23.453891440105501</v>
      </c>
      <c r="S5675" t="s">
        <v>3</v>
      </c>
    </row>
    <row r="5676" spans="1:19">
      <c r="A5676" s="11">
        <v>44930.94027777778</v>
      </c>
      <c r="B5676" t="s">
        <v>273</v>
      </c>
      <c r="C5676">
        <v>43.739131994473603</v>
      </c>
      <c r="D5676">
        <v>74.665107894442897</v>
      </c>
      <c r="E5676">
        <v>39.548269943435002</v>
      </c>
      <c r="F5676">
        <v>266.78953949606102</v>
      </c>
      <c r="G5676">
        <v>475.05608367845502</v>
      </c>
      <c r="H5676">
        <v>68</v>
      </c>
      <c r="I5676">
        <v>100</v>
      </c>
      <c r="J5676">
        <v>1</v>
      </c>
      <c r="K5676">
        <v>97.641514357944004</v>
      </c>
      <c r="L5676">
        <v>95.978368555350301</v>
      </c>
      <c r="M5676">
        <v>98.032340780848997</v>
      </c>
      <c r="N5676" t="s">
        <v>231</v>
      </c>
      <c r="O5676" t="s">
        <v>254</v>
      </c>
      <c r="P5676">
        <v>0</v>
      </c>
      <c r="Q5676">
        <v>1.47058823529412</v>
      </c>
      <c r="R5676">
        <v>22.641514357944001</v>
      </c>
      <c r="S5676" t="s">
        <v>3</v>
      </c>
    </row>
    <row r="5677" spans="1:19">
      <c r="A5677" s="11">
        <v>44930.940972222219</v>
      </c>
      <c r="B5677" t="s">
        <v>340</v>
      </c>
      <c r="C5677">
        <v>16.002707173065101</v>
      </c>
      <c r="D5677">
        <v>68.785217846829198</v>
      </c>
      <c r="E5677">
        <v>40.7674786630215</v>
      </c>
      <c r="F5677">
        <v>370.82729979928399</v>
      </c>
      <c r="G5677">
        <v>241.51228431620601</v>
      </c>
      <c r="H5677">
        <v>63</v>
      </c>
      <c r="I5677">
        <v>100</v>
      </c>
      <c r="J5677">
        <v>0</v>
      </c>
      <c r="K5677">
        <v>84.646311396978803</v>
      </c>
      <c r="L5677">
        <v>0.71283002924753502</v>
      </c>
      <c r="M5677">
        <v>82.7971068952954</v>
      </c>
      <c r="N5677" t="s">
        <v>235</v>
      </c>
      <c r="O5677" t="s">
        <v>254</v>
      </c>
      <c r="P5677">
        <v>0</v>
      </c>
      <c r="Q5677">
        <v>1.5873015873015901</v>
      </c>
      <c r="R5677">
        <v>9.6463113969788505</v>
      </c>
      <c r="S5677" t="s">
        <v>3</v>
      </c>
    </row>
    <row r="5678" spans="1:19">
      <c r="A5678" s="11">
        <v>44930.941666666666</v>
      </c>
      <c r="B5678" t="s">
        <v>330</v>
      </c>
      <c r="C5678">
        <v>32.393785314988598</v>
      </c>
      <c r="D5678">
        <v>38.3065514127249</v>
      </c>
      <c r="E5678">
        <v>11.526756099585899</v>
      </c>
      <c r="F5678">
        <v>413.41323786942303</v>
      </c>
      <c r="G5678">
        <v>313.78565965816699</v>
      </c>
      <c r="H5678">
        <v>17</v>
      </c>
      <c r="I5678">
        <v>100</v>
      </c>
      <c r="J5678">
        <v>0</v>
      </c>
      <c r="K5678">
        <v>57.902207215989598</v>
      </c>
      <c r="L5678">
        <v>27.097908552849098</v>
      </c>
      <c r="M5678">
        <v>84.217213136244197</v>
      </c>
      <c r="N5678" t="s">
        <v>235</v>
      </c>
      <c r="O5678" t="s">
        <v>254</v>
      </c>
      <c r="P5678">
        <v>1</v>
      </c>
      <c r="Q5678">
        <v>5.8823529411764701</v>
      </c>
      <c r="R5678">
        <v>-17.097792784010402</v>
      </c>
      <c r="S5678" t="s">
        <v>2</v>
      </c>
    </row>
    <row r="5679" spans="1:19">
      <c r="A5679" s="11">
        <v>44930.942361111112</v>
      </c>
      <c r="B5679" t="s">
        <v>265</v>
      </c>
      <c r="C5679">
        <v>19.995106411485501</v>
      </c>
      <c r="D5679">
        <v>55.198580746738102</v>
      </c>
      <c r="E5679">
        <v>2.4211473213388901</v>
      </c>
      <c r="F5679">
        <v>268.78806100450402</v>
      </c>
      <c r="G5679">
        <v>465.09104327529099</v>
      </c>
      <c r="H5679">
        <v>19</v>
      </c>
      <c r="I5679">
        <v>100</v>
      </c>
      <c r="J5679">
        <v>0</v>
      </c>
      <c r="K5679">
        <v>61.104126829518997</v>
      </c>
      <c r="L5679">
        <v>75.878459866703196</v>
      </c>
      <c r="M5679">
        <v>80.960289622444606</v>
      </c>
      <c r="N5679" t="s">
        <v>233</v>
      </c>
      <c r="O5679" t="s">
        <v>254</v>
      </c>
      <c r="P5679">
        <v>1</v>
      </c>
      <c r="Q5679">
        <v>5.2631578947368398</v>
      </c>
      <c r="R5679">
        <v>-13.895873170481</v>
      </c>
      <c r="S5679" t="s">
        <v>2</v>
      </c>
    </row>
    <row r="5680" spans="1:19">
      <c r="A5680" s="11">
        <v>44930.943055555559</v>
      </c>
      <c r="B5680" t="s">
        <v>279</v>
      </c>
      <c r="C5680">
        <v>36.366606155314798</v>
      </c>
      <c r="D5680">
        <v>74.888908951473695</v>
      </c>
      <c r="E5680">
        <v>35.161692805616099</v>
      </c>
      <c r="F5680">
        <v>110.945308605674</v>
      </c>
      <c r="G5680">
        <v>283.29188351510402</v>
      </c>
      <c r="H5680">
        <v>30</v>
      </c>
      <c r="I5680">
        <v>100</v>
      </c>
      <c r="J5680">
        <v>0</v>
      </c>
      <c r="K5680">
        <v>63.879099185926698</v>
      </c>
      <c r="L5680">
        <v>46.991643459718198</v>
      </c>
      <c r="M5680">
        <v>84.466443556687693</v>
      </c>
      <c r="N5680" t="s">
        <v>234</v>
      </c>
      <c r="O5680" t="s">
        <v>254</v>
      </c>
      <c r="P5680">
        <v>1</v>
      </c>
      <c r="Q5680">
        <v>3.3333333333333299</v>
      </c>
      <c r="R5680">
        <v>-11.1209008140733</v>
      </c>
      <c r="S5680" t="s">
        <v>2</v>
      </c>
    </row>
    <row r="5681" spans="1:19">
      <c r="A5681" s="11">
        <v>44930.943749999999</v>
      </c>
      <c r="B5681" t="s">
        <v>292</v>
      </c>
      <c r="C5681">
        <v>20.276708502559899</v>
      </c>
      <c r="D5681">
        <v>39.239883573371003</v>
      </c>
      <c r="E5681">
        <v>48.888139423193699</v>
      </c>
      <c r="F5681">
        <v>256.57054190993102</v>
      </c>
      <c r="G5681">
        <v>163.15240093881499</v>
      </c>
      <c r="H5681">
        <v>44</v>
      </c>
      <c r="I5681">
        <v>100</v>
      </c>
      <c r="J5681">
        <v>0</v>
      </c>
      <c r="K5681">
        <v>71.333706552586804</v>
      </c>
      <c r="L5681">
        <v>16.838193743360002</v>
      </c>
      <c r="M5681">
        <v>92.146470276324195</v>
      </c>
      <c r="N5681" t="s">
        <v>231</v>
      </c>
      <c r="O5681" t="s">
        <v>254</v>
      </c>
      <c r="P5681">
        <v>1</v>
      </c>
      <c r="Q5681">
        <v>2.2727272727272698</v>
      </c>
      <c r="R5681">
        <v>-3.6662934474131799</v>
      </c>
      <c r="S5681" t="s">
        <v>4</v>
      </c>
    </row>
    <row r="5682" spans="1:19">
      <c r="A5682" s="11">
        <v>44930.944444444445</v>
      </c>
      <c r="B5682" t="s">
        <v>299</v>
      </c>
      <c r="C5682">
        <v>22.061497856950702</v>
      </c>
      <c r="D5682">
        <v>69.201669335925502</v>
      </c>
      <c r="E5682">
        <v>22.332899329045102</v>
      </c>
      <c r="F5682">
        <v>827.41989437333802</v>
      </c>
      <c r="G5682">
        <v>221.452747969135</v>
      </c>
      <c r="H5682">
        <v>13</v>
      </c>
      <c r="I5682">
        <v>100</v>
      </c>
      <c r="J5682">
        <v>0</v>
      </c>
      <c r="K5682">
        <v>78.543625715327593</v>
      </c>
      <c r="L5682">
        <v>57.165049253489201</v>
      </c>
      <c r="M5682">
        <v>84.119450647446897</v>
      </c>
      <c r="N5682" t="s">
        <v>234</v>
      </c>
      <c r="O5682" t="s">
        <v>254</v>
      </c>
      <c r="P5682">
        <v>0</v>
      </c>
      <c r="Q5682">
        <v>7.6923076923076898</v>
      </c>
      <c r="R5682">
        <v>3.5436257153275501</v>
      </c>
      <c r="S5682" t="s">
        <v>4</v>
      </c>
    </row>
    <row r="5683" spans="1:19">
      <c r="A5683" s="11">
        <v>44930.945138888892</v>
      </c>
      <c r="B5683" t="s">
        <v>314</v>
      </c>
      <c r="C5683">
        <v>29.831124331372699</v>
      </c>
      <c r="D5683">
        <v>20.568507875701801</v>
      </c>
      <c r="E5683">
        <v>12.980640479679799</v>
      </c>
      <c r="F5683">
        <v>591.32840625322399</v>
      </c>
      <c r="G5683">
        <v>218.99264020375199</v>
      </c>
      <c r="H5683">
        <v>62</v>
      </c>
      <c r="I5683">
        <v>100</v>
      </c>
      <c r="J5683">
        <v>0</v>
      </c>
      <c r="K5683">
        <v>84.129999706434305</v>
      </c>
      <c r="L5683">
        <v>51.506984162734803</v>
      </c>
      <c r="M5683">
        <v>96.189982889927506</v>
      </c>
      <c r="N5683" t="s">
        <v>234</v>
      </c>
      <c r="O5683" t="s">
        <v>254</v>
      </c>
      <c r="P5683">
        <v>0</v>
      </c>
      <c r="Q5683">
        <v>1.61290322580645</v>
      </c>
      <c r="R5683">
        <v>9.1299997064343508</v>
      </c>
      <c r="S5683" t="s">
        <v>3</v>
      </c>
    </row>
    <row r="5684" spans="1:19">
      <c r="A5684" s="11">
        <v>44930.945833333331</v>
      </c>
      <c r="B5684" t="s">
        <v>292</v>
      </c>
      <c r="C5684">
        <v>42.445048499906299</v>
      </c>
      <c r="D5684">
        <v>20.2188021670806</v>
      </c>
      <c r="E5684">
        <v>7.8335947291740498</v>
      </c>
      <c r="F5684">
        <v>407.49222428846298</v>
      </c>
      <c r="G5684">
        <v>371.62290411597002</v>
      </c>
      <c r="H5684">
        <v>94</v>
      </c>
      <c r="I5684">
        <v>100</v>
      </c>
      <c r="J5684">
        <v>0</v>
      </c>
      <c r="K5684">
        <v>53.781861938944402</v>
      </c>
      <c r="L5684">
        <v>45.411989529329098</v>
      </c>
      <c r="M5684">
        <v>97.376632081680896</v>
      </c>
      <c r="N5684" t="s">
        <v>234</v>
      </c>
      <c r="O5684" t="s">
        <v>254</v>
      </c>
      <c r="P5684">
        <v>1</v>
      </c>
      <c r="Q5684">
        <v>1.0638297872340401</v>
      </c>
      <c r="R5684">
        <v>-21.218138061055601</v>
      </c>
      <c r="S5684" t="s">
        <v>2</v>
      </c>
    </row>
    <row r="5685" spans="1:19">
      <c r="A5685" s="11">
        <v>44930.946527777778</v>
      </c>
      <c r="B5685" t="s">
        <v>262</v>
      </c>
      <c r="C5685">
        <v>21.351431164439099</v>
      </c>
      <c r="D5685">
        <v>65.582699620338005</v>
      </c>
      <c r="E5685">
        <v>14.372279869529301</v>
      </c>
      <c r="F5685">
        <v>647.51000106651804</v>
      </c>
      <c r="G5685">
        <v>183.25432870701201</v>
      </c>
      <c r="H5685">
        <v>34</v>
      </c>
      <c r="I5685">
        <v>100</v>
      </c>
      <c r="J5685">
        <v>0</v>
      </c>
      <c r="K5685">
        <v>80.527411330097394</v>
      </c>
      <c r="L5685">
        <v>34.174519567362204</v>
      </c>
      <c r="M5685">
        <v>80.526397039616199</v>
      </c>
      <c r="N5685" t="s">
        <v>233</v>
      </c>
      <c r="O5685" t="s">
        <v>254</v>
      </c>
      <c r="P5685">
        <v>0</v>
      </c>
      <c r="Q5685">
        <v>2.9411764705882399</v>
      </c>
      <c r="R5685">
        <v>5.5274113300974399</v>
      </c>
      <c r="S5685" t="s">
        <v>4</v>
      </c>
    </row>
    <row r="5686" spans="1:19">
      <c r="A5686" s="11">
        <v>44930.947222222225</v>
      </c>
      <c r="B5686" t="s">
        <v>253</v>
      </c>
      <c r="C5686">
        <v>19.3272006335431</v>
      </c>
      <c r="D5686">
        <v>65.686854927627294</v>
      </c>
      <c r="E5686">
        <v>16.395977568572501</v>
      </c>
      <c r="F5686">
        <v>765.85071281211299</v>
      </c>
      <c r="G5686">
        <v>378.62985999217699</v>
      </c>
      <c r="H5686">
        <v>29</v>
      </c>
      <c r="I5686">
        <v>100</v>
      </c>
      <c r="J5686">
        <v>0</v>
      </c>
      <c r="K5686">
        <v>52.959340672223597</v>
      </c>
      <c r="L5686">
        <v>5.2536980948002503</v>
      </c>
      <c r="M5686">
        <v>89.631604285312903</v>
      </c>
      <c r="N5686" t="s">
        <v>233</v>
      </c>
      <c r="O5686" t="s">
        <v>254</v>
      </c>
      <c r="P5686">
        <v>1</v>
      </c>
      <c r="Q5686">
        <v>3.4482758620689702</v>
      </c>
      <c r="R5686">
        <v>-22.0406593277764</v>
      </c>
      <c r="S5686" t="s">
        <v>2</v>
      </c>
    </row>
    <row r="5687" spans="1:19">
      <c r="A5687" s="11">
        <v>44930.947916666664</v>
      </c>
      <c r="B5687" t="s">
        <v>273</v>
      </c>
      <c r="C5687">
        <v>37.769304955620903</v>
      </c>
      <c r="D5687">
        <v>67.338631271137601</v>
      </c>
      <c r="E5687">
        <v>21.1937371717232</v>
      </c>
      <c r="F5687">
        <v>418.985004718776</v>
      </c>
      <c r="G5687">
        <v>450.15922034902701</v>
      </c>
      <c r="H5687">
        <v>80</v>
      </c>
      <c r="I5687">
        <v>100</v>
      </c>
      <c r="J5687">
        <v>0</v>
      </c>
      <c r="K5687">
        <v>91.351312922424796</v>
      </c>
      <c r="L5687">
        <v>60.412327568136099</v>
      </c>
      <c r="M5687">
        <v>80.297204559316995</v>
      </c>
      <c r="N5687" t="s">
        <v>233</v>
      </c>
      <c r="O5687" t="s">
        <v>254</v>
      </c>
      <c r="P5687">
        <v>0</v>
      </c>
      <c r="Q5687">
        <v>1.25</v>
      </c>
      <c r="R5687">
        <v>16.3513129224248</v>
      </c>
      <c r="S5687" t="s">
        <v>3</v>
      </c>
    </row>
    <row r="5688" spans="1:19">
      <c r="A5688" s="11">
        <v>44930.948611111111</v>
      </c>
      <c r="B5688" t="s">
        <v>255</v>
      </c>
      <c r="C5688">
        <v>30.018585970017899</v>
      </c>
      <c r="D5688">
        <v>75.801610273289697</v>
      </c>
      <c r="E5688">
        <v>32.7703561607293</v>
      </c>
      <c r="F5688">
        <v>519.46735738147697</v>
      </c>
      <c r="G5688">
        <v>201.23285527117</v>
      </c>
      <c r="H5688">
        <v>80</v>
      </c>
      <c r="I5688">
        <v>100</v>
      </c>
      <c r="J5688">
        <v>0</v>
      </c>
      <c r="K5688">
        <v>52.021249204372502</v>
      </c>
      <c r="L5688">
        <v>51.7256921462739</v>
      </c>
      <c r="M5688">
        <v>91.765801170689699</v>
      </c>
      <c r="N5688" t="s">
        <v>234</v>
      </c>
      <c r="O5688" t="s">
        <v>254</v>
      </c>
      <c r="P5688">
        <v>1</v>
      </c>
      <c r="Q5688">
        <v>1.25</v>
      </c>
      <c r="R5688">
        <v>-22.978750795627501</v>
      </c>
      <c r="S5688" t="s">
        <v>2</v>
      </c>
    </row>
    <row r="5689" spans="1:19">
      <c r="A5689" s="11">
        <v>44930.949305555558</v>
      </c>
      <c r="B5689" t="s">
        <v>306</v>
      </c>
      <c r="C5689">
        <v>42.353553371453103</v>
      </c>
      <c r="D5689">
        <v>27.0743787092171</v>
      </c>
      <c r="E5689">
        <v>13.658152804011401</v>
      </c>
      <c r="F5689">
        <v>157.791895003104</v>
      </c>
      <c r="G5689">
        <v>110.903495110596</v>
      </c>
      <c r="H5689">
        <v>31</v>
      </c>
      <c r="I5689">
        <v>100</v>
      </c>
      <c r="J5689">
        <v>0</v>
      </c>
      <c r="K5689">
        <v>69.502377731561097</v>
      </c>
      <c r="L5689">
        <v>58.535963572421501</v>
      </c>
      <c r="M5689">
        <v>86.601698405734098</v>
      </c>
      <c r="N5689" t="s">
        <v>234</v>
      </c>
      <c r="O5689" t="s">
        <v>254</v>
      </c>
      <c r="P5689">
        <v>1</v>
      </c>
      <c r="Q5689">
        <v>3.2258064516128999</v>
      </c>
      <c r="R5689">
        <v>-5.4976222684389002</v>
      </c>
      <c r="S5689" t="s">
        <v>4</v>
      </c>
    </row>
    <row r="5690" spans="1:19">
      <c r="A5690" s="11">
        <v>44930.95</v>
      </c>
      <c r="B5690" t="s">
        <v>342</v>
      </c>
      <c r="C5690">
        <v>19.398436714795299</v>
      </c>
      <c r="D5690">
        <v>33.919099099021302</v>
      </c>
      <c r="E5690">
        <v>2.5488381734338001</v>
      </c>
      <c r="F5690">
        <v>637.38148259123102</v>
      </c>
      <c r="G5690">
        <v>337.34945793588901</v>
      </c>
      <c r="H5690">
        <v>58</v>
      </c>
      <c r="I5690">
        <v>100</v>
      </c>
      <c r="J5690">
        <v>0</v>
      </c>
      <c r="K5690">
        <v>70.999094158857901</v>
      </c>
      <c r="L5690">
        <v>0.24401822402268</v>
      </c>
      <c r="M5690">
        <v>96.071712307856302</v>
      </c>
      <c r="N5690" t="s">
        <v>231</v>
      </c>
      <c r="O5690" t="s">
        <v>254</v>
      </c>
      <c r="P5690">
        <v>1</v>
      </c>
      <c r="Q5690">
        <v>1.72413793103448</v>
      </c>
      <c r="R5690">
        <v>-4.0009058411421101</v>
      </c>
      <c r="S5690" t="s">
        <v>4</v>
      </c>
    </row>
    <row r="5691" spans="1:19">
      <c r="A5691" s="11">
        <v>44930.950694444444</v>
      </c>
      <c r="B5691" t="s">
        <v>332</v>
      </c>
      <c r="C5691">
        <v>34.377836790691198</v>
      </c>
      <c r="D5691">
        <v>74.223495222428497</v>
      </c>
      <c r="E5691">
        <v>18.663930578635998</v>
      </c>
      <c r="F5691">
        <v>420.76638599696599</v>
      </c>
      <c r="G5691">
        <v>212.384510385797</v>
      </c>
      <c r="H5691">
        <v>98</v>
      </c>
      <c r="I5691">
        <v>100</v>
      </c>
      <c r="J5691">
        <v>0</v>
      </c>
      <c r="K5691">
        <v>78.519293843641506</v>
      </c>
      <c r="L5691">
        <v>8.2683701688313</v>
      </c>
      <c r="M5691">
        <v>97.432049761280297</v>
      </c>
      <c r="N5691" t="s">
        <v>235</v>
      </c>
      <c r="O5691" t="s">
        <v>254</v>
      </c>
      <c r="P5691">
        <v>0</v>
      </c>
      <c r="Q5691">
        <v>1.0204081632653099</v>
      </c>
      <c r="R5691">
        <v>3.5192938436415502</v>
      </c>
      <c r="S5691" t="s">
        <v>4</v>
      </c>
    </row>
    <row r="5692" spans="1:19">
      <c r="A5692" s="11">
        <v>44930.951388888891</v>
      </c>
      <c r="B5692" t="s">
        <v>331</v>
      </c>
      <c r="C5692">
        <v>21.986374384554502</v>
      </c>
      <c r="D5692">
        <v>30.634171866341202</v>
      </c>
      <c r="E5692">
        <v>42.781480807953798</v>
      </c>
      <c r="F5692">
        <v>490.17128284070901</v>
      </c>
      <c r="G5692">
        <v>290.29377521506001</v>
      </c>
      <c r="H5692">
        <v>15</v>
      </c>
      <c r="I5692">
        <v>100</v>
      </c>
      <c r="J5692">
        <v>0</v>
      </c>
      <c r="K5692">
        <v>54.772374973866597</v>
      </c>
      <c r="L5692">
        <v>16.769702237351201</v>
      </c>
      <c r="M5692">
        <v>89.4709685180908</v>
      </c>
      <c r="N5692" t="s">
        <v>235</v>
      </c>
      <c r="O5692" t="s">
        <v>254</v>
      </c>
      <c r="P5692">
        <v>1</v>
      </c>
      <c r="Q5692">
        <v>6.6666666666666696</v>
      </c>
      <c r="R5692">
        <v>-20.227625026133399</v>
      </c>
      <c r="S5692" t="s">
        <v>2</v>
      </c>
    </row>
    <row r="5693" spans="1:19">
      <c r="A5693" s="11">
        <v>44930.95208333333</v>
      </c>
      <c r="B5693" t="s">
        <v>341</v>
      </c>
      <c r="C5693">
        <v>19.702812859549201</v>
      </c>
      <c r="D5693">
        <v>60.933756054595001</v>
      </c>
      <c r="E5693">
        <v>24.9175755425942</v>
      </c>
      <c r="F5693">
        <v>480.34055615223201</v>
      </c>
      <c r="G5693">
        <v>335.37453432782502</v>
      </c>
      <c r="H5693">
        <v>60</v>
      </c>
      <c r="I5693">
        <v>100</v>
      </c>
      <c r="J5693">
        <v>0</v>
      </c>
      <c r="K5693">
        <v>96.655205635485004</v>
      </c>
      <c r="L5693">
        <v>44.8438699644962</v>
      </c>
      <c r="M5693">
        <v>98.100274270554905</v>
      </c>
      <c r="N5693" t="s">
        <v>234</v>
      </c>
      <c r="O5693" t="s">
        <v>254</v>
      </c>
      <c r="P5693">
        <v>0</v>
      </c>
      <c r="Q5693">
        <v>1.6666666666666701</v>
      </c>
      <c r="R5693">
        <v>21.655205635485</v>
      </c>
      <c r="S5693" t="s">
        <v>3</v>
      </c>
    </row>
    <row r="5694" spans="1:19">
      <c r="A5694" s="11">
        <v>44930.952777777777</v>
      </c>
      <c r="B5694" t="s">
        <v>310</v>
      </c>
      <c r="C5694">
        <v>35.502882454718097</v>
      </c>
      <c r="D5694">
        <v>51.827780002448897</v>
      </c>
      <c r="E5694">
        <v>48.239187887270504</v>
      </c>
      <c r="F5694">
        <v>669.16835986828801</v>
      </c>
      <c r="G5694">
        <v>233.48432482741001</v>
      </c>
      <c r="H5694">
        <v>36</v>
      </c>
      <c r="I5694">
        <v>100</v>
      </c>
      <c r="J5694">
        <v>0</v>
      </c>
      <c r="K5694">
        <v>69.160320331390693</v>
      </c>
      <c r="L5694">
        <v>80.789911550515995</v>
      </c>
      <c r="M5694">
        <v>96.468197024067905</v>
      </c>
      <c r="N5694" t="s">
        <v>235</v>
      </c>
      <c r="O5694" t="s">
        <v>254</v>
      </c>
      <c r="P5694">
        <v>1</v>
      </c>
      <c r="Q5694">
        <v>2.7777777777777799</v>
      </c>
      <c r="R5694">
        <v>-5.8396796686093397</v>
      </c>
      <c r="S5694" t="s">
        <v>4</v>
      </c>
    </row>
    <row r="5695" spans="1:19">
      <c r="A5695" s="11">
        <v>44930.953472222223</v>
      </c>
      <c r="B5695" t="s">
        <v>314</v>
      </c>
      <c r="C5695">
        <v>32.810538597262003</v>
      </c>
      <c r="D5695">
        <v>24.991620611090401</v>
      </c>
      <c r="E5695">
        <v>25.181076554436601</v>
      </c>
      <c r="F5695">
        <v>615.21881405903298</v>
      </c>
      <c r="G5695">
        <v>466.11250330553401</v>
      </c>
      <c r="H5695">
        <v>27</v>
      </c>
      <c r="I5695">
        <v>100</v>
      </c>
      <c r="J5695">
        <v>0</v>
      </c>
      <c r="K5695">
        <v>69.809912610013399</v>
      </c>
      <c r="L5695">
        <v>24.584764800035799</v>
      </c>
      <c r="M5695">
        <v>81.836044137821901</v>
      </c>
      <c r="N5695" t="s">
        <v>234</v>
      </c>
      <c r="O5695" t="s">
        <v>254</v>
      </c>
      <c r="P5695">
        <v>1</v>
      </c>
      <c r="Q5695">
        <v>3.7037037037037002</v>
      </c>
      <c r="R5695">
        <v>-5.1900873899866298</v>
      </c>
      <c r="S5695" t="s">
        <v>4</v>
      </c>
    </row>
    <row r="5696" spans="1:19">
      <c r="A5696" s="11">
        <v>44930.95416666667</v>
      </c>
      <c r="B5696" t="s">
        <v>323</v>
      </c>
      <c r="C5696">
        <v>37.644823750869897</v>
      </c>
      <c r="D5696">
        <v>37.115819716491998</v>
      </c>
      <c r="E5696">
        <v>13.7949408460924</v>
      </c>
      <c r="F5696">
        <v>479.89544299891099</v>
      </c>
      <c r="G5696">
        <v>229.82659437671199</v>
      </c>
      <c r="H5696">
        <v>21</v>
      </c>
      <c r="I5696">
        <v>100</v>
      </c>
      <c r="J5696">
        <v>0</v>
      </c>
      <c r="K5696">
        <v>62.154348478039999</v>
      </c>
      <c r="L5696">
        <v>80.834043690154004</v>
      </c>
      <c r="M5696">
        <v>86.766273558111195</v>
      </c>
      <c r="N5696" t="s">
        <v>232</v>
      </c>
      <c r="O5696" t="s">
        <v>254</v>
      </c>
      <c r="P5696">
        <v>1</v>
      </c>
      <c r="Q5696">
        <v>4.7619047619047601</v>
      </c>
      <c r="R5696">
        <v>-12.845651521960001</v>
      </c>
      <c r="S5696" t="s">
        <v>2</v>
      </c>
    </row>
    <row r="5697" spans="1:19">
      <c r="A5697" s="11">
        <v>44930.954861111109</v>
      </c>
      <c r="B5697" t="s">
        <v>261</v>
      </c>
      <c r="C5697">
        <v>24.283877293385501</v>
      </c>
      <c r="D5697">
        <v>51.222332986458099</v>
      </c>
      <c r="E5697">
        <v>9.6656998622607304</v>
      </c>
      <c r="F5697">
        <v>115.259519341656</v>
      </c>
      <c r="G5697">
        <v>188.31844725801301</v>
      </c>
      <c r="H5697">
        <v>37</v>
      </c>
      <c r="I5697">
        <v>100</v>
      </c>
      <c r="J5697">
        <v>0</v>
      </c>
      <c r="K5697">
        <v>89.035849770571005</v>
      </c>
      <c r="L5697">
        <v>23.5254455647779</v>
      </c>
      <c r="M5697">
        <v>86.468440874282507</v>
      </c>
      <c r="N5697" t="s">
        <v>235</v>
      </c>
      <c r="O5697" t="s">
        <v>254</v>
      </c>
      <c r="P5697">
        <v>0</v>
      </c>
      <c r="Q5697">
        <v>2.7027027027027</v>
      </c>
      <c r="R5697">
        <v>14.035849770571</v>
      </c>
      <c r="S5697" t="s">
        <v>3</v>
      </c>
    </row>
    <row r="5698" spans="1:19">
      <c r="A5698" s="11">
        <v>44930.955555555556</v>
      </c>
      <c r="B5698" t="s">
        <v>312</v>
      </c>
      <c r="C5698">
        <v>28.439149691465701</v>
      </c>
      <c r="D5698">
        <v>71.141007001030005</v>
      </c>
      <c r="E5698">
        <v>34.7262248392788</v>
      </c>
      <c r="F5698">
        <v>658.86635316824095</v>
      </c>
      <c r="G5698">
        <v>448.55384949449899</v>
      </c>
      <c r="H5698">
        <v>28</v>
      </c>
      <c r="I5698">
        <v>100</v>
      </c>
      <c r="J5698">
        <v>0</v>
      </c>
      <c r="K5698">
        <v>50.3880717069719</v>
      </c>
      <c r="L5698">
        <v>74.904224607221096</v>
      </c>
      <c r="M5698">
        <v>85.769341915904207</v>
      </c>
      <c r="N5698" t="s">
        <v>233</v>
      </c>
      <c r="O5698" t="s">
        <v>254</v>
      </c>
      <c r="P5698">
        <v>1</v>
      </c>
      <c r="Q5698">
        <v>3.5714285714285698</v>
      </c>
      <c r="R5698">
        <v>-24.6119282930281</v>
      </c>
      <c r="S5698" t="s">
        <v>2</v>
      </c>
    </row>
    <row r="5699" spans="1:19">
      <c r="A5699" s="11">
        <v>44930.956250000003</v>
      </c>
      <c r="B5699" t="s">
        <v>303</v>
      </c>
      <c r="C5699">
        <v>27.164150289912602</v>
      </c>
      <c r="D5699">
        <v>62.4523093768804</v>
      </c>
      <c r="E5699">
        <v>26.8190642888718</v>
      </c>
      <c r="F5699">
        <v>891.61972663089398</v>
      </c>
      <c r="G5699">
        <v>111.335775541614</v>
      </c>
      <c r="H5699">
        <v>52</v>
      </c>
      <c r="I5699">
        <v>100</v>
      </c>
      <c r="J5699">
        <v>0</v>
      </c>
      <c r="K5699">
        <v>55.310205354520598</v>
      </c>
      <c r="L5699">
        <v>87.423152313385302</v>
      </c>
      <c r="M5699">
        <v>95.150785210754094</v>
      </c>
      <c r="N5699" t="s">
        <v>233</v>
      </c>
      <c r="O5699" t="s">
        <v>254</v>
      </c>
      <c r="P5699">
        <v>1</v>
      </c>
      <c r="Q5699">
        <v>1.92307692307692</v>
      </c>
      <c r="R5699">
        <v>-19.689794645479399</v>
      </c>
      <c r="S5699" t="s">
        <v>2</v>
      </c>
    </row>
    <row r="5700" spans="1:19">
      <c r="A5700" s="11">
        <v>44930.956944444442</v>
      </c>
      <c r="B5700" t="s">
        <v>295</v>
      </c>
      <c r="C5700">
        <v>44.522683918995398</v>
      </c>
      <c r="D5700">
        <v>57.312989687296003</v>
      </c>
      <c r="E5700">
        <v>30.199946449772099</v>
      </c>
      <c r="F5700">
        <v>792.59641443450801</v>
      </c>
      <c r="G5700">
        <v>105.894017953516</v>
      </c>
      <c r="H5700">
        <v>90</v>
      </c>
      <c r="I5700">
        <v>100</v>
      </c>
      <c r="J5700">
        <v>0</v>
      </c>
      <c r="K5700">
        <v>73.538089559070897</v>
      </c>
      <c r="L5700">
        <v>81.646352548857607</v>
      </c>
      <c r="M5700">
        <v>85.717535091487505</v>
      </c>
      <c r="N5700" t="s">
        <v>233</v>
      </c>
      <c r="O5700" t="s">
        <v>254</v>
      </c>
      <c r="P5700">
        <v>1</v>
      </c>
      <c r="Q5700">
        <v>1.1111111111111101</v>
      </c>
      <c r="R5700">
        <v>-1.4619104409290999</v>
      </c>
      <c r="S5700" t="s">
        <v>4</v>
      </c>
    </row>
    <row r="5701" spans="1:19">
      <c r="A5701" s="11">
        <v>44930.957638888889</v>
      </c>
      <c r="B5701" t="s">
        <v>316</v>
      </c>
      <c r="C5701">
        <v>23.767468702181599</v>
      </c>
      <c r="D5701">
        <v>49.761973396484898</v>
      </c>
      <c r="E5701">
        <v>37.756339466706599</v>
      </c>
      <c r="F5701">
        <v>983.45406902507398</v>
      </c>
      <c r="G5701">
        <v>471.06419342253201</v>
      </c>
      <c r="H5701">
        <v>24</v>
      </c>
      <c r="I5701">
        <v>100</v>
      </c>
      <c r="J5701">
        <v>1</v>
      </c>
      <c r="K5701">
        <v>98.414947062488906</v>
      </c>
      <c r="L5701">
        <v>73.838277603089594</v>
      </c>
      <c r="M5701">
        <v>87.2049375421593</v>
      </c>
      <c r="N5701" t="s">
        <v>232</v>
      </c>
      <c r="O5701" t="s">
        <v>254</v>
      </c>
      <c r="P5701">
        <v>0</v>
      </c>
      <c r="Q5701">
        <v>4.1666666666666696</v>
      </c>
      <c r="R5701">
        <v>23.414947062488899</v>
      </c>
      <c r="S5701" t="s">
        <v>3</v>
      </c>
    </row>
    <row r="5702" spans="1:19">
      <c r="A5702" s="11">
        <v>44930.958333333336</v>
      </c>
      <c r="B5702" t="s">
        <v>347</v>
      </c>
      <c r="C5702">
        <v>23.844517150403</v>
      </c>
      <c r="D5702">
        <v>37.921039028848099</v>
      </c>
      <c r="E5702">
        <v>36.295173213244603</v>
      </c>
      <c r="F5702">
        <v>225.167804218642</v>
      </c>
      <c r="G5702">
        <v>144.03578634925199</v>
      </c>
      <c r="H5702">
        <v>78</v>
      </c>
      <c r="I5702">
        <v>100</v>
      </c>
      <c r="J5702">
        <v>0</v>
      </c>
      <c r="K5702">
        <v>51.779387076478599</v>
      </c>
      <c r="L5702">
        <v>3.84428930308346</v>
      </c>
      <c r="M5702">
        <v>81.629622606021002</v>
      </c>
      <c r="N5702" t="s">
        <v>233</v>
      </c>
      <c r="O5702" t="s">
        <v>254</v>
      </c>
      <c r="P5702">
        <v>1</v>
      </c>
      <c r="Q5702">
        <v>1.2820512820512799</v>
      </c>
      <c r="R5702">
        <v>-23.220612923521401</v>
      </c>
      <c r="S5702" t="s">
        <v>2</v>
      </c>
    </row>
    <row r="5703" spans="1:19">
      <c r="A5703" s="11">
        <v>44930.959027777775</v>
      </c>
      <c r="B5703" t="s">
        <v>341</v>
      </c>
      <c r="C5703">
        <v>25.636446264858201</v>
      </c>
      <c r="D5703">
        <v>27.1546946791557</v>
      </c>
      <c r="E5703">
        <v>2.16816500841135</v>
      </c>
      <c r="F5703">
        <v>300.26804750906803</v>
      </c>
      <c r="G5703">
        <v>116.796831631088</v>
      </c>
      <c r="H5703">
        <v>45</v>
      </c>
      <c r="I5703">
        <v>100</v>
      </c>
      <c r="J5703">
        <v>0</v>
      </c>
      <c r="K5703">
        <v>53.099591885051304</v>
      </c>
      <c r="L5703">
        <v>33.015298042429897</v>
      </c>
      <c r="M5703">
        <v>89.8788386753385</v>
      </c>
      <c r="N5703" t="s">
        <v>232</v>
      </c>
      <c r="O5703" t="s">
        <v>254</v>
      </c>
      <c r="P5703">
        <v>1</v>
      </c>
      <c r="Q5703">
        <v>2.2222222222222201</v>
      </c>
      <c r="R5703">
        <v>-21.9004081149487</v>
      </c>
      <c r="S5703" t="s">
        <v>2</v>
      </c>
    </row>
    <row r="5704" spans="1:19">
      <c r="A5704" s="11">
        <v>44930.959722222222</v>
      </c>
      <c r="B5704" t="s">
        <v>348</v>
      </c>
      <c r="C5704">
        <v>31.937822438709599</v>
      </c>
      <c r="D5704">
        <v>44.5445620739657</v>
      </c>
      <c r="E5704">
        <v>40.128595264751397</v>
      </c>
      <c r="F5704">
        <v>585.34071869978095</v>
      </c>
      <c r="G5704">
        <v>290.82573680879699</v>
      </c>
      <c r="H5704">
        <v>94</v>
      </c>
      <c r="I5704">
        <v>100</v>
      </c>
      <c r="J5704">
        <v>0</v>
      </c>
      <c r="K5704">
        <v>85.744631246320296</v>
      </c>
      <c r="L5704">
        <v>19.651250458338499</v>
      </c>
      <c r="M5704">
        <v>82.224695398496607</v>
      </c>
      <c r="N5704" t="s">
        <v>234</v>
      </c>
      <c r="O5704" t="s">
        <v>254</v>
      </c>
      <c r="P5704">
        <v>0</v>
      </c>
      <c r="Q5704">
        <v>1.0638297872340401</v>
      </c>
      <c r="R5704">
        <v>10.744631246320299</v>
      </c>
      <c r="S5704" t="s">
        <v>3</v>
      </c>
    </row>
    <row r="5705" spans="1:19">
      <c r="A5705" s="11">
        <v>44930.960416666669</v>
      </c>
      <c r="B5705" t="s">
        <v>345</v>
      </c>
      <c r="C5705">
        <v>22.5696823279124</v>
      </c>
      <c r="D5705">
        <v>21.711109634677602</v>
      </c>
      <c r="E5705">
        <v>26.635165352585599</v>
      </c>
      <c r="F5705">
        <v>312.293532109426</v>
      </c>
      <c r="G5705">
        <v>71.054809794633897</v>
      </c>
      <c r="H5705">
        <v>51</v>
      </c>
      <c r="I5705">
        <v>100</v>
      </c>
      <c r="J5705">
        <v>0</v>
      </c>
      <c r="K5705">
        <v>86.772280631876001</v>
      </c>
      <c r="L5705">
        <v>47.458763912806802</v>
      </c>
      <c r="M5705">
        <v>96.513400801785394</v>
      </c>
      <c r="N5705" t="s">
        <v>231</v>
      </c>
      <c r="O5705" t="s">
        <v>254</v>
      </c>
      <c r="P5705">
        <v>0</v>
      </c>
      <c r="Q5705">
        <v>1.9607843137254899</v>
      </c>
      <c r="R5705">
        <v>11.772280631876001</v>
      </c>
      <c r="S5705" t="s">
        <v>3</v>
      </c>
    </row>
    <row r="5706" spans="1:19">
      <c r="A5706" s="11">
        <v>44930.961111111108</v>
      </c>
      <c r="B5706" t="s">
        <v>299</v>
      </c>
      <c r="C5706">
        <v>42.458698211378199</v>
      </c>
      <c r="D5706">
        <v>32.663353356011001</v>
      </c>
      <c r="E5706">
        <v>19.585426540738599</v>
      </c>
      <c r="F5706">
        <v>131.09480315352101</v>
      </c>
      <c r="G5706">
        <v>329.00675032740202</v>
      </c>
      <c r="H5706">
        <v>54</v>
      </c>
      <c r="I5706">
        <v>100</v>
      </c>
      <c r="J5706">
        <v>0</v>
      </c>
      <c r="K5706">
        <v>94.846837292393005</v>
      </c>
      <c r="L5706">
        <v>35.428834721844602</v>
      </c>
      <c r="M5706">
        <v>95.168933185467296</v>
      </c>
      <c r="N5706" t="s">
        <v>232</v>
      </c>
      <c r="O5706" t="s">
        <v>254</v>
      </c>
      <c r="P5706">
        <v>0</v>
      </c>
      <c r="Q5706">
        <v>1.8518518518518501</v>
      </c>
      <c r="R5706">
        <v>19.846837292393001</v>
      </c>
      <c r="S5706" t="s">
        <v>3</v>
      </c>
    </row>
    <row r="5707" spans="1:19">
      <c r="A5707" s="11">
        <v>44930.961805555555</v>
      </c>
      <c r="B5707" t="s">
        <v>317</v>
      </c>
      <c r="C5707">
        <v>22.970566945987901</v>
      </c>
      <c r="D5707">
        <v>45.949002552359602</v>
      </c>
      <c r="E5707">
        <v>26.8759713134035</v>
      </c>
      <c r="F5707">
        <v>462.05944854755199</v>
      </c>
      <c r="G5707">
        <v>253.81885925257899</v>
      </c>
      <c r="H5707">
        <v>39</v>
      </c>
      <c r="I5707">
        <v>100</v>
      </c>
      <c r="J5707">
        <v>0</v>
      </c>
      <c r="K5707">
        <v>78.831474275812894</v>
      </c>
      <c r="L5707">
        <v>61.780170901488098</v>
      </c>
      <c r="M5707">
        <v>85.743167227085706</v>
      </c>
      <c r="N5707" t="s">
        <v>233</v>
      </c>
      <c r="O5707" t="s">
        <v>254</v>
      </c>
      <c r="P5707">
        <v>0</v>
      </c>
      <c r="Q5707">
        <v>2.5641025641025599</v>
      </c>
      <c r="R5707">
        <v>3.8314742758128801</v>
      </c>
      <c r="S5707" t="s">
        <v>4</v>
      </c>
    </row>
    <row r="5708" spans="1:19">
      <c r="A5708" s="11">
        <v>44930.962500000001</v>
      </c>
      <c r="B5708" t="s">
        <v>276</v>
      </c>
      <c r="C5708">
        <v>41.874471946805798</v>
      </c>
      <c r="D5708">
        <v>45.116311140314899</v>
      </c>
      <c r="E5708">
        <v>30.622572422866298</v>
      </c>
      <c r="F5708">
        <v>358.88026073858401</v>
      </c>
      <c r="G5708">
        <v>338.18538398662997</v>
      </c>
      <c r="H5708">
        <v>48</v>
      </c>
      <c r="I5708">
        <v>100</v>
      </c>
      <c r="J5708">
        <v>0</v>
      </c>
      <c r="K5708">
        <v>70.177508144268302</v>
      </c>
      <c r="L5708">
        <v>56.574409701840899</v>
      </c>
      <c r="M5708">
        <v>80.0867227098515</v>
      </c>
      <c r="N5708" t="s">
        <v>233</v>
      </c>
      <c r="O5708" t="s">
        <v>254</v>
      </c>
      <c r="P5708">
        <v>1</v>
      </c>
      <c r="Q5708">
        <v>2.0833333333333299</v>
      </c>
      <c r="R5708">
        <v>-4.8224918557316698</v>
      </c>
      <c r="S5708" t="s">
        <v>4</v>
      </c>
    </row>
    <row r="5709" spans="1:19">
      <c r="A5709" s="11">
        <v>44930.963194444441</v>
      </c>
      <c r="B5709" t="s">
        <v>348</v>
      </c>
      <c r="C5709">
        <v>18.104251909397501</v>
      </c>
      <c r="D5709">
        <v>22.6577258598195</v>
      </c>
      <c r="E5709">
        <v>7.47531549368985</v>
      </c>
      <c r="F5709">
        <v>337.38476109299398</v>
      </c>
      <c r="G5709">
        <v>177.77160658973801</v>
      </c>
      <c r="H5709">
        <v>55</v>
      </c>
      <c r="I5709">
        <v>100</v>
      </c>
      <c r="J5709">
        <v>0</v>
      </c>
      <c r="K5709">
        <v>72.553718838544896</v>
      </c>
      <c r="L5709">
        <v>43.085438634070599</v>
      </c>
      <c r="M5709">
        <v>81.358514668537197</v>
      </c>
      <c r="N5709" t="s">
        <v>232</v>
      </c>
      <c r="O5709" t="s">
        <v>254</v>
      </c>
      <c r="P5709">
        <v>1</v>
      </c>
      <c r="Q5709">
        <v>1.8181818181818199</v>
      </c>
      <c r="R5709">
        <v>-2.4462811614551501</v>
      </c>
      <c r="S5709" t="s">
        <v>4</v>
      </c>
    </row>
    <row r="5710" spans="1:19">
      <c r="A5710" s="11">
        <v>44930.963888888888</v>
      </c>
      <c r="B5710" t="s">
        <v>302</v>
      </c>
      <c r="C5710">
        <v>34.696881071989601</v>
      </c>
      <c r="D5710">
        <v>55.343609211517503</v>
      </c>
      <c r="E5710">
        <v>20.870769766322301</v>
      </c>
      <c r="F5710">
        <v>957.85553532182405</v>
      </c>
      <c r="G5710">
        <v>457.46249645702397</v>
      </c>
      <c r="H5710">
        <v>67</v>
      </c>
      <c r="I5710">
        <v>100</v>
      </c>
      <c r="J5710">
        <v>0</v>
      </c>
      <c r="K5710">
        <v>71.575758286600603</v>
      </c>
      <c r="L5710">
        <v>76.741055419144104</v>
      </c>
      <c r="M5710">
        <v>84.141222529735401</v>
      </c>
      <c r="N5710" t="s">
        <v>235</v>
      </c>
      <c r="O5710" t="s">
        <v>254</v>
      </c>
      <c r="P5710">
        <v>1</v>
      </c>
      <c r="Q5710">
        <v>1.4925373134328399</v>
      </c>
      <c r="R5710">
        <v>-3.4242417133993799</v>
      </c>
      <c r="S5710" t="s">
        <v>4</v>
      </c>
    </row>
    <row r="5711" spans="1:19">
      <c r="A5711" s="11">
        <v>44930.964583333334</v>
      </c>
      <c r="B5711" t="s">
        <v>283</v>
      </c>
      <c r="C5711">
        <v>42.2095655531473</v>
      </c>
      <c r="D5711">
        <v>52.9810553511942</v>
      </c>
      <c r="E5711">
        <v>16.7793105094092</v>
      </c>
      <c r="F5711">
        <v>314.60870463890501</v>
      </c>
      <c r="G5711">
        <v>171.76132072640601</v>
      </c>
      <c r="H5711">
        <v>39</v>
      </c>
      <c r="I5711">
        <v>100</v>
      </c>
      <c r="J5711">
        <v>0</v>
      </c>
      <c r="K5711">
        <v>98.676833033148199</v>
      </c>
      <c r="L5711">
        <v>1.4805250713693201</v>
      </c>
      <c r="M5711">
        <v>89.464962995394899</v>
      </c>
      <c r="N5711" t="s">
        <v>233</v>
      </c>
      <c r="O5711" t="s">
        <v>254</v>
      </c>
      <c r="P5711">
        <v>0</v>
      </c>
      <c r="Q5711">
        <v>2.5641025641025599</v>
      </c>
      <c r="R5711">
        <v>23.676833033148199</v>
      </c>
      <c r="S5711" t="s">
        <v>3</v>
      </c>
    </row>
    <row r="5712" spans="1:19">
      <c r="A5712" s="11">
        <v>44930.965277777781</v>
      </c>
      <c r="B5712" t="s">
        <v>332</v>
      </c>
      <c r="C5712">
        <v>20.0624831519469</v>
      </c>
      <c r="D5712">
        <v>24.686258241254802</v>
      </c>
      <c r="E5712">
        <v>17.520447240901898</v>
      </c>
      <c r="F5712">
        <v>216.48931406865799</v>
      </c>
      <c r="G5712">
        <v>336.90410849428702</v>
      </c>
      <c r="H5712">
        <v>65</v>
      </c>
      <c r="I5712">
        <v>100</v>
      </c>
      <c r="J5712">
        <v>0</v>
      </c>
      <c r="K5712">
        <v>69.004384897027194</v>
      </c>
      <c r="L5712">
        <v>86.576047308587505</v>
      </c>
      <c r="M5712">
        <v>93.893586161652394</v>
      </c>
      <c r="N5712" t="s">
        <v>235</v>
      </c>
      <c r="O5712" t="s">
        <v>254</v>
      </c>
      <c r="P5712">
        <v>1</v>
      </c>
      <c r="Q5712">
        <v>1.5384615384615401</v>
      </c>
      <c r="R5712">
        <v>-5.9956151029728497</v>
      </c>
      <c r="S5712" t="s">
        <v>4</v>
      </c>
    </row>
    <row r="5713" spans="1:19">
      <c r="A5713" s="11">
        <v>44930.96597222222</v>
      </c>
      <c r="B5713" t="s">
        <v>314</v>
      </c>
      <c r="C5713">
        <v>44.049808802977701</v>
      </c>
      <c r="D5713">
        <v>76.589783147626306</v>
      </c>
      <c r="E5713">
        <v>4.5667469203654099</v>
      </c>
      <c r="F5713">
        <v>212.787332117066</v>
      </c>
      <c r="G5713">
        <v>475.29133278243103</v>
      </c>
      <c r="H5713">
        <v>94</v>
      </c>
      <c r="I5713">
        <v>100</v>
      </c>
      <c r="J5713">
        <v>0</v>
      </c>
      <c r="K5713">
        <v>54.803364557930699</v>
      </c>
      <c r="L5713">
        <v>0.29504616994813199</v>
      </c>
      <c r="M5713">
        <v>81.8796991327022</v>
      </c>
      <c r="N5713" t="s">
        <v>235</v>
      </c>
      <c r="O5713" t="s">
        <v>254</v>
      </c>
      <c r="P5713">
        <v>1</v>
      </c>
      <c r="Q5713">
        <v>1.0638297872340401</v>
      </c>
      <c r="R5713">
        <v>-20.196635442069301</v>
      </c>
      <c r="S5713" t="s">
        <v>2</v>
      </c>
    </row>
    <row r="5714" spans="1:19">
      <c r="A5714" s="11">
        <v>44930.966666666667</v>
      </c>
      <c r="B5714" t="s">
        <v>320</v>
      </c>
      <c r="C5714">
        <v>28.586500812465399</v>
      </c>
      <c r="D5714">
        <v>25.962966737051602</v>
      </c>
      <c r="E5714">
        <v>7.9921744000115202</v>
      </c>
      <c r="F5714">
        <v>825.69166613967604</v>
      </c>
      <c r="G5714">
        <v>230.36417975357699</v>
      </c>
      <c r="H5714">
        <v>99</v>
      </c>
      <c r="I5714">
        <v>100</v>
      </c>
      <c r="J5714">
        <v>0</v>
      </c>
      <c r="K5714">
        <v>64.481287715670604</v>
      </c>
      <c r="L5714">
        <v>45.201595364401904</v>
      </c>
      <c r="M5714">
        <v>93.458177537428398</v>
      </c>
      <c r="N5714" t="s">
        <v>231</v>
      </c>
      <c r="O5714" t="s">
        <v>254</v>
      </c>
      <c r="P5714">
        <v>1</v>
      </c>
      <c r="Q5714">
        <v>1.0101010101010099</v>
      </c>
      <c r="R5714">
        <v>-10.5187122843294</v>
      </c>
      <c r="S5714" t="s">
        <v>2</v>
      </c>
    </row>
    <row r="5715" spans="1:19">
      <c r="A5715" s="11">
        <v>44930.967361111114</v>
      </c>
      <c r="B5715" t="s">
        <v>339</v>
      </c>
      <c r="C5715">
        <v>43.371453253230698</v>
      </c>
      <c r="D5715">
        <v>71.290049074240201</v>
      </c>
      <c r="E5715">
        <v>8.0916033793110707</v>
      </c>
      <c r="F5715">
        <v>743.36326707406602</v>
      </c>
      <c r="G5715">
        <v>122.64193773178</v>
      </c>
      <c r="H5715">
        <v>97</v>
      </c>
      <c r="I5715">
        <v>100</v>
      </c>
      <c r="J5715">
        <v>0</v>
      </c>
      <c r="K5715">
        <v>98.004420414760801</v>
      </c>
      <c r="L5715">
        <v>88.134647458977398</v>
      </c>
      <c r="M5715">
        <v>90.386646584799394</v>
      </c>
      <c r="N5715" t="s">
        <v>231</v>
      </c>
      <c r="O5715" t="s">
        <v>254</v>
      </c>
      <c r="P5715">
        <v>0</v>
      </c>
      <c r="Q5715">
        <v>1.0309278350515501</v>
      </c>
      <c r="R5715">
        <v>23.004420414760801</v>
      </c>
      <c r="S5715" t="s">
        <v>3</v>
      </c>
    </row>
    <row r="5716" spans="1:19">
      <c r="A5716" s="11">
        <v>44930.968055555553</v>
      </c>
      <c r="B5716" t="s">
        <v>313</v>
      </c>
      <c r="C5716">
        <v>35.304601308901397</v>
      </c>
      <c r="D5716">
        <v>20.0185839149004</v>
      </c>
      <c r="E5716">
        <v>18.661237161082401</v>
      </c>
      <c r="F5716">
        <v>216.53757601035599</v>
      </c>
      <c r="G5716">
        <v>80.772114160325202</v>
      </c>
      <c r="H5716">
        <v>63</v>
      </c>
      <c r="I5716">
        <v>100</v>
      </c>
      <c r="J5716">
        <v>0</v>
      </c>
      <c r="K5716">
        <v>71.412325112808603</v>
      </c>
      <c r="L5716">
        <v>41.799707852414102</v>
      </c>
      <c r="M5716">
        <v>91.773228095452197</v>
      </c>
      <c r="N5716" t="s">
        <v>231</v>
      </c>
      <c r="O5716" t="s">
        <v>254</v>
      </c>
      <c r="P5716">
        <v>1</v>
      </c>
      <c r="Q5716">
        <v>1.5873015873015901</v>
      </c>
      <c r="R5716">
        <v>-3.58767488719137</v>
      </c>
      <c r="S5716" t="s">
        <v>4</v>
      </c>
    </row>
    <row r="5717" spans="1:19">
      <c r="A5717" s="11">
        <v>44930.96875</v>
      </c>
      <c r="B5717" t="s">
        <v>263</v>
      </c>
      <c r="C5717">
        <v>24.047606096206501</v>
      </c>
      <c r="D5717">
        <v>72.936865702722997</v>
      </c>
      <c r="E5717">
        <v>44.724577243739603</v>
      </c>
      <c r="F5717">
        <v>297.77780697470803</v>
      </c>
      <c r="G5717">
        <v>483.35809856342303</v>
      </c>
      <c r="H5717">
        <v>95</v>
      </c>
      <c r="I5717">
        <v>100</v>
      </c>
      <c r="J5717">
        <v>0</v>
      </c>
      <c r="K5717">
        <v>65.803697370333794</v>
      </c>
      <c r="L5717">
        <v>75.567006960112906</v>
      </c>
      <c r="M5717">
        <v>97.627791400450803</v>
      </c>
      <c r="N5717" t="s">
        <v>234</v>
      </c>
      <c r="O5717" t="s">
        <v>254</v>
      </c>
      <c r="P5717">
        <v>1</v>
      </c>
      <c r="Q5717">
        <v>1.0526315789473699</v>
      </c>
      <c r="R5717">
        <v>-9.1963026296662491</v>
      </c>
      <c r="S5717" t="s">
        <v>2</v>
      </c>
    </row>
    <row r="5718" spans="1:19">
      <c r="A5718" s="11">
        <v>44930.969444444447</v>
      </c>
      <c r="B5718" t="s">
        <v>267</v>
      </c>
      <c r="C5718">
        <v>20.649075747513201</v>
      </c>
      <c r="D5718">
        <v>21.1831839322588</v>
      </c>
      <c r="E5718">
        <v>10.3013685960471</v>
      </c>
      <c r="F5718">
        <v>772.60870759917702</v>
      </c>
      <c r="G5718">
        <v>393.66566869727302</v>
      </c>
      <c r="H5718">
        <v>46</v>
      </c>
      <c r="I5718">
        <v>100</v>
      </c>
      <c r="J5718">
        <v>0</v>
      </c>
      <c r="K5718">
        <v>65.537702178157105</v>
      </c>
      <c r="L5718">
        <v>40.292768246140199</v>
      </c>
      <c r="M5718">
        <v>98.1056883163305</v>
      </c>
      <c r="N5718" t="s">
        <v>232</v>
      </c>
      <c r="O5718" t="s">
        <v>254</v>
      </c>
      <c r="P5718">
        <v>1</v>
      </c>
      <c r="Q5718">
        <v>2.1739130434782599</v>
      </c>
      <c r="R5718">
        <v>-9.4622978218428706</v>
      </c>
      <c r="S5718" t="s">
        <v>2</v>
      </c>
    </row>
    <row r="5719" spans="1:19">
      <c r="A5719" s="11">
        <v>44930.970138888886</v>
      </c>
      <c r="B5719" t="s">
        <v>348</v>
      </c>
      <c r="C5719">
        <v>24.112051386752999</v>
      </c>
      <c r="D5719">
        <v>65.468721913527006</v>
      </c>
      <c r="E5719">
        <v>20.809625383740201</v>
      </c>
      <c r="F5719">
        <v>347.15475805115301</v>
      </c>
      <c r="G5719">
        <v>463.52842703185303</v>
      </c>
      <c r="H5719">
        <v>99</v>
      </c>
      <c r="I5719">
        <v>100</v>
      </c>
      <c r="J5719">
        <v>0</v>
      </c>
      <c r="K5719">
        <v>50.453230180241597</v>
      </c>
      <c r="L5719">
        <v>85.092481352484896</v>
      </c>
      <c r="M5719">
        <v>94.009759183160796</v>
      </c>
      <c r="N5719" t="s">
        <v>235</v>
      </c>
      <c r="O5719" t="s">
        <v>254</v>
      </c>
      <c r="P5719">
        <v>1</v>
      </c>
      <c r="Q5719">
        <v>1.0101010101010099</v>
      </c>
      <c r="R5719">
        <v>-24.546769819758399</v>
      </c>
      <c r="S5719" t="s">
        <v>2</v>
      </c>
    </row>
    <row r="5720" spans="1:19">
      <c r="A5720" s="11">
        <v>44930.970833333333</v>
      </c>
      <c r="B5720" t="s">
        <v>299</v>
      </c>
      <c r="C5720">
        <v>17.7905222778802</v>
      </c>
      <c r="D5720">
        <v>41.701448678015197</v>
      </c>
      <c r="E5720">
        <v>15.5804707649569</v>
      </c>
      <c r="F5720">
        <v>983.38786764161705</v>
      </c>
      <c r="G5720">
        <v>364.47487392191499</v>
      </c>
      <c r="H5720">
        <v>31</v>
      </c>
      <c r="I5720">
        <v>100</v>
      </c>
      <c r="J5720">
        <v>1</v>
      </c>
      <c r="K5720">
        <v>81.655890753158403</v>
      </c>
      <c r="L5720">
        <v>99.923016415046206</v>
      </c>
      <c r="M5720">
        <v>93.160618697357904</v>
      </c>
      <c r="N5720" t="s">
        <v>233</v>
      </c>
      <c r="O5720" t="s">
        <v>254</v>
      </c>
      <c r="P5720">
        <v>0</v>
      </c>
      <c r="Q5720">
        <v>3.2258064516128999</v>
      </c>
      <c r="R5720">
        <v>6.6558907531583902</v>
      </c>
      <c r="S5720" t="s">
        <v>4</v>
      </c>
    </row>
    <row r="5721" spans="1:19">
      <c r="A5721" s="11">
        <v>44930.97152777778</v>
      </c>
      <c r="B5721" t="s">
        <v>328</v>
      </c>
      <c r="C5721">
        <v>19.316038990299901</v>
      </c>
      <c r="D5721">
        <v>64.2930080081792</v>
      </c>
      <c r="E5721">
        <v>39.3691656275669</v>
      </c>
      <c r="F5721">
        <v>586.51305995881796</v>
      </c>
      <c r="G5721">
        <v>204.10182688521101</v>
      </c>
      <c r="H5721">
        <v>33</v>
      </c>
      <c r="I5721">
        <v>100</v>
      </c>
      <c r="J5721">
        <v>0</v>
      </c>
      <c r="K5721">
        <v>86.213514975150403</v>
      </c>
      <c r="L5721">
        <v>89.829360228638393</v>
      </c>
      <c r="M5721">
        <v>94.492096143447995</v>
      </c>
      <c r="N5721" t="s">
        <v>234</v>
      </c>
      <c r="O5721" t="s">
        <v>254</v>
      </c>
      <c r="P5721">
        <v>0</v>
      </c>
      <c r="Q5721">
        <v>3.0303030303030298</v>
      </c>
      <c r="R5721">
        <v>11.2135149751504</v>
      </c>
      <c r="S5721" t="s">
        <v>3</v>
      </c>
    </row>
    <row r="5722" spans="1:19">
      <c r="A5722" s="11">
        <v>44930.972222222219</v>
      </c>
      <c r="B5722" t="s">
        <v>353</v>
      </c>
      <c r="C5722">
        <v>18.139813210394401</v>
      </c>
      <c r="D5722">
        <v>44.104712325498703</v>
      </c>
      <c r="E5722">
        <v>2.5063216160408102</v>
      </c>
      <c r="F5722">
        <v>272.80717336907901</v>
      </c>
      <c r="G5722">
        <v>105.35746369252099</v>
      </c>
      <c r="H5722">
        <v>78</v>
      </c>
      <c r="I5722">
        <v>100</v>
      </c>
      <c r="J5722">
        <v>0</v>
      </c>
      <c r="K5722">
        <v>67.647545040977406</v>
      </c>
      <c r="L5722">
        <v>5.5749535947082203</v>
      </c>
      <c r="M5722">
        <v>92.787618437993899</v>
      </c>
      <c r="N5722" t="s">
        <v>231</v>
      </c>
      <c r="O5722" t="s">
        <v>254</v>
      </c>
      <c r="P5722">
        <v>1</v>
      </c>
      <c r="Q5722">
        <v>1.2820512820512799</v>
      </c>
      <c r="R5722">
        <v>-7.3524549590226398</v>
      </c>
      <c r="S5722" t="s">
        <v>4</v>
      </c>
    </row>
    <row r="5723" spans="1:19">
      <c r="A5723" s="11">
        <v>44930.972916666666</v>
      </c>
      <c r="B5723" t="s">
        <v>265</v>
      </c>
      <c r="C5723">
        <v>27.688306312246699</v>
      </c>
      <c r="D5723">
        <v>24.254475339910499</v>
      </c>
      <c r="E5723">
        <v>9.8271697767945199</v>
      </c>
      <c r="F5723">
        <v>872.92760906145998</v>
      </c>
      <c r="G5723">
        <v>468.18808667374998</v>
      </c>
      <c r="H5723">
        <v>97</v>
      </c>
      <c r="I5723">
        <v>100</v>
      </c>
      <c r="J5723">
        <v>0</v>
      </c>
      <c r="K5723">
        <v>93.639566714706802</v>
      </c>
      <c r="L5723">
        <v>14.825618519225699</v>
      </c>
      <c r="M5723">
        <v>80.194991465667201</v>
      </c>
      <c r="N5723" t="s">
        <v>232</v>
      </c>
      <c r="O5723" t="s">
        <v>254</v>
      </c>
      <c r="P5723">
        <v>0</v>
      </c>
      <c r="Q5723">
        <v>1.0309278350515501</v>
      </c>
      <c r="R5723">
        <v>18.639566714706799</v>
      </c>
      <c r="S5723" t="s">
        <v>3</v>
      </c>
    </row>
    <row r="5724" spans="1:19">
      <c r="A5724" s="11">
        <v>44930.973611111112</v>
      </c>
      <c r="B5724" t="s">
        <v>290</v>
      </c>
      <c r="C5724">
        <v>38.867351287727601</v>
      </c>
      <c r="D5724">
        <v>66.050401723721805</v>
      </c>
      <c r="E5724">
        <v>10.5320771177397</v>
      </c>
      <c r="F5724">
        <v>387.52799130751202</v>
      </c>
      <c r="G5724">
        <v>270.32856985892403</v>
      </c>
      <c r="H5724">
        <v>95</v>
      </c>
      <c r="I5724">
        <v>100</v>
      </c>
      <c r="J5724">
        <v>0</v>
      </c>
      <c r="K5724">
        <v>87.144537481823804</v>
      </c>
      <c r="L5724">
        <v>54.1855922075679</v>
      </c>
      <c r="M5724">
        <v>98.936982208533706</v>
      </c>
      <c r="N5724" t="s">
        <v>234</v>
      </c>
      <c r="O5724" t="s">
        <v>254</v>
      </c>
      <c r="P5724">
        <v>0</v>
      </c>
      <c r="Q5724">
        <v>1.0526315789473699</v>
      </c>
      <c r="R5724">
        <v>12.1445374818238</v>
      </c>
      <c r="S5724" t="s">
        <v>3</v>
      </c>
    </row>
    <row r="5725" spans="1:19">
      <c r="A5725" s="11">
        <v>44930.974305555559</v>
      </c>
      <c r="B5725" t="s">
        <v>294</v>
      </c>
      <c r="C5725">
        <v>19.241506626490199</v>
      </c>
      <c r="D5725">
        <v>24.275161119281901</v>
      </c>
      <c r="E5725">
        <v>49.648140015661603</v>
      </c>
      <c r="F5725">
        <v>359.92661955794</v>
      </c>
      <c r="G5725">
        <v>228.42904832492999</v>
      </c>
      <c r="H5725">
        <v>42</v>
      </c>
      <c r="I5725">
        <v>100</v>
      </c>
      <c r="J5725">
        <v>0</v>
      </c>
      <c r="K5725">
        <v>80.043478749197405</v>
      </c>
      <c r="L5725">
        <v>96.1601331014473</v>
      </c>
      <c r="M5725">
        <v>92.101744793086198</v>
      </c>
      <c r="N5725" t="s">
        <v>233</v>
      </c>
      <c r="O5725" t="s">
        <v>254</v>
      </c>
      <c r="P5725">
        <v>0</v>
      </c>
      <c r="Q5725">
        <v>2.38095238095238</v>
      </c>
      <c r="R5725">
        <v>5.0434787491973596</v>
      </c>
      <c r="S5725" t="s">
        <v>4</v>
      </c>
    </row>
    <row r="5726" spans="1:19">
      <c r="A5726" s="11">
        <v>44930.974999999999</v>
      </c>
      <c r="B5726" t="s">
        <v>282</v>
      </c>
      <c r="C5726">
        <v>18.9096129951701</v>
      </c>
      <c r="D5726">
        <v>75.327226157673095</v>
      </c>
      <c r="E5726">
        <v>28.5387508983152</v>
      </c>
      <c r="F5726">
        <v>394.69711010634899</v>
      </c>
      <c r="G5726">
        <v>310.00642755760498</v>
      </c>
      <c r="H5726">
        <v>26</v>
      </c>
      <c r="I5726">
        <v>100</v>
      </c>
      <c r="J5726">
        <v>0</v>
      </c>
      <c r="K5726">
        <v>85.190836975196902</v>
      </c>
      <c r="L5726">
        <v>40.632438006940902</v>
      </c>
      <c r="M5726">
        <v>89.284765167603297</v>
      </c>
      <c r="N5726" t="s">
        <v>234</v>
      </c>
      <c r="O5726" t="s">
        <v>254</v>
      </c>
      <c r="P5726">
        <v>0</v>
      </c>
      <c r="Q5726">
        <v>3.8461538461538498</v>
      </c>
      <c r="R5726">
        <v>10.1908369751969</v>
      </c>
      <c r="S5726" t="s">
        <v>3</v>
      </c>
    </row>
    <row r="5727" spans="1:19">
      <c r="A5727" s="11">
        <v>44930.975694444445</v>
      </c>
      <c r="B5727" t="s">
        <v>320</v>
      </c>
      <c r="C5727">
        <v>34.302868485519902</v>
      </c>
      <c r="D5727">
        <v>23.058442147499701</v>
      </c>
      <c r="E5727">
        <v>6.9479132191759101</v>
      </c>
      <c r="F5727">
        <v>791.37752340073405</v>
      </c>
      <c r="G5727">
        <v>97.951694643981099</v>
      </c>
      <c r="H5727">
        <v>71</v>
      </c>
      <c r="I5727">
        <v>100</v>
      </c>
      <c r="J5727">
        <v>0</v>
      </c>
      <c r="K5727">
        <v>88.4726292294839</v>
      </c>
      <c r="L5727">
        <v>27.704188713067001</v>
      </c>
      <c r="M5727">
        <v>88.602419899267503</v>
      </c>
      <c r="N5727" t="s">
        <v>235</v>
      </c>
      <c r="O5727" t="s">
        <v>254</v>
      </c>
      <c r="P5727">
        <v>0</v>
      </c>
      <c r="Q5727">
        <v>1.40845070422535</v>
      </c>
      <c r="R5727">
        <v>13.4726292294839</v>
      </c>
      <c r="S5727" t="s">
        <v>3</v>
      </c>
    </row>
    <row r="5728" spans="1:19">
      <c r="A5728" s="11">
        <v>44930.976388888892</v>
      </c>
      <c r="B5728" t="s">
        <v>277</v>
      </c>
      <c r="C5728">
        <v>20.915489459042</v>
      </c>
      <c r="D5728">
        <v>48.759516666290899</v>
      </c>
      <c r="E5728">
        <v>13.609956963828299</v>
      </c>
      <c r="F5728">
        <v>255.89165474435299</v>
      </c>
      <c r="G5728">
        <v>189.14171871851801</v>
      </c>
      <c r="H5728">
        <v>21</v>
      </c>
      <c r="I5728">
        <v>100</v>
      </c>
      <c r="J5728">
        <v>0</v>
      </c>
      <c r="K5728">
        <v>76.352493805748907</v>
      </c>
      <c r="L5728">
        <v>96.497896258973796</v>
      </c>
      <c r="M5728">
        <v>84.450089385571502</v>
      </c>
      <c r="N5728" t="s">
        <v>231</v>
      </c>
      <c r="O5728" t="s">
        <v>254</v>
      </c>
      <c r="P5728">
        <v>0</v>
      </c>
      <c r="Q5728">
        <v>4.7619047619047601</v>
      </c>
      <c r="R5728">
        <v>1.35249380574894</v>
      </c>
      <c r="S5728" t="s">
        <v>4</v>
      </c>
    </row>
    <row r="5729" spans="1:19">
      <c r="A5729" s="11">
        <v>44930.977083333331</v>
      </c>
      <c r="B5729" t="s">
        <v>341</v>
      </c>
      <c r="C5729">
        <v>17.928301143269699</v>
      </c>
      <c r="D5729">
        <v>63.382065851047699</v>
      </c>
      <c r="E5729">
        <v>8.3911047061462103</v>
      </c>
      <c r="F5729">
        <v>443.60720223484401</v>
      </c>
      <c r="G5729">
        <v>337.044248194175</v>
      </c>
      <c r="H5729">
        <v>39</v>
      </c>
      <c r="I5729">
        <v>100</v>
      </c>
      <c r="J5729">
        <v>0</v>
      </c>
      <c r="K5729">
        <v>69.890046405401407</v>
      </c>
      <c r="L5729">
        <v>70.878573730525503</v>
      </c>
      <c r="M5729">
        <v>89.062524667239003</v>
      </c>
      <c r="N5729" t="s">
        <v>234</v>
      </c>
      <c r="O5729" t="s">
        <v>254</v>
      </c>
      <c r="P5729">
        <v>1</v>
      </c>
      <c r="Q5729">
        <v>2.5641025641025599</v>
      </c>
      <c r="R5729">
        <v>-5.1099535945985499</v>
      </c>
      <c r="S5729" t="s">
        <v>4</v>
      </c>
    </row>
    <row r="5730" spans="1:19">
      <c r="A5730" s="11">
        <v>44930.977777777778</v>
      </c>
      <c r="B5730" t="s">
        <v>303</v>
      </c>
      <c r="C5730">
        <v>20.005457346167301</v>
      </c>
      <c r="D5730">
        <v>43.594787887522301</v>
      </c>
      <c r="E5730">
        <v>6.2302284809724</v>
      </c>
      <c r="F5730">
        <v>127.74949550596899</v>
      </c>
      <c r="G5730">
        <v>95.055325860719904</v>
      </c>
      <c r="H5730">
        <v>99</v>
      </c>
      <c r="I5730">
        <v>100</v>
      </c>
      <c r="J5730">
        <v>1</v>
      </c>
      <c r="K5730">
        <v>56.285691573735299</v>
      </c>
      <c r="L5730">
        <v>77.043501940780899</v>
      </c>
      <c r="M5730">
        <v>93.935809909750603</v>
      </c>
      <c r="N5730" t="s">
        <v>235</v>
      </c>
      <c r="O5730" t="s">
        <v>254</v>
      </c>
      <c r="P5730">
        <v>1</v>
      </c>
      <c r="Q5730">
        <v>1.0101010101010099</v>
      </c>
      <c r="R5730">
        <v>-18.714308426264701</v>
      </c>
      <c r="S5730" t="s">
        <v>2</v>
      </c>
    </row>
    <row r="5731" spans="1:19">
      <c r="A5731" s="11">
        <v>44930.978472222225</v>
      </c>
      <c r="B5731" t="s">
        <v>317</v>
      </c>
      <c r="C5731">
        <v>42.7119418763033</v>
      </c>
      <c r="D5731">
        <v>33.034008475546102</v>
      </c>
      <c r="E5731">
        <v>39.859101420394602</v>
      </c>
      <c r="F5731">
        <v>843.96395561464703</v>
      </c>
      <c r="G5731">
        <v>110.85924153419801</v>
      </c>
      <c r="H5731">
        <v>22</v>
      </c>
      <c r="I5731">
        <v>100</v>
      </c>
      <c r="J5731">
        <v>0</v>
      </c>
      <c r="K5731">
        <v>70.247235087818794</v>
      </c>
      <c r="L5731">
        <v>11.073909816511801</v>
      </c>
      <c r="M5731">
        <v>84.830863300136102</v>
      </c>
      <c r="N5731" t="s">
        <v>234</v>
      </c>
      <c r="O5731" t="s">
        <v>254</v>
      </c>
      <c r="P5731">
        <v>1</v>
      </c>
      <c r="Q5731">
        <v>4.5454545454545503</v>
      </c>
      <c r="R5731">
        <v>-4.7527649121812097</v>
      </c>
      <c r="S5731" t="s">
        <v>4</v>
      </c>
    </row>
    <row r="5732" spans="1:19">
      <c r="A5732" s="11">
        <v>44930.979166666664</v>
      </c>
      <c r="B5732" t="s">
        <v>338</v>
      </c>
      <c r="C5732">
        <v>39.644137583285698</v>
      </c>
      <c r="D5732">
        <v>65.545457683761597</v>
      </c>
      <c r="E5732">
        <v>24.787631433017701</v>
      </c>
      <c r="F5732">
        <v>406.64688967630502</v>
      </c>
      <c r="G5732">
        <v>279.76453884097498</v>
      </c>
      <c r="H5732">
        <v>15</v>
      </c>
      <c r="I5732">
        <v>100</v>
      </c>
      <c r="J5732">
        <v>0</v>
      </c>
      <c r="K5732">
        <v>77.504794781533406</v>
      </c>
      <c r="L5732">
        <v>26.2561603344801</v>
      </c>
      <c r="M5732">
        <v>96.059464540758896</v>
      </c>
      <c r="N5732" t="s">
        <v>233</v>
      </c>
      <c r="O5732" t="s">
        <v>254</v>
      </c>
      <c r="P5732">
        <v>0</v>
      </c>
      <c r="Q5732">
        <v>6.6666666666666696</v>
      </c>
      <c r="R5732">
        <v>2.5047947815334499</v>
      </c>
      <c r="S5732" t="s">
        <v>4</v>
      </c>
    </row>
    <row r="5733" spans="1:19">
      <c r="A5733" s="11">
        <v>44930.979861111111</v>
      </c>
      <c r="B5733" t="s">
        <v>270</v>
      </c>
      <c r="C5733">
        <v>25.621936870652799</v>
      </c>
      <c r="D5733">
        <v>67.057682287323601</v>
      </c>
      <c r="E5733">
        <v>31.5605068424391</v>
      </c>
      <c r="F5733">
        <v>323.35562782753698</v>
      </c>
      <c r="G5733">
        <v>330.555706070491</v>
      </c>
      <c r="H5733">
        <v>76</v>
      </c>
      <c r="I5733">
        <v>100</v>
      </c>
      <c r="J5733">
        <v>1</v>
      </c>
      <c r="K5733">
        <v>97.393204466205006</v>
      </c>
      <c r="L5733">
        <v>50.362517257587101</v>
      </c>
      <c r="M5733">
        <v>84.003658913173794</v>
      </c>
      <c r="N5733" t="s">
        <v>231</v>
      </c>
      <c r="O5733" t="s">
        <v>254</v>
      </c>
      <c r="P5733">
        <v>0</v>
      </c>
      <c r="Q5733">
        <v>1.31578947368421</v>
      </c>
      <c r="R5733">
        <v>22.393204466204999</v>
      </c>
      <c r="S5733" t="s">
        <v>3</v>
      </c>
    </row>
    <row r="5734" spans="1:19">
      <c r="A5734" s="11">
        <v>44930.980555555558</v>
      </c>
      <c r="B5734" t="s">
        <v>288</v>
      </c>
      <c r="C5734">
        <v>34.674623019821802</v>
      </c>
      <c r="D5734">
        <v>75.361699037261999</v>
      </c>
      <c r="E5734">
        <v>16.562562349599801</v>
      </c>
      <c r="F5734">
        <v>621.90391813794895</v>
      </c>
      <c r="G5734">
        <v>134.15076760720601</v>
      </c>
      <c r="H5734">
        <v>20</v>
      </c>
      <c r="I5734">
        <v>100</v>
      </c>
      <c r="J5734">
        <v>2</v>
      </c>
      <c r="K5734">
        <v>57.744747785978902</v>
      </c>
      <c r="L5734">
        <v>73.643758017840796</v>
      </c>
      <c r="M5734">
        <v>96.308960636857506</v>
      </c>
      <c r="N5734" t="s">
        <v>231</v>
      </c>
      <c r="O5734" t="s">
        <v>254</v>
      </c>
      <c r="P5734">
        <v>1</v>
      </c>
      <c r="Q5734">
        <v>5</v>
      </c>
      <c r="R5734">
        <v>-17.255252214021102</v>
      </c>
      <c r="S5734" t="s">
        <v>2</v>
      </c>
    </row>
    <row r="5735" spans="1:19">
      <c r="A5735" s="11">
        <v>44930.981249999997</v>
      </c>
      <c r="B5735" t="s">
        <v>323</v>
      </c>
      <c r="C5735">
        <v>31.1182702100411</v>
      </c>
      <c r="D5735">
        <v>42.569906625864697</v>
      </c>
      <c r="E5735">
        <v>27.6847543033665</v>
      </c>
      <c r="F5735">
        <v>734.49269537623798</v>
      </c>
      <c r="G5735">
        <v>64.888085504971301</v>
      </c>
      <c r="H5735">
        <v>69</v>
      </c>
      <c r="I5735">
        <v>100</v>
      </c>
      <c r="J5735">
        <v>0</v>
      </c>
      <c r="K5735">
        <v>87.847939149573705</v>
      </c>
      <c r="L5735">
        <v>34.728530206195998</v>
      </c>
      <c r="M5735">
        <v>91.095852423906393</v>
      </c>
      <c r="N5735" t="s">
        <v>234</v>
      </c>
      <c r="O5735" t="s">
        <v>254</v>
      </c>
      <c r="P5735">
        <v>0</v>
      </c>
      <c r="Q5735">
        <v>1.4492753623188399</v>
      </c>
      <c r="R5735">
        <v>12.847939149573699</v>
      </c>
      <c r="S5735" t="s">
        <v>3</v>
      </c>
    </row>
    <row r="5736" spans="1:19">
      <c r="A5736" s="11">
        <v>44930.981944444444</v>
      </c>
      <c r="B5736" t="s">
        <v>317</v>
      </c>
      <c r="C5736">
        <v>35.313727904476899</v>
      </c>
      <c r="D5736">
        <v>50.375104069839601</v>
      </c>
      <c r="E5736">
        <v>12.8784516261849</v>
      </c>
      <c r="F5736">
        <v>831.60643346464894</v>
      </c>
      <c r="G5736">
        <v>481.26510174504</v>
      </c>
      <c r="H5736">
        <v>19</v>
      </c>
      <c r="I5736">
        <v>100</v>
      </c>
      <c r="J5736">
        <v>0</v>
      </c>
      <c r="K5736">
        <v>62.0351872895735</v>
      </c>
      <c r="L5736">
        <v>20.426976732119499</v>
      </c>
      <c r="M5736">
        <v>95.915447311947702</v>
      </c>
      <c r="N5736" t="s">
        <v>232</v>
      </c>
      <c r="O5736" t="s">
        <v>254</v>
      </c>
      <c r="P5736">
        <v>1</v>
      </c>
      <c r="Q5736">
        <v>5.2631578947368398</v>
      </c>
      <c r="R5736">
        <v>-12.9648127104265</v>
      </c>
      <c r="S5736" t="s">
        <v>2</v>
      </c>
    </row>
    <row r="5737" spans="1:19">
      <c r="A5737" s="11">
        <v>44930.982638888891</v>
      </c>
      <c r="B5737" t="s">
        <v>329</v>
      </c>
      <c r="C5737">
        <v>35.4801345738828</v>
      </c>
      <c r="D5737">
        <v>41.7877065707643</v>
      </c>
      <c r="E5737">
        <v>15.401813746411699</v>
      </c>
      <c r="F5737">
        <v>413.00645094916098</v>
      </c>
      <c r="G5737">
        <v>62.3716960471506</v>
      </c>
      <c r="H5737">
        <v>84</v>
      </c>
      <c r="I5737">
        <v>100</v>
      </c>
      <c r="J5737">
        <v>0</v>
      </c>
      <c r="K5737">
        <v>97.8503052335532</v>
      </c>
      <c r="L5737">
        <v>43.715526607498703</v>
      </c>
      <c r="M5737">
        <v>87.921973684622799</v>
      </c>
      <c r="N5737" t="s">
        <v>233</v>
      </c>
      <c r="O5737" t="s">
        <v>254</v>
      </c>
      <c r="P5737">
        <v>0</v>
      </c>
      <c r="Q5737">
        <v>1.19047619047619</v>
      </c>
      <c r="R5737">
        <v>22.8503052335532</v>
      </c>
      <c r="S5737" t="s">
        <v>3</v>
      </c>
    </row>
    <row r="5738" spans="1:19">
      <c r="A5738" s="11">
        <v>44930.98333333333</v>
      </c>
      <c r="B5738" t="s">
        <v>259</v>
      </c>
      <c r="C5738">
        <v>33.8620204517998</v>
      </c>
      <c r="D5738">
        <v>35.424909311082097</v>
      </c>
      <c r="E5738">
        <v>32.611897218336701</v>
      </c>
      <c r="F5738">
        <v>831.07076513416303</v>
      </c>
      <c r="G5738">
        <v>50.923418684288499</v>
      </c>
      <c r="H5738">
        <v>25</v>
      </c>
      <c r="I5738">
        <v>100</v>
      </c>
      <c r="J5738">
        <v>0</v>
      </c>
      <c r="K5738">
        <v>79.740385170621195</v>
      </c>
      <c r="L5738">
        <v>42.429767747486999</v>
      </c>
      <c r="M5738">
        <v>86.104268401489705</v>
      </c>
      <c r="N5738" t="s">
        <v>233</v>
      </c>
      <c r="O5738" t="s">
        <v>254</v>
      </c>
      <c r="P5738">
        <v>0</v>
      </c>
      <c r="Q5738">
        <v>4</v>
      </c>
      <c r="R5738">
        <v>4.7403851706211801</v>
      </c>
      <c r="S5738" t="s">
        <v>4</v>
      </c>
    </row>
    <row r="5739" spans="1:19">
      <c r="A5739" s="11">
        <v>44930.984027777777</v>
      </c>
      <c r="B5739" t="s">
        <v>271</v>
      </c>
      <c r="C5739">
        <v>22.983041056119301</v>
      </c>
      <c r="D5739">
        <v>65.061977692256505</v>
      </c>
      <c r="E5739">
        <v>7.5175062959615104</v>
      </c>
      <c r="F5739">
        <v>518.392900334312</v>
      </c>
      <c r="G5739">
        <v>195.50325597269</v>
      </c>
      <c r="H5739">
        <v>93</v>
      </c>
      <c r="I5739">
        <v>100</v>
      </c>
      <c r="J5739">
        <v>0</v>
      </c>
      <c r="K5739">
        <v>71.639149609449106</v>
      </c>
      <c r="L5739">
        <v>87.296947692768299</v>
      </c>
      <c r="M5739">
        <v>93.255083160433401</v>
      </c>
      <c r="N5739" t="s">
        <v>233</v>
      </c>
      <c r="O5739" t="s">
        <v>254</v>
      </c>
      <c r="P5739">
        <v>1</v>
      </c>
      <c r="Q5739">
        <v>1.0752688172042999</v>
      </c>
      <c r="R5739">
        <v>-3.3608503905509202</v>
      </c>
      <c r="S5739" t="s">
        <v>4</v>
      </c>
    </row>
    <row r="5740" spans="1:19">
      <c r="A5740" s="11">
        <v>44930.984722222223</v>
      </c>
      <c r="B5740" t="s">
        <v>334</v>
      </c>
      <c r="C5740">
        <v>16.1701926228845</v>
      </c>
      <c r="D5740">
        <v>40.379110701017296</v>
      </c>
      <c r="E5740">
        <v>30.861092958373099</v>
      </c>
      <c r="F5740">
        <v>191.02804079070199</v>
      </c>
      <c r="G5740">
        <v>150.103925949006</v>
      </c>
      <c r="H5740">
        <v>51</v>
      </c>
      <c r="I5740">
        <v>100</v>
      </c>
      <c r="J5740">
        <v>0</v>
      </c>
      <c r="K5740">
        <v>67.341270374311307</v>
      </c>
      <c r="L5740">
        <v>93.3765521830164</v>
      </c>
      <c r="M5740">
        <v>86.896445142579296</v>
      </c>
      <c r="N5740" t="s">
        <v>232</v>
      </c>
      <c r="O5740" t="s">
        <v>254</v>
      </c>
      <c r="P5740">
        <v>1</v>
      </c>
      <c r="Q5740">
        <v>1.9607843137254899</v>
      </c>
      <c r="R5740">
        <v>-7.6587296256886503</v>
      </c>
      <c r="S5740" t="s">
        <v>4</v>
      </c>
    </row>
    <row r="5741" spans="1:19">
      <c r="A5741" s="11">
        <v>44930.98541666667</v>
      </c>
      <c r="B5741" t="s">
        <v>284</v>
      </c>
      <c r="C5741">
        <v>28.667003459703299</v>
      </c>
      <c r="D5741">
        <v>45.688966519541097</v>
      </c>
      <c r="E5741">
        <v>42.611740821156403</v>
      </c>
      <c r="F5741">
        <v>861.67673444420097</v>
      </c>
      <c r="G5741">
        <v>308.11386294419498</v>
      </c>
      <c r="H5741">
        <v>53</v>
      </c>
      <c r="I5741">
        <v>100</v>
      </c>
      <c r="J5741">
        <v>0</v>
      </c>
      <c r="K5741">
        <v>60.099126936008403</v>
      </c>
      <c r="L5741">
        <v>16.8814619805128</v>
      </c>
      <c r="M5741">
        <v>98.102822317463193</v>
      </c>
      <c r="N5741" t="s">
        <v>232</v>
      </c>
      <c r="O5741" t="s">
        <v>254</v>
      </c>
      <c r="P5741">
        <v>1</v>
      </c>
      <c r="Q5741">
        <v>1.88679245283019</v>
      </c>
      <c r="R5741">
        <v>-14.9008730639916</v>
      </c>
      <c r="S5741" t="s">
        <v>2</v>
      </c>
    </row>
    <row r="5742" spans="1:19">
      <c r="A5742" s="11">
        <v>44930.986111111109</v>
      </c>
      <c r="B5742" t="s">
        <v>270</v>
      </c>
      <c r="C5742">
        <v>41.729216540721097</v>
      </c>
      <c r="D5742">
        <v>44.2204194574417</v>
      </c>
      <c r="E5742">
        <v>6.0211613090384501</v>
      </c>
      <c r="F5742">
        <v>592.87130389415302</v>
      </c>
      <c r="G5742">
        <v>452.393994578486</v>
      </c>
      <c r="H5742">
        <v>28</v>
      </c>
      <c r="I5742">
        <v>100</v>
      </c>
      <c r="J5742">
        <v>0</v>
      </c>
      <c r="K5742">
        <v>85.724883767825403</v>
      </c>
      <c r="L5742">
        <v>27.949317915514499</v>
      </c>
      <c r="M5742">
        <v>94.069789527362104</v>
      </c>
      <c r="N5742" t="s">
        <v>233</v>
      </c>
      <c r="O5742" t="s">
        <v>254</v>
      </c>
      <c r="P5742">
        <v>0</v>
      </c>
      <c r="Q5742">
        <v>3.5714285714285698</v>
      </c>
      <c r="R5742">
        <v>10.7248837678254</v>
      </c>
      <c r="S5742" t="s">
        <v>3</v>
      </c>
    </row>
    <row r="5743" spans="1:19">
      <c r="A5743" s="11">
        <v>44930.986805555556</v>
      </c>
      <c r="B5743" t="s">
        <v>332</v>
      </c>
      <c r="C5743">
        <v>32.084917755557299</v>
      </c>
      <c r="D5743">
        <v>62.759673538804698</v>
      </c>
      <c r="E5743">
        <v>44.873064028499002</v>
      </c>
      <c r="F5743">
        <v>642.22261475264702</v>
      </c>
      <c r="G5743">
        <v>266.49845259769199</v>
      </c>
      <c r="H5743">
        <v>82</v>
      </c>
      <c r="I5743">
        <v>100</v>
      </c>
      <c r="J5743">
        <v>0</v>
      </c>
      <c r="K5743">
        <v>81.798408389775005</v>
      </c>
      <c r="L5743">
        <v>78.602459969487299</v>
      </c>
      <c r="M5743">
        <v>88.159988933671599</v>
      </c>
      <c r="N5743" t="s">
        <v>231</v>
      </c>
      <c r="O5743" t="s">
        <v>254</v>
      </c>
      <c r="P5743">
        <v>0</v>
      </c>
      <c r="Q5743">
        <v>1.2195121951219501</v>
      </c>
      <c r="R5743">
        <v>6.7984083897749796</v>
      </c>
      <c r="S5743" t="s">
        <v>4</v>
      </c>
    </row>
    <row r="5744" spans="1:19">
      <c r="A5744" s="11">
        <v>44930.987500000003</v>
      </c>
      <c r="B5744" t="s">
        <v>266</v>
      </c>
      <c r="C5744">
        <v>39.9717312510572</v>
      </c>
      <c r="D5744">
        <v>75.067737566640801</v>
      </c>
      <c r="E5744">
        <v>3.97228401494475</v>
      </c>
      <c r="F5744">
        <v>943.74214272526206</v>
      </c>
      <c r="G5744">
        <v>397.985543967637</v>
      </c>
      <c r="H5744">
        <v>24</v>
      </c>
      <c r="I5744">
        <v>100</v>
      </c>
      <c r="J5744">
        <v>0</v>
      </c>
      <c r="K5744">
        <v>94.507762180130499</v>
      </c>
      <c r="L5744">
        <v>24.504881788421098</v>
      </c>
      <c r="M5744">
        <v>83.295786919566098</v>
      </c>
      <c r="N5744" t="s">
        <v>235</v>
      </c>
      <c r="O5744" t="s">
        <v>254</v>
      </c>
      <c r="P5744">
        <v>0</v>
      </c>
      <c r="Q5744">
        <v>4.1666666666666696</v>
      </c>
      <c r="R5744">
        <v>19.507762180130499</v>
      </c>
      <c r="S5744" t="s">
        <v>3</v>
      </c>
    </row>
    <row r="5745" spans="1:19">
      <c r="A5745" s="11">
        <v>44930.988194444442</v>
      </c>
      <c r="B5745" t="s">
        <v>296</v>
      </c>
      <c r="C5745">
        <v>44.748730288836803</v>
      </c>
      <c r="D5745">
        <v>60.005363678442599</v>
      </c>
      <c r="E5745">
        <v>17.4454613477936</v>
      </c>
      <c r="F5745">
        <v>603.23633644533004</v>
      </c>
      <c r="G5745">
        <v>459.15216731552698</v>
      </c>
      <c r="H5745">
        <v>96</v>
      </c>
      <c r="I5745">
        <v>100</v>
      </c>
      <c r="J5745">
        <v>0</v>
      </c>
      <c r="K5745">
        <v>79.866916979712201</v>
      </c>
      <c r="L5745">
        <v>26.464450493504</v>
      </c>
      <c r="M5745">
        <v>90.574293409511895</v>
      </c>
      <c r="N5745" t="s">
        <v>234</v>
      </c>
      <c r="O5745" t="s">
        <v>254</v>
      </c>
      <c r="P5745">
        <v>0</v>
      </c>
      <c r="Q5745">
        <v>1.0416666666666701</v>
      </c>
      <c r="R5745">
        <v>4.8669169797122001</v>
      </c>
      <c r="S5745" t="s">
        <v>4</v>
      </c>
    </row>
    <row r="5746" spans="1:19">
      <c r="A5746" s="11">
        <v>44930.988888888889</v>
      </c>
      <c r="B5746" t="s">
        <v>321</v>
      </c>
      <c r="C5746">
        <v>19.9084861241483</v>
      </c>
      <c r="D5746">
        <v>48.294955765654002</v>
      </c>
      <c r="E5746">
        <v>30.525465761899699</v>
      </c>
      <c r="F5746">
        <v>105.02517761019</v>
      </c>
      <c r="G5746">
        <v>135.229844122793</v>
      </c>
      <c r="H5746">
        <v>94</v>
      </c>
      <c r="I5746">
        <v>100</v>
      </c>
      <c r="J5746">
        <v>0</v>
      </c>
      <c r="K5746">
        <v>58.490191925105201</v>
      </c>
      <c r="L5746">
        <v>67.664096938051301</v>
      </c>
      <c r="M5746">
        <v>91.318153996708205</v>
      </c>
      <c r="N5746" t="s">
        <v>234</v>
      </c>
      <c r="O5746" t="s">
        <v>254</v>
      </c>
      <c r="P5746">
        <v>1</v>
      </c>
      <c r="Q5746">
        <v>1.0638297872340401</v>
      </c>
      <c r="R5746">
        <v>-16.509808074894799</v>
      </c>
      <c r="S5746" t="s">
        <v>2</v>
      </c>
    </row>
    <row r="5747" spans="1:19">
      <c r="A5747" s="11">
        <v>44930.989583333336</v>
      </c>
      <c r="B5747" t="s">
        <v>325</v>
      </c>
      <c r="C5747">
        <v>35.753329174259498</v>
      </c>
      <c r="D5747">
        <v>66.752306884332995</v>
      </c>
      <c r="E5747">
        <v>27.970738005926801</v>
      </c>
      <c r="F5747">
        <v>883.55425690279196</v>
      </c>
      <c r="G5747">
        <v>269.73989875490298</v>
      </c>
      <c r="H5747">
        <v>48</v>
      </c>
      <c r="I5747">
        <v>100</v>
      </c>
      <c r="J5747">
        <v>0</v>
      </c>
      <c r="K5747">
        <v>84.141681859676794</v>
      </c>
      <c r="L5747">
        <v>51.083357316180603</v>
      </c>
      <c r="M5747">
        <v>98.405426910060996</v>
      </c>
      <c r="N5747" t="s">
        <v>232</v>
      </c>
      <c r="O5747" t="s">
        <v>254</v>
      </c>
      <c r="P5747">
        <v>0</v>
      </c>
      <c r="Q5747">
        <v>2.0833333333333299</v>
      </c>
      <c r="R5747">
        <v>9.1416818596767708</v>
      </c>
      <c r="S5747" t="s">
        <v>3</v>
      </c>
    </row>
    <row r="5748" spans="1:19">
      <c r="A5748" s="11">
        <v>44930.990277777775</v>
      </c>
      <c r="B5748" t="s">
        <v>258</v>
      </c>
      <c r="C5748">
        <v>35.228807211000699</v>
      </c>
      <c r="D5748">
        <v>58.458279447328302</v>
      </c>
      <c r="E5748">
        <v>4.8195536247216699</v>
      </c>
      <c r="F5748">
        <v>356.27597229111399</v>
      </c>
      <c r="G5748">
        <v>338.93149981942798</v>
      </c>
      <c r="H5748">
        <v>14</v>
      </c>
      <c r="I5748">
        <v>100</v>
      </c>
      <c r="J5748">
        <v>0</v>
      </c>
      <c r="K5748">
        <v>93.939680614170399</v>
      </c>
      <c r="L5748">
        <v>70.360506057829099</v>
      </c>
      <c r="M5748">
        <v>94.131213767390506</v>
      </c>
      <c r="N5748" t="s">
        <v>233</v>
      </c>
      <c r="O5748" t="s">
        <v>254</v>
      </c>
      <c r="P5748">
        <v>0</v>
      </c>
      <c r="Q5748">
        <v>7.1428571428571397</v>
      </c>
      <c r="R5748">
        <v>18.939680614170399</v>
      </c>
      <c r="S5748" t="s">
        <v>3</v>
      </c>
    </row>
    <row r="5749" spans="1:19">
      <c r="A5749" s="11">
        <v>44930.990972222222</v>
      </c>
      <c r="B5749" t="s">
        <v>332</v>
      </c>
      <c r="C5749">
        <v>44.398663420748299</v>
      </c>
      <c r="D5749">
        <v>23.6366214270688</v>
      </c>
      <c r="E5749">
        <v>39.945658389292703</v>
      </c>
      <c r="F5749">
        <v>551.59022870560295</v>
      </c>
      <c r="G5749">
        <v>199.34745706415501</v>
      </c>
      <c r="H5749">
        <v>95</v>
      </c>
      <c r="I5749">
        <v>100</v>
      </c>
      <c r="J5749">
        <v>0</v>
      </c>
      <c r="K5749">
        <v>99.523118460390094</v>
      </c>
      <c r="L5749">
        <v>7.2584987426536296</v>
      </c>
      <c r="M5749">
        <v>84.819464406739698</v>
      </c>
      <c r="N5749" t="s">
        <v>233</v>
      </c>
      <c r="O5749" t="s">
        <v>254</v>
      </c>
      <c r="P5749">
        <v>0</v>
      </c>
      <c r="Q5749">
        <v>1.0526315789473699</v>
      </c>
      <c r="R5749">
        <v>24.523118460390101</v>
      </c>
      <c r="S5749" t="s">
        <v>3</v>
      </c>
    </row>
    <row r="5750" spans="1:19">
      <c r="A5750" s="11">
        <v>44930.991666666669</v>
      </c>
      <c r="B5750" t="s">
        <v>279</v>
      </c>
      <c r="C5750">
        <v>44.568022018584003</v>
      </c>
      <c r="D5750">
        <v>25.739815185130499</v>
      </c>
      <c r="E5750">
        <v>48.6576646572626</v>
      </c>
      <c r="F5750">
        <v>284.39794230527798</v>
      </c>
      <c r="G5750">
        <v>382.88844994479098</v>
      </c>
      <c r="H5750">
        <v>40</v>
      </c>
      <c r="I5750">
        <v>100</v>
      </c>
      <c r="J5750">
        <v>0</v>
      </c>
      <c r="K5750">
        <v>84.253298863543606</v>
      </c>
      <c r="L5750">
        <v>50.420469558750398</v>
      </c>
      <c r="M5750">
        <v>84.976104290598997</v>
      </c>
      <c r="N5750" t="s">
        <v>231</v>
      </c>
      <c r="O5750" t="s">
        <v>254</v>
      </c>
      <c r="P5750">
        <v>0</v>
      </c>
      <c r="Q5750">
        <v>2.5</v>
      </c>
      <c r="R5750">
        <v>9.2532988635436197</v>
      </c>
      <c r="S5750" t="s">
        <v>3</v>
      </c>
    </row>
    <row r="5751" spans="1:19">
      <c r="A5751" s="11">
        <v>44930.992361111108</v>
      </c>
      <c r="B5751" t="s">
        <v>351</v>
      </c>
      <c r="C5751">
        <v>35.600358351723898</v>
      </c>
      <c r="D5751">
        <v>22.275016644417999</v>
      </c>
      <c r="E5751">
        <v>9.0614144591885104</v>
      </c>
      <c r="F5751">
        <v>367.28521160947599</v>
      </c>
      <c r="G5751">
        <v>367.39173884982102</v>
      </c>
      <c r="H5751">
        <v>88</v>
      </c>
      <c r="I5751">
        <v>100</v>
      </c>
      <c r="J5751">
        <v>0</v>
      </c>
      <c r="K5751">
        <v>64.4767968890378</v>
      </c>
      <c r="L5751">
        <v>67.284612658100798</v>
      </c>
      <c r="M5751">
        <v>91.022121414667396</v>
      </c>
      <c r="N5751" t="s">
        <v>234</v>
      </c>
      <c r="O5751" t="s">
        <v>254</v>
      </c>
      <c r="P5751">
        <v>1</v>
      </c>
      <c r="Q5751">
        <v>1.13636363636364</v>
      </c>
      <c r="R5751">
        <v>-10.5232031109622</v>
      </c>
      <c r="S5751" t="s">
        <v>2</v>
      </c>
    </row>
    <row r="5752" spans="1:19">
      <c r="A5752" s="11">
        <v>44930.993055555555</v>
      </c>
      <c r="B5752" t="s">
        <v>300</v>
      </c>
      <c r="C5752">
        <v>22.308443759465799</v>
      </c>
      <c r="D5752">
        <v>47.408979572379202</v>
      </c>
      <c r="E5752">
        <v>44.756548490773099</v>
      </c>
      <c r="F5752">
        <v>717.98396326033003</v>
      </c>
      <c r="G5752">
        <v>239.492427868139</v>
      </c>
      <c r="H5752">
        <v>37</v>
      </c>
      <c r="I5752">
        <v>100</v>
      </c>
      <c r="J5752">
        <v>0</v>
      </c>
      <c r="K5752">
        <v>78.2690901201169</v>
      </c>
      <c r="L5752">
        <v>47.440909304060902</v>
      </c>
      <c r="M5752">
        <v>82.267346797789997</v>
      </c>
      <c r="N5752" t="s">
        <v>233</v>
      </c>
      <c r="O5752" t="s">
        <v>254</v>
      </c>
      <c r="P5752">
        <v>0</v>
      </c>
      <c r="Q5752">
        <v>2.7027027027027</v>
      </c>
      <c r="R5752">
        <v>3.26909012011691</v>
      </c>
      <c r="S5752" t="s">
        <v>4</v>
      </c>
    </row>
    <row r="5753" spans="1:19">
      <c r="A5753" s="11">
        <v>44930.993750000001</v>
      </c>
      <c r="B5753" t="s">
        <v>268</v>
      </c>
      <c r="C5753">
        <v>38.956675143917998</v>
      </c>
      <c r="D5753">
        <v>69.551206060337904</v>
      </c>
      <c r="E5753">
        <v>27.840472105587502</v>
      </c>
      <c r="F5753">
        <v>486.61601593412303</v>
      </c>
      <c r="G5753">
        <v>89.579189041007695</v>
      </c>
      <c r="H5753">
        <v>47</v>
      </c>
      <c r="I5753">
        <v>100</v>
      </c>
      <c r="J5753">
        <v>0</v>
      </c>
      <c r="K5753">
        <v>75.749197041802205</v>
      </c>
      <c r="L5753">
        <v>12.7816393381319</v>
      </c>
      <c r="M5753">
        <v>93.214405375522006</v>
      </c>
      <c r="N5753" t="s">
        <v>234</v>
      </c>
      <c r="O5753" t="s">
        <v>254</v>
      </c>
      <c r="P5753">
        <v>0</v>
      </c>
      <c r="Q5753">
        <v>2.12765957446809</v>
      </c>
      <c r="R5753">
        <v>0.74919704180217594</v>
      </c>
      <c r="S5753" t="s">
        <v>4</v>
      </c>
    </row>
    <row r="5754" spans="1:19">
      <c r="A5754" s="11">
        <v>44930.994444444441</v>
      </c>
      <c r="B5754" t="s">
        <v>338</v>
      </c>
      <c r="C5754">
        <v>18.210874026331101</v>
      </c>
      <c r="D5754">
        <v>38.784990161081097</v>
      </c>
      <c r="E5754">
        <v>46.796688562266397</v>
      </c>
      <c r="F5754">
        <v>664.41756752324795</v>
      </c>
      <c r="G5754">
        <v>55.2059525671608</v>
      </c>
      <c r="H5754">
        <v>61</v>
      </c>
      <c r="I5754">
        <v>100</v>
      </c>
      <c r="J5754">
        <v>0</v>
      </c>
      <c r="K5754">
        <v>75.598931156701994</v>
      </c>
      <c r="L5754">
        <v>13.388675703582599</v>
      </c>
      <c r="M5754">
        <v>81.504413481547402</v>
      </c>
      <c r="N5754" t="s">
        <v>234</v>
      </c>
      <c r="O5754" t="s">
        <v>254</v>
      </c>
      <c r="P5754">
        <v>0</v>
      </c>
      <c r="Q5754">
        <v>1.63934426229508</v>
      </c>
      <c r="R5754">
        <v>0.598931156702037</v>
      </c>
      <c r="S5754" t="s">
        <v>4</v>
      </c>
    </row>
    <row r="5755" spans="1:19">
      <c r="A5755" s="11">
        <v>44930.995138888888</v>
      </c>
      <c r="B5755" t="s">
        <v>275</v>
      </c>
      <c r="C5755">
        <v>38.420979125148897</v>
      </c>
      <c r="D5755">
        <v>43.049610985548902</v>
      </c>
      <c r="E5755">
        <v>8.8042979208380601</v>
      </c>
      <c r="F5755">
        <v>841.21812218165599</v>
      </c>
      <c r="G5755">
        <v>216.20730297238299</v>
      </c>
      <c r="H5755">
        <v>24</v>
      </c>
      <c r="I5755">
        <v>100</v>
      </c>
      <c r="J5755">
        <v>0</v>
      </c>
      <c r="K5755">
        <v>53.930994080241902</v>
      </c>
      <c r="L5755">
        <v>58.799965345711598</v>
      </c>
      <c r="M5755">
        <v>90.893648572619</v>
      </c>
      <c r="N5755" t="s">
        <v>233</v>
      </c>
      <c r="O5755" t="s">
        <v>254</v>
      </c>
      <c r="P5755">
        <v>1</v>
      </c>
      <c r="Q5755">
        <v>4.1666666666666696</v>
      </c>
      <c r="R5755">
        <v>-21.069005919758101</v>
      </c>
      <c r="S5755" t="s">
        <v>2</v>
      </c>
    </row>
    <row r="5756" spans="1:19">
      <c r="A5756" s="11">
        <v>44930.995833333334</v>
      </c>
      <c r="B5756" t="s">
        <v>334</v>
      </c>
      <c r="C5756">
        <v>42.305883724340902</v>
      </c>
      <c r="D5756">
        <v>74.5686265020734</v>
      </c>
      <c r="E5756">
        <v>39.601069658971198</v>
      </c>
      <c r="F5756">
        <v>406.73981996771101</v>
      </c>
      <c r="G5756">
        <v>86.930980302919195</v>
      </c>
      <c r="H5756">
        <v>28</v>
      </c>
      <c r="I5756">
        <v>100</v>
      </c>
      <c r="J5756">
        <v>0</v>
      </c>
      <c r="K5756">
        <v>59.727293448139001</v>
      </c>
      <c r="L5756">
        <v>14.4044412451581</v>
      </c>
      <c r="M5756">
        <v>98.665156809628499</v>
      </c>
      <c r="N5756" t="s">
        <v>234</v>
      </c>
      <c r="O5756" t="s">
        <v>254</v>
      </c>
      <c r="P5756">
        <v>1</v>
      </c>
      <c r="Q5756">
        <v>3.5714285714285698</v>
      </c>
      <c r="R5756">
        <v>-15.272706551861001</v>
      </c>
      <c r="S5756" t="s">
        <v>2</v>
      </c>
    </row>
    <row r="5757" spans="1:19">
      <c r="A5757" s="11">
        <v>44930.996527777781</v>
      </c>
      <c r="B5757" t="s">
        <v>263</v>
      </c>
      <c r="C5757">
        <v>26.485001843053102</v>
      </c>
      <c r="D5757">
        <v>70.214206718999307</v>
      </c>
      <c r="E5757">
        <v>2.9890787722665602</v>
      </c>
      <c r="F5757">
        <v>611.50603449343703</v>
      </c>
      <c r="G5757">
        <v>401.730999443717</v>
      </c>
      <c r="H5757">
        <v>44</v>
      </c>
      <c r="I5757">
        <v>100</v>
      </c>
      <c r="J5757">
        <v>0</v>
      </c>
      <c r="K5757">
        <v>76.205803480550699</v>
      </c>
      <c r="L5757">
        <v>30.376527548731801</v>
      </c>
      <c r="M5757">
        <v>96.586024486843598</v>
      </c>
      <c r="N5757" t="s">
        <v>234</v>
      </c>
      <c r="O5757" t="s">
        <v>254</v>
      </c>
      <c r="P5757">
        <v>0</v>
      </c>
      <c r="Q5757">
        <v>2.2727272727272698</v>
      </c>
      <c r="R5757">
        <v>1.2058034805506701</v>
      </c>
      <c r="S5757" t="s">
        <v>4</v>
      </c>
    </row>
    <row r="5758" spans="1:19">
      <c r="A5758" s="11">
        <v>44930.99722222222</v>
      </c>
      <c r="B5758" t="s">
        <v>253</v>
      </c>
      <c r="C5758">
        <v>33.919058849492401</v>
      </c>
      <c r="D5758">
        <v>59.902886742953598</v>
      </c>
      <c r="E5758">
        <v>44.159822340136301</v>
      </c>
      <c r="F5758">
        <v>799.82910403582298</v>
      </c>
      <c r="G5758">
        <v>200.44660247104099</v>
      </c>
      <c r="H5758">
        <v>91</v>
      </c>
      <c r="I5758">
        <v>100</v>
      </c>
      <c r="J5758">
        <v>0</v>
      </c>
      <c r="K5758">
        <v>89.909093729558506</v>
      </c>
      <c r="L5758">
        <v>44.118007536429701</v>
      </c>
      <c r="M5758">
        <v>96.042399183712305</v>
      </c>
      <c r="N5758" t="s">
        <v>231</v>
      </c>
      <c r="O5758" t="s">
        <v>254</v>
      </c>
      <c r="P5758">
        <v>0</v>
      </c>
      <c r="Q5758">
        <v>1.0989010989011001</v>
      </c>
      <c r="R5758">
        <v>14.909093729558499</v>
      </c>
      <c r="S5758" t="s">
        <v>3</v>
      </c>
    </row>
    <row r="5759" spans="1:19">
      <c r="A5759" s="11">
        <v>44930.997916666667</v>
      </c>
      <c r="B5759" t="s">
        <v>267</v>
      </c>
      <c r="C5759">
        <v>27.9042819629048</v>
      </c>
      <c r="D5759">
        <v>36.008226925535098</v>
      </c>
      <c r="E5759">
        <v>33.707971109981699</v>
      </c>
      <c r="F5759">
        <v>743.61087349243701</v>
      </c>
      <c r="G5759">
        <v>349.74422410626403</v>
      </c>
      <c r="H5759">
        <v>83</v>
      </c>
      <c r="I5759">
        <v>100</v>
      </c>
      <c r="J5759">
        <v>0</v>
      </c>
      <c r="K5759">
        <v>59.089320949838999</v>
      </c>
      <c r="L5759">
        <v>59.331655603684098</v>
      </c>
      <c r="M5759">
        <v>94.2486657254953</v>
      </c>
      <c r="N5759" t="s">
        <v>232</v>
      </c>
      <c r="O5759" t="s">
        <v>254</v>
      </c>
      <c r="P5759">
        <v>1</v>
      </c>
      <c r="Q5759">
        <v>1.2048192771084301</v>
      </c>
      <c r="R5759">
        <v>-15.910679050161001</v>
      </c>
      <c r="S5759" t="s">
        <v>2</v>
      </c>
    </row>
    <row r="5760" spans="1:19">
      <c r="A5760" s="11">
        <v>44930.998611111114</v>
      </c>
      <c r="B5760" t="s">
        <v>279</v>
      </c>
      <c r="C5760">
        <v>28.1329516496439</v>
      </c>
      <c r="D5760">
        <v>27.0224889613066</v>
      </c>
      <c r="E5760">
        <v>18.512739196121501</v>
      </c>
      <c r="F5760">
        <v>585.85909238366605</v>
      </c>
      <c r="G5760">
        <v>205.87054428520599</v>
      </c>
      <c r="H5760">
        <v>24</v>
      </c>
      <c r="I5760">
        <v>100</v>
      </c>
      <c r="J5760">
        <v>0</v>
      </c>
      <c r="K5760">
        <v>58.214073755961202</v>
      </c>
      <c r="L5760">
        <v>26.5311366615616</v>
      </c>
      <c r="M5760">
        <v>97.648079342882497</v>
      </c>
      <c r="N5760" t="s">
        <v>232</v>
      </c>
      <c r="O5760" t="s">
        <v>254</v>
      </c>
      <c r="P5760">
        <v>1</v>
      </c>
      <c r="Q5760">
        <v>4.1666666666666696</v>
      </c>
      <c r="R5760">
        <v>-16.785926244038802</v>
      </c>
      <c r="S5760" t="s">
        <v>2</v>
      </c>
    </row>
    <row r="5761" spans="1:19">
      <c r="A5761" s="11">
        <v>44930.999305555553</v>
      </c>
      <c r="B5761" t="s">
        <v>342</v>
      </c>
      <c r="C5761">
        <v>24.311126673243599</v>
      </c>
      <c r="D5761">
        <v>20.963529360806799</v>
      </c>
      <c r="E5761">
        <v>9.5233411748925096</v>
      </c>
      <c r="F5761">
        <v>445.04515965462002</v>
      </c>
      <c r="G5761">
        <v>408.17228757260801</v>
      </c>
      <c r="H5761">
        <v>97</v>
      </c>
      <c r="I5761">
        <v>100</v>
      </c>
      <c r="J5761">
        <v>0</v>
      </c>
      <c r="K5761">
        <v>87.992764578930107</v>
      </c>
      <c r="L5761">
        <v>40.524732896642497</v>
      </c>
      <c r="M5761">
        <v>97.668705331700195</v>
      </c>
      <c r="N5761" t="s">
        <v>231</v>
      </c>
      <c r="O5761" t="s">
        <v>254</v>
      </c>
      <c r="P5761">
        <v>0</v>
      </c>
      <c r="Q5761">
        <v>1.0309278350515501</v>
      </c>
      <c r="R5761">
        <v>12.9927645789301</v>
      </c>
      <c r="S5761" t="s">
        <v>3</v>
      </c>
    </row>
    <row r="5762" spans="1:19">
      <c r="A5762" s="11">
        <v>44931</v>
      </c>
      <c r="B5762" t="s">
        <v>282</v>
      </c>
      <c r="C5762">
        <v>37.863888613509701</v>
      </c>
      <c r="D5762">
        <v>26.420640356265299</v>
      </c>
      <c r="E5762">
        <v>40.826654928360199</v>
      </c>
      <c r="F5762">
        <v>466.75178310971597</v>
      </c>
      <c r="G5762">
        <v>449.78562347890198</v>
      </c>
      <c r="H5762">
        <v>56</v>
      </c>
      <c r="I5762">
        <v>100</v>
      </c>
      <c r="J5762">
        <v>0</v>
      </c>
      <c r="K5762">
        <v>84.527700870352703</v>
      </c>
      <c r="L5762">
        <v>36.782505599177398</v>
      </c>
      <c r="M5762">
        <v>83.080920731278994</v>
      </c>
      <c r="N5762" t="s">
        <v>233</v>
      </c>
      <c r="O5762" t="s">
        <v>254</v>
      </c>
      <c r="P5762">
        <v>0</v>
      </c>
      <c r="Q5762">
        <v>1.78571428571429</v>
      </c>
      <c r="R5762">
        <v>9.5277008703527297</v>
      </c>
      <c r="S5762" t="s">
        <v>3</v>
      </c>
    </row>
    <row r="5763" spans="1:19">
      <c r="A5763" s="11">
        <v>44931.000694444447</v>
      </c>
      <c r="B5763" t="s">
        <v>288</v>
      </c>
      <c r="C5763">
        <v>43.085296924995198</v>
      </c>
      <c r="D5763">
        <v>37.555786617436603</v>
      </c>
      <c r="E5763">
        <v>30.1620660697406</v>
      </c>
      <c r="F5763">
        <v>489.82169079663902</v>
      </c>
      <c r="G5763">
        <v>426.881367168233</v>
      </c>
      <c r="H5763">
        <v>65</v>
      </c>
      <c r="I5763">
        <v>100</v>
      </c>
      <c r="J5763">
        <v>0</v>
      </c>
      <c r="K5763">
        <v>74.255407949734803</v>
      </c>
      <c r="L5763">
        <v>9.7069822470016796</v>
      </c>
      <c r="M5763">
        <v>84.342428061823298</v>
      </c>
      <c r="N5763" t="s">
        <v>234</v>
      </c>
      <c r="O5763" t="s">
        <v>254</v>
      </c>
      <c r="P5763">
        <v>1</v>
      </c>
      <c r="Q5763">
        <v>1.5384615384615401</v>
      </c>
      <c r="R5763">
        <v>-0.74459205026515496</v>
      </c>
      <c r="S5763" t="s">
        <v>4</v>
      </c>
    </row>
    <row r="5764" spans="1:19">
      <c r="A5764" s="11">
        <v>44931.001388888886</v>
      </c>
      <c r="B5764" t="s">
        <v>333</v>
      </c>
      <c r="C5764">
        <v>43.222525777033802</v>
      </c>
      <c r="D5764">
        <v>53.107403814769697</v>
      </c>
      <c r="E5764">
        <v>18.0207926474001</v>
      </c>
      <c r="F5764">
        <v>413.96097605153699</v>
      </c>
      <c r="G5764">
        <v>268.013103790934</v>
      </c>
      <c r="H5764">
        <v>29</v>
      </c>
      <c r="I5764">
        <v>100</v>
      </c>
      <c r="J5764">
        <v>0</v>
      </c>
      <c r="K5764">
        <v>52.518096124835097</v>
      </c>
      <c r="L5764">
        <v>80.376061357249597</v>
      </c>
      <c r="M5764">
        <v>97.561949858787798</v>
      </c>
      <c r="N5764" t="s">
        <v>233</v>
      </c>
      <c r="O5764" t="s">
        <v>254</v>
      </c>
      <c r="P5764">
        <v>1</v>
      </c>
      <c r="Q5764">
        <v>3.4482758620689702</v>
      </c>
      <c r="R5764">
        <v>-22.4819038751649</v>
      </c>
      <c r="S5764" t="s">
        <v>2</v>
      </c>
    </row>
    <row r="5765" spans="1:19">
      <c r="A5765" s="11">
        <v>44931.002083333333</v>
      </c>
      <c r="B5765" t="s">
        <v>334</v>
      </c>
      <c r="C5765">
        <v>20.243438546248001</v>
      </c>
      <c r="D5765">
        <v>23.840004965143201</v>
      </c>
      <c r="E5765">
        <v>22.191791240125799</v>
      </c>
      <c r="F5765">
        <v>729.16807140072797</v>
      </c>
      <c r="G5765">
        <v>87.7782248914192</v>
      </c>
      <c r="H5765">
        <v>84</v>
      </c>
      <c r="I5765">
        <v>100</v>
      </c>
      <c r="J5765">
        <v>1</v>
      </c>
      <c r="K5765">
        <v>73.634080576959903</v>
      </c>
      <c r="L5765">
        <v>74.238570792500695</v>
      </c>
      <c r="M5765">
        <v>85.218794776608902</v>
      </c>
      <c r="N5765" t="s">
        <v>235</v>
      </c>
      <c r="O5765" t="s">
        <v>254</v>
      </c>
      <c r="P5765">
        <v>1</v>
      </c>
      <c r="Q5765">
        <v>1.19047619047619</v>
      </c>
      <c r="R5765">
        <v>-1.36591942304005</v>
      </c>
      <c r="S5765" t="s">
        <v>4</v>
      </c>
    </row>
    <row r="5766" spans="1:19">
      <c r="A5766" s="11">
        <v>44931.00277777778</v>
      </c>
      <c r="B5766" t="s">
        <v>303</v>
      </c>
      <c r="C5766">
        <v>41.242309489697</v>
      </c>
      <c r="D5766">
        <v>28.173666699106899</v>
      </c>
      <c r="E5766">
        <v>41.327132803618802</v>
      </c>
      <c r="F5766">
        <v>212.87372704464701</v>
      </c>
      <c r="G5766">
        <v>217.269997607043</v>
      </c>
      <c r="H5766">
        <v>18</v>
      </c>
      <c r="I5766">
        <v>100</v>
      </c>
      <c r="J5766">
        <v>0</v>
      </c>
      <c r="K5766">
        <v>91.7426009121736</v>
      </c>
      <c r="L5766">
        <v>78.412842223168795</v>
      </c>
      <c r="M5766">
        <v>87.214814354684705</v>
      </c>
      <c r="N5766" t="s">
        <v>234</v>
      </c>
      <c r="O5766" t="s">
        <v>254</v>
      </c>
      <c r="P5766">
        <v>0</v>
      </c>
      <c r="Q5766">
        <v>5.5555555555555598</v>
      </c>
      <c r="R5766">
        <v>16.7426009121736</v>
      </c>
      <c r="S5766" t="s">
        <v>3</v>
      </c>
    </row>
    <row r="5767" spans="1:19">
      <c r="A5767" s="11">
        <v>44931.003472222219</v>
      </c>
      <c r="B5767" t="s">
        <v>263</v>
      </c>
      <c r="C5767">
        <v>37.122943242813697</v>
      </c>
      <c r="D5767">
        <v>30.864842138476501</v>
      </c>
      <c r="E5767">
        <v>16.946359667843399</v>
      </c>
      <c r="F5767">
        <v>970.708708645549</v>
      </c>
      <c r="G5767">
        <v>241.005197617287</v>
      </c>
      <c r="H5767">
        <v>14</v>
      </c>
      <c r="I5767">
        <v>100</v>
      </c>
      <c r="J5767">
        <v>0</v>
      </c>
      <c r="K5767">
        <v>50.531075259558797</v>
      </c>
      <c r="L5767">
        <v>14.7324697749752</v>
      </c>
      <c r="M5767">
        <v>80.790044941542305</v>
      </c>
      <c r="N5767" t="s">
        <v>235</v>
      </c>
      <c r="O5767" t="s">
        <v>254</v>
      </c>
      <c r="P5767">
        <v>1</v>
      </c>
      <c r="Q5767">
        <v>7.1428571428571397</v>
      </c>
      <c r="R5767">
        <v>-24.468924740441199</v>
      </c>
      <c r="S5767" t="s">
        <v>2</v>
      </c>
    </row>
    <row r="5768" spans="1:19">
      <c r="A5768" s="11">
        <v>44931.004166666666</v>
      </c>
      <c r="B5768" t="s">
        <v>344</v>
      </c>
      <c r="C5768">
        <v>22.585122020708699</v>
      </c>
      <c r="D5768">
        <v>57.918925578998397</v>
      </c>
      <c r="E5768">
        <v>4.4816339054964303</v>
      </c>
      <c r="F5768">
        <v>801.08695177438597</v>
      </c>
      <c r="G5768">
        <v>482.11430488559398</v>
      </c>
      <c r="H5768">
        <v>20</v>
      </c>
      <c r="I5768">
        <v>100</v>
      </c>
      <c r="J5768">
        <v>0</v>
      </c>
      <c r="K5768">
        <v>55.130321454696897</v>
      </c>
      <c r="L5768">
        <v>51.754562730673499</v>
      </c>
      <c r="M5768">
        <v>97.085823036110796</v>
      </c>
      <c r="N5768" t="s">
        <v>231</v>
      </c>
      <c r="O5768" t="s">
        <v>254</v>
      </c>
      <c r="P5768">
        <v>1</v>
      </c>
      <c r="Q5768">
        <v>5</v>
      </c>
      <c r="R5768">
        <v>-19.869678545303099</v>
      </c>
      <c r="S5768" t="s">
        <v>2</v>
      </c>
    </row>
    <row r="5769" spans="1:19">
      <c r="A5769" s="11">
        <v>44931.004861111112</v>
      </c>
      <c r="B5769" t="s">
        <v>282</v>
      </c>
      <c r="C5769">
        <v>17.0185383876454</v>
      </c>
      <c r="D5769">
        <v>56.947387938807502</v>
      </c>
      <c r="E5769">
        <v>45.564108610173598</v>
      </c>
      <c r="F5769">
        <v>368.34674695009602</v>
      </c>
      <c r="G5769">
        <v>304.47378734319301</v>
      </c>
      <c r="H5769">
        <v>11</v>
      </c>
      <c r="I5769">
        <v>100</v>
      </c>
      <c r="J5769">
        <v>0</v>
      </c>
      <c r="K5769">
        <v>90.466806170883004</v>
      </c>
      <c r="L5769">
        <v>33.026014782224799</v>
      </c>
      <c r="M5769">
        <v>81.371117304689406</v>
      </c>
      <c r="N5769" t="s">
        <v>235</v>
      </c>
      <c r="O5769" t="s">
        <v>254</v>
      </c>
      <c r="P5769">
        <v>0</v>
      </c>
      <c r="Q5769">
        <v>9.0909090909090899</v>
      </c>
      <c r="R5769">
        <v>15.466806170883</v>
      </c>
      <c r="S5769" t="s">
        <v>3</v>
      </c>
    </row>
    <row r="5770" spans="1:19">
      <c r="A5770" s="11">
        <v>44931.005555555559</v>
      </c>
      <c r="B5770" t="s">
        <v>267</v>
      </c>
      <c r="C5770">
        <v>23.039918006531298</v>
      </c>
      <c r="D5770">
        <v>53.045943582329201</v>
      </c>
      <c r="E5770">
        <v>19.3671869829017</v>
      </c>
      <c r="F5770">
        <v>138.292812343572</v>
      </c>
      <c r="G5770">
        <v>338.38080480339897</v>
      </c>
      <c r="H5770">
        <v>61</v>
      </c>
      <c r="I5770">
        <v>100</v>
      </c>
      <c r="J5770">
        <v>0</v>
      </c>
      <c r="K5770">
        <v>76.257596449507105</v>
      </c>
      <c r="L5770">
        <v>34.849758229190101</v>
      </c>
      <c r="M5770">
        <v>90.064138591562696</v>
      </c>
      <c r="N5770" t="s">
        <v>232</v>
      </c>
      <c r="O5770" t="s">
        <v>254</v>
      </c>
      <c r="P5770">
        <v>0</v>
      </c>
      <c r="Q5770">
        <v>1.63934426229508</v>
      </c>
      <c r="R5770">
        <v>1.2575964495070999</v>
      </c>
      <c r="S5770" t="s">
        <v>4</v>
      </c>
    </row>
    <row r="5771" spans="1:19">
      <c r="A5771" s="11">
        <v>44931.006249999999</v>
      </c>
      <c r="B5771" t="s">
        <v>300</v>
      </c>
      <c r="C5771">
        <v>42.366247103445801</v>
      </c>
      <c r="D5771">
        <v>35.030085481756402</v>
      </c>
      <c r="E5771">
        <v>17.419375555760698</v>
      </c>
      <c r="F5771">
        <v>740.17285514103401</v>
      </c>
      <c r="G5771">
        <v>401.90161145093299</v>
      </c>
      <c r="H5771">
        <v>29</v>
      </c>
      <c r="I5771">
        <v>100</v>
      </c>
      <c r="J5771">
        <v>0</v>
      </c>
      <c r="K5771">
        <v>83.113348809045306</v>
      </c>
      <c r="L5771">
        <v>6.5805582004104197</v>
      </c>
      <c r="M5771">
        <v>84.1721555578861</v>
      </c>
      <c r="N5771" t="s">
        <v>234</v>
      </c>
      <c r="O5771" t="s">
        <v>254</v>
      </c>
      <c r="P5771">
        <v>0</v>
      </c>
      <c r="Q5771">
        <v>3.4482758620689702</v>
      </c>
      <c r="R5771">
        <v>8.1133488090452808</v>
      </c>
      <c r="S5771" t="s">
        <v>4</v>
      </c>
    </row>
    <row r="5772" spans="1:19">
      <c r="A5772" s="11">
        <v>44931.006944444445</v>
      </c>
      <c r="B5772" t="s">
        <v>277</v>
      </c>
      <c r="C5772">
        <v>33.995360246873197</v>
      </c>
      <c r="D5772">
        <v>42.267181473123898</v>
      </c>
      <c r="E5772">
        <v>10.219980943796999</v>
      </c>
      <c r="F5772">
        <v>760.92314047285004</v>
      </c>
      <c r="G5772">
        <v>305.69111024465201</v>
      </c>
      <c r="H5772">
        <v>30</v>
      </c>
      <c r="I5772">
        <v>100</v>
      </c>
      <c r="J5772">
        <v>0</v>
      </c>
      <c r="K5772">
        <v>87.252591651770004</v>
      </c>
      <c r="L5772">
        <v>94.583748147005707</v>
      </c>
      <c r="M5772">
        <v>80.522323173503594</v>
      </c>
      <c r="N5772" t="s">
        <v>234</v>
      </c>
      <c r="O5772" t="s">
        <v>254</v>
      </c>
      <c r="P5772">
        <v>0</v>
      </c>
      <c r="Q5772">
        <v>3.3333333333333299</v>
      </c>
      <c r="R5772">
        <v>12.25259165177</v>
      </c>
      <c r="S5772" t="s">
        <v>3</v>
      </c>
    </row>
    <row r="5773" spans="1:19">
      <c r="A5773" s="11">
        <v>44931.007638888892</v>
      </c>
      <c r="B5773" t="s">
        <v>343</v>
      </c>
      <c r="C5773">
        <v>36.631639826936201</v>
      </c>
      <c r="D5773">
        <v>25.801382980264599</v>
      </c>
      <c r="E5773">
        <v>44.871128561417301</v>
      </c>
      <c r="F5773">
        <v>967.26034947481901</v>
      </c>
      <c r="G5773">
        <v>319.318074132243</v>
      </c>
      <c r="H5773">
        <v>60</v>
      </c>
      <c r="I5773">
        <v>100</v>
      </c>
      <c r="J5773">
        <v>0</v>
      </c>
      <c r="K5773">
        <v>65.010398243507396</v>
      </c>
      <c r="L5773">
        <v>93.969940985288304</v>
      </c>
      <c r="M5773">
        <v>85.507818786125299</v>
      </c>
      <c r="N5773" t="s">
        <v>231</v>
      </c>
      <c r="O5773" t="s">
        <v>254</v>
      </c>
      <c r="P5773">
        <v>1</v>
      </c>
      <c r="Q5773">
        <v>1.6666666666666701</v>
      </c>
      <c r="R5773">
        <v>-9.9896017564926503</v>
      </c>
      <c r="S5773" t="s">
        <v>2</v>
      </c>
    </row>
    <row r="5774" spans="1:19">
      <c r="A5774" s="11">
        <v>44931.008333333331</v>
      </c>
      <c r="B5774" t="s">
        <v>263</v>
      </c>
      <c r="C5774">
        <v>22.714570533272902</v>
      </c>
      <c r="D5774">
        <v>33.587636225483301</v>
      </c>
      <c r="E5774">
        <v>10.875266684391701</v>
      </c>
      <c r="F5774">
        <v>328.33500181764902</v>
      </c>
      <c r="G5774">
        <v>160.39750880057201</v>
      </c>
      <c r="H5774">
        <v>39</v>
      </c>
      <c r="I5774">
        <v>100</v>
      </c>
      <c r="J5774">
        <v>0</v>
      </c>
      <c r="K5774">
        <v>64.893769383236901</v>
      </c>
      <c r="L5774">
        <v>40.8317116105449</v>
      </c>
      <c r="M5774">
        <v>92.616929471012597</v>
      </c>
      <c r="N5774" t="s">
        <v>234</v>
      </c>
      <c r="O5774" t="s">
        <v>254</v>
      </c>
      <c r="P5774">
        <v>1</v>
      </c>
      <c r="Q5774">
        <v>2.5641025641025599</v>
      </c>
      <c r="R5774">
        <v>-10.106230616763099</v>
      </c>
      <c r="S5774" t="s">
        <v>2</v>
      </c>
    </row>
    <row r="5775" spans="1:19">
      <c r="A5775" s="11">
        <v>44931.009027777778</v>
      </c>
      <c r="B5775" t="s">
        <v>317</v>
      </c>
      <c r="C5775">
        <v>36.581644667244603</v>
      </c>
      <c r="D5775">
        <v>73.862313588354795</v>
      </c>
      <c r="E5775">
        <v>31.833643400069199</v>
      </c>
      <c r="F5775">
        <v>174.45258118380099</v>
      </c>
      <c r="G5775">
        <v>76.489973402573995</v>
      </c>
      <c r="H5775">
        <v>57</v>
      </c>
      <c r="I5775">
        <v>100</v>
      </c>
      <c r="J5775">
        <v>0</v>
      </c>
      <c r="K5775">
        <v>63.197787086604201</v>
      </c>
      <c r="L5775">
        <v>85.442941804941</v>
      </c>
      <c r="M5775">
        <v>81.694204917279194</v>
      </c>
      <c r="N5775" t="s">
        <v>231</v>
      </c>
      <c r="O5775" t="s">
        <v>254</v>
      </c>
      <c r="P5775">
        <v>1</v>
      </c>
      <c r="Q5775">
        <v>1.7543859649122799</v>
      </c>
      <c r="R5775">
        <v>-11.802212913395801</v>
      </c>
      <c r="S5775" t="s">
        <v>2</v>
      </c>
    </row>
    <row r="5776" spans="1:19">
      <c r="A5776" s="11">
        <v>44931.009722222225</v>
      </c>
      <c r="B5776" t="s">
        <v>348</v>
      </c>
      <c r="C5776">
        <v>15.8436451883377</v>
      </c>
      <c r="D5776">
        <v>78.781504786149696</v>
      </c>
      <c r="E5776">
        <v>44.038250580405098</v>
      </c>
      <c r="F5776">
        <v>923.62128194658897</v>
      </c>
      <c r="G5776">
        <v>374.62364559906598</v>
      </c>
      <c r="H5776">
        <v>10</v>
      </c>
      <c r="I5776">
        <v>100</v>
      </c>
      <c r="J5776">
        <v>0</v>
      </c>
      <c r="K5776">
        <v>58.362736593532702</v>
      </c>
      <c r="L5776">
        <v>33.010918165458897</v>
      </c>
      <c r="M5776">
        <v>96.175064564786297</v>
      </c>
      <c r="N5776" t="s">
        <v>234</v>
      </c>
      <c r="O5776" t="s">
        <v>254</v>
      </c>
      <c r="P5776">
        <v>1</v>
      </c>
      <c r="Q5776">
        <v>10</v>
      </c>
      <c r="R5776">
        <v>-16.637263406467302</v>
      </c>
      <c r="S5776" t="s">
        <v>2</v>
      </c>
    </row>
    <row r="5777" spans="1:19">
      <c r="A5777" s="11">
        <v>44931.010416666664</v>
      </c>
      <c r="B5777" t="s">
        <v>282</v>
      </c>
      <c r="C5777">
        <v>26.2596403731904</v>
      </c>
      <c r="D5777">
        <v>58.859575138417703</v>
      </c>
      <c r="E5777">
        <v>1.7456807301608701</v>
      </c>
      <c r="F5777">
        <v>332.784131151498</v>
      </c>
      <c r="G5777">
        <v>431.90811380949202</v>
      </c>
      <c r="H5777">
        <v>44</v>
      </c>
      <c r="I5777">
        <v>100</v>
      </c>
      <c r="J5777">
        <v>1</v>
      </c>
      <c r="K5777">
        <v>65.237190409704993</v>
      </c>
      <c r="L5777">
        <v>55.941693046496198</v>
      </c>
      <c r="M5777">
        <v>93.143860644040103</v>
      </c>
      <c r="N5777" t="s">
        <v>235</v>
      </c>
      <c r="O5777" t="s">
        <v>254</v>
      </c>
      <c r="P5777">
        <v>1</v>
      </c>
      <c r="Q5777">
        <v>2.2727272727272698</v>
      </c>
      <c r="R5777">
        <v>-9.7628095902949603</v>
      </c>
      <c r="S5777" t="s">
        <v>2</v>
      </c>
    </row>
    <row r="5778" spans="1:19">
      <c r="A5778" s="11">
        <v>44931.011111111111</v>
      </c>
      <c r="B5778" t="s">
        <v>340</v>
      </c>
      <c r="C5778">
        <v>33.8026004562699</v>
      </c>
      <c r="D5778">
        <v>75.009397521405205</v>
      </c>
      <c r="E5778">
        <v>41.439585265009804</v>
      </c>
      <c r="F5778">
        <v>749.37830259149405</v>
      </c>
      <c r="G5778">
        <v>235.40008249629699</v>
      </c>
      <c r="H5778">
        <v>35</v>
      </c>
      <c r="I5778">
        <v>100</v>
      </c>
      <c r="J5778">
        <v>0</v>
      </c>
      <c r="K5778">
        <v>97.641516781001201</v>
      </c>
      <c r="L5778">
        <v>74.460527827551502</v>
      </c>
      <c r="M5778">
        <v>81.109824219591303</v>
      </c>
      <c r="N5778" t="s">
        <v>234</v>
      </c>
      <c r="O5778" t="s">
        <v>254</v>
      </c>
      <c r="P5778">
        <v>0</v>
      </c>
      <c r="Q5778">
        <v>2.8571428571428599</v>
      </c>
      <c r="R5778">
        <v>22.641516781001201</v>
      </c>
      <c r="S5778" t="s">
        <v>3</v>
      </c>
    </row>
    <row r="5779" spans="1:19">
      <c r="A5779" s="11">
        <v>44931.011805555558</v>
      </c>
      <c r="B5779" t="s">
        <v>302</v>
      </c>
      <c r="C5779">
        <v>19.382896966239599</v>
      </c>
      <c r="D5779">
        <v>58.564514024085497</v>
      </c>
      <c r="E5779">
        <v>20.5299710844887</v>
      </c>
      <c r="F5779">
        <v>154.59367404490999</v>
      </c>
      <c r="G5779">
        <v>297.01150396169402</v>
      </c>
      <c r="H5779">
        <v>18</v>
      </c>
      <c r="I5779">
        <v>100</v>
      </c>
      <c r="J5779">
        <v>0</v>
      </c>
      <c r="K5779">
        <v>54.298813674314097</v>
      </c>
      <c r="L5779">
        <v>52.3064110699286</v>
      </c>
      <c r="M5779">
        <v>87.673005944613905</v>
      </c>
      <c r="N5779" t="s">
        <v>231</v>
      </c>
      <c r="O5779" t="s">
        <v>254</v>
      </c>
      <c r="P5779">
        <v>1</v>
      </c>
      <c r="Q5779">
        <v>5.5555555555555598</v>
      </c>
      <c r="R5779">
        <v>-20.701186325685899</v>
      </c>
      <c r="S5779" t="s">
        <v>2</v>
      </c>
    </row>
    <row r="5780" spans="1:19">
      <c r="A5780" s="11">
        <v>44931.012499999997</v>
      </c>
      <c r="B5780" t="s">
        <v>335</v>
      </c>
      <c r="C5780">
        <v>39.690107233408</v>
      </c>
      <c r="D5780">
        <v>21.9917891663282</v>
      </c>
      <c r="E5780">
        <v>32.8987287632606</v>
      </c>
      <c r="F5780">
        <v>784.52632447855001</v>
      </c>
      <c r="G5780">
        <v>188.278352301067</v>
      </c>
      <c r="H5780">
        <v>49</v>
      </c>
      <c r="I5780">
        <v>100</v>
      </c>
      <c r="J5780">
        <v>0</v>
      </c>
      <c r="K5780">
        <v>62.031806068650504</v>
      </c>
      <c r="L5780">
        <v>16.3808716404276</v>
      </c>
      <c r="M5780">
        <v>95.365817632242596</v>
      </c>
      <c r="N5780" t="s">
        <v>235</v>
      </c>
      <c r="O5780" t="s">
        <v>254</v>
      </c>
      <c r="P5780">
        <v>1</v>
      </c>
      <c r="Q5780">
        <v>2.0408163265306101</v>
      </c>
      <c r="R5780">
        <v>-12.9681939313495</v>
      </c>
      <c r="S5780" t="s">
        <v>2</v>
      </c>
    </row>
    <row r="5781" spans="1:19">
      <c r="A5781" s="11">
        <v>44931.013194444444</v>
      </c>
      <c r="B5781" t="s">
        <v>301</v>
      </c>
      <c r="C5781">
        <v>22.050938964357599</v>
      </c>
      <c r="D5781">
        <v>79.805755099184495</v>
      </c>
      <c r="E5781">
        <v>18.620228161277701</v>
      </c>
      <c r="F5781">
        <v>214.323307423426</v>
      </c>
      <c r="G5781">
        <v>252.599267059581</v>
      </c>
      <c r="H5781">
        <v>30</v>
      </c>
      <c r="I5781">
        <v>100</v>
      </c>
      <c r="J5781">
        <v>0</v>
      </c>
      <c r="K5781">
        <v>65.900871082279195</v>
      </c>
      <c r="L5781">
        <v>37.903538464662098</v>
      </c>
      <c r="M5781">
        <v>97.7071526087813</v>
      </c>
      <c r="N5781" t="s">
        <v>231</v>
      </c>
      <c r="O5781" t="s">
        <v>254</v>
      </c>
      <c r="P5781">
        <v>1</v>
      </c>
      <c r="Q5781">
        <v>3.3333333333333299</v>
      </c>
      <c r="R5781">
        <v>-9.0991289177207602</v>
      </c>
      <c r="S5781" t="s">
        <v>2</v>
      </c>
    </row>
    <row r="5782" spans="1:19">
      <c r="A5782" s="11">
        <v>44931.013888888891</v>
      </c>
      <c r="B5782" t="s">
        <v>296</v>
      </c>
      <c r="C5782">
        <v>34.568433384553401</v>
      </c>
      <c r="D5782">
        <v>25.937138101192101</v>
      </c>
      <c r="E5782">
        <v>34.7758128173747</v>
      </c>
      <c r="F5782">
        <v>726.02771323744298</v>
      </c>
      <c r="G5782">
        <v>144.000376819905</v>
      </c>
      <c r="H5782">
        <v>89</v>
      </c>
      <c r="I5782">
        <v>100</v>
      </c>
      <c r="J5782">
        <v>0</v>
      </c>
      <c r="K5782">
        <v>57.6907985096422</v>
      </c>
      <c r="L5782">
        <v>75.950353020677795</v>
      </c>
      <c r="M5782">
        <v>91.949630870975099</v>
      </c>
      <c r="N5782" t="s">
        <v>232</v>
      </c>
      <c r="O5782" t="s">
        <v>254</v>
      </c>
      <c r="P5782">
        <v>1</v>
      </c>
      <c r="Q5782">
        <v>1.1235955056179801</v>
      </c>
      <c r="R5782">
        <v>-17.3092014903578</v>
      </c>
      <c r="S5782" t="s">
        <v>2</v>
      </c>
    </row>
    <row r="5783" spans="1:19">
      <c r="A5783" s="11">
        <v>44931.01458333333</v>
      </c>
      <c r="B5783" t="s">
        <v>311</v>
      </c>
      <c r="C5783">
        <v>27.1559142772599</v>
      </c>
      <c r="D5783">
        <v>60.958508086703603</v>
      </c>
      <c r="E5783">
        <v>12.714745727884999</v>
      </c>
      <c r="F5783">
        <v>579.10874306806397</v>
      </c>
      <c r="G5783">
        <v>391.94906364723198</v>
      </c>
      <c r="H5783">
        <v>21</v>
      </c>
      <c r="I5783">
        <v>100</v>
      </c>
      <c r="J5783">
        <v>0</v>
      </c>
      <c r="K5783">
        <v>53.8700788161009</v>
      </c>
      <c r="L5783">
        <v>78.086318863357604</v>
      </c>
      <c r="M5783">
        <v>92.941243879752093</v>
      </c>
      <c r="N5783" t="s">
        <v>235</v>
      </c>
      <c r="O5783" t="s">
        <v>254</v>
      </c>
      <c r="P5783">
        <v>1</v>
      </c>
      <c r="Q5783">
        <v>4.7619047619047601</v>
      </c>
      <c r="R5783">
        <v>-21.1299211838991</v>
      </c>
      <c r="S5783" t="s">
        <v>2</v>
      </c>
    </row>
    <row r="5784" spans="1:19">
      <c r="A5784" s="11">
        <v>44931.015277777777</v>
      </c>
      <c r="B5784" t="s">
        <v>299</v>
      </c>
      <c r="C5784">
        <v>32.881307864329401</v>
      </c>
      <c r="D5784">
        <v>35.170172184487399</v>
      </c>
      <c r="E5784">
        <v>1.09652712176981</v>
      </c>
      <c r="F5784">
        <v>959.93931742053405</v>
      </c>
      <c r="G5784">
        <v>271.36030449879303</v>
      </c>
      <c r="H5784">
        <v>46</v>
      </c>
      <c r="I5784">
        <v>100</v>
      </c>
      <c r="J5784">
        <v>0</v>
      </c>
      <c r="K5784">
        <v>58.092891785663198</v>
      </c>
      <c r="L5784">
        <v>33.791287679325102</v>
      </c>
      <c r="M5784">
        <v>96.657294553487702</v>
      </c>
      <c r="N5784" t="s">
        <v>232</v>
      </c>
      <c r="O5784" t="s">
        <v>254</v>
      </c>
      <c r="P5784">
        <v>1</v>
      </c>
      <c r="Q5784">
        <v>2.1739130434782599</v>
      </c>
      <c r="R5784">
        <v>-16.907108214336802</v>
      </c>
      <c r="S5784" t="s">
        <v>2</v>
      </c>
    </row>
    <row r="5785" spans="1:19">
      <c r="A5785" s="11">
        <v>44931.015972222223</v>
      </c>
      <c r="B5785" t="s">
        <v>300</v>
      </c>
      <c r="C5785">
        <v>18.223516578867201</v>
      </c>
      <c r="D5785">
        <v>43.518866774417603</v>
      </c>
      <c r="E5785">
        <v>47.3893757393977</v>
      </c>
      <c r="F5785">
        <v>133.22587876960901</v>
      </c>
      <c r="G5785">
        <v>296.22044894498498</v>
      </c>
      <c r="H5785">
        <v>80</v>
      </c>
      <c r="I5785">
        <v>100</v>
      </c>
      <c r="J5785">
        <v>0</v>
      </c>
      <c r="K5785">
        <v>76.389952397407896</v>
      </c>
      <c r="L5785">
        <v>54.047556195549099</v>
      </c>
      <c r="M5785">
        <v>88.635129073521</v>
      </c>
      <c r="N5785" t="s">
        <v>231</v>
      </c>
      <c r="O5785" t="s">
        <v>254</v>
      </c>
      <c r="P5785">
        <v>0</v>
      </c>
      <c r="Q5785">
        <v>1.25</v>
      </c>
      <c r="R5785">
        <v>1.3899523974079</v>
      </c>
      <c r="S5785" t="s">
        <v>4</v>
      </c>
    </row>
    <row r="5786" spans="1:19">
      <c r="A5786" s="11">
        <v>44931.01666666667</v>
      </c>
      <c r="B5786" t="s">
        <v>338</v>
      </c>
      <c r="C5786">
        <v>15.5073839976482</v>
      </c>
      <c r="D5786">
        <v>58.756051088056303</v>
      </c>
      <c r="E5786">
        <v>0.81838820200413898</v>
      </c>
      <c r="F5786">
        <v>362.84387122005199</v>
      </c>
      <c r="G5786">
        <v>66.689635217550403</v>
      </c>
      <c r="H5786">
        <v>33</v>
      </c>
      <c r="I5786">
        <v>100</v>
      </c>
      <c r="J5786">
        <v>0</v>
      </c>
      <c r="K5786">
        <v>79.837624698106495</v>
      </c>
      <c r="L5786">
        <v>20.711804586248199</v>
      </c>
      <c r="M5786">
        <v>93.438759000834196</v>
      </c>
      <c r="N5786" t="s">
        <v>232</v>
      </c>
      <c r="O5786" t="s">
        <v>254</v>
      </c>
      <c r="P5786">
        <v>0</v>
      </c>
      <c r="Q5786">
        <v>3.0303030303030298</v>
      </c>
      <c r="R5786">
        <v>4.8376246981064499</v>
      </c>
      <c r="S5786" t="s">
        <v>4</v>
      </c>
    </row>
    <row r="5787" spans="1:19">
      <c r="A5787" s="11">
        <v>44931.017361111109</v>
      </c>
      <c r="B5787" t="s">
        <v>313</v>
      </c>
      <c r="C5787">
        <v>42.286932821409003</v>
      </c>
      <c r="D5787">
        <v>46.189240958462399</v>
      </c>
      <c r="E5787">
        <v>41.204964481675397</v>
      </c>
      <c r="F5787">
        <v>162.55802560081901</v>
      </c>
      <c r="G5787">
        <v>330.07927653200602</v>
      </c>
      <c r="H5787">
        <v>59</v>
      </c>
      <c r="I5787">
        <v>100</v>
      </c>
      <c r="J5787">
        <v>0</v>
      </c>
      <c r="K5787">
        <v>60.762782178514698</v>
      </c>
      <c r="L5787">
        <v>25.108391210774599</v>
      </c>
      <c r="M5787">
        <v>90.976298928847299</v>
      </c>
      <c r="N5787" t="s">
        <v>234</v>
      </c>
      <c r="O5787" t="s">
        <v>254</v>
      </c>
      <c r="P5787">
        <v>1</v>
      </c>
      <c r="Q5787">
        <v>1.6949152542372901</v>
      </c>
      <c r="R5787">
        <v>-14.2372178214853</v>
      </c>
      <c r="S5787" t="s">
        <v>2</v>
      </c>
    </row>
    <row r="5788" spans="1:19">
      <c r="A5788" s="11">
        <v>44931.018055555556</v>
      </c>
      <c r="B5788" t="s">
        <v>318</v>
      </c>
      <c r="C5788">
        <v>23.0889002630155</v>
      </c>
      <c r="D5788">
        <v>35.032763535867701</v>
      </c>
      <c r="E5788">
        <v>8.4568796661236902</v>
      </c>
      <c r="F5788">
        <v>891.27787171574698</v>
      </c>
      <c r="G5788">
        <v>141.19511540350501</v>
      </c>
      <c r="H5788">
        <v>63</v>
      </c>
      <c r="I5788">
        <v>100</v>
      </c>
      <c r="J5788">
        <v>0</v>
      </c>
      <c r="K5788">
        <v>75.190190234859998</v>
      </c>
      <c r="L5788">
        <v>14.4811292114743</v>
      </c>
      <c r="M5788">
        <v>93.205212498121199</v>
      </c>
      <c r="N5788" t="s">
        <v>235</v>
      </c>
      <c r="O5788" t="s">
        <v>254</v>
      </c>
      <c r="P5788">
        <v>0</v>
      </c>
      <c r="Q5788">
        <v>1.5873015873015901</v>
      </c>
      <c r="R5788">
        <v>0.190190234859998</v>
      </c>
      <c r="S5788" t="s">
        <v>4</v>
      </c>
    </row>
    <row r="5789" spans="1:19">
      <c r="A5789" s="11">
        <v>44931.018750000003</v>
      </c>
      <c r="B5789" t="s">
        <v>301</v>
      </c>
      <c r="C5789">
        <v>39.590310083413797</v>
      </c>
      <c r="D5789">
        <v>40.0667712126995</v>
      </c>
      <c r="E5789">
        <v>19.611011430101399</v>
      </c>
      <c r="F5789">
        <v>634.51103829499698</v>
      </c>
      <c r="G5789">
        <v>222.527589964192</v>
      </c>
      <c r="H5789">
        <v>93</v>
      </c>
      <c r="I5789">
        <v>100</v>
      </c>
      <c r="J5789">
        <v>0</v>
      </c>
      <c r="K5789">
        <v>50.311479474651598</v>
      </c>
      <c r="L5789">
        <v>43.792245298622099</v>
      </c>
      <c r="M5789">
        <v>96.764793797261106</v>
      </c>
      <c r="N5789" t="s">
        <v>235</v>
      </c>
      <c r="O5789" t="s">
        <v>254</v>
      </c>
      <c r="P5789">
        <v>1</v>
      </c>
      <c r="Q5789">
        <v>1.0752688172042999</v>
      </c>
      <c r="R5789">
        <v>-24.688520525348402</v>
      </c>
      <c r="S5789" t="s">
        <v>2</v>
      </c>
    </row>
    <row r="5790" spans="1:19">
      <c r="A5790" s="11">
        <v>44931.019444444442</v>
      </c>
      <c r="B5790" t="s">
        <v>271</v>
      </c>
      <c r="C5790">
        <v>44.980509014166003</v>
      </c>
      <c r="D5790">
        <v>40.4928870153906</v>
      </c>
      <c r="E5790">
        <v>41.124618825302797</v>
      </c>
      <c r="F5790">
        <v>581.47265112210903</v>
      </c>
      <c r="G5790">
        <v>235.72206504312899</v>
      </c>
      <c r="H5790">
        <v>37</v>
      </c>
      <c r="I5790">
        <v>100</v>
      </c>
      <c r="J5790">
        <v>1</v>
      </c>
      <c r="K5790">
        <v>80.1009298503552</v>
      </c>
      <c r="L5790">
        <v>71.988520456741895</v>
      </c>
      <c r="M5790">
        <v>95.0077461983078</v>
      </c>
      <c r="N5790" t="s">
        <v>232</v>
      </c>
      <c r="O5790" t="s">
        <v>254</v>
      </c>
      <c r="P5790">
        <v>0</v>
      </c>
      <c r="Q5790">
        <v>2.7027027027027</v>
      </c>
      <c r="R5790">
        <v>5.1009298503551896</v>
      </c>
      <c r="S5790" t="s">
        <v>4</v>
      </c>
    </row>
    <row r="5791" spans="1:19">
      <c r="A5791" s="11">
        <v>44931.020138888889</v>
      </c>
      <c r="B5791" t="s">
        <v>328</v>
      </c>
      <c r="C5791">
        <v>21.342937739967301</v>
      </c>
      <c r="D5791">
        <v>77.559434270492801</v>
      </c>
      <c r="E5791">
        <v>10.2966075156173</v>
      </c>
      <c r="F5791">
        <v>218.31210290467899</v>
      </c>
      <c r="G5791">
        <v>251.92966886964101</v>
      </c>
      <c r="H5791">
        <v>13</v>
      </c>
      <c r="I5791">
        <v>100</v>
      </c>
      <c r="J5791">
        <v>0</v>
      </c>
      <c r="K5791">
        <v>50.065234023688397</v>
      </c>
      <c r="L5791">
        <v>87.918617108520294</v>
      </c>
      <c r="M5791">
        <v>82.421319797144506</v>
      </c>
      <c r="N5791" t="s">
        <v>232</v>
      </c>
      <c r="O5791" t="s">
        <v>254</v>
      </c>
      <c r="P5791">
        <v>1</v>
      </c>
      <c r="Q5791">
        <v>7.6923076923076898</v>
      </c>
      <c r="R5791">
        <v>-24.934765976311599</v>
      </c>
      <c r="S5791" t="s">
        <v>2</v>
      </c>
    </row>
    <row r="5792" spans="1:19">
      <c r="A5792" s="11">
        <v>44931.020833333336</v>
      </c>
      <c r="B5792" t="s">
        <v>281</v>
      </c>
      <c r="C5792">
        <v>22.955122235500699</v>
      </c>
      <c r="D5792">
        <v>67.916780955407106</v>
      </c>
      <c r="E5792">
        <v>43.2853802762518</v>
      </c>
      <c r="F5792">
        <v>540.12903158174595</v>
      </c>
      <c r="G5792">
        <v>152.34637510164299</v>
      </c>
      <c r="H5792">
        <v>21</v>
      </c>
      <c r="I5792">
        <v>100</v>
      </c>
      <c r="J5792">
        <v>0</v>
      </c>
      <c r="K5792">
        <v>82.138832594707793</v>
      </c>
      <c r="L5792">
        <v>54.469913117396999</v>
      </c>
      <c r="M5792">
        <v>97.707842080450007</v>
      </c>
      <c r="N5792" t="s">
        <v>235</v>
      </c>
      <c r="O5792" t="s">
        <v>254</v>
      </c>
      <c r="P5792">
        <v>0</v>
      </c>
      <c r="Q5792">
        <v>4.7619047619047601</v>
      </c>
      <c r="R5792">
        <v>7.1388325947078197</v>
      </c>
      <c r="S5792" t="s">
        <v>4</v>
      </c>
    </row>
    <row r="5793" spans="1:19">
      <c r="A5793" s="11">
        <v>44931.021527777775</v>
      </c>
      <c r="B5793" t="s">
        <v>309</v>
      </c>
      <c r="C5793">
        <v>34.885793629040002</v>
      </c>
      <c r="D5793">
        <v>47.512926288764</v>
      </c>
      <c r="E5793">
        <v>24.887946955095099</v>
      </c>
      <c r="F5793">
        <v>458.83328965823398</v>
      </c>
      <c r="G5793">
        <v>432.54960112203798</v>
      </c>
      <c r="H5793">
        <v>76</v>
      </c>
      <c r="I5793">
        <v>100</v>
      </c>
      <c r="J5793">
        <v>0</v>
      </c>
      <c r="K5793">
        <v>74.166061897709696</v>
      </c>
      <c r="L5793">
        <v>65.203507610847197</v>
      </c>
      <c r="M5793">
        <v>80.949850057073803</v>
      </c>
      <c r="N5793" t="s">
        <v>231</v>
      </c>
      <c r="O5793" t="s">
        <v>254</v>
      </c>
      <c r="P5793">
        <v>1</v>
      </c>
      <c r="Q5793">
        <v>1.31578947368421</v>
      </c>
      <c r="R5793">
        <v>-0.83393810229028997</v>
      </c>
      <c r="S5793" t="s">
        <v>4</v>
      </c>
    </row>
    <row r="5794" spans="1:19">
      <c r="A5794" s="11">
        <v>44931.022222222222</v>
      </c>
      <c r="B5794" t="s">
        <v>296</v>
      </c>
      <c r="C5794">
        <v>43.963459038018598</v>
      </c>
      <c r="D5794">
        <v>31.989255220481802</v>
      </c>
      <c r="E5794">
        <v>18.307673135863801</v>
      </c>
      <c r="F5794">
        <v>384.17668132512102</v>
      </c>
      <c r="G5794">
        <v>242.53256781708001</v>
      </c>
      <c r="H5794">
        <v>46</v>
      </c>
      <c r="I5794">
        <v>100</v>
      </c>
      <c r="J5794">
        <v>0</v>
      </c>
      <c r="K5794">
        <v>55.463702718956299</v>
      </c>
      <c r="L5794">
        <v>26.682224861613602</v>
      </c>
      <c r="M5794">
        <v>94.376813339200794</v>
      </c>
      <c r="N5794" t="s">
        <v>232</v>
      </c>
      <c r="O5794" t="s">
        <v>254</v>
      </c>
      <c r="P5794">
        <v>1</v>
      </c>
      <c r="Q5794">
        <v>2.1739130434782599</v>
      </c>
      <c r="R5794">
        <v>-19.536297281043701</v>
      </c>
      <c r="S5794" t="s">
        <v>2</v>
      </c>
    </row>
    <row r="5795" spans="1:19">
      <c r="A5795" s="11">
        <v>44931.022916666669</v>
      </c>
      <c r="B5795" t="s">
        <v>350</v>
      </c>
      <c r="C5795">
        <v>42.474430445722298</v>
      </c>
      <c r="D5795">
        <v>68.660966615759307</v>
      </c>
      <c r="E5795">
        <v>33.121887336816798</v>
      </c>
      <c r="F5795">
        <v>794.97005994873496</v>
      </c>
      <c r="G5795">
        <v>325.46050605871801</v>
      </c>
      <c r="H5795">
        <v>13</v>
      </c>
      <c r="I5795">
        <v>100</v>
      </c>
      <c r="J5795">
        <v>1</v>
      </c>
      <c r="K5795">
        <v>54.420232888351499</v>
      </c>
      <c r="L5795">
        <v>20.206268313049002</v>
      </c>
      <c r="M5795">
        <v>85.421813590455201</v>
      </c>
      <c r="N5795" t="s">
        <v>232</v>
      </c>
      <c r="O5795" t="s">
        <v>254</v>
      </c>
      <c r="P5795">
        <v>1</v>
      </c>
      <c r="Q5795">
        <v>7.6923076923076898</v>
      </c>
      <c r="R5795">
        <v>-20.579767111648501</v>
      </c>
      <c r="S5795" t="s">
        <v>2</v>
      </c>
    </row>
    <row r="5796" spans="1:19">
      <c r="A5796" s="11">
        <v>44931.023611111108</v>
      </c>
      <c r="B5796" t="s">
        <v>296</v>
      </c>
      <c r="C5796">
        <v>30.086265601967501</v>
      </c>
      <c r="D5796">
        <v>29.4309482965024</v>
      </c>
      <c r="E5796">
        <v>17.0694860990479</v>
      </c>
      <c r="F5796">
        <v>155.14843585009999</v>
      </c>
      <c r="G5796">
        <v>326.27189556219798</v>
      </c>
      <c r="H5796">
        <v>24</v>
      </c>
      <c r="I5796">
        <v>100</v>
      </c>
      <c r="J5796">
        <v>0</v>
      </c>
      <c r="K5796">
        <v>50.344502177874801</v>
      </c>
      <c r="L5796">
        <v>39.570500122943002</v>
      </c>
      <c r="M5796">
        <v>94.817344447372506</v>
      </c>
      <c r="N5796" t="s">
        <v>231</v>
      </c>
      <c r="O5796" t="s">
        <v>254</v>
      </c>
      <c r="P5796">
        <v>1</v>
      </c>
      <c r="Q5796">
        <v>4.1666666666666696</v>
      </c>
      <c r="R5796">
        <v>-24.655497822125199</v>
      </c>
      <c r="S5796" t="s">
        <v>2</v>
      </c>
    </row>
    <row r="5797" spans="1:19">
      <c r="A5797" s="11">
        <v>44931.024305555555</v>
      </c>
      <c r="B5797" t="s">
        <v>282</v>
      </c>
      <c r="C5797">
        <v>38.853308475801697</v>
      </c>
      <c r="D5797">
        <v>32.627733028520197</v>
      </c>
      <c r="E5797">
        <v>17.364417949817899</v>
      </c>
      <c r="F5797">
        <v>682.01715462598202</v>
      </c>
      <c r="G5797">
        <v>323.14310348961402</v>
      </c>
      <c r="H5797">
        <v>37</v>
      </c>
      <c r="I5797">
        <v>100</v>
      </c>
      <c r="J5797">
        <v>0</v>
      </c>
      <c r="K5797">
        <v>77.582242570377204</v>
      </c>
      <c r="L5797">
        <v>55.890928264857102</v>
      </c>
      <c r="M5797">
        <v>80.279802965075802</v>
      </c>
      <c r="N5797" t="s">
        <v>231</v>
      </c>
      <c r="O5797" t="s">
        <v>254</v>
      </c>
      <c r="P5797">
        <v>0</v>
      </c>
      <c r="Q5797">
        <v>2.7027027027027</v>
      </c>
      <c r="R5797">
        <v>2.58224257037722</v>
      </c>
      <c r="S5797" t="s">
        <v>4</v>
      </c>
    </row>
    <row r="5798" spans="1:19">
      <c r="A5798" s="11">
        <v>44931.025000000001</v>
      </c>
      <c r="B5798" t="s">
        <v>258</v>
      </c>
      <c r="C5798">
        <v>19.072375592996998</v>
      </c>
      <c r="D5798">
        <v>41.9608035104091</v>
      </c>
      <c r="E5798">
        <v>36.676319546915202</v>
      </c>
      <c r="F5798">
        <v>840.69372808199103</v>
      </c>
      <c r="G5798">
        <v>301.69310402731901</v>
      </c>
      <c r="H5798">
        <v>46</v>
      </c>
      <c r="I5798">
        <v>100</v>
      </c>
      <c r="J5798">
        <v>0</v>
      </c>
      <c r="K5798">
        <v>90.327468902466705</v>
      </c>
      <c r="L5798">
        <v>3.3561828724468001</v>
      </c>
      <c r="M5798">
        <v>84.191449889672796</v>
      </c>
      <c r="N5798" t="s">
        <v>235</v>
      </c>
      <c r="O5798" t="s">
        <v>254</v>
      </c>
      <c r="P5798">
        <v>0</v>
      </c>
      <c r="Q5798">
        <v>2.1739130434782599</v>
      </c>
      <c r="R5798">
        <v>15.3274689024667</v>
      </c>
      <c r="S5798" t="s">
        <v>3</v>
      </c>
    </row>
    <row r="5799" spans="1:19">
      <c r="A5799" s="11">
        <v>44931.025694444441</v>
      </c>
      <c r="B5799" t="s">
        <v>298</v>
      </c>
      <c r="C5799">
        <v>44.323145526120399</v>
      </c>
      <c r="D5799">
        <v>72.820891751119404</v>
      </c>
      <c r="E5799">
        <v>15.491611226955399</v>
      </c>
      <c r="F5799">
        <v>916.576554574292</v>
      </c>
      <c r="G5799">
        <v>420.18158671915501</v>
      </c>
      <c r="H5799">
        <v>18</v>
      </c>
      <c r="I5799">
        <v>100</v>
      </c>
      <c r="J5799">
        <v>0</v>
      </c>
      <c r="K5799">
        <v>92.827187436789202</v>
      </c>
      <c r="L5799">
        <v>9.2101434234188204</v>
      </c>
      <c r="M5799">
        <v>81.518943901293298</v>
      </c>
      <c r="N5799" t="s">
        <v>232</v>
      </c>
      <c r="O5799" t="s">
        <v>254</v>
      </c>
      <c r="P5799">
        <v>0</v>
      </c>
      <c r="Q5799">
        <v>5.5555555555555598</v>
      </c>
      <c r="R5799">
        <v>17.827187436789199</v>
      </c>
      <c r="S5799" t="s">
        <v>3</v>
      </c>
    </row>
    <row r="5800" spans="1:19">
      <c r="A5800" s="11">
        <v>44931.026388888888</v>
      </c>
      <c r="B5800" t="s">
        <v>278</v>
      </c>
      <c r="C5800">
        <v>43.930597021079599</v>
      </c>
      <c r="D5800">
        <v>27.9072001180466</v>
      </c>
      <c r="E5800">
        <v>10.038632417721301</v>
      </c>
      <c r="F5800">
        <v>771.32493527986901</v>
      </c>
      <c r="G5800">
        <v>415.67801618623503</v>
      </c>
      <c r="H5800">
        <v>23</v>
      </c>
      <c r="I5800">
        <v>100</v>
      </c>
      <c r="J5800">
        <v>0</v>
      </c>
      <c r="K5800">
        <v>78.461865233884893</v>
      </c>
      <c r="L5800">
        <v>63.077001149378702</v>
      </c>
      <c r="M5800">
        <v>94.297215564830296</v>
      </c>
      <c r="N5800" t="s">
        <v>235</v>
      </c>
      <c r="O5800" t="s">
        <v>254</v>
      </c>
      <c r="P5800">
        <v>0</v>
      </c>
      <c r="Q5800">
        <v>4.3478260869565197</v>
      </c>
      <c r="R5800">
        <v>3.4618652338848799</v>
      </c>
      <c r="S5800" t="s">
        <v>4</v>
      </c>
    </row>
    <row r="5801" spans="1:19">
      <c r="A5801" s="11">
        <v>44931.027083333334</v>
      </c>
      <c r="B5801" t="s">
        <v>321</v>
      </c>
      <c r="C5801">
        <v>19.911868736375101</v>
      </c>
      <c r="D5801">
        <v>27.334051571271601</v>
      </c>
      <c r="E5801">
        <v>40.3823063998286</v>
      </c>
      <c r="F5801">
        <v>354.21011097239398</v>
      </c>
      <c r="G5801">
        <v>237.71505767218699</v>
      </c>
      <c r="H5801">
        <v>76</v>
      </c>
      <c r="I5801">
        <v>100</v>
      </c>
      <c r="J5801">
        <v>0</v>
      </c>
      <c r="K5801">
        <v>94.3583906485607</v>
      </c>
      <c r="L5801">
        <v>19.9309792518278</v>
      </c>
      <c r="M5801">
        <v>83.686772325685297</v>
      </c>
      <c r="N5801" t="s">
        <v>233</v>
      </c>
      <c r="O5801" t="s">
        <v>254</v>
      </c>
      <c r="P5801">
        <v>0</v>
      </c>
      <c r="Q5801">
        <v>1.31578947368421</v>
      </c>
      <c r="R5801">
        <v>19.3583906485607</v>
      </c>
      <c r="S5801" t="s">
        <v>3</v>
      </c>
    </row>
    <row r="5802" spans="1:19">
      <c r="A5802" s="11">
        <v>44931.027777777781</v>
      </c>
      <c r="B5802" t="s">
        <v>310</v>
      </c>
      <c r="C5802">
        <v>23.982693744093201</v>
      </c>
      <c r="D5802">
        <v>49.638499298315999</v>
      </c>
      <c r="E5802">
        <v>40.268551686361597</v>
      </c>
      <c r="F5802">
        <v>640.45671447133304</v>
      </c>
      <c r="G5802">
        <v>336.13072165877998</v>
      </c>
      <c r="H5802">
        <v>91</v>
      </c>
      <c r="I5802">
        <v>100</v>
      </c>
      <c r="J5802">
        <v>0</v>
      </c>
      <c r="K5802">
        <v>93.098975760326894</v>
      </c>
      <c r="L5802">
        <v>45.335842713801803</v>
      </c>
      <c r="M5802">
        <v>97.625270875297304</v>
      </c>
      <c r="N5802" t="s">
        <v>235</v>
      </c>
      <c r="O5802" t="s">
        <v>254</v>
      </c>
      <c r="P5802">
        <v>0</v>
      </c>
      <c r="Q5802">
        <v>1.0989010989011001</v>
      </c>
      <c r="R5802">
        <v>18.098975760326901</v>
      </c>
      <c r="S5802" t="s">
        <v>3</v>
      </c>
    </row>
    <row r="5803" spans="1:19">
      <c r="A5803" s="11">
        <v>44931.02847222222</v>
      </c>
      <c r="B5803" t="s">
        <v>349</v>
      </c>
      <c r="C5803">
        <v>18.004649925203001</v>
      </c>
      <c r="D5803">
        <v>36.584632465620501</v>
      </c>
      <c r="E5803">
        <v>24.879285185343502</v>
      </c>
      <c r="F5803">
        <v>227.26324982291999</v>
      </c>
      <c r="G5803">
        <v>96.273160037009006</v>
      </c>
      <c r="H5803">
        <v>59</v>
      </c>
      <c r="I5803">
        <v>100</v>
      </c>
      <c r="J5803">
        <v>0</v>
      </c>
      <c r="K5803">
        <v>84.911131254274395</v>
      </c>
      <c r="L5803">
        <v>93.651581076870499</v>
      </c>
      <c r="M5803">
        <v>87.808728091187803</v>
      </c>
      <c r="N5803" t="s">
        <v>235</v>
      </c>
      <c r="O5803" t="s">
        <v>254</v>
      </c>
      <c r="P5803">
        <v>0</v>
      </c>
      <c r="Q5803">
        <v>1.6949152542372901</v>
      </c>
      <c r="R5803">
        <v>9.9111312542743804</v>
      </c>
      <c r="S5803" t="s">
        <v>3</v>
      </c>
    </row>
    <row r="5804" spans="1:19">
      <c r="A5804" s="11">
        <v>44931.029166666667</v>
      </c>
      <c r="B5804" t="s">
        <v>336</v>
      </c>
      <c r="C5804">
        <v>23.151527966945402</v>
      </c>
      <c r="D5804">
        <v>54.123676498889601</v>
      </c>
      <c r="E5804">
        <v>26.332780808147799</v>
      </c>
      <c r="F5804">
        <v>205.354561370298</v>
      </c>
      <c r="G5804">
        <v>90.847705220757504</v>
      </c>
      <c r="H5804">
        <v>87</v>
      </c>
      <c r="I5804">
        <v>100</v>
      </c>
      <c r="J5804">
        <v>0</v>
      </c>
      <c r="K5804">
        <v>68.154154050332195</v>
      </c>
      <c r="L5804">
        <v>86.260529380749006</v>
      </c>
      <c r="M5804">
        <v>93.667502638046003</v>
      </c>
      <c r="N5804" t="s">
        <v>231</v>
      </c>
      <c r="O5804" t="s">
        <v>254</v>
      </c>
      <c r="P5804">
        <v>1</v>
      </c>
      <c r="Q5804">
        <v>1.14942528735632</v>
      </c>
      <c r="R5804">
        <v>-6.8458459496678197</v>
      </c>
      <c r="S5804" t="s">
        <v>4</v>
      </c>
    </row>
    <row r="5805" spans="1:19">
      <c r="A5805" s="11">
        <v>44931.029861111114</v>
      </c>
      <c r="B5805" t="s">
        <v>353</v>
      </c>
      <c r="C5805">
        <v>39.478673682456197</v>
      </c>
      <c r="D5805">
        <v>47.098201080993398</v>
      </c>
      <c r="E5805">
        <v>34.8038312883819</v>
      </c>
      <c r="F5805">
        <v>674.76172792466298</v>
      </c>
      <c r="G5805">
        <v>265.96238248456802</v>
      </c>
      <c r="H5805">
        <v>34</v>
      </c>
      <c r="I5805">
        <v>100</v>
      </c>
      <c r="J5805">
        <v>0</v>
      </c>
      <c r="K5805">
        <v>91.359615214850507</v>
      </c>
      <c r="L5805">
        <v>6.3704881711744896</v>
      </c>
      <c r="M5805">
        <v>95.673534338145103</v>
      </c>
      <c r="N5805" t="s">
        <v>235</v>
      </c>
      <c r="O5805" t="s">
        <v>254</v>
      </c>
      <c r="P5805">
        <v>0</v>
      </c>
      <c r="Q5805">
        <v>2.9411764705882399</v>
      </c>
      <c r="R5805">
        <v>16.3596152148505</v>
      </c>
      <c r="S5805" t="s">
        <v>3</v>
      </c>
    </row>
    <row r="5806" spans="1:19">
      <c r="A5806" s="11">
        <v>44931.030555555553</v>
      </c>
      <c r="B5806" t="s">
        <v>339</v>
      </c>
      <c r="C5806">
        <v>26.349468214957799</v>
      </c>
      <c r="D5806">
        <v>46.097546381073002</v>
      </c>
      <c r="E5806">
        <v>25.4637145881217</v>
      </c>
      <c r="F5806">
        <v>865.99688912578301</v>
      </c>
      <c r="G5806">
        <v>455.09181062271</v>
      </c>
      <c r="H5806">
        <v>48</v>
      </c>
      <c r="I5806">
        <v>100</v>
      </c>
      <c r="J5806">
        <v>0</v>
      </c>
      <c r="K5806">
        <v>69.5838247143883</v>
      </c>
      <c r="L5806">
        <v>5.8707962570990597</v>
      </c>
      <c r="M5806">
        <v>98.109784632666504</v>
      </c>
      <c r="N5806" t="s">
        <v>234</v>
      </c>
      <c r="O5806" t="s">
        <v>254</v>
      </c>
      <c r="P5806">
        <v>1</v>
      </c>
      <c r="Q5806">
        <v>2.0833333333333299</v>
      </c>
      <c r="R5806">
        <v>-5.4161752856116703</v>
      </c>
      <c r="S5806" t="s">
        <v>4</v>
      </c>
    </row>
    <row r="5807" spans="1:19">
      <c r="A5807" s="11">
        <v>44931.03125</v>
      </c>
      <c r="B5807" t="s">
        <v>345</v>
      </c>
      <c r="C5807">
        <v>17.651909014402801</v>
      </c>
      <c r="D5807">
        <v>26.718378229219599</v>
      </c>
      <c r="E5807">
        <v>20.851997948461602</v>
      </c>
      <c r="F5807">
        <v>160.523313129657</v>
      </c>
      <c r="G5807">
        <v>342.49986613566301</v>
      </c>
      <c r="H5807">
        <v>35</v>
      </c>
      <c r="I5807">
        <v>100</v>
      </c>
      <c r="J5807">
        <v>0</v>
      </c>
      <c r="K5807">
        <v>70.163222224914605</v>
      </c>
      <c r="L5807">
        <v>14.5249114596753</v>
      </c>
      <c r="M5807">
        <v>88.771724912199502</v>
      </c>
      <c r="N5807" t="s">
        <v>235</v>
      </c>
      <c r="O5807" t="s">
        <v>254</v>
      </c>
      <c r="P5807">
        <v>1</v>
      </c>
      <c r="Q5807">
        <v>2.8571428571428599</v>
      </c>
      <c r="R5807">
        <v>-4.8367777750853804</v>
      </c>
      <c r="S5807" t="s">
        <v>4</v>
      </c>
    </row>
    <row r="5808" spans="1:19">
      <c r="A5808" s="11">
        <v>44931.031944444447</v>
      </c>
      <c r="B5808" t="s">
        <v>298</v>
      </c>
      <c r="C5808">
        <v>25.266765743367099</v>
      </c>
      <c r="D5808">
        <v>28.462981414990399</v>
      </c>
      <c r="E5808">
        <v>49.744709664837302</v>
      </c>
      <c r="F5808">
        <v>195.40335891996901</v>
      </c>
      <c r="G5808">
        <v>351.147390191417</v>
      </c>
      <c r="H5808">
        <v>69</v>
      </c>
      <c r="I5808">
        <v>100</v>
      </c>
      <c r="J5808">
        <v>0</v>
      </c>
      <c r="K5808">
        <v>83.903753622284896</v>
      </c>
      <c r="L5808">
        <v>11.640415836535301</v>
      </c>
      <c r="M5808">
        <v>92.7505512030163</v>
      </c>
      <c r="N5808" t="s">
        <v>231</v>
      </c>
      <c r="O5808" t="s">
        <v>254</v>
      </c>
      <c r="P5808">
        <v>0</v>
      </c>
      <c r="Q5808">
        <v>1.4492753623188399</v>
      </c>
      <c r="R5808">
        <v>8.9037536222848992</v>
      </c>
      <c r="S5808" t="s">
        <v>3</v>
      </c>
    </row>
    <row r="5809" spans="1:19">
      <c r="A5809" s="11">
        <v>44931.032638888886</v>
      </c>
      <c r="B5809" t="s">
        <v>311</v>
      </c>
      <c r="C5809">
        <v>44.441500027238398</v>
      </c>
      <c r="D5809">
        <v>69.264714646811001</v>
      </c>
      <c r="E5809">
        <v>7.3820213926279497</v>
      </c>
      <c r="F5809">
        <v>609.04657668642096</v>
      </c>
      <c r="G5809">
        <v>120.952990435776</v>
      </c>
      <c r="H5809">
        <v>61</v>
      </c>
      <c r="I5809">
        <v>100</v>
      </c>
      <c r="J5809">
        <v>0</v>
      </c>
      <c r="K5809">
        <v>96.395934249851905</v>
      </c>
      <c r="L5809">
        <v>25.3815749121894</v>
      </c>
      <c r="M5809">
        <v>86.921446062988494</v>
      </c>
      <c r="N5809" t="s">
        <v>233</v>
      </c>
      <c r="O5809" t="s">
        <v>254</v>
      </c>
      <c r="P5809">
        <v>0</v>
      </c>
      <c r="Q5809">
        <v>1.63934426229508</v>
      </c>
      <c r="R5809">
        <v>21.395934249851901</v>
      </c>
      <c r="S5809" t="s">
        <v>3</v>
      </c>
    </row>
    <row r="5810" spans="1:19">
      <c r="A5810" s="11">
        <v>44931.033333333333</v>
      </c>
      <c r="B5810" t="s">
        <v>320</v>
      </c>
      <c r="C5810">
        <v>33.8905078577761</v>
      </c>
      <c r="D5810">
        <v>73.152964254304706</v>
      </c>
      <c r="E5810">
        <v>29.636398961992999</v>
      </c>
      <c r="F5810">
        <v>296.39067491740599</v>
      </c>
      <c r="G5810">
        <v>253.98699992097701</v>
      </c>
      <c r="H5810">
        <v>79</v>
      </c>
      <c r="I5810">
        <v>100</v>
      </c>
      <c r="J5810">
        <v>0</v>
      </c>
      <c r="K5810">
        <v>75.000988977308495</v>
      </c>
      <c r="L5810">
        <v>37.206683956278297</v>
      </c>
      <c r="M5810">
        <v>85.387341463973101</v>
      </c>
      <c r="N5810" t="s">
        <v>231</v>
      </c>
      <c r="O5810" t="s">
        <v>254</v>
      </c>
      <c r="P5810">
        <v>0</v>
      </c>
      <c r="Q5810">
        <v>1.26582278481013</v>
      </c>
      <c r="R5810">
        <v>9.8897730853764209E-4</v>
      </c>
      <c r="S5810" t="s">
        <v>4</v>
      </c>
    </row>
    <row r="5811" spans="1:19">
      <c r="A5811" s="11">
        <v>44931.03402777778</v>
      </c>
      <c r="B5811" t="s">
        <v>314</v>
      </c>
      <c r="C5811">
        <v>27.484828392184699</v>
      </c>
      <c r="D5811">
        <v>34.081011973114997</v>
      </c>
      <c r="E5811">
        <v>44.293151303782999</v>
      </c>
      <c r="F5811">
        <v>650.63631049988305</v>
      </c>
      <c r="G5811">
        <v>230.355925243022</v>
      </c>
      <c r="H5811">
        <v>35</v>
      </c>
      <c r="I5811">
        <v>100</v>
      </c>
      <c r="J5811">
        <v>0</v>
      </c>
      <c r="K5811">
        <v>58.860578202797903</v>
      </c>
      <c r="L5811">
        <v>8.2942508081571003</v>
      </c>
      <c r="M5811">
        <v>93.049885984088107</v>
      </c>
      <c r="N5811" t="s">
        <v>231</v>
      </c>
      <c r="O5811" t="s">
        <v>254</v>
      </c>
      <c r="P5811">
        <v>1</v>
      </c>
      <c r="Q5811">
        <v>2.8571428571428599</v>
      </c>
      <c r="R5811">
        <v>-16.1394217972021</v>
      </c>
      <c r="S5811" t="s">
        <v>2</v>
      </c>
    </row>
    <row r="5812" spans="1:19">
      <c r="A5812" s="11">
        <v>44931.034722222219</v>
      </c>
      <c r="B5812" t="s">
        <v>296</v>
      </c>
      <c r="C5812">
        <v>19.996155404918099</v>
      </c>
      <c r="D5812">
        <v>26.8076300914861</v>
      </c>
      <c r="E5812">
        <v>34.360752059055699</v>
      </c>
      <c r="F5812">
        <v>293.08944272980602</v>
      </c>
      <c r="G5812">
        <v>402.34025603938699</v>
      </c>
      <c r="H5812">
        <v>57</v>
      </c>
      <c r="I5812">
        <v>100</v>
      </c>
      <c r="J5812">
        <v>0</v>
      </c>
      <c r="K5812">
        <v>57.1226601343974</v>
      </c>
      <c r="L5812">
        <v>46.052083039800202</v>
      </c>
      <c r="M5812">
        <v>87.680265153842797</v>
      </c>
      <c r="N5812" t="s">
        <v>234</v>
      </c>
      <c r="O5812" t="s">
        <v>254</v>
      </c>
      <c r="P5812">
        <v>1</v>
      </c>
      <c r="Q5812">
        <v>1.7543859649122799</v>
      </c>
      <c r="R5812">
        <v>-17.8773398656026</v>
      </c>
      <c r="S5812" t="s">
        <v>2</v>
      </c>
    </row>
    <row r="5813" spans="1:19">
      <c r="A5813" s="11">
        <v>44931.035416666666</v>
      </c>
      <c r="B5813" t="s">
        <v>284</v>
      </c>
      <c r="C5813">
        <v>44.585303918510803</v>
      </c>
      <c r="D5813">
        <v>23.205000316070599</v>
      </c>
      <c r="E5813">
        <v>44.0461649544119</v>
      </c>
      <c r="F5813">
        <v>204.83377687545399</v>
      </c>
      <c r="G5813">
        <v>112.020843547521</v>
      </c>
      <c r="H5813">
        <v>63</v>
      </c>
      <c r="I5813">
        <v>100</v>
      </c>
      <c r="J5813">
        <v>0</v>
      </c>
      <c r="K5813">
        <v>65.111922971719807</v>
      </c>
      <c r="L5813">
        <v>52.982480166197398</v>
      </c>
      <c r="M5813">
        <v>90.876233363387499</v>
      </c>
      <c r="N5813" t="s">
        <v>233</v>
      </c>
      <c r="O5813" t="s">
        <v>254</v>
      </c>
      <c r="P5813">
        <v>1</v>
      </c>
      <c r="Q5813">
        <v>1.5873015873015901</v>
      </c>
      <c r="R5813">
        <v>-9.8880770282801898</v>
      </c>
      <c r="S5813" t="s">
        <v>2</v>
      </c>
    </row>
    <row r="5814" spans="1:19">
      <c r="A5814" s="11">
        <v>44931.036111111112</v>
      </c>
      <c r="B5814" t="s">
        <v>346</v>
      </c>
      <c r="C5814">
        <v>39.625470277893903</v>
      </c>
      <c r="D5814">
        <v>56.497856824513804</v>
      </c>
      <c r="E5814">
        <v>16.8167360177336</v>
      </c>
      <c r="F5814">
        <v>591.01748394834499</v>
      </c>
      <c r="G5814">
        <v>292.63595329886198</v>
      </c>
      <c r="H5814">
        <v>50</v>
      </c>
      <c r="I5814">
        <v>100</v>
      </c>
      <c r="J5814">
        <v>0</v>
      </c>
      <c r="K5814">
        <v>72.882728420086707</v>
      </c>
      <c r="L5814">
        <v>66.159540180521404</v>
      </c>
      <c r="M5814">
        <v>83.773137436556297</v>
      </c>
      <c r="N5814" t="s">
        <v>234</v>
      </c>
      <c r="O5814" t="s">
        <v>254</v>
      </c>
      <c r="P5814">
        <v>1</v>
      </c>
      <c r="Q5814">
        <v>2</v>
      </c>
      <c r="R5814">
        <v>-2.1172715799133499</v>
      </c>
      <c r="S5814" t="s">
        <v>4</v>
      </c>
    </row>
    <row r="5815" spans="1:19">
      <c r="A5815" s="11">
        <v>44931.036805555559</v>
      </c>
      <c r="B5815" t="s">
        <v>334</v>
      </c>
      <c r="C5815">
        <v>23.444319073527598</v>
      </c>
      <c r="D5815">
        <v>62.921192750012302</v>
      </c>
      <c r="E5815">
        <v>13.599648813011999</v>
      </c>
      <c r="F5815">
        <v>875.97562422935698</v>
      </c>
      <c r="G5815">
        <v>460.108176146983</v>
      </c>
      <c r="H5815">
        <v>10</v>
      </c>
      <c r="I5815">
        <v>100</v>
      </c>
      <c r="J5815">
        <v>0</v>
      </c>
      <c r="K5815">
        <v>64.883117261313004</v>
      </c>
      <c r="L5815">
        <v>40.633915463756601</v>
      </c>
      <c r="M5815">
        <v>93.5802203683416</v>
      </c>
      <c r="N5815" t="s">
        <v>233</v>
      </c>
      <c r="O5815" t="s">
        <v>254</v>
      </c>
      <c r="P5815">
        <v>1</v>
      </c>
      <c r="Q5815">
        <v>10</v>
      </c>
      <c r="R5815">
        <v>-10.116882738687</v>
      </c>
      <c r="S5815" t="s">
        <v>2</v>
      </c>
    </row>
    <row r="5816" spans="1:19">
      <c r="A5816" s="11">
        <v>44931.037499999999</v>
      </c>
      <c r="B5816" t="s">
        <v>310</v>
      </c>
      <c r="C5816">
        <v>17.1020608716357</v>
      </c>
      <c r="D5816">
        <v>42.368599352192298</v>
      </c>
      <c r="E5816">
        <v>42.563619345105202</v>
      </c>
      <c r="F5816">
        <v>716.60977493547705</v>
      </c>
      <c r="G5816">
        <v>451.606950343579</v>
      </c>
      <c r="H5816">
        <v>30</v>
      </c>
      <c r="I5816">
        <v>100</v>
      </c>
      <c r="J5816">
        <v>0</v>
      </c>
      <c r="K5816">
        <v>85.595891857832001</v>
      </c>
      <c r="L5816">
        <v>29.5894756182267</v>
      </c>
      <c r="M5816">
        <v>98.418443402001898</v>
      </c>
      <c r="N5816" t="s">
        <v>234</v>
      </c>
      <c r="O5816" t="s">
        <v>254</v>
      </c>
      <c r="P5816">
        <v>0</v>
      </c>
      <c r="Q5816">
        <v>3.3333333333333299</v>
      </c>
      <c r="R5816">
        <v>10.595891857831999</v>
      </c>
      <c r="S5816" t="s">
        <v>3</v>
      </c>
    </row>
    <row r="5817" spans="1:19">
      <c r="A5817" s="11">
        <v>44931.038194444445</v>
      </c>
      <c r="B5817" t="s">
        <v>323</v>
      </c>
      <c r="C5817">
        <v>16.698766721326699</v>
      </c>
      <c r="D5817">
        <v>60.780552049438398</v>
      </c>
      <c r="E5817">
        <v>19.705728809273001</v>
      </c>
      <c r="F5817">
        <v>836.85262378236803</v>
      </c>
      <c r="G5817">
        <v>433.55169938647401</v>
      </c>
      <c r="H5817">
        <v>87</v>
      </c>
      <c r="I5817">
        <v>100</v>
      </c>
      <c r="J5817">
        <v>0</v>
      </c>
      <c r="K5817">
        <v>77.132603710525999</v>
      </c>
      <c r="L5817">
        <v>64.317965944086694</v>
      </c>
      <c r="M5817">
        <v>90.218696063853002</v>
      </c>
      <c r="N5817" t="s">
        <v>235</v>
      </c>
      <c r="O5817" t="s">
        <v>254</v>
      </c>
      <c r="P5817">
        <v>0</v>
      </c>
      <c r="Q5817">
        <v>1.14942528735632</v>
      </c>
      <c r="R5817">
        <v>2.1326037105259599</v>
      </c>
      <c r="S5817" t="s">
        <v>4</v>
      </c>
    </row>
    <row r="5818" spans="1:19">
      <c r="A5818" s="11">
        <v>44931.038888888892</v>
      </c>
      <c r="B5818" t="s">
        <v>277</v>
      </c>
      <c r="C5818">
        <v>18.611344485166001</v>
      </c>
      <c r="D5818">
        <v>62.777528933571602</v>
      </c>
      <c r="E5818">
        <v>35.484116152865603</v>
      </c>
      <c r="F5818">
        <v>339.70165695104299</v>
      </c>
      <c r="G5818">
        <v>218.743390821373</v>
      </c>
      <c r="H5818">
        <v>81</v>
      </c>
      <c r="I5818">
        <v>100</v>
      </c>
      <c r="J5818">
        <v>0</v>
      </c>
      <c r="K5818">
        <v>70.336573747310894</v>
      </c>
      <c r="L5818">
        <v>91.119617074988994</v>
      </c>
      <c r="M5818">
        <v>89.8806636649322</v>
      </c>
      <c r="N5818" t="s">
        <v>233</v>
      </c>
      <c r="O5818" t="s">
        <v>254</v>
      </c>
      <c r="P5818">
        <v>1</v>
      </c>
      <c r="Q5818">
        <v>1.2345679012345701</v>
      </c>
      <c r="R5818">
        <v>-4.6634262526890904</v>
      </c>
      <c r="S5818" t="s">
        <v>4</v>
      </c>
    </row>
    <row r="5819" spans="1:19">
      <c r="A5819" s="11">
        <v>44931.039583333331</v>
      </c>
      <c r="B5819" t="s">
        <v>266</v>
      </c>
      <c r="C5819">
        <v>32.423057508432599</v>
      </c>
      <c r="D5819">
        <v>76.120536883814296</v>
      </c>
      <c r="E5819">
        <v>7.3874289207057098</v>
      </c>
      <c r="F5819">
        <v>897.38078616732298</v>
      </c>
      <c r="G5819">
        <v>473.495310794776</v>
      </c>
      <c r="H5819">
        <v>34</v>
      </c>
      <c r="I5819">
        <v>100</v>
      </c>
      <c r="J5819">
        <v>0</v>
      </c>
      <c r="K5819">
        <v>60.670248068927997</v>
      </c>
      <c r="L5819">
        <v>39.649127144293502</v>
      </c>
      <c r="M5819">
        <v>96.231526297954005</v>
      </c>
      <c r="N5819" t="s">
        <v>235</v>
      </c>
      <c r="O5819" t="s">
        <v>254</v>
      </c>
      <c r="P5819">
        <v>1</v>
      </c>
      <c r="Q5819">
        <v>2.9411764705882399</v>
      </c>
      <c r="R5819">
        <v>-14.329751931072</v>
      </c>
      <c r="S5819" t="s">
        <v>2</v>
      </c>
    </row>
    <row r="5820" spans="1:19">
      <c r="A5820" s="11">
        <v>44931.040277777778</v>
      </c>
      <c r="B5820" t="s">
        <v>310</v>
      </c>
      <c r="C5820">
        <v>42.862902636164797</v>
      </c>
      <c r="D5820">
        <v>23.892418270106401</v>
      </c>
      <c r="E5820">
        <v>37.791906268833699</v>
      </c>
      <c r="F5820">
        <v>439.33525711864399</v>
      </c>
      <c r="G5820">
        <v>412.38522889671702</v>
      </c>
      <c r="H5820">
        <v>27</v>
      </c>
      <c r="I5820">
        <v>100</v>
      </c>
      <c r="J5820">
        <v>0</v>
      </c>
      <c r="K5820">
        <v>80.270744372029398</v>
      </c>
      <c r="L5820">
        <v>29.343688879905901</v>
      </c>
      <c r="M5820">
        <v>82.879629763561894</v>
      </c>
      <c r="N5820" t="s">
        <v>234</v>
      </c>
      <c r="O5820" t="s">
        <v>254</v>
      </c>
      <c r="P5820">
        <v>0</v>
      </c>
      <c r="Q5820">
        <v>3.7037037037037002</v>
      </c>
      <c r="R5820">
        <v>5.2707443720293803</v>
      </c>
      <c r="S5820" t="s">
        <v>4</v>
      </c>
    </row>
    <row r="5821" spans="1:19">
      <c r="A5821" s="11">
        <v>44931.040972222225</v>
      </c>
      <c r="B5821" t="s">
        <v>333</v>
      </c>
      <c r="C5821">
        <v>29.902302840179502</v>
      </c>
      <c r="D5821">
        <v>31.5375033938648</v>
      </c>
      <c r="E5821">
        <v>27.4491324512435</v>
      </c>
      <c r="F5821">
        <v>867.20290107129404</v>
      </c>
      <c r="G5821">
        <v>433.01359365840602</v>
      </c>
      <c r="H5821">
        <v>24</v>
      </c>
      <c r="I5821">
        <v>100</v>
      </c>
      <c r="J5821">
        <v>0</v>
      </c>
      <c r="K5821">
        <v>83.705009074556699</v>
      </c>
      <c r="L5821">
        <v>71.771947685798196</v>
      </c>
      <c r="M5821">
        <v>87.476002290993804</v>
      </c>
      <c r="N5821" t="s">
        <v>232</v>
      </c>
      <c r="O5821" t="s">
        <v>254</v>
      </c>
      <c r="P5821">
        <v>0</v>
      </c>
      <c r="Q5821">
        <v>4.1666666666666696</v>
      </c>
      <c r="R5821">
        <v>8.7050090745567008</v>
      </c>
      <c r="S5821" t="s">
        <v>4</v>
      </c>
    </row>
    <row r="5822" spans="1:19">
      <c r="A5822" s="11">
        <v>44931.041666666664</v>
      </c>
      <c r="B5822" t="s">
        <v>299</v>
      </c>
      <c r="C5822">
        <v>40.288364473685903</v>
      </c>
      <c r="D5822">
        <v>24.111559255819301</v>
      </c>
      <c r="E5822">
        <v>13.430581995522999</v>
      </c>
      <c r="F5822">
        <v>524.058031133854</v>
      </c>
      <c r="G5822">
        <v>469.55920744624399</v>
      </c>
      <c r="H5822">
        <v>51</v>
      </c>
      <c r="I5822">
        <v>100</v>
      </c>
      <c r="J5822">
        <v>0</v>
      </c>
      <c r="K5822">
        <v>89.208533945888504</v>
      </c>
      <c r="L5822">
        <v>87.727412387293001</v>
      </c>
      <c r="M5822">
        <v>83.300931684844798</v>
      </c>
      <c r="N5822" t="s">
        <v>235</v>
      </c>
      <c r="O5822" t="s">
        <v>254</v>
      </c>
      <c r="P5822">
        <v>0</v>
      </c>
      <c r="Q5822">
        <v>1.9607843137254899</v>
      </c>
      <c r="R5822">
        <v>14.208533945888499</v>
      </c>
      <c r="S5822" t="s">
        <v>3</v>
      </c>
    </row>
    <row r="5823" spans="1:19">
      <c r="A5823" s="11">
        <v>44931.042361111111</v>
      </c>
      <c r="B5823" t="s">
        <v>350</v>
      </c>
      <c r="C5823">
        <v>28.376598595794199</v>
      </c>
      <c r="D5823">
        <v>72.079636000166602</v>
      </c>
      <c r="E5823">
        <v>24.7251981979453</v>
      </c>
      <c r="F5823">
        <v>341.07188262444703</v>
      </c>
      <c r="G5823">
        <v>471.65056952633603</v>
      </c>
      <c r="H5823">
        <v>29</v>
      </c>
      <c r="I5823">
        <v>100</v>
      </c>
      <c r="J5823">
        <v>0</v>
      </c>
      <c r="K5823">
        <v>99.542321644884694</v>
      </c>
      <c r="L5823">
        <v>95.980161355857305</v>
      </c>
      <c r="M5823">
        <v>90.381522767234003</v>
      </c>
      <c r="N5823" t="s">
        <v>232</v>
      </c>
      <c r="O5823" t="s">
        <v>254</v>
      </c>
      <c r="P5823">
        <v>0</v>
      </c>
      <c r="Q5823">
        <v>3.4482758620689702</v>
      </c>
      <c r="R5823">
        <v>24.542321644884701</v>
      </c>
      <c r="S5823" t="s">
        <v>3</v>
      </c>
    </row>
    <row r="5824" spans="1:19">
      <c r="A5824" s="11">
        <v>44931.043055555558</v>
      </c>
      <c r="B5824" t="s">
        <v>350</v>
      </c>
      <c r="C5824">
        <v>36.257506373034801</v>
      </c>
      <c r="D5824">
        <v>67.555229602014094</v>
      </c>
      <c r="E5824">
        <v>34.847181291985201</v>
      </c>
      <c r="F5824">
        <v>334.232947924114</v>
      </c>
      <c r="G5824">
        <v>158.029233466996</v>
      </c>
      <c r="H5824">
        <v>25</v>
      </c>
      <c r="I5824">
        <v>100</v>
      </c>
      <c r="J5824">
        <v>0</v>
      </c>
      <c r="K5824">
        <v>61.566427675937298</v>
      </c>
      <c r="L5824">
        <v>22.0145867905998</v>
      </c>
      <c r="M5824">
        <v>91.710880086215994</v>
      </c>
      <c r="N5824" t="s">
        <v>232</v>
      </c>
      <c r="O5824" t="s">
        <v>254</v>
      </c>
      <c r="P5824">
        <v>1</v>
      </c>
      <c r="Q5824">
        <v>4</v>
      </c>
      <c r="R5824">
        <v>-13.4335723240627</v>
      </c>
      <c r="S5824" t="s">
        <v>2</v>
      </c>
    </row>
    <row r="5825" spans="1:19">
      <c r="A5825" s="11">
        <v>44931.043749999997</v>
      </c>
      <c r="B5825" t="s">
        <v>311</v>
      </c>
      <c r="C5825">
        <v>36.956182118595002</v>
      </c>
      <c r="D5825">
        <v>54.478524237310303</v>
      </c>
      <c r="E5825">
        <v>0.59432044236918402</v>
      </c>
      <c r="F5825">
        <v>610.90109592818806</v>
      </c>
      <c r="G5825">
        <v>107.459470299725</v>
      </c>
      <c r="H5825">
        <v>16</v>
      </c>
      <c r="I5825">
        <v>100</v>
      </c>
      <c r="J5825">
        <v>0</v>
      </c>
      <c r="K5825">
        <v>50.755593879530302</v>
      </c>
      <c r="L5825">
        <v>30.277232910600802</v>
      </c>
      <c r="M5825">
        <v>97.365015253258605</v>
      </c>
      <c r="N5825" t="s">
        <v>231</v>
      </c>
      <c r="O5825" t="s">
        <v>254</v>
      </c>
      <c r="P5825">
        <v>1</v>
      </c>
      <c r="Q5825">
        <v>6.25</v>
      </c>
      <c r="R5825">
        <v>-24.244406120469701</v>
      </c>
      <c r="S5825" t="s">
        <v>2</v>
      </c>
    </row>
    <row r="5826" spans="1:19">
      <c r="A5826" s="11">
        <v>44931.044444444444</v>
      </c>
      <c r="B5826" t="s">
        <v>312</v>
      </c>
      <c r="C5826">
        <v>20.2189111771002</v>
      </c>
      <c r="D5826">
        <v>25.019804603071002</v>
      </c>
      <c r="E5826">
        <v>31.8733529407065</v>
      </c>
      <c r="F5826">
        <v>171.109243186161</v>
      </c>
      <c r="G5826">
        <v>360.893724607092</v>
      </c>
      <c r="H5826">
        <v>90</v>
      </c>
      <c r="I5826">
        <v>100</v>
      </c>
      <c r="J5826">
        <v>0</v>
      </c>
      <c r="K5826">
        <v>75.022220858600704</v>
      </c>
      <c r="L5826">
        <v>90.586084914496396</v>
      </c>
      <c r="M5826">
        <v>95.786812241678106</v>
      </c>
      <c r="N5826" t="s">
        <v>233</v>
      </c>
      <c r="O5826" t="s">
        <v>254</v>
      </c>
      <c r="P5826">
        <v>0</v>
      </c>
      <c r="Q5826">
        <v>1.1111111111111101</v>
      </c>
      <c r="R5826">
        <v>2.2220858600690001E-2</v>
      </c>
      <c r="S5826" t="s">
        <v>4</v>
      </c>
    </row>
    <row r="5827" spans="1:19">
      <c r="A5827" s="11">
        <v>44931.045138888891</v>
      </c>
      <c r="B5827" t="s">
        <v>308</v>
      </c>
      <c r="C5827">
        <v>25.8364817692744</v>
      </c>
      <c r="D5827">
        <v>36.398741519223201</v>
      </c>
      <c r="E5827">
        <v>27.079538913663701</v>
      </c>
      <c r="F5827">
        <v>937.050575129658</v>
      </c>
      <c r="G5827">
        <v>303.44628048671399</v>
      </c>
      <c r="H5827">
        <v>14</v>
      </c>
      <c r="I5827">
        <v>100</v>
      </c>
      <c r="J5827">
        <v>0</v>
      </c>
      <c r="K5827">
        <v>96.200244232468904</v>
      </c>
      <c r="L5827">
        <v>26.9990569850291</v>
      </c>
      <c r="M5827">
        <v>92.283014001430502</v>
      </c>
      <c r="N5827" t="s">
        <v>234</v>
      </c>
      <c r="O5827" t="s">
        <v>254</v>
      </c>
      <c r="P5827">
        <v>0</v>
      </c>
      <c r="Q5827">
        <v>7.1428571428571397</v>
      </c>
      <c r="R5827">
        <v>21.200244232468901</v>
      </c>
      <c r="S5827" t="s">
        <v>3</v>
      </c>
    </row>
    <row r="5828" spans="1:19">
      <c r="A5828" s="11">
        <v>44931.04583333333</v>
      </c>
      <c r="B5828" t="s">
        <v>344</v>
      </c>
      <c r="C5828">
        <v>34.119064696140697</v>
      </c>
      <c r="D5828">
        <v>37.863190883511002</v>
      </c>
      <c r="E5828">
        <v>11.0143083873366</v>
      </c>
      <c r="F5828">
        <v>344.317146128682</v>
      </c>
      <c r="G5828">
        <v>197.34192753436901</v>
      </c>
      <c r="H5828">
        <v>27</v>
      </c>
      <c r="I5828">
        <v>100</v>
      </c>
      <c r="J5828">
        <v>0</v>
      </c>
      <c r="K5828">
        <v>62.438064773560299</v>
      </c>
      <c r="L5828">
        <v>34.559716375461299</v>
      </c>
      <c r="M5828">
        <v>94.718810403730899</v>
      </c>
      <c r="N5828" t="s">
        <v>232</v>
      </c>
      <c r="O5828" t="s">
        <v>254</v>
      </c>
      <c r="P5828">
        <v>1</v>
      </c>
      <c r="Q5828">
        <v>3.7037037037037002</v>
      </c>
      <c r="R5828">
        <v>-12.561935226439701</v>
      </c>
      <c r="S5828" t="s">
        <v>2</v>
      </c>
    </row>
    <row r="5829" spans="1:19">
      <c r="A5829" s="11">
        <v>44931.046527777777</v>
      </c>
      <c r="B5829" t="s">
        <v>350</v>
      </c>
      <c r="C5829">
        <v>17.120898245530999</v>
      </c>
      <c r="D5829">
        <v>53.644591760925003</v>
      </c>
      <c r="E5829">
        <v>37.649053698809801</v>
      </c>
      <c r="F5829">
        <v>402.06233606127</v>
      </c>
      <c r="G5829">
        <v>358.00227804965698</v>
      </c>
      <c r="H5829">
        <v>87</v>
      </c>
      <c r="I5829">
        <v>100</v>
      </c>
      <c r="J5829">
        <v>0</v>
      </c>
      <c r="K5829">
        <v>87.793758268470299</v>
      </c>
      <c r="L5829">
        <v>63.946108243392601</v>
      </c>
      <c r="M5829">
        <v>91.944806181355204</v>
      </c>
      <c r="N5829" t="s">
        <v>235</v>
      </c>
      <c r="O5829" t="s">
        <v>254</v>
      </c>
      <c r="P5829">
        <v>0</v>
      </c>
      <c r="Q5829">
        <v>1.14942528735632</v>
      </c>
      <c r="R5829">
        <v>12.793758268470301</v>
      </c>
      <c r="S5829" t="s">
        <v>3</v>
      </c>
    </row>
    <row r="5830" spans="1:19">
      <c r="A5830" s="11">
        <v>44931.047222222223</v>
      </c>
      <c r="B5830" t="s">
        <v>349</v>
      </c>
      <c r="C5830">
        <v>25.846205632888701</v>
      </c>
      <c r="D5830">
        <v>35.482633642202899</v>
      </c>
      <c r="E5830">
        <v>15.1730492316601</v>
      </c>
      <c r="F5830">
        <v>309.97139836710897</v>
      </c>
      <c r="G5830">
        <v>77.898594792164801</v>
      </c>
      <c r="H5830">
        <v>27</v>
      </c>
      <c r="I5830">
        <v>100</v>
      </c>
      <c r="J5830">
        <v>0</v>
      </c>
      <c r="K5830">
        <v>65.975552268712306</v>
      </c>
      <c r="L5830">
        <v>56.813742453793402</v>
      </c>
      <c r="M5830">
        <v>90.847071784457498</v>
      </c>
      <c r="N5830" t="s">
        <v>235</v>
      </c>
      <c r="O5830" t="s">
        <v>254</v>
      </c>
      <c r="P5830">
        <v>1</v>
      </c>
      <c r="Q5830">
        <v>3.7037037037037002</v>
      </c>
      <c r="R5830">
        <v>-9.0244477312876903</v>
      </c>
      <c r="S5830" t="s">
        <v>2</v>
      </c>
    </row>
    <row r="5831" spans="1:19">
      <c r="A5831" s="11">
        <v>44931.04791666667</v>
      </c>
      <c r="B5831" t="s">
        <v>330</v>
      </c>
      <c r="C5831">
        <v>31.043983988435802</v>
      </c>
      <c r="D5831">
        <v>24.377591834777299</v>
      </c>
      <c r="E5831">
        <v>13.843046577328201</v>
      </c>
      <c r="F5831">
        <v>102.707164504649</v>
      </c>
      <c r="G5831">
        <v>71.243742423147495</v>
      </c>
      <c r="H5831">
        <v>73</v>
      </c>
      <c r="I5831">
        <v>100</v>
      </c>
      <c r="J5831">
        <v>0</v>
      </c>
      <c r="K5831">
        <v>69.560003817435501</v>
      </c>
      <c r="L5831">
        <v>87.785172882139506</v>
      </c>
      <c r="M5831">
        <v>80.906895631068295</v>
      </c>
      <c r="N5831" t="s">
        <v>231</v>
      </c>
      <c r="O5831" t="s">
        <v>254</v>
      </c>
      <c r="P5831">
        <v>1</v>
      </c>
      <c r="Q5831">
        <v>1.3698630136986301</v>
      </c>
      <c r="R5831">
        <v>-5.43999618256451</v>
      </c>
      <c r="S5831" t="s">
        <v>4</v>
      </c>
    </row>
    <row r="5832" spans="1:19">
      <c r="A5832" s="11">
        <v>44931.048611111109</v>
      </c>
      <c r="B5832" t="s">
        <v>283</v>
      </c>
      <c r="C5832">
        <v>44.886734791339201</v>
      </c>
      <c r="D5832">
        <v>63.845738111198003</v>
      </c>
      <c r="E5832">
        <v>23.560917449966102</v>
      </c>
      <c r="F5832">
        <v>723.29521312791803</v>
      </c>
      <c r="G5832">
        <v>209.439762890792</v>
      </c>
      <c r="H5832">
        <v>34</v>
      </c>
      <c r="I5832">
        <v>100</v>
      </c>
      <c r="J5832">
        <v>0</v>
      </c>
      <c r="K5832">
        <v>97.386268111298605</v>
      </c>
      <c r="L5832">
        <v>61.184857848988301</v>
      </c>
      <c r="M5832">
        <v>80.463301834890103</v>
      </c>
      <c r="N5832" t="s">
        <v>231</v>
      </c>
      <c r="O5832" t="s">
        <v>254</v>
      </c>
      <c r="P5832">
        <v>0</v>
      </c>
      <c r="Q5832">
        <v>2.9411764705882399</v>
      </c>
      <c r="R5832">
        <v>22.386268111298602</v>
      </c>
      <c r="S5832" t="s">
        <v>3</v>
      </c>
    </row>
    <row r="5833" spans="1:19">
      <c r="A5833" s="11">
        <v>44931.049305555556</v>
      </c>
      <c r="B5833" t="s">
        <v>261</v>
      </c>
      <c r="C5833">
        <v>29.236006878673201</v>
      </c>
      <c r="D5833">
        <v>37.9448126993247</v>
      </c>
      <c r="E5833">
        <v>33.807483921118198</v>
      </c>
      <c r="F5833">
        <v>631.49761093080099</v>
      </c>
      <c r="G5833">
        <v>137.230980544472</v>
      </c>
      <c r="H5833">
        <v>84</v>
      </c>
      <c r="I5833">
        <v>100</v>
      </c>
      <c r="J5833">
        <v>0</v>
      </c>
      <c r="K5833">
        <v>73.050892821723295</v>
      </c>
      <c r="L5833">
        <v>48.8879781814803</v>
      </c>
      <c r="M5833">
        <v>96.191503590392301</v>
      </c>
      <c r="N5833" t="s">
        <v>234</v>
      </c>
      <c r="O5833" t="s">
        <v>254</v>
      </c>
      <c r="P5833">
        <v>1</v>
      </c>
      <c r="Q5833">
        <v>1.19047619047619</v>
      </c>
      <c r="R5833">
        <v>-1.94910717827672</v>
      </c>
      <c r="S5833" t="s">
        <v>4</v>
      </c>
    </row>
    <row r="5834" spans="1:19">
      <c r="A5834" s="11">
        <v>44931.05</v>
      </c>
      <c r="B5834" t="s">
        <v>269</v>
      </c>
      <c r="C5834">
        <v>39.481702713429698</v>
      </c>
      <c r="D5834">
        <v>47.142450621397998</v>
      </c>
      <c r="E5834">
        <v>46.442298793812697</v>
      </c>
      <c r="F5834">
        <v>828.68008617740395</v>
      </c>
      <c r="G5834">
        <v>373.35022283191</v>
      </c>
      <c r="H5834">
        <v>35</v>
      </c>
      <c r="I5834">
        <v>100</v>
      </c>
      <c r="J5834">
        <v>0</v>
      </c>
      <c r="K5834">
        <v>86.2661090981765</v>
      </c>
      <c r="L5834">
        <v>7.3947451099339503</v>
      </c>
      <c r="M5834">
        <v>85.356863881496594</v>
      </c>
      <c r="N5834" t="s">
        <v>234</v>
      </c>
      <c r="O5834" t="s">
        <v>254</v>
      </c>
      <c r="P5834">
        <v>0</v>
      </c>
      <c r="Q5834">
        <v>2.8571428571428599</v>
      </c>
      <c r="R5834">
        <v>11.2661090981765</v>
      </c>
      <c r="S5834" t="s">
        <v>3</v>
      </c>
    </row>
    <row r="5835" spans="1:19">
      <c r="A5835" s="11">
        <v>44931.050694444442</v>
      </c>
      <c r="B5835" t="s">
        <v>340</v>
      </c>
      <c r="C5835">
        <v>27.962018551998501</v>
      </c>
      <c r="D5835">
        <v>27.659998098938299</v>
      </c>
      <c r="E5835">
        <v>7.0678621566051998</v>
      </c>
      <c r="F5835">
        <v>136.90969610588201</v>
      </c>
      <c r="G5835">
        <v>476.60982705868599</v>
      </c>
      <c r="H5835">
        <v>78</v>
      </c>
      <c r="I5835">
        <v>100</v>
      </c>
      <c r="J5835">
        <v>0</v>
      </c>
      <c r="K5835">
        <v>77.4927237659344</v>
      </c>
      <c r="L5835">
        <v>97.502640087858396</v>
      </c>
      <c r="M5835">
        <v>86.667439325001695</v>
      </c>
      <c r="N5835" t="s">
        <v>235</v>
      </c>
      <c r="O5835" t="s">
        <v>254</v>
      </c>
      <c r="P5835">
        <v>0</v>
      </c>
      <c r="Q5835">
        <v>1.2820512820512799</v>
      </c>
      <c r="R5835">
        <v>2.49272376593437</v>
      </c>
      <c r="S5835" t="s">
        <v>4</v>
      </c>
    </row>
    <row r="5836" spans="1:19">
      <c r="A5836" s="11">
        <v>44931.051388888889</v>
      </c>
      <c r="B5836" t="s">
        <v>272</v>
      </c>
      <c r="C5836">
        <v>38.891721678591303</v>
      </c>
      <c r="D5836">
        <v>68.152898203674795</v>
      </c>
      <c r="E5836">
        <v>19.8234060375867</v>
      </c>
      <c r="F5836">
        <v>935.79008025998803</v>
      </c>
      <c r="G5836">
        <v>347.73233615808101</v>
      </c>
      <c r="H5836">
        <v>25</v>
      </c>
      <c r="I5836">
        <v>100</v>
      </c>
      <c r="J5836">
        <v>0</v>
      </c>
      <c r="K5836">
        <v>88.195268383169804</v>
      </c>
      <c r="L5836">
        <v>42.231603206502101</v>
      </c>
      <c r="M5836">
        <v>88.537975089069405</v>
      </c>
      <c r="N5836" t="s">
        <v>232</v>
      </c>
      <c r="O5836" t="s">
        <v>254</v>
      </c>
      <c r="P5836">
        <v>0</v>
      </c>
      <c r="Q5836">
        <v>4</v>
      </c>
      <c r="R5836">
        <v>13.1952683831698</v>
      </c>
      <c r="S5836" t="s">
        <v>3</v>
      </c>
    </row>
    <row r="5837" spans="1:19">
      <c r="A5837" s="11">
        <v>44931.052083333336</v>
      </c>
      <c r="B5837" t="s">
        <v>345</v>
      </c>
      <c r="C5837">
        <v>32.862444048603301</v>
      </c>
      <c r="D5837">
        <v>53.931912615443501</v>
      </c>
      <c r="E5837">
        <v>3.3494796256315</v>
      </c>
      <c r="F5837">
        <v>397.79824605432901</v>
      </c>
      <c r="G5837">
        <v>344.65296520740401</v>
      </c>
      <c r="H5837">
        <v>72</v>
      </c>
      <c r="I5837">
        <v>100</v>
      </c>
      <c r="J5837">
        <v>0</v>
      </c>
      <c r="K5837">
        <v>65.868276103657195</v>
      </c>
      <c r="L5837">
        <v>57.257970585012501</v>
      </c>
      <c r="M5837">
        <v>80.805915318876103</v>
      </c>
      <c r="N5837" t="s">
        <v>235</v>
      </c>
      <c r="O5837" t="s">
        <v>254</v>
      </c>
      <c r="P5837">
        <v>1</v>
      </c>
      <c r="Q5837">
        <v>1.3888888888888899</v>
      </c>
      <c r="R5837">
        <v>-9.1317238963428196</v>
      </c>
      <c r="S5837" t="s">
        <v>2</v>
      </c>
    </row>
    <row r="5838" spans="1:19">
      <c r="A5838" s="11">
        <v>44931.052777777775</v>
      </c>
      <c r="B5838" t="s">
        <v>344</v>
      </c>
      <c r="C5838">
        <v>41.597863245071899</v>
      </c>
      <c r="D5838">
        <v>74.095137572591796</v>
      </c>
      <c r="E5838">
        <v>37.9275373735871</v>
      </c>
      <c r="F5838">
        <v>921.762876255214</v>
      </c>
      <c r="G5838">
        <v>52.9680080388124</v>
      </c>
      <c r="H5838">
        <v>81</v>
      </c>
      <c r="I5838">
        <v>100</v>
      </c>
      <c r="J5838">
        <v>0</v>
      </c>
      <c r="K5838">
        <v>93.8447394552216</v>
      </c>
      <c r="L5838">
        <v>50.202871955809499</v>
      </c>
      <c r="M5838">
        <v>98.270290318305101</v>
      </c>
      <c r="N5838" t="s">
        <v>232</v>
      </c>
      <c r="O5838" t="s">
        <v>254</v>
      </c>
      <c r="P5838">
        <v>0</v>
      </c>
      <c r="Q5838">
        <v>1.2345679012345701</v>
      </c>
      <c r="R5838">
        <v>18.8447394552216</v>
      </c>
      <c r="S5838" t="s">
        <v>3</v>
      </c>
    </row>
    <row r="5839" spans="1:19">
      <c r="A5839" s="11">
        <v>44931.053472222222</v>
      </c>
      <c r="B5839" t="s">
        <v>284</v>
      </c>
      <c r="C5839">
        <v>27.328276570503299</v>
      </c>
      <c r="D5839">
        <v>49.728293783920002</v>
      </c>
      <c r="E5839">
        <v>22.386644484068</v>
      </c>
      <c r="F5839">
        <v>196.41833386078599</v>
      </c>
      <c r="G5839">
        <v>280.52463727608398</v>
      </c>
      <c r="H5839">
        <v>86</v>
      </c>
      <c r="I5839">
        <v>100</v>
      </c>
      <c r="J5839">
        <v>0</v>
      </c>
      <c r="K5839">
        <v>77.446119783845603</v>
      </c>
      <c r="L5839">
        <v>73.796559179124003</v>
      </c>
      <c r="M5839">
        <v>81.957103371797899</v>
      </c>
      <c r="N5839" t="s">
        <v>235</v>
      </c>
      <c r="O5839" t="s">
        <v>254</v>
      </c>
      <c r="P5839">
        <v>0</v>
      </c>
      <c r="Q5839">
        <v>1.16279069767442</v>
      </c>
      <c r="R5839">
        <v>2.4461197838455702</v>
      </c>
      <c r="S5839" t="s">
        <v>4</v>
      </c>
    </row>
    <row r="5840" spans="1:19">
      <c r="A5840" s="11">
        <v>44931.054166666669</v>
      </c>
      <c r="B5840" t="s">
        <v>325</v>
      </c>
      <c r="C5840">
        <v>33.129132594644403</v>
      </c>
      <c r="D5840">
        <v>76.485540309072803</v>
      </c>
      <c r="E5840">
        <v>35.3464567594093</v>
      </c>
      <c r="F5840">
        <v>769.52852332267696</v>
      </c>
      <c r="G5840">
        <v>417.69559407882201</v>
      </c>
      <c r="H5840">
        <v>67</v>
      </c>
      <c r="I5840">
        <v>100</v>
      </c>
      <c r="J5840">
        <v>1</v>
      </c>
      <c r="K5840">
        <v>65.458044926701803</v>
      </c>
      <c r="L5840">
        <v>64.645109079962694</v>
      </c>
      <c r="M5840">
        <v>98.395700059834795</v>
      </c>
      <c r="N5840" t="s">
        <v>234</v>
      </c>
      <c r="O5840" t="s">
        <v>254</v>
      </c>
      <c r="P5840">
        <v>1</v>
      </c>
      <c r="Q5840">
        <v>1.4925373134328399</v>
      </c>
      <c r="R5840">
        <v>-9.5419550732981797</v>
      </c>
      <c r="S5840" t="s">
        <v>2</v>
      </c>
    </row>
    <row r="5841" spans="1:19">
      <c r="A5841" s="11">
        <v>44931.054861111108</v>
      </c>
      <c r="B5841" t="s">
        <v>308</v>
      </c>
      <c r="C5841">
        <v>33.900560418564801</v>
      </c>
      <c r="D5841">
        <v>73.512092262879506</v>
      </c>
      <c r="E5841">
        <v>16.109721198814398</v>
      </c>
      <c r="F5841">
        <v>621.42240828909405</v>
      </c>
      <c r="G5841">
        <v>344.35416440210798</v>
      </c>
      <c r="H5841">
        <v>36</v>
      </c>
      <c r="I5841">
        <v>100</v>
      </c>
      <c r="J5841">
        <v>0</v>
      </c>
      <c r="K5841">
        <v>51.909934604507498</v>
      </c>
      <c r="L5841">
        <v>34.267045815634198</v>
      </c>
      <c r="M5841">
        <v>93.449828937580406</v>
      </c>
      <c r="N5841" t="s">
        <v>232</v>
      </c>
      <c r="O5841" t="s">
        <v>254</v>
      </c>
      <c r="P5841">
        <v>1</v>
      </c>
      <c r="Q5841">
        <v>2.7777777777777799</v>
      </c>
      <c r="R5841">
        <v>-23.090065395492498</v>
      </c>
      <c r="S5841" t="s">
        <v>2</v>
      </c>
    </row>
    <row r="5842" spans="1:19">
      <c r="A5842" s="11">
        <v>44931.055555555555</v>
      </c>
      <c r="B5842" t="s">
        <v>306</v>
      </c>
      <c r="C5842">
        <v>27.521488254014201</v>
      </c>
      <c r="D5842">
        <v>54.587591387553999</v>
      </c>
      <c r="E5842">
        <v>42.215862070316199</v>
      </c>
      <c r="F5842">
        <v>422.37209372732599</v>
      </c>
      <c r="G5842">
        <v>152.502073091976</v>
      </c>
      <c r="H5842">
        <v>58</v>
      </c>
      <c r="I5842">
        <v>100</v>
      </c>
      <c r="J5842">
        <v>0</v>
      </c>
      <c r="K5842">
        <v>50.660414202358901</v>
      </c>
      <c r="L5842">
        <v>52.004283262849597</v>
      </c>
      <c r="M5842">
        <v>97.918253011947698</v>
      </c>
      <c r="N5842" t="s">
        <v>234</v>
      </c>
      <c r="O5842" t="s">
        <v>254</v>
      </c>
      <c r="P5842">
        <v>1</v>
      </c>
      <c r="Q5842">
        <v>1.72413793103448</v>
      </c>
      <c r="R5842">
        <v>-24.339585797641099</v>
      </c>
      <c r="S5842" t="s">
        <v>2</v>
      </c>
    </row>
    <row r="5843" spans="1:19">
      <c r="A5843" s="11">
        <v>44931.056250000001</v>
      </c>
      <c r="B5843" t="s">
        <v>274</v>
      </c>
      <c r="C5843">
        <v>19.3293613106244</v>
      </c>
      <c r="D5843">
        <v>76.033606288991805</v>
      </c>
      <c r="E5843">
        <v>26.741403912005701</v>
      </c>
      <c r="F5843">
        <v>171.228156339717</v>
      </c>
      <c r="G5843">
        <v>431.81386179224</v>
      </c>
      <c r="H5843">
        <v>99</v>
      </c>
      <c r="I5843">
        <v>100</v>
      </c>
      <c r="J5843">
        <v>0</v>
      </c>
      <c r="K5843">
        <v>67.6683218127353</v>
      </c>
      <c r="L5843">
        <v>82.603748382422907</v>
      </c>
      <c r="M5843">
        <v>80.993178920839199</v>
      </c>
      <c r="N5843" t="s">
        <v>234</v>
      </c>
      <c r="O5843" t="s">
        <v>254</v>
      </c>
      <c r="P5843">
        <v>1</v>
      </c>
      <c r="Q5843">
        <v>1.0101010101010099</v>
      </c>
      <c r="R5843">
        <v>-7.3316781872647399</v>
      </c>
      <c r="S5843" t="s">
        <v>4</v>
      </c>
    </row>
    <row r="5844" spans="1:19">
      <c r="A5844" s="11">
        <v>44931.056944444441</v>
      </c>
      <c r="B5844" t="s">
        <v>328</v>
      </c>
      <c r="C5844">
        <v>17.806782207370102</v>
      </c>
      <c r="D5844">
        <v>39.385324837673103</v>
      </c>
      <c r="E5844">
        <v>47.180391091182798</v>
      </c>
      <c r="F5844">
        <v>644.26285886206699</v>
      </c>
      <c r="G5844">
        <v>483.96952589683201</v>
      </c>
      <c r="H5844">
        <v>82</v>
      </c>
      <c r="I5844">
        <v>100</v>
      </c>
      <c r="J5844">
        <v>0</v>
      </c>
      <c r="K5844">
        <v>60.785021805890402</v>
      </c>
      <c r="L5844">
        <v>63.3455505552351</v>
      </c>
      <c r="M5844">
        <v>88.501493099489707</v>
      </c>
      <c r="N5844" t="s">
        <v>235</v>
      </c>
      <c r="O5844" t="s">
        <v>254</v>
      </c>
      <c r="P5844">
        <v>1</v>
      </c>
      <c r="Q5844">
        <v>1.2195121951219501</v>
      </c>
      <c r="R5844">
        <v>-14.2149781941096</v>
      </c>
      <c r="S5844" t="s">
        <v>2</v>
      </c>
    </row>
    <row r="5845" spans="1:19">
      <c r="A5845" s="11">
        <v>44931.057638888888</v>
      </c>
      <c r="B5845" t="s">
        <v>302</v>
      </c>
      <c r="C5845">
        <v>15.500146517989</v>
      </c>
      <c r="D5845">
        <v>41.938529762252699</v>
      </c>
      <c r="E5845">
        <v>3.9407319572017099</v>
      </c>
      <c r="F5845">
        <v>123.795894766522</v>
      </c>
      <c r="G5845">
        <v>175.54678137512201</v>
      </c>
      <c r="H5845">
        <v>56</v>
      </c>
      <c r="I5845">
        <v>100</v>
      </c>
      <c r="J5845">
        <v>0</v>
      </c>
      <c r="K5845">
        <v>52.633949178069798</v>
      </c>
      <c r="L5845">
        <v>95.458853008369999</v>
      </c>
      <c r="M5845">
        <v>98.102176334059195</v>
      </c>
      <c r="N5845" t="s">
        <v>235</v>
      </c>
      <c r="O5845" t="s">
        <v>254</v>
      </c>
      <c r="P5845">
        <v>1</v>
      </c>
      <c r="Q5845">
        <v>1.78571428571429</v>
      </c>
      <c r="R5845">
        <v>-22.366050821930202</v>
      </c>
      <c r="S5845" t="s">
        <v>2</v>
      </c>
    </row>
    <row r="5846" spans="1:19">
      <c r="A5846" s="11">
        <v>44931.058333333334</v>
      </c>
      <c r="B5846" t="s">
        <v>339</v>
      </c>
      <c r="C5846">
        <v>41.206027927356402</v>
      </c>
      <c r="D5846">
        <v>22.7286770783622</v>
      </c>
      <c r="E5846">
        <v>25.7138412271037</v>
      </c>
      <c r="F5846">
        <v>551.15388923140699</v>
      </c>
      <c r="G5846">
        <v>143.19245397461299</v>
      </c>
      <c r="H5846">
        <v>80</v>
      </c>
      <c r="I5846">
        <v>100</v>
      </c>
      <c r="J5846">
        <v>0</v>
      </c>
      <c r="K5846">
        <v>77.642313602671095</v>
      </c>
      <c r="L5846">
        <v>75.394439448209894</v>
      </c>
      <c r="M5846">
        <v>92.282364320983802</v>
      </c>
      <c r="N5846" t="s">
        <v>231</v>
      </c>
      <c r="O5846" t="s">
        <v>254</v>
      </c>
      <c r="P5846">
        <v>0</v>
      </c>
      <c r="Q5846">
        <v>1.25</v>
      </c>
      <c r="R5846">
        <v>2.64231360267111</v>
      </c>
      <c r="S5846" t="s">
        <v>4</v>
      </c>
    </row>
    <row r="5847" spans="1:19">
      <c r="A5847" s="11">
        <v>44931.059027777781</v>
      </c>
      <c r="B5847" t="s">
        <v>301</v>
      </c>
      <c r="C5847">
        <v>22.094247367160801</v>
      </c>
      <c r="D5847">
        <v>55.352054405831197</v>
      </c>
      <c r="E5847">
        <v>38.3227622998849</v>
      </c>
      <c r="F5847">
        <v>643.78771821428904</v>
      </c>
      <c r="G5847">
        <v>202.33710709370399</v>
      </c>
      <c r="H5847">
        <v>59</v>
      </c>
      <c r="I5847">
        <v>100</v>
      </c>
      <c r="J5847">
        <v>0</v>
      </c>
      <c r="K5847">
        <v>99.439451813128599</v>
      </c>
      <c r="L5847">
        <v>48.5189808651064</v>
      </c>
      <c r="M5847">
        <v>90.389215024931104</v>
      </c>
      <c r="N5847" t="s">
        <v>234</v>
      </c>
      <c r="O5847" t="s">
        <v>254</v>
      </c>
      <c r="P5847">
        <v>0</v>
      </c>
      <c r="Q5847">
        <v>1.6949152542372901</v>
      </c>
      <c r="R5847">
        <v>24.439451813128599</v>
      </c>
      <c r="S5847" t="s">
        <v>3</v>
      </c>
    </row>
    <row r="5848" spans="1:19">
      <c r="A5848" s="11">
        <v>44931.05972222222</v>
      </c>
      <c r="B5848" t="s">
        <v>309</v>
      </c>
      <c r="C5848">
        <v>21.345202478453</v>
      </c>
      <c r="D5848">
        <v>63.315438195736</v>
      </c>
      <c r="E5848">
        <v>30.007632403680699</v>
      </c>
      <c r="F5848">
        <v>759.27137255877005</v>
      </c>
      <c r="G5848">
        <v>78.421227744952006</v>
      </c>
      <c r="H5848">
        <v>55</v>
      </c>
      <c r="I5848">
        <v>100</v>
      </c>
      <c r="J5848">
        <v>0</v>
      </c>
      <c r="K5848">
        <v>71.116335310266606</v>
      </c>
      <c r="L5848">
        <v>80.701067732996705</v>
      </c>
      <c r="M5848">
        <v>92.759522805062304</v>
      </c>
      <c r="N5848" t="s">
        <v>231</v>
      </c>
      <c r="O5848" t="s">
        <v>254</v>
      </c>
      <c r="P5848">
        <v>1</v>
      </c>
      <c r="Q5848">
        <v>1.8181818181818199</v>
      </c>
      <c r="R5848">
        <v>-3.8836646897334099</v>
      </c>
      <c r="S5848" t="s">
        <v>4</v>
      </c>
    </row>
    <row r="5849" spans="1:19">
      <c r="A5849" s="11">
        <v>44931.060416666667</v>
      </c>
      <c r="B5849" t="s">
        <v>306</v>
      </c>
      <c r="C5849">
        <v>37.081062012781999</v>
      </c>
      <c r="D5849">
        <v>66.411151414526202</v>
      </c>
      <c r="E5849">
        <v>1.1597070213421401</v>
      </c>
      <c r="F5849">
        <v>992.20117080236105</v>
      </c>
      <c r="G5849">
        <v>443.04470288909403</v>
      </c>
      <c r="H5849">
        <v>17</v>
      </c>
      <c r="I5849">
        <v>100</v>
      </c>
      <c r="J5849">
        <v>0</v>
      </c>
      <c r="K5849">
        <v>77.605646402066199</v>
      </c>
      <c r="L5849">
        <v>44.219023061728798</v>
      </c>
      <c r="M5849">
        <v>83.538973899676293</v>
      </c>
      <c r="N5849" t="s">
        <v>233</v>
      </c>
      <c r="O5849" t="s">
        <v>254</v>
      </c>
      <c r="P5849">
        <v>0</v>
      </c>
      <c r="Q5849">
        <v>5.8823529411764701</v>
      </c>
      <c r="R5849">
        <v>2.6056464020661601</v>
      </c>
      <c r="S5849" t="s">
        <v>4</v>
      </c>
    </row>
    <row r="5850" spans="1:19">
      <c r="A5850" s="11">
        <v>44931.061111111114</v>
      </c>
      <c r="B5850" t="s">
        <v>278</v>
      </c>
      <c r="C5850">
        <v>24.600483392621801</v>
      </c>
      <c r="D5850">
        <v>28.988977162766201</v>
      </c>
      <c r="E5850">
        <v>48.616933917193997</v>
      </c>
      <c r="F5850">
        <v>334.08434215698799</v>
      </c>
      <c r="G5850">
        <v>468.18476623961698</v>
      </c>
      <c r="H5850">
        <v>11</v>
      </c>
      <c r="I5850">
        <v>100</v>
      </c>
      <c r="J5850">
        <v>0</v>
      </c>
      <c r="K5850">
        <v>60.990204300702104</v>
      </c>
      <c r="L5850">
        <v>21.318921016762499</v>
      </c>
      <c r="M5850">
        <v>94.173013976020002</v>
      </c>
      <c r="N5850" t="s">
        <v>234</v>
      </c>
      <c r="O5850" t="s">
        <v>254</v>
      </c>
      <c r="P5850">
        <v>1</v>
      </c>
      <c r="Q5850">
        <v>9.0909090909090899</v>
      </c>
      <c r="R5850">
        <v>-14.0097956992979</v>
      </c>
      <c r="S5850" t="s">
        <v>2</v>
      </c>
    </row>
    <row r="5851" spans="1:19">
      <c r="A5851" s="11">
        <v>44931.061805555553</v>
      </c>
      <c r="B5851" t="s">
        <v>310</v>
      </c>
      <c r="C5851">
        <v>30.181340772355099</v>
      </c>
      <c r="D5851">
        <v>46.649544338749998</v>
      </c>
      <c r="E5851">
        <v>14.9131846537949</v>
      </c>
      <c r="F5851">
        <v>390.15083923612798</v>
      </c>
      <c r="G5851">
        <v>334.986367834909</v>
      </c>
      <c r="H5851">
        <v>27</v>
      </c>
      <c r="I5851">
        <v>100</v>
      </c>
      <c r="J5851">
        <v>0</v>
      </c>
      <c r="K5851">
        <v>60.245830609292902</v>
      </c>
      <c r="L5851">
        <v>62.970917907944298</v>
      </c>
      <c r="M5851">
        <v>85.238274194778398</v>
      </c>
      <c r="N5851" t="s">
        <v>231</v>
      </c>
      <c r="O5851" t="s">
        <v>254</v>
      </c>
      <c r="P5851">
        <v>1</v>
      </c>
      <c r="Q5851">
        <v>3.7037037037037002</v>
      </c>
      <c r="R5851">
        <v>-14.7541693907071</v>
      </c>
      <c r="S5851" t="s">
        <v>2</v>
      </c>
    </row>
    <row r="5852" spans="1:19">
      <c r="A5852" s="11">
        <v>44931.0625</v>
      </c>
      <c r="B5852" t="s">
        <v>313</v>
      </c>
      <c r="C5852">
        <v>19.875331958923699</v>
      </c>
      <c r="D5852">
        <v>30.611792725634899</v>
      </c>
      <c r="E5852">
        <v>12.4638933183191</v>
      </c>
      <c r="F5852">
        <v>407.03081212809298</v>
      </c>
      <c r="G5852">
        <v>393.95066578405101</v>
      </c>
      <c r="H5852">
        <v>45</v>
      </c>
      <c r="I5852">
        <v>100</v>
      </c>
      <c r="J5852">
        <v>0</v>
      </c>
      <c r="K5852">
        <v>66.418672769392103</v>
      </c>
      <c r="L5852">
        <v>35.389451937697402</v>
      </c>
      <c r="M5852">
        <v>85.351883196907195</v>
      </c>
      <c r="N5852" t="s">
        <v>233</v>
      </c>
      <c r="O5852" t="s">
        <v>254</v>
      </c>
      <c r="P5852">
        <v>1</v>
      </c>
      <c r="Q5852">
        <v>2.2222222222222201</v>
      </c>
      <c r="R5852">
        <v>-8.5813272306078794</v>
      </c>
      <c r="S5852" t="s">
        <v>2</v>
      </c>
    </row>
    <row r="5853" spans="1:19">
      <c r="A5853" s="11">
        <v>44931.063194444447</v>
      </c>
      <c r="B5853" t="s">
        <v>265</v>
      </c>
      <c r="C5853">
        <v>43.792371643859099</v>
      </c>
      <c r="D5853">
        <v>59.727640931254903</v>
      </c>
      <c r="E5853">
        <v>24.282993780329001</v>
      </c>
      <c r="F5853">
        <v>758.42444067295196</v>
      </c>
      <c r="G5853">
        <v>350.89280484582002</v>
      </c>
      <c r="H5853">
        <v>97</v>
      </c>
      <c r="I5853">
        <v>100</v>
      </c>
      <c r="J5853">
        <v>0</v>
      </c>
      <c r="K5853">
        <v>91.752580006276006</v>
      </c>
      <c r="L5853">
        <v>2.4862633615730498</v>
      </c>
      <c r="M5853">
        <v>91.351231193914899</v>
      </c>
      <c r="N5853" t="s">
        <v>234</v>
      </c>
      <c r="O5853" t="s">
        <v>254</v>
      </c>
      <c r="P5853">
        <v>0</v>
      </c>
      <c r="Q5853">
        <v>1.0309278350515501</v>
      </c>
      <c r="R5853">
        <v>16.752580006275998</v>
      </c>
      <c r="S5853" t="s">
        <v>3</v>
      </c>
    </row>
    <row r="5854" spans="1:19">
      <c r="A5854" s="11">
        <v>44931.063888888886</v>
      </c>
      <c r="B5854" t="s">
        <v>349</v>
      </c>
      <c r="C5854">
        <v>40.547442000517101</v>
      </c>
      <c r="D5854">
        <v>29.476782345306098</v>
      </c>
      <c r="E5854">
        <v>27.107905376167398</v>
      </c>
      <c r="F5854">
        <v>938.63734143050203</v>
      </c>
      <c r="G5854">
        <v>219.809403180441</v>
      </c>
      <c r="H5854">
        <v>51</v>
      </c>
      <c r="I5854">
        <v>100</v>
      </c>
      <c r="J5854">
        <v>0</v>
      </c>
      <c r="K5854">
        <v>98.028817043879002</v>
      </c>
      <c r="L5854">
        <v>21.407472462216301</v>
      </c>
      <c r="M5854">
        <v>80.400898961763303</v>
      </c>
      <c r="N5854" t="s">
        <v>234</v>
      </c>
      <c r="O5854" t="s">
        <v>254</v>
      </c>
      <c r="P5854">
        <v>0</v>
      </c>
      <c r="Q5854">
        <v>1.9607843137254899</v>
      </c>
      <c r="R5854">
        <v>23.028817043878998</v>
      </c>
      <c r="S5854" t="s">
        <v>3</v>
      </c>
    </row>
    <row r="5855" spans="1:19">
      <c r="A5855" s="11">
        <v>44931.064583333333</v>
      </c>
      <c r="B5855" t="s">
        <v>317</v>
      </c>
      <c r="C5855">
        <v>40.913688688950103</v>
      </c>
      <c r="D5855">
        <v>74.249821037364498</v>
      </c>
      <c r="E5855">
        <v>38.314406879491301</v>
      </c>
      <c r="F5855">
        <v>976.89137462340295</v>
      </c>
      <c r="G5855">
        <v>334.41906292442002</v>
      </c>
      <c r="H5855">
        <v>20</v>
      </c>
      <c r="I5855">
        <v>100</v>
      </c>
      <c r="J5855">
        <v>0</v>
      </c>
      <c r="K5855">
        <v>86.986261424313696</v>
      </c>
      <c r="L5855">
        <v>16.7078520852011</v>
      </c>
      <c r="M5855">
        <v>81.0266920671598</v>
      </c>
      <c r="N5855" t="s">
        <v>233</v>
      </c>
      <c r="O5855" t="s">
        <v>254</v>
      </c>
      <c r="P5855">
        <v>0</v>
      </c>
      <c r="Q5855">
        <v>5</v>
      </c>
      <c r="R5855">
        <v>11.9862614243137</v>
      </c>
      <c r="S5855" t="s">
        <v>3</v>
      </c>
    </row>
    <row r="5856" spans="1:19">
      <c r="A5856" s="11">
        <v>44931.06527777778</v>
      </c>
      <c r="B5856" t="s">
        <v>315</v>
      </c>
      <c r="C5856">
        <v>27.203212457160198</v>
      </c>
      <c r="D5856">
        <v>33.838078739684804</v>
      </c>
      <c r="E5856">
        <v>19.663682882949502</v>
      </c>
      <c r="F5856">
        <v>951.23022990231595</v>
      </c>
      <c r="G5856">
        <v>426.344076893801</v>
      </c>
      <c r="H5856">
        <v>68</v>
      </c>
      <c r="I5856">
        <v>100</v>
      </c>
      <c r="J5856">
        <v>1</v>
      </c>
      <c r="K5856">
        <v>51.027814206415101</v>
      </c>
      <c r="L5856">
        <v>79.486561545166197</v>
      </c>
      <c r="M5856">
        <v>80.301180674322595</v>
      </c>
      <c r="N5856" t="s">
        <v>235</v>
      </c>
      <c r="O5856" t="s">
        <v>254</v>
      </c>
      <c r="P5856">
        <v>1</v>
      </c>
      <c r="Q5856">
        <v>1.47058823529412</v>
      </c>
      <c r="R5856">
        <v>-23.972185793584899</v>
      </c>
      <c r="S5856" t="s">
        <v>2</v>
      </c>
    </row>
    <row r="5857" spans="1:19">
      <c r="A5857" s="11">
        <v>44931.065972222219</v>
      </c>
      <c r="B5857" t="s">
        <v>270</v>
      </c>
      <c r="C5857">
        <v>37.870836411215201</v>
      </c>
      <c r="D5857">
        <v>37.484135977294699</v>
      </c>
      <c r="E5857">
        <v>21.998018823110598</v>
      </c>
      <c r="F5857">
        <v>891.44470694371898</v>
      </c>
      <c r="G5857">
        <v>414.45833460609498</v>
      </c>
      <c r="H5857">
        <v>61</v>
      </c>
      <c r="I5857">
        <v>100</v>
      </c>
      <c r="J5857">
        <v>0</v>
      </c>
      <c r="K5857">
        <v>71.920662858309896</v>
      </c>
      <c r="L5857">
        <v>72.671484218755694</v>
      </c>
      <c r="M5857">
        <v>94.568885565784896</v>
      </c>
      <c r="N5857" t="s">
        <v>233</v>
      </c>
      <c r="O5857" t="s">
        <v>254</v>
      </c>
      <c r="P5857">
        <v>1</v>
      </c>
      <c r="Q5857">
        <v>1.63934426229508</v>
      </c>
      <c r="R5857">
        <v>-3.0793371416900799</v>
      </c>
      <c r="S5857" t="s">
        <v>4</v>
      </c>
    </row>
    <row r="5858" spans="1:19">
      <c r="A5858" s="11">
        <v>44931.066666666666</v>
      </c>
      <c r="B5858" t="s">
        <v>336</v>
      </c>
      <c r="C5858">
        <v>19.316284661693398</v>
      </c>
      <c r="D5858">
        <v>71.054379329059998</v>
      </c>
      <c r="E5858">
        <v>26.747995796691502</v>
      </c>
      <c r="F5858">
        <v>991.87963643856801</v>
      </c>
      <c r="G5858">
        <v>86.475886887503506</v>
      </c>
      <c r="H5858">
        <v>83</v>
      </c>
      <c r="I5858">
        <v>100</v>
      </c>
      <c r="J5858">
        <v>0</v>
      </c>
      <c r="K5858">
        <v>71.035118575922596</v>
      </c>
      <c r="L5858">
        <v>61.452406855303202</v>
      </c>
      <c r="M5858">
        <v>80.511308097576702</v>
      </c>
      <c r="N5858" t="s">
        <v>232</v>
      </c>
      <c r="O5858" t="s">
        <v>254</v>
      </c>
      <c r="P5858">
        <v>1</v>
      </c>
      <c r="Q5858">
        <v>1.2048192771084301</v>
      </c>
      <c r="R5858">
        <v>-3.9648814240774302</v>
      </c>
      <c r="S5858" t="s">
        <v>4</v>
      </c>
    </row>
    <row r="5859" spans="1:19">
      <c r="A5859" s="11">
        <v>44931.067361111112</v>
      </c>
      <c r="B5859" t="s">
        <v>307</v>
      </c>
      <c r="C5859">
        <v>15.258570077753401</v>
      </c>
      <c r="D5859">
        <v>47.508056608743402</v>
      </c>
      <c r="E5859">
        <v>19.719354987081999</v>
      </c>
      <c r="F5859">
        <v>438.35115415104701</v>
      </c>
      <c r="G5859">
        <v>258.170432244403</v>
      </c>
      <c r="H5859">
        <v>58</v>
      </c>
      <c r="I5859">
        <v>100</v>
      </c>
      <c r="J5859">
        <v>0</v>
      </c>
      <c r="K5859">
        <v>96.760014853097999</v>
      </c>
      <c r="L5859">
        <v>93.433060471467698</v>
      </c>
      <c r="M5859">
        <v>81.818653308897197</v>
      </c>
      <c r="N5859" t="s">
        <v>234</v>
      </c>
      <c r="O5859" t="s">
        <v>254</v>
      </c>
      <c r="P5859">
        <v>0</v>
      </c>
      <c r="Q5859">
        <v>1.72413793103448</v>
      </c>
      <c r="R5859">
        <v>21.760014853097999</v>
      </c>
      <c r="S5859" t="s">
        <v>3</v>
      </c>
    </row>
    <row r="5860" spans="1:19">
      <c r="A5860" s="11">
        <v>44931.068055555559</v>
      </c>
      <c r="B5860" t="s">
        <v>351</v>
      </c>
      <c r="C5860">
        <v>15.599187977340801</v>
      </c>
      <c r="D5860">
        <v>21.439756748004399</v>
      </c>
      <c r="E5860">
        <v>45.727403955057802</v>
      </c>
      <c r="F5860">
        <v>953.48918799883597</v>
      </c>
      <c r="G5860">
        <v>228.79465878076201</v>
      </c>
      <c r="H5860">
        <v>65</v>
      </c>
      <c r="I5860">
        <v>100</v>
      </c>
      <c r="J5860">
        <v>0</v>
      </c>
      <c r="K5860">
        <v>87.278413053182902</v>
      </c>
      <c r="L5860">
        <v>17.810900775063999</v>
      </c>
      <c r="M5860">
        <v>91.525522740362902</v>
      </c>
      <c r="N5860" t="s">
        <v>232</v>
      </c>
      <c r="O5860" t="s">
        <v>254</v>
      </c>
      <c r="P5860">
        <v>0</v>
      </c>
      <c r="Q5860">
        <v>1.5384615384615401</v>
      </c>
      <c r="R5860">
        <v>12.2784130531829</v>
      </c>
      <c r="S5860" t="s">
        <v>3</v>
      </c>
    </row>
    <row r="5861" spans="1:19">
      <c r="A5861" s="11">
        <v>44931.068749999999</v>
      </c>
      <c r="B5861" t="s">
        <v>310</v>
      </c>
      <c r="C5861">
        <v>32.598052122136799</v>
      </c>
      <c r="D5861">
        <v>49.675175072158702</v>
      </c>
      <c r="E5861">
        <v>42.5625983317126</v>
      </c>
      <c r="F5861">
        <v>784.91796615632097</v>
      </c>
      <c r="G5861">
        <v>388.40393560093901</v>
      </c>
      <c r="H5861">
        <v>79</v>
      </c>
      <c r="I5861">
        <v>100</v>
      </c>
      <c r="J5861">
        <v>0</v>
      </c>
      <c r="K5861">
        <v>85.7195364437205</v>
      </c>
      <c r="L5861">
        <v>16.319536160327999</v>
      </c>
      <c r="M5861">
        <v>89.023462680464704</v>
      </c>
      <c r="N5861" t="s">
        <v>233</v>
      </c>
      <c r="O5861" t="s">
        <v>254</v>
      </c>
      <c r="P5861">
        <v>0</v>
      </c>
      <c r="Q5861">
        <v>1.26582278481013</v>
      </c>
      <c r="R5861">
        <v>10.7195364437205</v>
      </c>
      <c r="S5861" t="s">
        <v>3</v>
      </c>
    </row>
    <row r="5862" spans="1:19">
      <c r="A5862" s="11">
        <v>44931.069444444445</v>
      </c>
      <c r="B5862" t="s">
        <v>253</v>
      </c>
      <c r="C5862">
        <v>28.661847157438199</v>
      </c>
      <c r="D5862">
        <v>25.072600122807401</v>
      </c>
      <c r="E5862">
        <v>22.748684753893901</v>
      </c>
      <c r="F5862">
        <v>251.61387357518001</v>
      </c>
      <c r="G5862">
        <v>275.61917279560203</v>
      </c>
      <c r="H5862">
        <v>83</v>
      </c>
      <c r="I5862">
        <v>100</v>
      </c>
      <c r="J5862">
        <v>0</v>
      </c>
      <c r="K5862">
        <v>78.238804642914005</v>
      </c>
      <c r="L5862">
        <v>90.9083815422551</v>
      </c>
      <c r="M5862">
        <v>86.954922954465303</v>
      </c>
      <c r="N5862" t="s">
        <v>235</v>
      </c>
      <c r="O5862" t="s">
        <v>254</v>
      </c>
      <c r="P5862">
        <v>0</v>
      </c>
      <c r="Q5862">
        <v>1.2048192771084301</v>
      </c>
      <c r="R5862">
        <v>3.2388046429139998</v>
      </c>
      <c r="S5862" t="s">
        <v>4</v>
      </c>
    </row>
    <row r="5863" spans="1:19">
      <c r="A5863" s="11">
        <v>44931.070138888892</v>
      </c>
      <c r="B5863" t="s">
        <v>299</v>
      </c>
      <c r="C5863">
        <v>30.540460467255599</v>
      </c>
      <c r="D5863">
        <v>79.120683121238599</v>
      </c>
      <c r="E5863">
        <v>9.7431168658568303E-3</v>
      </c>
      <c r="F5863">
        <v>140.91866908948199</v>
      </c>
      <c r="G5863">
        <v>207.36549885623899</v>
      </c>
      <c r="H5863">
        <v>39</v>
      </c>
      <c r="I5863">
        <v>100</v>
      </c>
      <c r="J5863">
        <v>0</v>
      </c>
      <c r="K5863">
        <v>82.291742676288706</v>
      </c>
      <c r="L5863">
        <v>64.688885615816403</v>
      </c>
      <c r="M5863">
        <v>86.756903251850304</v>
      </c>
      <c r="N5863" t="s">
        <v>232</v>
      </c>
      <c r="O5863" t="s">
        <v>254</v>
      </c>
      <c r="P5863">
        <v>0</v>
      </c>
      <c r="Q5863">
        <v>2.5641025641025599</v>
      </c>
      <c r="R5863">
        <v>7.2917426762886599</v>
      </c>
      <c r="S5863" t="s">
        <v>4</v>
      </c>
    </row>
    <row r="5864" spans="1:19">
      <c r="A5864" s="11">
        <v>44931.070833333331</v>
      </c>
      <c r="B5864" t="s">
        <v>256</v>
      </c>
      <c r="C5864">
        <v>15.223894212516599</v>
      </c>
      <c r="D5864">
        <v>55.286694227336099</v>
      </c>
      <c r="E5864">
        <v>45.046724776464004</v>
      </c>
      <c r="F5864">
        <v>293.03556208329002</v>
      </c>
      <c r="G5864">
        <v>367.85739226694102</v>
      </c>
      <c r="H5864">
        <v>64</v>
      </c>
      <c r="I5864">
        <v>100</v>
      </c>
      <c r="J5864">
        <v>0</v>
      </c>
      <c r="K5864">
        <v>84.930436738550796</v>
      </c>
      <c r="L5864">
        <v>55.760120729752401</v>
      </c>
      <c r="M5864">
        <v>96.331015994815402</v>
      </c>
      <c r="N5864" t="s">
        <v>231</v>
      </c>
      <c r="O5864" t="s">
        <v>254</v>
      </c>
      <c r="P5864">
        <v>0</v>
      </c>
      <c r="Q5864">
        <v>1.5625</v>
      </c>
      <c r="R5864">
        <v>9.9304367385507497</v>
      </c>
      <c r="S5864" t="s">
        <v>3</v>
      </c>
    </row>
    <row r="5865" spans="1:19">
      <c r="A5865" s="11">
        <v>44931.071527777778</v>
      </c>
      <c r="B5865" t="s">
        <v>317</v>
      </c>
      <c r="C5865">
        <v>27.680598589722798</v>
      </c>
      <c r="D5865">
        <v>35.391957056658697</v>
      </c>
      <c r="E5865">
        <v>6.2168286719732597</v>
      </c>
      <c r="F5865">
        <v>800.87601185886399</v>
      </c>
      <c r="G5865">
        <v>263.11033415115401</v>
      </c>
      <c r="H5865">
        <v>37</v>
      </c>
      <c r="I5865">
        <v>100</v>
      </c>
      <c r="J5865">
        <v>0</v>
      </c>
      <c r="K5865">
        <v>77.627789562301103</v>
      </c>
      <c r="L5865">
        <v>73.989371611689094</v>
      </c>
      <c r="M5865">
        <v>81.479503224886699</v>
      </c>
      <c r="N5865" t="s">
        <v>231</v>
      </c>
      <c r="O5865" t="s">
        <v>254</v>
      </c>
      <c r="P5865">
        <v>0</v>
      </c>
      <c r="Q5865">
        <v>2.7027027027027</v>
      </c>
      <c r="R5865">
        <v>2.62778956230113</v>
      </c>
      <c r="S5865" t="s">
        <v>4</v>
      </c>
    </row>
    <row r="5866" spans="1:19">
      <c r="A5866" s="11">
        <v>44931.072222222225</v>
      </c>
      <c r="B5866" t="s">
        <v>270</v>
      </c>
      <c r="C5866">
        <v>36.542044836025802</v>
      </c>
      <c r="D5866">
        <v>53.823060772857097</v>
      </c>
      <c r="E5866">
        <v>12.2256207597023</v>
      </c>
      <c r="F5866">
        <v>668.52719310329599</v>
      </c>
      <c r="G5866">
        <v>165.48081248883901</v>
      </c>
      <c r="H5866">
        <v>60</v>
      </c>
      <c r="I5866">
        <v>100</v>
      </c>
      <c r="J5866">
        <v>0</v>
      </c>
      <c r="K5866">
        <v>92.241421658645393</v>
      </c>
      <c r="L5866">
        <v>28.167131155180599</v>
      </c>
      <c r="M5866">
        <v>97.596502019219898</v>
      </c>
      <c r="N5866" t="s">
        <v>234</v>
      </c>
      <c r="O5866" t="s">
        <v>254</v>
      </c>
      <c r="P5866">
        <v>0</v>
      </c>
      <c r="Q5866">
        <v>1.6666666666666701</v>
      </c>
      <c r="R5866">
        <v>17.2414216586454</v>
      </c>
      <c r="S5866" t="s">
        <v>3</v>
      </c>
    </row>
    <row r="5867" spans="1:19">
      <c r="A5867" s="11">
        <v>44931.072916666664</v>
      </c>
      <c r="B5867" t="s">
        <v>276</v>
      </c>
      <c r="C5867">
        <v>28.280811059023101</v>
      </c>
      <c r="D5867">
        <v>24.612026202905302</v>
      </c>
      <c r="E5867">
        <v>7.6180642182699101</v>
      </c>
      <c r="F5867">
        <v>301.92063161201702</v>
      </c>
      <c r="G5867">
        <v>450.687615174602</v>
      </c>
      <c r="H5867">
        <v>98</v>
      </c>
      <c r="I5867">
        <v>100</v>
      </c>
      <c r="J5867">
        <v>0</v>
      </c>
      <c r="K5867">
        <v>51.844731802715998</v>
      </c>
      <c r="L5867">
        <v>59.488410379606101</v>
      </c>
      <c r="M5867">
        <v>84.479203806949997</v>
      </c>
      <c r="N5867" t="s">
        <v>234</v>
      </c>
      <c r="O5867" t="s">
        <v>254</v>
      </c>
      <c r="P5867">
        <v>1</v>
      </c>
      <c r="Q5867">
        <v>1.0204081632653099</v>
      </c>
      <c r="R5867">
        <v>-23.155268197283998</v>
      </c>
      <c r="S5867" t="s">
        <v>2</v>
      </c>
    </row>
    <row r="5868" spans="1:19">
      <c r="A5868" s="11">
        <v>44931.073611111111</v>
      </c>
      <c r="B5868" t="s">
        <v>290</v>
      </c>
      <c r="C5868">
        <v>36.966576189366698</v>
      </c>
      <c r="D5868">
        <v>67.993478256128995</v>
      </c>
      <c r="E5868">
        <v>8.9907784990511903</v>
      </c>
      <c r="F5868">
        <v>767.72930902422297</v>
      </c>
      <c r="G5868">
        <v>100.871531668873</v>
      </c>
      <c r="H5868">
        <v>36</v>
      </c>
      <c r="I5868">
        <v>100</v>
      </c>
      <c r="J5868">
        <v>0</v>
      </c>
      <c r="K5868">
        <v>97.069056419676897</v>
      </c>
      <c r="L5868">
        <v>42.689897719052198</v>
      </c>
      <c r="M5868">
        <v>89.266266062758703</v>
      </c>
      <c r="N5868" t="s">
        <v>235</v>
      </c>
      <c r="O5868" t="s">
        <v>254</v>
      </c>
      <c r="P5868">
        <v>0</v>
      </c>
      <c r="Q5868">
        <v>2.7777777777777799</v>
      </c>
      <c r="R5868">
        <v>22.069056419676901</v>
      </c>
      <c r="S5868" t="s">
        <v>3</v>
      </c>
    </row>
    <row r="5869" spans="1:19">
      <c r="A5869" s="11">
        <v>44931.074305555558</v>
      </c>
      <c r="B5869" t="s">
        <v>264</v>
      </c>
      <c r="C5869">
        <v>21.990568931904999</v>
      </c>
      <c r="D5869">
        <v>75.519683231849797</v>
      </c>
      <c r="E5869">
        <v>40.143876894491697</v>
      </c>
      <c r="F5869">
        <v>227.190015494383</v>
      </c>
      <c r="G5869">
        <v>58.139468098469003</v>
      </c>
      <c r="H5869">
        <v>61</v>
      </c>
      <c r="I5869">
        <v>100</v>
      </c>
      <c r="J5869">
        <v>0</v>
      </c>
      <c r="K5869">
        <v>88.679384826394895</v>
      </c>
      <c r="L5869">
        <v>30.697243051491899</v>
      </c>
      <c r="M5869">
        <v>98.183172425622899</v>
      </c>
      <c r="N5869" t="s">
        <v>235</v>
      </c>
      <c r="O5869" t="s">
        <v>254</v>
      </c>
      <c r="P5869">
        <v>0</v>
      </c>
      <c r="Q5869">
        <v>1.63934426229508</v>
      </c>
      <c r="R5869">
        <v>13.6793848263949</v>
      </c>
      <c r="S5869" t="s">
        <v>3</v>
      </c>
    </row>
    <row r="5870" spans="1:19">
      <c r="A5870" s="11">
        <v>44931.074999999997</v>
      </c>
      <c r="B5870" t="s">
        <v>302</v>
      </c>
      <c r="C5870">
        <v>39.394260134451798</v>
      </c>
      <c r="D5870">
        <v>72.466663292369603</v>
      </c>
      <c r="E5870">
        <v>28.975072083296201</v>
      </c>
      <c r="F5870">
        <v>839.657254472825</v>
      </c>
      <c r="G5870">
        <v>114.75996469161799</v>
      </c>
      <c r="H5870">
        <v>43</v>
      </c>
      <c r="I5870">
        <v>100</v>
      </c>
      <c r="J5870">
        <v>0</v>
      </c>
      <c r="K5870">
        <v>76.4480914859422</v>
      </c>
      <c r="L5870">
        <v>87.631161466447494</v>
      </c>
      <c r="M5870">
        <v>92.137629926677306</v>
      </c>
      <c r="N5870" t="s">
        <v>231</v>
      </c>
      <c r="O5870" t="s">
        <v>254</v>
      </c>
      <c r="P5870">
        <v>0</v>
      </c>
      <c r="Q5870">
        <v>2.32558139534884</v>
      </c>
      <c r="R5870">
        <v>1.4480914859421901</v>
      </c>
      <c r="S5870" t="s">
        <v>4</v>
      </c>
    </row>
    <row r="5871" spans="1:19">
      <c r="A5871" s="11">
        <v>44931.075694444444</v>
      </c>
      <c r="B5871" t="s">
        <v>292</v>
      </c>
      <c r="C5871">
        <v>32.6529372136036</v>
      </c>
      <c r="D5871">
        <v>40.505456137913797</v>
      </c>
      <c r="E5871">
        <v>47.804758156267397</v>
      </c>
      <c r="F5871">
        <v>814.74487837365905</v>
      </c>
      <c r="G5871">
        <v>123.639464073805</v>
      </c>
      <c r="H5871">
        <v>41</v>
      </c>
      <c r="I5871">
        <v>100</v>
      </c>
      <c r="J5871">
        <v>0</v>
      </c>
      <c r="K5871">
        <v>93.016402443979501</v>
      </c>
      <c r="L5871">
        <v>16.066176734442301</v>
      </c>
      <c r="M5871">
        <v>84.774312481011904</v>
      </c>
      <c r="N5871" t="s">
        <v>235</v>
      </c>
      <c r="O5871" t="s">
        <v>254</v>
      </c>
      <c r="P5871">
        <v>0</v>
      </c>
      <c r="Q5871">
        <v>2.4390243902439002</v>
      </c>
      <c r="R5871">
        <v>18.016402443979501</v>
      </c>
      <c r="S5871" t="s">
        <v>3</v>
      </c>
    </row>
    <row r="5872" spans="1:19">
      <c r="A5872" s="11">
        <v>44931.076388888891</v>
      </c>
      <c r="B5872" t="s">
        <v>326</v>
      </c>
      <c r="C5872">
        <v>21.322892982897201</v>
      </c>
      <c r="D5872">
        <v>39.5460871786021</v>
      </c>
      <c r="E5872">
        <v>11.5726756161858</v>
      </c>
      <c r="F5872">
        <v>975.318373635444</v>
      </c>
      <c r="G5872">
        <v>292.11899002140501</v>
      </c>
      <c r="H5872">
        <v>53</v>
      </c>
      <c r="I5872">
        <v>100</v>
      </c>
      <c r="J5872">
        <v>0</v>
      </c>
      <c r="K5872">
        <v>91.3990279583751</v>
      </c>
      <c r="L5872">
        <v>1.7887108404871199</v>
      </c>
      <c r="M5872">
        <v>98.664846430616507</v>
      </c>
      <c r="N5872" t="s">
        <v>231</v>
      </c>
      <c r="O5872" t="s">
        <v>254</v>
      </c>
      <c r="P5872">
        <v>0</v>
      </c>
      <c r="Q5872">
        <v>1.88679245283019</v>
      </c>
      <c r="R5872">
        <v>16.3990279583751</v>
      </c>
      <c r="S5872" t="s">
        <v>3</v>
      </c>
    </row>
    <row r="5873" spans="1:19">
      <c r="A5873" s="11">
        <v>44931.07708333333</v>
      </c>
      <c r="B5873" t="s">
        <v>293</v>
      </c>
      <c r="C5873">
        <v>22.101614275614999</v>
      </c>
      <c r="D5873">
        <v>22.105256672978001</v>
      </c>
      <c r="E5873">
        <v>24.281745406561701</v>
      </c>
      <c r="F5873">
        <v>235.25160816638601</v>
      </c>
      <c r="G5873">
        <v>331.189475286667</v>
      </c>
      <c r="H5873">
        <v>13</v>
      </c>
      <c r="I5873">
        <v>100</v>
      </c>
      <c r="J5873">
        <v>0</v>
      </c>
      <c r="K5873">
        <v>70.969512629967099</v>
      </c>
      <c r="L5873">
        <v>35.910348651215102</v>
      </c>
      <c r="M5873">
        <v>95.476125454229205</v>
      </c>
      <c r="N5873" t="s">
        <v>232</v>
      </c>
      <c r="O5873" t="s">
        <v>254</v>
      </c>
      <c r="P5873">
        <v>1</v>
      </c>
      <c r="Q5873">
        <v>7.6923076923076898</v>
      </c>
      <c r="R5873">
        <v>-4.0304873700329198</v>
      </c>
      <c r="S5873" t="s">
        <v>4</v>
      </c>
    </row>
    <row r="5874" spans="1:19">
      <c r="A5874" s="11">
        <v>44931.077777777777</v>
      </c>
      <c r="B5874" t="s">
        <v>314</v>
      </c>
      <c r="C5874">
        <v>33.8409139370861</v>
      </c>
      <c r="D5874">
        <v>59.084021522054996</v>
      </c>
      <c r="E5874">
        <v>48.8714184541235</v>
      </c>
      <c r="F5874">
        <v>915.95169497313998</v>
      </c>
      <c r="G5874">
        <v>251.87501032646</v>
      </c>
      <c r="H5874">
        <v>57</v>
      </c>
      <c r="I5874">
        <v>100</v>
      </c>
      <c r="J5874">
        <v>0</v>
      </c>
      <c r="K5874">
        <v>91.990808829747294</v>
      </c>
      <c r="L5874">
        <v>19.840457602334801</v>
      </c>
      <c r="M5874">
        <v>85.968105241431999</v>
      </c>
      <c r="N5874" t="s">
        <v>231</v>
      </c>
      <c r="O5874" t="s">
        <v>254</v>
      </c>
      <c r="P5874">
        <v>0</v>
      </c>
      <c r="Q5874">
        <v>1.7543859649122799</v>
      </c>
      <c r="R5874">
        <v>16.990808829747301</v>
      </c>
      <c r="S5874" t="s">
        <v>3</v>
      </c>
    </row>
    <row r="5875" spans="1:19">
      <c r="A5875" s="11">
        <v>44931.078472222223</v>
      </c>
      <c r="B5875" t="s">
        <v>290</v>
      </c>
      <c r="C5875">
        <v>39.8981877963733</v>
      </c>
      <c r="D5875">
        <v>52.094287051387703</v>
      </c>
      <c r="E5875">
        <v>41.322175713738503</v>
      </c>
      <c r="F5875">
        <v>406.99239734965499</v>
      </c>
      <c r="G5875">
        <v>141.877060375539</v>
      </c>
      <c r="H5875">
        <v>25</v>
      </c>
      <c r="I5875">
        <v>100</v>
      </c>
      <c r="J5875">
        <v>0</v>
      </c>
      <c r="K5875">
        <v>59.416903097580899</v>
      </c>
      <c r="L5875">
        <v>81.102894907771599</v>
      </c>
      <c r="M5875">
        <v>91.384358742079598</v>
      </c>
      <c r="N5875" t="s">
        <v>235</v>
      </c>
      <c r="O5875" t="s">
        <v>254</v>
      </c>
      <c r="P5875">
        <v>1</v>
      </c>
      <c r="Q5875">
        <v>4</v>
      </c>
      <c r="R5875">
        <v>-15.583096902419101</v>
      </c>
      <c r="S5875" t="s">
        <v>2</v>
      </c>
    </row>
    <row r="5876" spans="1:19">
      <c r="A5876" s="11">
        <v>44931.07916666667</v>
      </c>
      <c r="B5876" t="s">
        <v>349</v>
      </c>
      <c r="C5876">
        <v>27.468833460874698</v>
      </c>
      <c r="D5876">
        <v>47.560782279640499</v>
      </c>
      <c r="E5876">
        <v>36.430783956024598</v>
      </c>
      <c r="F5876">
        <v>474.45387831578103</v>
      </c>
      <c r="G5876">
        <v>109.485904457266</v>
      </c>
      <c r="H5876">
        <v>69</v>
      </c>
      <c r="I5876">
        <v>100</v>
      </c>
      <c r="J5876">
        <v>0</v>
      </c>
      <c r="K5876">
        <v>73.460085007843304</v>
      </c>
      <c r="L5876">
        <v>12.663419661161299</v>
      </c>
      <c r="M5876">
        <v>90.567689356357505</v>
      </c>
      <c r="N5876" t="s">
        <v>235</v>
      </c>
      <c r="O5876" t="s">
        <v>254</v>
      </c>
      <c r="P5876">
        <v>1</v>
      </c>
      <c r="Q5876">
        <v>1.4492753623188399</v>
      </c>
      <c r="R5876">
        <v>-1.5399149921567199</v>
      </c>
      <c r="S5876" t="s">
        <v>4</v>
      </c>
    </row>
    <row r="5877" spans="1:19">
      <c r="A5877" s="11">
        <v>44931.079861111109</v>
      </c>
      <c r="B5877" t="s">
        <v>257</v>
      </c>
      <c r="C5877">
        <v>22.749012873827802</v>
      </c>
      <c r="D5877">
        <v>74.457857200082401</v>
      </c>
      <c r="E5877">
        <v>9.4487600685396007</v>
      </c>
      <c r="F5877">
        <v>521.600556598092</v>
      </c>
      <c r="G5877">
        <v>271.46838610567698</v>
      </c>
      <c r="H5877">
        <v>56</v>
      </c>
      <c r="I5877">
        <v>100</v>
      </c>
      <c r="J5877">
        <v>0</v>
      </c>
      <c r="K5877">
        <v>61.613916346661298</v>
      </c>
      <c r="L5877">
        <v>93.748888731501395</v>
      </c>
      <c r="M5877">
        <v>91.716191408833694</v>
      </c>
      <c r="N5877" t="s">
        <v>231</v>
      </c>
      <c r="O5877" t="s">
        <v>254</v>
      </c>
      <c r="P5877">
        <v>1</v>
      </c>
      <c r="Q5877">
        <v>1.78571428571429</v>
      </c>
      <c r="R5877">
        <v>-13.3860836533387</v>
      </c>
      <c r="S5877" t="s">
        <v>2</v>
      </c>
    </row>
    <row r="5878" spans="1:19">
      <c r="A5878" s="11">
        <v>44931.080555555556</v>
      </c>
      <c r="B5878" t="s">
        <v>284</v>
      </c>
      <c r="C5878">
        <v>41.010348207318003</v>
      </c>
      <c r="D5878">
        <v>30.072734064970799</v>
      </c>
      <c r="E5878">
        <v>38.470270045485798</v>
      </c>
      <c r="F5878">
        <v>664.21364788230005</v>
      </c>
      <c r="G5878">
        <v>304.467389428915</v>
      </c>
      <c r="H5878">
        <v>84</v>
      </c>
      <c r="I5878">
        <v>100</v>
      </c>
      <c r="J5878">
        <v>0</v>
      </c>
      <c r="K5878">
        <v>56.219910552955</v>
      </c>
      <c r="L5878">
        <v>16.753754421191299</v>
      </c>
      <c r="M5878">
        <v>82.326008624682302</v>
      </c>
      <c r="N5878" t="s">
        <v>233</v>
      </c>
      <c r="O5878" t="s">
        <v>254</v>
      </c>
      <c r="P5878">
        <v>1</v>
      </c>
      <c r="Q5878">
        <v>1.19047619047619</v>
      </c>
      <c r="R5878">
        <v>-18.780089447045</v>
      </c>
      <c r="S5878" t="s">
        <v>2</v>
      </c>
    </row>
    <row r="5879" spans="1:19">
      <c r="A5879" s="11">
        <v>44931.081250000003</v>
      </c>
      <c r="B5879" t="s">
        <v>253</v>
      </c>
      <c r="C5879">
        <v>35.078048752525</v>
      </c>
      <c r="D5879">
        <v>20.579976001410898</v>
      </c>
      <c r="E5879">
        <v>17.378256129795901</v>
      </c>
      <c r="F5879">
        <v>995.28703310623803</v>
      </c>
      <c r="G5879">
        <v>186.78261726656299</v>
      </c>
      <c r="H5879">
        <v>24</v>
      </c>
      <c r="I5879">
        <v>100</v>
      </c>
      <c r="J5879">
        <v>0</v>
      </c>
      <c r="K5879">
        <v>94.730148109445096</v>
      </c>
      <c r="L5879">
        <v>88.925845839999297</v>
      </c>
      <c r="M5879">
        <v>92.264194370470904</v>
      </c>
      <c r="N5879" t="s">
        <v>233</v>
      </c>
      <c r="O5879" t="s">
        <v>254</v>
      </c>
      <c r="P5879">
        <v>0</v>
      </c>
      <c r="Q5879">
        <v>4.1666666666666696</v>
      </c>
      <c r="R5879">
        <v>19.7301481094451</v>
      </c>
      <c r="S5879" t="s">
        <v>3</v>
      </c>
    </row>
    <row r="5880" spans="1:19">
      <c r="A5880" s="11">
        <v>44931.081944444442</v>
      </c>
      <c r="B5880" t="s">
        <v>340</v>
      </c>
      <c r="C5880">
        <v>28.442564618492302</v>
      </c>
      <c r="D5880">
        <v>24.398987127245899</v>
      </c>
      <c r="E5880">
        <v>26.526844852337899</v>
      </c>
      <c r="F5880">
        <v>639.96292274970995</v>
      </c>
      <c r="G5880">
        <v>149.197976303438</v>
      </c>
      <c r="H5880">
        <v>65</v>
      </c>
      <c r="I5880">
        <v>100</v>
      </c>
      <c r="J5880">
        <v>1</v>
      </c>
      <c r="K5880">
        <v>68.347338260311304</v>
      </c>
      <c r="L5880">
        <v>16.837732503123</v>
      </c>
      <c r="M5880">
        <v>84.068731910228095</v>
      </c>
      <c r="N5880" t="s">
        <v>235</v>
      </c>
      <c r="O5880" t="s">
        <v>254</v>
      </c>
      <c r="P5880">
        <v>1</v>
      </c>
      <c r="Q5880">
        <v>1.5384615384615401</v>
      </c>
      <c r="R5880">
        <v>-6.6526617396886802</v>
      </c>
      <c r="S5880" t="s">
        <v>4</v>
      </c>
    </row>
    <row r="5881" spans="1:19">
      <c r="A5881" s="11">
        <v>44931.082638888889</v>
      </c>
      <c r="B5881" t="s">
        <v>346</v>
      </c>
      <c r="C5881">
        <v>29.637005858379101</v>
      </c>
      <c r="D5881">
        <v>33.402286269642097</v>
      </c>
      <c r="E5881">
        <v>30.458060651977</v>
      </c>
      <c r="F5881">
        <v>934.04427853636696</v>
      </c>
      <c r="G5881">
        <v>86.266727081342296</v>
      </c>
      <c r="H5881">
        <v>25</v>
      </c>
      <c r="I5881">
        <v>100</v>
      </c>
      <c r="J5881">
        <v>0</v>
      </c>
      <c r="K5881">
        <v>84.219173593576301</v>
      </c>
      <c r="L5881">
        <v>4.7938845233927196</v>
      </c>
      <c r="M5881">
        <v>86.066845926116102</v>
      </c>
      <c r="N5881" t="s">
        <v>231</v>
      </c>
      <c r="O5881" t="s">
        <v>254</v>
      </c>
      <c r="P5881">
        <v>0</v>
      </c>
      <c r="Q5881">
        <v>4</v>
      </c>
      <c r="R5881">
        <v>9.2191735935763397</v>
      </c>
      <c r="S5881" t="s">
        <v>3</v>
      </c>
    </row>
    <row r="5882" spans="1:19">
      <c r="A5882" s="11">
        <v>44931.083333333336</v>
      </c>
      <c r="B5882" t="s">
        <v>347</v>
      </c>
      <c r="C5882">
        <v>21.127694038091899</v>
      </c>
      <c r="D5882">
        <v>21.997132955807398</v>
      </c>
      <c r="E5882">
        <v>30.468185576212701</v>
      </c>
      <c r="F5882">
        <v>329.525381876251</v>
      </c>
      <c r="G5882">
        <v>61.8100191465047</v>
      </c>
      <c r="H5882">
        <v>10</v>
      </c>
      <c r="I5882">
        <v>100</v>
      </c>
      <c r="J5882">
        <v>0</v>
      </c>
      <c r="K5882">
        <v>68.754935296654196</v>
      </c>
      <c r="L5882">
        <v>48.784762077102798</v>
      </c>
      <c r="M5882">
        <v>90.362517301573206</v>
      </c>
      <c r="N5882" t="s">
        <v>233</v>
      </c>
      <c r="O5882" t="s">
        <v>254</v>
      </c>
      <c r="P5882">
        <v>1</v>
      </c>
      <c r="Q5882">
        <v>10</v>
      </c>
      <c r="R5882">
        <v>-6.2450647033458004</v>
      </c>
      <c r="S5882" t="s">
        <v>4</v>
      </c>
    </row>
    <row r="5883" spans="1:19">
      <c r="A5883" s="11">
        <v>44931.084027777775</v>
      </c>
      <c r="B5883" t="s">
        <v>316</v>
      </c>
      <c r="C5883">
        <v>33.804078901945303</v>
      </c>
      <c r="D5883">
        <v>50.1706226385881</v>
      </c>
      <c r="E5883">
        <v>36.326173595675797</v>
      </c>
      <c r="F5883">
        <v>458.57049563363501</v>
      </c>
      <c r="G5883">
        <v>97.581393876280998</v>
      </c>
      <c r="H5883">
        <v>34</v>
      </c>
      <c r="I5883">
        <v>100</v>
      </c>
      <c r="J5883">
        <v>0</v>
      </c>
      <c r="K5883">
        <v>77.206137767282897</v>
      </c>
      <c r="L5883">
        <v>35.636857056236202</v>
      </c>
      <c r="M5883">
        <v>84.047362443361195</v>
      </c>
      <c r="N5883" t="s">
        <v>234</v>
      </c>
      <c r="O5883" t="s">
        <v>254</v>
      </c>
      <c r="P5883">
        <v>0</v>
      </c>
      <c r="Q5883">
        <v>2.9411764705882399</v>
      </c>
      <c r="R5883">
        <v>2.2061377672828502</v>
      </c>
      <c r="S5883" t="s">
        <v>4</v>
      </c>
    </row>
    <row r="5884" spans="1:19">
      <c r="A5884" s="11">
        <v>44931.084722222222</v>
      </c>
      <c r="B5884" t="s">
        <v>347</v>
      </c>
      <c r="C5884">
        <v>25.762275316286701</v>
      </c>
      <c r="D5884">
        <v>38.8454273140147</v>
      </c>
      <c r="E5884">
        <v>33.085104632110301</v>
      </c>
      <c r="F5884">
        <v>554.04957649472306</v>
      </c>
      <c r="G5884">
        <v>383.93573552777298</v>
      </c>
      <c r="H5884">
        <v>73</v>
      </c>
      <c r="I5884">
        <v>100</v>
      </c>
      <c r="J5884">
        <v>0</v>
      </c>
      <c r="K5884">
        <v>67.402095817362493</v>
      </c>
      <c r="L5884">
        <v>59.783578234926502</v>
      </c>
      <c r="M5884">
        <v>96.951820335423307</v>
      </c>
      <c r="N5884" t="s">
        <v>232</v>
      </c>
      <c r="O5884" t="s">
        <v>254</v>
      </c>
      <c r="P5884">
        <v>1</v>
      </c>
      <c r="Q5884">
        <v>1.3698630136986301</v>
      </c>
      <c r="R5884">
        <v>-7.5979041826374898</v>
      </c>
      <c r="S5884" t="s">
        <v>4</v>
      </c>
    </row>
    <row r="5885" spans="1:19">
      <c r="A5885" s="11">
        <v>44931.085416666669</v>
      </c>
      <c r="B5885" t="s">
        <v>301</v>
      </c>
      <c r="C5885">
        <v>44.869355300230502</v>
      </c>
      <c r="D5885">
        <v>30.828980484088</v>
      </c>
      <c r="E5885">
        <v>3.4185439655294898</v>
      </c>
      <c r="F5885">
        <v>390.611790808004</v>
      </c>
      <c r="G5885">
        <v>204.80839256925</v>
      </c>
      <c r="H5885">
        <v>52</v>
      </c>
      <c r="I5885">
        <v>100</v>
      </c>
      <c r="J5885">
        <v>0</v>
      </c>
      <c r="K5885">
        <v>87.136334221672001</v>
      </c>
      <c r="L5885">
        <v>64.071997499003402</v>
      </c>
      <c r="M5885">
        <v>87.933666817411606</v>
      </c>
      <c r="N5885" t="s">
        <v>232</v>
      </c>
      <c r="O5885" t="s">
        <v>254</v>
      </c>
      <c r="P5885">
        <v>0</v>
      </c>
      <c r="Q5885">
        <v>1.92307692307692</v>
      </c>
      <c r="R5885">
        <v>12.136334221672</v>
      </c>
      <c r="S5885" t="s">
        <v>3</v>
      </c>
    </row>
    <row r="5886" spans="1:19">
      <c r="A5886" s="11">
        <v>44931.086111111108</v>
      </c>
      <c r="B5886" t="s">
        <v>312</v>
      </c>
      <c r="C5886">
        <v>29.405505457856599</v>
      </c>
      <c r="D5886">
        <v>65.005044496919695</v>
      </c>
      <c r="E5886">
        <v>22.8673512974554</v>
      </c>
      <c r="F5886">
        <v>979.18039266789697</v>
      </c>
      <c r="G5886">
        <v>62.338511930856001</v>
      </c>
      <c r="H5886">
        <v>23</v>
      </c>
      <c r="I5886">
        <v>100</v>
      </c>
      <c r="J5886">
        <v>0</v>
      </c>
      <c r="K5886">
        <v>89.323178072412006</v>
      </c>
      <c r="L5886">
        <v>93.437968932056606</v>
      </c>
      <c r="M5886">
        <v>83.144042625242705</v>
      </c>
      <c r="N5886" t="s">
        <v>231</v>
      </c>
      <c r="O5886" t="s">
        <v>254</v>
      </c>
      <c r="P5886">
        <v>0</v>
      </c>
      <c r="Q5886">
        <v>4.3478260869565197</v>
      </c>
      <c r="R5886">
        <v>14.323178072412</v>
      </c>
      <c r="S5886" t="s">
        <v>3</v>
      </c>
    </row>
    <row r="5887" spans="1:19">
      <c r="A5887" s="11">
        <v>44931.086805555555</v>
      </c>
      <c r="B5887" t="s">
        <v>298</v>
      </c>
      <c r="C5887">
        <v>29.576568185688402</v>
      </c>
      <c r="D5887">
        <v>32.267079573951797</v>
      </c>
      <c r="E5887">
        <v>33.201080335999002</v>
      </c>
      <c r="F5887">
        <v>753.11519850750403</v>
      </c>
      <c r="G5887">
        <v>278.67437233445497</v>
      </c>
      <c r="H5887">
        <v>57</v>
      </c>
      <c r="I5887">
        <v>100</v>
      </c>
      <c r="J5887">
        <v>0</v>
      </c>
      <c r="K5887">
        <v>71.526631070701598</v>
      </c>
      <c r="L5887">
        <v>95.271789120491206</v>
      </c>
      <c r="M5887">
        <v>81.155423226497206</v>
      </c>
      <c r="N5887" t="s">
        <v>233</v>
      </c>
      <c r="O5887" t="s">
        <v>254</v>
      </c>
      <c r="P5887">
        <v>1</v>
      </c>
      <c r="Q5887">
        <v>1.7543859649122799</v>
      </c>
      <c r="R5887">
        <v>-3.47336892929837</v>
      </c>
      <c r="S5887" t="s">
        <v>4</v>
      </c>
    </row>
    <row r="5888" spans="1:19">
      <c r="A5888" s="11">
        <v>44931.087500000001</v>
      </c>
      <c r="B5888" t="s">
        <v>292</v>
      </c>
      <c r="C5888">
        <v>31.975553622320199</v>
      </c>
      <c r="D5888">
        <v>61.256306059627597</v>
      </c>
      <c r="E5888">
        <v>14.799649108286401</v>
      </c>
      <c r="F5888">
        <v>530.993216964304</v>
      </c>
      <c r="G5888">
        <v>291.23027009988101</v>
      </c>
      <c r="H5888">
        <v>77</v>
      </c>
      <c r="I5888">
        <v>100</v>
      </c>
      <c r="J5888">
        <v>0</v>
      </c>
      <c r="K5888">
        <v>92.980661272426104</v>
      </c>
      <c r="L5888">
        <v>49.497595045854297</v>
      </c>
      <c r="M5888">
        <v>94.847381426611705</v>
      </c>
      <c r="N5888" t="s">
        <v>231</v>
      </c>
      <c r="O5888" t="s">
        <v>254</v>
      </c>
      <c r="P5888">
        <v>0</v>
      </c>
      <c r="Q5888">
        <v>1.2987012987013</v>
      </c>
      <c r="R5888">
        <v>17.980661272426101</v>
      </c>
      <c r="S5888" t="s">
        <v>3</v>
      </c>
    </row>
    <row r="5889" spans="1:19">
      <c r="A5889" s="11">
        <v>44931.088194444441</v>
      </c>
      <c r="B5889" t="s">
        <v>328</v>
      </c>
      <c r="C5889">
        <v>42.502680093562397</v>
      </c>
      <c r="D5889">
        <v>40.955894350858301</v>
      </c>
      <c r="E5889">
        <v>15.652834360819501</v>
      </c>
      <c r="F5889">
        <v>776.17423108881496</v>
      </c>
      <c r="G5889">
        <v>242.909950825577</v>
      </c>
      <c r="H5889">
        <v>23</v>
      </c>
      <c r="I5889">
        <v>100</v>
      </c>
      <c r="J5889">
        <v>0</v>
      </c>
      <c r="K5889">
        <v>67.765184363949203</v>
      </c>
      <c r="L5889">
        <v>20.866745243668799</v>
      </c>
      <c r="M5889">
        <v>95.737775933649203</v>
      </c>
      <c r="N5889" t="s">
        <v>235</v>
      </c>
      <c r="O5889" t="s">
        <v>254</v>
      </c>
      <c r="P5889">
        <v>1</v>
      </c>
      <c r="Q5889">
        <v>4.3478260869565197</v>
      </c>
      <c r="R5889">
        <v>-7.23481563605083</v>
      </c>
      <c r="S5889" t="s">
        <v>4</v>
      </c>
    </row>
    <row r="5890" spans="1:19">
      <c r="A5890" s="11">
        <v>44931.088888888888</v>
      </c>
      <c r="B5890" t="s">
        <v>335</v>
      </c>
      <c r="C5890">
        <v>39.024542995792501</v>
      </c>
      <c r="D5890">
        <v>50.709665639753297</v>
      </c>
      <c r="E5890">
        <v>6.22837738773078</v>
      </c>
      <c r="F5890">
        <v>520.69824917438598</v>
      </c>
      <c r="G5890">
        <v>99.8072654159687</v>
      </c>
      <c r="H5890">
        <v>89</v>
      </c>
      <c r="I5890">
        <v>100</v>
      </c>
      <c r="J5890">
        <v>0</v>
      </c>
      <c r="K5890">
        <v>88.123040936027095</v>
      </c>
      <c r="L5890">
        <v>24.726771801295399</v>
      </c>
      <c r="M5890">
        <v>81.5201558454402</v>
      </c>
      <c r="N5890" t="s">
        <v>235</v>
      </c>
      <c r="O5890" t="s">
        <v>254</v>
      </c>
      <c r="P5890">
        <v>0</v>
      </c>
      <c r="Q5890">
        <v>1.1235955056179801</v>
      </c>
      <c r="R5890">
        <v>13.123040936027101</v>
      </c>
      <c r="S5890" t="s">
        <v>3</v>
      </c>
    </row>
    <row r="5891" spans="1:19">
      <c r="A5891" s="11">
        <v>44931.089583333334</v>
      </c>
      <c r="B5891" t="s">
        <v>290</v>
      </c>
      <c r="C5891">
        <v>28.5339020939352</v>
      </c>
      <c r="D5891">
        <v>76.032022391079195</v>
      </c>
      <c r="E5891">
        <v>20.9307492987428</v>
      </c>
      <c r="F5891">
        <v>115.502794631133</v>
      </c>
      <c r="G5891">
        <v>389.735328922684</v>
      </c>
      <c r="H5891">
        <v>24</v>
      </c>
      <c r="I5891">
        <v>100</v>
      </c>
      <c r="J5891">
        <v>0</v>
      </c>
      <c r="K5891">
        <v>82.503188402250899</v>
      </c>
      <c r="L5891">
        <v>9.9694979873777498</v>
      </c>
      <c r="M5891">
        <v>90.309945738142702</v>
      </c>
      <c r="N5891" t="s">
        <v>234</v>
      </c>
      <c r="O5891" t="s">
        <v>254</v>
      </c>
      <c r="P5891">
        <v>0</v>
      </c>
      <c r="Q5891">
        <v>4.1666666666666696</v>
      </c>
      <c r="R5891">
        <v>7.5031884022509097</v>
      </c>
      <c r="S5891" t="s">
        <v>4</v>
      </c>
    </row>
    <row r="5892" spans="1:19">
      <c r="A5892" s="11">
        <v>44931.090277777781</v>
      </c>
      <c r="B5892" t="s">
        <v>291</v>
      </c>
      <c r="C5892">
        <v>36.560977979183903</v>
      </c>
      <c r="D5892">
        <v>22.241098088948799</v>
      </c>
      <c r="E5892">
        <v>49.341521715308701</v>
      </c>
      <c r="F5892">
        <v>588.87406702930298</v>
      </c>
      <c r="G5892">
        <v>360.08671470647897</v>
      </c>
      <c r="H5892">
        <v>86</v>
      </c>
      <c r="I5892">
        <v>100</v>
      </c>
      <c r="J5892">
        <v>0</v>
      </c>
      <c r="K5892">
        <v>72.799051766053296</v>
      </c>
      <c r="L5892">
        <v>27.9873016600908</v>
      </c>
      <c r="M5892">
        <v>92.412493548435407</v>
      </c>
      <c r="N5892" t="s">
        <v>235</v>
      </c>
      <c r="O5892" t="s">
        <v>254</v>
      </c>
      <c r="P5892">
        <v>1</v>
      </c>
      <c r="Q5892">
        <v>1.16279069767442</v>
      </c>
      <c r="R5892">
        <v>-2.2009482339466602</v>
      </c>
      <c r="S5892" t="s">
        <v>4</v>
      </c>
    </row>
    <row r="5893" spans="1:19">
      <c r="A5893" s="11">
        <v>44931.09097222222</v>
      </c>
      <c r="B5893" t="s">
        <v>255</v>
      </c>
      <c r="C5893">
        <v>32.587064963422797</v>
      </c>
      <c r="D5893">
        <v>50.015870448647703</v>
      </c>
      <c r="E5893">
        <v>14.2659680644019</v>
      </c>
      <c r="F5893">
        <v>662.66669688508102</v>
      </c>
      <c r="G5893">
        <v>227.62811222221501</v>
      </c>
      <c r="H5893">
        <v>26</v>
      </c>
      <c r="I5893">
        <v>100</v>
      </c>
      <c r="J5893">
        <v>0</v>
      </c>
      <c r="K5893">
        <v>94.445898624351301</v>
      </c>
      <c r="L5893">
        <v>91.138725466925905</v>
      </c>
      <c r="M5893">
        <v>97.257207136856607</v>
      </c>
      <c r="N5893" t="s">
        <v>231</v>
      </c>
      <c r="O5893" t="s">
        <v>254</v>
      </c>
      <c r="P5893">
        <v>0</v>
      </c>
      <c r="Q5893">
        <v>3.8461538461538498</v>
      </c>
      <c r="R5893">
        <v>19.445898624351301</v>
      </c>
      <c r="S5893" t="s">
        <v>3</v>
      </c>
    </row>
    <row r="5894" spans="1:19">
      <c r="A5894" s="11">
        <v>44931.091666666667</v>
      </c>
      <c r="B5894" t="s">
        <v>260</v>
      </c>
      <c r="C5894">
        <v>29.771011461037499</v>
      </c>
      <c r="D5894">
        <v>71.265377619657102</v>
      </c>
      <c r="E5894">
        <v>26.571844634304899</v>
      </c>
      <c r="F5894">
        <v>983.08667684670502</v>
      </c>
      <c r="G5894">
        <v>221.366910536631</v>
      </c>
      <c r="H5894">
        <v>61</v>
      </c>
      <c r="I5894">
        <v>100</v>
      </c>
      <c r="J5894">
        <v>0</v>
      </c>
      <c r="K5894">
        <v>78.612669178602502</v>
      </c>
      <c r="L5894">
        <v>36.460212927692901</v>
      </c>
      <c r="M5894">
        <v>80.917025637276396</v>
      </c>
      <c r="N5894" t="s">
        <v>232</v>
      </c>
      <c r="O5894" t="s">
        <v>254</v>
      </c>
      <c r="P5894">
        <v>0</v>
      </c>
      <c r="Q5894">
        <v>1.63934426229508</v>
      </c>
      <c r="R5894">
        <v>3.61266917860253</v>
      </c>
      <c r="S5894" t="s">
        <v>4</v>
      </c>
    </row>
    <row r="5895" spans="1:19">
      <c r="A5895" s="11">
        <v>44931.092361111114</v>
      </c>
      <c r="B5895" t="s">
        <v>313</v>
      </c>
      <c r="C5895">
        <v>20.769473183530501</v>
      </c>
      <c r="D5895">
        <v>55.278454902220901</v>
      </c>
      <c r="E5895">
        <v>37.161862638954197</v>
      </c>
      <c r="F5895">
        <v>136.71356343455599</v>
      </c>
      <c r="G5895">
        <v>120.170801725674</v>
      </c>
      <c r="H5895">
        <v>19</v>
      </c>
      <c r="I5895">
        <v>100</v>
      </c>
      <c r="J5895">
        <v>0</v>
      </c>
      <c r="K5895">
        <v>92.009128131078299</v>
      </c>
      <c r="L5895">
        <v>62.9520612742566</v>
      </c>
      <c r="M5895">
        <v>86.603103598003997</v>
      </c>
      <c r="N5895" t="s">
        <v>232</v>
      </c>
      <c r="O5895" t="s">
        <v>254</v>
      </c>
      <c r="P5895">
        <v>0</v>
      </c>
      <c r="Q5895">
        <v>5.2631578947368398</v>
      </c>
      <c r="R5895">
        <v>17.009128131078299</v>
      </c>
      <c r="S5895" t="s">
        <v>3</v>
      </c>
    </row>
    <row r="5896" spans="1:19">
      <c r="A5896" s="11">
        <v>44931.093055555553</v>
      </c>
      <c r="B5896" t="s">
        <v>261</v>
      </c>
      <c r="C5896">
        <v>28.9180879036467</v>
      </c>
      <c r="D5896">
        <v>36.612231017909401</v>
      </c>
      <c r="E5896">
        <v>0.67486354421353301</v>
      </c>
      <c r="F5896">
        <v>560.88726170962002</v>
      </c>
      <c r="G5896">
        <v>389.097206189487</v>
      </c>
      <c r="H5896">
        <v>26</v>
      </c>
      <c r="I5896">
        <v>100</v>
      </c>
      <c r="J5896">
        <v>0</v>
      </c>
      <c r="K5896">
        <v>86.666705570670004</v>
      </c>
      <c r="L5896">
        <v>98.124334463288207</v>
      </c>
      <c r="M5896">
        <v>82.268540532846799</v>
      </c>
      <c r="N5896" t="s">
        <v>233</v>
      </c>
      <c r="O5896" t="s">
        <v>254</v>
      </c>
      <c r="P5896">
        <v>0</v>
      </c>
      <c r="Q5896">
        <v>3.8461538461538498</v>
      </c>
      <c r="R5896">
        <v>11.66670557067</v>
      </c>
      <c r="S5896" t="s">
        <v>3</v>
      </c>
    </row>
    <row r="5897" spans="1:19">
      <c r="A5897" s="11">
        <v>44931.09375</v>
      </c>
      <c r="B5897" t="s">
        <v>296</v>
      </c>
      <c r="C5897">
        <v>22.374557610677201</v>
      </c>
      <c r="D5897">
        <v>43.8608681087021</v>
      </c>
      <c r="E5897">
        <v>45.021977979914901</v>
      </c>
      <c r="F5897">
        <v>188.33928103752601</v>
      </c>
      <c r="G5897">
        <v>319.80825695289502</v>
      </c>
      <c r="H5897">
        <v>17</v>
      </c>
      <c r="I5897">
        <v>100</v>
      </c>
      <c r="J5897">
        <v>0</v>
      </c>
      <c r="K5897">
        <v>76.628710578950603</v>
      </c>
      <c r="L5897">
        <v>10.6736309222405</v>
      </c>
      <c r="M5897">
        <v>88.144137396564801</v>
      </c>
      <c r="N5897" t="s">
        <v>235</v>
      </c>
      <c r="O5897" t="s">
        <v>254</v>
      </c>
      <c r="P5897">
        <v>0</v>
      </c>
      <c r="Q5897">
        <v>5.8823529411764701</v>
      </c>
      <c r="R5897">
        <v>1.62871057895062</v>
      </c>
      <c r="S5897" t="s">
        <v>4</v>
      </c>
    </row>
    <row r="5898" spans="1:19">
      <c r="A5898" s="11">
        <v>44931.094444444447</v>
      </c>
      <c r="B5898" t="s">
        <v>268</v>
      </c>
      <c r="C5898">
        <v>42.445264495549601</v>
      </c>
      <c r="D5898">
        <v>60.815937723714498</v>
      </c>
      <c r="E5898">
        <v>19.3275092362469</v>
      </c>
      <c r="F5898">
        <v>234.09631141386399</v>
      </c>
      <c r="G5898">
        <v>88.607050480825507</v>
      </c>
      <c r="H5898">
        <v>11</v>
      </c>
      <c r="I5898">
        <v>100</v>
      </c>
      <c r="J5898">
        <v>0</v>
      </c>
      <c r="K5898">
        <v>66.321015833640502</v>
      </c>
      <c r="L5898">
        <v>77.537784551354605</v>
      </c>
      <c r="M5898">
        <v>87.071064771603602</v>
      </c>
      <c r="N5898" t="s">
        <v>233</v>
      </c>
      <c r="O5898" t="s">
        <v>254</v>
      </c>
      <c r="P5898">
        <v>1</v>
      </c>
      <c r="Q5898">
        <v>9.0909090909090899</v>
      </c>
      <c r="R5898">
        <v>-8.6789841663594594</v>
      </c>
      <c r="S5898" t="s">
        <v>2</v>
      </c>
    </row>
    <row r="5899" spans="1:19">
      <c r="A5899" s="11">
        <v>44931.095138888886</v>
      </c>
      <c r="B5899" t="s">
        <v>275</v>
      </c>
      <c r="C5899">
        <v>25.062204404890402</v>
      </c>
      <c r="D5899">
        <v>73.448713658828197</v>
      </c>
      <c r="E5899">
        <v>43.455799335549102</v>
      </c>
      <c r="F5899">
        <v>649.41700507162795</v>
      </c>
      <c r="G5899">
        <v>220.12855629661101</v>
      </c>
      <c r="H5899">
        <v>65</v>
      </c>
      <c r="I5899">
        <v>100</v>
      </c>
      <c r="J5899">
        <v>0</v>
      </c>
      <c r="K5899">
        <v>97.556835092448594</v>
      </c>
      <c r="L5899">
        <v>69.969039898451598</v>
      </c>
      <c r="M5899">
        <v>91.311531741404394</v>
      </c>
      <c r="N5899" t="s">
        <v>235</v>
      </c>
      <c r="O5899" t="s">
        <v>254</v>
      </c>
      <c r="P5899">
        <v>0</v>
      </c>
      <c r="Q5899">
        <v>1.5384615384615401</v>
      </c>
      <c r="R5899">
        <v>22.556835092448601</v>
      </c>
      <c r="S5899" t="s">
        <v>3</v>
      </c>
    </row>
    <row r="5900" spans="1:19">
      <c r="A5900" s="11">
        <v>44931.095833333333</v>
      </c>
      <c r="B5900" t="s">
        <v>284</v>
      </c>
      <c r="C5900">
        <v>43.567920436001202</v>
      </c>
      <c r="D5900">
        <v>22.463982424796701</v>
      </c>
      <c r="E5900">
        <v>1.9473829449739</v>
      </c>
      <c r="F5900">
        <v>308.41094103984801</v>
      </c>
      <c r="G5900">
        <v>456.60242415582599</v>
      </c>
      <c r="H5900">
        <v>74</v>
      </c>
      <c r="I5900">
        <v>100</v>
      </c>
      <c r="J5900">
        <v>0</v>
      </c>
      <c r="K5900">
        <v>52.837296106457003</v>
      </c>
      <c r="L5900">
        <v>81.904011715502506</v>
      </c>
      <c r="M5900">
        <v>92.827564209118705</v>
      </c>
      <c r="N5900" t="s">
        <v>232</v>
      </c>
      <c r="O5900" t="s">
        <v>254</v>
      </c>
      <c r="P5900">
        <v>1</v>
      </c>
      <c r="Q5900">
        <v>1.35135135135135</v>
      </c>
      <c r="R5900">
        <v>-22.162703893543</v>
      </c>
      <c r="S5900" t="s">
        <v>2</v>
      </c>
    </row>
    <row r="5901" spans="1:19">
      <c r="A5901" s="11">
        <v>44931.09652777778</v>
      </c>
      <c r="B5901" t="s">
        <v>303</v>
      </c>
      <c r="C5901">
        <v>30.991658702841299</v>
      </c>
      <c r="D5901">
        <v>24.292329313422599</v>
      </c>
      <c r="E5901">
        <v>7.2831775931837903</v>
      </c>
      <c r="F5901">
        <v>774.25670016552203</v>
      </c>
      <c r="G5901">
        <v>253.568570745302</v>
      </c>
      <c r="H5901">
        <v>64</v>
      </c>
      <c r="I5901">
        <v>100</v>
      </c>
      <c r="J5901">
        <v>0</v>
      </c>
      <c r="K5901">
        <v>94.724312604918197</v>
      </c>
      <c r="L5901">
        <v>13.7169444428375</v>
      </c>
      <c r="M5901">
        <v>98.325993827370596</v>
      </c>
      <c r="N5901" t="s">
        <v>232</v>
      </c>
      <c r="O5901" t="s">
        <v>254</v>
      </c>
      <c r="P5901">
        <v>0</v>
      </c>
      <c r="Q5901">
        <v>1.5625</v>
      </c>
      <c r="R5901">
        <v>19.7243126049182</v>
      </c>
      <c r="S5901" t="s">
        <v>3</v>
      </c>
    </row>
    <row r="5902" spans="1:19">
      <c r="A5902" s="11">
        <v>44931.097222222219</v>
      </c>
      <c r="B5902" t="s">
        <v>319</v>
      </c>
      <c r="C5902">
        <v>33.946331360284802</v>
      </c>
      <c r="D5902">
        <v>39.503091416575302</v>
      </c>
      <c r="E5902">
        <v>16.126472723877999</v>
      </c>
      <c r="F5902">
        <v>562.77882333574598</v>
      </c>
      <c r="G5902">
        <v>196.21737468526001</v>
      </c>
      <c r="H5902">
        <v>78</v>
      </c>
      <c r="I5902">
        <v>100</v>
      </c>
      <c r="J5902">
        <v>0</v>
      </c>
      <c r="K5902">
        <v>75.319647771071004</v>
      </c>
      <c r="L5902">
        <v>50.1780718084973</v>
      </c>
      <c r="M5902">
        <v>83.094290842462001</v>
      </c>
      <c r="N5902" t="s">
        <v>234</v>
      </c>
      <c r="O5902" t="s">
        <v>254</v>
      </c>
      <c r="P5902">
        <v>0</v>
      </c>
      <c r="Q5902">
        <v>1.2820512820512799</v>
      </c>
      <c r="R5902">
        <v>0.31964777107103298</v>
      </c>
      <c r="S5902" t="s">
        <v>4</v>
      </c>
    </row>
    <row r="5903" spans="1:19">
      <c r="A5903" s="11">
        <v>44931.097916666666</v>
      </c>
      <c r="B5903" t="s">
        <v>339</v>
      </c>
      <c r="C5903">
        <v>31.288213334679799</v>
      </c>
      <c r="D5903">
        <v>33.9667810662487</v>
      </c>
      <c r="E5903">
        <v>17.273088653163899</v>
      </c>
      <c r="F5903">
        <v>296.39159664916298</v>
      </c>
      <c r="G5903">
        <v>339.702833951868</v>
      </c>
      <c r="H5903">
        <v>95</v>
      </c>
      <c r="I5903">
        <v>100</v>
      </c>
      <c r="J5903">
        <v>0</v>
      </c>
      <c r="K5903">
        <v>87.437054165532103</v>
      </c>
      <c r="L5903">
        <v>63.200082708606502</v>
      </c>
      <c r="M5903">
        <v>95.185124053212206</v>
      </c>
      <c r="N5903" t="s">
        <v>232</v>
      </c>
      <c r="O5903" t="s">
        <v>254</v>
      </c>
      <c r="P5903">
        <v>0</v>
      </c>
      <c r="Q5903">
        <v>1.0526315789473699</v>
      </c>
      <c r="R5903">
        <v>12.4370541655321</v>
      </c>
      <c r="S5903" t="s">
        <v>3</v>
      </c>
    </row>
    <row r="5904" spans="1:19">
      <c r="A5904" s="11">
        <v>44931.098611111112</v>
      </c>
      <c r="B5904" t="s">
        <v>285</v>
      </c>
      <c r="C5904">
        <v>18.881418509001001</v>
      </c>
      <c r="D5904">
        <v>35.895853173344399</v>
      </c>
      <c r="E5904">
        <v>42.389711151400803</v>
      </c>
      <c r="F5904">
        <v>544.41250984095905</v>
      </c>
      <c r="G5904">
        <v>141.33756995782599</v>
      </c>
      <c r="H5904">
        <v>89</v>
      </c>
      <c r="I5904">
        <v>100</v>
      </c>
      <c r="J5904">
        <v>0</v>
      </c>
      <c r="K5904">
        <v>66.706577122002699</v>
      </c>
      <c r="L5904">
        <v>76.008384841718694</v>
      </c>
      <c r="M5904">
        <v>96.074902703279406</v>
      </c>
      <c r="N5904" t="s">
        <v>235</v>
      </c>
      <c r="O5904" t="s">
        <v>254</v>
      </c>
      <c r="P5904">
        <v>1</v>
      </c>
      <c r="Q5904">
        <v>1.1235955056179801</v>
      </c>
      <c r="R5904">
        <v>-8.2934228779972905</v>
      </c>
      <c r="S5904" t="s">
        <v>4</v>
      </c>
    </row>
    <row r="5905" spans="1:19">
      <c r="A5905" s="11">
        <v>44931.099305555559</v>
      </c>
      <c r="B5905" t="s">
        <v>314</v>
      </c>
      <c r="C5905">
        <v>26.274636570238201</v>
      </c>
      <c r="D5905">
        <v>33.276199917552901</v>
      </c>
      <c r="E5905">
        <v>0.56005576941176005</v>
      </c>
      <c r="F5905">
        <v>100.79355421730899</v>
      </c>
      <c r="G5905">
        <v>285.711529193231</v>
      </c>
      <c r="H5905">
        <v>82</v>
      </c>
      <c r="I5905">
        <v>100</v>
      </c>
      <c r="J5905">
        <v>0</v>
      </c>
      <c r="K5905">
        <v>69.2104862075131</v>
      </c>
      <c r="L5905">
        <v>71.263214963810299</v>
      </c>
      <c r="M5905">
        <v>90.736346390977801</v>
      </c>
      <c r="N5905" t="s">
        <v>232</v>
      </c>
      <c r="O5905" t="s">
        <v>254</v>
      </c>
      <c r="P5905">
        <v>1</v>
      </c>
      <c r="Q5905">
        <v>1.2195121951219501</v>
      </c>
      <c r="R5905">
        <v>-5.7895137924868703</v>
      </c>
      <c r="S5905" t="s">
        <v>4</v>
      </c>
    </row>
    <row r="5906" spans="1:19">
      <c r="A5906" s="11">
        <v>44931.1</v>
      </c>
      <c r="B5906" t="s">
        <v>306</v>
      </c>
      <c r="C5906">
        <v>17.974383368328699</v>
      </c>
      <c r="D5906">
        <v>31.7495029313095</v>
      </c>
      <c r="E5906">
        <v>32.055588823484001</v>
      </c>
      <c r="F5906">
        <v>876.46603929205696</v>
      </c>
      <c r="G5906">
        <v>351.28523910363998</v>
      </c>
      <c r="H5906">
        <v>45</v>
      </c>
      <c r="I5906">
        <v>100</v>
      </c>
      <c r="J5906">
        <v>0</v>
      </c>
      <c r="K5906">
        <v>59.5375472698232</v>
      </c>
      <c r="L5906">
        <v>57.096639550502502</v>
      </c>
      <c r="M5906">
        <v>94.967919101982901</v>
      </c>
      <c r="N5906" t="s">
        <v>232</v>
      </c>
      <c r="O5906" t="s">
        <v>254</v>
      </c>
      <c r="P5906">
        <v>1</v>
      </c>
      <c r="Q5906">
        <v>2.2222222222222201</v>
      </c>
      <c r="R5906">
        <v>-15.4624527301768</v>
      </c>
      <c r="S5906" t="s">
        <v>2</v>
      </c>
    </row>
    <row r="5907" spans="1:19">
      <c r="A5907" s="11">
        <v>44931.100694444445</v>
      </c>
      <c r="B5907" t="s">
        <v>288</v>
      </c>
      <c r="C5907">
        <v>33.688621325501501</v>
      </c>
      <c r="D5907">
        <v>27.837438012157499</v>
      </c>
      <c r="E5907">
        <v>6.56562180892751</v>
      </c>
      <c r="F5907">
        <v>111.41053935018699</v>
      </c>
      <c r="G5907">
        <v>434.69528718878502</v>
      </c>
      <c r="H5907">
        <v>18</v>
      </c>
      <c r="I5907">
        <v>100</v>
      </c>
      <c r="J5907">
        <v>0</v>
      </c>
      <c r="K5907">
        <v>97.717038185352806</v>
      </c>
      <c r="L5907">
        <v>46.916781594946798</v>
      </c>
      <c r="M5907">
        <v>86.643224137311705</v>
      </c>
      <c r="N5907" t="s">
        <v>232</v>
      </c>
      <c r="O5907" t="s">
        <v>254</v>
      </c>
      <c r="P5907">
        <v>0</v>
      </c>
      <c r="Q5907">
        <v>5.5555555555555598</v>
      </c>
      <c r="R5907">
        <v>22.717038185352799</v>
      </c>
      <c r="S5907" t="s">
        <v>3</v>
      </c>
    </row>
    <row r="5908" spans="1:19">
      <c r="A5908" s="11">
        <v>44931.101388888892</v>
      </c>
      <c r="B5908" t="s">
        <v>277</v>
      </c>
      <c r="C5908">
        <v>28.406225856013201</v>
      </c>
      <c r="D5908">
        <v>76.037247907714303</v>
      </c>
      <c r="E5908">
        <v>41.160782535552499</v>
      </c>
      <c r="F5908">
        <v>106.30890324296401</v>
      </c>
      <c r="G5908">
        <v>361.62693625004198</v>
      </c>
      <c r="H5908">
        <v>23</v>
      </c>
      <c r="I5908">
        <v>100</v>
      </c>
      <c r="J5908">
        <v>0</v>
      </c>
      <c r="K5908">
        <v>52.1649524720223</v>
      </c>
      <c r="L5908">
        <v>94.171535106099398</v>
      </c>
      <c r="M5908">
        <v>80.658265068678702</v>
      </c>
      <c r="N5908" t="s">
        <v>231</v>
      </c>
      <c r="O5908" t="s">
        <v>254</v>
      </c>
      <c r="P5908">
        <v>1</v>
      </c>
      <c r="Q5908">
        <v>4.3478260869565197</v>
      </c>
      <c r="R5908">
        <v>-22.8350475279777</v>
      </c>
      <c r="S5908" t="s">
        <v>2</v>
      </c>
    </row>
    <row r="5909" spans="1:19">
      <c r="A5909" s="11">
        <v>44931.102083333331</v>
      </c>
      <c r="B5909" t="s">
        <v>278</v>
      </c>
      <c r="C5909">
        <v>38.339549147128103</v>
      </c>
      <c r="D5909">
        <v>28.6513678343692</v>
      </c>
      <c r="E5909">
        <v>38.928663297895604</v>
      </c>
      <c r="F5909">
        <v>650.35354886168204</v>
      </c>
      <c r="G5909">
        <v>222.984408725854</v>
      </c>
      <c r="H5909">
        <v>83</v>
      </c>
      <c r="I5909">
        <v>100</v>
      </c>
      <c r="J5909">
        <v>0</v>
      </c>
      <c r="K5909">
        <v>69.341505146082099</v>
      </c>
      <c r="L5909">
        <v>18.1781483194729</v>
      </c>
      <c r="M5909">
        <v>82.863184232559107</v>
      </c>
      <c r="N5909" t="s">
        <v>233</v>
      </c>
      <c r="O5909" t="s">
        <v>254</v>
      </c>
      <c r="P5909">
        <v>1</v>
      </c>
      <c r="Q5909">
        <v>1.2048192771084301</v>
      </c>
      <c r="R5909">
        <v>-5.6584948539179196</v>
      </c>
      <c r="S5909" t="s">
        <v>4</v>
      </c>
    </row>
    <row r="5910" spans="1:19">
      <c r="A5910" s="11">
        <v>44931.102777777778</v>
      </c>
      <c r="B5910" t="s">
        <v>259</v>
      </c>
      <c r="C5910">
        <v>21.6141144299811</v>
      </c>
      <c r="D5910">
        <v>32.264226485932198</v>
      </c>
      <c r="E5910">
        <v>24.99605137056</v>
      </c>
      <c r="F5910">
        <v>976.16883321107503</v>
      </c>
      <c r="G5910">
        <v>395.51007800674</v>
      </c>
      <c r="H5910">
        <v>31</v>
      </c>
      <c r="I5910">
        <v>100</v>
      </c>
      <c r="J5910">
        <v>0</v>
      </c>
      <c r="K5910">
        <v>66.735044253319501</v>
      </c>
      <c r="L5910">
        <v>20.434095556280301</v>
      </c>
      <c r="M5910">
        <v>83.180961489111198</v>
      </c>
      <c r="N5910" t="s">
        <v>231</v>
      </c>
      <c r="O5910" t="s">
        <v>254</v>
      </c>
      <c r="P5910">
        <v>1</v>
      </c>
      <c r="Q5910">
        <v>3.2258064516128999</v>
      </c>
      <c r="R5910">
        <v>-8.2649557466804708</v>
      </c>
      <c r="S5910" t="s">
        <v>4</v>
      </c>
    </row>
    <row r="5911" spans="1:19">
      <c r="A5911" s="11">
        <v>44931.103472222225</v>
      </c>
      <c r="B5911" t="s">
        <v>287</v>
      </c>
      <c r="C5911">
        <v>19.936981752880001</v>
      </c>
      <c r="D5911">
        <v>34.775943438847101</v>
      </c>
      <c r="E5911">
        <v>10.634361275618801</v>
      </c>
      <c r="F5911">
        <v>870.34013591858104</v>
      </c>
      <c r="G5911">
        <v>454.279967631879</v>
      </c>
      <c r="H5911">
        <v>25</v>
      </c>
      <c r="I5911">
        <v>100</v>
      </c>
      <c r="J5911">
        <v>0</v>
      </c>
      <c r="K5911">
        <v>90.653848656623197</v>
      </c>
      <c r="L5911">
        <v>11.1073077832955</v>
      </c>
      <c r="M5911">
        <v>96.631845852700295</v>
      </c>
      <c r="N5911" t="s">
        <v>234</v>
      </c>
      <c r="O5911" t="s">
        <v>254</v>
      </c>
      <c r="P5911">
        <v>0</v>
      </c>
      <c r="Q5911">
        <v>4</v>
      </c>
      <c r="R5911">
        <v>15.6538486566232</v>
      </c>
      <c r="S5911" t="s">
        <v>3</v>
      </c>
    </row>
    <row r="5912" spans="1:19">
      <c r="A5912" s="11">
        <v>44931.104166666664</v>
      </c>
      <c r="B5912" t="s">
        <v>322</v>
      </c>
      <c r="C5912">
        <v>27.189966928913002</v>
      </c>
      <c r="D5912">
        <v>75.980892387825193</v>
      </c>
      <c r="E5912">
        <v>31.724769548277798</v>
      </c>
      <c r="F5912">
        <v>326.81702133050601</v>
      </c>
      <c r="G5912">
        <v>264.99363109697299</v>
      </c>
      <c r="H5912">
        <v>50</v>
      </c>
      <c r="I5912">
        <v>100</v>
      </c>
      <c r="J5912">
        <v>0</v>
      </c>
      <c r="K5912">
        <v>75.079475197455295</v>
      </c>
      <c r="L5912">
        <v>11.267196067370501</v>
      </c>
      <c r="M5912">
        <v>98.199973257073694</v>
      </c>
      <c r="N5912" t="s">
        <v>235</v>
      </c>
      <c r="O5912" t="s">
        <v>254</v>
      </c>
      <c r="P5912">
        <v>0</v>
      </c>
      <c r="Q5912">
        <v>2</v>
      </c>
      <c r="R5912">
        <v>7.9475197455323596E-2</v>
      </c>
      <c r="S5912" t="s">
        <v>4</v>
      </c>
    </row>
    <row r="5913" spans="1:19">
      <c r="A5913" s="11">
        <v>44931.104861111111</v>
      </c>
      <c r="B5913" t="s">
        <v>345</v>
      </c>
      <c r="C5913">
        <v>42.797561496551403</v>
      </c>
      <c r="D5913">
        <v>65.342848016065105</v>
      </c>
      <c r="E5913">
        <v>7.8129158828822796</v>
      </c>
      <c r="F5913">
        <v>277.00013003291701</v>
      </c>
      <c r="G5913">
        <v>52.025353467477103</v>
      </c>
      <c r="H5913">
        <v>76</v>
      </c>
      <c r="I5913">
        <v>100</v>
      </c>
      <c r="J5913">
        <v>0</v>
      </c>
      <c r="K5913">
        <v>58.455207364237701</v>
      </c>
      <c r="L5913">
        <v>87.348852671532001</v>
      </c>
      <c r="M5913">
        <v>87.649748969803696</v>
      </c>
      <c r="N5913" t="s">
        <v>231</v>
      </c>
      <c r="O5913" t="s">
        <v>254</v>
      </c>
      <c r="P5913">
        <v>1</v>
      </c>
      <c r="Q5913">
        <v>1.31578947368421</v>
      </c>
      <c r="R5913">
        <v>-16.544792635762299</v>
      </c>
      <c r="S5913" t="s">
        <v>2</v>
      </c>
    </row>
    <row r="5914" spans="1:19">
      <c r="A5914" s="11">
        <v>44931.105555555558</v>
      </c>
      <c r="B5914" t="s">
        <v>277</v>
      </c>
      <c r="C5914">
        <v>36.3126544503723</v>
      </c>
      <c r="D5914">
        <v>67.381965818930894</v>
      </c>
      <c r="E5914">
        <v>9.5011896296326697</v>
      </c>
      <c r="F5914">
        <v>663.50096257011</v>
      </c>
      <c r="G5914">
        <v>446.41311167832998</v>
      </c>
      <c r="H5914">
        <v>37</v>
      </c>
      <c r="I5914">
        <v>100</v>
      </c>
      <c r="J5914">
        <v>0</v>
      </c>
      <c r="K5914">
        <v>75.450638300547695</v>
      </c>
      <c r="L5914">
        <v>60.652400125877101</v>
      </c>
      <c r="M5914">
        <v>92.470037444674503</v>
      </c>
      <c r="N5914" t="s">
        <v>235</v>
      </c>
      <c r="O5914" t="s">
        <v>254</v>
      </c>
      <c r="P5914">
        <v>0</v>
      </c>
      <c r="Q5914">
        <v>2.7027027027027</v>
      </c>
      <c r="R5914">
        <v>0.450638300547681</v>
      </c>
      <c r="S5914" t="s">
        <v>4</v>
      </c>
    </row>
    <row r="5915" spans="1:19">
      <c r="A5915" s="11">
        <v>44931.106249999997</v>
      </c>
      <c r="B5915" t="s">
        <v>269</v>
      </c>
      <c r="C5915">
        <v>27.567708743787598</v>
      </c>
      <c r="D5915">
        <v>26.285495572309902</v>
      </c>
      <c r="E5915">
        <v>31.334495111267898</v>
      </c>
      <c r="F5915">
        <v>840.37397231986995</v>
      </c>
      <c r="G5915">
        <v>124.44889622393799</v>
      </c>
      <c r="H5915">
        <v>38</v>
      </c>
      <c r="I5915">
        <v>100</v>
      </c>
      <c r="J5915">
        <v>0</v>
      </c>
      <c r="K5915">
        <v>61.800823298276597</v>
      </c>
      <c r="L5915">
        <v>93.509142095810802</v>
      </c>
      <c r="M5915">
        <v>85.763645167849603</v>
      </c>
      <c r="N5915" t="s">
        <v>234</v>
      </c>
      <c r="O5915" t="s">
        <v>254</v>
      </c>
      <c r="P5915">
        <v>1</v>
      </c>
      <c r="Q5915">
        <v>2.6315789473684199</v>
      </c>
      <c r="R5915">
        <v>-13.199176701723401</v>
      </c>
      <c r="S5915" t="s">
        <v>2</v>
      </c>
    </row>
    <row r="5916" spans="1:19">
      <c r="A5916" s="11">
        <v>44931.106944444444</v>
      </c>
      <c r="B5916" t="s">
        <v>335</v>
      </c>
      <c r="C5916">
        <v>30.5181650926293</v>
      </c>
      <c r="D5916">
        <v>70.178592500940297</v>
      </c>
      <c r="E5916">
        <v>49.561422304431197</v>
      </c>
      <c r="F5916">
        <v>425.87080381002698</v>
      </c>
      <c r="G5916">
        <v>106.846477241168</v>
      </c>
      <c r="H5916">
        <v>74</v>
      </c>
      <c r="I5916">
        <v>100</v>
      </c>
      <c r="J5916">
        <v>0</v>
      </c>
      <c r="K5916">
        <v>50.855656240197199</v>
      </c>
      <c r="L5916">
        <v>88.686506782878993</v>
      </c>
      <c r="M5916">
        <v>88.465908906482994</v>
      </c>
      <c r="N5916" t="s">
        <v>233</v>
      </c>
      <c r="O5916" t="s">
        <v>254</v>
      </c>
      <c r="P5916">
        <v>1</v>
      </c>
      <c r="Q5916">
        <v>1.35135135135135</v>
      </c>
      <c r="R5916">
        <v>-24.144343759802801</v>
      </c>
      <c r="S5916" t="s">
        <v>2</v>
      </c>
    </row>
    <row r="5917" spans="1:19">
      <c r="A5917" s="11">
        <v>44931.107638888891</v>
      </c>
      <c r="B5917" t="s">
        <v>257</v>
      </c>
      <c r="C5917">
        <v>17.5263903353129</v>
      </c>
      <c r="D5917">
        <v>44.491584909045102</v>
      </c>
      <c r="E5917">
        <v>44.553041862627303</v>
      </c>
      <c r="F5917">
        <v>489.11913133036802</v>
      </c>
      <c r="G5917">
        <v>188.45535458301401</v>
      </c>
      <c r="H5917">
        <v>37</v>
      </c>
      <c r="I5917">
        <v>100</v>
      </c>
      <c r="J5917">
        <v>0</v>
      </c>
      <c r="K5917">
        <v>77.2272517827314</v>
      </c>
      <c r="L5917">
        <v>30.051451256041702</v>
      </c>
      <c r="M5917">
        <v>91.792903257478201</v>
      </c>
      <c r="N5917" t="s">
        <v>235</v>
      </c>
      <c r="O5917" t="s">
        <v>254</v>
      </c>
      <c r="P5917">
        <v>0</v>
      </c>
      <c r="Q5917">
        <v>2.7027027027027</v>
      </c>
      <c r="R5917">
        <v>2.2272517827314</v>
      </c>
      <c r="S5917" t="s">
        <v>4</v>
      </c>
    </row>
    <row r="5918" spans="1:19">
      <c r="A5918" s="11">
        <v>44931.10833333333</v>
      </c>
      <c r="B5918" t="s">
        <v>297</v>
      </c>
      <c r="C5918">
        <v>44.537276891283398</v>
      </c>
      <c r="D5918">
        <v>35.769381572743299</v>
      </c>
      <c r="E5918">
        <v>29.655367884183899</v>
      </c>
      <c r="F5918">
        <v>203.940562309976</v>
      </c>
      <c r="G5918">
        <v>220.99268542584301</v>
      </c>
      <c r="H5918">
        <v>95</v>
      </c>
      <c r="I5918">
        <v>100</v>
      </c>
      <c r="J5918">
        <v>0</v>
      </c>
      <c r="K5918">
        <v>68.020386056932907</v>
      </c>
      <c r="L5918">
        <v>64.131825441971401</v>
      </c>
      <c r="M5918">
        <v>96.267489703783596</v>
      </c>
      <c r="N5918" t="s">
        <v>233</v>
      </c>
      <c r="O5918" t="s">
        <v>254</v>
      </c>
      <c r="P5918">
        <v>1</v>
      </c>
      <c r="Q5918">
        <v>1.0526315789473699</v>
      </c>
      <c r="R5918">
        <v>-6.9796139430671396</v>
      </c>
      <c r="S5918" t="s">
        <v>4</v>
      </c>
    </row>
    <row r="5919" spans="1:19">
      <c r="A5919" s="11">
        <v>44931.109027777777</v>
      </c>
      <c r="B5919" t="s">
        <v>332</v>
      </c>
      <c r="C5919">
        <v>34.992219140847602</v>
      </c>
      <c r="D5919">
        <v>54.545005011218599</v>
      </c>
      <c r="E5919">
        <v>26.926838438371199</v>
      </c>
      <c r="F5919">
        <v>237.54377912982301</v>
      </c>
      <c r="G5919">
        <v>409.719514183993</v>
      </c>
      <c r="H5919">
        <v>41</v>
      </c>
      <c r="I5919">
        <v>100</v>
      </c>
      <c r="J5919">
        <v>0</v>
      </c>
      <c r="K5919">
        <v>61.944441102464801</v>
      </c>
      <c r="L5919">
        <v>37.943771331023598</v>
      </c>
      <c r="M5919">
        <v>88.108785590662094</v>
      </c>
      <c r="N5919" t="s">
        <v>234</v>
      </c>
      <c r="O5919" t="s">
        <v>254</v>
      </c>
      <c r="P5919">
        <v>1</v>
      </c>
      <c r="Q5919">
        <v>2.4390243902439002</v>
      </c>
      <c r="R5919">
        <v>-13.055558897535199</v>
      </c>
      <c r="S5919" t="s">
        <v>2</v>
      </c>
    </row>
    <row r="5920" spans="1:19">
      <c r="A5920" s="11">
        <v>44931.109722222223</v>
      </c>
      <c r="B5920" t="s">
        <v>291</v>
      </c>
      <c r="C5920">
        <v>23.562122053902701</v>
      </c>
      <c r="D5920">
        <v>69.330974349003995</v>
      </c>
      <c r="E5920">
        <v>49.919244000405399</v>
      </c>
      <c r="F5920">
        <v>611.51643552341898</v>
      </c>
      <c r="G5920">
        <v>225.13252330090799</v>
      </c>
      <c r="H5920">
        <v>61</v>
      </c>
      <c r="I5920">
        <v>100</v>
      </c>
      <c r="J5920">
        <v>0</v>
      </c>
      <c r="K5920">
        <v>58.611902867113997</v>
      </c>
      <c r="L5920">
        <v>87.617643184700995</v>
      </c>
      <c r="M5920">
        <v>93.280964616062704</v>
      </c>
      <c r="N5920" t="s">
        <v>233</v>
      </c>
      <c r="O5920" t="s">
        <v>254</v>
      </c>
      <c r="P5920">
        <v>1</v>
      </c>
      <c r="Q5920">
        <v>1.63934426229508</v>
      </c>
      <c r="R5920">
        <v>-16.388097132885999</v>
      </c>
      <c r="S5920" t="s">
        <v>2</v>
      </c>
    </row>
    <row r="5921" spans="1:19">
      <c r="A5921" s="11">
        <v>44931.11041666667</v>
      </c>
      <c r="B5921" t="s">
        <v>350</v>
      </c>
      <c r="C5921">
        <v>32.574251826457299</v>
      </c>
      <c r="D5921">
        <v>66.719129064494595</v>
      </c>
      <c r="E5921">
        <v>27.3698573816947</v>
      </c>
      <c r="F5921">
        <v>192.39053117359299</v>
      </c>
      <c r="G5921">
        <v>71.969524859382503</v>
      </c>
      <c r="H5921">
        <v>20</v>
      </c>
      <c r="I5921">
        <v>100</v>
      </c>
      <c r="J5921">
        <v>0</v>
      </c>
      <c r="K5921">
        <v>72.684676606286899</v>
      </c>
      <c r="L5921">
        <v>73.425146876235004</v>
      </c>
      <c r="M5921">
        <v>84.726131550020199</v>
      </c>
      <c r="N5921" t="s">
        <v>234</v>
      </c>
      <c r="O5921" t="s">
        <v>254</v>
      </c>
      <c r="P5921">
        <v>1</v>
      </c>
      <c r="Q5921">
        <v>5</v>
      </c>
      <c r="R5921">
        <v>-2.3153233937131299</v>
      </c>
      <c r="S5921" t="s">
        <v>4</v>
      </c>
    </row>
    <row r="5922" spans="1:19">
      <c r="A5922" s="11">
        <v>44931.111111111109</v>
      </c>
      <c r="B5922" t="s">
        <v>259</v>
      </c>
      <c r="C5922">
        <v>18.284470982069799</v>
      </c>
      <c r="D5922">
        <v>73.399848954867906</v>
      </c>
      <c r="E5922">
        <v>21.0058260979722</v>
      </c>
      <c r="F5922">
        <v>281.84151231631103</v>
      </c>
      <c r="G5922">
        <v>336.18275599577498</v>
      </c>
      <c r="H5922">
        <v>35</v>
      </c>
      <c r="I5922">
        <v>100</v>
      </c>
      <c r="J5922">
        <v>0</v>
      </c>
      <c r="K5922">
        <v>93.481041280863593</v>
      </c>
      <c r="L5922">
        <v>12.3481230501267</v>
      </c>
      <c r="M5922">
        <v>86.243192088977494</v>
      </c>
      <c r="N5922" t="s">
        <v>232</v>
      </c>
      <c r="O5922" t="s">
        <v>254</v>
      </c>
      <c r="P5922">
        <v>0</v>
      </c>
      <c r="Q5922">
        <v>2.8571428571428599</v>
      </c>
      <c r="R5922">
        <v>18.4810412808636</v>
      </c>
      <c r="S5922" t="s">
        <v>3</v>
      </c>
    </row>
    <row r="5923" spans="1:19">
      <c r="A5923" s="11">
        <v>44931.111805555556</v>
      </c>
      <c r="B5923" t="s">
        <v>263</v>
      </c>
      <c r="C5923">
        <v>43.975100064227497</v>
      </c>
      <c r="D5923">
        <v>75.687931160926595</v>
      </c>
      <c r="E5923">
        <v>45.477776788767102</v>
      </c>
      <c r="F5923">
        <v>311.20932161069601</v>
      </c>
      <c r="G5923">
        <v>352.04946054350398</v>
      </c>
      <c r="H5923">
        <v>40</v>
      </c>
      <c r="I5923">
        <v>100</v>
      </c>
      <c r="J5923">
        <v>0</v>
      </c>
      <c r="K5923">
        <v>87.906464345052896</v>
      </c>
      <c r="L5923">
        <v>25.328834266612201</v>
      </c>
      <c r="M5923">
        <v>84.170226208571293</v>
      </c>
      <c r="N5923" t="s">
        <v>234</v>
      </c>
      <c r="O5923" t="s">
        <v>254</v>
      </c>
      <c r="P5923">
        <v>0</v>
      </c>
      <c r="Q5923">
        <v>2.5</v>
      </c>
      <c r="R5923">
        <v>12.9064643450529</v>
      </c>
      <c r="S5923" t="s">
        <v>3</v>
      </c>
    </row>
    <row r="5924" spans="1:19">
      <c r="A5924" s="11">
        <v>44931.112500000003</v>
      </c>
      <c r="B5924" t="s">
        <v>325</v>
      </c>
      <c r="C5924">
        <v>20.243549636501001</v>
      </c>
      <c r="D5924">
        <v>34.287324285665001</v>
      </c>
      <c r="E5924">
        <v>11.709214793464399</v>
      </c>
      <c r="F5924">
        <v>499.53207989226701</v>
      </c>
      <c r="G5924">
        <v>416.39941437444702</v>
      </c>
      <c r="H5924">
        <v>29</v>
      </c>
      <c r="I5924">
        <v>100</v>
      </c>
      <c r="J5924">
        <v>0</v>
      </c>
      <c r="K5924">
        <v>50.231497404131503</v>
      </c>
      <c r="L5924">
        <v>65.757884676907196</v>
      </c>
      <c r="M5924">
        <v>96.435868672623499</v>
      </c>
      <c r="N5924" t="s">
        <v>234</v>
      </c>
      <c r="O5924" t="s">
        <v>254</v>
      </c>
      <c r="P5924">
        <v>1</v>
      </c>
      <c r="Q5924">
        <v>3.4482758620689702</v>
      </c>
      <c r="R5924">
        <v>-24.768502595868501</v>
      </c>
      <c r="S5924" t="s">
        <v>2</v>
      </c>
    </row>
    <row r="5925" spans="1:19">
      <c r="A5925" s="11">
        <v>44931.113194444442</v>
      </c>
      <c r="B5925" t="s">
        <v>333</v>
      </c>
      <c r="C5925">
        <v>34.440909541656403</v>
      </c>
      <c r="D5925">
        <v>45.431473650156299</v>
      </c>
      <c r="E5925">
        <v>4.8762995148404498</v>
      </c>
      <c r="F5925">
        <v>141.05076771127301</v>
      </c>
      <c r="G5925">
        <v>229.48973629750901</v>
      </c>
      <c r="H5925">
        <v>93</v>
      </c>
      <c r="I5925">
        <v>100</v>
      </c>
      <c r="J5925">
        <v>0</v>
      </c>
      <c r="K5925">
        <v>86.557507457422503</v>
      </c>
      <c r="L5925">
        <v>24.6134401934229</v>
      </c>
      <c r="M5925">
        <v>82.251315588886101</v>
      </c>
      <c r="N5925" t="s">
        <v>233</v>
      </c>
      <c r="O5925" t="s">
        <v>254</v>
      </c>
      <c r="P5925">
        <v>0</v>
      </c>
      <c r="Q5925">
        <v>1.0752688172042999</v>
      </c>
      <c r="R5925">
        <v>11.557507457422499</v>
      </c>
      <c r="S5925" t="s">
        <v>3</v>
      </c>
    </row>
    <row r="5926" spans="1:19">
      <c r="A5926" s="11">
        <v>44931.113888888889</v>
      </c>
      <c r="B5926" t="s">
        <v>339</v>
      </c>
      <c r="C5926">
        <v>22.363633876167899</v>
      </c>
      <c r="D5926">
        <v>20.877712352304201</v>
      </c>
      <c r="E5926">
        <v>31.7045017180915</v>
      </c>
      <c r="F5926">
        <v>549.79387452364494</v>
      </c>
      <c r="G5926">
        <v>88.731984293454701</v>
      </c>
      <c r="H5926">
        <v>78</v>
      </c>
      <c r="I5926">
        <v>100</v>
      </c>
      <c r="J5926">
        <v>0</v>
      </c>
      <c r="K5926">
        <v>53.6361039733642</v>
      </c>
      <c r="L5926">
        <v>53.403869149315</v>
      </c>
      <c r="M5926">
        <v>94.629562780876299</v>
      </c>
      <c r="N5926" t="s">
        <v>235</v>
      </c>
      <c r="O5926" t="s">
        <v>254</v>
      </c>
      <c r="P5926">
        <v>1</v>
      </c>
      <c r="Q5926">
        <v>1.2820512820512799</v>
      </c>
      <c r="R5926">
        <v>-21.3638960266358</v>
      </c>
      <c r="S5926" t="s">
        <v>2</v>
      </c>
    </row>
    <row r="5927" spans="1:19">
      <c r="A5927" s="11">
        <v>44931.114583333336</v>
      </c>
      <c r="B5927" t="s">
        <v>335</v>
      </c>
      <c r="C5927">
        <v>36.526841479456102</v>
      </c>
      <c r="D5927">
        <v>72.759299555903596</v>
      </c>
      <c r="E5927">
        <v>4.7924816884374497</v>
      </c>
      <c r="F5927">
        <v>935.806965754673</v>
      </c>
      <c r="G5927">
        <v>298.87802496254898</v>
      </c>
      <c r="H5927">
        <v>50</v>
      </c>
      <c r="I5927">
        <v>100</v>
      </c>
      <c r="J5927">
        <v>0</v>
      </c>
      <c r="K5927">
        <v>77.400068705424005</v>
      </c>
      <c r="L5927">
        <v>24.425369740408499</v>
      </c>
      <c r="M5927">
        <v>92.005526904173905</v>
      </c>
      <c r="N5927" t="s">
        <v>232</v>
      </c>
      <c r="O5927" t="s">
        <v>254</v>
      </c>
      <c r="P5927">
        <v>0</v>
      </c>
      <c r="Q5927">
        <v>2</v>
      </c>
      <c r="R5927">
        <v>2.4000687054240202</v>
      </c>
      <c r="S5927" t="s">
        <v>4</v>
      </c>
    </row>
    <row r="5928" spans="1:19">
      <c r="A5928" s="11">
        <v>44931.115277777775</v>
      </c>
      <c r="B5928" t="s">
        <v>257</v>
      </c>
      <c r="C5928">
        <v>38.304641017208397</v>
      </c>
      <c r="D5928">
        <v>29.274329088486098</v>
      </c>
      <c r="E5928">
        <v>18.657426847648001</v>
      </c>
      <c r="F5928">
        <v>122.017295007165</v>
      </c>
      <c r="G5928">
        <v>104.44882215987801</v>
      </c>
      <c r="H5928">
        <v>76</v>
      </c>
      <c r="I5928">
        <v>100</v>
      </c>
      <c r="J5928">
        <v>0</v>
      </c>
      <c r="K5928">
        <v>89.002319790315894</v>
      </c>
      <c r="L5928">
        <v>68.252650058645997</v>
      </c>
      <c r="M5928">
        <v>92.350001614506198</v>
      </c>
      <c r="N5928" t="s">
        <v>231</v>
      </c>
      <c r="O5928" t="s">
        <v>254</v>
      </c>
      <c r="P5928">
        <v>0</v>
      </c>
      <c r="Q5928">
        <v>1.31578947368421</v>
      </c>
      <c r="R5928">
        <v>14.0023197903159</v>
      </c>
      <c r="S5928" t="s">
        <v>3</v>
      </c>
    </row>
    <row r="5929" spans="1:19">
      <c r="A5929" s="11">
        <v>44931.115972222222</v>
      </c>
      <c r="B5929" t="s">
        <v>309</v>
      </c>
      <c r="C5929">
        <v>35.202591867343003</v>
      </c>
      <c r="D5929">
        <v>71.688488740561695</v>
      </c>
      <c r="E5929">
        <v>21.178869279086001</v>
      </c>
      <c r="F5929">
        <v>667.88637868671901</v>
      </c>
      <c r="G5929">
        <v>57.683895360939502</v>
      </c>
      <c r="H5929">
        <v>53</v>
      </c>
      <c r="I5929">
        <v>100</v>
      </c>
      <c r="J5929">
        <v>0</v>
      </c>
      <c r="K5929">
        <v>72.664577022962106</v>
      </c>
      <c r="L5929">
        <v>7.5015539038364096</v>
      </c>
      <c r="M5929">
        <v>96.661856773965297</v>
      </c>
      <c r="N5929" t="s">
        <v>231</v>
      </c>
      <c r="O5929" t="s">
        <v>254</v>
      </c>
      <c r="P5929">
        <v>1</v>
      </c>
      <c r="Q5929">
        <v>1.88679245283019</v>
      </c>
      <c r="R5929">
        <v>-2.33542297703791</v>
      </c>
      <c r="S5929" t="s">
        <v>4</v>
      </c>
    </row>
    <row r="5930" spans="1:19">
      <c r="A5930" s="11">
        <v>44931.116666666669</v>
      </c>
      <c r="B5930" t="s">
        <v>314</v>
      </c>
      <c r="C5930">
        <v>33.434983807655797</v>
      </c>
      <c r="D5930">
        <v>39.763239319195797</v>
      </c>
      <c r="E5930">
        <v>27.376903352461699</v>
      </c>
      <c r="F5930">
        <v>852.25812863638805</v>
      </c>
      <c r="G5930">
        <v>400.36256233310598</v>
      </c>
      <c r="H5930">
        <v>69</v>
      </c>
      <c r="I5930">
        <v>100</v>
      </c>
      <c r="J5930">
        <v>0</v>
      </c>
      <c r="K5930">
        <v>68.834774496353504</v>
      </c>
      <c r="L5930">
        <v>72.122557367167602</v>
      </c>
      <c r="M5930">
        <v>90.085358660042701</v>
      </c>
      <c r="N5930" t="s">
        <v>235</v>
      </c>
      <c r="O5930" t="s">
        <v>254</v>
      </c>
      <c r="P5930">
        <v>1</v>
      </c>
      <c r="Q5930">
        <v>1.4492753623188399</v>
      </c>
      <c r="R5930">
        <v>-6.1652255036465098</v>
      </c>
      <c r="S5930" t="s">
        <v>4</v>
      </c>
    </row>
    <row r="5931" spans="1:19">
      <c r="A5931" s="11">
        <v>44931.117361111108</v>
      </c>
      <c r="B5931" t="s">
        <v>287</v>
      </c>
      <c r="C5931">
        <v>41.774072818560299</v>
      </c>
      <c r="D5931">
        <v>42.088015398868301</v>
      </c>
      <c r="E5931">
        <v>49.582977287398101</v>
      </c>
      <c r="F5931">
        <v>381.21475829425901</v>
      </c>
      <c r="G5931">
        <v>231.53477015227301</v>
      </c>
      <c r="H5931">
        <v>16</v>
      </c>
      <c r="I5931">
        <v>100</v>
      </c>
      <c r="J5931">
        <v>0</v>
      </c>
      <c r="K5931">
        <v>96.973654294485101</v>
      </c>
      <c r="L5931">
        <v>33.700823049697398</v>
      </c>
      <c r="M5931">
        <v>81.440913903512893</v>
      </c>
      <c r="N5931" t="s">
        <v>235</v>
      </c>
      <c r="O5931" t="s">
        <v>254</v>
      </c>
      <c r="P5931">
        <v>0</v>
      </c>
      <c r="Q5931">
        <v>6.25</v>
      </c>
      <c r="R5931">
        <v>21.973654294485101</v>
      </c>
      <c r="S5931" t="s">
        <v>3</v>
      </c>
    </row>
    <row r="5932" spans="1:19">
      <c r="A5932" s="11">
        <v>44931.118055555555</v>
      </c>
      <c r="B5932" t="s">
        <v>325</v>
      </c>
      <c r="C5932">
        <v>17.3588013296927</v>
      </c>
      <c r="D5932">
        <v>22.347935269031598</v>
      </c>
      <c r="E5932">
        <v>11.049086166659</v>
      </c>
      <c r="F5932">
        <v>218.366690517302</v>
      </c>
      <c r="G5932">
        <v>286.25232742809601</v>
      </c>
      <c r="H5932">
        <v>63</v>
      </c>
      <c r="I5932">
        <v>100</v>
      </c>
      <c r="J5932">
        <v>0</v>
      </c>
      <c r="K5932">
        <v>51.463306896392503</v>
      </c>
      <c r="L5932">
        <v>45.352116033300902</v>
      </c>
      <c r="M5932">
        <v>97.691404589166495</v>
      </c>
      <c r="N5932" t="s">
        <v>232</v>
      </c>
      <c r="O5932" t="s">
        <v>254</v>
      </c>
      <c r="P5932">
        <v>1</v>
      </c>
      <c r="Q5932">
        <v>1.5873015873015901</v>
      </c>
      <c r="R5932">
        <v>-23.536693103607501</v>
      </c>
      <c r="S5932" t="s">
        <v>2</v>
      </c>
    </row>
    <row r="5933" spans="1:19">
      <c r="A5933" s="11">
        <v>44931.118750000001</v>
      </c>
      <c r="B5933" t="s">
        <v>268</v>
      </c>
      <c r="C5933">
        <v>24.927442973405899</v>
      </c>
      <c r="D5933">
        <v>39.6127273859192</v>
      </c>
      <c r="E5933">
        <v>18.787818925345601</v>
      </c>
      <c r="F5933">
        <v>139.00580884833701</v>
      </c>
      <c r="G5933">
        <v>348.28214124584002</v>
      </c>
      <c r="H5933">
        <v>72</v>
      </c>
      <c r="I5933">
        <v>100</v>
      </c>
      <c r="J5933">
        <v>0</v>
      </c>
      <c r="K5933">
        <v>55.298735467925297</v>
      </c>
      <c r="L5933">
        <v>48.357672842229903</v>
      </c>
      <c r="M5933">
        <v>86.410112651722201</v>
      </c>
      <c r="N5933" t="s">
        <v>234</v>
      </c>
      <c r="O5933" t="s">
        <v>254</v>
      </c>
      <c r="P5933">
        <v>1</v>
      </c>
      <c r="Q5933">
        <v>1.3888888888888899</v>
      </c>
      <c r="R5933">
        <v>-19.701264532074699</v>
      </c>
      <c r="S5933" t="s">
        <v>2</v>
      </c>
    </row>
    <row r="5934" spans="1:19">
      <c r="A5934" s="11">
        <v>44931.119444444441</v>
      </c>
      <c r="B5934" t="s">
        <v>318</v>
      </c>
      <c r="C5934">
        <v>22.448624388925399</v>
      </c>
      <c r="D5934">
        <v>73.301820968075802</v>
      </c>
      <c r="E5934">
        <v>6.6120062205329004</v>
      </c>
      <c r="F5934">
        <v>679.51275349222203</v>
      </c>
      <c r="G5934">
        <v>230.46245002005699</v>
      </c>
      <c r="H5934">
        <v>91</v>
      </c>
      <c r="I5934">
        <v>100</v>
      </c>
      <c r="J5934">
        <v>0</v>
      </c>
      <c r="K5934">
        <v>93.516414542962494</v>
      </c>
      <c r="L5934">
        <v>19.437694080585999</v>
      </c>
      <c r="M5934">
        <v>80.565699453580194</v>
      </c>
      <c r="N5934" t="s">
        <v>235</v>
      </c>
      <c r="O5934" t="s">
        <v>254</v>
      </c>
      <c r="P5934">
        <v>0</v>
      </c>
      <c r="Q5934">
        <v>1.0989010989011001</v>
      </c>
      <c r="R5934">
        <v>18.516414542962501</v>
      </c>
      <c r="S5934" t="s">
        <v>3</v>
      </c>
    </row>
    <row r="5935" spans="1:19">
      <c r="A5935" s="11">
        <v>44931.120138888888</v>
      </c>
      <c r="B5935" t="s">
        <v>353</v>
      </c>
      <c r="C5935">
        <v>44.640418861962601</v>
      </c>
      <c r="D5935">
        <v>21.5328440672962</v>
      </c>
      <c r="E5935">
        <v>30.380676301661701</v>
      </c>
      <c r="F5935">
        <v>597.01094220616199</v>
      </c>
      <c r="G5935">
        <v>73.009216614828105</v>
      </c>
      <c r="H5935">
        <v>89</v>
      </c>
      <c r="I5935">
        <v>100</v>
      </c>
      <c r="J5935">
        <v>0</v>
      </c>
      <c r="K5935">
        <v>94.311875434524396</v>
      </c>
      <c r="L5935">
        <v>94.215912152800499</v>
      </c>
      <c r="M5935">
        <v>90.130084091644505</v>
      </c>
      <c r="N5935" t="s">
        <v>232</v>
      </c>
      <c r="O5935" t="s">
        <v>254</v>
      </c>
      <c r="P5935">
        <v>0</v>
      </c>
      <c r="Q5935">
        <v>1.1235955056179801</v>
      </c>
      <c r="R5935">
        <v>19.311875434524399</v>
      </c>
      <c r="S5935" t="s">
        <v>3</v>
      </c>
    </row>
    <row r="5936" spans="1:19">
      <c r="A5936" s="11">
        <v>44931.120833333334</v>
      </c>
      <c r="B5936" t="s">
        <v>324</v>
      </c>
      <c r="C5936">
        <v>26.681693390006199</v>
      </c>
      <c r="D5936">
        <v>44.379648382803502</v>
      </c>
      <c r="E5936">
        <v>36.383659115391701</v>
      </c>
      <c r="F5936">
        <v>306.36548955279801</v>
      </c>
      <c r="G5936">
        <v>163.73464596858199</v>
      </c>
      <c r="H5936">
        <v>22</v>
      </c>
      <c r="I5936">
        <v>100</v>
      </c>
      <c r="J5936">
        <v>0</v>
      </c>
      <c r="K5936">
        <v>68.636611137492693</v>
      </c>
      <c r="L5936">
        <v>1.6293603982542301E-2</v>
      </c>
      <c r="M5936">
        <v>86.810343341137397</v>
      </c>
      <c r="N5936" t="s">
        <v>235</v>
      </c>
      <c r="O5936" t="s">
        <v>254</v>
      </c>
      <c r="P5936">
        <v>1</v>
      </c>
      <c r="Q5936">
        <v>4.5454545454545503</v>
      </c>
      <c r="R5936">
        <v>-6.3633888625073203</v>
      </c>
      <c r="S5936" t="s">
        <v>4</v>
      </c>
    </row>
    <row r="5937" spans="1:19">
      <c r="A5937" s="11">
        <v>44931.121527777781</v>
      </c>
      <c r="B5937" t="s">
        <v>263</v>
      </c>
      <c r="C5937">
        <v>36.978380977211998</v>
      </c>
      <c r="D5937">
        <v>21.883977788764501</v>
      </c>
      <c r="E5937">
        <v>24.103841161793898</v>
      </c>
      <c r="F5937">
        <v>848.45557686857296</v>
      </c>
      <c r="G5937">
        <v>137.45353610207499</v>
      </c>
      <c r="H5937">
        <v>42</v>
      </c>
      <c r="I5937">
        <v>100</v>
      </c>
      <c r="J5937">
        <v>0</v>
      </c>
      <c r="K5937">
        <v>77.009849153190103</v>
      </c>
      <c r="L5937">
        <v>37.274800645871402</v>
      </c>
      <c r="M5937">
        <v>97.323555761377193</v>
      </c>
      <c r="N5937" t="s">
        <v>234</v>
      </c>
      <c r="O5937" t="s">
        <v>254</v>
      </c>
      <c r="P5937">
        <v>0</v>
      </c>
      <c r="Q5937">
        <v>2.38095238095238</v>
      </c>
      <c r="R5937">
        <v>2.0098491531900899</v>
      </c>
      <c r="S5937" t="s">
        <v>4</v>
      </c>
    </row>
    <row r="5938" spans="1:19">
      <c r="A5938" s="11">
        <v>44931.12222222222</v>
      </c>
      <c r="B5938" t="s">
        <v>269</v>
      </c>
      <c r="C5938">
        <v>35.541754916430101</v>
      </c>
      <c r="D5938">
        <v>42.255405506543902</v>
      </c>
      <c r="E5938">
        <v>12.291563414498601</v>
      </c>
      <c r="F5938">
        <v>761.95571693710895</v>
      </c>
      <c r="G5938">
        <v>489.82730937091901</v>
      </c>
      <c r="H5938">
        <v>16</v>
      </c>
      <c r="I5938">
        <v>100</v>
      </c>
      <c r="J5938">
        <v>0</v>
      </c>
      <c r="K5938">
        <v>58.219797200766102</v>
      </c>
      <c r="L5938">
        <v>12.853032092182101</v>
      </c>
      <c r="M5938">
        <v>89.703329769801897</v>
      </c>
      <c r="N5938" t="s">
        <v>235</v>
      </c>
      <c r="O5938" t="s">
        <v>254</v>
      </c>
      <c r="P5938">
        <v>1</v>
      </c>
      <c r="Q5938">
        <v>6.25</v>
      </c>
      <c r="R5938">
        <v>-16.780202799233901</v>
      </c>
      <c r="S5938" t="s">
        <v>2</v>
      </c>
    </row>
    <row r="5939" spans="1:19">
      <c r="A5939" s="11">
        <v>44931.122916666667</v>
      </c>
      <c r="B5939" t="s">
        <v>302</v>
      </c>
      <c r="C5939">
        <v>21.3624371243213</v>
      </c>
      <c r="D5939">
        <v>30.358438446817502</v>
      </c>
      <c r="E5939">
        <v>31.044413459087401</v>
      </c>
      <c r="F5939">
        <v>348.78590648810501</v>
      </c>
      <c r="G5939">
        <v>382.77745431145701</v>
      </c>
      <c r="H5939">
        <v>39</v>
      </c>
      <c r="I5939">
        <v>100</v>
      </c>
      <c r="J5939">
        <v>0</v>
      </c>
      <c r="K5939">
        <v>94.213972018714401</v>
      </c>
      <c r="L5939">
        <v>35.992464944976298</v>
      </c>
      <c r="M5939">
        <v>81.014188930506407</v>
      </c>
      <c r="N5939" t="s">
        <v>232</v>
      </c>
      <c r="O5939" t="s">
        <v>254</v>
      </c>
      <c r="P5939">
        <v>0</v>
      </c>
      <c r="Q5939">
        <v>2.5641025641025599</v>
      </c>
      <c r="R5939">
        <v>19.213972018714401</v>
      </c>
      <c r="S5939" t="s">
        <v>3</v>
      </c>
    </row>
    <row r="5940" spans="1:19">
      <c r="A5940" s="11">
        <v>44931.123611111114</v>
      </c>
      <c r="B5940" t="s">
        <v>283</v>
      </c>
      <c r="C5940">
        <v>22.169930406346499</v>
      </c>
      <c r="D5940">
        <v>35.133103596102302</v>
      </c>
      <c r="E5940">
        <v>26.957886168442499</v>
      </c>
      <c r="F5940">
        <v>778.02672057817097</v>
      </c>
      <c r="G5940">
        <v>253.197499218437</v>
      </c>
      <c r="H5940">
        <v>20</v>
      </c>
      <c r="I5940">
        <v>100</v>
      </c>
      <c r="J5940">
        <v>0</v>
      </c>
      <c r="K5940">
        <v>73.453184755966603</v>
      </c>
      <c r="L5940">
        <v>10.3946856868592</v>
      </c>
      <c r="M5940">
        <v>84.523239498153202</v>
      </c>
      <c r="N5940" t="s">
        <v>234</v>
      </c>
      <c r="O5940" t="s">
        <v>254</v>
      </c>
      <c r="P5940">
        <v>1</v>
      </c>
      <c r="Q5940">
        <v>5</v>
      </c>
      <c r="R5940">
        <v>-1.54681524403344</v>
      </c>
      <c r="S5940" t="s">
        <v>4</v>
      </c>
    </row>
    <row r="5941" spans="1:19">
      <c r="A5941" s="11">
        <v>44931.124305555553</v>
      </c>
      <c r="B5941" t="s">
        <v>270</v>
      </c>
      <c r="C5941">
        <v>23.438536906591001</v>
      </c>
      <c r="D5941">
        <v>72.655902389685096</v>
      </c>
      <c r="E5941">
        <v>8.5592861701858904</v>
      </c>
      <c r="F5941">
        <v>320.49479215069499</v>
      </c>
      <c r="G5941">
        <v>78.515328405881405</v>
      </c>
      <c r="H5941">
        <v>79</v>
      </c>
      <c r="I5941">
        <v>100</v>
      </c>
      <c r="J5941">
        <v>0</v>
      </c>
      <c r="K5941">
        <v>78.204411747550097</v>
      </c>
      <c r="L5941">
        <v>37.870676383332601</v>
      </c>
      <c r="M5941">
        <v>84.240321328891099</v>
      </c>
      <c r="N5941" t="s">
        <v>234</v>
      </c>
      <c r="O5941" t="s">
        <v>254</v>
      </c>
      <c r="P5941">
        <v>0</v>
      </c>
      <c r="Q5941">
        <v>1.26582278481013</v>
      </c>
      <c r="R5941">
        <v>3.2044117475501301</v>
      </c>
      <c r="S5941" t="s">
        <v>4</v>
      </c>
    </row>
    <row r="5942" spans="1:19">
      <c r="A5942" s="11">
        <v>44931.125</v>
      </c>
      <c r="B5942" t="s">
        <v>279</v>
      </c>
      <c r="C5942">
        <v>27.333818347781399</v>
      </c>
      <c r="D5942">
        <v>46.162953237313502</v>
      </c>
      <c r="E5942">
        <v>20.284095025106499</v>
      </c>
      <c r="F5942">
        <v>707.74071567972499</v>
      </c>
      <c r="G5942">
        <v>102.132735115222</v>
      </c>
      <c r="H5942">
        <v>30</v>
      </c>
      <c r="I5942">
        <v>100</v>
      </c>
      <c r="J5942">
        <v>0</v>
      </c>
      <c r="K5942">
        <v>55.9030014512362</v>
      </c>
      <c r="L5942">
        <v>19.387949674736198</v>
      </c>
      <c r="M5942">
        <v>94.517275678964296</v>
      </c>
      <c r="N5942" t="s">
        <v>235</v>
      </c>
      <c r="O5942" t="s">
        <v>254</v>
      </c>
      <c r="P5942">
        <v>1</v>
      </c>
      <c r="Q5942">
        <v>3.3333333333333299</v>
      </c>
      <c r="R5942">
        <v>-19.0969985487638</v>
      </c>
      <c r="S5942" t="s">
        <v>2</v>
      </c>
    </row>
    <row r="5943" spans="1:19">
      <c r="A5943" s="11">
        <v>44931.125694444447</v>
      </c>
      <c r="B5943" t="s">
        <v>292</v>
      </c>
      <c r="C5943">
        <v>22.0297519695158</v>
      </c>
      <c r="D5943">
        <v>36.427879484114698</v>
      </c>
      <c r="E5943">
        <v>21.759854581759701</v>
      </c>
      <c r="F5943">
        <v>206.69053696649101</v>
      </c>
      <c r="G5943">
        <v>415.80480617213698</v>
      </c>
      <c r="H5943">
        <v>41</v>
      </c>
      <c r="I5943">
        <v>100</v>
      </c>
      <c r="J5943">
        <v>0</v>
      </c>
      <c r="K5943">
        <v>80.741125563666003</v>
      </c>
      <c r="L5943">
        <v>55.378499975169902</v>
      </c>
      <c r="M5943">
        <v>81.251436228500495</v>
      </c>
      <c r="N5943" t="s">
        <v>233</v>
      </c>
      <c r="O5943" t="s">
        <v>254</v>
      </c>
      <c r="P5943">
        <v>0</v>
      </c>
      <c r="Q5943">
        <v>2.4390243902439002</v>
      </c>
      <c r="R5943">
        <v>5.7411255636660297</v>
      </c>
      <c r="S5943" t="s">
        <v>4</v>
      </c>
    </row>
    <row r="5944" spans="1:19">
      <c r="A5944" s="11">
        <v>44931.126388888886</v>
      </c>
      <c r="B5944" t="s">
        <v>320</v>
      </c>
      <c r="C5944">
        <v>15.589544482405399</v>
      </c>
      <c r="D5944">
        <v>55.360302677032898</v>
      </c>
      <c r="E5944">
        <v>49.130887688571597</v>
      </c>
      <c r="F5944">
        <v>723.01551699988602</v>
      </c>
      <c r="G5944">
        <v>475.45209222665</v>
      </c>
      <c r="H5944">
        <v>14</v>
      </c>
      <c r="I5944">
        <v>100</v>
      </c>
      <c r="J5944">
        <v>1</v>
      </c>
      <c r="K5944">
        <v>84.791256167190298</v>
      </c>
      <c r="L5944">
        <v>1.19572901404955</v>
      </c>
      <c r="M5944">
        <v>86.184263692713401</v>
      </c>
      <c r="N5944" t="s">
        <v>233</v>
      </c>
      <c r="O5944" t="s">
        <v>254</v>
      </c>
      <c r="P5944">
        <v>0</v>
      </c>
      <c r="Q5944">
        <v>7.1428571428571397</v>
      </c>
      <c r="R5944">
        <v>9.7912561671903404</v>
      </c>
      <c r="S5944" t="s">
        <v>3</v>
      </c>
    </row>
    <row r="5945" spans="1:19">
      <c r="A5945" s="11">
        <v>44931.127083333333</v>
      </c>
      <c r="B5945" t="s">
        <v>277</v>
      </c>
      <c r="C5945">
        <v>41.3817917042159</v>
      </c>
      <c r="D5945">
        <v>28.5264175899549</v>
      </c>
      <c r="E5945">
        <v>42.464291607776097</v>
      </c>
      <c r="F5945">
        <v>314.89697708403401</v>
      </c>
      <c r="G5945">
        <v>64.107583013897795</v>
      </c>
      <c r="H5945">
        <v>44</v>
      </c>
      <c r="I5945">
        <v>100</v>
      </c>
      <c r="J5945">
        <v>0</v>
      </c>
      <c r="K5945">
        <v>64.735902984708105</v>
      </c>
      <c r="L5945">
        <v>50.609777080338802</v>
      </c>
      <c r="M5945">
        <v>92.744360330474095</v>
      </c>
      <c r="N5945" t="s">
        <v>233</v>
      </c>
      <c r="O5945" t="s">
        <v>254</v>
      </c>
      <c r="P5945">
        <v>1</v>
      </c>
      <c r="Q5945">
        <v>2.2727272727272698</v>
      </c>
      <c r="R5945">
        <v>-10.264097015291901</v>
      </c>
      <c r="S5945" t="s">
        <v>2</v>
      </c>
    </row>
    <row r="5946" spans="1:19">
      <c r="A5946" s="11">
        <v>44931.12777777778</v>
      </c>
      <c r="B5946" t="s">
        <v>264</v>
      </c>
      <c r="C5946">
        <v>43.9682949414265</v>
      </c>
      <c r="D5946">
        <v>35.563496445251403</v>
      </c>
      <c r="E5946">
        <v>36.7185394136797</v>
      </c>
      <c r="F5946">
        <v>615.22241881754303</v>
      </c>
      <c r="G5946">
        <v>459.678705209724</v>
      </c>
      <c r="H5946">
        <v>56</v>
      </c>
      <c r="I5946">
        <v>100</v>
      </c>
      <c r="J5946">
        <v>0</v>
      </c>
      <c r="K5946">
        <v>94.807362585820201</v>
      </c>
      <c r="L5946">
        <v>28.276256091483301</v>
      </c>
      <c r="M5946">
        <v>91.654162118979301</v>
      </c>
      <c r="N5946" t="s">
        <v>235</v>
      </c>
      <c r="O5946" t="s">
        <v>254</v>
      </c>
      <c r="P5946">
        <v>0</v>
      </c>
      <c r="Q5946">
        <v>1.78571428571429</v>
      </c>
      <c r="R5946">
        <v>19.807362585820201</v>
      </c>
      <c r="S5946" t="s">
        <v>3</v>
      </c>
    </row>
    <row r="5947" spans="1:19">
      <c r="A5947" s="11">
        <v>44931.128472222219</v>
      </c>
      <c r="B5947" t="s">
        <v>264</v>
      </c>
      <c r="C5947">
        <v>25.247111610947002</v>
      </c>
      <c r="D5947">
        <v>52.7748780561733</v>
      </c>
      <c r="E5947">
        <v>44.4388512751474</v>
      </c>
      <c r="F5947">
        <v>255.217480166694</v>
      </c>
      <c r="G5947">
        <v>221.253671023696</v>
      </c>
      <c r="H5947">
        <v>21</v>
      </c>
      <c r="I5947">
        <v>100</v>
      </c>
      <c r="J5947">
        <v>1</v>
      </c>
      <c r="K5947">
        <v>60.195242797800098</v>
      </c>
      <c r="L5947">
        <v>32.145840623040698</v>
      </c>
      <c r="M5947">
        <v>92.304700899701203</v>
      </c>
      <c r="N5947" t="s">
        <v>235</v>
      </c>
      <c r="O5947" t="s">
        <v>254</v>
      </c>
      <c r="P5947">
        <v>1</v>
      </c>
      <c r="Q5947">
        <v>4.7619047619047601</v>
      </c>
      <c r="R5947">
        <v>-14.8047572021999</v>
      </c>
      <c r="S5947" t="s">
        <v>2</v>
      </c>
    </row>
    <row r="5948" spans="1:19">
      <c r="A5948" s="11">
        <v>44931.129166666666</v>
      </c>
      <c r="B5948" t="s">
        <v>334</v>
      </c>
      <c r="C5948">
        <v>25.155206382764199</v>
      </c>
      <c r="D5948">
        <v>34.251382510884099</v>
      </c>
      <c r="E5948">
        <v>36.774220291435697</v>
      </c>
      <c r="F5948">
        <v>753.370252811157</v>
      </c>
      <c r="G5948">
        <v>146.134697294153</v>
      </c>
      <c r="H5948">
        <v>46</v>
      </c>
      <c r="I5948">
        <v>100</v>
      </c>
      <c r="J5948">
        <v>0</v>
      </c>
      <c r="K5948">
        <v>94.869063554270994</v>
      </c>
      <c r="L5948">
        <v>35.468094789261798</v>
      </c>
      <c r="M5948">
        <v>90.627916072933104</v>
      </c>
      <c r="N5948" t="s">
        <v>235</v>
      </c>
      <c r="O5948" t="s">
        <v>254</v>
      </c>
      <c r="P5948">
        <v>0</v>
      </c>
      <c r="Q5948">
        <v>2.1739130434782599</v>
      </c>
      <c r="R5948">
        <v>19.869063554271001</v>
      </c>
      <c r="S5948" t="s">
        <v>3</v>
      </c>
    </row>
    <row r="5949" spans="1:19">
      <c r="A5949" s="11">
        <v>44931.129861111112</v>
      </c>
      <c r="B5949" t="s">
        <v>303</v>
      </c>
      <c r="C5949">
        <v>15.212754383231101</v>
      </c>
      <c r="D5949">
        <v>60.747664244052402</v>
      </c>
      <c r="E5949">
        <v>45.170092756286699</v>
      </c>
      <c r="F5949">
        <v>154.791616953747</v>
      </c>
      <c r="G5949">
        <v>96.004560835935706</v>
      </c>
      <c r="H5949">
        <v>53</v>
      </c>
      <c r="I5949">
        <v>100</v>
      </c>
      <c r="J5949">
        <v>0</v>
      </c>
      <c r="K5949">
        <v>85.167209551419901</v>
      </c>
      <c r="L5949">
        <v>65.272043539002198</v>
      </c>
      <c r="M5949">
        <v>83.338597220932499</v>
      </c>
      <c r="N5949" t="s">
        <v>231</v>
      </c>
      <c r="O5949" t="s">
        <v>254</v>
      </c>
      <c r="P5949">
        <v>0</v>
      </c>
      <c r="Q5949">
        <v>1.88679245283019</v>
      </c>
      <c r="R5949">
        <v>10.1672095514199</v>
      </c>
      <c r="S5949" t="s">
        <v>3</v>
      </c>
    </row>
    <row r="5950" spans="1:19">
      <c r="A5950" s="11">
        <v>44931.130555555559</v>
      </c>
      <c r="B5950" t="s">
        <v>273</v>
      </c>
      <c r="C5950">
        <v>35.407520649911199</v>
      </c>
      <c r="D5950">
        <v>49.489478135571403</v>
      </c>
      <c r="E5950">
        <v>2.7276557439753999</v>
      </c>
      <c r="F5950">
        <v>248.87600812244699</v>
      </c>
      <c r="G5950">
        <v>397.28702387893799</v>
      </c>
      <c r="H5950">
        <v>31</v>
      </c>
      <c r="I5950">
        <v>100</v>
      </c>
      <c r="J5950">
        <v>0</v>
      </c>
      <c r="K5950">
        <v>91.542541177271502</v>
      </c>
      <c r="L5950">
        <v>75.777233515071003</v>
      </c>
      <c r="M5950">
        <v>92.812298017281705</v>
      </c>
      <c r="N5950" t="s">
        <v>231</v>
      </c>
      <c r="O5950" t="s">
        <v>254</v>
      </c>
      <c r="P5950">
        <v>0</v>
      </c>
      <c r="Q5950">
        <v>3.2258064516128999</v>
      </c>
      <c r="R5950">
        <v>16.542541177271499</v>
      </c>
      <c r="S5950" t="s">
        <v>3</v>
      </c>
    </row>
    <row r="5951" spans="1:19">
      <c r="A5951" s="11">
        <v>44931.131249999999</v>
      </c>
      <c r="B5951" t="s">
        <v>306</v>
      </c>
      <c r="C5951">
        <v>39.763196872458899</v>
      </c>
      <c r="D5951">
        <v>66.319344215281504</v>
      </c>
      <c r="E5951">
        <v>22.803310463345799</v>
      </c>
      <c r="F5951">
        <v>265.72283188375297</v>
      </c>
      <c r="G5951">
        <v>261.00971833181598</v>
      </c>
      <c r="H5951">
        <v>20</v>
      </c>
      <c r="I5951">
        <v>100</v>
      </c>
      <c r="J5951">
        <v>0</v>
      </c>
      <c r="K5951">
        <v>84.954383913309101</v>
      </c>
      <c r="L5951">
        <v>32.970440416346399</v>
      </c>
      <c r="M5951">
        <v>98.067994959294595</v>
      </c>
      <c r="N5951" t="s">
        <v>232</v>
      </c>
      <c r="O5951" t="s">
        <v>254</v>
      </c>
      <c r="P5951">
        <v>0</v>
      </c>
      <c r="Q5951">
        <v>5</v>
      </c>
      <c r="R5951">
        <v>9.9543839133091296</v>
      </c>
      <c r="S5951" t="s">
        <v>3</v>
      </c>
    </row>
    <row r="5952" spans="1:19">
      <c r="A5952" s="11">
        <v>44931.131944444445</v>
      </c>
      <c r="B5952" t="s">
        <v>291</v>
      </c>
      <c r="C5952">
        <v>19.3982490108001</v>
      </c>
      <c r="D5952">
        <v>76.894672143348103</v>
      </c>
      <c r="E5952">
        <v>37.3449167620917</v>
      </c>
      <c r="F5952">
        <v>137.20922726859899</v>
      </c>
      <c r="G5952">
        <v>424.59070187086598</v>
      </c>
      <c r="H5952">
        <v>96</v>
      </c>
      <c r="I5952">
        <v>100</v>
      </c>
      <c r="J5952">
        <v>0</v>
      </c>
      <c r="K5952">
        <v>71.421164527304796</v>
      </c>
      <c r="L5952">
        <v>92.499188737143001</v>
      </c>
      <c r="M5952">
        <v>80.780831308995303</v>
      </c>
      <c r="N5952" t="s">
        <v>232</v>
      </c>
      <c r="O5952" t="s">
        <v>254</v>
      </c>
      <c r="P5952">
        <v>1</v>
      </c>
      <c r="Q5952">
        <v>1.0416666666666701</v>
      </c>
      <c r="R5952">
        <v>-3.5788354726951601</v>
      </c>
      <c r="S5952" t="s">
        <v>4</v>
      </c>
    </row>
    <row r="5953" spans="1:19">
      <c r="A5953" s="11">
        <v>44931.132638888892</v>
      </c>
      <c r="B5953" t="s">
        <v>274</v>
      </c>
      <c r="C5953">
        <v>19.789990481014499</v>
      </c>
      <c r="D5953">
        <v>26.948293360844499</v>
      </c>
      <c r="E5953">
        <v>29.164789830500698</v>
      </c>
      <c r="F5953">
        <v>770.51126454422104</v>
      </c>
      <c r="G5953">
        <v>151.77071904123301</v>
      </c>
      <c r="H5953">
        <v>64</v>
      </c>
      <c r="I5953">
        <v>100</v>
      </c>
      <c r="J5953">
        <v>0</v>
      </c>
      <c r="K5953">
        <v>66.578673913814498</v>
      </c>
      <c r="L5953">
        <v>74.623695416862205</v>
      </c>
      <c r="M5953">
        <v>86.874843459327593</v>
      </c>
      <c r="N5953" t="s">
        <v>234</v>
      </c>
      <c r="O5953" t="s">
        <v>254</v>
      </c>
      <c r="P5953">
        <v>1</v>
      </c>
      <c r="Q5953">
        <v>1.5625</v>
      </c>
      <c r="R5953">
        <v>-8.4213260861855002</v>
      </c>
      <c r="S5953" t="s">
        <v>4</v>
      </c>
    </row>
    <row r="5954" spans="1:19">
      <c r="A5954" s="11">
        <v>44931.133333333331</v>
      </c>
      <c r="B5954" t="s">
        <v>276</v>
      </c>
      <c r="C5954">
        <v>38.702497499143099</v>
      </c>
      <c r="D5954">
        <v>40.079900599072701</v>
      </c>
      <c r="E5954">
        <v>8.7583082075393293</v>
      </c>
      <c r="F5954">
        <v>982.85725426594001</v>
      </c>
      <c r="G5954">
        <v>355.35561657459101</v>
      </c>
      <c r="H5954">
        <v>19</v>
      </c>
      <c r="I5954">
        <v>100</v>
      </c>
      <c r="J5954">
        <v>0</v>
      </c>
      <c r="K5954">
        <v>86.703653132432606</v>
      </c>
      <c r="L5954">
        <v>40.383738729978504</v>
      </c>
      <c r="M5954">
        <v>85.540124418767405</v>
      </c>
      <c r="N5954" t="s">
        <v>232</v>
      </c>
      <c r="O5954" t="s">
        <v>254</v>
      </c>
      <c r="P5954">
        <v>0</v>
      </c>
      <c r="Q5954">
        <v>5.2631578947368398</v>
      </c>
      <c r="R5954">
        <v>11.703653132432599</v>
      </c>
      <c r="S5954" t="s">
        <v>3</v>
      </c>
    </row>
    <row r="5955" spans="1:19">
      <c r="A5955" s="11">
        <v>44931.134027777778</v>
      </c>
      <c r="B5955" t="s">
        <v>271</v>
      </c>
      <c r="C5955">
        <v>33.488722450624302</v>
      </c>
      <c r="D5955">
        <v>39.1729437727044</v>
      </c>
      <c r="E5955">
        <v>17.024604326426701</v>
      </c>
      <c r="F5955">
        <v>800.55800957051395</v>
      </c>
      <c r="G5955">
        <v>103.154767189758</v>
      </c>
      <c r="H5955">
        <v>51</v>
      </c>
      <c r="I5955">
        <v>100</v>
      </c>
      <c r="J5955">
        <v>0</v>
      </c>
      <c r="K5955">
        <v>64.908193654941698</v>
      </c>
      <c r="L5955">
        <v>9.7803362138597407</v>
      </c>
      <c r="M5955">
        <v>82.814292408201098</v>
      </c>
      <c r="N5955" t="s">
        <v>232</v>
      </c>
      <c r="O5955" t="s">
        <v>254</v>
      </c>
      <c r="P5955">
        <v>1</v>
      </c>
      <c r="Q5955">
        <v>1.9607843137254899</v>
      </c>
      <c r="R5955">
        <v>-10.0918063450583</v>
      </c>
      <c r="S5955" t="s">
        <v>2</v>
      </c>
    </row>
    <row r="5956" spans="1:19">
      <c r="A5956" s="11">
        <v>44931.134722222225</v>
      </c>
      <c r="B5956" t="s">
        <v>293</v>
      </c>
      <c r="C5956">
        <v>16.345816728831501</v>
      </c>
      <c r="D5956">
        <v>29.070975160235299</v>
      </c>
      <c r="E5956">
        <v>15.888718751334601</v>
      </c>
      <c r="F5956">
        <v>874.568765910156</v>
      </c>
      <c r="G5956">
        <v>90.387807860646404</v>
      </c>
      <c r="H5956">
        <v>97</v>
      </c>
      <c r="I5956">
        <v>100</v>
      </c>
      <c r="J5956">
        <v>0</v>
      </c>
      <c r="K5956">
        <v>53.092847426861702</v>
      </c>
      <c r="L5956">
        <v>56.034007884225502</v>
      </c>
      <c r="M5956">
        <v>85.023871450741694</v>
      </c>
      <c r="N5956" t="s">
        <v>231</v>
      </c>
      <c r="O5956" t="s">
        <v>254</v>
      </c>
      <c r="P5956">
        <v>1</v>
      </c>
      <c r="Q5956">
        <v>1.0309278350515501</v>
      </c>
      <c r="R5956">
        <v>-21.907152573138301</v>
      </c>
      <c r="S5956" t="s">
        <v>2</v>
      </c>
    </row>
    <row r="5957" spans="1:19">
      <c r="A5957" s="11">
        <v>44931.135416666664</v>
      </c>
      <c r="B5957" t="s">
        <v>316</v>
      </c>
      <c r="C5957">
        <v>33.676409713868502</v>
      </c>
      <c r="D5957">
        <v>68.618188240008294</v>
      </c>
      <c r="E5957">
        <v>13.0673456592168</v>
      </c>
      <c r="F5957">
        <v>105.406894304449</v>
      </c>
      <c r="G5957">
        <v>110.029932662788</v>
      </c>
      <c r="H5957">
        <v>89</v>
      </c>
      <c r="I5957">
        <v>100</v>
      </c>
      <c r="J5957">
        <v>0</v>
      </c>
      <c r="K5957">
        <v>62.350339446380801</v>
      </c>
      <c r="L5957">
        <v>61.376534772748897</v>
      </c>
      <c r="M5957">
        <v>80.483298939017203</v>
      </c>
      <c r="N5957" t="s">
        <v>233</v>
      </c>
      <c r="O5957" t="s">
        <v>254</v>
      </c>
      <c r="P5957">
        <v>1</v>
      </c>
      <c r="Q5957">
        <v>1.1235955056179801</v>
      </c>
      <c r="R5957">
        <v>-12.649660553619199</v>
      </c>
      <c r="S5957" t="s">
        <v>2</v>
      </c>
    </row>
    <row r="5958" spans="1:19">
      <c r="A5958" s="11">
        <v>44931.136111111111</v>
      </c>
      <c r="B5958" t="s">
        <v>338</v>
      </c>
      <c r="C5958">
        <v>24.267531685312999</v>
      </c>
      <c r="D5958">
        <v>65.592722242327397</v>
      </c>
      <c r="E5958">
        <v>17.156777675698301</v>
      </c>
      <c r="F5958">
        <v>206.08296739713401</v>
      </c>
      <c r="G5958">
        <v>414.00558525213802</v>
      </c>
      <c r="H5958">
        <v>85</v>
      </c>
      <c r="I5958">
        <v>100</v>
      </c>
      <c r="J5958">
        <v>0</v>
      </c>
      <c r="K5958">
        <v>87.761703211766601</v>
      </c>
      <c r="L5958">
        <v>13.630631949269601</v>
      </c>
      <c r="M5958">
        <v>92.212457215790394</v>
      </c>
      <c r="N5958" t="s">
        <v>232</v>
      </c>
      <c r="O5958" t="s">
        <v>254</v>
      </c>
      <c r="P5958">
        <v>0</v>
      </c>
      <c r="Q5958">
        <v>1.1764705882352899</v>
      </c>
      <c r="R5958">
        <v>12.7617032117666</v>
      </c>
      <c r="S5958" t="s">
        <v>3</v>
      </c>
    </row>
    <row r="5959" spans="1:19">
      <c r="A5959" s="11">
        <v>44931.136805555558</v>
      </c>
      <c r="B5959" t="s">
        <v>339</v>
      </c>
      <c r="C5959">
        <v>26.061754664125399</v>
      </c>
      <c r="D5959">
        <v>49.065528250063899</v>
      </c>
      <c r="E5959">
        <v>25.742664423055999</v>
      </c>
      <c r="F5959">
        <v>603.11830536537605</v>
      </c>
      <c r="G5959">
        <v>345.02888094468801</v>
      </c>
      <c r="H5959">
        <v>64</v>
      </c>
      <c r="I5959">
        <v>100</v>
      </c>
      <c r="J5959">
        <v>1</v>
      </c>
      <c r="K5959">
        <v>89.661048645815995</v>
      </c>
      <c r="L5959">
        <v>85.202447285189095</v>
      </c>
      <c r="M5959">
        <v>91.6363823064749</v>
      </c>
      <c r="N5959" t="s">
        <v>232</v>
      </c>
      <c r="O5959" t="s">
        <v>254</v>
      </c>
      <c r="P5959">
        <v>0</v>
      </c>
      <c r="Q5959">
        <v>1.5625</v>
      </c>
      <c r="R5959">
        <v>14.661048645816001</v>
      </c>
      <c r="S5959" t="s">
        <v>3</v>
      </c>
    </row>
    <row r="5960" spans="1:19">
      <c r="A5960" s="11">
        <v>44931.137499999997</v>
      </c>
      <c r="B5960" t="s">
        <v>312</v>
      </c>
      <c r="C5960">
        <v>38.091942548906403</v>
      </c>
      <c r="D5960">
        <v>52.266246667676597</v>
      </c>
      <c r="E5960">
        <v>42.743451239163797</v>
      </c>
      <c r="F5960">
        <v>980.081996314751</v>
      </c>
      <c r="G5960">
        <v>124.683751370146</v>
      </c>
      <c r="H5960">
        <v>59</v>
      </c>
      <c r="I5960">
        <v>100</v>
      </c>
      <c r="J5960">
        <v>0</v>
      </c>
      <c r="K5960">
        <v>63.830374154894102</v>
      </c>
      <c r="L5960">
        <v>38.142820421984801</v>
      </c>
      <c r="M5960">
        <v>89.565335429556598</v>
      </c>
      <c r="N5960" t="s">
        <v>232</v>
      </c>
      <c r="O5960" t="s">
        <v>254</v>
      </c>
      <c r="P5960">
        <v>1</v>
      </c>
      <c r="Q5960">
        <v>1.6949152542372901</v>
      </c>
      <c r="R5960">
        <v>-11.1696258451059</v>
      </c>
      <c r="S5960" t="s">
        <v>2</v>
      </c>
    </row>
    <row r="5961" spans="1:19">
      <c r="A5961" s="11">
        <v>44931.138194444444</v>
      </c>
      <c r="B5961" t="s">
        <v>308</v>
      </c>
      <c r="C5961">
        <v>39.328055780178303</v>
      </c>
      <c r="D5961">
        <v>23.572648280149799</v>
      </c>
      <c r="E5961">
        <v>37.101633119687797</v>
      </c>
      <c r="F5961">
        <v>694.64163794338299</v>
      </c>
      <c r="G5961">
        <v>223.14749480833299</v>
      </c>
      <c r="H5961">
        <v>41</v>
      </c>
      <c r="I5961">
        <v>100</v>
      </c>
      <c r="J5961">
        <v>1</v>
      </c>
      <c r="K5961">
        <v>66.396153803777594</v>
      </c>
      <c r="L5961">
        <v>15.237012423267601</v>
      </c>
      <c r="M5961">
        <v>85.966556244862403</v>
      </c>
      <c r="N5961" t="s">
        <v>232</v>
      </c>
      <c r="O5961" t="s">
        <v>254</v>
      </c>
      <c r="P5961">
        <v>1</v>
      </c>
      <c r="Q5961">
        <v>2.4390243902439002</v>
      </c>
      <c r="R5961">
        <v>-8.6038461962224098</v>
      </c>
      <c r="S5961" t="s">
        <v>2</v>
      </c>
    </row>
    <row r="5962" spans="1:19">
      <c r="A5962" s="11">
        <v>44931.138888888891</v>
      </c>
      <c r="B5962" t="s">
        <v>271</v>
      </c>
      <c r="C5962">
        <v>27.010698805194899</v>
      </c>
      <c r="D5962">
        <v>53.3304411396227</v>
      </c>
      <c r="E5962">
        <v>41.762485200811703</v>
      </c>
      <c r="F5962">
        <v>436.72302436426997</v>
      </c>
      <c r="G5962">
        <v>393.658704390406</v>
      </c>
      <c r="H5962">
        <v>97</v>
      </c>
      <c r="I5962">
        <v>100</v>
      </c>
      <c r="J5962">
        <v>0</v>
      </c>
      <c r="K5962">
        <v>77.466926413999104</v>
      </c>
      <c r="L5962">
        <v>52.087874897071103</v>
      </c>
      <c r="M5962">
        <v>98.547794735419899</v>
      </c>
      <c r="N5962" t="s">
        <v>231</v>
      </c>
      <c r="O5962" t="s">
        <v>254</v>
      </c>
      <c r="P5962">
        <v>0</v>
      </c>
      <c r="Q5962">
        <v>1.0309278350515501</v>
      </c>
      <c r="R5962">
        <v>2.4669264139990599</v>
      </c>
      <c r="S5962" t="s">
        <v>4</v>
      </c>
    </row>
    <row r="5963" spans="1:19">
      <c r="A5963" s="11">
        <v>44931.13958333333</v>
      </c>
      <c r="B5963" t="s">
        <v>347</v>
      </c>
      <c r="C5963">
        <v>43.414588080190597</v>
      </c>
      <c r="D5963">
        <v>67.480491441178202</v>
      </c>
      <c r="E5963">
        <v>44.180187228154303</v>
      </c>
      <c r="F5963">
        <v>231.53437493331299</v>
      </c>
      <c r="G5963">
        <v>178.553475236249</v>
      </c>
      <c r="H5963">
        <v>77</v>
      </c>
      <c r="I5963">
        <v>100</v>
      </c>
      <c r="J5963">
        <v>0</v>
      </c>
      <c r="K5963">
        <v>63.098415298602802</v>
      </c>
      <c r="L5963">
        <v>42.204045236803303</v>
      </c>
      <c r="M5963">
        <v>91.764863438238095</v>
      </c>
      <c r="N5963" t="s">
        <v>233</v>
      </c>
      <c r="O5963" t="s">
        <v>254</v>
      </c>
      <c r="P5963">
        <v>1</v>
      </c>
      <c r="Q5963">
        <v>1.2987012987013</v>
      </c>
      <c r="R5963">
        <v>-11.9015847013972</v>
      </c>
      <c r="S5963" t="s">
        <v>2</v>
      </c>
    </row>
    <row r="5964" spans="1:19">
      <c r="A5964" s="11">
        <v>44931.140277777777</v>
      </c>
      <c r="B5964" t="s">
        <v>287</v>
      </c>
      <c r="C5964">
        <v>27.193881538562199</v>
      </c>
      <c r="D5964">
        <v>54.429654415031401</v>
      </c>
      <c r="E5964">
        <v>20.807522804880399</v>
      </c>
      <c r="F5964">
        <v>237.55212494438601</v>
      </c>
      <c r="G5964">
        <v>464.56867054089298</v>
      </c>
      <c r="H5964">
        <v>27</v>
      </c>
      <c r="I5964">
        <v>100</v>
      </c>
      <c r="J5964">
        <v>0</v>
      </c>
      <c r="K5964">
        <v>80.308680750261104</v>
      </c>
      <c r="L5964">
        <v>64.215743745942405</v>
      </c>
      <c r="M5964">
        <v>96.860106262768895</v>
      </c>
      <c r="N5964" t="s">
        <v>231</v>
      </c>
      <c r="O5964" t="s">
        <v>254</v>
      </c>
      <c r="P5964">
        <v>0</v>
      </c>
      <c r="Q5964">
        <v>3.7037037037037002</v>
      </c>
      <c r="R5964">
        <v>5.3086807502610798</v>
      </c>
      <c r="S5964" t="s">
        <v>4</v>
      </c>
    </row>
    <row r="5965" spans="1:19">
      <c r="A5965" s="11">
        <v>44931.140972222223</v>
      </c>
      <c r="B5965" t="s">
        <v>272</v>
      </c>
      <c r="C5965">
        <v>38.155081056903299</v>
      </c>
      <c r="D5965">
        <v>35.9183822072251</v>
      </c>
      <c r="E5965">
        <v>17.301314201337401</v>
      </c>
      <c r="F5965">
        <v>426.47788208510502</v>
      </c>
      <c r="G5965">
        <v>461.57125610761602</v>
      </c>
      <c r="H5965">
        <v>90</v>
      </c>
      <c r="I5965">
        <v>100</v>
      </c>
      <c r="J5965">
        <v>0</v>
      </c>
      <c r="K5965">
        <v>64.102177686201799</v>
      </c>
      <c r="L5965">
        <v>17.257086895886601</v>
      </c>
      <c r="M5965">
        <v>85.815532046357703</v>
      </c>
      <c r="N5965" t="s">
        <v>231</v>
      </c>
      <c r="O5965" t="s">
        <v>254</v>
      </c>
      <c r="P5965">
        <v>1</v>
      </c>
      <c r="Q5965">
        <v>1.1111111111111101</v>
      </c>
      <c r="R5965">
        <v>-10.8978223137982</v>
      </c>
      <c r="S5965" t="s">
        <v>2</v>
      </c>
    </row>
    <row r="5966" spans="1:19">
      <c r="A5966" s="11">
        <v>44931.14166666667</v>
      </c>
      <c r="B5966" t="s">
        <v>276</v>
      </c>
      <c r="C5966">
        <v>29.516317936927798</v>
      </c>
      <c r="D5966">
        <v>60.052896340060201</v>
      </c>
      <c r="E5966">
        <v>2.8811690842080901</v>
      </c>
      <c r="F5966">
        <v>742.429177609607</v>
      </c>
      <c r="G5966">
        <v>298.80537156262602</v>
      </c>
      <c r="H5966">
        <v>94</v>
      </c>
      <c r="I5966">
        <v>100</v>
      </c>
      <c r="J5966">
        <v>0</v>
      </c>
      <c r="K5966">
        <v>56.043763071604701</v>
      </c>
      <c r="L5966">
        <v>2.0763669208482298</v>
      </c>
      <c r="M5966">
        <v>94.349144315491301</v>
      </c>
      <c r="N5966" t="s">
        <v>233</v>
      </c>
      <c r="O5966" t="s">
        <v>254</v>
      </c>
      <c r="P5966">
        <v>1</v>
      </c>
      <c r="Q5966">
        <v>1.0638297872340401</v>
      </c>
      <c r="R5966">
        <v>-18.956236928395299</v>
      </c>
      <c r="S5966" t="s">
        <v>2</v>
      </c>
    </row>
    <row r="5967" spans="1:19">
      <c r="A5967" s="11">
        <v>44931.142361111109</v>
      </c>
      <c r="B5967" t="s">
        <v>317</v>
      </c>
      <c r="C5967">
        <v>41.925969795662503</v>
      </c>
      <c r="D5967">
        <v>41.689305797914898</v>
      </c>
      <c r="E5967">
        <v>46.524581093821702</v>
      </c>
      <c r="F5967">
        <v>128.63736192242001</v>
      </c>
      <c r="G5967">
        <v>334.38842111845202</v>
      </c>
      <c r="H5967">
        <v>74</v>
      </c>
      <c r="I5967">
        <v>100</v>
      </c>
      <c r="J5967">
        <v>0</v>
      </c>
      <c r="K5967">
        <v>57.741612693049397</v>
      </c>
      <c r="L5967">
        <v>47.646224370870399</v>
      </c>
      <c r="M5967">
        <v>80.112305589442101</v>
      </c>
      <c r="N5967" t="s">
        <v>235</v>
      </c>
      <c r="O5967" t="s">
        <v>254</v>
      </c>
      <c r="P5967">
        <v>1</v>
      </c>
      <c r="Q5967">
        <v>1.35135135135135</v>
      </c>
      <c r="R5967">
        <v>-17.258387306950599</v>
      </c>
      <c r="S5967" t="s">
        <v>2</v>
      </c>
    </row>
    <row r="5968" spans="1:19">
      <c r="A5968" s="11">
        <v>44931.143055555556</v>
      </c>
      <c r="B5968" t="s">
        <v>258</v>
      </c>
      <c r="C5968">
        <v>42.232837309505399</v>
      </c>
      <c r="D5968">
        <v>52.692397057144099</v>
      </c>
      <c r="E5968">
        <v>3.2911508969072001</v>
      </c>
      <c r="F5968">
        <v>866.95983231547496</v>
      </c>
      <c r="G5968">
        <v>343.948259024523</v>
      </c>
      <c r="H5968">
        <v>34</v>
      </c>
      <c r="I5968">
        <v>100</v>
      </c>
      <c r="J5968">
        <v>0</v>
      </c>
      <c r="K5968">
        <v>62.527500674068897</v>
      </c>
      <c r="L5968">
        <v>15.719832772765001</v>
      </c>
      <c r="M5968">
        <v>92.860058269033303</v>
      </c>
      <c r="N5968" t="s">
        <v>232</v>
      </c>
      <c r="O5968" t="s">
        <v>254</v>
      </c>
      <c r="P5968">
        <v>1</v>
      </c>
      <c r="Q5968">
        <v>2.9411764705882399</v>
      </c>
      <c r="R5968">
        <v>-12.4724993259311</v>
      </c>
      <c r="S5968" t="s">
        <v>2</v>
      </c>
    </row>
    <row r="5969" spans="1:19">
      <c r="A5969" s="11">
        <v>44931.143750000003</v>
      </c>
      <c r="B5969" t="s">
        <v>351</v>
      </c>
      <c r="C5969">
        <v>17.622504236132499</v>
      </c>
      <c r="D5969">
        <v>49.253921796735497</v>
      </c>
      <c r="E5969">
        <v>37.056775768523501</v>
      </c>
      <c r="F5969">
        <v>947.39629212082502</v>
      </c>
      <c r="G5969">
        <v>166.310805989784</v>
      </c>
      <c r="H5969">
        <v>40</v>
      </c>
      <c r="I5969">
        <v>100</v>
      </c>
      <c r="J5969">
        <v>0</v>
      </c>
      <c r="K5969">
        <v>58.395283549922802</v>
      </c>
      <c r="L5969">
        <v>15.644797966980001</v>
      </c>
      <c r="M5969">
        <v>94.215227933025105</v>
      </c>
      <c r="N5969" t="s">
        <v>232</v>
      </c>
      <c r="O5969" t="s">
        <v>254</v>
      </c>
      <c r="P5969">
        <v>1</v>
      </c>
      <c r="Q5969">
        <v>2.5</v>
      </c>
      <c r="R5969">
        <v>-16.604716450077198</v>
      </c>
      <c r="S5969" t="s">
        <v>2</v>
      </c>
    </row>
    <row r="5970" spans="1:19">
      <c r="A5970" s="11">
        <v>44931.144444444442</v>
      </c>
      <c r="B5970" t="s">
        <v>341</v>
      </c>
      <c r="C5970">
        <v>43.094799939306803</v>
      </c>
      <c r="D5970">
        <v>42.870500057910803</v>
      </c>
      <c r="E5970">
        <v>18.905415223279402</v>
      </c>
      <c r="F5970">
        <v>899.93481447774798</v>
      </c>
      <c r="G5970">
        <v>214.39462492579401</v>
      </c>
      <c r="H5970">
        <v>93</v>
      </c>
      <c r="I5970">
        <v>100</v>
      </c>
      <c r="J5970">
        <v>0</v>
      </c>
      <c r="K5970">
        <v>98.717132821670106</v>
      </c>
      <c r="L5970">
        <v>67.792513991670702</v>
      </c>
      <c r="M5970">
        <v>85.128322561375199</v>
      </c>
      <c r="N5970" t="s">
        <v>231</v>
      </c>
      <c r="O5970" t="s">
        <v>254</v>
      </c>
      <c r="P5970">
        <v>0</v>
      </c>
      <c r="Q5970">
        <v>1.0752688172042999</v>
      </c>
      <c r="R5970">
        <v>23.717132821670099</v>
      </c>
      <c r="S5970" t="s">
        <v>3</v>
      </c>
    </row>
    <row r="5971" spans="1:19">
      <c r="A5971" s="11">
        <v>44931.145138888889</v>
      </c>
      <c r="B5971" t="s">
        <v>318</v>
      </c>
      <c r="C5971">
        <v>39.766045245612503</v>
      </c>
      <c r="D5971">
        <v>63.132678823648099</v>
      </c>
      <c r="E5971">
        <v>47.439038724959303</v>
      </c>
      <c r="F5971">
        <v>921.72421845720396</v>
      </c>
      <c r="G5971">
        <v>111.17349972044801</v>
      </c>
      <c r="H5971">
        <v>99</v>
      </c>
      <c r="I5971">
        <v>100</v>
      </c>
      <c r="J5971">
        <v>0</v>
      </c>
      <c r="K5971">
        <v>82.918526223095796</v>
      </c>
      <c r="L5971">
        <v>25.8770923759655</v>
      </c>
      <c r="M5971">
        <v>98.964260436835104</v>
      </c>
      <c r="N5971" t="s">
        <v>234</v>
      </c>
      <c r="O5971" t="s">
        <v>254</v>
      </c>
      <c r="P5971">
        <v>0</v>
      </c>
      <c r="Q5971">
        <v>1.0101010101010099</v>
      </c>
      <c r="R5971">
        <v>7.9185262230957498</v>
      </c>
      <c r="S5971" t="s">
        <v>4</v>
      </c>
    </row>
    <row r="5972" spans="1:19">
      <c r="A5972" s="11">
        <v>44931.145833333336</v>
      </c>
      <c r="B5972" t="s">
        <v>326</v>
      </c>
      <c r="C5972">
        <v>38.739321429379999</v>
      </c>
      <c r="D5972">
        <v>73.032566719152896</v>
      </c>
      <c r="E5972">
        <v>20.980101046706501</v>
      </c>
      <c r="F5972">
        <v>113.805351476437</v>
      </c>
      <c r="G5972">
        <v>466.19210374424102</v>
      </c>
      <c r="H5972">
        <v>28</v>
      </c>
      <c r="I5972">
        <v>100</v>
      </c>
      <c r="J5972">
        <v>0</v>
      </c>
      <c r="K5972">
        <v>58.962935715577601</v>
      </c>
      <c r="L5972">
        <v>83.998872074204201</v>
      </c>
      <c r="M5972">
        <v>89.466994500009406</v>
      </c>
      <c r="N5972" t="s">
        <v>232</v>
      </c>
      <c r="O5972" t="s">
        <v>254</v>
      </c>
      <c r="P5972">
        <v>1</v>
      </c>
      <c r="Q5972">
        <v>3.5714285714285698</v>
      </c>
      <c r="R5972">
        <v>-16.037064284422399</v>
      </c>
      <c r="S5972" t="s">
        <v>2</v>
      </c>
    </row>
    <row r="5973" spans="1:19">
      <c r="A5973" s="11">
        <v>44931.146527777775</v>
      </c>
      <c r="B5973" t="s">
        <v>306</v>
      </c>
      <c r="C5973">
        <v>21.027340190565699</v>
      </c>
      <c r="D5973">
        <v>20.312751108615501</v>
      </c>
      <c r="E5973">
        <v>40.8304175677358</v>
      </c>
      <c r="F5973">
        <v>980.01308435490603</v>
      </c>
      <c r="G5973">
        <v>375.73224741299799</v>
      </c>
      <c r="H5973">
        <v>98</v>
      </c>
      <c r="I5973">
        <v>100</v>
      </c>
      <c r="J5973">
        <v>0</v>
      </c>
      <c r="K5973">
        <v>71.195157142694498</v>
      </c>
      <c r="L5973">
        <v>51.473998375136397</v>
      </c>
      <c r="M5973">
        <v>87.018313485483105</v>
      </c>
      <c r="N5973" t="s">
        <v>235</v>
      </c>
      <c r="O5973" t="s">
        <v>254</v>
      </c>
      <c r="P5973">
        <v>1</v>
      </c>
      <c r="Q5973">
        <v>1.0204081632653099</v>
      </c>
      <c r="R5973">
        <v>-3.8048428573055002</v>
      </c>
      <c r="S5973" t="s">
        <v>4</v>
      </c>
    </row>
    <row r="5974" spans="1:19">
      <c r="A5974" s="11">
        <v>44931.147222222222</v>
      </c>
      <c r="B5974" t="s">
        <v>322</v>
      </c>
      <c r="C5974">
        <v>39.153576262639902</v>
      </c>
      <c r="D5974">
        <v>76.016991153822005</v>
      </c>
      <c r="E5974">
        <v>14.1327416081838</v>
      </c>
      <c r="F5974">
        <v>429.72140340131398</v>
      </c>
      <c r="G5974">
        <v>70.860319849691393</v>
      </c>
      <c r="H5974">
        <v>27</v>
      </c>
      <c r="I5974">
        <v>100</v>
      </c>
      <c r="J5974">
        <v>0</v>
      </c>
      <c r="K5974">
        <v>63.456475578616697</v>
      </c>
      <c r="L5974">
        <v>60.808073121940097</v>
      </c>
      <c r="M5974">
        <v>83.514663179393906</v>
      </c>
      <c r="N5974" t="s">
        <v>231</v>
      </c>
      <c r="O5974" t="s">
        <v>254</v>
      </c>
      <c r="P5974">
        <v>1</v>
      </c>
      <c r="Q5974">
        <v>3.7037037037037002</v>
      </c>
      <c r="R5974">
        <v>-11.543524421383299</v>
      </c>
      <c r="S5974" t="s">
        <v>2</v>
      </c>
    </row>
    <row r="5975" spans="1:19">
      <c r="A5975" s="11">
        <v>44931.147916666669</v>
      </c>
      <c r="B5975" t="s">
        <v>278</v>
      </c>
      <c r="C5975">
        <v>40.503982040551101</v>
      </c>
      <c r="D5975">
        <v>50.690908164993502</v>
      </c>
      <c r="E5975">
        <v>14.9544358621923</v>
      </c>
      <c r="F5975">
        <v>882.35300652865703</v>
      </c>
      <c r="G5975">
        <v>297.22435254406298</v>
      </c>
      <c r="H5975">
        <v>77</v>
      </c>
      <c r="I5975">
        <v>100</v>
      </c>
      <c r="J5975">
        <v>0</v>
      </c>
      <c r="K5975">
        <v>84.226482555493803</v>
      </c>
      <c r="L5975">
        <v>32.0905789521603</v>
      </c>
      <c r="M5975">
        <v>82.953382181150204</v>
      </c>
      <c r="N5975" t="s">
        <v>233</v>
      </c>
      <c r="O5975" t="s">
        <v>254</v>
      </c>
      <c r="P5975">
        <v>0</v>
      </c>
      <c r="Q5975">
        <v>1.2987012987013</v>
      </c>
      <c r="R5975">
        <v>9.2264825554937904</v>
      </c>
      <c r="S5975" t="s">
        <v>3</v>
      </c>
    </row>
    <row r="5976" spans="1:19">
      <c r="A5976" s="11">
        <v>44931.148611111108</v>
      </c>
      <c r="B5976" t="s">
        <v>290</v>
      </c>
      <c r="C5976">
        <v>23.6745100336245</v>
      </c>
      <c r="D5976">
        <v>62.0439128217959</v>
      </c>
      <c r="E5976">
        <v>29.775970493921701</v>
      </c>
      <c r="F5976">
        <v>268.12798362965299</v>
      </c>
      <c r="G5976">
        <v>204.383180632082</v>
      </c>
      <c r="H5976">
        <v>42</v>
      </c>
      <c r="I5976">
        <v>100</v>
      </c>
      <c r="J5976">
        <v>0</v>
      </c>
      <c r="K5976">
        <v>93.363821934298002</v>
      </c>
      <c r="L5976">
        <v>22.381492504178901</v>
      </c>
      <c r="M5976">
        <v>83.926155439786001</v>
      </c>
      <c r="N5976" t="s">
        <v>235</v>
      </c>
      <c r="O5976" t="s">
        <v>254</v>
      </c>
      <c r="P5976">
        <v>0</v>
      </c>
      <c r="Q5976">
        <v>2.38095238095238</v>
      </c>
      <c r="R5976">
        <v>18.363821934297999</v>
      </c>
      <c r="S5976" t="s">
        <v>3</v>
      </c>
    </row>
    <row r="5977" spans="1:19">
      <c r="A5977" s="11">
        <v>44931.149305555555</v>
      </c>
      <c r="B5977" t="s">
        <v>281</v>
      </c>
      <c r="C5977">
        <v>43.567802350869698</v>
      </c>
      <c r="D5977">
        <v>71.337473970552594</v>
      </c>
      <c r="E5977">
        <v>49.899131685373703</v>
      </c>
      <c r="F5977">
        <v>501.873168396013</v>
      </c>
      <c r="G5977">
        <v>416.87954467763399</v>
      </c>
      <c r="H5977">
        <v>79</v>
      </c>
      <c r="I5977">
        <v>100</v>
      </c>
      <c r="J5977">
        <v>0</v>
      </c>
      <c r="K5977">
        <v>70.041330439454299</v>
      </c>
      <c r="L5977">
        <v>15.8967442129118</v>
      </c>
      <c r="M5977">
        <v>90.186770741253895</v>
      </c>
      <c r="N5977" t="s">
        <v>234</v>
      </c>
      <c r="O5977" t="s">
        <v>254</v>
      </c>
      <c r="P5977">
        <v>1</v>
      </c>
      <c r="Q5977">
        <v>1.26582278481013</v>
      </c>
      <c r="R5977">
        <v>-4.9586695605456699</v>
      </c>
      <c r="S5977" t="s">
        <v>4</v>
      </c>
    </row>
    <row r="5978" spans="1:19">
      <c r="A5978" s="11">
        <v>44931.15</v>
      </c>
      <c r="B5978" t="s">
        <v>324</v>
      </c>
      <c r="C5978">
        <v>16.4958043919749</v>
      </c>
      <c r="D5978">
        <v>48.026221538856198</v>
      </c>
      <c r="E5978">
        <v>25.878620898959799</v>
      </c>
      <c r="F5978">
        <v>139.74794976157901</v>
      </c>
      <c r="G5978">
        <v>204.71003952508099</v>
      </c>
      <c r="H5978">
        <v>16</v>
      </c>
      <c r="I5978">
        <v>100</v>
      </c>
      <c r="J5978">
        <v>0</v>
      </c>
      <c r="K5978">
        <v>71.441856919812395</v>
      </c>
      <c r="L5978">
        <v>70.708195474854804</v>
      </c>
      <c r="M5978">
        <v>90.194571167128601</v>
      </c>
      <c r="N5978" t="s">
        <v>234</v>
      </c>
      <c r="O5978" t="s">
        <v>254</v>
      </c>
      <c r="P5978">
        <v>1</v>
      </c>
      <c r="Q5978">
        <v>6.25</v>
      </c>
      <c r="R5978">
        <v>-3.5581430801876199</v>
      </c>
      <c r="S5978" t="s">
        <v>4</v>
      </c>
    </row>
    <row r="5979" spans="1:19">
      <c r="A5979" s="11">
        <v>44931.150694444441</v>
      </c>
      <c r="B5979" t="s">
        <v>335</v>
      </c>
      <c r="C5979">
        <v>19.4972775974142</v>
      </c>
      <c r="D5979">
        <v>70.098444401893403</v>
      </c>
      <c r="E5979">
        <v>46.815431819664497</v>
      </c>
      <c r="F5979">
        <v>136.068397158545</v>
      </c>
      <c r="G5979">
        <v>339.867556070403</v>
      </c>
      <c r="H5979">
        <v>10</v>
      </c>
      <c r="I5979">
        <v>100</v>
      </c>
      <c r="J5979">
        <v>0</v>
      </c>
      <c r="K5979">
        <v>69.9233063046903</v>
      </c>
      <c r="L5979">
        <v>68.912951781730598</v>
      </c>
      <c r="M5979">
        <v>90.0792730198106</v>
      </c>
      <c r="N5979" t="s">
        <v>234</v>
      </c>
      <c r="O5979" t="s">
        <v>254</v>
      </c>
      <c r="P5979">
        <v>1</v>
      </c>
      <c r="Q5979">
        <v>10</v>
      </c>
      <c r="R5979">
        <v>-5.0766936953097304</v>
      </c>
      <c r="S5979" t="s">
        <v>4</v>
      </c>
    </row>
    <row r="5980" spans="1:19">
      <c r="A5980" s="11">
        <v>44931.151388888888</v>
      </c>
      <c r="B5980" t="s">
        <v>309</v>
      </c>
      <c r="C5980">
        <v>31.1274341415454</v>
      </c>
      <c r="D5980">
        <v>30.657189167312101</v>
      </c>
      <c r="E5980">
        <v>39.312491412436401</v>
      </c>
      <c r="F5980">
        <v>948.948490692674</v>
      </c>
      <c r="G5980">
        <v>124.58315005545801</v>
      </c>
      <c r="H5980">
        <v>96</v>
      </c>
      <c r="I5980">
        <v>100</v>
      </c>
      <c r="J5980">
        <v>0</v>
      </c>
      <c r="K5980">
        <v>72.461229194481604</v>
      </c>
      <c r="L5980">
        <v>49.2676765966212</v>
      </c>
      <c r="M5980">
        <v>96.330818066127904</v>
      </c>
      <c r="N5980" t="s">
        <v>233</v>
      </c>
      <c r="O5980" t="s">
        <v>254</v>
      </c>
      <c r="P5980">
        <v>1</v>
      </c>
      <c r="Q5980">
        <v>1.0416666666666701</v>
      </c>
      <c r="R5980">
        <v>-2.5387708055183502</v>
      </c>
      <c r="S5980" t="s">
        <v>4</v>
      </c>
    </row>
    <row r="5981" spans="1:19">
      <c r="A5981" s="11">
        <v>44931.152083333334</v>
      </c>
      <c r="B5981" t="s">
        <v>310</v>
      </c>
      <c r="C5981">
        <v>32.273774133669299</v>
      </c>
      <c r="D5981">
        <v>29.550052068788901</v>
      </c>
      <c r="E5981">
        <v>39.793215708861702</v>
      </c>
      <c r="F5981">
        <v>829.54595127613504</v>
      </c>
      <c r="G5981">
        <v>301.43997034207598</v>
      </c>
      <c r="H5981">
        <v>89</v>
      </c>
      <c r="I5981">
        <v>100</v>
      </c>
      <c r="J5981">
        <v>0</v>
      </c>
      <c r="K5981">
        <v>51.792584042452098</v>
      </c>
      <c r="L5981">
        <v>78.130919144786205</v>
      </c>
      <c r="M5981">
        <v>80.029388705088493</v>
      </c>
      <c r="N5981" t="s">
        <v>235</v>
      </c>
      <c r="O5981" t="s">
        <v>254</v>
      </c>
      <c r="P5981">
        <v>1</v>
      </c>
      <c r="Q5981">
        <v>1.1235955056179801</v>
      </c>
      <c r="R5981">
        <v>-23.207415957547902</v>
      </c>
      <c r="S5981" t="s">
        <v>2</v>
      </c>
    </row>
    <row r="5982" spans="1:19">
      <c r="A5982" s="11">
        <v>44931.152777777781</v>
      </c>
      <c r="B5982" t="s">
        <v>343</v>
      </c>
      <c r="C5982">
        <v>34.354502499027099</v>
      </c>
      <c r="D5982">
        <v>59.448282131369197</v>
      </c>
      <c r="E5982">
        <v>21.797999456438198</v>
      </c>
      <c r="F5982">
        <v>576.84343997241399</v>
      </c>
      <c r="G5982">
        <v>182.248579649097</v>
      </c>
      <c r="H5982">
        <v>68</v>
      </c>
      <c r="I5982">
        <v>100</v>
      </c>
      <c r="J5982">
        <v>0</v>
      </c>
      <c r="K5982">
        <v>79.630236212310095</v>
      </c>
      <c r="L5982">
        <v>80.259198483369204</v>
      </c>
      <c r="M5982">
        <v>85.071656557379399</v>
      </c>
      <c r="N5982" t="s">
        <v>234</v>
      </c>
      <c r="O5982" t="s">
        <v>254</v>
      </c>
      <c r="P5982">
        <v>0</v>
      </c>
      <c r="Q5982">
        <v>1.47058823529412</v>
      </c>
      <c r="R5982">
        <v>4.63023621231011</v>
      </c>
      <c r="S5982" t="s">
        <v>4</v>
      </c>
    </row>
    <row r="5983" spans="1:19">
      <c r="A5983" s="11">
        <v>44931.15347222222</v>
      </c>
      <c r="B5983" t="s">
        <v>320</v>
      </c>
      <c r="C5983">
        <v>15.509073879463999</v>
      </c>
      <c r="D5983">
        <v>72.208580333104194</v>
      </c>
      <c r="E5983">
        <v>19.327112508639999</v>
      </c>
      <c r="F5983">
        <v>572.91235620808402</v>
      </c>
      <c r="G5983">
        <v>124.199790063131</v>
      </c>
      <c r="H5983">
        <v>43</v>
      </c>
      <c r="I5983">
        <v>100</v>
      </c>
      <c r="J5983">
        <v>0</v>
      </c>
      <c r="K5983">
        <v>97.601898293478797</v>
      </c>
      <c r="L5983">
        <v>44.217965689218701</v>
      </c>
      <c r="M5983">
        <v>96.827360856251204</v>
      </c>
      <c r="N5983" t="s">
        <v>234</v>
      </c>
      <c r="O5983" t="s">
        <v>254</v>
      </c>
      <c r="P5983">
        <v>0</v>
      </c>
      <c r="Q5983">
        <v>2.32558139534884</v>
      </c>
      <c r="R5983">
        <v>22.601898293478801</v>
      </c>
      <c r="S5983" t="s">
        <v>3</v>
      </c>
    </row>
    <row r="5984" spans="1:19">
      <c r="A5984" s="11">
        <v>44931.154166666667</v>
      </c>
      <c r="B5984" t="s">
        <v>337</v>
      </c>
      <c r="C5984">
        <v>43.811003238663901</v>
      </c>
      <c r="D5984">
        <v>73.545570652162397</v>
      </c>
      <c r="E5984">
        <v>9.5960904045407709</v>
      </c>
      <c r="F5984">
        <v>773.87915662856801</v>
      </c>
      <c r="G5984">
        <v>328.66661612140501</v>
      </c>
      <c r="H5984">
        <v>61</v>
      </c>
      <c r="I5984">
        <v>100</v>
      </c>
      <c r="J5984">
        <v>1</v>
      </c>
      <c r="K5984">
        <v>89.266125874918501</v>
      </c>
      <c r="L5984">
        <v>65.115488623948096</v>
      </c>
      <c r="M5984">
        <v>81.898737555258506</v>
      </c>
      <c r="N5984" t="s">
        <v>231</v>
      </c>
      <c r="O5984" t="s">
        <v>254</v>
      </c>
      <c r="P5984">
        <v>0</v>
      </c>
      <c r="Q5984">
        <v>1.63934426229508</v>
      </c>
      <c r="R5984">
        <v>14.266125874918499</v>
      </c>
      <c r="S5984" t="s">
        <v>3</v>
      </c>
    </row>
    <row r="5985" spans="1:19">
      <c r="A5985" s="11">
        <v>44931.154861111114</v>
      </c>
      <c r="B5985" t="s">
        <v>283</v>
      </c>
      <c r="C5985">
        <v>16.3376427820243</v>
      </c>
      <c r="D5985">
        <v>58.624427502634802</v>
      </c>
      <c r="E5985">
        <v>48.197063349182699</v>
      </c>
      <c r="F5985">
        <v>407.50190341344103</v>
      </c>
      <c r="G5985">
        <v>337.38854000691902</v>
      </c>
      <c r="H5985">
        <v>20</v>
      </c>
      <c r="I5985">
        <v>100</v>
      </c>
      <c r="J5985">
        <v>0</v>
      </c>
      <c r="K5985">
        <v>93.070570437150494</v>
      </c>
      <c r="L5985">
        <v>91.210478041682606</v>
      </c>
      <c r="M5985">
        <v>83.700146072372206</v>
      </c>
      <c r="N5985" t="s">
        <v>233</v>
      </c>
      <c r="O5985" t="s">
        <v>254</v>
      </c>
      <c r="P5985">
        <v>0</v>
      </c>
      <c r="Q5985">
        <v>5</v>
      </c>
      <c r="R5985">
        <v>18.070570437150501</v>
      </c>
      <c r="S5985" t="s">
        <v>3</v>
      </c>
    </row>
    <row r="5986" spans="1:19">
      <c r="A5986" s="11">
        <v>44931.155555555553</v>
      </c>
      <c r="B5986" t="s">
        <v>350</v>
      </c>
      <c r="C5986">
        <v>19.291858581702101</v>
      </c>
      <c r="D5986">
        <v>51.529353812559101</v>
      </c>
      <c r="E5986">
        <v>47.969680622190999</v>
      </c>
      <c r="F5986">
        <v>785.68234827575702</v>
      </c>
      <c r="G5986">
        <v>492.50920151020398</v>
      </c>
      <c r="H5986">
        <v>17</v>
      </c>
      <c r="I5986">
        <v>100</v>
      </c>
      <c r="J5986">
        <v>0</v>
      </c>
      <c r="K5986">
        <v>61.456796154086298</v>
      </c>
      <c r="L5986">
        <v>8.1450566164864</v>
      </c>
      <c r="M5986">
        <v>86.208018824214605</v>
      </c>
      <c r="N5986" t="s">
        <v>234</v>
      </c>
      <c r="O5986" t="s">
        <v>254</v>
      </c>
      <c r="P5986">
        <v>1</v>
      </c>
      <c r="Q5986">
        <v>5.8823529411764701</v>
      </c>
      <c r="R5986">
        <v>-13.5432038459137</v>
      </c>
      <c r="S5986" t="s">
        <v>2</v>
      </c>
    </row>
    <row r="5987" spans="1:19">
      <c r="A5987" s="11">
        <v>44931.15625</v>
      </c>
      <c r="B5987" t="s">
        <v>287</v>
      </c>
      <c r="C5987">
        <v>15.4204355257817</v>
      </c>
      <c r="D5987">
        <v>39.883585261790998</v>
      </c>
      <c r="E5987">
        <v>37.353386715509103</v>
      </c>
      <c r="F5987">
        <v>536.50754199394498</v>
      </c>
      <c r="G5987">
        <v>351.09772684750197</v>
      </c>
      <c r="H5987">
        <v>97</v>
      </c>
      <c r="I5987">
        <v>100</v>
      </c>
      <c r="J5987">
        <v>1</v>
      </c>
      <c r="K5987">
        <v>80.359002729454005</v>
      </c>
      <c r="L5987">
        <v>1.21291686118563</v>
      </c>
      <c r="M5987">
        <v>95.440298456209703</v>
      </c>
      <c r="N5987" t="s">
        <v>233</v>
      </c>
      <c r="O5987" t="s">
        <v>254</v>
      </c>
      <c r="P5987">
        <v>0</v>
      </c>
      <c r="Q5987">
        <v>1.0309278350515501</v>
      </c>
      <c r="R5987">
        <v>5.3590027294539802</v>
      </c>
      <c r="S5987" t="s">
        <v>4</v>
      </c>
    </row>
    <row r="5988" spans="1:19">
      <c r="A5988" s="11">
        <v>44931.156944444447</v>
      </c>
      <c r="B5988" t="s">
        <v>336</v>
      </c>
      <c r="C5988">
        <v>32.0057529988228</v>
      </c>
      <c r="D5988">
        <v>78.800024935959897</v>
      </c>
      <c r="E5988">
        <v>14.8126224926335</v>
      </c>
      <c r="F5988">
        <v>674.12566262031805</v>
      </c>
      <c r="G5988">
        <v>282.06947233720803</v>
      </c>
      <c r="H5988">
        <v>96</v>
      </c>
      <c r="I5988">
        <v>100</v>
      </c>
      <c r="J5988">
        <v>0</v>
      </c>
      <c r="K5988">
        <v>94.6485206093664</v>
      </c>
      <c r="L5988">
        <v>47.336159289258397</v>
      </c>
      <c r="M5988">
        <v>91.093155791122996</v>
      </c>
      <c r="N5988" t="s">
        <v>234</v>
      </c>
      <c r="O5988" t="s">
        <v>254</v>
      </c>
      <c r="P5988">
        <v>0</v>
      </c>
      <c r="Q5988">
        <v>1.0416666666666701</v>
      </c>
      <c r="R5988">
        <v>19.6485206093664</v>
      </c>
      <c r="S5988" t="s">
        <v>3</v>
      </c>
    </row>
    <row r="5989" spans="1:19">
      <c r="A5989" s="11">
        <v>44931.157638888886</v>
      </c>
      <c r="B5989" t="s">
        <v>350</v>
      </c>
      <c r="C5989">
        <v>42.968006517629199</v>
      </c>
      <c r="D5989">
        <v>39.181741199975001</v>
      </c>
      <c r="E5989">
        <v>12.2589770171141</v>
      </c>
      <c r="F5989">
        <v>968.34650509283301</v>
      </c>
      <c r="G5989">
        <v>460.67937938813702</v>
      </c>
      <c r="H5989">
        <v>62</v>
      </c>
      <c r="I5989">
        <v>100</v>
      </c>
      <c r="J5989">
        <v>0</v>
      </c>
      <c r="K5989">
        <v>53.4303152586537</v>
      </c>
      <c r="L5989">
        <v>33.173959291901099</v>
      </c>
      <c r="M5989">
        <v>90.557668569628603</v>
      </c>
      <c r="N5989" t="s">
        <v>232</v>
      </c>
      <c r="O5989" t="s">
        <v>254</v>
      </c>
      <c r="P5989">
        <v>1</v>
      </c>
      <c r="Q5989">
        <v>1.61290322580645</v>
      </c>
      <c r="R5989">
        <v>-21.5696847413463</v>
      </c>
      <c r="S5989" t="s">
        <v>2</v>
      </c>
    </row>
    <row r="5990" spans="1:19">
      <c r="A5990" s="11">
        <v>44931.158333333333</v>
      </c>
      <c r="B5990" t="s">
        <v>291</v>
      </c>
      <c r="C5990">
        <v>34.978414982413902</v>
      </c>
      <c r="D5990">
        <v>64.651166433895597</v>
      </c>
      <c r="E5990">
        <v>49.430512119348101</v>
      </c>
      <c r="F5990">
        <v>524.18400176823502</v>
      </c>
      <c r="G5990">
        <v>422.72636840980499</v>
      </c>
      <c r="H5990">
        <v>24</v>
      </c>
      <c r="I5990">
        <v>100</v>
      </c>
      <c r="J5990">
        <v>0</v>
      </c>
      <c r="K5990">
        <v>93.862719285877304</v>
      </c>
      <c r="L5990">
        <v>8.7006641687734696</v>
      </c>
      <c r="M5990">
        <v>97.575533393635297</v>
      </c>
      <c r="N5990" t="s">
        <v>232</v>
      </c>
      <c r="O5990" t="s">
        <v>254</v>
      </c>
      <c r="P5990">
        <v>0</v>
      </c>
      <c r="Q5990">
        <v>4.1666666666666696</v>
      </c>
      <c r="R5990">
        <v>18.862719285877301</v>
      </c>
      <c r="S5990" t="s">
        <v>3</v>
      </c>
    </row>
    <row r="5991" spans="1:19">
      <c r="A5991" s="11">
        <v>44931.15902777778</v>
      </c>
      <c r="B5991" t="s">
        <v>331</v>
      </c>
      <c r="C5991">
        <v>39.679724054412802</v>
      </c>
      <c r="D5991">
        <v>51.9189079943</v>
      </c>
      <c r="E5991">
        <v>3.3271407554088701</v>
      </c>
      <c r="F5991">
        <v>476.56419377180498</v>
      </c>
      <c r="G5991">
        <v>296.93582529807998</v>
      </c>
      <c r="H5991">
        <v>37</v>
      </c>
      <c r="I5991">
        <v>100</v>
      </c>
      <c r="J5991">
        <v>0</v>
      </c>
      <c r="K5991">
        <v>53.225035919103497</v>
      </c>
      <c r="L5991">
        <v>14.976871066667099</v>
      </c>
      <c r="M5991">
        <v>89.259275612560998</v>
      </c>
      <c r="N5991" t="s">
        <v>235</v>
      </c>
      <c r="O5991" t="s">
        <v>254</v>
      </c>
      <c r="P5991">
        <v>1</v>
      </c>
      <c r="Q5991">
        <v>2.7027027027027</v>
      </c>
      <c r="R5991">
        <v>-21.774964080896499</v>
      </c>
      <c r="S5991" t="s">
        <v>2</v>
      </c>
    </row>
    <row r="5992" spans="1:19">
      <c r="A5992" s="11">
        <v>44931.159722222219</v>
      </c>
      <c r="B5992" t="s">
        <v>305</v>
      </c>
      <c r="C5992">
        <v>15.398436103757399</v>
      </c>
      <c r="D5992">
        <v>56.510740551520797</v>
      </c>
      <c r="E5992">
        <v>42.178214607065399</v>
      </c>
      <c r="F5992">
        <v>915.17425654722297</v>
      </c>
      <c r="G5992">
        <v>280.10708498336299</v>
      </c>
      <c r="H5992">
        <v>93</v>
      </c>
      <c r="I5992">
        <v>100</v>
      </c>
      <c r="J5992">
        <v>0</v>
      </c>
      <c r="K5992">
        <v>99.153421070375103</v>
      </c>
      <c r="L5992">
        <v>25.749879208504399</v>
      </c>
      <c r="M5992">
        <v>97.993193716367699</v>
      </c>
      <c r="N5992" t="s">
        <v>235</v>
      </c>
      <c r="O5992" t="s">
        <v>254</v>
      </c>
      <c r="P5992">
        <v>0</v>
      </c>
      <c r="Q5992">
        <v>1.0752688172042999</v>
      </c>
      <c r="R5992">
        <v>24.153421070375099</v>
      </c>
      <c r="S5992" t="s">
        <v>3</v>
      </c>
    </row>
    <row r="5993" spans="1:19">
      <c r="A5993" s="11">
        <v>44931.160416666666</v>
      </c>
      <c r="B5993" t="s">
        <v>310</v>
      </c>
      <c r="C5993">
        <v>31.260458954391801</v>
      </c>
      <c r="D5993">
        <v>43.608833035317602</v>
      </c>
      <c r="E5993">
        <v>17.7729000241237</v>
      </c>
      <c r="F5993">
        <v>912.32244542471005</v>
      </c>
      <c r="G5993">
        <v>473.88613357214501</v>
      </c>
      <c r="H5993">
        <v>23</v>
      </c>
      <c r="I5993">
        <v>100</v>
      </c>
      <c r="J5993">
        <v>0</v>
      </c>
      <c r="K5993">
        <v>54.196076866610397</v>
      </c>
      <c r="L5993">
        <v>9.9396090149378207</v>
      </c>
      <c r="M5993">
        <v>82.548589771141096</v>
      </c>
      <c r="N5993" t="s">
        <v>233</v>
      </c>
      <c r="O5993" t="s">
        <v>254</v>
      </c>
      <c r="P5993">
        <v>1</v>
      </c>
      <c r="Q5993">
        <v>4.3478260869565197</v>
      </c>
      <c r="R5993">
        <v>-20.803923133389599</v>
      </c>
      <c r="S5993" t="s">
        <v>2</v>
      </c>
    </row>
    <row r="5994" spans="1:19">
      <c r="A5994" s="11">
        <v>44931.161111111112</v>
      </c>
      <c r="B5994" t="s">
        <v>267</v>
      </c>
      <c r="C5994">
        <v>28.786889325165699</v>
      </c>
      <c r="D5994">
        <v>77.889387528334893</v>
      </c>
      <c r="E5994">
        <v>20.943485986361001</v>
      </c>
      <c r="F5994">
        <v>993.17683169485804</v>
      </c>
      <c r="G5994">
        <v>327.70716978151899</v>
      </c>
      <c r="H5994">
        <v>99</v>
      </c>
      <c r="I5994">
        <v>100</v>
      </c>
      <c r="J5994">
        <v>0</v>
      </c>
      <c r="K5994">
        <v>68.398327615942193</v>
      </c>
      <c r="L5994">
        <v>31.907960747118</v>
      </c>
      <c r="M5994">
        <v>87.595550069406698</v>
      </c>
      <c r="N5994" t="s">
        <v>233</v>
      </c>
      <c r="O5994" t="s">
        <v>254</v>
      </c>
      <c r="P5994">
        <v>1</v>
      </c>
      <c r="Q5994">
        <v>1.0101010101010099</v>
      </c>
      <c r="R5994">
        <v>-6.6016723840578502</v>
      </c>
      <c r="S5994" t="s">
        <v>4</v>
      </c>
    </row>
    <row r="5995" spans="1:19">
      <c r="A5995" s="11">
        <v>44931.161805555559</v>
      </c>
      <c r="B5995" t="s">
        <v>272</v>
      </c>
      <c r="C5995">
        <v>29.969038326623799</v>
      </c>
      <c r="D5995">
        <v>54.300939565956298</v>
      </c>
      <c r="E5995">
        <v>41.598882437441901</v>
      </c>
      <c r="F5995">
        <v>595.77669937747805</v>
      </c>
      <c r="G5995">
        <v>371.200626126278</v>
      </c>
      <c r="H5995">
        <v>67</v>
      </c>
      <c r="I5995">
        <v>100</v>
      </c>
      <c r="J5995">
        <v>0</v>
      </c>
      <c r="K5995">
        <v>52.732401515715601</v>
      </c>
      <c r="L5995">
        <v>13.279992565867801</v>
      </c>
      <c r="M5995">
        <v>95.623547163290894</v>
      </c>
      <c r="N5995" t="s">
        <v>231</v>
      </c>
      <c r="O5995" t="s">
        <v>254</v>
      </c>
      <c r="P5995">
        <v>1</v>
      </c>
      <c r="Q5995">
        <v>1.4925373134328399</v>
      </c>
      <c r="R5995">
        <v>-22.267598484284399</v>
      </c>
      <c r="S5995" t="s">
        <v>2</v>
      </c>
    </row>
    <row r="5996" spans="1:19">
      <c r="A5996" s="11">
        <v>44931.162499999999</v>
      </c>
      <c r="B5996" t="s">
        <v>278</v>
      </c>
      <c r="C5996">
        <v>17.166395560055602</v>
      </c>
      <c r="D5996">
        <v>76.267257827527402</v>
      </c>
      <c r="E5996">
        <v>4.5301508002678998</v>
      </c>
      <c r="F5996">
        <v>409.83538692394302</v>
      </c>
      <c r="G5996">
        <v>89.005568966241398</v>
      </c>
      <c r="H5996">
        <v>66</v>
      </c>
      <c r="I5996">
        <v>100</v>
      </c>
      <c r="J5996">
        <v>0</v>
      </c>
      <c r="K5996">
        <v>52.838644586205398</v>
      </c>
      <c r="L5996">
        <v>62.469397090592899</v>
      </c>
      <c r="M5996">
        <v>82.856220600661203</v>
      </c>
      <c r="N5996" t="s">
        <v>233</v>
      </c>
      <c r="O5996" t="s">
        <v>254</v>
      </c>
      <c r="P5996">
        <v>1</v>
      </c>
      <c r="Q5996">
        <v>1.51515151515152</v>
      </c>
      <c r="R5996">
        <v>-22.161355413794599</v>
      </c>
      <c r="S5996" t="s">
        <v>2</v>
      </c>
    </row>
    <row r="5997" spans="1:19">
      <c r="A5997" s="11">
        <v>44931.163194444445</v>
      </c>
      <c r="B5997" t="s">
        <v>257</v>
      </c>
      <c r="C5997">
        <v>35.533060832079201</v>
      </c>
      <c r="D5997">
        <v>20.455484970434799</v>
      </c>
      <c r="E5997">
        <v>17.708483926012899</v>
      </c>
      <c r="F5997">
        <v>316.35105685993301</v>
      </c>
      <c r="G5997">
        <v>373.23752956216703</v>
      </c>
      <c r="H5997">
        <v>61</v>
      </c>
      <c r="I5997">
        <v>100</v>
      </c>
      <c r="J5997">
        <v>0</v>
      </c>
      <c r="K5997">
        <v>93.314208910509905</v>
      </c>
      <c r="L5997">
        <v>69.662363396879101</v>
      </c>
      <c r="M5997">
        <v>83.335820241228006</v>
      </c>
      <c r="N5997" t="s">
        <v>235</v>
      </c>
      <c r="O5997" t="s">
        <v>254</v>
      </c>
      <c r="P5997">
        <v>0</v>
      </c>
      <c r="Q5997">
        <v>1.63934426229508</v>
      </c>
      <c r="R5997">
        <v>18.314208910509901</v>
      </c>
      <c r="S5997" t="s">
        <v>3</v>
      </c>
    </row>
    <row r="5998" spans="1:19">
      <c r="A5998" s="11">
        <v>44931.163888888892</v>
      </c>
      <c r="B5998" t="s">
        <v>316</v>
      </c>
      <c r="C5998">
        <v>30.096612445759</v>
      </c>
      <c r="D5998">
        <v>54.360234991467301</v>
      </c>
      <c r="E5998">
        <v>47.601213858478701</v>
      </c>
      <c r="F5998">
        <v>130.68672125649601</v>
      </c>
      <c r="G5998">
        <v>169.10682899300701</v>
      </c>
      <c r="H5998">
        <v>46</v>
      </c>
      <c r="I5998">
        <v>100</v>
      </c>
      <c r="J5998">
        <v>0</v>
      </c>
      <c r="K5998">
        <v>53.1803495788403</v>
      </c>
      <c r="L5998">
        <v>77.549001426566207</v>
      </c>
      <c r="M5998">
        <v>87.253046216500096</v>
      </c>
      <c r="N5998" t="s">
        <v>231</v>
      </c>
      <c r="O5998" t="s">
        <v>254</v>
      </c>
      <c r="P5998">
        <v>1</v>
      </c>
      <c r="Q5998">
        <v>2.1739130434782599</v>
      </c>
      <c r="R5998">
        <v>-21.8196504211597</v>
      </c>
      <c r="S5998" t="s">
        <v>2</v>
      </c>
    </row>
    <row r="5999" spans="1:19">
      <c r="A5999" s="11">
        <v>44931.164583333331</v>
      </c>
      <c r="B5999" t="s">
        <v>342</v>
      </c>
      <c r="C5999">
        <v>37.954465495837901</v>
      </c>
      <c r="D5999">
        <v>63.031213383516302</v>
      </c>
      <c r="E5999">
        <v>34.9532956385628</v>
      </c>
      <c r="F5999">
        <v>754.05576178979697</v>
      </c>
      <c r="G5999">
        <v>101.99206544283101</v>
      </c>
      <c r="H5999">
        <v>11</v>
      </c>
      <c r="I5999">
        <v>100</v>
      </c>
      <c r="J5999">
        <v>0</v>
      </c>
      <c r="K5999">
        <v>89.631076636459994</v>
      </c>
      <c r="L5999">
        <v>86.976597958481094</v>
      </c>
      <c r="M5999">
        <v>97.644642902365007</v>
      </c>
      <c r="N5999" t="s">
        <v>234</v>
      </c>
      <c r="O5999" t="s">
        <v>254</v>
      </c>
      <c r="P5999">
        <v>0</v>
      </c>
      <c r="Q5999">
        <v>9.0909090909090899</v>
      </c>
      <c r="R5999">
        <v>14.63107663646</v>
      </c>
      <c r="S5999" t="s">
        <v>3</v>
      </c>
    </row>
    <row r="6000" spans="1:19">
      <c r="A6000" s="11">
        <v>44931.165277777778</v>
      </c>
      <c r="B6000" t="s">
        <v>255</v>
      </c>
      <c r="C6000">
        <v>29.558719021851498</v>
      </c>
      <c r="D6000">
        <v>64.704810269733102</v>
      </c>
      <c r="E6000">
        <v>37.746958240294497</v>
      </c>
      <c r="F6000">
        <v>310.12855636190199</v>
      </c>
      <c r="G6000">
        <v>432.34974896238901</v>
      </c>
      <c r="H6000">
        <v>43</v>
      </c>
      <c r="I6000">
        <v>100</v>
      </c>
      <c r="J6000">
        <v>0</v>
      </c>
      <c r="K6000">
        <v>95.344054750857197</v>
      </c>
      <c r="L6000">
        <v>0.30978370223797602</v>
      </c>
      <c r="M6000">
        <v>83.456961123938697</v>
      </c>
      <c r="N6000" t="s">
        <v>235</v>
      </c>
      <c r="O6000" t="s">
        <v>254</v>
      </c>
      <c r="P6000">
        <v>0</v>
      </c>
      <c r="Q6000">
        <v>2.32558139534884</v>
      </c>
      <c r="R6000">
        <v>20.3440547508572</v>
      </c>
      <c r="S6000" t="s">
        <v>3</v>
      </c>
    </row>
    <row r="6001" spans="1:19">
      <c r="A6001" s="11">
        <v>44931.165972222225</v>
      </c>
      <c r="B6001" t="s">
        <v>284</v>
      </c>
      <c r="C6001">
        <v>19.481449086792999</v>
      </c>
      <c r="D6001">
        <v>74.2986129069009</v>
      </c>
      <c r="E6001">
        <v>37.875265047773802</v>
      </c>
      <c r="F6001">
        <v>645.97679670309196</v>
      </c>
      <c r="G6001">
        <v>361.035988993736</v>
      </c>
      <c r="H6001">
        <v>43</v>
      </c>
      <c r="I6001">
        <v>100</v>
      </c>
      <c r="J6001">
        <v>0</v>
      </c>
      <c r="K6001">
        <v>96.752492602487706</v>
      </c>
      <c r="L6001">
        <v>17.639917667452099</v>
      </c>
      <c r="M6001">
        <v>98.156864369031197</v>
      </c>
      <c r="N6001" t="s">
        <v>234</v>
      </c>
      <c r="O6001" t="s">
        <v>254</v>
      </c>
      <c r="P6001">
        <v>0</v>
      </c>
      <c r="Q6001">
        <v>2.32558139534884</v>
      </c>
      <c r="R6001">
        <v>21.752492602487699</v>
      </c>
      <c r="S6001" t="s">
        <v>3</v>
      </c>
    </row>
    <row r="6002" spans="1:19">
      <c r="A6002" s="11">
        <v>44931.166666666664</v>
      </c>
      <c r="B6002" t="s">
        <v>290</v>
      </c>
      <c r="C6002">
        <v>34.447708622334702</v>
      </c>
      <c r="D6002">
        <v>20.2640965402272</v>
      </c>
      <c r="E6002">
        <v>3.0285041581972298</v>
      </c>
      <c r="F6002">
        <v>924.93312882795601</v>
      </c>
      <c r="G6002">
        <v>233.40394050715901</v>
      </c>
      <c r="H6002">
        <v>67</v>
      </c>
      <c r="I6002">
        <v>100</v>
      </c>
      <c r="J6002">
        <v>0</v>
      </c>
      <c r="K6002">
        <v>93.202187858679906</v>
      </c>
      <c r="L6002">
        <v>81.465811996961804</v>
      </c>
      <c r="M6002">
        <v>92.767690571600298</v>
      </c>
      <c r="N6002" t="s">
        <v>235</v>
      </c>
      <c r="O6002" t="s">
        <v>254</v>
      </c>
      <c r="P6002">
        <v>0</v>
      </c>
      <c r="Q6002">
        <v>1.4925373134328399</v>
      </c>
      <c r="R6002">
        <v>18.202187858679899</v>
      </c>
      <c r="S6002" t="s">
        <v>3</v>
      </c>
    </row>
    <row r="6003" spans="1:19">
      <c r="A6003" s="11">
        <v>44931.167361111111</v>
      </c>
      <c r="B6003" t="s">
        <v>280</v>
      </c>
      <c r="C6003">
        <v>20.171590863155</v>
      </c>
      <c r="D6003">
        <v>20.0198095555686</v>
      </c>
      <c r="E6003">
        <v>10.160379663021599</v>
      </c>
      <c r="F6003">
        <v>955.19224665507397</v>
      </c>
      <c r="G6003">
        <v>244.13752679363</v>
      </c>
      <c r="H6003">
        <v>82</v>
      </c>
      <c r="I6003">
        <v>100</v>
      </c>
      <c r="J6003">
        <v>0</v>
      </c>
      <c r="K6003">
        <v>97.7582150103066</v>
      </c>
      <c r="L6003">
        <v>3.0488852247268201</v>
      </c>
      <c r="M6003">
        <v>88.953568809265704</v>
      </c>
      <c r="N6003" t="s">
        <v>232</v>
      </c>
      <c r="O6003" t="s">
        <v>254</v>
      </c>
      <c r="P6003">
        <v>0</v>
      </c>
      <c r="Q6003">
        <v>1.2195121951219501</v>
      </c>
      <c r="R6003">
        <v>22.7582150103066</v>
      </c>
      <c r="S6003" t="s">
        <v>3</v>
      </c>
    </row>
    <row r="6004" spans="1:19">
      <c r="A6004" s="11">
        <v>44931.168055555558</v>
      </c>
      <c r="B6004" t="s">
        <v>306</v>
      </c>
      <c r="C6004">
        <v>41.1718369006445</v>
      </c>
      <c r="D6004">
        <v>48.335807647712898</v>
      </c>
      <c r="E6004">
        <v>24.5631628040606</v>
      </c>
      <c r="F6004">
        <v>103.969120582279</v>
      </c>
      <c r="G6004">
        <v>138.70297499441699</v>
      </c>
      <c r="H6004">
        <v>70</v>
      </c>
      <c r="I6004">
        <v>100</v>
      </c>
      <c r="J6004">
        <v>1</v>
      </c>
      <c r="K6004">
        <v>52.589672978584801</v>
      </c>
      <c r="L6004">
        <v>66.544128694895903</v>
      </c>
      <c r="M6004">
        <v>80.335505793713295</v>
      </c>
      <c r="N6004" t="s">
        <v>232</v>
      </c>
      <c r="O6004" t="s">
        <v>254</v>
      </c>
      <c r="P6004">
        <v>1</v>
      </c>
      <c r="Q6004">
        <v>1.4285714285714299</v>
      </c>
      <c r="R6004">
        <v>-22.410327021415199</v>
      </c>
      <c r="S6004" t="s">
        <v>2</v>
      </c>
    </row>
    <row r="6005" spans="1:19">
      <c r="A6005" s="11">
        <v>44931.168749999997</v>
      </c>
      <c r="B6005" t="s">
        <v>279</v>
      </c>
      <c r="C6005">
        <v>33.393487172077201</v>
      </c>
      <c r="D6005">
        <v>21.7576223003222</v>
      </c>
      <c r="E6005">
        <v>18.407511623768801</v>
      </c>
      <c r="F6005">
        <v>385.36752823872098</v>
      </c>
      <c r="G6005">
        <v>54.297947959823901</v>
      </c>
      <c r="H6005">
        <v>63</v>
      </c>
      <c r="I6005">
        <v>100</v>
      </c>
      <c r="J6005">
        <v>0</v>
      </c>
      <c r="K6005">
        <v>99.830427417447098</v>
      </c>
      <c r="L6005">
        <v>18.075678262036799</v>
      </c>
      <c r="M6005">
        <v>89.969629347213001</v>
      </c>
      <c r="N6005" t="s">
        <v>231</v>
      </c>
      <c r="O6005" t="s">
        <v>254</v>
      </c>
      <c r="P6005">
        <v>0</v>
      </c>
      <c r="Q6005">
        <v>1.5873015873015901</v>
      </c>
      <c r="R6005">
        <v>24.830427417447101</v>
      </c>
      <c r="S6005" t="s">
        <v>3</v>
      </c>
    </row>
    <row r="6006" spans="1:19">
      <c r="A6006" s="11">
        <v>44931.169444444444</v>
      </c>
      <c r="B6006" t="s">
        <v>284</v>
      </c>
      <c r="C6006">
        <v>19.716116506708602</v>
      </c>
      <c r="D6006">
        <v>78.471953219742502</v>
      </c>
      <c r="E6006">
        <v>20.545614656642702</v>
      </c>
      <c r="F6006">
        <v>853.64022651870403</v>
      </c>
      <c r="G6006">
        <v>207.21161280621999</v>
      </c>
      <c r="H6006">
        <v>76</v>
      </c>
      <c r="I6006">
        <v>100</v>
      </c>
      <c r="J6006">
        <v>0</v>
      </c>
      <c r="K6006">
        <v>51.024432232035501</v>
      </c>
      <c r="L6006">
        <v>50.642733169406497</v>
      </c>
      <c r="M6006">
        <v>87.897740408156295</v>
      </c>
      <c r="N6006" t="s">
        <v>233</v>
      </c>
      <c r="O6006" t="s">
        <v>254</v>
      </c>
      <c r="P6006">
        <v>1</v>
      </c>
      <c r="Q6006">
        <v>1.31578947368421</v>
      </c>
      <c r="R6006">
        <v>-23.975567767964499</v>
      </c>
      <c r="S6006" t="s">
        <v>2</v>
      </c>
    </row>
    <row r="6007" spans="1:19">
      <c r="A6007" s="11">
        <v>44931.170138888891</v>
      </c>
      <c r="B6007" t="s">
        <v>347</v>
      </c>
      <c r="C6007">
        <v>43.870141724436202</v>
      </c>
      <c r="D6007">
        <v>33.323910472483497</v>
      </c>
      <c r="E6007">
        <v>39.072368931283599</v>
      </c>
      <c r="F6007">
        <v>582.80068481638205</v>
      </c>
      <c r="G6007">
        <v>116.786461857163</v>
      </c>
      <c r="H6007">
        <v>39</v>
      </c>
      <c r="I6007">
        <v>100</v>
      </c>
      <c r="J6007">
        <v>0</v>
      </c>
      <c r="K6007">
        <v>58.3257100752678</v>
      </c>
      <c r="L6007">
        <v>96.230611419836606</v>
      </c>
      <c r="M6007">
        <v>95.025467299551494</v>
      </c>
      <c r="N6007" t="s">
        <v>231</v>
      </c>
      <c r="O6007" t="s">
        <v>254</v>
      </c>
      <c r="P6007">
        <v>1</v>
      </c>
      <c r="Q6007">
        <v>2.5641025641025599</v>
      </c>
      <c r="R6007">
        <v>-16.6742899247322</v>
      </c>
      <c r="S6007" t="s">
        <v>2</v>
      </c>
    </row>
    <row r="6008" spans="1:19">
      <c r="A6008" s="11">
        <v>44931.17083333333</v>
      </c>
      <c r="B6008" t="s">
        <v>336</v>
      </c>
      <c r="C6008">
        <v>30.5509639000596</v>
      </c>
      <c r="D6008">
        <v>48.3598837618907</v>
      </c>
      <c r="E6008">
        <v>0.73396175338676395</v>
      </c>
      <c r="F6008">
        <v>826.75786013393702</v>
      </c>
      <c r="G6008">
        <v>239.77705805929199</v>
      </c>
      <c r="H6008">
        <v>92</v>
      </c>
      <c r="I6008">
        <v>100</v>
      </c>
      <c r="J6008">
        <v>0</v>
      </c>
      <c r="K6008">
        <v>54.047414616329704</v>
      </c>
      <c r="L6008">
        <v>64.869836573552504</v>
      </c>
      <c r="M6008">
        <v>90.625416601160097</v>
      </c>
      <c r="N6008" t="s">
        <v>233</v>
      </c>
      <c r="O6008" t="s">
        <v>254</v>
      </c>
      <c r="P6008">
        <v>1</v>
      </c>
      <c r="Q6008">
        <v>1.0869565217391299</v>
      </c>
      <c r="R6008">
        <v>-20.9525853836703</v>
      </c>
      <c r="S6008" t="s">
        <v>2</v>
      </c>
    </row>
    <row r="6009" spans="1:19">
      <c r="A6009" s="11">
        <v>44931.171527777777</v>
      </c>
      <c r="B6009" t="s">
        <v>256</v>
      </c>
      <c r="C6009">
        <v>17.1869535561496</v>
      </c>
      <c r="D6009">
        <v>23.6682578007334</v>
      </c>
      <c r="E6009">
        <v>33.024596316061903</v>
      </c>
      <c r="F6009">
        <v>867.99095455414397</v>
      </c>
      <c r="G6009">
        <v>425.22128956848098</v>
      </c>
      <c r="H6009">
        <v>89</v>
      </c>
      <c r="I6009">
        <v>100</v>
      </c>
      <c r="J6009">
        <v>0</v>
      </c>
      <c r="K6009">
        <v>87.199764786050395</v>
      </c>
      <c r="L6009">
        <v>36.822125687642</v>
      </c>
      <c r="M6009">
        <v>98.501318587671193</v>
      </c>
      <c r="N6009" t="s">
        <v>231</v>
      </c>
      <c r="O6009" t="s">
        <v>254</v>
      </c>
      <c r="P6009">
        <v>0</v>
      </c>
      <c r="Q6009">
        <v>1.1235955056179801</v>
      </c>
      <c r="R6009">
        <v>12.1997647860504</v>
      </c>
      <c r="S6009" t="s">
        <v>3</v>
      </c>
    </row>
    <row r="6010" spans="1:19">
      <c r="A6010" s="11">
        <v>44931.172222222223</v>
      </c>
      <c r="B6010" t="s">
        <v>328</v>
      </c>
      <c r="C6010">
        <v>33.804987132451998</v>
      </c>
      <c r="D6010">
        <v>51.322904970275502</v>
      </c>
      <c r="E6010">
        <v>5.5115900911229003E-3</v>
      </c>
      <c r="F6010">
        <v>498.36359794718999</v>
      </c>
      <c r="G6010">
        <v>101.639463531224</v>
      </c>
      <c r="H6010">
        <v>68</v>
      </c>
      <c r="I6010">
        <v>100</v>
      </c>
      <c r="J6010">
        <v>0</v>
      </c>
      <c r="K6010">
        <v>54.351425374832601</v>
      </c>
      <c r="L6010">
        <v>68.900400412202004</v>
      </c>
      <c r="M6010">
        <v>82.126429613918702</v>
      </c>
      <c r="N6010" t="s">
        <v>234</v>
      </c>
      <c r="O6010" t="s">
        <v>254</v>
      </c>
      <c r="P6010">
        <v>1</v>
      </c>
      <c r="Q6010">
        <v>1.47058823529412</v>
      </c>
      <c r="R6010">
        <v>-20.648574625167399</v>
      </c>
      <c r="S6010" t="s">
        <v>2</v>
      </c>
    </row>
    <row r="6011" spans="1:19">
      <c r="A6011" s="11">
        <v>44931.17291666667</v>
      </c>
      <c r="B6011" t="s">
        <v>267</v>
      </c>
      <c r="C6011">
        <v>22.595967210384298</v>
      </c>
      <c r="D6011">
        <v>42.797367508844502</v>
      </c>
      <c r="E6011">
        <v>3.1529262788121799</v>
      </c>
      <c r="F6011">
        <v>423.08464422230702</v>
      </c>
      <c r="G6011">
        <v>91.289120961265894</v>
      </c>
      <c r="H6011">
        <v>67</v>
      </c>
      <c r="I6011">
        <v>100</v>
      </c>
      <c r="J6011">
        <v>0</v>
      </c>
      <c r="K6011">
        <v>64.634280944178499</v>
      </c>
      <c r="L6011">
        <v>0.55620383700311105</v>
      </c>
      <c r="M6011">
        <v>97.384338214113896</v>
      </c>
      <c r="N6011" t="s">
        <v>231</v>
      </c>
      <c r="O6011" t="s">
        <v>254</v>
      </c>
      <c r="P6011">
        <v>1</v>
      </c>
      <c r="Q6011">
        <v>1.4925373134328399</v>
      </c>
      <c r="R6011">
        <v>-10.365719055821501</v>
      </c>
      <c r="S6011" t="s">
        <v>2</v>
      </c>
    </row>
    <row r="6012" spans="1:19">
      <c r="A6012" s="11">
        <v>44931.173611111109</v>
      </c>
      <c r="B6012" t="s">
        <v>317</v>
      </c>
      <c r="C6012">
        <v>39.110803556319098</v>
      </c>
      <c r="D6012">
        <v>22.679601732633401</v>
      </c>
      <c r="E6012">
        <v>20.4143059918812</v>
      </c>
      <c r="F6012">
        <v>509.88993944547298</v>
      </c>
      <c r="G6012">
        <v>455.94599898450298</v>
      </c>
      <c r="H6012">
        <v>33</v>
      </c>
      <c r="I6012">
        <v>100</v>
      </c>
      <c r="J6012">
        <v>0</v>
      </c>
      <c r="K6012">
        <v>81.903823471998905</v>
      </c>
      <c r="L6012">
        <v>95.049861698866806</v>
      </c>
      <c r="M6012">
        <v>87.211781699947807</v>
      </c>
      <c r="N6012" t="s">
        <v>233</v>
      </c>
      <c r="O6012" t="s">
        <v>254</v>
      </c>
      <c r="P6012">
        <v>0</v>
      </c>
      <c r="Q6012">
        <v>3.0303030303030298</v>
      </c>
      <c r="R6012">
        <v>6.9038234719988898</v>
      </c>
      <c r="S6012" t="s">
        <v>4</v>
      </c>
    </row>
    <row r="6013" spans="1:19">
      <c r="A6013" s="11">
        <v>44931.174305555556</v>
      </c>
      <c r="B6013" t="s">
        <v>302</v>
      </c>
      <c r="C6013">
        <v>39.534662206985701</v>
      </c>
      <c r="D6013">
        <v>40.1074560017735</v>
      </c>
      <c r="E6013">
        <v>42.047425990241102</v>
      </c>
      <c r="F6013">
        <v>687.51568236184005</v>
      </c>
      <c r="G6013">
        <v>385.31280309724502</v>
      </c>
      <c r="H6013">
        <v>24</v>
      </c>
      <c r="I6013">
        <v>100</v>
      </c>
      <c r="J6013">
        <v>0</v>
      </c>
      <c r="K6013">
        <v>74.900838811808896</v>
      </c>
      <c r="L6013">
        <v>34.444604268881299</v>
      </c>
      <c r="M6013">
        <v>89.640632947330801</v>
      </c>
      <c r="N6013" t="s">
        <v>234</v>
      </c>
      <c r="O6013" t="s">
        <v>254</v>
      </c>
      <c r="P6013">
        <v>1</v>
      </c>
      <c r="Q6013">
        <v>4.1666666666666696</v>
      </c>
      <c r="R6013">
        <v>-9.9161188191061497E-2</v>
      </c>
      <c r="S6013" t="s">
        <v>4</v>
      </c>
    </row>
    <row r="6014" spans="1:19">
      <c r="A6014" s="11">
        <v>44931.175000000003</v>
      </c>
      <c r="B6014" t="s">
        <v>303</v>
      </c>
      <c r="C6014">
        <v>44.368420675639904</v>
      </c>
      <c r="D6014">
        <v>43.486161213371297</v>
      </c>
      <c r="E6014">
        <v>7.2497882782230203</v>
      </c>
      <c r="F6014">
        <v>430.44323759813602</v>
      </c>
      <c r="G6014">
        <v>73.881439527915504</v>
      </c>
      <c r="H6014">
        <v>31</v>
      </c>
      <c r="I6014">
        <v>100</v>
      </c>
      <c r="J6014">
        <v>0</v>
      </c>
      <c r="K6014">
        <v>56.811274974546897</v>
      </c>
      <c r="L6014">
        <v>98.011630994823804</v>
      </c>
      <c r="M6014">
        <v>96.210918091538005</v>
      </c>
      <c r="N6014" t="s">
        <v>234</v>
      </c>
      <c r="O6014" t="s">
        <v>254</v>
      </c>
      <c r="P6014">
        <v>1</v>
      </c>
      <c r="Q6014">
        <v>3.2258064516128999</v>
      </c>
      <c r="R6014">
        <v>-18.188725025453099</v>
      </c>
      <c r="S6014" t="s">
        <v>2</v>
      </c>
    </row>
    <row r="6015" spans="1:19">
      <c r="A6015" s="11">
        <v>44931.175694444442</v>
      </c>
      <c r="B6015" t="s">
        <v>334</v>
      </c>
      <c r="C6015">
        <v>30.056085930735101</v>
      </c>
      <c r="D6015">
        <v>79.395289476496401</v>
      </c>
      <c r="E6015">
        <v>27.731070456430601</v>
      </c>
      <c r="F6015">
        <v>797.48945982797704</v>
      </c>
      <c r="G6015">
        <v>85.806718365912701</v>
      </c>
      <c r="H6015">
        <v>41</v>
      </c>
      <c r="I6015">
        <v>100</v>
      </c>
      <c r="J6015">
        <v>1</v>
      </c>
      <c r="K6015">
        <v>76.076770248571094</v>
      </c>
      <c r="L6015">
        <v>67.641426425542093</v>
      </c>
      <c r="M6015">
        <v>93.011761276350001</v>
      </c>
      <c r="N6015" t="s">
        <v>231</v>
      </c>
      <c r="O6015" t="s">
        <v>254</v>
      </c>
      <c r="P6015">
        <v>0</v>
      </c>
      <c r="Q6015">
        <v>2.4390243902439002</v>
      </c>
      <c r="R6015">
        <v>1.0767702485710899</v>
      </c>
      <c r="S6015" t="s">
        <v>4</v>
      </c>
    </row>
    <row r="6016" spans="1:19">
      <c r="A6016" s="11">
        <v>44931.176388888889</v>
      </c>
      <c r="B6016" t="s">
        <v>275</v>
      </c>
      <c r="C6016">
        <v>28.6487063918321</v>
      </c>
      <c r="D6016">
        <v>32.473152315162501</v>
      </c>
      <c r="E6016">
        <v>33.925261341337198</v>
      </c>
      <c r="F6016">
        <v>913.59351431651999</v>
      </c>
      <c r="G6016">
        <v>358.21590266701702</v>
      </c>
      <c r="H6016">
        <v>84</v>
      </c>
      <c r="I6016">
        <v>100</v>
      </c>
      <c r="J6016">
        <v>0</v>
      </c>
      <c r="K6016">
        <v>67.033133349442494</v>
      </c>
      <c r="L6016">
        <v>28.735089068047699</v>
      </c>
      <c r="M6016">
        <v>97.977155099727099</v>
      </c>
      <c r="N6016" t="s">
        <v>235</v>
      </c>
      <c r="O6016" t="s">
        <v>254</v>
      </c>
      <c r="P6016">
        <v>1</v>
      </c>
      <c r="Q6016">
        <v>1.19047619047619</v>
      </c>
      <c r="R6016">
        <v>-7.9668666505574901</v>
      </c>
      <c r="S6016" t="s">
        <v>4</v>
      </c>
    </row>
    <row r="6017" spans="1:19">
      <c r="A6017" s="11">
        <v>44931.177083333336</v>
      </c>
      <c r="B6017" t="s">
        <v>289</v>
      </c>
      <c r="C6017">
        <v>37.604268163394401</v>
      </c>
      <c r="D6017">
        <v>52.686776922206001</v>
      </c>
      <c r="E6017">
        <v>11.476644208608</v>
      </c>
      <c r="F6017">
        <v>354.08008194285401</v>
      </c>
      <c r="G6017">
        <v>216.65489096645899</v>
      </c>
      <c r="H6017">
        <v>51</v>
      </c>
      <c r="I6017">
        <v>100</v>
      </c>
      <c r="J6017">
        <v>0</v>
      </c>
      <c r="K6017">
        <v>79.296960692697098</v>
      </c>
      <c r="L6017">
        <v>61.526688523834601</v>
      </c>
      <c r="M6017">
        <v>98.708648114161406</v>
      </c>
      <c r="N6017" t="s">
        <v>232</v>
      </c>
      <c r="O6017" t="s">
        <v>254</v>
      </c>
      <c r="P6017">
        <v>0</v>
      </c>
      <c r="Q6017">
        <v>1.9607843137254899</v>
      </c>
      <c r="R6017">
        <v>4.2969606926970698</v>
      </c>
      <c r="S6017" t="s">
        <v>4</v>
      </c>
    </row>
    <row r="6018" spans="1:19">
      <c r="A6018" s="11">
        <v>44931.177777777775</v>
      </c>
      <c r="B6018" t="s">
        <v>314</v>
      </c>
      <c r="C6018">
        <v>18.974119690257801</v>
      </c>
      <c r="D6018">
        <v>79.238932951917704</v>
      </c>
      <c r="E6018">
        <v>25.6165127634792</v>
      </c>
      <c r="F6018">
        <v>968.49067975681601</v>
      </c>
      <c r="G6018">
        <v>375.877982994999</v>
      </c>
      <c r="H6018">
        <v>68</v>
      </c>
      <c r="I6018">
        <v>100</v>
      </c>
      <c r="J6018">
        <v>0</v>
      </c>
      <c r="K6018">
        <v>76.924796565577495</v>
      </c>
      <c r="L6018">
        <v>38.0249483362321</v>
      </c>
      <c r="M6018">
        <v>92.189318365670104</v>
      </c>
      <c r="N6018" t="s">
        <v>232</v>
      </c>
      <c r="O6018" t="s">
        <v>254</v>
      </c>
      <c r="P6018">
        <v>0</v>
      </c>
      <c r="Q6018">
        <v>1.47058823529412</v>
      </c>
      <c r="R6018">
        <v>1.9247965655775101</v>
      </c>
      <c r="S6018" t="s">
        <v>4</v>
      </c>
    </row>
    <row r="6019" spans="1:19">
      <c r="A6019" s="11">
        <v>44931.178472222222</v>
      </c>
      <c r="B6019" t="s">
        <v>306</v>
      </c>
      <c r="C6019">
        <v>31.407465413793702</v>
      </c>
      <c r="D6019">
        <v>67.521152476408105</v>
      </c>
      <c r="E6019">
        <v>45.570364156909598</v>
      </c>
      <c r="F6019">
        <v>660.45272205278002</v>
      </c>
      <c r="G6019">
        <v>232.00433118521499</v>
      </c>
      <c r="H6019">
        <v>97</v>
      </c>
      <c r="I6019">
        <v>100</v>
      </c>
      <c r="J6019">
        <v>0</v>
      </c>
      <c r="K6019">
        <v>99.475358580257094</v>
      </c>
      <c r="L6019">
        <v>64.279730327730107</v>
      </c>
      <c r="M6019">
        <v>90.635877233148506</v>
      </c>
      <c r="N6019" t="s">
        <v>231</v>
      </c>
      <c r="O6019" t="s">
        <v>254</v>
      </c>
      <c r="P6019">
        <v>0</v>
      </c>
      <c r="Q6019">
        <v>1.0309278350515501</v>
      </c>
      <c r="R6019">
        <v>24.475358580257101</v>
      </c>
      <c r="S6019" t="s">
        <v>3</v>
      </c>
    </row>
    <row r="6020" spans="1:19">
      <c r="A6020" s="11">
        <v>44931.179166666669</v>
      </c>
      <c r="B6020" t="s">
        <v>255</v>
      </c>
      <c r="C6020">
        <v>31.3874280039255</v>
      </c>
      <c r="D6020">
        <v>79.602050052925307</v>
      </c>
      <c r="E6020">
        <v>25.611426268276599</v>
      </c>
      <c r="F6020">
        <v>890.35189409776694</v>
      </c>
      <c r="G6020">
        <v>485.50400929452502</v>
      </c>
      <c r="H6020">
        <v>92</v>
      </c>
      <c r="I6020">
        <v>100</v>
      </c>
      <c r="J6020">
        <v>0</v>
      </c>
      <c r="K6020">
        <v>93.175861348091701</v>
      </c>
      <c r="L6020">
        <v>79.066065835224506</v>
      </c>
      <c r="M6020">
        <v>84.806631138388397</v>
      </c>
      <c r="N6020" t="s">
        <v>235</v>
      </c>
      <c r="O6020" t="s">
        <v>254</v>
      </c>
      <c r="P6020">
        <v>0</v>
      </c>
      <c r="Q6020">
        <v>1.0869565217391299</v>
      </c>
      <c r="R6020">
        <v>18.175861348091701</v>
      </c>
      <c r="S6020" t="s">
        <v>3</v>
      </c>
    </row>
    <row r="6021" spans="1:19">
      <c r="A6021" s="11">
        <v>44931.179861111108</v>
      </c>
      <c r="B6021" t="s">
        <v>340</v>
      </c>
      <c r="C6021">
        <v>17.684193684311602</v>
      </c>
      <c r="D6021">
        <v>78.097898879610199</v>
      </c>
      <c r="E6021">
        <v>7.8661530893823999</v>
      </c>
      <c r="F6021">
        <v>193.524791744895</v>
      </c>
      <c r="G6021">
        <v>362.48747551729298</v>
      </c>
      <c r="H6021">
        <v>64</v>
      </c>
      <c r="I6021">
        <v>100</v>
      </c>
      <c r="J6021">
        <v>0</v>
      </c>
      <c r="K6021">
        <v>50.183368592795702</v>
      </c>
      <c r="L6021">
        <v>47.079592404366302</v>
      </c>
      <c r="M6021">
        <v>85.233979278130604</v>
      </c>
      <c r="N6021" t="s">
        <v>234</v>
      </c>
      <c r="O6021" t="s">
        <v>254</v>
      </c>
      <c r="P6021">
        <v>1</v>
      </c>
      <c r="Q6021">
        <v>1.5625</v>
      </c>
      <c r="R6021">
        <v>-24.816631407204301</v>
      </c>
      <c r="S6021" t="s">
        <v>2</v>
      </c>
    </row>
    <row r="6022" spans="1:19">
      <c r="A6022" s="11">
        <v>44931.180555555555</v>
      </c>
      <c r="B6022" t="s">
        <v>339</v>
      </c>
      <c r="C6022">
        <v>27.539522565207399</v>
      </c>
      <c r="D6022">
        <v>49.372372525649297</v>
      </c>
      <c r="E6022">
        <v>31.390714834377199</v>
      </c>
      <c r="F6022">
        <v>326.34922335061498</v>
      </c>
      <c r="G6022">
        <v>70.977094180553706</v>
      </c>
      <c r="H6022">
        <v>14</v>
      </c>
      <c r="I6022">
        <v>100</v>
      </c>
      <c r="J6022">
        <v>0</v>
      </c>
      <c r="K6022">
        <v>58.8005928461005</v>
      </c>
      <c r="L6022">
        <v>22.211720097218102</v>
      </c>
      <c r="M6022">
        <v>84.821307061775499</v>
      </c>
      <c r="N6022" t="s">
        <v>234</v>
      </c>
      <c r="O6022" t="s">
        <v>254</v>
      </c>
      <c r="P6022">
        <v>1</v>
      </c>
      <c r="Q6022">
        <v>7.1428571428571397</v>
      </c>
      <c r="R6022">
        <v>-16.1994071538995</v>
      </c>
      <c r="S6022" t="s">
        <v>2</v>
      </c>
    </row>
    <row r="6023" spans="1:19">
      <c r="A6023" s="11">
        <v>44931.181250000001</v>
      </c>
      <c r="B6023" t="s">
        <v>345</v>
      </c>
      <c r="C6023">
        <v>40.598543957016098</v>
      </c>
      <c r="D6023">
        <v>61.782550992233901</v>
      </c>
      <c r="E6023">
        <v>29.610009000425698</v>
      </c>
      <c r="F6023">
        <v>388.91717148933299</v>
      </c>
      <c r="G6023">
        <v>198.72579869481501</v>
      </c>
      <c r="H6023">
        <v>50</v>
      </c>
      <c r="I6023">
        <v>100</v>
      </c>
      <c r="J6023">
        <v>0</v>
      </c>
      <c r="K6023">
        <v>95.656877683404701</v>
      </c>
      <c r="L6023">
        <v>98.145311818664496</v>
      </c>
      <c r="M6023">
        <v>94.911126358143605</v>
      </c>
      <c r="N6023" t="s">
        <v>233</v>
      </c>
      <c r="O6023" t="s">
        <v>254</v>
      </c>
      <c r="P6023">
        <v>0</v>
      </c>
      <c r="Q6023">
        <v>2</v>
      </c>
      <c r="R6023">
        <v>20.656877683404701</v>
      </c>
      <c r="S6023" t="s">
        <v>3</v>
      </c>
    </row>
    <row r="6024" spans="1:19">
      <c r="A6024" s="11">
        <v>44931.181944444441</v>
      </c>
      <c r="B6024" t="s">
        <v>257</v>
      </c>
      <c r="C6024">
        <v>40.684608659839803</v>
      </c>
      <c r="D6024">
        <v>26.626587616469099</v>
      </c>
      <c r="E6024">
        <v>1.34773798990656</v>
      </c>
      <c r="F6024">
        <v>372.53993605706199</v>
      </c>
      <c r="G6024">
        <v>303.62278376121299</v>
      </c>
      <c r="H6024">
        <v>66</v>
      </c>
      <c r="I6024">
        <v>100</v>
      </c>
      <c r="J6024">
        <v>0</v>
      </c>
      <c r="K6024">
        <v>76.972870891957697</v>
      </c>
      <c r="L6024">
        <v>41.264692735250399</v>
      </c>
      <c r="M6024">
        <v>91.693914741849497</v>
      </c>
      <c r="N6024" t="s">
        <v>233</v>
      </c>
      <c r="O6024" t="s">
        <v>254</v>
      </c>
      <c r="P6024">
        <v>0</v>
      </c>
      <c r="Q6024">
        <v>1.51515151515152</v>
      </c>
      <c r="R6024">
        <v>1.9728708919576501</v>
      </c>
      <c r="S6024" t="s">
        <v>4</v>
      </c>
    </row>
    <row r="6025" spans="1:19">
      <c r="A6025" s="11">
        <v>44931.182638888888</v>
      </c>
      <c r="B6025" t="s">
        <v>277</v>
      </c>
      <c r="C6025">
        <v>17.977129947590399</v>
      </c>
      <c r="D6025">
        <v>46.468929502808102</v>
      </c>
      <c r="E6025">
        <v>4.5297202873783302</v>
      </c>
      <c r="F6025">
        <v>254.67504093867899</v>
      </c>
      <c r="G6025">
        <v>113.843137190161</v>
      </c>
      <c r="H6025">
        <v>62</v>
      </c>
      <c r="I6025">
        <v>100</v>
      </c>
      <c r="J6025">
        <v>0</v>
      </c>
      <c r="K6025">
        <v>87.973410567958695</v>
      </c>
      <c r="L6025">
        <v>17.6387874355331</v>
      </c>
      <c r="M6025">
        <v>93.979469465118797</v>
      </c>
      <c r="N6025" t="s">
        <v>235</v>
      </c>
      <c r="O6025" t="s">
        <v>254</v>
      </c>
      <c r="P6025">
        <v>0</v>
      </c>
      <c r="Q6025">
        <v>1.61290322580645</v>
      </c>
      <c r="R6025">
        <v>12.9734105679587</v>
      </c>
      <c r="S6025" t="s">
        <v>3</v>
      </c>
    </row>
    <row r="6026" spans="1:19">
      <c r="A6026" s="11">
        <v>44931.183333333334</v>
      </c>
      <c r="B6026" t="s">
        <v>320</v>
      </c>
      <c r="C6026">
        <v>17.7216264824349</v>
      </c>
      <c r="D6026">
        <v>68.541112536001805</v>
      </c>
      <c r="E6026">
        <v>7.8390677570505396</v>
      </c>
      <c r="F6026">
        <v>881.38085277234904</v>
      </c>
      <c r="G6026">
        <v>51.134135033883098</v>
      </c>
      <c r="H6026">
        <v>47</v>
      </c>
      <c r="I6026">
        <v>100</v>
      </c>
      <c r="J6026">
        <v>0</v>
      </c>
      <c r="K6026">
        <v>75.175332795761307</v>
      </c>
      <c r="L6026">
        <v>73.921332905296296</v>
      </c>
      <c r="M6026">
        <v>95.508546697554294</v>
      </c>
      <c r="N6026" t="s">
        <v>231</v>
      </c>
      <c r="O6026" t="s">
        <v>254</v>
      </c>
      <c r="P6026">
        <v>0</v>
      </c>
      <c r="Q6026">
        <v>2.12765957446809</v>
      </c>
      <c r="R6026">
        <v>0.175332795761307</v>
      </c>
      <c r="S6026" t="s">
        <v>4</v>
      </c>
    </row>
    <row r="6027" spans="1:19">
      <c r="A6027" s="11">
        <v>44931.184027777781</v>
      </c>
      <c r="B6027" t="s">
        <v>270</v>
      </c>
      <c r="C6027">
        <v>22.880864310058101</v>
      </c>
      <c r="D6027">
        <v>50.320119258628601</v>
      </c>
      <c r="E6027">
        <v>6.8144538780934996</v>
      </c>
      <c r="F6027">
        <v>476.75092716059498</v>
      </c>
      <c r="G6027">
        <v>85.688659544772307</v>
      </c>
      <c r="H6027">
        <v>10</v>
      </c>
      <c r="I6027">
        <v>100</v>
      </c>
      <c r="J6027">
        <v>0</v>
      </c>
      <c r="K6027">
        <v>89.288211940055206</v>
      </c>
      <c r="L6027">
        <v>65.527942358531604</v>
      </c>
      <c r="M6027">
        <v>96.973726641738097</v>
      </c>
      <c r="N6027" t="s">
        <v>231</v>
      </c>
      <c r="O6027" t="s">
        <v>254</v>
      </c>
      <c r="P6027">
        <v>0</v>
      </c>
      <c r="Q6027">
        <v>10</v>
      </c>
      <c r="R6027">
        <v>14.2882119400552</v>
      </c>
      <c r="S6027" t="s">
        <v>3</v>
      </c>
    </row>
    <row r="6028" spans="1:19">
      <c r="A6028" s="11">
        <v>44931.18472222222</v>
      </c>
      <c r="B6028" t="s">
        <v>315</v>
      </c>
      <c r="C6028">
        <v>41.242981876619801</v>
      </c>
      <c r="D6028">
        <v>62.161941969033897</v>
      </c>
      <c r="E6028">
        <v>12.9732885280467</v>
      </c>
      <c r="F6028">
        <v>966.81719122010895</v>
      </c>
      <c r="G6028">
        <v>285.91856496327603</v>
      </c>
      <c r="H6028">
        <v>69</v>
      </c>
      <c r="I6028">
        <v>100</v>
      </c>
      <c r="J6028">
        <v>0</v>
      </c>
      <c r="K6028">
        <v>56.638673999973904</v>
      </c>
      <c r="L6028">
        <v>81.659647521990294</v>
      </c>
      <c r="M6028">
        <v>82.792099314035198</v>
      </c>
      <c r="N6028" t="s">
        <v>233</v>
      </c>
      <c r="O6028" t="s">
        <v>254</v>
      </c>
      <c r="P6028">
        <v>1</v>
      </c>
      <c r="Q6028">
        <v>1.4492753623188399</v>
      </c>
      <c r="R6028">
        <v>-18.3613260000261</v>
      </c>
      <c r="S6028" t="s">
        <v>2</v>
      </c>
    </row>
    <row r="6029" spans="1:19">
      <c r="A6029" s="11">
        <v>44931.185416666667</v>
      </c>
      <c r="B6029" t="s">
        <v>275</v>
      </c>
      <c r="C6029">
        <v>18.867077552205</v>
      </c>
      <c r="D6029">
        <v>64.745079799056597</v>
      </c>
      <c r="E6029">
        <v>22.7052661617784</v>
      </c>
      <c r="F6029">
        <v>625.12513011113197</v>
      </c>
      <c r="G6029">
        <v>334.51479089850699</v>
      </c>
      <c r="H6029">
        <v>85</v>
      </c>
      <c r="I6029">
        <v>100</v>
      </c>
      <c r="J6029">
        <v>0</v>
      </c>
      <c r="K6029">
        <v>86.895089936339403</v>
      </c>
      <c r="L6029">
        <v>0.16762287881660901</v>
      </c>
      <c r="M6029">
        <v>96.626416287386604</v>
      </c>
      <c r="N6029" t="s">
        <v>232</v>
      </c>
      <c r="O6029" t="s">
        <v>254</v>
      </c>
      <c r="P6029">
        <v>0</v>
      </c>
      <c r="Q6029">
        <v>1.1764705882352899</v>
      </c>
      <c r="R6029">
        <v>11.895089936339399</v>
      </c>
      <c r="S6029" t="s">
        <v>3</v>
      </c>
    </row>
    <row r="6030" spans="1:19">
      <c r="A6030" s="11">
        <v>44931.186111111114</v>
      </c>
      <c r="B6030" t="s">
        <v>345</v>
      </c>
      <c r="C6030">
        <v>36.5999040788234</v>
      </c>
      <c r="D6030">
        <v>35.208148474573598</v>
      </c>
      <c r="E6030">
        <v>18.585814894949198</v>
      </c>
      <c r="F6030">
        <v>224.55517208037699</v>
      </c>
      <c r="G6030">
        <v>91.806519062395594</v>
      </c>
      <c r="H6030">
        <v>55</v>
      </c>
      <c r="I6030">
        <v>100</v>
      </c>
      <c r="J6030">
        <v>0</v>
      </c>
      <c r="K6030">
        <v>93.480348238929693</v>
      </c>
      <c r="L6030">
        <v>34.7314652684625</v>
      </c>
      <c r="M6030">
        <v>92.2692335288789</v>
      </c>
      <c r="N6030" t="s">
        <v>235</v>
      </c>
      <c r="O6030" t="s">
        <v>254</v>
      </c>
      <c r="P6030">
        <v>0</v>
      </c>
      <c r="Q6030">
        <v>1.8181818181818199</v>
      </c>
      <c r="R6030">
        <v>18.4803482389297</v>
      </c>
      <c r="S6030" t="s">
        <v>3</v>
      </c>
    </row>
    <row r="6031" spans="1:19">
      <c r="A6031" s="11">
        <v>44931.186805555553</v>
      </c>
      <c r="B6031" t="s">
        <v>284</v>
      </c>
      <c r="C6031">
        <v>18.034968588393099</v>
      </c>
      <c r="D6031">
        <v>72.541962376553897</v>
      </c>
      <c r="E6031">
        <v>44.532494570229801</v>
      </c>
      <c r="F6031">
        <v>591.31423885056097</v>
      </c>
      <c r="G6031">
        <v>349.32043575752601</v>
      </c>
      <c r="H6031">
        <v>13</v>
      </c>
      <c r="I6031">
        <v>100</v>
      </c>
      <c r="J6031">
        <v>0</v>
      </c>
      <c r="K6031">
        <v>63.282452282865997</v>
      </c>
      <c r="L6031">
        <v>31.4529893645939</v>
      </c>
      <c r="M6031">
        <v>97.441961351527894</v>
      </c>
      <c r="N6031" t="s">
        <v>231</v>
      </c>
      <c r="O6031" t="s">
        <v>254</v>
      </c>
      <c r="P6031">
        <v>1</v>
      </c>
      <c r="Q6031">
        <v>7.6923076923076898</v>
      </c>
      <c r="R6031">
        <v>-11.717547717134</v>
      </c>
      <c r="S6031" t="s">
        <v>2</v>
      </c>
    </row>
    <row r="6032" spans="1:19">
      <c r="A6032" s="11">
        <v>44931.1875</v>
      </c>
      <c r="B6032" t="s">
        <v>311</v>
      </c>
      <c r="C6032">
        <v>33.694135612434799</v>
      </c>
      <c r="D6032">
        <v>47.5893458545507</v>
      </c>
      <c r="E6032">
        <v>30.605470470316899</v>
      </c>
      <c r="F6032">
        <v>994.19063295181797</v>
      </c>
      <c r="G6032">
        <v>327.70587076460401</v>
      </c>
      <c r="H6032">
        <v>24</v>
      </c>
      <c r="I6032">
        <v>100</v>
      </c>
      <c r="J6032">
        <v>0</v>
      </c>
      <c r="K6032">
        <v>68.418292346049199</v>
      </c>
      <c r="L6032">
        <v>92.383780804326506</v>
      </c>
      <c r="M6032">
        <v>97.645697785958404</v>
      </c>
      <c r="N6032" t="s">
        <v>234</v>
      </c>
      <c r="O6032" t="s">
        <v>254</v>
      </c>
      <c r="P6032">
        <v>1</v>
      </c>
      <c r="Q6032">
        <v>4.1666666666666696</v>
      </c>
      <c r="R6032">
        <v>-6.5817076539507902</v>
      </c>
      <c r="S6032" t="s">
        <v>4</v>
      </c>
    </row>
    <row r="6033" spans="1:19">
      <c r="A6033" s="11">
        <v>44931.188194444447</v>
      </c>
      <c r="B6033" t="s">
        <v>340</v>
      </c>
      <c r="C6033">
        <v>25.682018973574301</v>
      </c>
      <c r="D6033">
        <v>32.611106217292601</v>
      </c>
      <c r="E6033">
        <v>43.8072174980922</v>
      </c>
      <c r="F6033">
        <v>608.654518389347</v>
      </c>
      <c r="G6033">
        <v>472.95364190506803</v>
      </c>
      <c r="H6033">
        <v>90</v>
      </c>
      <c r="I6033">
        <v>100</v>
      </c>
      <c r="J6033">
        <v>0</v>
      </c>
      <c r="K6033">
        <v>79.529089972914306</v>
      </c>
      <c r="L6033">
        <v>34.966826798828102</v>
      </c>
      <c r="M6033">
        <v>88.106113110485396</v>
      </c>
      <c r="N6033" t="s">
        <v>234</v>
      </c>
      <c r="O6033" t="s">
        <v>254</v>
      </c>
      <c r="P6033">
        <v>0</v>
      </c>
      <c r="Q6033">
        <v>1.1111111111111101</v>
      </c>
      <c r="R6033">
        <v>4.5290899729142602</v>
      </c>
      <c r="S6033" t="s">
        <v>4</v>
      </c>
    </row>
    <row r="6034" spans="1:19">
      <c r="A6034" s="11">
        <v>44931.188888888886</v>
      </c>
      <c r="B6034" t="s">
        <v>313</v>
      </c>
      <c r="C6034">
        <v>38.667418888976002</v>
      </c>
      <c r="D6034">
        <v>71.924952907306604</v>
      </c>
      <c r="E6034">
        <v>26.3519662458799</v>
      </c>
      <c r="F6034">
        <v>101.68241061660601</v>
      </c>
      <c r="G6034">
        <v>428.303971203022</v>
      </c>
      <c r="H6034">
        <v>21</v>
      </c>
      <c r="I6034">
        <v>100</v>
      </c>
      <c r="J6034">
        <v>0</v>
      </c>
      <c r="K6034">
        <v>93.412114039287403</v>
      </c>
      <c r="L6034">
        <v>52.723098419262001</v>
      </c>
      <c r="M6034">
        <v>93.569487725569502</v>
      </c>
      <c r="N6034" t="s">
        <v>231</v>
      </c>
      <c r="O6034" t="s">
        <v>254</v>
      </c>
      <c r="P6034">
        <v>0</v>
      </c>
      <c r="Q6034">
        <v>4.7619047619047601</v>
      </c>
      <c r="R6034">
        <v>18.412114039287399</v>
      </c>
      <c r="S6034" t="s">
        <v>3</v>
      </c>
    </row>
    <row r="6035" spans="1:19">
      <c r="A6035" s="11">
        <v>44931.189583333333</v>
      </c>
      <c r="B6035" t="s">
        <v>285</v>
      </c>
      <c r="C6035">
        <v>22.010713464760901</v>
      </c>
      <c r="D6035">
        <v>45.069128366375203</v>
      </c>
      <c r="E6035">
        <v>4.4935235344670001</v>
      </c>
      <c r="F6035">
        <v>939.77191323137697</v>
      </c>
      <c r="G6035">
        <v>474.45883868253401</v>
      </c>
      <c r="H6035">
        <v>10</v>
      </c>
      <c r="I6035">
        <v>100</v>
      </c>
      <c r="J6035">
        <v>0</v>
      </c>
      <c r="K6035">
        <v>95.389723371875107</v>
      </c>
      <c r="L6035">
        <v>0.352522711211123</v>
      </c>
      <c r="M6035">
        <v>95.692775843506993</v>
      </c>
      <c r="N6035" t="s">
        <v>235</v>
      </c>
      <c r="O6035" t="s">
        <v>254</v>
      </c>
      <c r="P6035">
        <v>0</v>
      </c>
      <c r="Q6035">
        <v>10</v>
      </c>
      <c r="R6035">
        <v>20.3897233718751</v>
      </c>
      <c r="S6035" t="s">
        <v>3</v>
      </c>
    </row>
    <row r="6036" spans="1:19">
      <c r="A6036" s="11">
        <v>44931.19027777778</v>
      </c>
      <c r="B6036" t="s">
        <v>259</v>
      </c>
      <c r="C6036">
        <v>34.176054881698803</v>
      </c>
      <c r="D6036">
        <v>65.0187463027832</v>
      </c>
      <c r="E6036">
        <v>23.1643724533217</v>
      </c>
      <c r="F6036">
        <v>311.40496551537001</v>
      </c>
      <c r="G6036">
        <v>484.74843042054499</v>
      </c>
      <c r="H6036">
        <v>86</v>
      </c>
      <c r="I6036">
        <v>100</v>
      </c>
      <c r="J6036">
        <v>0</v>
      </c>
      <c r="K6036">
        <v>76.721281537756695</v>
      </c>
      <c r="L6036">
        <v>80.814709970794496</v>
      </c>
      <c r="M6036">
        <v>84.892291701129807</v>
      </c>
      <c r="N6036" t="s">
        <v>232</v>
      </c>
      <c r="O6036" t="s">
        <v>254</v>
      </c>
      <c r="P6036">
        <v>0</v>
      </c>
      <c r="Q6036">
        <v>1.16279069767442</v>
      </c>
      <c r="R6036">
        <v>1.7212815377566799</v>
      </c>
      <c r="S6036" t="s">
        <v>4</v>
      </c>
    </row>
    <row r="6037" spans="1:19">
      <c r="A6037" s="11">
        <v>44931.190972222219</v>
      </c>
      <c r="B6037" t="s">
        <v>308</v>
      </c>
      <c r="C6037">
        <v>22.070476037276499</v>
      </c>
      <c r="D6037">
        <v>52.881984333295598</v>
      </c>
      <c r="E6037">
        <v>41.101627342118199</v>
      </c>
      <c r="F6037">
        <v>719.67614776206096</v>
      </c>
      <c r="G6037">
        <v>248.36384119082999</v>
      </c>
      <c r="H6037">
        <v>39</v>
      </c>
      <c r="I6037">
        <v>100</v>
      </c>
      <c r="J6037">
        <v>0</v>
      </c>
      <c r="K6037">
        <v>82.903263976824107</v>
      </c>
      <c r="L6037">
        <v>11.3978756309298</v>
      </c>
      <c r="M6037">
        <v>89.234573587615301</v>
      </c>
      <c r="N6037" t="s">
        <v>232</v>
      </c>
      <c r="O6037" t="s">
        <v>254</v>
      </c>
      <c r="P6037">
        <v>0</v>
      </c>
      <c r="Q6037">
        <v>2.5641025641025599</v>
      </c>
      <c r="R6037">
        <v>7.90326397682409</v>
      </c>
      <c r="S6037" t="s">
        <v>4</v>
      </c>
    </row>
    <row r="6038" spans="1:19">
      <c r="A6038" s="11">
        <v>44931.191666666666</v>
      </c>
      <c r="B6038" t="s">
        <v>327</v>
      </c>
      <c r="C6038">
        <v>36.409808493364601</v>
      </c>
      <c r="D6038">
        <v>42.912305134070003</v>
      </c>
      <c r="E6038">
        <v>9.7051883583554002</v>
      </c>
      <c r="F6038">
        <v>563.57213945989804</v>
      </c>
      <c r="G6038">
        <v>269.55980657510497</v>
      </c>
      <c r="H6038">
        <v>83</v>
      </c>
      <c r="I6038">
        <v>100</v>
      </c>
      <c r="J6038">
        <v>0</v>
      </c>
      <c r="K6038">
        <v>93.645529181807007</v>
      </c>
      <c r="L6038">
        <v>88.233246288038302</v>
      </c>
      <c r="M6038">
        <v>84.926013091738398</v>
      </c>
      <c r="N6038" t="s">
        <v>231</v>
      </c>
      <c r="O6038" t="s">
        <v>254</v>
      </c>
      <c r="P6038">
        <v>0</v>
      </c>
      <c r="Q6038">
        <v>1.2048192771084301</v>
      </c>
      <c r="R6038">
        <v>18.645529181806999</v>
      </c>
      <c r="S6038" t="s">
        <v>3</v>
      </c>
    </row>
    <row r="6039" spans="1:19">
      <c r="A6039" s="11">
        <v>44931.192361111112</v>
      </c>
      <c r="B6039" t="s">
        <v>328</v>
      </c>
      <c r="C6039">
        <v>41.210341036822498</v>
      </c>
      <c r="D6039">
        <v>68.592584902314201</v>
      </c>
      <c r="E6039">
        <v>4.5607139376324897</v>
      </c>
      <c r="F6039">
        <v>392.89038115679801</v>
      </c>
      <c r="G6039">
        <v>176.72988573009499</v>
      </c>
      <c r="H6039">
        <v>15</v>
      </c>
      <c r="I6039">
        <v>100</v>
      </c>
      <c r="J6039">
        <v>0</v>
      </c>
      <c r="K6039">
        <v>61.5648616131107</v>
      </c>
      <c r="L6039">
        <v>73.510928005637098</v>
      </c>
      <c r="M6039">
        <v>81.681171816584893</v>
      </c>
      <c r="N6039" t="s">
        <v>235</v>
      </c>
      <c r="O6039" t="s">
        <v>254</v>
      </c>
      <c r="P6039">
        <v>1</v>
      </c>
      <c r="Q6039">
        <v>6.6666666666666696</v>
      </c>
      <c r="R6039">
        <v>-13.4351383868893</v>
      </c>
      <c r="S6039" t="s">
        <v>2</v>
      </c>
    </row>
    <row r="6040" spans="1:19">
      <c r="A6040" s="11">
        <v>44931.193055555559</v>
      </c>
      <c r="B6040" t="s">
        <v>332</v>
      </c>
      <c r="C6040">
        <v>18.804053973802802</v>
      </c>
      <c r="D6040">
        <v>55.068195898676798</v>
      </c>
      <c r="E6040">
        <v>16.471736916912999</v>
      </c>
      <c r="F6040">
        <v>354.37557130875001</v>
      </c>
      <c r="G6040">
        <v>278.79458116767699</v>
      </c>
      <c r="H6040">
        <v>82</v>
      </c>
      <c r="I6040">
        <v>100</v>
      </c>
      <c r="J6040">
        <v>0</v>
      </c>
      <c r="K6040">
        <v>91.260718059001405</v>
      </c>
      <c r="L6040">
        <v>55.639000878339701</v>
      </c>
      <c r="M6040">
        <v>93.261336697136699</v>
      </c>
      <c r="N6040" t="s">
        <v>232</v>
      </c>
      <c r="O6040" t="s">
        <v>254</v>
      </c>
      <c r="P6040">
        <v>0</v>
      </c>
      <c r="Q6040">
        <v>1.2195121951219501</v>
      </c>
      <c r="R6040">
        <v>16.260718059001402</v>
      </c>
      <c r="S6040" t="s">
        <v>3</v>
      </c>
    </row>
    <row r="6041" spans="1:19">
      <c r="A6041" s="11">
        <v>44931.193749999999</v>
      </c>
      <c r="B6041" t="s">
        <v>286</v>
      </c>
      <c r="C6041">
        <v>40.9978706578651</v>
      </c>
      <c r="D6041">
        <v>43.433726145621897</v>
      </c>
      <c r="E6041">
        <v>19.444891532006999</v>
      </c>
      <c r="F6041">
        <v>935.88387625639405</v>
      </c>
      <c r="G6041">
        <v>117.821614189645</v>
      </c>
      <c r="H6041">
        <v>59</v>
      </c>
      <c r="I6041">
        <v>100</v>
      </c>
      <c r="J6041">
        <v>0</v>
      </c>
      <c r="K6041">
        <v>63.092717714384001</v>
      </c>
      <c r="L6041">
        <v>74.908609833321705</v>
      </c>
      <c r="M6041">
        <v>90.873164086357505</v>
      </c>
      <c r="N6041" t="s">
        <v>231</v>
      </c>
      <c r="O6041" t="s">
        <v>254</v>
      </c>
      <c r="P6041">
        <v>1</v>
      </c>
      <c r="Q6041">
        <v>1.6949152542372901</v>
      </c>
      <c r="R6041">
        <v>-11.907282285616001</v>
      </c>
      <c r="S6041" t="s">
        <v>2</v>
      </c>
    </row>
    <row r="6042" spans="1:19">
      <c r="A6042" s="11">
        <v>44931.194444444445</v>
      </c>
      <c r="B6042" t="s">
        <v>307</v>
      </c>
      <c r="C6042">
        <v>32.8072576324289</v>
      </c>
      <c r="D6042">
        <v>26.575872220107598</v>
      </c>
      <c r="E6042">
        <v>15.3128838202952</v>
      </c>
      <c r="F6042">
        <v>920.73330632785303</v>
      </c>
      <c r="G6042">
        <v>352.14393234118899</v>
      </c>
      <c r="H6042">
        <v>11</v>
      </c>
      <c r="I6042">
        <v>100</v>
      </c>
      <c r="J6042">
        <v>0</v>
      </c>
      <c r="K6042">
        <v>79.050199764723999</v>
      </c>
      <c r="L6042">
        <v>79.289024837537696</v>
      </c>
      <c r="M6042">
        <v>87.599370479153905</v>
      </c>
      <c r="N6042" t="s">
        <v>233</v>
      </c>
      <c r="O6042" t="s">
        <v>254</v>
      </c>
      <c r="P6042">
        <v>0</v>
      </c>
      <c r="Q6042">
        <v>9.0909090909090899</v>
      </c>
      <c r="R6042">
        <v>4.0501997647239598</v>
      </c>
      <c r="S6042" t="s">
        <v>4</v>
      </c>
    </row>
    <row r="6043" spans="1:19">
      <c r="A6043" s="11">
        <v>44931.195138888892</v>
      </c>
      <c r="B6043" t="s">
        <v>290</v>
      </c>
      <c r="C6043">
        <v>18.813314726010699</v>
      </c>
      <c r="D6043">
        <v>73.726718826002497</v>
      </c>
      <c r="E6043">
        <v>6.7620392812277998</v>
      </c>
      <c r="F6043">
        <v>561.82135604840096</v>
      </c>
      <c r="G6043">
        <v>61.2196405992633</v>
      </c>
      <c r="H6043">
        <v>15</v>
      </c>
      <c r="I6043">
        <v>100</v>
      </c>
      <c r="J6043">
        <v>0</v>
      </c>
      <c r="K6043">
        <v>96.7332497893876</v>
      </c>
      <c r="L6043">
        <v>75.174104524572499</v>
      </c>
      <c r="M6043">
        <v>84.038650705958204</v>
      </c>
      <c r="N6043" t="s">
        <v>233</v>
      </c>
      <c r="O6043" t="s">
        <v>254</v>
      </c>
      <c r="P6043">
        <v>0</v>
      </c>
      <c r="Q6043">
        <v>6.6666666666666696</v>
      </c>
      <c r="R6043">
        <v>21.7332497893876</v>
      </c>
      <c r="S6043" t="s">
        <v>3</v>
      </c>
    </row>
    <row r="6044" spans="1:19">
      <c r="A6044" s="11">
        <v>44931.195833333331</v>
      </c>
      <c r="B6044" t="s">
        <v>275</v>
      </c>
      <c r="C6044">
        <v>27.8262556607914</v>
      </c>
      <c r="D6044">
        <v>22.1281751205</v>
      </c>
      <c r="E6044">
        <v>12.541992986085701</v>
      </c>
      <c r="F6044">
        <v>332.645675981625</v>
      </c>
      <c r="G6044">
        <v>156.032490328497</v>
      </c>
      <c r="H6044">
        <v>84</v>
      </c>
      <c r="I6044">
        <v>100</v>
      </c>
      <c r="J6044">
        <v>0</v>
      </c>
      <c r="K6044">
        <v>75.574740976048005</v>
      </c>
      <c r="L6044">
        <v>66.089687322538893</v>
      </c>
      <c r="M6044">
        <v>83.600004679157294</v>
      </c>
      <c r="N6044" t="s">
        <v>232</v>
      </c>
      <c r="O6044" t="s">
        <v>254</v>
      </c>
      <c r="P6044">
        <v>0</v>
      </c>
      <c r="Q6044">
        <v>1.19047619047619</v>
      </c>
      <c r="R6044">
        <v>0.57474097604796304</v>
      </c>
      <c r="S6044" t="s">
        <v>4</v>
      </c>
    </row>
    <row r="6045" spans="1:19">
      <c r="A6045" s="11">
        <v>44931.196527777778</v>
      </c>
      <c r="B6045" t="s">
        <v>305</v>
      </c>
      <c r="C6045">
        <v>19.825808804552899</v>
      </c>
      <c r="D6045">
        <v>71.791240902083402</v>
      </c>
      <c r="E6045">
        <v>34.114120230105499</v>
      </c>
      <c r="F6045">
        <v>192.10782895479801</v>
      </c>
      <c r="G6045">
        <v>143.63226418609199</v>
      </c>
      <c r="H6045">
        <v>99</v>
      </c>
      <c r="I6045">
        <v>100</v>
      </c>
      <c r="J6045">
        <v>0</v>
      </c>
      <c r="K6045">
        <v>54.670517567638598</v>
      </c>
      <c r="L6045">
        <v>88.068996544664003</v>
      </c>
      <c r="M6045">
        <v>85.309922154832094</v>
      </c>
      <c r="N6045" t="s">
        <v>235</v>
      </c>
      <c r="O6045" t="s">
        <v>254</v>
      </c>
      <c r="P6045">
        <v>1</v>
      </c>
      <c r="Q6045">
        <v>1.0101010101010099</v>
      </c>
      <c r="R6045">
        <v>-20.329482432361399</v>
      </c>
      <c r="S6045" t="s">
        <v>2</v>
      </c>
    </row>
    <row r="6046" spans="1:19">
      <c r="A6046" s="11">
        <v>44931.197222222225</v>
      </c>
      <c r="B6046" t="s">
        <v>328</v>
      </c>
      <c r="C6046">
        <v>36.010436665997098</v>
      </c>
      <c r="D6046">
        <v>41.597691492989298</v>
      </c>
      <c r="E6046">
        <v>19.2964258146582</v>
      </c>
      <c r="F6046">
        <v>240.91874457317701</v>
      </c>
      <c r="G6046">
        <v>472.05008213992397</v>
      </c>
      <c r="H6046">
        <v>86</v>
      </c>
      <c r="I6046">
        <v>100</v>
      </c>
      <c r="J6046">
        <v>0</v>
      </c>
      <c r="K6046">
        <v>94.790489803650004</v>
      </c>
      <c r="L6046">
        <v>42.302268450719303</v>
      </c>
      <c r="M6046">
        <v>98.660819765788005</v>
      </c>
      <c r="N6046" t="s">
        <v>232</v>
      </c>
      <c r="O6046" t="s">
        <v>254</v>
      </c>
      <c r="P6046">
        <v>0</v>
      </c>
      <c r="Q6046">
        <v>1.16279069767442</v>
      </c>
      <c r="R6046">
        <v>19.790489803650001</v>
      </c>
      <c r="S6046" t="s">
        <v>3</v>
      </c>
    </row>
    <row r="6047" spans="1:19">
      <c r="A6047" s="11">
        <v>44931.197916666664</v>
      </c>
      <c r="B6047" t="s">
        <v>305</v>
      </c>
      <c r="C6047">
        <v>37.766044032538503</v>
      </c>
      <c r="D6047">
        <v>58.360325810084298</v>
      </c>
      <c r="E6047">
        <v>31.6274722309278</v>
      </c>
      <c r="F6047">
        <v>570.02655316654398</v>
      </c>
      <c r="G6047">
        <v>115.205788268532</v>
      </c>
      <c r="H6047">
        <v>47</v>
      </c>
      <c r="I6047">
        <v>100</v>
      </c>
      <c r="J6047">
        <v>0</v>
      </c>
      <c r="K6047">
        <v>79.248463331173298</v>
      </c>
      <c r="L6047">
        <v>56.616699054332102</v>
      </c>
      <c r="M6047">
        <v>98.288897585273403</v>
      </c>
      <c r="N6047" t="s">
        <v>235</v>
      </c>
      <c r="O6047" t="s">
        <v>254</v>
      </c>
      <c r="P6047">
        <v>0</v>
      </c>
      <c r="Q6047">
        <v>2.12765957446809</v>
      </c>
      <c r="R6047">
        <v>4.2484633311733297</v>
      </c>
      <c r="S6047" t="s">
        <v>4</v>
      </c>
    </row>
    <row r="6048" spans="1:19">
      <c r="A6048" s="11">
        <v>44931.198611111111</v>
      </c>
      <c r="B6048" t="s">
        <v>333</v>
      </c>
      <c r="C6048">
        <v>18.173895608184001</v>
      </c>
      <c r="D6048">
        <v>75.331983430141094</v>
      </c>
      <c r="E6048">
        <v>26.815188995936602</v>
      </c>
      <c r="F6048">
        <v>377.04696452110801</v>
      </c>
      <c r="G6048">
        <v>450.84895285239202</v>
      </c>
      <c r="H6048">
        <v>85</v>
      </c>
      <c r="I6048">
        <v>100</v>
      </c>
      <c r="J6048">
        <v>0</v>
      </c>
      <c r="K6048">
        <v>53.557543006342399</v>
      </c>
      <c r="L6048">
        <v>96.938021481483801</v>
      </c>
      <c r="M6048">
        <v>96.051075208171895</v>
      </c>
      <c r="N6048" t="s">
        <v>232</v>
      </c>
      <c r="O6048" t="s">
        <v>254</v>
      </c>
      <c r="P6048">
        <v>1</v>
      </c>
      <c r="Q6048">
        <v>1.1764705882352899</v>
      </c>
      <c r="R6048">
        <v>-21.442456993657601</v>
      </c>
      <c r="S6048" t="s">
        <v>2</v>
      </c>
    </row>
    <row r="6049" spans="1:19">
      <c r="A6049" s="11">
        <v>44931.199305555558</v>
      </c>
      <c r="B6049" t="s">
        <v>336</v>
      </c>
      <c r="C6049">
        <v>30.184195580839301</v>
      </c>
      <c r="D6049">
        <v>29.102396930233901</v>
      </c>
      <c r="E6049">
        <v>27.452646992883501</v>
      </c>
      <c r="F6049">
        <v>137.861328033961</v>
      </c>
      <c r="G6049">
        <v>105.961199615674</v>
      </c>
      <c r="H6049">
        <v>92</v>
      </c>
      <c r="I6049">
        <v>100</v>
      </c>
      <c r="J6049">
        <v>0</v>
      </c>
      <c r="K6049">
        <v>50.5264252206047</v>
      </c>
      <c r="L6049">
        <v>37.224666581628597</v>
      </c>
      <c r="M6049">
        <v>81.299403624883197</v>
      </c>
      <c r="N6049" t="s">
        <v>234</v>
      </c>
      <c r="O6049" t="s">
        <v>254</v>
      </c>
      <c r="P6049">
        <v>1</v>
      </c>
      <c r="Q6049">
        <v>1.0869565217391299</v>
      </c>
      <c r="R6049">
        <v>-24.4735747793953</v>
      </c>
      <c r="S6049" t="s">
        <v>2</v>
      </c>
    </row>
    <row r="6050" spans="1:19">
      <c r="A6050" s="11">
        <v>44931.199999999997</v>
      </c>
      <c r="B6050" t="s">
        <v>297</v>
      </c>
      <c r="C6050">
        <v>39.4387516807775</v>
      </c>
      <c r="D6050">
        <v>54.017028538328603</v>
      </c>
      <c r="E6050">
        <v>12.427477897389799</v>
      </c>
      <c r="F6050">
        <v>509.65064677998998</v>
      </c>
      <c r="G6050">
        <v>342.81409382620802</v>
      </c>
      <c r="H6050">
        <v>27</v>
      </c>
      <c r="I6050">
        <v>100</v>
      </c>
      <c r="J6050">
        <v>0</v>
      </c>
      <c r="K6050">
        <v>63.064142036541902</v>
      </c>
      <c r="L6050">
        <v>75.091698672783295</v>
      </c>
      <c r="M6050">
        <v>95.805299039234498</v>
      </c>
      <c r="N6050" t="s">
        <v>233</v>
      </c>
      <c r="O6050" t="s">
        <v>254</v>
      </c>
      <c r="P6050">
        <v>1</v>
      </c>
      <c r="Q6050">
        <v>3.7037037037037002</v>
      </c>
      <c r="R6050">
        <v>-11.935857963458099</v>
      </c>
      <c r="S6050" t="s">
        <v>2</v>
      </c>
    </row>
    <row r="6051" spans="1:19">
      <c r="A6051" s="11">
        <v>44931.200694444444</v>
      </c>
      <c r="B6051" t="s">
        <v>269</v>
      </c>
      <c r="C6051">
        <v>43.084891246529899</v>
      </c>
      <c r="D6051">
        <v>65.865971742211499</v>
      </c>
      <c r="E6051">
        <v>26.077151638409099</v>
      </c>
      <c r="F6051">
        <v>771.570363217882</v>
      </c>
      <c r="G6051">
        <v>193.94868567800199</v>
      </c>
      <c r="H6051">
        <v>28</v>
      </c>
      <c r="I6051">
        <v>100</v>
      </c>
      <c r="J6051">
        <v>1</v>
      </c>
      <c r="K6051">
        <v>56.014432740248601</v>
      </c>
      <c r="L6051">
        <v>39.180530458338502</v>
      </c>
      <c r="M6051">
        <v>94.357092407541003</v>
      </c>
      <c r="N6051" t="s">
        <v>233</v>
      </c>
      <c r="O6051" t="s">
        <v>254</v>
      </c>
      <c r="P6051">
        <v>1</v>
      </c>
      <c r="Q6051">
        <v>3.5714285714285698</v>
      </c>
      <c r="R6051">
        <v>-18.985567259751399</v>
      </c>
      <c r="S6051" t="s">
        <v>2</v>
      </c>
    </row>
    <row r="6052" spans="1:19">
      <c r="A6052" s="11">
        <v>44931.201388888891</v>
      </c>
      <c r="B6052" t="s">
        <v>267</v>
      </c>
      <c r="C6052">
        <v>30.4055360022531</v>
      </c>
      <c r="D6052">
        <v>65.455029963143403</v>
      </c>
      <c r="E6052">
        <v>1.17973569316009</v>
      </c>
      <c r="F6052">
        <v>902.52560436398903</v>
      </c>
      <c r="G6052">
        <v>192.20106584614601</v>
      </c>
      <c r="H6052">
        <v>37</v>
      </c>
      <c r="I6052">
        <v>100</v>
      </c>
      <c r="J6052">
        <v>0</v>
      </c>
      <c r="K6052">
        <v>81.421735314720806</v>
      </c>
      <c r="L6052">
        <v>47.017114708466202</v>
      </c>
      <c r="M6052">
        <v>97.833610985834099</v>
      </c>
      <c r="N6052" t="s">
        <v>235</v>
      </c>
      <c r="O6052" t="s">
        <v>254</v>
      </c>
      <c r="P6052">
        <v>0</v>
      </c>
      <c r="Q6052">
        <v>2.7027027027027</v>
      </c>
      <c r="R6052">
        <v>6.42173531472082</v>
      </c>
      <c r="S6052" t="s">
        <v>4</v>
      </c>
    </row>
    <row r="6053" spans="1:19">
      <c r="A6053" s="11">
        <v>44931.20208333333</v>
      </c>
      <c r="B6053" t="s">
        <v>311</v>
      </c>
      <c r="C6053">
        <v>43.508376708342198</v>
      </c>
      <c r="D6053">
        <v>51.537914875970202</v>
      </c>
      <c r="E6053">
        <v>21.587187116246302</v>
      </c>
      <c r="F6053">
        <v>626.75564111478002</v>
      </c>
      <c r="G6053">
        <v>499.22199505465898</v>
      </c>
      <c r="H6053">
        <v>21</v>
      </c>
      <c r="I6053">
        <v>100</v>
      </c>
      <c r="J6053">
        <v>0</v>
      </c>
      <c r="K6053">
        <v>79.835783925154402</v>
      </c>
      <c r="L6053">
        <v>33.563339140028297</v>
      </c>
      <c r="M6053">
        <v>88.8703104282027</v>
      </c>
      <c r="N6053" t="s">
        <v>232</v>
      </c>
      <c r="O6053" t="s">
        <v>254</v>
      </c>
      <c r="P6053">
        <v>0</v>
      </c>
      <c r="Q6053">
        <v>4.7619047619047601</v>
      </c>
      <c r="R6053">
        <v>4.8357839251543897</v>
      </c>
      <c r="S6053" t="s">
        <v>4</v>
      </c>
    </row>
    <row r="6054" spans="1:19">
      <c r="A6054" s="11">
        <v>44931.202777777777</v>
      </c>
      <c r="B6054" t="s">
        <v>279</v>
      </c>
      <c r="C6054">
        <v>31.0706691136809</v>
      </c>
      <c r="D6054">
        <v>57.4843675943875</v>
      </c>
      <c r="E6054">
        <v>28.631141159495801</v>
      </c>
      <c r="F6054">
        <v>750.96291145820101</v>
      </c>
      <c r="G6054">
        <v>151.71928600681599</v>
      </c>
      <c r="H6054">
        <v>61</v>
      </c>
      <c r="I6054">
        <v>100</v>
      </c>
      <c r="J6054">
        <v>0</v>
      </c>
      <c r="K6054">
        <v>92.044050728520006</v>
      </c>
      <c r="L6054">
        <v>15.307621527034801</v>
      </c>
      <c r="M6054">
        <v>89.783209945144506</v>
      </c>
      <c r="N6054" t="s">
        <v>233</v>
      </c>
      <c r="O6054" t="s">
        <v>254</v>
      </c>
      <c r="P6054">
        <v>0</v>
      </c>
      <c r="Q6054">
        <v>1.63934426229508</v>
      </c>
      <c r="R6054">
        <v>17.044050728519998</v>
      </c>
      <c r="S6054" t="s">
        <v>3</v>
      </c>
    </row>
    <row r="6055" spans="1:19">
      <c r="A6055" s="11">
        <v>44931.203472222223</v>
      </c>
      <c r="B6055" t="s">
        <v>340</v>
      </c>
      <c r="C6055">
        <v>26.8257148379972</v>
      </c>
      <c r="D6055">
        <v>65.451619647970702</v>
      </c>
      <c r="E6055">
        <v>9.0997810677054591</v>
      </c>
      <c r="F6055">
        <v>427.66342377843898</v>
      </c>
      <c r="G6055">
        <v>141.15203057049899</v>
      </c>
      <c r="H6055">
        <v>86</v>
      </c>
      <c r="I6055">
        <v>100</v>
      </c>
      <c r="J6055">
        <v>0</v>
      </c>
      <c r="K6055">
        <v>75.668066365361796</v>
      </c>
      <c r="L6055">
        <v>97.220323992379207</v>
      </c>
      <c r="M6055">
        <v>90.786451790877706</v>
      </c>
      <c r="N6055" t="s">
        <v>231</v>
      </c>
      <c r="O6055" t="s">
        <v>254</v>
      </c>
      <c r="P6055">
        <v>0</v>
      </c>
      <c r="Q6055">
        <v>1.16279069767442</v>
      </c>
      <c r="R6055">
        <v>0.668066365361767</v>
      </c>
      <c r="S6055" t="s">
        <v>4</v>
      </c>
    </row>
    <row r="6056" spans="1:19">
      <c r="A6056" s="11">
        <v>44931.20416666667</v>
      </c>
      <c r="B6056" t="s">
        <v>353</v>
      </c>
      <c r="C6056">
        <v>40.446093856586899</v>
      </c>
      <c r="D6056">
        <v>70.461658265444697</v>
      </c>
      <c r="E6056">
        <v>12.827925312447601</v>
      </c>
      <c r="F6056">
        <v>546.614361295246</v>
      </c>
      <c r="G6056">
        <v>315.20063709408402</v>
      </c>
      <c r="H6056">
        <v>96</v>
      </c>
      <c r="I6056">
        <v>100</v>
      </c>
      <c r="J6056">
        <v>0</v>
      </c>
      <c r="K6056">
        <v>62.656046613218102</v>
      </c>
      <c r="L6056">
        <v>44.730565345602798</v>
      </c>
      <c r="M6056">
        <v>90.373312240553403</v>
      </c>
      <c r="N6056" t="s">
        <v>232</v>
      </c>
      <c r="O6056" t="s">
        <v>254</v>
      </c>
      <c r="P6056">
        <v>1</v>
      </c>
      <c r="Q6056">
        <v>1.0416666666666701</v>
      </c>
      <c r="R6056">
        <v>-12.3439533867819</v>
      </c>
      <c r="S6056" t="s">
        <v>2</v>
      </c>
    </row>
    <row r="6057" spans="1:19">
      <c r="A6057" s="11">
        <v>44931.204861111109</v>
      </c>
      <c r="B6057" t="s">
        <v>333</v>
      </c>
      <c r="C6057">
        <v>29.789481313742701</v>
      </c>
      <c r="D6057">
        <v>65.708785812551795</v>
      </c>
      <c r="E6057">
        <v>10.976550990781</v>
      </c>
      <c r="F6057">
        <v>756.66417085902594</v>
      </c>
      <c r="G6057">
        <v>383.33857866285803</v>
      </c>
      <c r="H6057">
        <v>67</v>
      </c>
      <c r="I6057">
        <v>100</v>
      </c>
      <c r="J6057">
        <v>0</v>
      </c>
      <c r="K6057">
        <v>52.5141306920045</v>
      </c>
      <c r="L6057">
        <v>27.934737381174099</v>
      </c>
      <c r="M6057">
        <v>85.961106183476303</v>
      </c>
      <c r="N6057" t="s">
        <v>235</v>
      </c>
      <c r="O6057" t="s">
        <v>254</v>
      </c>
      <c r="P6057">
        <v>1</v>
      </c>
      <c r="Q6057">
        <v>1.4925373134328399</v>
      </c>
      <c r="R6057">
        <v>-22.4858693079955</v>
      </c>
      <c r="S6057" t="s">
        <v>2</v>
      </c>
    </row>
    <row r="6058" spans="1:19">
      <c r="A6058" s="11">
        <v>44931.205555555556</v>
      </c>
      <c r="B6058" t="s">
        <v>313</v>
      </c>
      <c r="C6058">
        <v>29.1570753169357</v>
      </c>
      <c r="D6058">
        <v>41.2402965908746</v>
      </c>
      <c r="E6058">
        <v>3.5278977632712101</v>
      </c>
      <c r="F6058">
        <v>754.89240463506496</v>
      </c>
      <c r="G6058">
        <v>492.12703558555103</v>
      </c>
      <c r="H6058">
        <v>31</v>
      </c>
      <c r="I6058">
        <v>100</v>
      </c>
      <c r="J6058">
        <v>0</v>
      </c>
      <c r="K6058">
        <v>50.5252374611565</v>
      </c>
      <c r="L6058">
        <v>64.628321077840297</v>
      </c>
      <c r="M6058">
        <v>83.066813875561394</v>
      </c>
      <c r="N6058" t="s">
        <v>235</v>
      </c>
      <c r="O6058" t="s">
        <v>254</v>
      </c>
      <c r="P6058">
        <v>1</v>
      </c>
      <c r="Q6058">
        <v>3.2258064516128999</v>
      </c>
      <c r="R6058">
        <v>-24.4747625388435</v>
      </c>
      <c r="S6058" t="s">
        <v>2</v>
      </c>
    </row>
    <row r="6059" spans="1:19">
      <c r="A6059" s="11">
        <v>44931.206250000003</v>
      </c>
      <c r="B6059" t="s">
        <v>265</v>
      </c>
      <c r="C6059">
        <v>29.7093746822949</v>
      </c>
      <c r="D6059">
        <v>79.803584063464001</v>
      </c>
      <c r="E6059">
        <v>17.3928660570045</v>
      </c>
      <c r="F6059">
        <v>482.07363811255402</v>
      </c>
      <c r="G6059">
        <v>365.63619840685698</v>
      </c>
      <c r="H6059">
        <v>54</v>
      </c>
      <c r="I6059">
        <v>100</v>
      </c>
      <c r="J6059">
        <v>0</v>
      </c>
      <c r="K6059">
        <v>96.288915446244005</v>
      </c>
      <c r="L6059">
        <v>11.0930078805262</v>
      </c>
      <c r="M6059">
        <v>93.523698167764294</v>
      </c>
      <c r="N6059" t="s">
        <v>231</v>
      </c>
      <c r="O6059" t="s">
        <v>254</v>
      </c>
      <c r="P6059">
        <v>0</v>
      </c>
      <c r="Q6059">
        <v>1.8518518518518501</v>
      </c>
      <c r="R6059">
        <v>21.288915446244001</v>
      </c>
      <c r="S6059" t="s">
        <v>3</v>
      </c>
    </row>
    <row r="6060" spans="1:19">
      <c r="A6060" s="11">
        <v>44931.206944444442</v>
      </c>
      <c r="B6060" t="s">
        <v>351</v>
      </c>
      <c r="C6060">
        <v>40.403550056092399</v>
      </c>
      <c r="D6060">
        <v>46.070161623158299</v>
      </c>
      <c r="E6060">
        <v>48.948288322597001</v>
      </c>
      <c r="F6060">
        <v>589.30060740248996</v>
      </c>
      <c r="G6060">
        <v>302.84197981268397</v>
      </c>
      <c r="H6060">
        <v>71</v>
      </c>
      <c r="I6060">
        <v>100</v>
      </c>
      <c r="J6060">
        <v>0</v>
      </c>
      <c r="K6060">
        <v>57.225625379377497</v>
      </c>
      <c r="L6060">
        <v>54.340677843773399</v>
      </c>
      <c r="M6060">
        <v>97.338583667204006</v>
      </c>
      <c r="N6060" t="s">
        <v>234</v>
      </c>
      <c r="O6060" t="s">
        <v>254</v>
      </c>
      <c r="P6060">
        <v>1</v>
      </c>
      <c r="Q6060">
        <v>1.40845070422535</v>
      </c>
      <c r="R6060">
        <v>-17.774374620622499</v>
      </c>
      <c r="S6060" t="s">
        <v>2</v>
      </c>
    </row>
    <row r="6061" spans="1:19">
      <c r="A6061" s="11">
        <v>44931.207638888889</v>
      </c>
      <c r="B6061" t="s">
        <v>337</v>
      </c>
      <c r="C6061">
        <v>39.958246250641601</v>
      </c>
      <c r="D6061">
        <v>21.467882165536</v>
      </c>
      <c r="E6061">
        <v>17.694020323180499</v>
      </c>
      <c r="F6061">
        <v>931.469805595872</v>
      </c>
      <c r="G6061">
        <v>234.10927299113899</v>
      </c>
      <c r="H6061">
        <v>51</v>
      </c>
      <c r="I6061">
        <v>100</v>
      </c>
      <c r="J6061">
        <v>0</v>
      </c>
      <c r="K6061">
        <v>74.959737139960097</v>
      </c>
      <c r="L6061">
        <v>57.411712971044899</v>
      </c>
      <c r="M6061">
        <v>92.661304744946193</v>
      </c>
      <c r="N6061" t="s">
        <v>233</v>
      </c>
      <c r="O6061" t="s">
        <v>254</v>
      </c>
      <c r="P6061">
        <v>1</v>
      </c>
      <c r="Q6061">
        <v>1.9607843137254899</v>
      </c>
      <c r="R6061">
        <v>-4.0262860039874199E-2</v>
      </c>
      <c r="S6061" t="s">
        <v>4</v>
      </c>
    </row>
    <row r="6062" spans="1:19">
      <c r="A6062" s="11">
        <v>44931.208333333336</v>
      </c>
      <c r="B6062" t="s">
        <v>309</v>
      </c>
      <c r="C6062">
        <v>27.105599773206301</v>
      </c>
      <c r="D6062">
        <v>41.757017095127701</v>
      </c>
      <c r="E6062">
        <v>23.026831091848798</v>
      </c>
      <c r="F6062">
        <v>668.79784444891004</v>
      </c>
      <c r="G6062">
        <v>317.80076403769999</v>
      </c>
      <c r="H6062">
        <v>76</v>
      </c>
      <c r="I6062">
        <v>100</v>
      </c>
      <c r="J6062">
        <v>0</v>
      </c>
      <c r="K6062">
        <v>89.739149207906806</v>
      </c>
      <c r="L6062">
        <v>19.595462057895801</v>
      </c>
      <c r="M6062">
        <v>95.753417410793205</v>
      </c>
      <c r="N6062" t="s">
        <v>234</v>
      </c>
      <c r="O6062" t="s">
        <v>254</v>
      </c>
      <c r="P6062">
        <v>0</v>
      </c>
      <c r="Q6062">
        <v>1.31578947368421</v>
      </c>
      <c r="R6062">
        <v>14.7391492079068</v>
      </c>
      <c r="S6062" t="s">
        <v>3</v>
      </c>
    </row>
    <row r="6063" spans="1:19">
      <c r="A6063" s="11">
        <v>44931.209027777775</v>
      </c>
      <c r="B6063" t="s">
        <v>270</v>
      </c>
      <c r="C6063">
        <v>24.9989957961158</v>
      </c>
      <c r="D6063">
        <v>27.6669772744306</v>
      </c>
      <c r="E6063">
        <v>32.654362547818799</v>
      </c>
      <c r="F6063">
        <v>678.31716311793105</v>
      </c>
      <c r="G6063">
        <v>320.37574853871098</v>
      </c>
      <c r="H6063">
        <v>18</v>
      </c>
      <c r="I6063">
        <v>100</v>
      </c>
      <c r="J6063">
        <v>0</v>
      </c>
      <c r="K6063">
        <v>96.431653236048604</v>
      </c>
      <c r="L6063">
        <v>95.961425610705504</v>
      </c>
      <c r="M6063">
        <v>89.904289775006006</v>
      </c>
      <c r="N6063" t="s">
        <v>235</v>
      </c>
      <c r="O6063" t="s">
        <v>254</v>
      </c>
      <c r="P6063">
        <v>0</v>
      </c>
      <c r="Q6063">
        <v>5.5555555555555598</v>
      </c>
      <c r="R6063">
        <v>21.4316532360486</v>
      </c>
      <c r="S6063" t="s">
        <v>3</v>
      </c>
    </row>
    <row r="6064" spans="1:19">
      <c r="A6064" s="11">
        <v>44931.209722222222</v>
      </c>
      <c r="B6064" t="s">
        <v>352</v>
      </c>
      <c r="C6064">
        <v>29.757840721173899</v>
      </c>
      <c r="D6064">
        <v>27.2865569437025</v>
      </c>
      <c r="E6064">
        <v>32.424887558455403</v>
      </c>
      <c r="F6064">
        <v>806.15826314682397</v>
      </c>
      <c r="G6064">
        <v>147.97017223894599</v>
      </c>
      <c r="H6064">
        <v>73</v>
      </c>
      <c r="I6064">
        <v>100</v>
      </c>
      <c r="J6064">
        <v>0</v>
      </c>
      <c r="K6064">
        <v>60.084785254595502</v>
      </c>
      <c r="L6064">
        <v>59.467855921858302</v>
      </c>
      <c r="M6064">
        <v>89.597631448765796</v>
      </c>
      <c r="N6064" t="s">
        <v>235</v>
      </c>
      <c r="O6064" t="s">
        <v>254</v>
      </c>
      <c r="P6064">
        <v>1</v>
      </c>
      <c r="Q6064">
        <v>1.3698630136986301</v>
      </c>
      <c r="R6064">
        <v>-14.9152147454045</v>
      </c>
      <c r="S6064" t="s">
        <v>2</v>
      </c>
    </row>
    <row r="6065" spans="1:19">
      <c r="A6065" s="11">
        <v>44931.210416666669</v>
      </c>
      <c r="B6065" t="s">
        <v>322</v>
      </c>
      <c r="C6065">
        <v>32.183175292113297</v>
      </c>
      <c r="D6065">
        <v>36.892102406413699</v>
      </c>
      <c r="E6065">
        <v>47.494749000931201</v>
      </c>
      <c r="F6065">
        <v>203.700606684376</v>
      </c>
      <c r="G6065">
        <v>352.04385269021202</v>
      </c>
      <c r="H6065">
        <v>24</v>
      </c>
      <c r="I6065">
        <v>100</v>
      </c>
      <c r="J6065">
        <v>0</v>
      </c>
      <c r="K6065">
        <v>61.596625390934001</v>
      </c>
      <c r="L6065">
        <v>22.2617151370866</v>
      </c>
      <c r="M6065">
        <v>98.723980876759398</v>
      </c>
      <c r="N6065" t="s">
        <v>232</v>
      </c>
      <c r="O6065" t="s">
        <v>254</v>
      </c>
      <c r="P6065">
        <v>1</v>
      </c>
      <c r="Q6065">
        <v>4.1666666666666696</v>
      </c>
      <c r="R6065">
        <v>-13.403374609066001</v>
      </c>
      <c r="S6065" t="s">
        <v>2</v>
      </c>
    </row>
    <row r="6066" spans="1:19">
      <c r="A6066" s="11">
        <v>44931.211111111108</v>
      </c>
      <c r="B6066" t="s">
        <v>350</v>
      </c>
      <c r="C6066">
        <v>22.150116318839899</v>
      </c>
      <c r="D6066">
        <v>23.2025296506357</v>
      </c>
      <c r="E6066">
        <v>42.878207019956299</v>
      </c>
      <c r="F6066">
        <v>570.59586248385494</v>
      </c>
      <c r="G6066">
        <v>141.99070579898199</v>
      </c>
      <c r="H6066">
        <v>39</v>
      </c>
      <c r="I6066">
        <v>100</v>
      </c>
      <c r="J6066">
        <v>0</v>
      </c>
      <c r="K6066">
        <v>58.987479637463302</v>
      </c>
      <c r="L6066">
        <v>83.343978308781004</v>
      </c>
      <c r="M6066">
        <v>98.8963564191057</v>
      </c>
      <c r="N6066" t="s">
        <v>235</v>
      </c>
      <c r="O6066" t="s">
        <v>254</v>
      </c>
      <c r="P6066">
        <v>1</v>
      </c>
      <c r="Q6066">
        <v>2.5641025641025599</v>
      </c>
      <c r="R6066">
        <v>-16.012520362536701</v>
      </c>
      <c r="S6066" t="s">
        <v>2</v>
      </c>
    </row>
    <row r="6067" spans="1:19">
      <c r="A6067" s="11">
        <v>44931.211805555555</v>
      </c>
      <c r="B6067" t="s">
        <v>353</v>
      </c>
      <c r="C6067">
        <v>38.818652541467699</v>
      </c>
      <c r="D6067">
        <v>61.3107313045738</v>
      </c>
      <c r="E6067">
        <v>39.697534355257602</v>
      </c>
      <c r="F6067">
        <v>963.48856264388405</v>
      </c>
      <c r="G6067">
        <v>270.47967052791199</v>
      </c>
      <c r="H6067">
        <v>35</v>
      </c>
      <c r="I6067">
        <v>100</v>
      </c>
      <c r="J6067">
        <v>0</v>
      </c>
      <c r="K6067">
        <v>57.946547341562102</v>
      </c>
      <c r="L6067">
        <v>30.703770373083799</v>
      </c>
      <c r="M6067">
        <v>91.565877355812106</v>
      </c>
      <c r="N6067" t="s">
        <v>233</v>
      </c>
      <c r="O6067" t="s">
        <v>254</v>
      </c>
      <c r="P6067">
        <v>1</v>
      </c>
      <c r="Q6067">
        <v>2.8571428571428599</v>
      </c>
      <c r="R6067">
        <v>-17.053452658437902</v>
      </c>
      <c r="S6067" t="s">
        <v>2</v>
      </c>
    </row>
    <row r="6068" spans="1:19">
      <c r="A6068" s="11">
        <v>44931.212500000001</v>
      </c>
      <c r="B6068" t="s">
        <v>268</v>
      </c>
      <c r="C6068">
        <v>29.594482971972699</v>
      </c>
      <c r="D6068">
        <v>24.4393330521143</v>
      </c>
      <c r="E6068">
        <v>47.581361288915502</v>
      </c>
      <c r="F6068">
        <v>425.494352958489</v>
      </c>
      <c r="G6068">
        <v>166.941280683461</v>
      </c>
      <c r="H6068">
        <v>78</v>
      </c>
      <c r="I6068">
        <v>100</v>
      </c>
      <c r="J6068">
        <v>0</v>
      </c>
      <c r="K6068">
        <v>72.747759903426498</v>
      </c>
      <c r="L6068">
        <v>72.990937866124895</v>
      </c>
      <c r="M6068">
        <v>87.046687281473098</v>
      </c>
      <c r="N6068" t="s">
        <v>233</v>
      </c>
      <c r="O6068" t="s">
        <v>254</v>
      </c>
      <c r="P6068">
        <v>1</v>
      </c>
      <c r="Q6068">
        <v>1.2820512820512799</v>
      </c>
      <c r="R6068">
        <v>-2.2522400965735399</v>
      </c>
      <c r="S6068" t="s">
        <v>4</v>
      </c>
    </row>
    <row r="6069" spans="1:19">
      <c r="A6069" s="11">
        <v>44931.213194444441</v>
      </c>
      <c r="B6069" t="s">
        <v>346</v>
      </c>
      <c r="C6069">
        <v>25.021366452598802</v>
      </c>
      <c r="D6069">
        <v>32.197373326157397</v>
      </c>
      <c r="E6069">
        <v>11.538269274158599</v>
      </c>
      <c r="F6069">
        <v>365.433531779882</v>
      </c>
      <c r="G6069">
        <v>190.760460678388</v>
      </c>
      <c r="H6069">
        <v>31</v>
      </c>
      <c r="I6069">
        <v>100</v>
      </c>
      <c r="J6069">
        <v>0</v>
      </c>
      <c r="K6069">
        <v>81.795261768132903</v>
      </c>
      <c r="L6069">
        <v>62.8374470408123</v>
      </c>
      <c r="M6069">
        <v>87.076236945752001</v>
      </c>
      <c r="N6069" t="s">
        <v>235</v>
      </c>
      <c r="O6069" t="s">
        <v>254</v>
      </c>
      <c r="P6069">
        <v>0</v>
      </c>
      <c r="Q6069">
        <v>3.2258064516128999</v>
      </c>
      <c r="R6069">
        <v>6.7952617681328604</v>
      </c>
      <c r="S6069" t="s">
        <v>4</v>
      </c>
    </row>
    <row r="6070" spans="1:19">
      <c r="A6070" s="11">
        <v>44931.213888888888</v>
      </c>
      <c r="B6070" t="s">
        <v>286</v>
      </c>
      <c r="C6070">
        <v>18.2046297889197</v>
      </c>
      <c r="D6070">
        <v>25.5739828696472</v>
      </c>
      <c r="E6070">
        <v>30.8527097310896</v>
      </c>
      <c r="F6070">
        <v>641.08716904428195</v>
      </c>
      <c r="G6070">
        <v>326.24465899821303</v>
      </c>
      <c r="H6070">
        <v>63</v>
      </c>
      <c r="I6070">
        <v>100</v>
      </c>
      <c r="J6070">
        <v>0</v>
      </c>
      <c r="K6070">
        <v>85.3130417482393</v>
      </c>
      <c r="L6070">
        <v>15.968294673518599</v>
      </c>
      <c r="M6070">
        <v>92.765472487981</v>
      </c>
      <c r="N6070" t="s">
        <v>234</v>
      </c>
      <c r="O6070" t="s">
        <v>254</v>
      </c>
      <c r="P6070">
        <v>0</v>
      </c>
      <c r="Q6070">
        <v>1.5873015873015901</v>
      </c>
      <c r="R6070">
        <v>10.3130417482393</v>
      </c>
      <c r="S6070" t="s">
        <v>3</v>
      </c>
    </row>
    <row r="6071" spans="1:19">
      <c r="A6071" s="11">
        <v>44931.214583333334</v>
      </c>
      <c r="B6071" t="s">
        <v>315</v>
      </c>
      <c r="C6071">
        <v>22.165354812108198</v>
      </c>
      <c r="D6071">
        <v>23.790063854181899</v>
      </c>
      <c r="E6071">
        <v>44.359838336107799</v>
      </c>
      <c r="F6071">
        <v>299.00748210877299</v>
      </c>
      <c r="G6071">
        <v>79.018301632010093</v>
      </c>
      <c r="H6071">
        <v>67</v>
      </c>
      <c r="I6071">
        <v>100</v>
      </c>
      <c r="J6071">
        <v>0</v>
      </c>
      <c r="K6071">
        <v>66.359929493499294</v>
      </c>
      <c r="L6071">
        <v>9.4475577257686307</v>
      </c>
      <c r="M6071">
        <v>84.263052510308199</v>
      </c>
      <c r="N6071" t="s">
        <v>232</v>
      </c>
      <c r="O6071" t="s">
        <v>254</v>
      </c>
      <c r="P6071">
        <v>1</v>
      </c>
      <c r="Q6071">
        <v>1.4925373134328399</v>
      </c>
      <c r="R6071">
        <v>-8.6400705065007504</v>
      </c>
      <c r="S6071" t="s">
        <v>2</v>
      </c>
    </row>
    <row r="6072" spans="1:19">
      <c r="A6072" s="11">
        <v>44931.215277777781</v>
      </c>
      <c r="B6072" t="s">
        <v>343</v>
      </c>
      <c r="C6072">
        <v>43.478435152679502</v>
      </c>
      <c r="D6072">
        <v>36.065099932372497</v>
      </c>
      <c r="E6072">
        <v>31.206907913905098</v>
      </c>
      <c r="F6072">
        <v>600.35064087128399</v>
      </c>
      <c r="G6072">
        <v>55.415666895902397</v>
      </c>
      <c r="H6072">
        <v>88</v>
      </c>
      <c r="I6072">
        <v>100</v>
      </c>
      <c r="J6072">
        <v>0</v>
      </c>
      <c r="K6072">
        <v>81.190565737487404</v>
      </c>
      <c r="L6072">
        <v>60.751182755715597</v>
      </c>
      <c r="M6072">
        <v>98.624319297720902</v>
      </c>
      <c r="N6072" t="s">
        <v>235</v>
      </c>
      <c r="O6072" t="s">
        <v>254</v>
      </c>
      <c r="P6072">
        <v>0</v>
      </c>
      <c r="Q6072">
        <v>1.13636363636364</v>
      </c>
      <c r="R6072">
        <v>6.1905657374873604</v>
      </c>
      <c r="S6072" t="s">
        <v>4</v>
      </c>
    </row>
    <row r="6073" spans="1:19">
      <c r="A6073" s="11">
        <v>44931.21597222222</v>
      </c>
      <c r="B6073" t="s">
        <v>318</v>
      </c>
      <c r="C6073">
        <v>24.152990604585799</v>
      </c>
      <c r="D6073">
        <v>54.313938059622203</v>
      </c>
      <c r="E6073">
        <v>48.871023730343502</v>
      </c>
      <c r="F6073">
        <v>240.086809771877</v>
      </c>
      <c r="G6073">
        <v>108.77900429643999</v>
      </c>
      <c r="H6073">
        <v>62</v>
      </c>
      <c r="I6073">
        <v>100</v>
      </c>
      <c r="J6073">
        <v>0</v>
      </c>
      <c r="K6073">
        <v>50.118434068343902</v>
      </c>
      <c r="L6073">
        <v>66.830198564864006</v>
      </c>
      <c r="M6073">
        <v>93.546846785606306</v>
      </c>
      <c r="N6073" t="s">
        <v>232</v>
      </c>
      <c r="O6073" t="s">
        <v>254</v>
      </c>
      <c r="P6073">
        <v>1</v>
      </c>
      <c r="Q6073">
        <v>1.61290322580645</v>
      </c>
      <c r="R6073">
        <v>-24.881565931656102</v>
      </c>
      <c r="S6073" t="s">
        <v>2</v>
      </c>
    </row>
    <row r="6074" spans="1:19">
      <c r="A6074" s="11">
        <v>44931.216666666667</v>
      </c>
      <c r="B6074" t="s">
        <v>350</v>
      </c>
      <c r="C6074">
        <v>20.0657786810111</v>
      </c>
      <c r="D6074">
        <v>77.881133386810504</v>
      </c>
      <c r="E6074">
        <v>5.0176356953189503</v>
      </c>
      <c r="F6074">
        <v>621.81411462811502</v>
      </c>
      <c r="G6074">
        <v>125.91814013352401</v>
      </c>
      <c r="H6074">
        <v>28</v>
      </c>
      <c r="I6074">
        <v>100</v>
      </c>
      <c r="J6074">
        <v>0</v>
      </c>
      <c r="K6074">
        <v>94.413657849402497</v>
      </c>
      <c r="L6074">
        <v>13.1057978173889</v>
      </c>
      <c r="M6074">
        <v>83.061443105655499</v>
      </c>
      <c r="N6074" t="s">
        <v>231</v>
      </c>
      <c r="O6074" t="s">
        <v>254</v>
      </c>
      <c r="P6074">
        <v>0</v>
      </c>
      <c r="Q6074">
        <v>3.5714285714285698</v>
      </c>
      <c r="R6074">
        <v>19.413657849402501</v>
      </c>
      <c r="S6074" t="s">
        <v>3</v>
      </c>
    </row>
    <row r="6075" spans="1:19">
      <c r="A6075" s="11">
        <v>44931.217361111114</v>
      </c>
      <c r="B6075" t="s">
        <v>346</v>
      </c>
      <c r="C6075">
        <v>28.8201837496498</v>
      </c>
      <c r="D6075">
        <v>72.533399260976395</v>
      </c>
      <c r="E6075">
        <v>21.96652513966</v>
      </c>
      <c r="F6075">
        <v>642.14126528066004</v>
      </c>
      <c r="G6075">
        <v>139.04283562053499</v>
      </c>
      <c r="H6075">
        <v>43</v>
      </c>
      <c r="I6075">
        <v>100</v>
      </c>
      <c r="J6075">
        <v>0</v>
      </c>
      <c r="K6075">
        <v>93.487608380796004</v>
      </c>
      <c r="L6075">
        <v>17.2716167347305</v>
      </c>
      <c r="M6075">
        <v>86.919138351728805</v>
      </c>
      <c r="N6075" t="s">
        <v>231</v>
      </c>
      <c r="O6075" t="s">
        <v>254</v>
      </c>
      <c r="P6075">
        <v>0</v>
      </c>
      <c r="Q6075">
        <v>2.32558139534884</v>
      </c>
      <c r="R6075">
        <v>18.487608380796001</v>
      </c>
      <c r="S6075" t="s">
        <v>3</v>
      </c>
    </row>
    <row r="6076" spans="1:19">
      <c r="A6076" s="11">
        <v>44931.218055555553</v>
      </c>
      <c r="B6076" t="s">
        <v>340</v>
      </c>
      <c r="C6076">
        <v>24.212632300807499</v>
      </c>
      <c r="D6076">
        <v>72.556035526719498</v>
      </c>
      <c r="E6076">
        <v>48.868145395431803</v>
      </c>
      <c r="F6076">
        <v>476.56043111103702</v>
      </c>
      <c r="G6076">
        <v>398.26898159651603</v>
      </c>
      <c r="H6076">
        <v>91</v>
      </c>
      <c r="I6076">
        <v>100</v>
      </c>
      <c r="J6076">
        <v>0</v>
      </c>
      <c r="K6076">
        <v>77.204279625936195</v>
      </c>
      <c r="L6076">
        <v>5.0090348452894498</v>
      </c>
      <c r="M6076">
        <v>84.250190946612605</v>
      </c>
      <c r="N6076" t="s">
        <v>231</v>
      </c>
      <c r="O6076" t="s">
        <v>254</v>
      </c>
      <c r="P6076">
        <v>0</v>
      </c>
      <c r="Q6076">
        <v>1.0989010989011001</v>
      </c>
      <c r="R6076">
        <v>2.2042796259361501</v>
      </c>
      <c r="S6076" t="s">
        <v>4</v>
      </c>
    </row>
    <row r="6077" spans="1:19">
      <c r="A6077" s="11">
        <v>44931.21875</v>
      </c>
      <c r="B6077" t="s">
        <v>315</v>
      </c>
      <c r="C6077">
        <v>16.0547775081358</v>
      </c>
      <c r="D6077">
        <v>30.564022162259501</v>
      </c>
      <c r="E6077">
        <v>18.978401428496301</v>
      </c>
      <c r="F6077">
        <v>444.47178289482002</v>
      </c>
      <c r="G6077">
        <v>251.08608516704501</v>
      </c>
      <c r="H6077">
        <v>23</v>
      </c>
      <c r="I6077">
        <v>100</v>
      </c>
      <c r="J6077">
        <v>0</v>
      </c>
      <c r="K6077">
        <v>62.168516472563503</v>
      </c>
      <c r="L6077">
        <v>13.4498577592303</v>
      </c>
      <c r="M6077">
        <v>81.635344048658098</v>
      </c>
      <c r="N6077" t="s">
        <v>231</v>
      </c>
      <c r="O6077" t="s">
        <v>254</v>
      </c>
      <c r="P6077">
        <v>1</v>
      </c>
      <c r="Q6077">
        <v>4.3478260869565197</v>
      </c>
      <c r="R6077">
        <v>-12.8314835274365</v>
      </c>
      <c r="S6077" t="s">
        <v>2</v>
      </c>
    </row>
    <row r="6078" spans="1:19">
      <c r="A6078" s="11">
        <v>44931.219444444447</v>
      </c>
      <c r="B6078" t="s">
        <v>342</v>
      </c>
      <c r="C6078">
        <v>24.694356518382499</v>
      </c>
      <c r="D6078">
        <v>35.894431609869201</v>
      </c>
      <c r="E6078">
        <v>36.977818754965199</v>
      </c>
      <c r="F6078">
        <v>320.91245056040401</v>
      </c>
      <c r="G6078">
        <v>261.471260229922</v>
      </c>
      <c r="H6078">
        <v>31</v>
      </c>
      <c r="I6078">
        <v>100</v>
      </c>
      <c r="J6078">
        <v>0</v>
      </c>
      <c r="K6078">
        <v>98.611376229384604</v>
      </c>
      <c r="L6078">
        <v>58.807692560734203</v>
      </c>
      <c r="M6078">
        <v>92.251861894642204</v>
      </c>
      <c r="N6078" t="s">
        <v>231</v>
      </c>
      <c r="O6078" t="s">
        <v>254</v>
      </c>
      <c r="P6078">
        <v>0</v>
      </c>
      <c r="Q6078">
        <v>3.2258064516128999</v>
      </c>
      <c r="R6078">
        <v>23.6113762293846</v>
      </c>
      <c r="S6078" t="s">
        <v>3</v>
      </c>
    </row>
    <row r="6079" spans="1:19">
      <c r="A6079" s="11">
        <v>44931.220138888886</v>
      </c>
      <c r="B6079" t="s">
        <v>258</v>
      </c>
      <c r="C6079">
        <v>31.3232587181841</v>
      </c>
      <c r="D6079">
        <v>24.583599007718298</v>
      </c>
      <c r="E6079">
        <v>1.5201450539324599</v>
      </c>
      <c r="F6079">
        <v>397.83007705023499</v>
      </c>
      <c r="G6079">
        <v>339.95037328499501</v>
      </c>
      <c r="H6079">
        <v>97</v>
      </c>
      <c r="I6079">
        <v>100</v>
      </c>
      <c r="J6079">
        <v>0</v>
      </c>
      <c r="K6079">
        <v>90.532080012671003</v>
      </c>
      <c r="L6079">
        <v>20.063573466057498</v>
      </c>
      <c r="M6079">
        <v>81.983756501358002</v>
      </c>
      <c r="N6079" t="s">
        <v>234</v>
      </c>
      <c r="O6079" t="s">
        <v>254</v>
      </c>
      <c r="P6079">
        <v>0</v>
      </c>
      <c r="Q6079">
        <v>1.0309278350515501</v>
      </c>
      <c r="R6079">
        <v>15.532080012671001</v>
      </c>
      <c r="S6079" t="s">
        <v>3</v>
      </c>
    </row>
    <row r="6080" spans="1:19">
      <c r="A6080" s="11">
        <v>44931.220833333333</v>
      </c>
      <c r="B6080" t="s">
        <v>334</v>
      </c>
      <c r="C6080">
        <v>31.551371160599</v>
      </c>
      <c r="D6080">
        <v>66.708100394911099</v>
      </c>
      <c r="E6080">
        <v>34.741855731515699</v>
      </c>
      <c r="F6080">
        <v>548.51137047222699</v>
      </c>
      <c r="G6080">
        <v>378.09894578578098</v>
      </c>
      <c r="H6080">
        <v>22</v>
      </c>
      <c r="I6080">
        <v>100</v>
      </c>
      <c r="J6080">
        <v>0</v>
      </c>
      <c r="K6080">
        <v>50.847701960565303</v>
      </c>
      <c r="L6080">
        <v>28.866147303002801</v>
      </c>
      <c r="M6080">
        <v>87.527169313736096</v>
      </c>
      <c r="N6080" t="s">
        <v>234</v>
      </c>
      <c r="O6080" t="s">
        <v>254</v>
      </c>
      <c r="P6080">
        <v>1</v>
      </c>
      <c r="Q6080">
        <v>4.5454545454545503</v>
      </c>
      <c r="R6080">
        <v>-24.152298039434701</v>
      </c>
      <c r="S6080" t="s">
        <v>2</v>
      </c>
    </row>
    <row r="6081" spans="1:19">
      <c r="A6081" s="11">
        <v>44931.22152777778</v>
      </c>
      <c r="B6081" t="s">
        <v>272</v>
      </c>
      <c r="C6081">
        <v>25.696767635306699</v>
      </c>
      <c r="D6081">
        <v>24.188978089133698</v>
      </c>
      <c r="E6081">
        <v>46.731336626378898</v>
      </c>
      <c r="F6081">
        <v>322.89301092619098</v>
      </c>
      <c r="G6081">
        <v>51.578757299046202</v>
      </c>
      <c r="H6081">
        <v>73</v>
      </c>
      <c r="I6081">
        <v>100</v>
      </c>
      <c r="J6081">
        <v>0</v>
      </c>
      <c r="K6081">
        <v>73.482059468630396</v>
      </c>
      <c r="L6081">
        <v>55.525079074530403</v>
      </c>
      <c r="M6081">
        <v>92.720787229012103</v>
      </c>
      <c r="N6081" t="s">
        <v>234</v>
      </c>
      <c r="O6081" t="s">
        <v>254</v>
      </c>
      <c r="P6081">
        <v>1</v>
      </c>
      <c r="Q6081">
        <v>1.3698630136986301</v>
      </c>
      <c r="R6081">
        <v>-1.51794053136959</v>
      </c>
      <c r="S6081" t="s">
        <v>4</v>
      </c>
    </row>
    <row r="6082" spans="1:19">
      <c r="A6082" s="11">
        <v>44931.222222222219</v>
      </c>
      <c r="B6082" t="s">
        <v>349</v>
      </c>
      <c r="C6082">
        <v>28.419082687578001</v>
      </c>
      <c r="D6082">
        <v>53.401740249251198</v>
      </c>
      <c r="E6082">
        <v>19.135314259500099</v>
      </c>
      <c r="F6082">
        <v>804.55101703467597</v>
      </c>
      <c r="G6082">
        <v>435.52640111232603</v>
      </c>
      <c r="H6082">
        <v>65</v>
      </c>
      <c r="I6082">
        <v>100</v>
      </c>
      <c r="J6082">
        <v>0</v>
      </c>
      <c r="K6082">
        <v>55.1039116220227</v>
      </c>
      <c r="L6082">
        <v>41.414433505460003</v>
      </c>
      <c r="M6082">
        <v>83.063535704198799</v>
      </c>
      <c r="N6082" t="s">
        <v>235</v>
      </c>
      <c r="O6082" t="s">
        <v>254</v>
      </c>
      <c r="P6082">
        <v>1</v>
      </c>
      <c r="Q6082">
        <v>1.5384615384615401</v>
      </c>
      <c r="R6082">
        <v>-19.8960883779773</v>
      </c>
      <c r="S6082" t="s">
        <v>2</v>
      </c>
    </row>
    <row r="6083" spans="1:19">
      <c r="A6083" s="11">
        <v>44931.222916666666</v>
      </c>
      <c r="B6083" t="s">
        <v>296</v>
      </c>
      <c r="C6083">
        <v>43.965537547042999</v>
      </c>
      <c r="D6083">
        <v>34.872534339437003</v>
      </c>
      <c r="E6083">
        <v>1.06499189634647</v>
      </c>
      <c r="F6083">
        <v>738.13171719319496</v>
      </c>
      <c r="G6083">
        <v>494.79568127334898</v>
      </c>
      <c r="H6083">
        <v>81</v>
      </c>
      <c r="I6083">
        <v>100</v>
      </c>
      <c r="J6083">
        <v>0</v>
      </c>
      <c r="K6083">
        <v>56.612044443030797</v>
      </c>
      <c r="L6083">
        <v>84.522362890403599</v>
      </c>
      <c r="M6083">
        <v>96.798807307749101</v>
      </c>
      <c r="N6083" t="s">
        <v>231</v>
      </c>
      <c r="O6083" t="s">
        <v>254</v>
      </c>
      <c r="P6083">
        <v>1</v>
      </c>
      <c r="Q6083">
        <v>1.2345679012345701</v>
      </c>
      <c r="R6083">
        <v>-18.387955556969199</v>
      </c>
      <c r="S6083" t="s">
        <v>2</v>
      </c>
    </row>
    <row r="6084" spans="1:19">
      <c r="A6084" s="11">
        <v>44931.223611111112</v>
      </c>
      <c r="B6084" t="s">
        <v>339</v>
      </c>
      <c r="C6084">
        <v>26.320454316909299</v>
      </c>
      <c r="D6084">
        <v>34.606738041724697</v>
      </c>
      <c r="E6084">
        <v>1.3954902197741901</v>
      </c>
      <c r="F6084">
        <v>342.37528043139599</v>
      </c>
      <c r="G6084">
        <v>104.81334450729</v>
      </c>
      <c r="H6084">
        <v>51</v>
      </c>
      <c r="I6084">
        <v>100</v>
      </c>
      <c r="J6084">
        <v>0</v>
      </c>
      <c r="K6084">
        <v>50.0654182041851</v>
      </c>
      <c r="L6084">
        <v>57.106116059100302</v>
      </c>
      <c r="M6084">
        <v>83.513710031819997</v>
      </c>
      <c r="N6084" t="s">
        <v>232</v>
      </c>
      <c r="O6084" t="s">
        <v>254</v>
      </c>
      <c r="P6084">
        <v>1</v>
      </c>
      <c r="Q6084">
        <v>1.9607843137254899</v>
      </c>
      <c r="R6084">
        <v>-24.9345817958149</v>
      </c>
      <c r="S6084" t="s">
        <v>2</v>
      </c>
    </row>
    <row r="6085" spans="1:19">
      <c r="A6085" s="11">
        <v>44931.224305555559</v>
      </c>
      <c r="B6085" t="s">
        <v>256</v>
      </c>
      <c r="C6085">
        <v>22.746804397799501</v>
      </c>
      <c r="D6085">
        <v>79.443503314856301</v>
      </c>
      <c r="E6085">
        <v>44.601165285554501</v>
      </c>
      <c r="F6085">
        <v>187.691646791393</v>
      </c>
      <c r="G6085">
        <v>342.98626264560698</v>
      </c>
      <c r="H6085">
        <v>75</v>
      </c>
      <c r="I6085">
        <v>100</v>
      </c>
      <c r="J6085">
        <v>0</v>
      </c>
      <c r="K6085">
        <v>84.385631813717296</v>
      </c>
      <c r="L6085">
        <v>13.206518662865999</v>
      </c>
      <c r="M6085">
        <v>91.601925304608699</v>
      </c>
      <c r="N6085" t="s">
        <v>231</v>
      </c>
      <c r="O6085" t="s">
        <v>254</v>
      </c>
      <c r="P6085">
        <v>0</v>
      </c>
      <c r="Q6085">
        <v>1.3333333333333299</v>
      </c>
      <c r="R6085">
        <v>9.3856318137172501</v>
      </c>
      <c r="S6085" t="s">
        <v>3</v>
      </c>
    </row>
    <row r="6086" spans="1:19">
      <c r="A6086" s="11">
        <v>44931.224999999999</v>
      </c>
      <c r="B6086" t="s">
        <v>327</v>
      </c>
      <c r="C6086">
        <v>22.3040113220028</v>
      </c>
      <c r="D6086">
        <v>65.406788418712196</v>
      </c>
      <c r="E6086">
        <v>36.125805354813103</v>
      </c>
      <c r="F6086">
        <v>100.162035085567</v>
      </c>
      <c r="G6086">
        <v>51.086189480439401</v>
      </c>
      <c r="H6086">
        <v>72</v>
      </c>
      <c r="I6086">
        <v>100</v>
      </c>
      <c r="J6086">
        <v>0</v>
      </c>
      <c r="K6086">
        <v>62.626023174882199</v>
      </c>
      <c r="L6086">
        <v>38.432010980353603</v>
      </c>
      <c r="M6086">
        <v>97.552001141922403</v>
      </c>
      <c r="N6086" t="s">
        <v>235</v>
      </c>
      <c r="O6086" t="s">
        <v>254</v>
      </c>
      <c r="P6086">
        <v>1</v>
      </c>
      <c r="Q6086">
        <v>1.3888888888888899</v>
      </c>
      <c r="R6086">
        <v>-12.373976825117801</v>
      </c>
      <c r="S6086" t="s">
        <v>2</v>
      </c>
    </row>
    <row r="6087" spans="1:19">
      <c r="A6087" s="11">
        <v>44931.225694444445</v>
      </c>
      <c r="B6087" t="s">
        <v>353</v>
      </c>
      <c r="C6087">
        <v>28.732938381124001</v>
      </c>
      <c r="D6087">
        <v>70.216361497462998</v>
      </c>
      <c r="E6087">
        <v>5.3343192113289897</v>
      </c>
      <c r="F6087">
        <v>637.04696714334</v>
      </c>
      <c r="G6087">
        <v>72.063268778562104</v>
      </c>
      <c r="H6087">
        <v>51</v>
      </c>
      <c r="I6087">
        <v>100</v>
      </c>
      <c r="J6087">
        <v>0</v>
      </c>
      <c r="K6087">
        <v>65.2421346974849</v>
      </c>
      <c r="L6087">
        <v>25.876347133420801</v>
      </c>
      <c r="M6087">
        <v>81.812011012658999</v>
      </c>
      <c r="N6087" t="s">
        <v>235</v>
      </c>
      <c r="O6087" t="s">
        <v>254</v>
      </c>
      <c r="P6087">
        <v>1</v>
      </c>
      <c r="Q6087">
        <v>1.9607843137254899</v>
      </c>
      <c r="R6087">
        <v>-9.7578653025150608</v>
      </c>
      <c r="S6087" t="s">
        <v>2</v>
      </c>
    </row>
    <row r="6088" spans="1:19">
      <c r="A6088" s="11">
        <v>44931.226388888892</v>
      </c>
      <c r="B6088" t="s">
        <v>264</v>
      </c>
      <c r="C6088">
        <v>37.785604461508299</v>
      </c>
      <c r="D6088">
        <v>54.3189611206408</v>
      </c>
      <c r="E6088">
        <v>2.7295138525598301</v>
      </c>
      <c r="F6088">
        <v>290.22737180828398</v>
      </c>
      <c r="G6088">
        <v>178.25045903872501</v>
      </c>
      <c r="H6088">
        <v>43</v>
      </c>
      <c r="I6088">
        <v>100</v>
      </c>
      <c r="J6088">
        <v>1</v>
      </c>
      <c r="K6088">
        <v>52.351686030118998</v>
      </c>
      <c r="L6088">
        <v>25.898436220454801</v>
      </c>
      <c r="M6088">
        <v>81.994172192330296</v>
      </c>
      <c r="N6088" t="s">
        <v>235</v>
      </c>
      <c r="O6088" t="s">
        <v>254</v>
      </c>
      <c r="P6088">
        <v>1</v>
      </c>
      <c r="Q6088">
        <v>2.32558139534884</v>
      </c>
      <c r="R6088">
        <v>-22.648313969880999</v>
      </c>
      <c r="S6088" t="s">
        <v>2</v>
      </c>
    </row>
    <row r="6089" spans="1:19">
      <c r="A6089" s="11">
        <v>44931.227083333331</v>
      </c>
      <c r="B6089" t="s">
        <v>343</v>
      </c>
      <c r="C6089">
        <v>21.179645525654202</v>
      </c>
      <c r="D6089">
        <v>72.260857243624997</v>
      </c>
      <c r="E6089">
        <v>40.241268180774</v>
      </c>
      <c r="F6089">
        <v>111.32422309138499</v>
      </c>
      <c r="G6089">
        <v>430.881837988835</v>
      </c>
      <c r="H6089">
        <v>38</v>
      </c>
      <c r="I6089">
        <v>100</v>
      </c>
      <c r="J6089">
        <v>0</v>
      </c>
      <c r="K6089">
        <v>50.397225794150799</v>
      </c>
      <c r="L6089">
        <v>25.6467963074215</v>
      </c>
      <c r="M6089">
        <v>82.388210578255197</v>
      </c>
      <c r="N6089" t="s">
        <v>234</v>
      </c>
      <c r="O6089" t="s">
        <v>254</v>
      </c>
      <c r="P6089">
        <v>1</v>
      </c>
      <c r="Q6089">
        <v>2.6315789473684199</v>
      </c>
      <c r="R6089">
        <v>-24.602774205849201</v>
      </c>
      <c r="S6089" t="s">
        <v>2</v>
      </c>
    </row>
    <row r="6090" spans="1:19">
      <c r="A6090" s="11">
        <v>44931.227777777778</v>
      </c>
      <c r="B6090" t="s">
        <v>286</v>
      </c>
      <c r="C6090">
        <v>36.278883814223001</v>
      </c>
      <c r="D6090">
        <v>58.729432349981202</v>
      </c>
      <c r="E6090">
        <v>40.493031640268001</v>
      </c>
      <c r="F6090">
        <v>423.17674353282001</v>
      </c>
      <c r="G6090">
        <v>343.62540564698202</v>
      </c>
      <c r="H6090">
        <v>35</v>
      </c>
      <c r="I6090">
        <v>100</v>
      </c>
      <c r="J6090">
        <v>0</v>
      </c>
      <c r="K6090">
        <v>89.636140764425406</v>
      </c>
      <c r="L6090">
        <v>41.837840837500899</v>
      </c>
      <c r="M6090">
        <v>86.793048449473702</v>
      </c>
      <c r="N6090" t="s">
        <v>232</v>
      </c>
      <c r="O6090" t="s">
        <v>254</v>
      </c>
      <c r="P6090">
        <v>0</v>
      </c>
      <c r="Q6090">
        <v>2.8571428571428599</v>
      </c>
      <c r="R6090">
        <v>14.6361407644254</v>
      </c>
      <c r="S6090" t="s">
        <v>3</v>
      </c>
    </row>
    <row r="6091" spans="1:19">
      <c r="A6091" s="11">
        <v>44931.228472222225</v>
      </c>
      <c r="B6091" t="s">
        <v>324</v>
      </c>
      <c r="C6091">
        <v>15.634494700482501</v>
      </c>
      <c r="D6091">
        <v>76.770422287780704</v>
      </c>
      <c r="E6091">
        <v>6.0260919896024498</v>
      </c>
      <c r="F6091">
        <v>965.79861608569001</v>
      </c>
      <c r="G6091">
        <v>250.619419387547</v>
      </c>
      <c r="H6091">
        <v>32</v>
      </c>
      <c r="I6091">
        <v>100</v>
      </c>
      <c r="J6091">
        <v>0</v>
      </c>
      <c r="K6091">
        <v>83.070479687454593</v>
      </c>
      <c r="L6091">
        <v>13.206530978574699</v>
      </c>
      <c r="M6091">
        <v>92.760210626444305</v>
      </c>
      <c r="N6091" t="s">
        <v>231</v>
      </c>
      <c r="O6091" t="s">
        <v>254</v>
      </c>
      <c r="P6091">
        <v>0</v>
      </c>
      <c r="Q6091">
        <v>3.125</v>
      </c>
      <c r="R6091">
        <v>8.0704796874545703</v>
      </c>
      <c r="S6091" t="s">
        <v>4</v>
      </c>
    </row>
    <row r="6092" spans="1:19">
      <c r="A6092" s="11">
        <v>44931.229166666664</v>
      </c>
      <c r="B6092" t="s">
        <v>300</v>
      </c>
      <c r="C6092">
        <v>27.567989339518402</v>
      </c>
      <c r="D6092">
        <v>36.880315162738199</v>
      </c>
      <c r="E6092">
        <v>15.0760201944318</v>
      </c>
      <c r="F6092">
        <v>720.948526866836</v>
      </c>
      <c r="G6092">
        <v>247.369313121077</v>
      </c>
      <c r="H6092">
        <v>45</v>
      </c>
      <c r="I6092">
        <v>100</v>
      </c>
      <c r="J6092">
        <v>0</v>
      </c>
      <c r="K6092">
        <v>69.115924390894904</v>
      </c>
      <c r="L6092">
        <v>25.2391859868019</v>
      </c>
      <c r="M6092">
        <v>90.233955639682307</v>
      </c>
      <c r="N6092" t="s">
        <v>235</v>
      </c>
      <c r="O6092" t="s">
        <v>254</v>
      </c>
      <c r="P6092">
        <v>1</v>
      </c>
      <c r="Q6092">
        <v>2.2222222222222201</v>
      </c>
      <c r="R6092">
        <v>-5.8840756091050697</v>
      </c>
      <c r="S6092" t="s">
        <v>4</v>
      </c>
    </row>
    <row r="6093" spans="1:19">
      <c r="A6093" s="11">
        <v>44931.229861111111</v>
      </c>
      <c r="B6093" t="s">
        <v>289</v>
      </c>
      <c r="C6093">
        <v>38.275951956083603</v>
      </c>
      <c r="D6093">
        <v>55.719172746973697</v>
      </c>
      <c r="E6093">
        <v>39.001303228694503</v>
      </c>
      <c r="F6093">
        <v>871.98733263021199</v>
      </c>
      <c r="G6093">
        <v>259.72410845890698</v>
      </c>
      <c r="H6093">
        <v>18</v>
      </c>
      <c r="I6093">
        <v>100</v>
      </c>
      <c r="J6093">
        <v>0</v>
      </c>
      <c r="K6093">
        <v>53.494914587260801</v>
      </c>
      <c r="L6093">
        <v>70.146650166080903</v>
      </c>
      <c r="M6093">
        <v>85.665532548412997</v>
      </c>
      <c r="N6093" t="s">
        <v>231</v>
      </c>
      <c r="O6093" t="s">
        <v>254</v>
      </c>
      <c r="P6093">
        <v>1</v>
      </c>
      <c r="Q6093">
        <v>5.5555555555555598</v>
      </c>
      <c r="R6093">
        <v>-21.505085412739199</v>
      </c>
      <c r="S6093" t="s">
        <v>2</v>
      </c>
    </row>
    <row r="6094" spans="1:19">
      <c r="A6094" s="11">
        <v>44931.230555555558</v>
      </c>
      <c r="B6094" t="s">
        <v>316</v>
      </c>
      <c r="C6094">
        <v>25.161988673232901</v>
      </c>
      <c r="D6094">
        <v>61.407880876213497</v>
      </c>
      <c r="E6094">
        <v>26.270603547700301</v>
      </c>
      <c r="F6094">
        <v>230.26518843465701</v>
      </c>
      <c r="G6094">
        <v>189.964898510452</v>
      </c>
      <c r="H6094">
        <v>94</v>
      </c>
      <c r="I6094">
        <v>100</v>
      </c>
      <c r="J6094">
        <v>0</v>
      </c>
      <c r="K6094">
        <v>88.790404676110199</v>
      </c>
      <c r="L6094">
        <v>82.744130834567898</v>
      </c>
      <c r="M6094">
        <v>91.743186363925901</v>
      </c>
      <c r="N6094" t="s">
        <v>231</v>
      </c>
      <c r="O6094" t="s">
        <v>254</v>
      </c>
      <c r="P6094">
        <v>0</v>
      </c>
      <c r="Q6094">
        <v>1.0638297872340401</v>
      </c>
      <c r="R6094">
        <v>13.790404676110199</v>
      </c>
      <c r="S6094" t="s">
        <v>3</v>
      </c>
    </row>
    <row r="6095" spans="1:19">
      <c r="A6095" s="11">
        <v>44931.231249999997</v>
      </c>
      <c r="B6095" t="s">
        <v>295</v>
      </c>
      <c r="C6095">
        <v>31.912113043362002</v>
      </c>
      <c r="D6095">
        <v>43.576238301668397</v>
      </c>
      <c r="E6095">
        <v>47.829243036264998</v>
      </c>
      <c r="F6095">
        <v>165.95933915749299</v>
      </c>
      <c r="G6095">
        <v>444.97153293148102</v>
      </c>
      <c r="H6095">
        <v>51</v>
      </c>
      <c r="I6095">
        <v>100</v>
      </c>
      <c r="J6095">
        <v>0</v>
      </c>
      <c r="K6095">
        <v>96.317780633105997</v>
      </c>
      <c r="L6095">
        <v>1.3755199464172101</v>
      </c>
      <c r="M6095">
        <v>88.483430596460806</v>
      </c>
      <c r="N6095" t="s">
        <v>234</v>
      </c>
      <c r="O6095" t="s">
        <v>254</v>
      </c>
      <c r="P6095">
        <v>0</v>
      </c>
      <c r="Q6095">
        <v>1.9607843137254899</v>
      </c>
      <c r="R6095">
        <v>21.317780633106</v>
      </c>
      <c r="S6095" t="s">
        <v>3</v>
      </c>
    </row>
    <row r="6096" spans="1:19">
      <c r="A6096" s="11">
        <v>44931.231944444444</v>
      </c>
      <c r="B6096" t="s">
        <v>318</v>
      </c>
      <c r="C6096">
        <v>21.149376984777302</v>
      </c>
      <c r="D6096">
        <v>72.782478944243195</v>
      </c>
      <c r="E6096">
        <v>24.053132267300199</v>
      </c>
      <c r="F6096">
        <v>110.37678715875001</v>
      </c>
      <c r="G6096">
        <v>305.54110903990897</v>
      </c>
      <c r="H6096">
        <v>76</v>
      </c>
      <c r="I6096">
        <v>100</v>
      </c>
      <c r="J6096">
        <v>0</v>
      </c>
      <c r="K6096">
        <v>76.371563318785107</v>
      </c>
      <c r="L6096">
        <v>8.3456176466062697</v>
      </c>
      <c r="M6096">
        <v>86.700251837078198</v>
      </c>
      <c r="N6096" t="s">
        <v>231</v>
      </c>
      <c r="O6096" t="s">
        <v>254</v>
      </c>
      <c r="P6096">
        <v>0</v>
      </c>
      <c r="Q6096">
        <v>1.31578947368421</v>
      </c>
      <c r="R6096">
        <v>1.37156331878509</v>
      </c>
      <c r="S6096" t="s">
        <v>4</v>
      </c>
    </row>
    <row r="6097" spans="1:19">
      <c r="A6097" s="11">
        <v>44931.232638888891</v>
      </c>
      <c r="B6097" t="s">
        <v>312</v>
      </c>
      <c r="C6097">
        <v>37.2598617337852</v>
      </c>
      <c r="D6097">
        <v>78.788189786249305</v>
      </c>
      <c r="E6097">
        <v>33.847896878275598</v>
      </c>
      <c r="F6097">
        <v>960.09606101753798</v>
      </c>
      <c r="G6097">
        <v>267.77748358663399</v>
      </c>
      <c r="H6097">
        <v>16</v>
      </c>
      <c r="I6097">
        <v>100</v>
      </c>
      <c r="J6097">
        <v>0</v>
      </c>
      <c r="K6097">
        <v>56.9473600484855</v>
      </c>
      <c r="L6097">
        <v>85.504724183560697</v>
      </c>
      <c r="M6097">
        <v>87.266534215802494</v>
      </c>
      <c r="N6097" t="s">
        <v>233</v>
      </c>
      <c r="O6097" t="s">
        <v>254</v>
      </c>
      <c r="P6097">
        <v>1</v>
      </c>
      <c r="Q6097">
        <v>6.25</v>
      </c>
      <c r="R6097">
        <v>-18.0526399515145</v>
      </c>
      <c r="S6097" t="s">
        <v>2</v>
      </c>
    </row>
    <row r="6098" spans="1:19">
      <c r="A6098" s="11">
        <v>44931.23333333333</v>
      </c>
      <c r="B6098" t="s">
        <v>286</v>
      </c>
      <c r="C6098">
        <v>16.5683730980628</v>
      </c>
      <c r="D6098">
        <v>49.6261694823597</v>
      </c>
      <c r="E6098">
        <v>25.489168287079199</v>
      </c>
      <c r="F6098">
        <v>370.18246181819399</v>
      </c>
      <c r="G6098">
        <v>259.284471420697</v>
      </c>
      <c r="H6098">
        <v>32</v>
      </c>
      <c r="I6098">
        <v>100</v>
      </c>
      <c r="J6098">
        <v>0</v>
      </c>
      <c r="K6098">
        <v>82.626649148854895</v>
      </c>
      <c r="L6098">
        <v>21.465410309937202</v>
      </c>
      <c r="M6098">
        <v>86.827604175369999</v>
      </c>
      <c r="N6098" t="s">
        <v>232</v>
      </c>
      <c r="O6098" t="s">
        <v>254</v>
      </c>
      <c r="P6098">
        <v>0</v>
      </c>
      <c r="Q6098">
        <v>3.125</v>
      </c>
      <c r="R6098">
        <v>7.6266491488549004</v>
      </c>
      <c r="S6098" t="s">
        <v>4</v>
      </c>
    </row>
    <row r="6099" spans="1:19">
      <c r="A6099" s="11">
        <v>44931.234027777777</v>
      </c>
      <c r="B6099" t="s">
        <v>255</v>
      </c>
      <c r="C6099">
        <v>40.576279346264997</v>
      </c>
      <c r="D6099">
        <v>43.438439288260298</v>
      </c>
      <c r="E6099">
        <v>47.148274784252301</v>
      </c>
      <c r="F6099">
        <v>513.55444810677204</v>
      </c>
      <c r="G6099">
        <v>471.121910104074</v>
      </c>
      <c r="H6099">
        <v>41</v>
      </c>
      <c r="I6099">
        <v>100</v>
      </c>
      <c r="J6099">
        <v>0</v>
      </c>
      <c r="K6099">
        <v>53.575861883682201</v>
      </c>
      <c r="L6099">
        <v>31.217607134060799</v>
      </c>
      <c r="M6099">
        <v>89.723291211859902</v>
      </c>
      <c r="N6099" t="s">
        <v>233</v>
      </c>
      <c r="O6099" t="s">
        <v>254</v>
      </c>
      <c r="P6099">
        <v>1</v>
      </c>
      <c r="Q6099">
        <v>2.4390243902439002</v>
      </c>
      <c r="R6099">
        <v>-21.424138116317799</v>
      </c>
      <c r="S6099" t="s">
        <v>2</v>
      </c>
    </row>
    <row r="6100" spans="1:19">
      <c r="A6100" s="11">
        <v>44931.234722222223</v>
      </c>
      <c r="B6100" t="s">
        <v>327</v>
      </c>
      <c r="C6100">
        <v>20.94589159265</v>
      </c>
      <c r="D6100">
        <v>48.316275713387498</v>
      </c>
      <c r="E6100">
        <v>19.932954603380399</v>
      </c>
      <c r="F6100">
        <v>455.07126124159703</v>
      </c>
      <c r="G6100">
        <v>375.647867698857</v>
      </c>
      <c r="H6100">
        <v>32</v>
      </c>
      <c r="I6100">
        <v>100</v>
      </c>
      <c r="J6100">
        <v>0</v>
      </c>
      <c r="K6100">
        <v>58.276407927312398</v>
      </c>
      <c r="L6100">
        <v>33.708785099913399</v>
      </c>
      <c r="M6100">
        <v>87.224631438122103</v>
      </c>
      <c r="N6100" t="s">
        <v>234</v>
      </c>
      <c r="O6100" t="s">
        <v>254</v>
      </c>
      <c r="P6100">
        <v>1</v>
      </c>
      <c r="Q6100">
        <v>3.125</v>
      </c>
      <c r="R6100">
        <v>-16.723592072687602</v>
      </c>
      <c r="S6100" t="s">
        <v>2</v>
      </c>
    </row>
    <row r="6101" spans="1:19">
      <c r="A6101" s="11">
        <v>44931.23541666667</v>
      </c>
      <c r="B6101" t="s">
        <v>303</v>
      </c>
      <c r="C6101">
        <v>41.231940951249904</v>
      </c>
      <c r="D6101">
        <v>71.164204743915903</v>
      </c>
      <c r="E6101">
        <v>11.48982275893</v>
      </c>
      <c r="F6101">
        <v>757.41124185357296</v>
      </c>
      <c r="G6101">
        <v>115.166549622464</v>
      </c>
      <c r="H6101">
        <v>25</v>
      </c>
      <c r="I6101">
        <v>100</v>
      </c>
      <c r="J6101">
        <v>0</v>
      </c>
      <c r="K6101">
        <v>73.5366272412776</v>
      </c>
      <c r="L6101">
        <v>86.587634243899998</v>
      </c>
      <c r="M6101">
        <v>86.070593953947593</v>
      </c>
      <c r="N6101" t="s">
        <v>231</v>
      </c>
      <c r="O6101" t="s">
        <v>254</v>
      </c>
      <c r="P6101">
        <v>1</v>
      </c>
      <c r="Q6101">
        <v>4</v>
      </c>
      <c r="R6101">
        <v>-1.4633727587223699</v>
      </c>
      <c r="S6101" t="s">
        <v>4</v>
      </c>
    </row>
    <row r="6102" spans="1:19">
      <c r="A6102" s="11">
        <v>44931.236111111109</v>
      </c>
      <c r="B6102" t="s">
        <v>304</v>
      </c>
      <c r="C6102">
        <v>25.575877239015501</v>
      </c>
      <c r="D6102">
        <v>58.728105531090101</v>
      </c>
      <c r="E6102">
        <v>16.331693014049701</v>
      </c>
      <c r="F6102">
        <v>378.96839375746902</v>
      </c>
      <c r="G6102">
        <v>246.636576474469</v>
      </c>
      <c r="H6102">
        <v>78</v>
      </c>
      <c r="I6102">
        <v>100</v>
      </c>
      <c r="J6102">
        <v>0</v>
      </c>
      <c r="K6102">
        <v>62.451655371371103</v>
      </c>
      <c r="L6102">
        <v>16.2757500851739</v>
      </c>
      <c r="M6102">
        <v>86.099458196496201</v>
      </c>
      <c r="N6102" t="s">
        <v>232</v>
      </c>
      <c r="O6102" t="s">
        <v>254</v>
      </c>
      <c r="P6102">
        <v>1</v>
      </c>
      <c r="Q6102">
        <v>1.2820512820512799</v>
      </c>
      <c r="R6102">
        <v>-12.5483446286289</v>
      </c>
      <c r="S6102" t="s">
        <v>2</v>
      </c>
    </row>
    <row r="6103" spans="1:19">
      <c r="A6103" s="11">
        <v>44931.236805555556</v>
      </c>
      <c r="B6103" t="s">
        <v>327</v>
      </c>
      <c r="C6103">
        <v>36.680507234234597</v>
      </c>
      <c r="D6103">
        <v>22.686342351085699</v>
      </c>
      <c r="E6103">
        <v>42.638760208261502</v>
      </c>
      <c r="F6103">
        <v>581.90759435264602</v>
      </c>
      <c r="G6103">
        <v>179.767494686535</v>
      </c>
      <c r="H6103">
        <v>22</v>
      </c>
      <c r="I6103">
        <v>100</v>
      </c>
      <c r="J6103">
        <v>0</v>
      </c>
      <c r="K6103">
        <v>96.510708867780394</v>
      </c>
      <c r="L6103">
        <v>81.253927880576796</v>
      </c>
      <c r="M6103">
        <v>84.160898918937605</v>
      </c>
      <c r="N6103" t="s">
        <v>232</v>
      </c>
      <c r="O6103" t="s">
        <v>254</v>
      </c>
      <c r="P6103">
        <v>0</v>
      </c>
      <c r="Q6103">
        <v>4.5454545454545503</v>
      </c>
      <c r="R6103">
        <v>21.510708867780401</v>
      </c>
      <c r="S6103" t="s">
        <v>3</v>
      </c>
    </row>
    <row r="6104" spans="1:19">
      <c r="A6104" s="11">
        <v>44931.237500000003</v>
      </c>
      <c r="B6104" t="s">
        <v>261</v>
      </c>
      <c r="C6104">
        <v>24.576758933585701</v>
      </c>
      <c r="D6104">
        <v>52.530194626742897</v>
      </c>
      <c r="E6104">
        <v>24.8969281756067</v>
      </c>
      <c r="F6104">
        <v>996.02403845992103</v>
      </c>
      <c r="G6104">
        <v>494.09089597857297</v>
      </c>
      <c r="H6104">
        <v>19</v>
      </c>
      <c r="I6104">
        <v>100</v>
      </c>
      <c r="J6104">
        <v>1</v>
      </c>
      <c r="K6104">
        <v>90.443543825288302</v>
      </c>
      <c r="L6104">
        <v>46.769149311808803</v>
      </c>
      <c r="M6104">
        <v>83.986205850933402</v>
      </c>
      <c r="N6104" t="s">
        <v>231</v>
      </c>
      <c r="O6104" t="s">
        <v>254</v>
      </c>
      <c r="P6104">
        <v>0</v>
      </c>
      <c r="Q6104">
        <v>5.2631578947368398</v>
      </c>
      <c r="R6104">
        <v>15.4435438252883</v>
      </c>
      <c r="S6104" t="s">
        <v>3</v>
      </c>
    </row>
    <row r="6105" spans="1:19">
      <c r="A6105" s="11">
        <v>44931.238194444442</v>
      </c>
      <c r="B6105" t="s">
        <v>257</v>
      </c>
      <c r="C6105">
        <v>42.177350137039397</v>
      </c>
      <c r="D6105">
        <v>21.038007364458199</v>
      </c>
      <c r="E6105">
        <v>17.7126151751119</v>
      </c>
      <c r="F6105">
        <v>499.65719620981298</v>
      </c>
      <c r="G6105">
        <v>236.92806784093099</v>
      </c>
      <c r="H6105">
        <v>68</v>
      </c>
      <c r="I6105">
        <v>100</v>
      </c>
      <c r="J6105">
        <v>0</v>
      </c>
      <c r="K6105">
        <v>63.838343382258103</v>
      </c>
      <c r="L6105">
        <v>78.316748495885307</v>
      </c>
      <c r="M6105">
        <v>85.435211488207401</v>
      </c>
      <c r="N6105" t="s">
        <v>235</v>
      </c>
      <c r="O6105" t="s">
        <v>254</v>
      </c>
      <c r="P6105">
        <v>1</v>
      </c>
      <c r="Q6105">
        <v>1.47058823529412</v>
      </c>
      <c r="R6105">
        <v>-11.161656617741899</v>
      </c>
      <c r="S6105" t="s">
        <v>2</v>
      </c>
    </row>
    <row r="6106" spans="1:19">
      <c r="A6106" s="11">
        <v>44931.238888888889</v>
      </c>
      <c r="B6106" t="s">
        <v>326</v>
      </c>
      <c r="C6106">
        <v>18.799113765551201</v>
      </c>
      <c r="D6106">
        <v>66.712122260204296</v>
      </c>
      <c r="E6106">
        <v>27.213001090474101</v>
      </c>
      <c r="F6106">
        <v>596.14438662978</v>
      </c>
      <c r="G6106">
        <v>80.541546363402105</v>
      </c>
      <c r="H6106">
        <v>11</v>
      </c>
      <c r="I6106">
        <v>100</v>
      </c>
      <c r="J6106">
        <v>0</v>
      </c>
      <c r="K6106">
        <v>98.189710603284297</v>
      </c>
      <c r="L6106">
        <v>68.805262873542603</v>
      </c>
      <c r="M6106">
        <v>98.4728806580693</v>
      </c>
      <c r="N6106" t="s">
        <v>231</v>
      </c>
      <c r="O6106" t="s">
        <v>254</v>
      </c>
      <c r="P6106">
        <v>0</v>
      </c>
      <c r="Q6106">
        <v>9.0909090909090899</v>
      </c>
      <c r="R6106">
        <v>23.189710603284301</v>
      </c>
      <c r="S6106" t="s">
        <v>3</v>
      </c>
    </row>
    <row r="6107" spans="1:19">
      <c r="A6107" s="11">
        <v>44931.239583333336</v>
      </c>
      <c r="B6107" t="s">
        <v>349</v>
      </c>
      <c r="C6107">
        <v>20.355593678178</v>
      </c>
      <c r="D6107">
        <v>39.698736412547802</v>
      </c>
      <c r="E6107">
        <v>6.6614853638421199</v>
      </c>
      <c r="F6107">
        <v>552.27525607975394</v>
      </c>
      <c r="G6107">
        <v>235.045400658262</v>
      </c>
      <c r="H6107">
        <v>89</v>
      </c>
      <c r="I6107">
        <v>100</v>
      </c>
      <c r="J6107">
        <v>0</v>
      </c>
      <c r="K6107">
        <v>68.914750696918802</v>
      </c>
      <c r="L6107">
        <v>73.2100043180574</v>
      </c>
      <c r="M6107">
        <v>83.879296761407005</v>
      </c>
      <c r="N6107" t="s">
        <v>233</v>
      </c>
      <c r="O6107" t="s">
        <v>254</v>
      </c>
      <c r="P6107">
        <v>1</v>
      </c>
      <c r="Q6107">
        <v>1.1235955056179801</v>
      </c>
      <c r="R6107">
        <v>-6.0852493030812402</v>
      </c>
      <c r="S6107" t="s">
        <v>4</v>
      </c>
    </row>
    <row r="6108" spans="1:19">
      <c r="A6108" s="11">
        <v>44931.240277777775</v>
      </c>
      <c r="B6108" t="s">
        <v>256</v>
      </c>
      <c r="C6108">
        <v>29.790903754764098</v>
      </c>
      <c r="D6108">
        <v>48.320448927039799</v>
      </c>
      <c r="E6108">
        <v>0.26796523127980398</v>
      </c>
      <c r="F6108">
        <v>822.86754232242902</v>
      </c>
      <c r="G6108">
        <v>194.60762627267101</v>
      </c>
      <c r="H6108">
        <v>61</v>
      </c>
      <c r="I6108">
        <v>100</v>
      </c>
      <c r="J6108">
        <v>0</v>
      </c>
      <c r="K6108">
        <v>78.418659212885004</v>
      </c>
      <c r="L6108">
        <v>11.384666969407</v>
      </c>
      <c r="M6108">
        <v>88.4470898973522</v>
      </c>
      <c r="N6108" t="s">
        <v>232</v>
      </c>
      <c r="O6108" t="s">
        <v>254</v>
      </c>
      <c r="P6108">
        <v>0</v>
      </c>
      <c r="Q6108">
        <v>1.63934426229508</v>
      </c>
      <c r="R6108">
        <v>3.41865921288499</v>
      </c>
      <c r="S6108" t="s">
        <v>4</v>
      </c>
    </row>
    <row r="6109" spans="1:19">
      <c r="A6109" s="11">
        <v>44931.240972222222</v>
      </c>
      <c r="B6109" t="s">
        <v>258</v>
      </c>
      <c r="C6109">
        <v>17.458153171144399</v>
      </c>
      <c r="D6109">
        <v>67.920686354457899</v>
      </c>
      <c r="E6109">
        <v>14.0292341846745</v>
      </c>
      <c r="F6109">
        <v>340.15568863021798</v>
      </c>
      <c r="G6109">
        <v>319.81219118521199</v>
      </c>
      <c r="H6109">
        <v>10</v>
      </c>
      <c r="I6109">
        <v>100</v>
      </c>
      <c r="J6109">
        <v>0</v>
      </c>
      <c r="K6109">
        <v>78.200642057040596</v>
      </c>
      <c r="L6109">
        <v>30.877785839416202</v>
      </c>
      <c r="M6109">
        <v>97.262170563466498</v>
      </c>
      <c r="N6109" t="s">
        <v>231</v>
      </c>
      <c r="O6109" t="s">
        <v>254</v>
      </c>
      <c r="P6109">
        <v>0</v>
      </c>
      <c r="Q6109">
        <v>10</v>
      </c>
      <c r="R6109">
        <v>3.2006420570406</v>
      </c>
      <c r="S6109" t="s">
        <v>4</v>
      </c>
    </row>
    <row r="6110" spans="1:19">
      <c r="A6110" s="11">
        <v>44931.241666666669</v>
      </c>
      <c r="B6110" t="s">
        <v>291</v>
      </c>
      <c r="C6110">
        <v>20.8794055410529</v>
      </c>
      <c r="D6110">
        <v>22.786929037145701</v>
      </c>
      <c r="E6110">
        <v>30.250285989177101</v>
      </c>
      <c r="F6110">
        <v>253.39421452851701</v>
      </c>
      <c r="G6110">
        <v>151.73517885306299</v>
      </c>
      <c r="H6110">
        <v>79</v>
      </c>
      <c r="I6110">
        <v>100</v>
      </c>
      <c r="J6110">
        <v>0</v>
      </c>
      <c r="K6110">
        <v>82.479303604170696</v>
      </c>
      <c r="L6110">
        <v>22.716133989661898</v>
      </c>
      <c r="M6110">
        <v>80.218559786675598</v>
      </c>
      <c r="N6110" t="s">
        <v>233</v>
      </c>
      <c r="O6110" t="s">
        <v>254</v>
      </c>
      <c r="P6110">
        <v>0</v>
      </c>
      <c r="Q6110">
        <v>1.26582278481013</v>
      </c>
      <c r="R6110">
        <v>7.4793036041706999</v>
      </c>
      <c r="S6110" t="s">
        <v>4</v>
      </c>
    </row>
    <row r="6111" spans="1:19">
      <c r="A6111" s="11">
        <v>44931.242361111108</v>
      </c>
      <c r="B6111" t="s">
        <v>314</v>
      </c>
      <c r="C6111">
        <v>43.312991466360401</v>
      </c>
      <c r="D6111">
        <v>29.512492135496601</v>
      </c>
      <c r="E6111">
        <v>35.584038483069399</v>
      </c>
      <c r="F6111">
        <v>778.68384243837602</v>
      </c>
      <c r="G6111">
        <v>66.188142364721799</v>
      </c>
      <c r="H6111">
        <v>63</v>
      </c>
      <c r="I6111">
        <v>100</v>
      </c>
      <c r="J6111">
        <v>0</v>
      </c>
      <c r="K6111">
        <v>62.181428449013403</v>
      </c>
      <c r="L6111">
        <v>12.592157457759701</v>
      </c>
      <c r="M6111">
        <v>91.4923804386912</v>
      </c>
      <c r="N6111" t="s">
        <v>235</v>
      </c>
      <c r="O6111" t="s">
        <v>254</v>
      </c>
      <c r="P6111">
        <v>1</v>
      </c>
      <c r="Q6111">
        <v>1.5873015873015901</v>
      </c>
      <c r="R6111">
        <v>-12.818571550986601</v>
      </c>
      <c r="S6111" t="s">
        <v>2</v>
      </c>
    </row>
    <row r="6112" spans="1:19">
      <c r="A6112" s="11">
        <v>44931.243055555555</v>
      </c>
      <c r="B6112" t="s">
        <v>282</v>
      </c>
      <c r="C6112">
        <v>44.294689834436603</v>
      </c>
      <c r="D6112">
        <v>43.877622586706899</v>
      </c>
      <c r="E6112">
        <v>41.3305483175983</v>
      </c>
      <c r="F6112">
        <v>474.05636773178901</v>
      </c>
      <c r="G6112">
        <v>93.146168821501107</v>
      </c>
      <c r="H6112">
        <v>28</v>
      </c>
      <c r="I6112">
        <v>100</v>
      </c>
      <c r="J6112">
        <v>0</v>
      </c>
      <c r="K6112">
        <v>96.102566905162803</v>
      </c>
      <c r="L6112">
        <v>63.923427594776697</v>
      </c>
      <c r="M6112">
        <v>96.533617018738596</v>
      </c>
      <c r="N6112" t="s">
        <v>235</v>
      </c>
      <c r="O6112" t="s">
        <v>254</v>
      </c>
      <c r="P6112">
        <v>0</v>
      </c>
      <c r="Q6112">
        <v>3.5714285714285698</v>
      </c>
      <c r="R6112">
        <v>21.102566905162799</v>
      </c>
      <c r="S6112" t="s">
        <v>3</v>
      </c>
    </row>
    <row r="6113" spans="1:19">
      <c r="A6113" s="11">
        <v>44931.243750000001</v>
      </c>
      <c r="B6113" t="s">
        <v>295</v>
      </c>
      <c r="C6113">
        <v>26.287779879912701</v>
      </c>
      <c r="D6113">
        <v>33.795509812733599</v>
      </c>
      <c r="E6113">
        <v>46.333177969723501</v>
      </c>
      <c r="F6113">
        <v>922.35340807901798</v>
      </c>
      <c r="G6113">
        <v>177.41641529046399</v>
      </c>
      <c r="H6113">
        <v>37</v>
      </c>
      <c r="I6113">
        <v>100</v>
      </c>
      <c r="J6113">
        <v>0</v>
      </c>
      <c r="K6113">
        <v>63.283860797671203</v>
      </c>
      <c r="L6113">
        <v>69.513164815215205</v>
      </c>
      <c r="M6113">
        <v>83.183461145443701</v>
      </c>
      <c r="N6113" t="s">
        <v>235</v>
      </c>
      <c r="O6113" t="s">
        <v>254</v>
      </c>
      <c r="P6113">
        <v>1</v>
      </c>
      <c r="Q6113">
        <v>2.7027027027027</v>
      </c>
      <c r="R6113">
        <v>-11.716139202328799</v>
      </c>
      <c r="S6113" t="s">
        <v>2</v>
      </c>
    </row>
    <row r="6114" spans="1:19">
      <c r="A6114" s="11">
        <v>44931.244444444441</v>
      </c>
      <c r="B6114" t="s">
        <v>349</v>
      </c>
      <c r="C6114">
        <v>42.6985806304181</v>
      </c>
      <c r="D6114">
        <v>40.274085546503798</v>
      </c>
      <c r="E6114">
        <v>20.6056173482384</v>
      </c>
      <c r="F6114">
        <v>679.74335721405805</v>
      </c>
      <c r="G6114">
        <v>206.745184189898</v>
      </c>
      <c r="H6114">
        <v>14</v>
      </c>
      <c r="I6114">
        <v>100</v>
      </c>
      <c r="J6114">
        <v>0</v>
      </c>
      <c r="K6114">
        <v>83.242042869047907</v>
      </c>
      <c r="L6114">
        <v>14.1480670665016</v>
      </c>
      <c r="M6114">
        <v>95.441639220794301</v>
      </c>
      <c r="N6114" t="s">
        <v>235</v>
      </c>
      <c r="O6114" t="s">
        <v>254</v>
      </c>
      <c r="P6114">
        <v>0</v>
      </c>
      <c r="Q6114">
        <v>7.1428571428571397</v>
      </c>
      <c r="R6114">
        <v>8.2420428690479497</v>
      </c>
      <c r="S6114" t="s">
        <v>4</v>
      </c>
    </row>
    <row r="6115" spans="1:19">
      <c r="A6115" s="11">
        <v>44931.245138888888</v>
      </c>
      <c r="B6115" t="s">
        <v>331</v>
      </c>
      <c r="C6115">
        <v>31.344740270203001</v>
      </c>
      <c r="D6115">
        <v>79.890484273547898</v>
      </c>
      <c r="E6115">
        <v>37.0258399778727</v>
      </c>
      <c r="F6115">
        <v>607.908800540568</v>
      </c>
      <c r="G6115">
        <v>425.50274302013003</v>
      </c>
      <c r="H6115">
        <v>85</v>
      </c>
      <c r="I6115">
        <v>100</v>
      </c>
      <c r="J6115">
        <v>0</v>
      </c>
      <c r="K6115">
        <v>88.288042013036005</v>
      </c>
      <c r="L6115">
        <v>76.850844263609901</v>
      </c>
      <c r="M6115">
        <v>92.276019742612903</v>
      </c>
      <c r="N6115" t="s">
        <v>234</v>
      </c>
      <c r="O6115" t="s">
        <v>254</v>
      </c>
      <c r="P6115">
        <v>0</v>
      </c>
      <c r="Q6115">
        <v>1.1764705882352899</v>
      </c>
      <c r="R6115">
        <v>13.288042013036</v>
      </c>
      <c r="S6115" t="s">
        <v>3</v>
      </c>
    </row>
    <row r="6116" spans="1:19">
      <c r="A6116" s="11">
        <v>44931.245833333334</v>
      </c>
      <c r="B6116" t="s">
        <v>305</v>
      </c>
      <c r="C6116">
        <v>23.092273976213001</v>
      </c>
      <c r="D6116">
        <v>69.524866254428602</v>
      </c>
      <c r="E6116">
        <v>3.7336465099031302</v>
      </c>
      <c r="F6116">
        <v>163.411349343289</v>
      </c>
      <c r="G6116">
        <v>171.53135780647301</v>
      </c>
      <c r="H6116">
        <v>39</v>
      </c>
      <c r="I6116">
        <v>100</v>
      </c>
      <c r="J6116">
        <v>0</v>
      </c>
      <c r="K6116">
        <v>94.075572106308897</v>
      </c>
      <c r="L6116">
        <v>28.682660557073401</v>
      </c>
      <c r="M6116">
        <v>95.604375989430196</v>
      </c>
      <c r="N6116" t="s">
        <v>234</v>
      </c>
      <c r="O6116" t="s">
        <v>254</v>
      </c>
      <c r="P6116">
        <v>0</v>
      </c>
      <c r="Q6116">
        <v>2.5641025641025599</v>
      </c>
      <c r="R6116">
        <v>19.075572106308901</v>
      </c>
      <c r="S6116" t="s">
        <v>3</v>
      </c>
    </row>
    <row r="6117" spans="1:19">
      <c r="A6117" s="11">
        <v>44931.246527777781</v>
      </c>
      <c r="B6117" t="s">
        <v>257</v>
      </c>
      <c r="C6117">
        <v>36.071961632418002</v>
      </c>
      <c r="D6117">
        <v>73.034108897606501</v>
      </c>
      <c r="E6117">
        <v>2.8764999386040002</v>
      </c>
      <c r="F6117">
        <v>757.37071462401798</v>
      </c>
      <c r="G6117">
        <v>64.171874064220802</v>
      </c>
      <c r="H6117">
        <v>90</v>
      </c>
      <c r="I6117">
        <v>100</v>
      </c>
      <c r="J6117">
        <v>0</v>
      </c>
      <c r="K6117">
        <v>72.846804951489901</v>
      </c>
      <c r="L6117">
        <v>37.679652273042002</v>
      </c>
      <c r="M6117">
        <v>81.3475175476472</v>
      </c>
      <c r="N6117" t="s">
        <v>234</v>
      </c>
      <c r="O6117" t="s">
        <v>254</v>
      </c>
      <c r="P6117">
        <v>1</v>
      </c>
      <c r="Q6117">
        <v>1.1111111111111101</v>
      </c>
      <c r="R6117">
        <v>-2.1531950485101099</v>
      </c>
      <c r="S6117" t="s">
        <v>4</v>
      </c>
    </row>
    <row r="6118" spans="1:19">
      <c r="A6118" s="11">
        <v>44931.24722222222</v>
      </c>
      <c r="B6118" t="s">
        <v>305</v>
      </c>
      <c r="C6118">
        <v>34.767054197245699</v>
      </c>
      <c r="D6118">
        <v>76.223278013946498</v>
      </c>
      <c r="E6118">
        <v>6.2398995993078303</v>
      </c>
      <c r="F6118">
        <v>717.43632896166196</v>
      </c>
      <c r="G6118">
        <v>401.33006744128397</v>
      </c>
      <c r="H6118">
        <v>28</v>
      </c>
      <c r="I6118">
        <v>100</v>
      </c>
      <c r="J6118">
        <v>0</v>
      </c>
      <c r="K6118">
        <v>85.584230081384703</v>
      </c>
      <c r="L6118">
        <v>99.325460892414796</v>
      </c>
      <c r="M6118">
        <v>81.348471496026306</v>
      </c>
      <c r="N6118" t="s">
        <v>235</v>
      </c>
      <c r="O6118" t="s">
        <v>254</v>
      </c>
      <c r="P6118">
        <v>0</v>
      </c>
      <c r="Q6118">
        <v>3.5714285714285698</v>
      </c>
      <c r="R6118">
        <v>10.5842300813847</v>
      </c>
      <c r="S6118" t="s">
        <v>3</v>
      </c>
    </row>
    <row r="6119" spans="1:19">
      <c r="A6119" s="11">
        <v>44931.247916666667</v>
      </c>
      <c r="B6119" t="s">
        <v>297</v>
      </c>
      <c r="C6119">
        <v>44.673759573261997</v>
      </c>
      <c r="D6119">
        <v>40.456152818851699</v>
      </c>
      <c r="E6119">
        <v>22.428454891538099</v>
      </c>
      <c r="F6119">
        <v>676.06473203843905</v>
      </c>
      <c r="G6119">
        <v>441.01290654003299</v>
      </c>
      <c r="H6119">
        <v>51</v>
      </c>
      <c r="I6119">
        <v>100</v>
      </c>
      <c r="J6119">
        <v>0</v>
      </c>
      <c r="K6119">
        <v>54.269402901424897</v>
      </c>
      <c r="L6119">
        <v>19.198535424372299</v>
      </c>
      <c r="M6119">
        <v>82.716684665141798</v>
      </c>
      <c r="N6119" t="s">
        <v>235</v>
      </c>
      <c r="O6119" t="s">
        <v>254</v>
      </c>
      <c r="P6119">
        <v>1</v>
      </c>
      <c r="Q6119">
        <v>1.9607843137254899</v>
      </c>
      <c r="R6119">
        <v>-20.7305970985751</v>
      </c>
      <c r="S6119" t="s">
        <v>2</v>
      </c>
    </row>
    <row r="6120" spans="1:19">
      <c r="A6120" s="11">
        <v>44931.248611111114</v>
      </c>
      <c r="B6120" t="s">
        <v>320</v>
      </c>
      <c r="C6120">
        <v>22.951418622278499</v>
      </c>
      <c r="D6120">
        <v>37.8246174677884</v>
      </c>
      <c r="E6120">
        <v>10.564071924937499</v>
      </c>
      <c r="F6120">
        <v>341.11857121362198</v>
      </c>
      <c r="G6120">
        <v>271.53780683023803</v>
      </c>
      <c r="H6120">
        <v>34</v>
      </c>
      <c r="I6120">
        <v>100</v>
      </c>
      <c r="J6120">
        <v>0</v>
      </c>
      <c r="K6120">
        <v>88.900989473710695</v>
      </c>
      <c r="L6120">
        <v>11.812073710664601</v>
      </c>
      <c r="M6120">
        <v>98.600397090214202</v>
      </c>
      <c r="N6120" t="s">
        <v>232</v>
      </c>
      <c r="O6120" t="s">
        <v>254</v>
      </c>
      <c r="P6120">
        <v>0</v>
      </c>
      <c r="Q6120">
        <v>2.9411764705882399</v>
      </c>
      <c r="R6120">
        <v>13.9009894737107</v>
      </c>
      <c r="S6120" t="s">
        <v>3</v>
      </c>
    </row>
    <row r="6121" spans="1:19">
      <c r="A6121" s="11">
        <v>44931.249305555553</v>
      </c>
      <c r="B6121" t="s">
        <v>274</v>
      </c>
      <c r="C6121">
        <v>35.161785079852102</v>
      </c>
      <c r="D6121">
        <v>34.043749554324499</v>
      </c>
      <c r="E6121">
        <v>14.346247096890799</v>
      </c>
      <c r="F6121">
        <v>952.06538950699996</v>
      </c>
      <c r="G6121">
        <v>178.21725384041201</v>
      </c>
      <c r="H6121">
        <v>44</v>
      </c>
      <c r="I6121">
        <v>100</v>
      </c>
      <c r="J6121">
        <v>1</v>
      </c>
      <c r="K6121">
        <v>87.782849952578005</v>
      </c>
      <c r="L6121">
        <v>26.850928992632401</v>
      </c>
      <c r="M6121">
        <v>96.708485616046403</v>
      </c>
      <c r="N6121" t="s">
        <v>231</v>
      </c>
      <c r="O6121" t="s">
        <v>254</v>
      </c>
      <c r="P6121">
        <v>0</v>
      </c>
      <c r="Q6121">
        <v>2.2727272727272698</v>
      </c>
      <c r="R6121">
        <v>12.782849952577999</v>
      </c>
      <c r="S6121" t="s">
        <v>3</v>
      </c>
    </row>
    <row r="6122" spans="1:19">
      <c r="A6122" s="11">
        <v>44931.25</v>
      </c>
      <c r="B6122" t="s">
        <v>337</v>
      </c>
      <c r="C6122">
        <v>16.560712650883399</v>
      </c>
      <c r="D6122">
        <v>69.807014678487306</v>
      </c>
      <c r="E6122">
        <v>32.394008675615098</v>
      </c>
      <c r="F6122">
        <v>389.48961432953803</v>
      </c>
      <c r="G6122">
        <v>397.462946053287</v>
      </c>
      <c r="H6122">
        <v>18</v>
      </c>
      <c r="I6122">
        <v>100</v>
      </c>
      <c r="J6122">
        <v>0</v>
      </c>
      <c r="K6122">
        <v>70.530236585557503</v>
      </c>
      <c r="L6122">
        <v>93.180526987668401</v>
      </c>
      <c r="M6122">
        <v>90.874915671489006</v>
      </c>
      <c r="N6122" t="s">
        <v>231</v>
      </c>
      <c r="O6122" t="s">
        <v>254</v>
      </c>
      <c r="P6122">
        <v>1</v>
      </c>
      <c r="Q6122">
        <v>5.5555555555555598</v>
      </c>
      <c r="R6122">
        <v>-4.4697634144425002</v>
      </c>
      <c r="S6122" t="s">
        <v>4</v>
      </c>
    </row>
    <row r="6123" spans="1:19">
      <c r="A6123" s="11">
        <v>44931.250694444447</v>
      </c>
      <c r="B6123" t="s">
        <v>333</v>
      </c>
      <c r="C6123">
        <v>18.409381160901599</v>
      </c>
      <c r="D6123">
        <v>60.773111737111101</v>
      </c>
      <c r="E6123">
        <v>17.926108940142299</v>
      </c>
      <c r="F6123">
        <v>237.007861078541</v>
      </c>
      <c r="G6123">
        <v>54.004283006895697</v>
      </c>
      <c r="H6123">
        <v>48</v>
      </c>
      <c r="I6123">
        <v>100</v>
      </c>
      <c r="J6123">
        <v>0</v>
      </c>
      <c r="K6123">
        <v>65.672883635500298</v>
      </c>
      <c r="L6123">
        <v>12.004999885390699</v>
      </c>
      <c r="M6123">
        <v>90.040412529070807</v>
      </c>
      <c r="N6123" t="s">
        <v>234</v>
      </c>
      <c r="O6123" t="s">
        <v>254</v>
      </c>
      <c r="P6123">
        <v>1</v>
      </c>
      <c r="Q6123">
        <v>2.0833333333333299</v>
      </c>
      <c r="R6123">
        <v>-9.3271163644996609</v>
      </c>
      <c r="S6123" t="s">
        <v>2</v>
      </c>
    </row>
    <row r="6124" spans="1:19">
      <c r="A6124" s="11">
        <v>44931.251388888886</v>
      </c>
      <c r="B6124" t="s">
        <v>299</v>
      </c>
      <c r="C6124">
        <v>15.1175512485328</v>
      </c>
      <c r="D6124">
        <v>34.1703189489726</v>
      </c>
      <c r="E6124">
        <v>27.8685778859011</v>
      </c>
      <c r="F6124">
        <v>988.48103944151205</v>
      </c>
      <c r="G6124">
        <v>465.81270309855302</v>
      </c>
      <c r="H6124">
        <v>65</v>
      </c>
      <c r="I6124">
        <v>100</v>
      </c>
      <c r="J6124">
        <v>0</v>
      </c>
      <c r="K6124">
        <v>69.009996038920804</v>
      </c>
      <c r="L6124">
        <v>61.594395761935502</v>
      </c>
      <c r="M6124">
        <v>84.846787212029099</v>
      </c>
      <c r="N6124" t="s">
        <v>231</v>
      </c>
      <c r="O6124" t="s">
        <v>254</v>
      </c>
      <c r="P6124">
        <v>1</v>
      </c>
      <c r="Q6124">
        <v>1.5384615384615401</v>
      </c>
      <c r="R6124">
        <v>-5.9900039610792</v>
      </c>
      <c r="S6124" t="s">
        <v>4</v>
      </c>
    </row>
    <row r="6125" spans="1:19">
      <c r="A6125" s="11">
        <v>44931.252083333333</v>
      </c>
      <c r="B6125" t="s">
        <v>316</v>
      </c>
      <c r="C6125">
        <v>44.9838204317902</v>
      </c>
      <c r="D6125">
        <v>42.619629752627297</v>
      </c>
      <c r="E6125">
        <v>20.620187836829601</v>
      </c>
      <c r="F6125">
        <v>771.62165121139105</v>
      </c>
      <c r="G6125">
        <v>439.48924019479</v>
      </c>
      <c r="H6125">
        <v>47</v>
      </c>
      <c r="I6125">
        <v>100</v>
      </c>
      <c r="J6125">
        <v>0</v>
      </c>
      <c r="K6125">
        <v>54.528320149379297</v>
      </c>
      <c r="L6125">
        <v>79.308266376152503</v>
      </c>
      <c r="M6125">
        <v>84.026182145009997</v>
      </c>
      <c r="N6125" t="s">
        <v>234</v>
      </c>
      <c r="O6125" t="s">
        <v>254</v>
      </c>
      <c r="P6125">
        <v>1</v>
      </c>
      <c r="Q6125">
        <v>2.12765957446809</v>
      </c>
      <c r="R6125">
        <v>-20.471679850620699</v>
      </c>
      <c r="S6125" t="s">
        <v>2</v>
      </c>
    </row>
    <row r="6126" spans="1:19">
      <c r="A6126" s="11">
        <v>44931.25277777778</v>
      </c>
      <c r="B6126" t="s">
        <v>310</v>
      </c>
      <c r="C6126">
        <v>39.068210914424299</v>
      </c>
      <c r="D6126">
        <v>50.4027058359679</v>
      </c>
      <c r="E6126">
        <v>8.4484627759909792</v>
      </c>
      <c r="F6126">
        <v>473.30819409356297</v>
      </c>
      <c r="G6126">
        <v>295.17494447967601</v>
      </c>
      <c r="H6126">
        <v>24</v>
      </c>
      <c r="I6126">
        <v>100</v>
      </c>
      <c r="J6126">
        <v>0</v>
      </c>
      <c r="K6126">
        <v>81.890282000058306</v>
      </c>
      <c r="L6126">
        <v>92.237044312469706</v>
      </c>
      <c r="M6126">
        <v>84.455583352819701</v>
      </c>
      <c r="N6126" t="s">
        <v>231</v>
      </c>
      <c r="O6126" t="s">
        <v>254</v>
      </c>
      <c r="P6126">
        <v>0</v>
      </c>
      <c r="Q6126">
        <v>4.1666666666666696</v>
      </c>
      <c r="R6126">
        <v>6.8902820000583196</v>
      </c>
      <c r="S6126" t="s">
        <v>4</v>
      </c>
    </row>
    <row r="6127" spans="1:19">
      <c r="A6127" s="11">
        <v>44931.253472222219</v>
      </c>
      <c r="B6127" t="s">
        <v>270</v>
      </c>
      <c r="C6127">
        <v>38.601690442006202</v>
      </c>
      <c r="D6127">
        <v>51.688403436425197</v>
      </c>
      <c r="E6127">
        <v>3.7009995127947102</v>
      </c>
      <c r="F6127">
        <v>942.32478779983603</v>
      </c>
      <c r="G6127">
        <v>174.911534559405</v>
      </c>
      <c r="H6127">
        <v>55</v>
      </c>
      <c r="I6127">
        <v>100</v>
      </c>
      <c r="J6127">
        <v>0</v>
      </c>
      <c r="K6127">
        <v>95.651611199421694</v>
      </c>
      <c r="L6127">
        <v>47.803152035146702</v>
      </c>
      <c r="M6127">
        <v>93.8711791472398</v>
      </c>
      <c r="N6127" t="s">
        <v>232</v>
      </c>
      <c r="O6127" t="s">
        <v>254</v>
      </c>
      <c r="P6127">
        <v>0</v>
      </c>
      <c r="Q6127">
        <v>1.8181818181818199</v>
      </c>
      <c r="R6127">
        <v>20.651611199421701</v>
      </c>
      <c r="S6127" t="s">
        <v>3</v>
      </c>
    </row>
    <row r="6128" spans="1:19">
      <c r="A6128" s="11">
        <v>44931.254166666666</v>
      </c>
      <c r="B6128" t="s">
        <v>311</v>
      </c>
      <c r="C6128">
        <v>30.291782258645402</v>
      </c>
      <c r="D6128">
        <v>73.323663713102903</v>
      </c>
      <c r="E6128">
        <v>11.811574765494401</v>
      </c>
      <c r="F6128">
        <v>182.005636929578</v>
      </c>
      <c r="G6128">
        <v>64.780197237048995</v>
      </c>
      <c r="H6128">
        <v>46</v>
      </c>
      <c r="I6128">
        <v>100</v>
      </c>
      <c r="J6128">
        <v>0</v>
      </c>
      <c r="K6128">
        <v>83.286310594630606</v>
      </c>
      <c r="L6128">
        <v>45.769020510957901</v>
      </c>
      <c r="M6128">
        <v>92.046437993974806</v>
      </c>
      <c r="N6128" t="s">
        <v>235</v>
      </c>
      <c r="O6128" t="s">
        <v>254</v>
      </c>
      <c r="P6128">
        <v>0</v>
      </c>
      <c r="Q6128">
        <v>2.1739130434782599</v>
      </c>
      <c r="R6128">
        <v>8.2863105946306206</v>
      </c>
      <c r="S6128" t="s">
        <v>4</v>
      </c>
    </row>
    <row r="6129" spans="1:19">
      <c r="A6129" s="11">
        <v>44931.254861111112</v>
      </c>
      <c r="B6129" t="s">
        <v>287</v>
      </c>
      <c r="C6129">
        <v>24.002012487163199</v>
      </c>
      <c r="D6129">
        <v>42.833967976833002</v>
      </c>
      <c r="E6129">
        <v>2.8850234745522201</v>
      </c>
      <c r="F6129">
        <v>178.89509478390201</v>
      </c>
      <c r="G6129">
        <v>499.92068758858801</v>
      </c>
      <c r="H6129">
        <v>99</v>
      </c>
      <c r="I6129">
        <v>100</v>
      </c>
      <c r="J6129">
        <v>0</v>
      </c>
      <c r="K6129">
        <v>79.026031347137902</v>
      </c>
      <c r="L6129">
        <v>82.760828366066207</v>
      </c>
      <c r="M6129">
        <v>89.533730048525896</v>
      </c>
      <c r="N6129" t="s">
        <v>233</v>
      </c>
      <c r="O6129" t="s">
        <v>254</v>
      </c>
      <c r="P6129">
        <v>0</v>
      </c>
      <c r="Q6129">
        <v>1.0101010101010099</v>
      </c>
      <c r="R6129">
        <v>4.0260313471379199</v>
      </c>
      <c r="S6129" t="s">
        <v>4</v>
      </c>
    </row>
    <row r="6130" spans="1:19">
      <c r="A6130" s="11">
        <v>44931.255555555559</v>
      </c>
      <c r="B6130" t="s">
        <v>296</v>
      </c>
      <c r="C6130">
        <v>19.537928533880301</v>
      </c>
      <c r="D6130">
        <v>74.511441830030705</v>
      </c>
      <c r="E6130">
        <v>30.930597994490299</v>
      </c>
      <c r="F6130">
        <v>714.20591676572701</v>
      </c>
      <c r="G6130">
        <v>392.93317536740801</v>
      </c>
      <c r="H6130">
        <v>69</v>
      </c>
      <c r="I6130">
        <v>100</v>
      </c>
      <c r="J6130">
        <v>0</v>
      </c>
      <c r="K6130">
        <v>99.535206022530105</v>
      </c>
      <c r="L6130">
        <v>19.583855807103198</v>
      </c>
      <c r="M6130">
        <v>95.837623618196503</v>
      </c>
      <c r="N6130" t="s">
        <v>232</v>
      </c>
      <c r="O6130" t="s">
        <v>254</v>
      </c>
      <c r="P6130">
        <v>0</v>
      </c>
      <c r="Q6130">
        <v>1.4492753623188399</v>
      </c>
      <c r="R6130">
        <v>24.535206022530101</v>
      </c>
      <c r="S6130" t="s">
        <v>3</v>
      </c>
    </row>
    <row r="6131" spans="1:19">
      <c r="A6131" s="11">
        <v>44931.256249999999</v>
      </c>
      <c r="B6131" t="s">
        <v>314</v>
      </c>
      <c r="C6131">
        <v>23.540242165393899</v>
      </c>
      <c r="D6131">
        <v>46.482053619187397</v>
      </c>
      <c r="E6131">
        <v>39.785880073305002</v>
      </c>
      <c r="F6131">
        <v>260.17484354095899</v>
      </c>
      <c r="G6131">
        <v>202.41944411367101</v>
      </c>
      <c r="H6131">
        <v>71</v>
      </c>
      <c r="I6131">
        <v>100</v>
      </c>
      <c r="J6131">
        <v>0</v>
      </c>
      <c r="K6131">
        <v>77.0919065487534</v>
      </c>
      <c r="L6131">
        <v>46.215794477034002</v>
      </c>
      <c r="M6131">
        <v>81.126642001814503</v>
      </c>
      <c r="N6131" t="s">
        <v>231</v>
      </c>
      <c r="O6131" t="s">
        <v>254</v>
      </c>
      <c r="P6131">
        <v>0</v>
      </c>
      <c r="Q6131">
        <v>1.40845070422535</v>
      </c>
      <c r="R6131">
        <v>2.0919065487533599</v>
      </c>
      <c r="S6131" t="s">
        <v>4</v>
      </c>
    </row>
    <row r="6132" spans="1:19">
      <c r="A6132" s="11">
        <v>44931.256944444445</v>
      </c>
      <c r="B6132" t="s">
        <v>264</v>
      </c>
      <c r="C6132">
        <v>26.279136657874201</v>
      </c>
      <c r="D6132">
        <v>64.782360487541197</v>
      </c>
      <c r="E6132">
        <v>16.98703841187</v>
      </c>
      <c r="F6132">
        <v>925.42556367395605</v>
      </c>
      <c r="G6132">
        <v>58.672387237453101</v>
      </c>
      <c r="H6132">
        <v>40</v>
      </c>
      <c r="I6132">
        <v>100</v>
      </c>
      <c r="J6132">
        <v>0</v>
      </c>
      <c r="K6132">
        <v>67.2915556878649</v>
      </c>
      <c r="L6132">
        <v>63.773255794807298</v>
      </c>
      <c r="M6132">
        <v>80.688273811540398</v>
      </c>
      <c r="N6132" t="s">
        <v>233</v>
      </c>
      <c r="O6132" t="s">
        <v>254</v>
      </c>
      <c r="P6132">
        <v>1</v>
      </c>
      <c r="Q6132">
        <v>2.5</v>
      </c>
      <c r="R6132">
        <v>-7.7084443121351303</v>
      </c>
      <c r="S6132" t="s">
        <v>4</v>
      </c>
    </row>
    <row r="6133" spans="1:19">
      <c r="A6133" s="11">
        <v>44931.257638888892</v>
      </c>
      <c r="B6133" t="s">
        <v>259</v>
      </c>
      <c r="C6133">
        <v>37.689302909408802</v>
      </c>
      <c r="D6133">
        <v>75.815259199103394</v>
      </c>
      <c r="E6133">
        <v>19.355552767617901</v>
      </c>
      <c r="F6133">
        <v>856.323256868984</v>
      </c>
      <c r="G6133">
        <v>337.68127780734699</v>
      </c>
      <c r="H6133">
        <v>39</v>
      </c>
      <c r="I6133">
        <v>100</v>
      </c>
      <c r="J6133">
        <v>0</v>
      </c>
      <c r="K6133">
        <v>85.233068351226294</v>
      </c>
      <c r="L6133">
        <v>70.009319032143196</v>
      </c>
      <c r="M6133">
        <v>95.593418688681695</v>
      </c>
      <c r="N6133" t="s">
        <v>233</v>
      </c>
      <c r="O6133" t="s">
        <v>254</v>
      </c>
      <c r="P6133">
        <v>0</v>
      </c>
      <c r="Q6133">
        <v>2.5641025641025599</v>
      </c>
      <c r="R6133">
        <v>10.233068351226301</v>
      </c>
      <c r="S6133" t="s">
        <v>3</v>
      </c>
    </row>
    <row r="6134" spans="1:19">
      <c r="A6134" s="11">
        <v>44931.258333333331</v>
      </c>
      <c r="B6134" t="s">
        <v>281</v>
      </c>
      <c r="C6134">
        <v>31.189853667094599</v>
      </c>
      <c r="D6134">
        <v>74.454542237796005</v>
      </c>
      <c r="E6134">
        <v>40.809553137965302</v>
      </c>
      <c r="F6134">
        <v>375.73050169106801</v>
      </c>
      <c r="G6134">
        <v>494.10680258826301</v>
      </c>
      <c r="H6134">
        <v>75</v>
      </c>
      <c r="I6134">
        <v>100</v>
      </c>
      <c r="J6134">
        <v>0</v>
      </c>
      <c r="K6134">
        <v>76.071380242950397</v>
      </c>
      <c r="L6134">
        <v>11.1845919661006</v>
      </c>
      <c r="M6134">
        <v>87.910076788190693</v>
      </c>
      <c r="N6134" t="s">
        <v>233</v>
      </c>
      <c r="O6134" t="s">
        <v>254</v>
      </c>
      <c r="P6134">
        <v>0</v>
      </c>
      <c r="Q6134">
        <v>1.3333333333333299</v>
      </c>
      <c r="R6134">
        <v>1.07138024295044</v>
      </c>
      <c r="S6134" t="s">
        <v>4</v>
      </c>
    </row>
    <row r="6135" spans="1:19">
      <c r="A6135" s="11">
        <v>44931.259027777778</v>
      </c>
      <c r="B6135" t="s">
        <v>310</v>
      </c>
      <c r="C6135">
        <v>17.324508796664499</v>
      </c>
      <c r="D6135">
        <v>23.417172037740901</v>
      </c>
      <c r="E6135">
        <v>11.130645618678001</v>
      </c>
      <c r="F6135">
        <v>899.95562404243299</v>
      </c>
      <c r="G6135">
        <v>368.18271888470002</v>
      </c>
      <c r="H6135">
        <v>16</v>
      </c>
      <c r="I6135">
        <v>100</v>
      </c>
      <c r="J6135">
        <v>0</v>
      </c>
      <c r="K6135">
        <v>98.604472690411896</v>
      </c>
      <c r="L6135">
        <v>86.716247874847099</v>
      </c>
      <c r="M6135">
        <v>92.645283674827795</v>
      </c>
      <c r="N6135" t="s">
        <v>235</v>
      </c>
      <c r="O6135" t="s">
        <v>254</v>
      </c>
      <c r="P6135">
        <v>0</v>
      </c>
      <c r="Q6135">
        <v>6.25</v>
      </c>
      <c r="R6135">
        <v>23.6044726904119</v>
      </c>
      <c r="S6135" t="s">
        <v>3</v>
      </c>
    </row>
    <row r="6136" spans="1:19">
      <c r="A6136" s="11">
        <v>44931.259722222225</v>
      </c>
      <c r="B6136" t="s">
        <v>328</v>
      </c>
      <c r="C6136">
        <v>15.540870268767399</v>
      </c>
      <c r="D6136">
        <v>32.342257698594203</v>
      </c>
      <c r="E6136">
        <v>5.9580132597437103</v>
      </c>
      <c r="F6136">
        <v>138.598918306596</v>
      </c>
      <c r="G6136">
        <v>87.671483856412394</v>
      </c>
      <c r="H6136">
        <v>39</v>
      </c>
      <c r="I6136">
        <v>100</v>
      </c>
      <c r="J6136">
        <v>0</v>
      </c>
      <c r="K6136">
        <v>94.897754642197498</v>
      </c>
      <c r="L6136">
        <v>81.824768173523196</v>
      </c>
      <c r="M6136">
        <v>87.680169181635094</v>
      </c>
      <c r="N6136" t="s">
        <v>232</v>
      </c>
      <c r="O6136" t="s">
        <v>254</v>
      </c>
      <c r="P6136">
        <v>0</v>
      </c>
      <c r="Q6136">
        <v>2.5641025641025599</v>
      </c>
      <c r="R6136">
        <v>19.897754642197501</v>
      </c>
      <c r="S6136" t="s">
        <v>3</v>
      </c>
    </row>
    <row r="6137" spans="1:19">
      <c r="A6137" s="11">
        <v>44931.260416666664</v>
      </c>
      <c r="B6137" t="s">
        <v>301</v>
      </c>
      <c r="C6137">
        <v>18.069965386021899</v>
      </c>
      <c r="D6137">
        <v>48.614325531936501</v>
      </c>
      <c r="E6137">
        <v>25.055905866554301</v>
      </c>
      <c r="F6137">
        <v>593.77406746374402</v>
      </c>
      <c r="G6137">
        <v>231.02526747810001</v>
      </c>
      <c r="H6137">
        <v>42</v>
      </c>
      <c r="I6137">
        <v>100</v>
      </c>
      <c r="J6137">
        <v>1</v>
      </c>
      <c r="K6137">
        <v>97.342083439226499</v>
      </c>
      <c r="L6137">
        <v>31.7049221956925</v>
      </c>
      <c r="M6137">
        <v>88.332655621699502</v>
      </c>
      <c r="N6137" t="s">
        <v>234</v>
      </c>
      <c r="O6137" t="s">
        <v>254</v>
      </c>
      <c r="P6137">
        <v>0</v>
      </c>
      <c r="Q6137">
        <v>2.38095238095238</v>
      </c>
      <c r="R6137">
        <v>22.342083439226499</v>
      </c>
      <c r="S6137" t="s">
        <v>3</v>
      </c>
    </row>
    <row r="6138" spans="1:19">
      <c r="A6138" s="11">
        <v>44931.261111111111</v>
      </c>
      <c r="B6138" t="s">
        <v>271</v>
      </c>
      <c r="C6138">
        <v>27.314961410921399</v>
      </c>
      <c r="D6138">
        <v>45.893257397186403</v>
      </c>
      <c r="E6138">
        <v>32.309508476661897</v>
      </c>
      <c r="F6138">
        <v>942.00649633795001</v>
      </c>
      <c r="G6138">
        <v>99.132558227401105</v>
      </c>
      <c r="H6138">
        <v>47</v>
      </c>
      <c r="I6138">
        <v>100</v>
      </c>
      <c r="J6138">
        <v>0</v>
      </c>
      <c r="K6138">
        <v>50.051098759276201</v>
      </c>
      <c r="L6138">
        <v>47.638107917706499</v>
      </c>
      <c r="M6138">
        <v>80.427825736833398</v>
      </c>
      <c r="N6138" t="s">
        <v>235</v>
      </c>
      <c r="O6138" t="s">
        <v>254</v>
      </c>
      <c r="P6138">
        <v>1</v>
      </c>
      <c r="Q6138">
        <v>2.12765957446809</v>
      </c>
      <c r="R6138">
        <v>-24.948901240723799</v>
      </c>
      <c r="S6138" t="s">
        <v>2</v>
      </c>
    </row>
    <row r="6139" spans="1:19">
      <c r="A6139" s="11">
        <v>44931.261805555558</v>
      </c>
      <c r="B6139" t="s">
        <v>280</v>
      </c>
      <c r="C6139">
        <v>42.995787511470603</v>
      </c>
      <c r="D6139">
        <v>58.453499890232401</v>
      </c>
      <c r="E6139">
        <v>29.982721252324001</v>
      </c>
      <c r="F6139">
        <v>869.84468104212795</v>
      </c>
      <c r="G6139">
        <v>460.47224732042599</v>
      </c>
      <c r="H6139">
        <v>93</v>
      </c>
      <c r="I6139">
        <v>100</v>
      </c>
      <c r="J6139">
        <v>0</v>
      </c>
      <c r="K6139">
        <v>66.710559857651404</v>
      </c>
      <c r="L6139">
        <v>38.404065589642101</v>
      </c>
      <c r="M6139">
        <v>90.078047200547502</v>
      </c>
      <c r="N6139" t="s">
        <v>235</v>
      </c>
      <c r="O6139" t="s">
        <v>254</v>
      </c>
      <c r="P6139">
        <v>1</v>
      </c>
      <c r="Q6139">
        <v>1.0752688172042999</v>
      </c>
      <c r="R6139">
        <v>-8.2894401423486404</v>
      </c>
      <c r="S6139" t="s">
        <v>4</v>
      </c>
    </row>
    <row r="6140" spans="1:19">
      <c r="A6140" s="11">
        <v>44931.262499999997</v>
      </c>
      <c r="B6140" t="s">
        <v>287</v>
      </c>
      <c r="C6140">
        <v>34.122074436276598</v>
      </c>
      <c r="D6140">
        <v>76.682543049524696</v>
      </c>
      <c r="E6140">
        <v>35.693652263708998</v>
      </c>
      <c r="F6140">
        <v>420.46599142089502</v>
      </c>
      <c r="G6140">
        <v>198.68651192866099</v>
      </c>
      <c r="H6140">
        <v>28</v>
      </c>
      <c r="I6140">
        <v>100</v>
      </c>
      <c r="J6140">
        <v>0</v>
      </c>
      <c r="K6140">
        <v>81.361026392348506</v>
      </c>
      <c r="L6140">
        <v>98.109867815119898</v>
      </c>
      <c r="M6140">
        <v>80.673406539342096</v>
      </c>
      <c r="N6140" t="s">
        <v>234</v>
      </c>
      <c r="O6140" t="s">
        <v>254</v>
      </c>
      <c r="P6140">
        <v>0</v>
      </c>
      <c r="Q6140">
        <v>3.5714285714285698</v>
      </c>
      <c r="R6140">
        <v>6.3610263923485304</v>
      </c>
      <c r="S6140" t="s">
        <v>4</v>
      </c>
    </row>
    <row r="6141" spans="1:19">
      <c r="A6141" s="11">
        <v>44931.263194444444</v>
      </c>
      <c r="B6141" t="s">
        <v>288</v>
      </c>
      <c r="C6141">
        <v>39.054776996265502</v>
      </c>
      <c r="D6141">
        <v>26.7442826766769</v>
      </c>
      <c r="E6141">
        <v>2.83755910865119</v>
      </c>
      <c r="F6141">
        <v>264.58339171117098</v>
      </c>
      <c r="G6141">
        <v>380.019438203302</v>
      </c>
      <c r="H6141">
        <v>18</v>
      </c>
      <c r="I6141">
        <v>100</v>
      </c>
      <c r="J6141">
        <v>1</v>
      </c>
      <c r="K6141">
        <v>65.415929926378197</v>
      </c>
      <c r="L6141">
        <v>58.399173901070199</v>
      </c>
      <c r="M6141">
        <v>86.676914970860395</v>
      </c>
      <c r="N6141" t="s">
        <v>233</v>
      </c>
      <c r="O6141" t="s">
        <v>254</v>
      </c>
      <c r="P6141">
        <v>1</v>
      </c>
      <c r="Q6141">
        <v>5.5555555555555598</v>
      </c>
      <c r="R6141">
        <v>-9.5840700736218203</v>
      </c>
      <c r="S6141" t="s">
        <v>2</v>
      </c>
    </row>
    <row r="6142" spans="1:19">
      <c r="A6142" s="11">
        <v>44931.263888888891</v>
      </c>
      <c r="B6142" t="s">
        <v>256</v>
      </c>
      <c r="C6142">
        <v>28.991237835136499</v>
      </c>
      <c r="D6142">
        <v>47.111519908054397</v>
      </c>
      <c r="E6142">
        <v>21.4100806379186</v>
      </c>
      <c r="F6142">
        <v>289.48652956337003</v>
      </c>
      <c r="G6142">
        <v>88.110661104098</v>
      </c>
      <c r="H6142">
        <v>95</v>
      </c>
      <c r="I6142">
        <v>100</v>
      </c>
      <c r="J6142">
        <v>0</v>
      </c>
      <c r="K6142">
        <v>82.822187009198302</v>
      </c>
      <c r="L6142">
        <v>27.046471949354199</v>
      </c>
      <c r="M6142">
        <v>82.597371199056198</v>
      </c>
      <c r="N6142" t="s">
        <v>233</v>
      </c>
      <c r="O6142" t="s">
        <v>254</v>
      </c>
      <c r="P6142">
        <v>0</v>
      </c>
      <c r="Q6142">
        <v>1.0526315789473699</v>
      </c>
      <c r="R6142">
        <v>7.8221870091983403</v>
      </c>
      <c r="S6142" t="s">
        <v>4</v>
      </c>
    </row>
    <row r="6143" spans="1:19">
      <c r="A6143" s="11">
        <v>44931.26458333333</v>
      </c>
      <c r="B6143" t="s">
        <v>301</v>
      </c>
      <c r="C6143">
        <v>25.8499824958513</v>
      </c>
      <c r="D6143">
        <v>31.544662273228401</v>
      </c>
      <c r="E6143">
        <v>11.9285261972847</v>
      </c>
      <c r="F6143">
        <v>563.05709027056503</v>
      </c>
      <c r="G6143">
        <v>107.786613107948</v>
      </c>
      <c r="H6143">
        <v>41</v>
      </c>
      <c r="I6143">
        <v>100</v>
      </c>
      <c r="J6143">
        <v>0</v>
      </c>
      <c r="K6143">
        <v>85.747582250958203</v>
      </c>
      <c r="L6143">
        <v>74.594721216393296</v>
      </c>
      <c r="M6143">
        <v>84.138847237611301</v>
      </c>
      <c r="N6143" t="s">
        <v>231</v>
      </c>
      <c r="O6143" t="s">
        <v>254</v>
      </c>
      <c r="P6143">
        <v>0</v>
      </c>
      <c r="Q6143">
        <v>2.4390243902439002</v>
      </c>
      <c r="R6143">
        <v>10.7475822509582</v>
      </c>
      <c r="S6143" t="s">
        <v>3</v>
      </c>
    </row>
    <row r="6144" spans="1:19">
      <c r="A6144" s="11">
        <v>44931.265277777777</v>
      </c>
      <c r="B6144" t="s">
        <v>324</v>
      </c>
      <c r="C6144">
        <v>18.252011181498698</v>
      </c>
      <c r="D6144">
        <v>73.646455903876799</v>
      </c>
      <c r="E6144">
        <v>37.956062977301201</v>
      </c>
      <c r="F6144">
        <v>637.09564945282705</v>
      </c>
      <c r="G6144">
        <v>355.76944792280801</v>
      </c>
      <c r="H6144">
        <v>39</v>
      </c>
      <c r="I6144">
        <v>100</v>
      </c>
      <c r="J6144">
        <v>0</v>
      </c>
      <c r="K6144">
        <v>81.164194136974999</v>
      </c>
      <c r="L6144">
        <v>82.1641113651513</v>
      </c>
      <c r="M6144">
        <v>97.242483523608797</v>
      </c>
      <c r="N6144" t="s">
        <v>233</v>
      </c>
      <c r="O6144" t="s">
        <v>254</v>
      </c>
      <c r="P6144">
        <v>0</v>
      </c>
      <c r="Q6144">
        <v>2.5641025641025599</v>
      </c>
      <c r="R6144">
        <v>6.1641941369749702</v>
      </c>
      <c r="S6144" t="s">
        <v>4</v>
      </c>
    </row>
    <row r="6145" spans="1:19">
      <c r="A6145" s="11">
        <v>44931.265972222223</v>
      </c>
      <c r="B6145" t="s">
        <v>353</v>
      </c>
      <c r="C6145">
        <v>41.277990665586103</v>
      </c>
      <c r="D6145">
        <v>77.874811148099198</v>
      </c>
      <c r="E6145">
        <v>43.636524203017501</v>
      </c>
      <c r="F6145">
        <v>129.532884961273</v>
      </c>
      <c r="G6145">
        <v>429.56597676297599</v>
      </c>
      <c r="H6145">
        <v>15</v>
      </c>
      <c r="I6145">
        <v>100</v>
      </c>
      <c r="J6145">
        <v>0</v>
      </c>
      <c r="K6145">
        <v>72.913048448397603</v>
      </c>
      <c r="L6145">
        <v>72.612895720139406</v>
      </c>
      <c r="M6145">
        <v>98.417453748928807</v>
      </c>
      <c r="N6145" t="s">
        <v>231</v>
      </c>
      <c r="O6145" t="s">
        <v>254</v>
      </c>
      <c r="P6145">
        <v>1</v>
      </c>
      <c r="Q6145">
        <v>6.6666666666666696</v>
      </c>
      <c r="R6145">
        <v>-2.08695155160243</v>
      </c>
      <c r="S6145" t="s">
        <v>4</v>
      </c>
    </row>
    <row r="6146" spans="1:19">
      <c r="A6146" s="11">
        <v>44931.26666666667</v>
      </c>
      <c r="B6146" t="s">
        <v>339</v>
      </c>
      <c r="C6146">
        <v>38.494800870837103</v>
      </c>
      <c r="D6146">
        <v>48.722100913421002</v>
      </c>
      <c r="E6146">
        <v>14.066787040320699</v>
      </c>
      <c r="F6146">
        <v>472.19640331139902</v>
      </c>
      <c r="G6146">
        <v>140.652480349076</v>
      </c>
      <c r="H6146">
        <v>70</v>
      </c>
      <c r="I6146">
        <v>100</v>
      </c>
      <c r="J6146">
        <v>0</v>
      </c>
      <c r="K6146">
        <v>84.837637213910796</v>
      </c>
      <c r="L6146">
        <v>8.3521027829029499</v>
      </c>
      <c r="M6146">
        <v>80.628445072798698</v>
      </c>
      <c r="N6146" t="s">
        <v>234</v>
      </c>
      <c r="O6146" t="s">
        <v>254</v>
      </c>
      <c r="P6146">
        <v>0</v>
      </c>
      <c r="Q6146">
        <v>1.4285714285714299</v>
      </c>
      <c r="R6146">
        <v>9.8376372139107797</v>
      </c>
      <c r="S6146" t="s">
        <v>3</v>
      </c>
    </row>
    <row r="6147" spans="1:19">
      <c r="A6147" s="11">
        <v>44931.267361111109</v>
      </c>
      <c r="B6147" t="s">
        <v>349</v>
      </c>
      <c r="C6147">
        <v>20.043542927931799</v>
      </c>
      <c r="D6147">
        <v>26.240617863688399</v>
      </c>
      <c r="E6147">
        <v>4.7609039534704101</v>
      </c>
      <c r="F6147">
        <v>847.34840407951401</v>
      </c>
      <c r="G6147">
        <v>238.25176069867899</v>
      </c>
      <c r="H6147">
        <v>90</v>
      </c>
      <c r="I6147">
        <v>100</v>
      </c>
      <c r="J6147">
        <v>0</v>
      </c>
      <c r="K6147">
        <v>89.018820573886998</v>
      </c>
      <c r="L6147">
        <v>28.773564747407299</v>
      </c>
      <c r="M6147">
        <v>97.366254647150697</v>
      </c>
      <c r="N6147" t="s">
        <v>233</v>
      </c>
      <c r="O6147" t="s">
        <v>254</v>
      </c>
      <c r="P6147">
        <v>0</v>
      </c>
      <c r="Q6147">
        <v>1.1111111111111101</v>
      </c>
      <c r="R6147">
        <v>14.018820573887</v>
      </c>
      <c r="S6147" t="s">
        <v>3</v>
      </c>
    </row>
    <row r="6148" spans="1:19">
      <c r="A6148" s="11">
        <v>44931.268055555556</v>
      </c>
      <c r="B6148" t="s">
        <v>273</v>
      </c>
      <c r="C6148">
        <v>30.367816916287801</v>
      </c>
      <c r="D6148">
        <v>67.117680003360405</v>
      </c>
      <c r="E6148">
        <v>12.671398099569799</v>
      </c>
      <c r="F6148">
        <v>499.89605521221699</v>
      </c>
      <c r="G6148">
        <v>328.73766561640701</v>
      </c>
      <c r="H6148">
        <v>46</v>
      </c>
      <c r="I6148">
        <v>100</v>
      </c>
      <c r="J6148">
        <v>0</v>
      </c>
      <c r="K6148">
        <v>84.804438748254697</v>
      </c>
      <c r="L6148">
        <v>36.243656848498503</v>
      </c>
      <c r="M6148">
        <v>96.172692479268406</v>
      </c>
      <c r="N6148" t="s">
        <v>235</v>
      </c>
      <c r="O6148" t="s">
        <v>254</v>
      </c>
      <c r="P6148">
        <v>0</v>
      </c>
      <c r="Q6148">
        <v>2.1739130434782599</v>
      </c>
      <c r="R6148">
        <v>9.8044387482547108</v>
      </c>
      <c r="S6148" t="s">
        <v>3</v>
      </c>
    </row>
    <row r="6149" spans="1:19">
      <c r="A6149" s="11">
        <v>44931.268750000003</v>
      </c>
      <c r="B6149" t="s">
        <v>320</v>
      </c>
      <c r="C6149">
        <v>29.621244237637299</v>
      </c>
      <c r="D6149">
        <v>61.828481029543902</v>
      </c>
      <c r="E6149">
        <v>5.2004244529459802</v>
      </c>
      <c r="F6149">
        <v>252.25785185446901</v>
      </c>
      <c r="G6149">
        <v>408.32435266712298</v>
      </c>
      <c r="H6149">
        <v>88</v>
      </c>
      <c r="I6149">
        <v>100</v>
      </c>
      <c r="J6149">
        <v>0</v>
      </c>
      <c r="K6149">
        <v>90.600163948242496</v>
      </c>
      <c r="L6149">
        <v>21.687426673735601</v>
      </c>
      <c r="M6149">
        <v>89.808027072470296</v>
      </c>
      <c r="N6149" t="s">
        <v>231</v>
      </c>
      <c r="O6149" t="s">
        <v>254</v>
      </c>
      <c r="P6149">
        <v>0</v>
      </c>
      <c r="Q6149">
        <v>1.13636363636364</v>
      </c>
      <c r="R6149">
        <v>15.6001639482425</v>
      </c>
      <c r="S6149" t="s">
        <v>3</v>
      </c>
    </row>
    <row r="6150" spans="1:19">
      <c r="A6150" s="11">
        <v>44931.269444444442</v>
      </c>
      <c r="B6150" t="s">
        <v>341</v>
      </c>
      <c r="C6150">
        <v>33.752746580595897</v>
      </c>
      <c r="D6150">
        <v>41.280249596618603</v>
      </c>
      <c r="E6150">
        <v>16.121108305672699</v>
      </c>
      <c r="F6150">
        <v>959.37426371718698</v>
      </c>
      <c r="G6150">
        <v>332.68847467067599</v>
      </c>
      <c r="H6150">
        <v>80</v>
      </c>
      <c r="I6150">
        <v>100</v>
      </c>
      <c r="J6150">
        <v>0</v>
      </c>
      <c r="K6150">
        <v>97.362594870043907</v>
      </c>
      <c r="L6150">
        <v>48.134831646965701</v>
      </c>
      <c r="M6150">
        <v>89.190076519850805</v>
      </c>
      <c r="N6150" t="s">
        <v>232</v>
      </c>
      <c r="O6150" t="s">
        <v>254</v>
      </c>
      <c r="P6150">
        <v>0</v>
      </c>
      <c r="Q6150">
        <v>1.25</v>
      </c>
      <c r="R6150">
        <v>22.3625948700439</v>
      </c>
      <c r="S6150" t="s">
        <v>3</v>
      </c>
    </row>
    <row r="6151" spans="1:19">
      <c r="A6151" s="11">
        <v>44931.270138888889</v>
      </c>
      <c r="B6151" t="s">
        <v>348</v>
      </c>
      <c r="C6151">
        <v>43.385606819737802</v>
      </c>
      <c r="D6151">
        <v>73.244448438137795</v>
      </c>
      <c r="E6151">
        <v>26.9099289160913</v>
      </c>
      <c r="F6151">
        <v>339.64798593382</v>
      </c>
      <c r="G6151">
        <v>92.941664289159505</v>
      </c>
      <c r="H6151">
        <v>87</v>
      </c>
      <c r="I6151">
        <v>100</v>
      </c>
      <c r="J6151">
        <v>0</v>
      </c>
      <c r="K6151">
        <v>55.125565299137698</v>
      </c>
      <c r="L6151">
        <v>31.949818776804602</v>
      </c>
      <c r="M6151">
        <v>87.352858699274293</v>
      </c>
      <c r="N6151" t="s">
        <v>235</v>
      </c>
      <c r="O6151" t="s">
        <v>254</v>
      </c>
      <c r="P6151">
        <v>1</v>
      </c>
      <c r="Q6151">
        <v>1.14942528735632</v>
      </c>
      <c r="R6151">
        <v>-19.874434700862299</v>
      </c>
      <c r="S6151" t="s">
        <v>2</v>
      </c>
    </row>
    <row r="6152" spans="1:19">
      <c r="A6152" s="11">
        <v>44931.270833333336</v>
      </c>
      <c r="B6152" t="s">
        <v>352</v>
      </c>
      <c r="C6152">
        <v>32.393143252874403</v>
      </c>
      <c r="D6152">
        <v>78.549913386962402</v>
      </c>
      <c r="E6152">
        <v>48.684047719910303</v>
      </c>
      <c r="F6152">
        <v>818.58543907065496</v>
      </c>
      <c r="G6152">
        <v>294.26869775033799</v>
      </c>
      <c r="H6152">
        <v>29</v>
      </c>
      <c r="I6152">
        <v>100</v>
      </c>
      <c r="J6152">
        <v>0</v>
      </c>
      <c r="K6152">
        <v>95.320973285155205</v>
      </c>
      <c r="L6152">
        <v>3.6461649130273601</v>
      </c>
      <c r="M6152">
        <v>92.414879047494097</v>
      </c>
      <c r="N6152" t="s">
        <v>233</v>
      </c>
      <c r="O6152" t="s">
        <v>254</v>
      </c>
      <c r="P6152">
        <v>0</v>
      </c>
      <c r="Q6152">
        <v>3.4482758620689702</v>
      </c>
      <c r="R6152">
        <v>20.320973285155201</v>
      </c>
      <c r="S6152" t="s">
        <v>3</v>
      </c>
    </row>
    <row r="6153" spans="1:19">
      <c r="A6153" s="11">
        <v>44931.271527777775</v>
      </c>
      <c r="B6153" t="s">
        <v>314</v>
      </c>
      <c r="C6153">
        <v>31.2065180033586</v>
      </c>
      <c r="D6153">
        <v>53.471230947811698</v>
      </c>
      <c r="E6153">
        <v>19.968512717567901</v>
      </c>
      <c r="F6153">
        <v>274.414749705041</v>
      </c>
      <c r="G6153">
        <v>448.07300666445701</v>
      </c>
      <c r="H6153">
        <v>39</v>
      </c>
      <c r="I6153">
        <v>100</v>
      </c>
      <c r="J6153">
        <v>0</v>
      </c>
      <c r="K6153">
        <v>63.675939793749897</v>
      </c>
      <c r="L6153">
        <v>65.204994797261094</v>
      </c>
      <c r="M6153">
        <v>83.466968397280297</v>
      </c>
      <c r="N6153" t="s">
        <v>233</v>
      </c>
      <c r="O6153" t="s">
        <v>254</v>
      </c>
      <c r="P6153">
        <v>1</v>
      </c>
      <c r="Q6153">
        <v>2.5641025641025599</v>
      </c>
      <c r="R6153">
        <v>-11.324060206250101</v>
      </c>
      <c r="S6153" t="s">
        <v>2</v>
      </c>
    </row>
    <row r="6154" spans="1:19">
      <c r="A6154" s="11">
        <v>44931.272222222222</v>
      </c>
      <c r="B6154" t="s">
        <v>350</v>
      </c>
      <c r="C6154">
        <v>16.5096879880399</v>
      </c>
      <c r="D6154">
        <v>53.943674680657502</v>
      </c>
      <c r="E6154">
        <v>11.001996192731101</v>
      </c>
      <c r="F6154">
        <v>480.85545629943101</v>
      </c>
      <c r="G6154">
        <v>440.61067446079301</v>
      </c>
      <c r="H6154">
        <v>27</v>
      </c>
      <c r="I6154">
        <v>100</v>
      </c>
      <c r="J6154">
        <v>0</v>
      </c>
      <c r="K6154">
        <v>78.188461802138903</v>
      </c>
      <c r="L6154">
        <v>43.596747478374198</v>
      </c>
      <c r="M6154">
        <v>81.410339488224096</v>
      </c>
      <c r="N6154" t="s">
        <v>231</v>
      </c>
      <c r="O6154" t="s">
        <v>254</v>
      </c>
      <c r="P6154">
        <v>0</v>
      </c>
      <c r="Q6154">
        <v>3.7037037037037002</v>
      </c>
      <c r="R6154">
        <v>3.1884618021389</v>
      </c>
      <c r="S6154" t="s">
        <v>4</v>
      </c>
    </row>
    <row r="6155" spans="1:19">
      <c r="A6155" s="11">
        <v>44931.272916666669</v>
      </c>
      <c r="B6155" t="s">
        <v>325</v>
      </c>
      <c r="C6155">
        <v>16.8872242805407</v>
      </c>
      <c r="D6155">
        <v>37.850810306826702</v>
      </c>
      <c r="E6155">
        <v>8.3400870185417499</v>
      </c>
      <c r="F6155">
        <v>541.380285797331</v>
      </c>
      <c r="G6155">
        <v>313.257023487933</v>
      </c>
      <c r="H6155">
        <v>72</v>
      </c>
      <c r="I6155">
        <v>100</v>
      </c>
      <c r="J6155">
        <v>0</v>
      </c>
      <c r="K6155">
        <v>97.118574432482404</v>
      </c>
      <c r="L6155">
        <v>2.8109342207518999</v>
      </c>
      <c r="M6155">
        <v>98.616412457637196</v>
      </c>
      <c r="N6155" t="s">
        <v>232</v>
      </c>
      <c r="O6155" t="s">
        <v>254</v>
      </c>
      <c r="P6155">
        <v>0</v>
      </c>
      <c r="Q6155">
        <v>1.3888888888888899</v>
      </c>
      <c r="R6155">
        <v>22.118574432482401</v>
      </c>
      <c r="S6155" t="s">
        <v>3</v>
      </c>
    </row>
    <row r="6156" spans="1:19">
      <c r="A6156" s="11">
        <v>44931.273611111108</v>
      </c>
      <c r="B6156" t="s">
        <v>286</v>
      </c>
      <c r="C6156">
        <v>20.620403739803699</v>
      </c>
      <c r="D6156">
        <v>55.070362158998897</v>
      </c>
      <c r="E6156">
        <v>8.6519883069338004</v>
      </c>
      <c r="F6156">
        <v>550.57176635342</v>
      </c>
      <c r="G6156">
        <v>498.06329304687802</v>
      </c>
      <c r="H6156">
        <v>70</v>
      </c>
      <c r="I6156">
        <v>100</v>
      </c>
      <c r="J6156">
        <v>0</v>
      </c>
      <c r="K6156">
        <v>81.003631245844801</v>
      </c>
      <c r="L6156">
        <v>93.289861721441696</v>
      </c>
      <c r="M6156">
        <v>95.602854655900998</v>
      </c>
      <c r="N6156" t="s">
        <v>232</v>
      </c>
      <c r="O6156" t="s">
        <v>254</v>
      </c>
      <c r="P6156">
        <v>0</v>
      </c>
      <c r="Q6156">
        <v>1.4285714285714299</v>
      </c>
      <c r="R6156">
        <v>6.0036312458448302</v>
      </c>
      <c r="S6156" t="s">
        <v>4</v>
      </c>
    </row>
    <row r="6157" spans="1:19">
      <c r="A6157" s="11">
        <v>44931.274305555555</v>
      </c>
      <c r="B6157" t="s">
        <v>342</v>
      </c>
      <c r="C6157">
        <v>15.9741231507524</v>
      </c>
      <c r="D6157">
        <v>46.378539231490798</v>
      </c>
      <c r="E6157">
        <v>9.6298841630729601</v>
      </c>
      <c r="F6157">
        <v>564.82648129063398</v>
      </c>
      <c r="G6157">
        <v>97.3056750729599</v>
      </c>
      <c r="H6157">
        <v>66</v>
      </c>
      <c r="I6157">
        <v>100</v>
      </c>
      <c r="J6157">
        <v>0</v>
      </c>
      <c r="K6157">
        <v>54.208523912074199</v>
      </c>
      <c r="L6157">
        <v>65.103601156670805</v>
      </c>
      <c r="M6157">
        <v>87.221136327024794</v>
      </c>
      <c r="N6157" t="s">
        <v>234</v>
      </c>
      <c r="O6157" t="s">
        <v>254</v>
      </c>
      <c r="P6157">
        <v>1</v>
      </c>
      <c r="Q6157">
        <v>1.51515151515152</v>
      </c>
      <c r="R6157">
        <v>-20.791476087925801</v>
      </c>
      <c r="S6157" t="s">
        <v>2</v>
      </c>
    </row>
    <row r="6158" spans="1:19">
      <c r="A6158" s="11">
        <v>44931.275000000001</v>
      </c>
      <c r="B6158" t="s">
        <v>264</v>
      </c>
      <c r="C6158">
        <v>37.3005868671004</v>
      </c>
      <c r="D6158">
        <v>38.131461615683101</v>
      </c>
      <c r="E6158">
        <v>38.113351126872402</v>
      </c>
      <c r="F6158">
        <v>302.45278662078499</v>
      </c>
      <c r="G6158">
        <v>265.36791082624399</v>
      </c>
      <c r="H6158">
        <v>31</v>
      </c>
      <c r="I6158">
        <v>100</v>
      </c>
      <c r="J6158">
        <v>0</v>
      </c>
      <c r="K6158">
        <v>74.961368083604597</v>
      </c>
      <c r="L6158">
        <v>7.3945802816084099</v>
      </c>
      <c r="M6158">
        <v>81.246736828286899</v>
      </c>
      <c r="N6158" t="s">
        <v>233</v>
      </c>
      <c r="O6158" t="s">
        <v>254</v>
      </c>
      <c r="P6158">
        <v>1</v>
      </c>
      <c r="Q6158">
        <v>3.2258064516128999</v>
      </c>
      <c r="R6158">
        <v>-3.8631916395374298E-2</v>
      </c>
      <c r="S6158" t="s">
        <v>4</v>
      </c>
    </row>
    <row r="6159" spans="1:19">
      <c r="A6159" s="11">
        <v>44931.275694444441</v>
      </c>
      <c r="B6159" t="s">
        <v>311</v>
      </c>
      <c r="C6159">
        <v>36.699909119818898</v>
      </c>
      <c r="D6159">
        <v>24.0311117914341</v>
      </c>
      <c r="E6159">
        <v>3.0513855716210001</v>
      </c>
      <c r="F6159">
        <v>564.32396976475195</v>
      </c>
      <c r="G6159">
        <v>398.805637708733</v>
      </c>
      <c r="H6159">
        <v>98</v>
      </c>
      <c r="I6159">
        <v>100</v>
      </c>
      <c r="J6159">
        <v>0</v>
      </c>
      <c r="K6159">
        <v>94.717411048910193</v>
      </c>
      <c r="L6159">
        <v>88.939675625437005</v>
      </c>
      <c r="M6159">
        <v>98.187848332722496</v>
      </c>
      <c r="N6159" t="s">
        <v>234</v>
      </c>
      <c r="O6159" t="s">
        <v>254</v>
      </c>
      <c r="P6159">
        <v>0</v>
      </c>
      <c r="Q6159">
        <v>1.0204081632653099</v>
      </c>
      <c r="R6159">
        <v>19.717411048910201</v>
      </c>
      <c r="S6159" t="s">
        <v>3</v>
      </c>
    </row>
    <row r="6160" spans="1:19">
      <c r="A6160" s="11">
        <v>44931.276388888888</v>
      </c>
      <c r="B6160" t="s">
        <v>313</v>
      </c>
      <c r="C6160">
        <v>19.081687032949301</v>
      </c>
      <c r="D6160">
        <v>35.162471582547496</v>
      </c>
      <c r="E6160">
        <v>49.870135347151702</v>
      </c>
      <c r="F6160">
        <v>533.541478489979</v>
      </c>
      <c r="G6160">
        <v>113.467153151372</v>
      </c>
      <c r="H6160">
        <v>97</v>
      </c>
      <c r="I6160">
        <v>100</v>
      </c>
      <c r="J6160">
        <v>0</v>
      </c>
      <c r="K6160">
        <v>70.6047256601219</v>
      </c>
      <c r="L6160">
        <v>42.086115743253103</v>
      </c>
      <c r="M6160">
        <v>80.976396397949003</v>
      </c>
      <c r="N6160" t="s">
        <v>231</v>
      </c>
      <c r="O6160" t="s">
        <v>254</v>
      </c>
      <c r="P6160">
        <v>1</v>
      </c>
      <c r="Q6160">
        <v>1.0309278350515501</v>
      </c>
      <c r="R6160">
        <v>-4.3952743398781102</v>
      </c>
      <c r="S6160" t="s">
        <v>4</v>
      </c>
    </row>
    <row r="6161" spans="1:19">
      <c r="A6161" s="11">
        <v>44931.277083333334</v>
      </c>
      <c r="B6161" t="s">
        <v>264</v>
      </c>
      <c r="C6161">
        <v>40.082367023858403</v>
      </c>
      <c r="D6161">
        <v>31.871278980659898</v>
      </c>
      <c r="E6161">
        <v>26.134319558313098</v>
      </c>
      <c r="F6161">
        <v>287.84754741363702</v>
      </c>
      <c r="G6161">
        <v>487.73739266728501</v>
      </c>
      <c r="H6161">
        <v>58</v>
      </c>
      <c r="I6161">
        <v>100</v>
      </c>
      <c r="J6161">
        <v>0</v>
      </c>
      <c r="K6161">
        <v>92.3978966798268</v>
      </c>
      <c r="L6161">
        <v>23.960454385798901</v>
      </c>
      <c r="M6161">
        <v>80.050000560126094</v>
      </c>
      <c r="N6161" t="s">
        <v>233</v>
      </c>
      <c r="O6161" t="s">
        <v>254</v>
      </c>
      <c r="P6161">
        <v>0</v>
      </c>
      <c r="Q6161">
        <v>1.72413793103448</v>
      </c>
      <c r="R6161">
        <v>17.3978966798268</v>
      </c>
      <c r="S6161" t="s">
        <v>3</v>
      </c>
    </row>
    <row r="6162" spans="1:19">
      <c r="A6162" s="11">
        <v>44931.277777777781</v>
      </c>
      <c r="B6162" t="s">
        <v>352</v>
      </c>
      <c r="C6162">
        <v>19.643581045383399</v>
      </c>
      <c r="D6162">
        <v>52.5225190732369</v>
      </c>
      <c r="E6162">
        <v>27.2135947150413</v>
      </c>
      <c r="F6162">
        <v>989.37240355333995</v>
      </c>
      <c r="G6162">
        <v>209.32094533264001</v>
      </c>
      <c r="H6162">
        <v>27</v>
      </c>
      <c r="I6162">
        <v>100</v>
      </c>
      <c r="J6162">
        <v>0</v>
      </c>
      <c r="K6162">
        <v>89.7091561012125</v>
      </c>
      <c r="L6162">
        <v>4.6006935258545996</v>
      </c>
      <c r="M6162">
        <v>85.484421530160006</v>
      </c>
      <c r="N6162" t="s">
        <v>234</v>
      </c>
      <c r="O6162" t="s">
        <v>254</v>
      </c>
      <c r="P6162">
        <v>0</v>
      </c>
      <c r="Q6162">
        <v>3.7037037037037002</v>
      </c>
      <c r="R6162">
        <v>14.7091561012125</v>
      </c>
      <c r="S6162" t="s">
        <v>3</v>
      </c>
    </row>
    <row r="6163" spans="1:19">
      <c r="A6163" s="11">
        <v>44931.27847222222</v>
      </c>
      <c r="B6163" t="s">
        <v>270</v>
      </c>
      <c r="C6163">
        <v>24.035267609920801</v>
      </c>
      <c r="D6163">
        <v>56.100201305815602</v>
      </c>
      <c r="E6163">
        <v>17.878193934980199</v>
      </c>
      <c r="F6163">
        <v>879.00705350789497</v>
      </c>
      <c r="G6163">
        <v>207.562889290366</v>
      </c>
      <c r="H6163">
        <v>70</v>
      </c>
      <c r="I6163">
        <v>100</v>
      </c>
      <c r="J6163">
        <v>0</v>
      </c>
      <c r="K6163">
        <v>95.321606040926696</v>
      </c>
      <c r="L6163">
        <v>74.482207524960003</v>
      </c>
      <c r="M6163">
        <v>94.159855702555902</v>
      </c>
      <c r="N6163" t="s">
        <v>234</v>
      </c>
      <c r="O6163" t="s">
        <v>254</v>
      </c>
      <c r="P6163">
        <v>0</v>
      </c>
      <c r="Q6163">
        <v>1.4285714285714299</v>
      </c>
      <c r="R6163">
        <v>20.321606040926699</v>
      </c>
      <c r="S6163" t="s">
        <v>3</v>
      </c>
    </row>
    <row r="6164" spans="1:19">
      <c r="A6164" s="11">
        <v>44931.279166666667</v>
      </c>
      <c r="B6164" t="s">
        <v>327</v>
      </c>
      <c r="C6164">
        <v>22.469306974841</v>
      </c>
      <c r="D6164">
        <v>56.514303458360999</v>
      </c>
      <c r="E6164">
        <v>34.512767970605999</v>
      </c>
      <c r="F6164">
        <v>898.81871592023504</v>
      </c>
      <c r="G6164">
        <v>145.93743551354299</v>
      </c>
      <c r="H6164">
        <v>91</v>
      </c>
      <c r="I6164">
        <v>100</v>
      </c>
      <c r="J6164">
        <v>0</v>
      </c>
      <c r="K6164">
        <v>63.153676415902403</v>
      </c>
      <c r="L6164">
        <v>96.932107307336395</v>
      </c>
      <c r="M6164">
        <v>96.058203496746003</v>
      </c>
      <c r="N6164" t="s">
        <v>231</v>
      </c>
      <c r="O6164" t="s">
        <v>254</v>
      </c>
      <c r="P6164">
        <v>1</v>
      </c>
      <c r="Q6164">
        <v>1.0989010989011001</v>
      </c>
      <c r="R6164">
        <v>-11.8463235840976</v>
      </c>
      <c r="S6164" t="s">
        <v>2</v>
      </c>
    </row>
    <row r="6165" spans="1:19">
      <c r="A6165" s="11">
        <v>44931.279861111114</v>
      </c>
      <c r="B6165" t="s">
        <v>261</v>
      </c>
      <c r="C6165">
        <v>26.169212957191402</v>
      </c>
      <c r="D6165">
        <v>43.290860062740698</v>
      </c>
      <c r="E6165">
        <v>23.572817044039901</v>
      </c>
      <c r="F6165">
        <v>717.01394534460496</v>
      </c>
      <c r="G6165">
        <v>179.607858829967</v>
      </c>
      <c r="H6165">
        <v>87</v>
      </c>
      <c r="I6165">
        <v>100</v>
      </c>
      <c r="J6165">
        <v>0</v>
      </c>
      <c r="K6165">
        <v>74.827756308704707</v>
      </c>
      <c r="L6165">
        <v>18.531354332708499</v>
      </c>
      <c r="M6165">
        <v>91.113179847793404</v>
      </c>
      <c r="N6165" t="s">
        <v>231</v>
      </c>
      <c r="O6165" t="s">
        <v>254</v>
      </c>
      <c r="P6165">
        <v>1</v>
      </c>
      <c r="Q6165">
        <v>1.14942528735632</v>
      </c>
      <c r="R6165">
        <v>-0.17224369129530701</v>
      </c>
      <c r="S6165" t="s">
        <v>4</v>
      </c>
    </row>
    <row r="6166" spans="1:19">
      <c r="A6166" s="11">
        <v>44931.280555555553</v>
      </c>
      <c r="B6166" t="s">
        <v>299</v>
      </c>
      <c r="C6166">
        <v>22.639912976698898</v>
      </c>
      <c r="D6166">
        <v>45.273784021129799</v>
      </c>
      <c r="E6166">
        <v>16.453064248227498</v>
      </c>
      <c r="F6166">
        <v>243.90732762258099</v>
      </c>
      <c r="G6166">
        <v>309.91500503289399</v>
      </c>
      <c r="H6166">
        <v>77</v>
      </c>
      <c r="I6166">
        <v>100</v>
      </c>
      <c r="J6166">
        <v>0</v>
      </c>
      <c r="K6166">
        <v>66.760506469483801</v>
      </c>
      <c r="L6166">
        <v>41.691467747600797</v>
      </c>
      <c r="M6166">
        <v>88.743267208826694</v>
      </c>
      <c r="N6166" t="s">
        <v>232</v>
      </c>
      <c r="O6166" t="s">
        <v>254</v>
      </c>
      <c r="P6166">
        <v>1</v>
      </c>
      <c r="Q6166">
        <v>1.2987012987013</v>
      </c>
      <c r="R6166">
        <v>-8.2394935305161994</v>
      </c>
      <c r="S6166" t="s">
        <v>4</v>
      </c>
    </row>
    <row r="6167" spans="1:19">
      <c r="A6167" s="11">
        <v>44931.28125</v>
      </c>
      <c r="B6167" t="s">
        <v>290</v>
      </c>
      <c r="C6167">
        <v>29.668527793153601</v>
      </c>
      <c r="D6167">
        <v>70.054305778438405</v>
      </c>
      <c r="E6167">
        <v>13.2569201854021</v>
      </c>
      <c r="F6167">
        <v>611.28285750977398</v>
      </c>
      <c r="G6167">
        <v>243.20943007292999</v>
      </c>
      <c r="H6167">
        <v>16</v>
      </c>
      <c r="I6167">
        <v>100</v>
      </c>
      <c r="J6167">
        <v>0</v>
      </c>
      <c r="K6167">
        <v>76.713417946855998</v>
      </c>
      <c r="L6167">
        <v>23.751003344376102</v>
      </c>
      <c r="M6167">
        <v>80.283496872372595</v>
      </c>
      <c r="N6167" t="s">
        <v>235</v>
      </c>
      <c r="O6167" t="s">
        <v>254</v>
      </c>
      <c r="P6167">
        <v>0</v>
      </c>
      <c r="Q6167">
        <v>6.25</v>
      </c>
      <c r="R6167">
        <v>1.71341794685598</v>
      </c>
      <c r="S6167" t="s">
        <v>4</v>
      </c>
    </row>
    <row r="6168" spans="1:19">
      <c r="A6168" s="11">
        <v>44931.281944444447</v>
      </c>
      <c r="B6168" t="s">
        <v>269</v>
      </c>
      <c r="C6168">
        <v>27.2222364406406</v>
      </c>
      <c r="D6168">
        <v>48.573968811029701</v>
      </c>
      <c r="E6168">
        <v>46.282560346662997</v>
      </c>
      <c r="F6168">
        <v>839.29566846464797</v>
      </c>
      <c r="G6168">
        <v>137.020180247029</v>
      </c>
      <c r="H6168">
        <v>16</v>
      </c>
      <c r="I6168">
        <v>100</v>
      </c>
      <c r="J6168">
        <v>0</v>
      </c>
      <c r="K6168">
        <v>50.956144394388701</v>
      </c>
      <c r="L6168">
        <v>57.2469967601725</v>
      </c>
      <c r="M6168">
        <v>86.612153917673098</v>
      </c>
      <c r="N6168" t="s">
        <v>231</v>
      </c>
      <c r="O6168" t="s">
        <v>254</v>
      </c>
      <c r="P6168">
        <v>1</v>
      </c>
      <c r="Q6168">
        <v>6.25</v>
      </c>
      <c r="R6168">
        <v>-24.043855605611299</v>
      </c>
      <c r="S6168" t="s">
        <v>2</v>
      </c>
    </row>
    <row r="6169" spans="1:19">
      <c r="A6169" s="11">
        <v>44931.282638888886</v>
      </c>
      <c r="B6169" t="s">
        <v>293</v>
      </c>
      <c r="C6169">
        <v>44.597084723379801</v>
      </c>
      <c r="D6169">
        <v>79.266399928227301</v>
      </c>
      <c r="E6169">
        <v>14.549475752620999</v>
      </c>
      <c r="F6169">
        <v>134.86283981979599</v>
      </c>
      <c r="G6169">
        <v>414.11297314241102</v>
      </c>
      <c r="H6169">
        <v>74</v>
      </c>
      <c r="I6169">
        <v>100</v>
      </c>
      <c r="J6169">
        <v>0</v>
      </c>
      <c r="K6169">
        <v>62.083657628353002</v>
      </c>
      <c r="L6169">
        <v>87.129657489665604</v>
      </c>
      <c r="M6169">
        <v>81.592905134326003</v>
      </c>
      <c r="N6169" t="s">
        <v>231</v>
      </c>
      <c r="O6169" t="s">
        <v>254</v>
      </c>
      <c r="P6169">
        <v>1</v>
      </c>
      <c r="Q6169">
        <v>1.35135135135135</v>
      </c>
      <c r="R6169">
        <v>-12.916342371647</v>
      </c>
      <c r="S6169" t="s">
        <v>2</v>
      </c>
    </row>
    <row r="6170" spans="1:19">
      <c r="A6170" s="11">
        <v>44931.283333333333</v>
      </c>
      <c r="B6170" t="s">
        <v>291</v>
      </c>
      <c r="C6170">
        <v>16.677790503846801</v>
      </c>
      <c r="D6170">
        <v>46.377033800531898</v>
      </c>
      <c r="E6170">
        <v>21.8196629714921</v>
      </c>
      <c r="F6170">
        <v>546.25879295885795</v>
      </c>
      <c r="G6170">
        <v>78.007688205826895</v>
      </c>
      <c r="H6170">
        <v>49</v>
      </c>
      <c r="I6170">
        <v>100</v>
      </c>
      <c r="J6170">
        <v>0</v>
      </c>
      <c r="K6170">
        <v>98.701812642326701</v>
      </c>
      <c r="L6170">
        <v>13.0697400080651</v>
      </c>
      <c r="M6170">
        <v>84.167725265524496</v>
      </c>
      <c r="N6170" t="s">
        <v>233</v>
      </c>
      <c r="O6170" t="s">
        <v>254</v>
      </c>
      <c r="P6170">
        <v>0</v>
      </c>
      <c r="Q6170">
        <v>2.0408163265306101</v>
      </c>
      <c r="R6170">
        <v>23.701812642326701</v>
      </c>
      <c r="S6170" t="s">
        <v>3</v>
      </c>
    </row>
    <row r="6171" spans="1:19">
      <c r="A6171" s="11">
        <v>44931.28402777778</v>
      </c>
      <c r="B6171" t="s">
        <v>336</v>
      </c>
      <c r="C6171">
        <v>19.265441291620501</v>
      </c>
      <c r="D6171">
        <v>58.974856677070299</v>
      </c>
      <c r="E6171">
        <v>17.5170701058234</v>
      </c>
      <c r="F6171">
        <v>456.51059199542601</v>
      </c>
      <c r="G6171">
        <v>425.59373502512199</v>
      </c>
      <c r="H6171">
        <v>33</v>
      </c>
      <c r="I6171">
        <v>100</v>
      </c>
      <c r="J6171">
        <v>0</v>
      </c>
      <c r="K6171">
        <v>80.156514163420297</v>
      </c>
      <c r="L6171">
        <v>29.821010525091001</v>
      </c>
      <c r="M6171">
        <v>81.302283902708197</v>
      </c>
      <c r="N6171" t="s">
        <v>232</v>
      </c>
      <c r="O6171" t="s">
        <v>254</v>
      </c>
      <c r="P6171">
        <v>0</v>
      </c>
      <c r="Q6171">
        <v>3.0303030303030298</v>
      </c>
      <c r="R6171">
        <v>5.1565141634202698</v>
      </c>
      <c r="S6171" t="s">
        <v>4</v>
      </c>
    </row>
    <row r="6172" spans="1:19">
      <c r="A6172" s="11">
        <v>44931.284722222219</v>
      </c>
      <c r="B6172" t="s">
        <v>311</v>
      </c>
      <c r="C6172">
        <v>16.584776817258099</v>
      </c>
      <c r="D6172">
        <v>23.0217799396037</v>
      </c>
      <c r="E6172">
        <v>4.3089413714017999</v>
      </c>
      <c r="F6172">
        <v>290.91225669337302</v>
      </c>
      <c r="G6172">
        <v>173.722426091561</v>
      </c>
      <c r="H6172">
        <v>41</v>
      </c>
      <c r="I6172">
        <v>100</v>
      </c>
      <c r="J6172">
        <v>0</v>
      </c>
      <c r="K6172">
        <v>58.666232140650202</v>
      </c>
      <c r="L6172">
        <v>16.465922178693202</v>
      </c>
      <c r="M6172">
        <v>97.037412004532996</v>
      </c>
      <c r="N6172" t="s">
        <v>231</v>
      </c>
      <c r="O6172" t="s">
        <v>254</v>
      </c>
      <c r="P6172">
        <v>1</v>
      </c>
      <c r="Q6172">
        <v>2.4390243902439002</v>
      </c>
      <c r="R6172">
        <v>-16.333767859349798</v>
      </c>
      <c r="S6172" t="s">
        <v>2</v>
      </c>
    </row>
    <row r="6173" spans="1:19">
      <c r="A6173" s="11">
        <v>44931.285416666666</v>
      </c>
      <c r="B6173" t="s">
        <v>283</v>
      </c>
      <c r="C6173">
        <v>33.775235849471301</v>
      </c>
      <c r="D6173">
        <v>59.2003954651287</v>
      </c>
      <c r="E6173">
        <v>9.2967197241133608</v>
      </c>
      <c r="F6173">
        <v>440.42500338878602</v>
      </c>
      <c r="G6173">
        <v>273.156499893187</v>
      </c>
      <c r="H6173">
        <v>19</v>
      </c>
      <c r="I6173">
        <v>100</v>
      </c>
      <c r="J6173">
        <v>0</v>
      </c>
      <c r="K6173">
        <v>75.415890468522505</v>
      </c>
      <c r="L6173">
        <v>22.867427366336798</v>
      </c>
      <c r="M6173">
        <v>93.450933593355998</v>
      </c>
      <c r="N6173" t="s">
        <v>234</v>
      </c>
      <c r="O6173" t="s">
        <v>254</v>
      </c>
      <c r="P6173">
        <v>0</v>
      </c>
      <c r="Q6173">
        <v>5.2631578947368398</v>
      </c>
      <c r="R6173">
        <v>0.41589046852249101</v>
      </c>
      <c r="S6173" t="s">
        <v>4</v>
      </c>
    </row>
    <row r="6174" spans="1:19">
      <c r="A6174" s="11">
        <v>44931.286111111112</v>
      </c>
      <c r="B6174" t="s">
        <v>279</v>
      </c>
      <c r="C6174">
        <v>16.635278322411601</v>
      </c>
      <c r="D6174">
        <v>71.085583664900398</v>
      </c>
      <c r="E6174">
        <v>9.4750987663190998</v>
      </c>
      <c r="F6174">
        <v>985.14775978250702</v>
      </c>
      <c r="G6174">
        <v>221.47904236477601</v>
      </c>
      <c r="H6174">
        <v>18</v>
      </c>
      <c r="I6174">
        <v>100</v>
      </c>
      <c r="J6174">
        <v>0</v>
      </c>
      <c r="K6174">
        <v>84.899349000643497</v>
      </c>
      <c r="L6174">
        <v>12.9929751864968</v>
      </c>
      <c r="M6174">
        <v>88.631878605282495</v>
      </c>
      <c r="N6174" t="s">
        <v>234</v>
      </c>
      <c r="O6174" t="s">
        <v>254</v>
      </c>
      <c r="P6174">
        <v>0</v>
      </c>
      <c r="Q6174">
        <v>5.5555555555555598</v>
      </c>
      <c r="R6174">
        <v>9.8993490006435305</v>
      </c>
      <c r="S6174" t="s">
        <v>3</v>
      </c>
    </row>
    <row r="6175" spans="1:19">
      <c r="A6175" s="11">
        <v>44931.286805555559</v>
      </c>
      <c r="B6175" t="s">
        <v>298</v>
      </c>
      <c r="C6175">
        <v>40.0931921212837</v>
      </c>
      <c r="D6175">
        <v>76.547470311997799</v>
      </c>
      <c r="E6175">
        <v>34.682475719482703</v>
      </c>
      <c r="F6175">
        <v>750.91899372559999</v>
      </c>
      <c r="G6175">
        <v>306.77095102537101</v>
      </c>
      <c r="H6175">
        <v>48</v>
      </c>
      <c r="I6175">
        <v>100</v>
      </c>
      <c r="J6175">
        <v>0</v>
      </c>
      <c r="K6175">
        <v>80.186059168223196</v>
      </c>
      <c r="L6175">
        <v>63.463152998196698</v>
      </c>
      <c r="M6175">
        <v>97.690002187774397</v>
      </c>
      <c r="N6175" t="s">
        <v>232</v>
      </c>
      <c r="O6175" t="s">
        <v>254</v>
      </c>
      <c r="P6175">
        <v>0</v>
      </c>
      <c r="Q6175">
        <v>2.0833333333333299</v>
      </c>
      <c r="R6175">
        <v>5.1860591682232098</v>
      </c>
      <c r="S6175" t="s">
        <v>4</v>
      </c>
    </row>
    <row r="6176" spans="1:19">
      <c r="A6176" s="11">
        <v>44931.287499999999</v>
      </c>
      <c r="B6176" t="s">
        <v>260</v>
      </c>
      <c r="C6176">
        <v>30.3581589204578</v>
      </c>
      <c r="D6176">
        <v>79.839236698386202</v>
      </c>
      <c r="E6176">
        <v>20.329270498290501</v>
      </c>
      <c r="F6176">
        <v>369.58337201344699</v>
      </c>
      <c r="G6176">
        <v>408.19549781307899</v>
      </c>
      <c r="H6176">
        <v>12</v>
      </c>
      <c r="I6176">
        <v>100</v>
      </c>
      <c r="J6176">
        <v>0</v>
      </c>
      <c r="K6176">
        <v>75.096208997962904</v>
      </c>
      <c r="L6176">
        <v>4.3500358203145701</v>
      </c>
      <c r="M6176">
        <v>83.9619305582697</v>
      </c>
      <c r="N6176" t="s">
        <v>232</v>
      </c>
      <c r="O6176" t="s">
        <v>254</v>
      </c>
      <c r="P6176">
        <v>0</v>
      </c>
      <c r="Q6176">
        <v>8.3333333333333304</v>
      </c>
      <c r="R6176">
        <v>9.6208997962861503E-2</v>
      </c>
      <c r="S6176" t="s">
        <v>4</v>
      </c>
    </row>
    <row r="6177" spans="1:19">
      <c r="A6177" s="11">
        <v>44931.288194444445</v>
      </c>
      <c r="B6177" t="s">
        <v>274</v>
      </c>
      <c r="C6177">
        <v>30.810228737446</v>
      </c>
      <c r="D6177">
        <v>36.930718738953999</v>
      </c>
      <c r="E6177">
        <v>39.098378153532899</v>
      </c>
      <c r="F6177">
        <v>644.819546332747</v>
      </c>
      <c r="G6177">
        <v>495.19390706361298</v>
      </c>
      <c r="H6177">
        <v>78</v>
      </c>
      <c r="I6177">
        <v>100</v>
      </c>
      <c r="J6177">
        <v>0</v>
      </c>
      <c r="K6177">
        <v>83.698050151983296</v>
      </c>
      <c r="L6177">
        <v>72.898166470415305</v>
      </c>
      <c r="M6177">
        <v>98.118454568874597</v>
      </c>
      <c r="N6177" t="s">
        <v>233</v>
      </c>
      <c r="O6177" t="s">
        <v>254</v>
      </c>
      <c r="P6177">
        <v>0</v>
      </c>
      <c r="Q6177">
        <v>1.2820512820512799</v>
      </c>
      <c r="R6177">
        <v>8.69805015198334</v>
      </c>
      <c r="S6177" t="s">
        <v>4</v>
      </c>
    </row>
    <row r="6178" spans="1:19">
      <c r="A6178" s="11">
        <v>44931.288888888892</v>
      </c>
      <c r="B6178" t="s">
        <v>280</v>
      </c>
      <c r="C6178">
        <v>31.847835231365799</v>
      </c>
      <c r="D6178">
        <v>54.522203889543</v>
      </c>
      <c r="E6178">
        <v>35.447546216707799</v>
      </c>
      <c r="F6178">
        <v>321.99061625711198</v>
      </c>
      <c r="G6178">
        <v>187.72661554425599</v>
      </c>
      <c r="H6178">
        <v>16</v>
      </c>
      <c r="I6178">
        <v>100</v>
      </c>
      <c r="J6178">
        <v>0</v>
      </c>
      <c r="K6178">
        <v>58.347169618112801</v>
      </c>
      <c r="L6178">
        <v>14.21246073396</v>
      </c>
      <c r="M6178">
        <v>81.410041944415596</v>
      </c>
      <c r="N6178" t="s">
        <v>231</v>
      </c>
      <c r="O6178" t="s">
        <v>254</v>
      </c>
      <c r="P6178">
        <v>1</v>
      </c>
      <c r="Q6178">
        <v>6.25</v>
      </c>
      <c r="R6178">
        <v>-16.652830381887199</v>
      </c>
      <c r="S6178" t="s">
        <v>2</v>
      </c>
    </row>
    <row r="6179" spans="1:19">
      <c r="A6179" s="11">
        <v>44931.289583333331</v>
      </c>
      <c r="B6179" t="s">
        <v>302</v>
      </c>
      <c r="C6179">
        <v>20.124411189186301</v>
      </c>
      <c r="D6179">
        <v>47.043079131928799</v>
      </c>
      <c r="E6179">
        <v>9.6024883198018802</v>
      </c>
      <c r="F6179">
        <v>649.75951812184599</v>
      </c>
      <c r="G6179">
        <v>299.21198556359002</v>
      </c>
      <c r="H6179">
        <v>21</v>
      </c>
      <c r="I6179">
        <v>100</v>
      </c>
      <c r="J6179">
        <v>0</v>
      </c>
      <c r="K6179">
        <v>71.909346166416398</v>
      </c>
      <c r="L6179">
        <v>26.6678178665803</v>
      </c>
      <c r="M6179">
        <v>95.194536016076498</v>
      </c>
      <c r="N6179" t="s">
        <v>231</v>
      </c>
      <c r="O6179" t="s">
        <v>254</v>
      </c>
      <c r="P6179">
        <v>1</v>
      </c>
      <c r="Q6179">
        <v>4.7619047619047601</v>
      </c>
      <c r="R6179">
        <v>-3.09065383358364</v>
      </c>
      <c r="S6179" t="s">
        <v>4</v>
      </c>
    </row>
    <row r="6180" spans="1:19">
      <c r="A6180" s="11">
        <v>44931.290277777778</v>
      </c>
      <c r="B6180" t="s">
        <v>298</v>
      </c>
      <c r="C6180">
        <v>20.930709093434601</v>
      </c>
      <c r="D6180">
        <v>53.829048834510303</v>
      </c>
      <c r="E6180">
        <v>28.145846006005002</v>
      </c>
      <c r="F6180">
        <v>906.55002053643898</v>
      </c>
      <c r="G6180">
        <v>259.703396948749</v>
      </c>
      <c r="H6180">
        <v>32</v>
      </c>
      <c r="I6180">
        <v>100</v>
      </c>
      <c r="J6180">
        <v>0</v>
      </c>
      <c r="K6180">
        <v>87.513055802410904</v>
      </c>
      <c r="L6180">
        <v>34.528050053435102</v>
      </c>
      <c r="M6180">
        <v>86.244873257451502</v>
      </c>
      <c r="N6180" t="s">
        <v>234</v>
      </c>
      <c r="O6180" t="s">
        <v>254</v>
      </c>
      <c r="P6180">
        <v>0</v>
      </c>
      <c r="Q6180">
        <v>3.125</v>
      </c>
      <c r="R6180">
        <v>12.5130558024109</v>
      </c>
      <c r="S6180" t="s">
        <v>3</v>
      </c>
    </row>
    <row r="6181" spans="1:19">
      <c r="A6181" s="11">
        <v>44931.290972222225</v>
      </c>
      <c r="B6181" t="s">
        <v>308</v>
      </c>
      <c r="C6181">
        <v>24.564519686190099</v>
      </c>
      <c r="D6181">
        <v>29.447177431390799</v>
      </c>
      <c r="E6181">
        <v>37.145442302440102</v>
      </c>
      <c r="F6181">
        <v>601.18911994829705</v>
      </c>
      <c r="G6181">
        <v>499.51767169090402</v>
      </c>
      <c r="H6181">
        <v>98</v>
      </c>
      <c r="I6181">
        <v>100</v>
      </c>
      <c r="J6181">
        <v>0</v>
      </c>
      <c r="K6181">
        <v>78.972792329308703</v>
      </c>
      <c r="L6181">
        <v>38.105238355818202</v>
      </c>
      <c r="M6181">
        <v>82.5075160094068</v>
      </c>
      <c r="N6181" t="s">
        <v>234</v>
      </c>
      <c r="O6181" t="s">
        <v>254</v>
      </c>
      <c r="P6181">
        <v>0</v>
      </c>
      <c r="Q6181">
        <v>1.0204081632653099</v>
      </c>
      <c r="R6181">
        <v>3.97279232930866</v>
      </c>
      <c r="S6181" t="s">
        <v>4</v>
      </c>
    </row>
    <row r="6182" spans="1:19">
      <c r="A6182" s="11">
        <v>44931.291666666664</v>
      </c>
      <c r="B6182" t="s">
        <v>260</v>
      </c>
      <c r="C6182">
        <v>32.804892474655503</v>
      </c>
      <c r="D6182">
        <v>71.368974355756507</v>
      </c>
      <c r="E6182">
        <v>31.6521461737862</v>
      </c>
      <c r="F6182">
        <v>760.00597790741404</v>
      </c>
      <c r="G6182">
        <v>414.01113372475203</v>
      </c>
      <c r="H6182">
        <v>72</v>
      </c>
      <c r="I6182">
        <v>100</v>
      </c>
      <c r="J6182">
        <v>0</v>
      </c>
      <c r="K6182">
        <v>95.3139723128252</v>
      </c>
      <c r="L6182">
        <v>17.2923957451214</v>
      </c>
      <c r="M6182">
        <v>92.570412551374105</v>
      </c>
      <c r="N6182" t="s">
        <v>235</v>
      </c>
      <c r="O6182" t="s">
        <v>254</v>
      </c>
      <c r="P6182">
        <v>0</v>
      </c>
      <c r="Q6182">
        <v>1.3888888888888899</v>
      </c>
      <c r="R6182">
        <v>20.3139723128252</v>
      </c>
      <c r="S6182" t="s">
        <v>3</v>
      </c>
    </row>
    <row r="6183" spans="1:19">
      <c r="A6183" s="11">
        <v>44931.292361111111</v>
      </c>
      <c r="B6183" t="s">
        <v>344</v>
      </c>
      <c r="C6183">
        <v>21.303533278206402</v>
      </c>
      <c r="D6183">
        <v>74.574136600675203</v>
      </c>
      <c r="E6183">
        <v>30.000825404398999</v>
      </c>
      <c r="F6183">
        <v>508.00509884466697</v>
      </c>
      <c r="G6183">
        <v>228.68773636108699</v>
      </c>
      <c r="H6183">
        <v>26</v>
      </c>
      <c r="I6183">
        <v>100</v>
      </c>
      <c r="J6183">
        <v>0</v>
      </c>
      <c r="K6183">
        <v>72.188048551634793</v>
      </c>
      <c r="L6183">
        <v>48.881259581221101</v>
      </c>
      <c r="M6183">
        <v>92.072391110763903</v>
      </c>
      <c r="N6183" t="s">
        <v>232</v>
      </c>
      <c r="O6183" t="s">
        <v>254</v>
      </c>
      <c r="P6183">
        <v>1</v>
      </c>
      <c r="Q6183">
        <v>3.8461538461538498</v>
      </c>
      <c r="R6183">
        <v>-2.81195144836519</v>
      </c>
      <c r="S6183" t="s">
        <v>4</v>
      </c>
    </row>
    <row r="6184" spans="1:19">
      <c r="A6184" s="11">
        <v>44931.293055555558</v>
      </c>
      <c r="B6184" t="s">
        <v>280</v>
      </c>
      <c r="C6184">
        <v>18.489951813997799</v>
      </c>
      <c r="D6184">
        <v>46.979699786775399</v>
      </c>
      <c r="E6184">
        <v>36.980544370038402</v>
      </c>
      <c r="F6184">
        <v>571.71152589759697</v>
      </c>
      <c r="G6184">
        <v>264.59557502344097</v>
      </c>
      <c r="H6184">
        <v>87</v>
      </c>
      <c r="I6184">
        <v>100</v>
      </c>
      <c r="J6184">
        <v>0</v>
      </c>
      <c r="K6184">
        <v>56.6089495099</v>
      </c>
      <c r="L6184">
        <v>89.476589061968596</v>
      </c>
      <c r="M6184">
        <v>97.749625988251793</v>
      </c>
      <c r="N6184" t="s">
        <v>232</v>
      </c>
      <c r="O6184" t="s">
        <v>254</v>
      </c>
      <c r="P6184">
        <v>1</v>
      </c>
      <c r="Q6184">
        <v>1.14942528735632</v>
      </c>
      <c r="R6184">
        <v>-18.3910504901</v>
      </c>
      <c r="S6184" t="s">
        <v>2</v>
      </c>
    </row>
    <row r="6185" spans="1:19">
      <c r="A6185" s="11">
        <v>44931.293749999997</v>
      </c>
      <c r="B6185" t="s">
        <v>303</v>
      </c>
      <c r="C6185">
        <v>44.103506592553003</v>
      </c>
      <c r="D6185">
        <v>36.825791694414598</v>
      </c>
      <c r="E6185">
        <v>2.83903696281534</v>
      </c>
      <c r="F6185">
        <v>725.56757087939104</v>
      </c>
      <c r="G6185">
        <v>160.68046749196699</v>
      </c>
      <c r="H6185">
        <v>73</v>
      </c>
      <c r="I6185">
        <v>100</v>
      </c>
      <c r="J6185">
        <v>0</v>
      </c>
      <c r="K6185">
        <v>52.437959045648</v>
      </c>
      <c r="L6185">
        <v>45.872610267265102</v>
      </c>
      <c r="M6185">
        <v>85.246076907566305</v>
      </c>
      <c r="N6185" t="s">
        <v>231</v>
      </c>
      <c r="O6185" t="s">
        <v>254</v>
      </c>
      <c r="P6185">
        <v>1</v>
      </c>
      <c r="Q6185">
        <v>1.3698630136986301</v>
      </c>
      <c r="R6185">
        <v>-22.562040954352</v>
      </c>
      <c r="S6185" t="s">
        <v>2</v>
      </c>
    </row>
    <row r="6186" spans="1:19">
      <c r="A6186" s="11">
        <v>44931.294444444444</v>
      </c>
      <c r="B6186" t="s">
        <v>342</v>
      </c>
      <c r="C6186">
        <v>15.6594544442887</v>
      </c>
      <c r="D6186">
        <v>28.4500056591807</v>
      </c>
      <c r="E6186">
        <v>36.571097368071598</v>
      </c>
      <c r="F6186">
        <v>831.16450454625704</v>
      </c>
      <c r="G6186">
        <v>389.86129388697202</v>
      </c>
      <c r="H6186">
        <v>74</v>
      </c>
      <c r="I6186">
        <v>100</v>
      </c>
      <c r="J6186">
        <v>0</v>
      </c>
      <c r="K6186">
        <v>73.872225244045495</v>
      </c>
      <c r="L6186">
        <v>2.78533605518406</v>
      </c>
      <c r="M6186">
        <v>94.556734110655796</v>
      </c>
      <c r="N6186" t="s">
        <v>235</v>
      </c>
      <c r="O6186" t="s">
        <v>254</v>
      </c>
      <c r="P6186">
        <v>1</v>
      </c>
      <c r="Q6186">
        <v>1.35135135135135</v>
      </c>
      <c r="R6186">
        <v>-1.1277747559544899</v>
      </c>
      <c r="S6186" t="s">
        <v>4</v>
      </c>
    </row>
    <row r="6187" spans="1:19">
      <c r="A6187" s="11">
        <v>44931.295138888891</v>
      </c>
      <c r="B6187" t="s">
        <v>335</v>
      </c>
      <c r="C6187">
        <v>39.080922160080597</v>
      </c>
      <c r="D6187">
        <v>61.025889486668298</v>
      </c>
      <c r="E6187">
        <v>13.6327631576714</v>
      </c>
      <c r="F6187">
        <v>693.50624787290496</v>
      </c>
      <c r="G6187">
        <v>430.34530387029901</v>
      </c>
      <c r="H6187">
        <v>95</v>
      </c>
      <c r="I6187">
        <v>100</v>
      </c>
      <c r="J6187">
        <v>0</v>
      </c>
      <c r="K6187">
        <v>71.878641447284394</v>
      </c>
      <c r="L6187">
        <v>36.340171817371797</v>
      </c>
      <c r="M6187">
        <v>97.509427310777397</v>
      </c>
      <c r="N6187" t="s">
        <v>233</v>
      </c>
      <c r="O6187" t="s">
        <v>254</v>
      </c>
      <c r="P6187">
        <v>1</v>
      </c>
      <c r="Q6187">
        <v>1.0526315789473699</v>
      </c>
      <c r="R6187">
        <v>-3.12135855271563</v>
      </c>
      <c r="S6187" t="s">
        <v>4</v>
      </c>
    </row>
    <row r="6188" spans="1:19">
      <c r="A6188" s="11">
        <v>44931.29583333333</v>
      </c>
      <c r="B6188" t="s">
        <v>349</v>
      </c>
      <c r="C6188">
        <v>38.641054487250699</v>
      </c>
      <c r="D6188">
        <v>38.733910377244101</v>
      </c>
      <c r="E6188">
        <v>28.5936127254677</v>
      </c>
      <c r="F6188">
        <v>979.74279450108395</v>
      </c>
      <c r="G6188">
        <v>484.24407063031401</v>
      </c>
      <c r="H6188">
        <v>37</v>
      </c>
      <c r="I6188">
        <v>100</v>
      </c>
      <c r="J6188">
        <v>0</v>
      </c>
      <c r="K6188">
        <v>62.825642425702398</v>
      </c>
      <c r="L6188">
        <v>40.314225961918197</v>
      </c>
      <c r="M6188">
        <v>88.6693832986671</v>
      </c>
      <c r="N6188" t="s">
        <v>232</v>
      </c>
      <c r="O6188" t="s">
        <v>254</v>
      </c>
      <c r="P6188">
        <v>1</v>
      </c>
      <c r="Q6188">
        <v>2.7027027027027</v>
      </c>
      <c r="R6188">
        <v>-12.1743575742976</v>
      </c>
      <c r="S6188" t="s">
        <v>2</v>
      </c>
    </row>
    <row r="6189" spans="1:19">
      <c r="A6189" s="11">
        <v>44931.296527777777</v>
      </c>
      <c r="B6189" t="s">
        <v>324</v>
      </c>
      <c r="C6189">
        <v>23.916423415352899</v>
      </c>
      <c r="D6189">
        <v>74.572314194803297</v>
      </c>
      <c r="E6189">
        <v>12.115249734825399</v>
      </c>
      <c r="F6189">
        <v>837.84032901845399</v>
      </c>
      <c r="G6189">
        <v>304.62300356800898</v>
      </c>
      <c r="H6189">
        <v>67</v>
      </c>
      <c r="I6189">
        <v>100</v>
      </c>
      <c r="J6189">
        <v>0</v>
      </c>
      <c r="K6189">
        <v>79.525780071749693</v>
      </c>
      <c r="L6189">
        <v>28.334564808267</v>
      </c>
      <c r="M6189">
        <v>87.922915286990104</v>
      </c>
      <c r="N6189" t="s">
        <v>231</v>
      </c>
      <c r="O6189" t="s">
        <v>254</v>
      </c>
      <c r="P6189">
        <v>0</v>
      </c>
      <c r="Q6189">
        <v>1.4925373134328399</v>
      </c>
      <c r="R6189">
        <v>4.5257800717497201</v>
      </c>
      <c r="S6189" t="s">
        <v>4</v>
      </c>
    </row>
    <row r="6190" spans="1:19">
      <c r="A6190" s="11">
        <v>44931.297222222223</v>
      </c>
      <c r="B6190" t="s">
        <v>320</v>
      </c>
      <c r="C6190">
        <v>19.068798480219399</v>
      </c>
      <c r="D6190">
        <v>60.260748490692201</v>
      </c>
      <c r="E6190">
        <v>41.940878610341898</v>
      </c>
      <c r="F6190">
        <v>799.44418414708798</v>
      </c>
      <c r="G6190">
        <v>351.80735100684802</v>
      </c>
      <c r="H6190">
        <v>96</v>
      </c>
      <c r="I6190">
        <v>100</v>
      </c>
      <c r="J6190">
        <v>0</v>
      </c>
      <c r="K6190">
        <v>62.508788895120503</v>
      </c>
      <c r="L6190">
        <v>29.597311672452602</v>
      </c>
      <c r="M6190">
        <v>87.002648252480299</v>
      </c>
      <c r="N6190" t="s">
        <v>231</v>
      </c>
      <c r="O6190" t="s">
        <v>254</v>
      </c>
      <c r="P6190">
        <v>1</v>
      </c>
      <c r="Q6190">
        <v>1.0416666666666701</v>
      </c>
      <c r="R6190">
        <v>-12.4912111048795</v>
      </c>
      <c r="S6190" t="s">
        <v>2</v>
      </c>
    </row>
    <row r="6191" spans="1:19">
      <c r="A6191" s="11">
        <v>44931.29791666667</v>
      </c>
      <c r="B6191" t="s">
        <v>253</v>
      </c>
      <c r="C6191">
        <v>19.368859401162702</v>
      </c>
      <c r="D6191">
        <v>58.741119510454403</v>
      </c>
      <c r="E6191">
        <v>24.0279677150378</v>
      </c>
      <c r="F6191">
        <v>860.59142108292303</v>
      </c>
      <c r="G6191">
        <v>250.726474251257</v>
      </c>
      <c r="H6191">
        <v>27</v>
      </c>
      <c r="I6191">
        <v>100</v>
      </c>
      <c r="J6191">
        <v>0</v>
      </c>
      <c r="K6191">
        <v>60.816050424647401</v>
      </c>
      <c r="L6191">
        <v>19.8925797563614</v>
      </c>
      <c r="M6191">
        <v>98.692082138298005</v>
      </c>
      <c r="N6191" t="s">
        <v>231</v>
      </c>
      <c r="O6191" t="s">
        <v>254</v>
      </c>
      <c r="P6191">
        <v>1</v>
      </c>
      <c r="Q6191">
        <v>3.7037037037037002</v>
      </c>
      <c r="R6191">
        <v>-14.183949575352599</v>
      </c>
      <c r="S6191" t="s">
        <v>2</v>
      </c>
    </row>
    <row r="6192" spans="1:19">
      <c r="A6192" s="11">
        <v>44931.298611111109</v>
      </c>
      <c r="B6192" t="s">
        <v>337</v>
      </c>
      <c r="C6192">
        <v>35.922948517115799</v>
      </c>
      <c r="D6192">
        <v>53.564126953894501</v>
      </c>
      <c r="E6192">
        <v>32.147060601249201</v>
      </c>
      <c r="F6192">
        <v>353.08984188191403</v>
      </c>
      <c r="G6192">
        <v>324.10782965193999</v>
      </c>
      <c r="H6192">
        <v>53</v>
      </c>
      <c r="I6192">
        <v>100</v>
      </c>
      <c r="J6192">
        <v>0</v>
      </c>
      <c r="K6192">
        <v>81.110899919922502</v>
      </c>
      <c r="L6192">
        <v>95.667639375737295</v>
      </c>
      <c r="M6192">
        <v>91.557391272124605</v>
      </c>
      <c r="N6192" t="s">
        <v>234</v>
      </c>
      <c r="O6192" t="s">
        <v>254</v>
      </c>
      <c r="P6192">
        <v>0</v>
      </c>
      <c r="Q6192">
        <v>1.88679245283019</v>
      </c>
      <c r="R6192">
        <v>6.1108999199224998</v>
      </c>
      <c r="S6192" t="s">
        <v>4</v>
      </c>
    </row>
    <row r="6193" spans="1:19">
      <c r="A6193" s="11">
        <v>44931.299305555556</v>
      </c>
      <c r="B6193" t="s">
        <v>300</v>
      </c>
      <c r="C6193">
        <v>34.284197732585199</v>
      </c>
      <c r="D6193">
        <v>22.746580365723499</v>
      </c>
      <c r="E6193">
        <v>39.704102173836397</v>
      </c>
      <c r="F6193">
        <v>488.84243855354299</v>
      </c>
      <c r="G6193">
        <v>206.93706360805899</v>
      </c>
      <c r="H6193">
        <v>73</v>
      </c>
      <c r="I6193">
        <v>100</v>
      </c>
      <c r="J6193">
        <v>1</v>
      </c>
      <c r="K6193">
        <v>97.247113163030093</v>
      </c>
      <c r="L6193">
        <v>52.944411788827097</v>
      </c>
      <c r="M6193">
        <v>97.525012529497701</v>
      </c>
      <c r="N6193" t="s">
        <v>231</v>
      </c>
      <c r="O6193" t="s">
        <v>254</v>
      </c>
      <c r="P6193">
        <v>0</v>
      </c>
      <c r="Q6193">
        <v>1.3698630136986301</v>
      </c>
      <c r="R6193">
        <v>22.2471131630301</v>
      </c>
      <c r="S6193" t="s">
        <v>3</v>
      </c>
    </row>
    <row r="6194" spans="1:19">
      <c r="A6194" s="11">
        <v>44931.3</v>
      </c>
      <c r="B6194" t="s">
        <v>313</v>
      </c>
      <c r="C6194">
        <v>38.482370227541601</v>
      </c>
      <c r="D6194">
        <v>75.915346141135203</v>
      </c>
      <c r="E6194">
        <v>44.765762753568197</v>
      </c>
      <c r="F6194">
        <v>608.01662655513201</v>
      </c>
      <c r="G6194">
        <v>381.96010243428799</v>
      </c>
      <c r="H6194">
        <v>46</v>
      </c>
      <c r="I6194">
        <v>100</v>
      </c>
      <c r="J6194">
        <v>0</v>
      </c>
      <c r="K6194">
        <v>60.138725363405698</v>
      </c>
      <c r="L6194">
        <v>53.676077408275198</v>
      </c>
      <c r="M6194">
        <v>88.539385142413906</v>
      </c>
      <c r="N6194" t="s">
        <v>235</v>
      </c>
      <c r="O6194" t="s">
        <v>254</v>
      </c>
      <c r="P6194">
        <v>1</v>
      </c>
      <c r="Q6194">
        <v>2.1739130434782599</v>
      </c>
      <c r="R6194">
        <v>-14.861274636594301</v>
      </c>
      <c r="S6194" t="s">
        <v>2</v>
      </c>
    </row>
    <row r="6195" spans="1:19">
      <c r="A6195" s="11">
        <v>44931.300694444442</v>
      </c>
      <c r="B6195" t="s">
        <v>300</v>
      </c>
      <c r="C6195">
        <v>43.124435171973097</v>
      </c>
      <c r="D6195">
        <v>57.676249597967598</v>
      </c>
      <c r="E6195">
        <v>36.603104853467102</v>
      </c>
      <c r="F6195">
        <v>516.14768659841695</v>
      </c>
      <c r="G6195">
        <v>60.215164589469801</v>
      </c>
      <c r="H6195">
        <v>12</v>
      </c>
      <c r="I6195">
        <v>100</v>
      </c>
      <c r="J6195">
        <v>0</v>
      </c>
      <c r="K6195">
        <v>59.141111692876301</v>
      </c>
      <c r="L6195">
        <v>42.560350184059097</v>
      </c>
      <c r="M6195">
        <v>96.761328538986504</v>
      </c>
      <c r="N6195" t="s">
        <v>235</v>
      </c>
      <c r="O6195" t="s">
        <v>254</v>
      </c>
      <c r="P6195">
        <v>1</v>
      </c>
      <c r="Q6195">
        <v>8.3333333333333304</v>
      </c>
      <c r="R6195">
        <v>-15.858888307123699</v>
      </c>
      <c r="S6195" t="s">
        <v>2</v>
      </c>
    </row>
    <row r="6196" spans="1:19">
      <c r="A6196" s="11">
        <v>44931.301388888889</v>
      </c>
      <c r="B6196" t="s">
        <v>294</v>
      </c>
      <c r="C6196">
        <v>35.757820897997803</v>
      </c>
      <c r="D6196">
        <v>79.6437190029866</v>
      </c>
      <c r="E6196">
        <v>7.43842880952029</v>
      </c>
      <c r="F6196">
        <v>862.71203640167198</v>
      </c>
      <c r="G6196">
        <v>62.805582361392602</v>
      </c>
      <c r="H6196">
        <v>23</v>
      </c>
      <c r="I6196">
        <v>100</v>
      </c>
      <c r="J6196">
        <v>0</v>
      </c>
      <c r="K6196">
        <v>75.967514574424797</v>
      </c>
      <c r="L6196">
        <v>61.691927554495201</v>
      </c>
      <c r="M6196">
        <v>88.788088194214197</v>
      </c>
      <c r="N6196" t="s">
        <v>233</v>
      </c>
      <c r="O6196" t="s">
        <v>254</v>
      </c>
      <c r="P6196">
        <v>0</v>
      </c>
      <c r="Q6196">
        <v>4.3478260869565197</v>
      </c>
      <c r="R6196">
        <v>0.96751457442481104</v>
      </c>
      <c r="S6196" t="s">
        <v>4</v>
      </c>
    </row>
    <row r="6197" spans="1:19">
      <c r="A6197" s="11">
        <v>44931.302083333336</v>
      </c>
      <c r="B6197" t="s">
        <v>348</v>
      </c>
      <c r="C6197">
        <v>19.6755460965433</v>
      </c>
      <c r="D6197">
        <v>52.241384286373197</v>
      </c>
      <c r="E6197">
        <v>42.7266184792893</v>
      </c>
      <c r="F6197">
        <v>124.361665911309</v>
      </c>
      <c r="G6197">
        <v>372.25440058396902</v>
      </c>
      <c r="H6197">
        <v>16</v>
      </c>
      <c r="I6197">
        <v>100</v>
      </c>
      <c r="J6197">
        <v>0</v>
      </c>
      <c r="K6197">
        <v>55.9719070361093</v>
      </c>
      <c r="L6197">
        <v>42.326699073919798</v>
      </c>
      <c r="M6197">
        <v>82.995414102277095</v>
      </c>
      <c r="N6197" t="s">
        <v>234</v>
      </c>
      <c r="O6197" t="s">
        <v>254</v>
      </c>
      <c r="P6197">
        <v>1</v>
      </c>
      <c r="Q6197">
        <v>6.25</v>
      </c>
      <c r="R6197">
        <v>-19.0280929638907</v>
      </c>
      <c r="S6197" t="s">
        <v>2</v>
      </c>
    </row>
    <row r="6198" spans="1:19">
      <c r="A6198" s="11">
        <v>44931.302777777775</v>
      </c>
      <c r="B6198" t="s">
        <v>300</v>
      </c>
      <c r="C6198">
        <v>22.3032785029623</v>
      </c>
      <c r="D6198">
        <v>62.606653514372802</v>
      </c>
      <c r="E6198">
        <v>30.928895793275299</v>
      </c>
      <c r="F6198">
        <v>288.25787550953902</v>
      </c>
      <c r="G6198">
        <v>468.80726140632498</v>
      </c>
      <c r="H6198">
        <v>26</v>
      </c>
      <c r="I6198">
        <v>100</v>
      </c>
      <c r="J6198">
        <v>0</v>
      </c>
      <c r="K6198">
        <v>64.704401714486707</v>
      </c>
      <c r="L6198">
        <v>68.896433189105394</v>
      </c>
      <c r="M6198">
        <v>91.382330902592599</v>
      </c>
      <c r="N6198" t="s">
        <v>235</v>
      </c>
      <c r="O6198" t="s">
        <v>254</v>
      </c>
      <c r="P6198">
        <v>1</v>
      </c>
      <c r="Q6198">
        <v>3.8461538461538498</v>
      </c>
      <c r="R6198">
        <v>-10.2955982855133</v>
      </c>
      <c r="S6198" t="s">
        <v>2</v>
      </c>
    </row>
    <row r="6199" spans="1:19">
      <c r="A6199" s="11">
        <v>44931.303472222222</v>
      </c>
      <c r="B6199" t="s">
        <v>317</v>
      </c>
      <c r="C6199">
        <v>40.2658119261934</v>
      </c>
      <c r="D6199">
        <v>23.3725734719733</v>
      </c>
      <c r="E6199">
        <v>30.472487919013702</v>
      </c>
      <c r="F6199">
        <v>893.53588690166896</v>
      </c>
      <c r="G6199">
        <v>334.51202049640102</v>
      </c>
      <c r="H6199">
        <v>79</v>
      </c>
      <c r="I6199">
        <v>100</v>
      </c>
      <c r="J6199">
        <v>0</v>
      </c>
      <c r="K6199">
        <v>99.537992517375599</v>
      </c>
      <c r="L6199">
        <v>8.8212667540809004</v>
      </c>
      <c r="M6199">
        <v>96.518861350723398</v>
      </c>
      <c r="N6199" t="s">
        <v>231</v>
      </c>
      <c r="O6199" t="s">
        <v>254</v>
      </c>
      <c r="P6199">
        <v>0</v>
      </c>
      <c r="Q6199">
        <v>1.26582278481013</v>
      </c>
      <c r="R6199">
        <v>24.537992517375599</v>
      </c>
      <c r="S6199" t="s">
        <v>3</v>
      </c>
    </row>
    <row r="6200" spans="1:19">
      <c r="A6200" s="11">
        <v>44931.304166666669</v>
      </c>
      <c r="B6200" t="s">
        <v>318</v>
      </c>
      <c r="C6200">
        <v>21.279182275026301</v>
      </c>
      <c r="D6200">
        <v>57.904170609404702</v>
      </c>
      <c r="E6200">
        <v>46.067027990246103</v>
      </c>
      <c r="F6200">
        <v>153.19012390927</v>
      </c>
      <c r="G6200">
        <v>376.93773455166399</v>
      </c>
      <c r="H6200">
        <v>92</v>
      </c>
      <c r="I6200">
        <v>100</v>
      </c>
      <c r="J6200">
        <v>0</v>
      </c>
      <c r="K6200">
        <v>92.052175843119898</v>
      </c>
      <c r="L6200">
        <v>2.9680158513617898</v>
      </c>
      <c r="M6200">
        <v>80.650892555681096</v>
      </c>
      <c r="N6200" t="s">
        <v>233</v>
      </c>
      <c r="O6200" t="s">
        <v>254</v>
      </c>
      <c r="P6200">
        <v>0</v>
      </c>
      <c r="Q6200">
        <v>1.0869565217391299</v>
      </c>
      <c r="R6200">
        <v>17.052175843119901</v>
      </c>
      <c r="S6200" t="s">
        <v>3</v>
      </c>
    </row>
    <row r="6201" spans="1:19">
      <c r="A6201" s="11">
        <v>44931.304861111108</v>
      </c>
      <c r="B6201" t="s">
        <v>302</v>
      </c>
      <c r="C6201">
        <v>17.1756695086344</v>
      </c>
      <c r="D6201">
        <v>65.8789766954214</v>
      </c>
      <c r="E6201">
        <v>12.4415777832942</v>
      </c>
      <c r="F6201">
        <v>304.28947324791801</v>
      </c>
      <c r="G6201">
        <v>420.770431048175</v>
      </c>
      <c r="H6201">
        <v>88</v>
      </c>
      <c r="I6201">
        <v>100</v>
      </c>
      <c r="J6201">
        <v>0</v>
      </c>
      <c r="K6201">
        <v>85.306135207062098</v>
      </c>
      <c r="L6201">
        <v>56.242645414189496</v>
      </c>
      <c r="M6201">
        <v>85.388285964124606</v>
      </c>
      <c r="N6201" t="s">
        <v>234</v>
      </c>
      <c r="O6201" t="s">
        <v>254</v>
      </c>
      <c r="P6201">
        <v>0</v>
      </c>
      <c r="Q6201">
        <v>1.13636363636364</v>
      </c>
      <c r="R6201">
        <v>10.3061352070621</v>
      </c>
      <c r="S6201" t="s">
        <v>3</v>
      </c>
    </row>
    <row r="6202" spans="1:19">
      <c r="A6202" s="11">
        <v>44931.305555555555</v>
      </c>
      <c r="B6202" t="s">
        <v>309</v>
      </c>
      <c r="C6202">
        <v>36.098401621267499</v>
      </c>
      <c r="D6202">
        <v>66.710857691153393</v>
      </c>
      <c r="E6202">
        <v>11.979380924701699</v>
      </c>
      <c r="F6202">
        <v>416.12529733883798</v>
      </c>
      <c r="G6202">
        <v>212.75341900861099</v>
      </c>
      <c r="H6202">
        <v>48</v>
      </c>
      <c r="I6202">
        <v>100</v>
      </c>
      <c r="J6202">
        <v>0</v>
      </c>
      <c r="K6202">
        <v>51.3012095521471</v>
      </c>
      <c r="L6202">
        <v>73.409586005640193</v>
      </c>
      <c r="M6202">
        <v>97.979269520294807</v>
      </c>
      <c r="N6202" t="s">
        <v>235</v>
      </c>
      <c r="O6202" t="s">
        <v>254</v>
      </c>
      <c r="P6202">
        <v>1</v>
      </c>
      <c r="Q6202">
        <v>2.0833333333333299</v>
      </c>
      <c r="R6202">
        <v>-23.6987904478529</v>
      </c>
      <c r="S6202" t="s">
        <v>2</v>
      </c>
    </row>
    <row r="6203" spans="1:19">
      <c r="A6203" s="11">
        <v>44931.306250000001</v>
      </c>
      <c r="B6203" t="s">
        <v>338</v>
      </c>
      <c r="C6203">
        <v>27.0757906647043</v>
      </c>
      <c r="D6203">
        <v>66.206699133817096</v>
      </c>
      <c r="E6203">
        <v>25.659677734748101</v>
      </c>
      <c r="F6203">
        <v>775.66650473052198</v>
      </c>
      <c r="G6203">
        <v>98.651145901733798</v>
      </c>
      <c r="H6203">
        <v>14</v>
      </c>
      <c r="I6203">
        <v>100</v>
      </c>
      <c r="J6203">
        <v>0</v>
      </c>
      <c r="K6203">
        <v>63.253676678442503</v>
      </c>
      <c r="L6203">
        <v>66.901399866359299</v>
      </c>
      <c r="M6203">
        <v>85.134021314746306</v>
      </c>
      <c r="N6203" t="s">
        <v>232</v>
      </c>
      <c r="O6203" t="s">
        <v>254</v>
      </c>
      <c r="P6203">
        <v>1</v>
      </c>
      <c r="Q6203">
        <v>7.1428571428571397</v>
      </c>
      <c r="R6203">
        <v>-11.746323321557499</v>
      </c>
      <c r="S6203" t="s">
        <v>2</v>
      </c>
    </row>
    <row r="6204" spans="1:19">
      <c r="A6204" s="11">
        <v>44931.306944444441</v>
      </c>
      <c r="B6204" t="s">
        <v>295</v>
      </c>
      <c r="C6204">
        <v>42.6012015763771</v>
      </c>
      <c r="D6204">
        <v>33.576957637620097</v>
      </c>
      <c r="E6204">
        <v>37.543153326743301</v>
      </c>
      <c r="F6204">
        <v>604.16262655016396</v>
      </c>
      <c r="G6204">
        <v>469.89152926254297</v>
      </c>
      <c r="H6204">
        <v>88</v>
      </c>
      <c r="I6204">
        <v>100</v>
      </c>
      <c r="J6204">
        <v>0</v>
      </c>
      <c r="K6204">
        <v>78.483425030623906</v>
      </c>
      <c r="L6204">
        <v>39.864334399881599</v>
      </c>
      <c r="M6204">
        <v>87.568922745230907</v>
      </c>
      <c r="N6204" t="s">
        <v>233</v>
      </c>
      <c r="O6204" t="s">
        <v>254</v>
      </c>
      <c r="P6204">
        <v>0</v>
      </c>
      <c r="Q6204">
        <v>1.13636363636364</v>
      </c>
      <c r="R6204">
        <v>3.4834250306238799</v>
      </c>
      <c r="S6204" t="s">
        <v>4</v>
      </c>
    </row>
    <row r="6205" spans="1:19">
      <c r="A6205" s="11">
        <v>44931.307638888888</v>
      </c>
      <c r="B6205" t="s">
        <v>304</v>
      </c>
      <c r="C6205">
        <v>34.507652132809802</v>
      </c>
      <c r="D6205">
        <v>78.523908656313594</v>
      </c>
      <c r="E6205">
        <v>22.362035411425499</v>
      </c>
      <c r="F6205">
        <v>959.144232502298</v>
      </c>
      <c r="G6205">
        <v>472.35675425109798</v>
      </c>
      <c r="H6205">
        <v>61</v>
      </c>
      <c r="I6205">
        <v>100</v>
      </c>
      <c r="J6205">
        <v>0</v>
      </c>
      <c r="K6205">
        <v>85.514045405511894</v>
      </c>
      <c r="L6205">
        <v>0.321677331975456</v>
      </c>
      <c r="M6205">
        <v>86.229434553932705</v>
      </c>
      <c r="N6205" t="s">
        <v>233</v>
      </c>
      <c r="O6205" t="s">
        <v>254</v>
      </c>
      <c r="P6205">
        <v>0</v>
      </c>
      <c r="Q6205">
        <v>1.63934426229508</v>
      </c>
      <c r="R6205">
        <v>10.514045405511901</v>
      </c>
      <c r="S6205" t="s">
        <v>3</v>
      </c>
    </row>
    <row r="6206" spans="1:19">
      <c r="A6206" s="11">
        <v>44931.308333333334</v>
      </c>
      <c r="B6206" t="s">
        <v>347</v>
      </c>
      <c r="C6206">
        <v>17.712569333749801</v>
      </c>
      <c r="D6206">
        <v>79.710927237496307</v>
      </c>
      <c r="E6206">
        <v>31.694569494620101</v>
      </c>
      <c r="F6206">
        <v>305.08751356567598</v>
      </c>
      <c r="G6206">
        <v>248.828250007436</v>
      </c>
      <c r="H6206">
        <v>35</v>
      </c>
      <c r="I6206">
        <v>100</v>
      </c>
      <c r="J6206">
        <v>0</v>
      </c>
      <c r="K6206">
        <v>83.418753020712401</v>
      </c>
      <c r="L6206">
        <v>12.080874581475401</v>
      </c>
      <c r="M6206">
        <v>84.948858660822296</v>
      </c>
      <c r="N6206" t="s">
        <v>234</v>
      </c>
      <c r="O6206" t="s">
        <v>254</v>
      </c>
      <c r="P6206">
        <v>0</v>
      </c>
      <c r="Q6206">
        <v>2.8571428571428599</v>
      </c>
      <c r="R6206">
        <v>8.4187530207123906</v>
      </c>
      <c r="S6206" t="s">
        <v>4</v>
      </c>
    </row>
    <row r="6207" spans="1:19">
      <c r="A6207" s="11">
        <v>44931.309027777781</v>
      </c>
      <c r="B6207" t="s">
        <v>318</v>
      </c>
      <c r="C6207">
        <v>43.435697017609797</v>
      </c>
      <c r="D6207">
        <v>24.535752509696099</v>
      </c>
      <c r="E6207">
        <v>22.6262362111359</v>
      </c>
      <c r="F6207">
        <v>884.90836448985601</v>
      </c>
      <c r="G6207">
        <v>147.72634564757601</v>
      </c>
      <c r="H6207">
        <v>48</v>
      </c>
      <c r="I6207">
        <v>100</v>
      </c>
      <c r="J6207">
        <v>0</v>
      </c>
      <c r="K6207">
        <v>59.273089185355801</v>
      </c>
      <c r="L6207">
        <v>39.203069275115197</v>
      </c>
      <c r="M6207">
        <v>87.449287470880193</v>
      </c>
      <c r="N6207" t="s">
        <v>233</v>
      </c>
      <c r="O6207" t="s">
        <v>254</v>
      </c>
      <c r="P6207">
        <v>1</v>
      </c>
      <c r="Q6207">
        <v>2.0833333333333299</v>
      </c>
      <c r="R6207">
        <v>-15.726910814644199</v>
      </c>
      <c r="S6207" t="s">
        <v>2</v>
      </c>
    </row>
    <row r="6208" spans="1:19">
      <c r="A6208" s="11">
        <v>44931.30972222222</v>
      </c>
      <c r="B6208" t="s">
        <v>338</v>
      </c>
      <c r="C6208">
        <v>22.756717909207399</v>
      </c>
      <c r="D6208">
        <v>76.186785368705401</v>
      </c>
      <c r="E6208">
        <v>30.5193590243484</v>
      </c>
      <c r="F6208">
        <v>354.62214077432401</v>
      </c>
      <c r="G6208">
        <v>451.55947224649498</v>
      </c>
      <c r="H6208">
        <v>54</v>
      </c>
      <c r="I6208">
        <v>100</v>
      </c>
      <c r="J6208">
        <v>0</v>
      </c>
      <c r="K6208">
        <v>73.314315062917899</v>
      </c>
      <c r="L6208">
        <v>66.435665647643305</v>
      </c>
      <c r="M6208">
        <v>96.183768028215397</v>
      </c>
      <c r="N6208" t="s">
        <v>234</v>
      </c>
      <c r="O6208" t="s">
        <v>254</v>
      </c>
      <c r="P6208">
        <v>1</v>
      </c>
      <c r="Q6208">
        <v>1.8518518518518501</v>
      </c>
      <c r="R6208">
        <v>-1.6856849370820699</v>
      </c>
      <c r="S6208" t="s">
        <v>4</v>
      </c>
    </row>
    <row r="6209" spans="1:19">
      <c r="A6209" s="11">
        <v>44931.310416666667</v>
      </c>
      <c r="B6209" t="s">
        <v>319</v>
      </c>
      <c r="C6209">
        <v>25.116374712188598</v>
      </c>
      <c r="D6209">
        <v>37.366951658262202</v>
      </c>
      <c r="E6209">
        <v>41.1131151306856</v>
      </c>
      <c r="F6209">
        <v>320.94843321390402</v>
      </c>
      <c r="G6209">
        <v>368.79201368836402</v>
      </c>
      <c r="H6209">
        <v>86</v>
      </c>
      <c r="I6209">
        <v>100</v>
      </c>
      <c r="J6209">
        <v>0</v>
      </c>
      <c r="K6209">
        <v>59.9253237795809</v>
      </c>
      <c r="L6209">
        <v>31.204512791397399</v>
      </c>
      <c r="M6209">
        <v>86.268794101627705</v>
      </c>
      <c r="N6209" t="s">
        <v>232</v>
      </c>
      <c r="O6209" t="s">
        <v>254</v>
      </c>
      <c r="P6209">
        <v>1</v>
      </c>
      <c r="Q6209">
        <v>1.16279069767442</v>
      </c>
      <c r="R6209">
        <v>-15.0746762204191</v>
      </c>
      <c r="S6209" t="s">
        <v>2</v>
      </c>
    </row>
    <row r="6210" spans="1:19">
      <c r="A6210" s="11">
        <v>44931.311111111114</v>
      </c>
      <c r="B6210" t="s">
        <v>278</v>
      </c>
      <c r="C6210">
        <v>27.067812410506299</v>
      </c>
      <c r="D6210">
        <v>61.357044905057897</v>
      </c>
      <c r="E6210">
        <v>9.0238348045461692</v>
      </c>
      <c r="F6210">
        <v>548.53767828941602</v>
      </c>
      <c r="G6210">
        <v>53.702757746132797</v>
      </c>
      <c r="H6210">
        <v>40</v>
      </c>
      <c r="I6210">
        <v>100</v>
      </c>
      <c r="J6210">
        <v>0</v>
      </c>
      <c r="K6210">
        <v>96.178503360036402</v>
      </c>
      <c r="L6210">
        <v>53.159939073723798</v>
      </c>
      <c r="M6210">
        <v>93.363064640272498</v>
      </c>
      <c r="N6210" t="s">
        <v>234</v>
      </c>
      <c r="O6210" t="s">
        <v>254</v>
      </c>
      <c r="P6210">
        <v>0</v>
      </c>
      <c r="Q6210">
        <v>2.5</v>
      </c>
      <c r="R6210">
        <v>21.178503360036402</v>
      </c>
      <c r="S6210" t="s">
        <v>3</v>
      </c>
    </row>
    <row r="6211" spans="1:19">
      <c r="A6211" s="11">
        <v>44931.311805555553</v>
      </c>
      <c r="B6211" t="s">
        <v>332</v>
      </c>
      <c r="C6211">
        <v>16.5367288921294</v>
      </c>
      <c r="D6211">
        <v>40.286655244167903</v>
      </c>
      <c r="E6211">
        <v>34.768926700299197</v>
      </c>
      <c r="F6211">
        <v>164.084054730844</v>
      </c>
      <c r="G6211">
        <v>98.473865656587094</v>
      </c>
      <c r="H6211">
        <v>86</v>
      </c>
      <c r="I6211">
        <v>100</v>
      </c>
      <c r="J6211">
        <v>0</v>
      </c>
      <c r="K6211">
        <v>77.870782149679798</v>
      </c>
      <c r="L6211">
        <v>17.5524867924665</v>
      </c>
      <c r="M6211">
        <v>84.671786808666894</v>
      </c>
      <c r="N6211" t="s">
        <v>233</v>
      </c>
      <c r="O6211" t="s">
        <v>254</v>
      </c>
      <c r="P6211">
        <v>0</v>
      </c>
      <c r="Q6211">
        <v>1.16279069767442</v>
      </c>
      <c r="R6211">
        <v>2.8707821496797501</v>
      </c>
      <c r="S6211" t="s">
        <v>4</v>
      </c>
    </row>
    <row r="6212" spans="1:19">
      <c r="A6212" s="11">
        <v>44931.3125</v>
      </c>
      <c r="B6212" t="s">
        <v>330</v>
      </c>
      <c r="C6212">
        <v>29.8954626669181</v>
      </c>
      <c r="D6212">
        <v>78.065259402387298</v>
      </c>
      <c r="E6212">
        <v>39.371286966909203</v>
      </c>
      <c r="F6212">
        <v>445.87631169395502</v>
      </c>
      <c r="G6212">
        <v>492.43983924728502</v>
      </c>
      <c r="H6212">
        <v>32</v>
      </c>
      <c r="I6212">
        <v>100</v>
      </c>
      <c r="J6212">
        <v>0</v>
      </c>
      <c r="K6212">
        <v>69.512963563308901</v>
      </c>
      <c r="L6212">
        <v>16.956530457268599</v>
      </c>
      <c r="M6212">
        <v>83.438397977601099</v>
      </c>
      <c r="N6212" t="s">
        <v>235</v>
      </c>
      <c r="O6212" t="s">
        <v>254</v>
      </c>
      <c r="P6212">
        <v>1</v>
      </c>
      <c r="Q6212">
        <v>3.125</v>
      </c>
      <c r="R6212">
        <v>-5.4870364366911</v>
      </c>
      <c r="S6212" t="s">
        <v>4</v>
      </c>
    </row>
    <row r="6213" spans="1:19">
      <c r="A6213" s="11">
        <v>44931.313194444447</v>
      </c>
      <c r="B6213" t="s">
        <v>284</v>
      </c>
      <c r="C6213">
        <v>18.6995547322588</v>
      </c>
      <c r="D6213">
        <v>26.090231498212098</v>
      </c>
      <c r="E6213">
        <v>22.355570374089101</v>
      </c>
      <c r="F6213">
        <v>420.10837129876899</v>
      </c>
      <c r="G6213">
        <v>67.157680463665102</v>
      </c>
      <c r="H6213">
        <v>49</v>
      </c>
      <c r="I6213">
        <v>100</v>
      </c>
      <c r="J6213">
        <v>0</v>
      </c>
      <c r="K6213">
        <v>95.900934576850204</v>
      </c>
      <c r="L6213">
        <v>74.277361173228599</v>
      </c>
      <c r="M6213">
        <v>95.333864298806901</v>
      </c>
      <c r="N6213" t="s">
        <v>233</v>
      </c>
      <c r="O6213" t="s">
        <v>254</v>
      </c>
      <c r="P6213">
        <v>0</v>
      </c>
      <c r="Q6213">
        <v>2.0408163265306101</v>
      </c>
      <c r="R6213">
        <v>20.900934576850201</v>
      </c>
      <c r="S6213" t="s">
        <v>3</v>
      </c>
    </row>
    <row r="6214" spans="1:19">
      <c r="A6214" s="11">
        <v>44931.313888888886</v>
      </c>
      <c r="B6214" t="s">
        <v>332</v>
      </c>
      <c r="C6214">
        <v>27.029109800650598</v>
      </c>
      <c r="D6214">
        <v>49.864809017382598</v>
      </c>
      <c r="E6214">
        <v>16.161678853392701</v>
      </c>
      <c r="F6214">
        <v>244.091400131596</v>
      </c>
      <c r="G6214">
        <v>177.14975466363001</v>
      </c>
      <c r="H6214">
        <v>41</v>
      </c>
      <c r="I6214">
        <v>100</v>
      </c>
      <c r="J6214">
        <v>0</v>
      </c>
      <c r="K6214">
        <v>95.198052165215699</v>
      </c>
      <c r="L6214">
        <v>43.839546481221902</v>
      </c>
      <c r="M6214">
        <v>82.428624927439301</v>
      </c>
      <c r="N6214" t="s">
        <v>233</v>
      </c>
      <c r="O6214" t="s">
        <v>254</v>
      </c>
      <c r="P6214">
        <v>0</v>
      </c>
      <c r="Q6214">
        <v>2.4390243902439002</v>
      </c>
      <c r="R6214">
        <v>20.198052165215699</v>
      </c>
      <c r="S6214" t="s">
        <v>3</v>
      </c>
    </row>
    <row r="6215" spans="1:19">
      <c r="A6215" s="11">
        <v>44931.314583333333</v>
      </c>
      <c r="B6215" t="s">
        <v>291</v>
      </c>
      <c r="C6215">
        <v>25.521293639762501</v>
      </c>
      <c r="D6215">
        <v>45.682867516524503</v>
      </c>
      <c r="E6215">
        <v>0.67721619622010398</v>
      </c>
      <c r="F6215">
        <v>874.71536074741903</v>
      </c>
      <c r="G6215">
        <v>296.82335511776103</v>
      </c>
      <c r="H6215">
        <v>13</v>
      </c>
      <c r="I6215">
        <v>100</v>
      </c>
      <c r="J6215">
        <v>0</v>
      </c>
      <c r="K6215">
        <v>75.205025855964394</v>
      </c>
      <c r="L6215">
        <v>94.903577597243995</v>
      </c>
      <c r="M6215">
        <v>94.694932345532806</v>
      </c>
      <c r="N6215" t="s">
        <v>234</v>
      </c>
      <c r="O6215" t="s">
        <v>254</v>
      </c>
      <c r="P6215">
        <v>0</v>
      </c>
      <c r="Q6215">
        <v>7.6923076923076898</v>
      </c>
      <c r="R6215">
        <v>0.20502585596436501</v>
      </c>
      <c r="S6215" t="s">
        <v>4</v>
      </c>
    </row>
    <row r="6216" spans="1:19">
      <c r="A6216" s="11">
        <v>44931.31527777778</v>
      </c>
      <c r="B6216" t="s">
        <v>262</v>
      </c>
      <c r="C6216">
        <v>38.1852025027951</v>
      </c>
      <c r="D6216">
        <v>39.561407136679101</v>
      </c>
      <c r="E6216">
        <v>39.8552511167047</v>
      </c>
      <c r="F6216">
        <v>447.30067933844498</v>
      </c>
      <c r="G6216">
        <v>132.960027292495</v>
      </c>
      <c r="H6216">
        <v>90</v>
      </c>
      <c r="I6216">
        <v>100</v>
      </c>
      <c r="J6216">
        <v>0</v>
      </c>
      <c r="K6216">
        <v>84.338894742410702</v>
      </c>
      <c r="L6216">
        <v>21.130211146828799</v>
      </c>
      <c r="M6216">
        <v>92.092903387257493</v>
      </c>
      <c r="N6216" t="s">
        <v>234</v>
      </c>
      <c r="O6216" t="s">
        <v>254</v>
      </c>
      <c r="P6216">
        <v>0</v>
      </c>
      <c r="Q6216">
        <v>1.1111111111111101</v>
      </c>
      <c r="R6216">
        <v>9.33889474241073</v>
      </c>
      <c r="S6216" t="s">
        <v>3</v>
      </c>
    </row>
    <row r="6217" spans="1:19">
      <c r="A6217" s="11">
        <v>44931.315972222219</v>
      </c>
      <c r="B6217" t="s">
        <v>301</v>
      </c>
      <c r="C6217">
        <v>39.095115348981899</v>
      </c>
      <c r="D6217">
        <v>58.732039452808898</v>
      </c>
      <c r="E6217">
        <v>16.3969329517994</v>
      </c>
      <c r="F6217">
        <v>983.72816156231397</v>
      </c>
      <c r="G6217">
        <v>154.424338863332</v>
      </c>
      <c r="H6217">
        <v>93</v>
      </c>
      <c r="I6217">
        <v>100</v>
      </c>
      <c r="J6217">
        <v>0</v>
      </c>
      <c r="K6217">
        <v>65.942243580883598</v>
      </c>
      <c r="L6217">
        <v>44.776207695460798</v>
      </c>
      <c r="M6217">
        <v>90.189363410053502</v>
      </c>
      <c r="N6217" t="s">
        <v>233</v>
      </c>
      <c r="O6217" t="s">
        <v>254</v>
      </c>
      <c r="P6217">
        <v>1</v>
      </c>
      <c r="Q6217">
        <v>1.0752688172042999</v>
      </c>
      <c r="R6217">
        <v>-9.0577564191163908</v>
      </c>
      <c r="S6217" t="s">
        <v>2</v>
      </c>
    </row>
    <row r="6218" spans="1:19">
      <c r="A6218" s="11">
        <v>44931.316666666666</v>
      </c>
      <c r="B6218" t="s">
        <v>289</v>
      </c>
      <c r="C6218">
        <v>19.602386471672599</v>
      </c>
      <c r="D6218">
        <v>27.8633446053</v>
      </c>
      <c r="E6218">
        <v>17.865473470402499</v>
      </c>
      <c r="F6218">
        <v>909.73715413399702</v>
      </c>
      <c r="G6218">
        <v>208.83536895290101</v>
      </c>
      <c r="H6218">
        <v>55</v>
      </c>
      <c r="I6218">
        <v>100</v>
      </c>
      <c r="J6218">
        <v>0</v>
      </c>
      <c r="K6218">
        <v>65.383168192453894</v>
      </c>
      <c r="L6218">
        <v>18.828653670398801</v>
      </c>
      <c r="M6218">
        <v>88.750940939600198</v>
      </c>
      <c r="N6218" t="s">
        <v>235</v>
      </c>
      <c r="O6218" t="s">
        <v>254</v>
      </c>
      <c r="P6218">
        <v>1</v>
      </c>
      <c r="Q6218">
        <v>1.8181818181818199</v>
      </c>
      <c r="R6218">
        <v>-9.6168318075460792</v>
      </c>
      <c r="S6218" t="s">
        <v>2</v>
      </c>
    </row>
    <row r="6219" spans="1:19">
      <c r="A6219" s="11">
        <v>44931.317361111112</v>
      </c>
      <c r="B6219" t="s">
        <v>323</v>
      </c>
      <c r="C6219">
        <v>25.9965356213768</v>
      </c>
      <c r="D6219">
        <v>62.999745088021797</v>
      </c>
      <c r="E6219">
        <v>16.800308154940598</v>
      </c>
      <c r="F6219">
        <v>275.32962961293299</v>
      </c>
      <c r="G6219">
        <v>171.299420745329</v>
      </c>
      <c r="H6219">
        <v>84</v>
      </c>
      <c r="I6219">
        <v>100</v>
      </c>
      <c r="J6219">
        <v>0</v>
      </c>
      <c r="K6219">
        <v>77.478109365429603</v>
      </c>
      <c r="L6219">
        <v>25.595459045320801</v>
      </c>
      <c r="M6219">
        <v>90.172741321226695</v>
      </c>
      <c r="N6219" t="s">
        <v>233</v>
      </c>
      <c r="O6219" t="s">
        <v>254</v>
      </c>
      <c r="P6219">
        <v>0</v>
      </c>
      <c r="Q6219">
        <v>1.19047619047619</v>
      </c>
      <c r="R6219">
        <v>2.4781093654295598</v>
      </c>
      <c r="S6219" t="s">
        <v>4</v>
      </c>
    </row>
    <row r="6220" spans="1:19">
      <c r="A6220" s="11">
        <v>44931.318055555559</v>
      </c>
      <c r="B6220" t="s">
        <v>282</v>
      </c>
      <c r="C6220">
        <v>26.200594830955001</v>
      </c>
      <c r="D6220">
        <v>78.835527428287193</v>
      </c>
      <c r="E6220">
        <v>24.936966540616901</v>
      </c>
      <c r="F6220">
        <v>554.609955104145</v>
      </c>
      <c r="G6220">
        <v>411.51030256400298</v>
      </c>
      <c r="H6220">
        <v>51</v>
      </c>
      <c r="I6220">
        <v>100</v>
      </c>
      <c r="J6220">
        <v>0</v>
      </c>
      <c r="K6220">
        <v>92.332233636168993</v>
      </c>
      <c r="L6220">
        <v>64.005806812377301</v>
      </c>
      <c r="M6220">
        <v>82.379596941399399</v>
      </c>
      <c r="N6220" t="s">
        <v>233</v>
      </c>
      <c r="O6220" t="s">
        <v>254</v>
      </c>
      <c r="P6220">
        <v>0</v>
      </c>
      <c r="Q6220">
        <v>1.9607843137254899</v>
      </c>
      <c r="R6220">
        <v>17.332233636169001</v>
      </c>
      <c r="S6220" t="s">
        <v>3</v>
      </c>
    </row>
    <row r="6221" spans="1:19">
      <c r="A6221" s="11">
        <v>44931.318749999999</v>
      </c>
      <c r="B6221" t="s">
        <v>275</v>
      </c>
      <c r="C6221">
        <v>19.542313318082599</v>
      </c>
      <c r="D6221">
        <v>68.273522868117794</v>
      </c>
      <c r="E6221">
        <v>35.1249786609539</v>
      </c>
      <c r="F6221">
        <v>641.62372452989803</v>
      </c>
      <c r="G6221">
        <v>275.12351302667201</v>
      </c>
      <c r="H6221">
        <v>48</v>
      </c>
      <c r="I6221">
        <v>100</v>
      </c>
      <c r="J6221">
        <v>0</v>
      </c>
      <c r="K6221">
        <v>79.857995705848396</v>
      </c>
      <c r="L6221">
        <v>90.963012512402997</v>
      </c>
      <c r="M6221">
        <v>84.684212149440697</v>
      </c>
      <c r="N6221" t="s">
        <v>231</v>
      </c>
      <c r="O6221" t="s">
        <v>254</v>
      </c>
      <c r="P6221">
        <v>0</v>
      </c>
      <c r="Q6221">
        <v>2.0833333333333299</v>
      </c>
      <c r="R6221">
        <v>4.8579957058483698</v>
      </c>
      <c r="S6221" t="s">
        <v>4</v>
      </c>
    </row>
    <row r="6222" spans="1:19">
      <c r="A6222" s="11">
        <v>44931.319444444445</v>
      </c>
      <c r="B6222" t="s">
        <v>313</v>
      </c>
      <c r="C6222">
        <v>38.953605151535697</v>
      </c>
      <c r="D6222">
        <v>71.601005174572705</v>
      </c>
      <c r="E6222">
        <v>38.593156550025498</v>
      </c>
      <c r="F6222">
        <v>837.06445264925901</v>
      </c>
      <c r="G6222">
        <v>175.379066409925</v>
      </c>
      <c r="H6222">
        <v>79</v>
      </c>
      <c r="I6222">
        <v>100</v>
      </c>
      <c r="J6222">
        <v>0</v>
      </c>
      <c r="K6222">
        <v>72.951949903369595</v>
      </c>
      <c r="L6222">
        <v>12.8426253624914</v>
      </c>
      <c r="M6222">
        <v>80.361756459633298</v>
      </c>
      <c r="N6222" t="s">
        <v>235</v>
      </c>
      <c r="O6222" t="s">
        <v>254</v>
      </c>
      <c r="P6222">
        <v>1</v>
      </c>
      <c r="Q6222">
        <v>1.26582278481013</v>
      </c>
      <c r="R6222">
        <v>-2.04805009663042</v>
      </c>
      <c r="S6222" t="s">
        <v>4</v>
      </c>
    </row>
    <row r="6223" spans="1:19">
      <c r="A6223" s="11">
        <v>44931.320138888892</v>
      </c>
      <c r="B6223" t="s">
        <v>283</v>
      </c>
      <c r="C6223">
        <v>36.216849850062701</v>
      </c>
      <c r="D6223">
        <v>41.5782045907401</v>
      </c>
      <c r="E6223">
        <v>19.628536020157899</v>
      </c>
      <c r="F6223">
        <v>897.07847468625505</v>
      </c>
      <c r="G6223">
        <v>190.893215072614</v>
      </c>
      <c r="H6223">
        <v>65</v>
      </c>
      <c r="I6223">
        <v>100</v>
      </c>
      <c r="J6223">
        <v>0</v>
      </c>
      <c r="K6223">
        <v>83.207074595248997</v>
      </c>
      <c r="L6223">
        <v>12.9585363166478</v>
      </c>
      <c r="M6223">
        <v>93.281164170711804</v>
      </c>
      <c r="N6223" t="s">
        <v>233</v>
      </c>
      <c r="O6223" t="s">
        <v>254</v>
      </c>
      <c r="P6223">
        <v>0</v>
      </c>
      <c r="Q6223">
        <v>1.5384615384615401</v>
      </c>
      <c r="R6223">
        <v>8.2070745952489705</v>
      </c>
      <c r="S6223" t="s">
        <v>4</v>
      </c>
    </row>
    <row r="6224" spans="1:19">
      <c r="A6224" s="11">
        <v>44931.320833333331</v>
      </c>
      <c r="B6224" t="s">
        <v>296</v>
      </c>
      <c r="C6224">
        <v>20.711453588910999</v>
      </c>
      <c r="D6224">
        <v>39.493196388873102</v>
      </c>
      <c r="E6224">
        <v>33.155101752258503</v>
      </c>
      <c r="F6224">
        <v>661.61621903994103</v>
      </c>
      <c r="G6224">
        <v>67.939231814614104</v>
      </c>
      <c r="H6224">
        <v>56</v>
      </c>
      <c r="I6224">
        <v>100</v>
      </c>
      <c r="J6224">
        <v>0</v>
      </c>
      <c r="K6224">
        <v>90.614641968145094</v>
      </c>
      <c r="L6224">
        <v>95.246452150764995</v>
      </c>
      <c r="M6224">
        <v>95.155996031632</v>
      </c>
      <c r="N6224" t="s">
        <v>232</v>
      </c>
      <c r="O6224" t="s">
        <v>254</v>
      </c>
      <c r="P6224">
        <v>0</v>
      </c>
      <c r="Q6224">
        <v>1.78571428571429</v>
      </c>
      <c r="R6224">
        <v>15.614641968145101</v>
      </c>
      <c r="S6224" t="s">
        <v>3</v>
      </c>
    </row>
    <row r="6225" spans="1:19">
      <c r="A6225" s="11">
        <v>44931.321527777778</v>
      </c>
      <c r="B6225" t="s">
        <v>349</v>
      </c>
      <c r="C6225">
        <v>26.001657257813999</v>
      </c>
      <c r="D6225">
        <v>51.022901281407997</v>
      </c>
      <c r="E6225">
        <v>36.034212513565798</v>
      </c>
      <c r="F6225">
        <v>131.62078282799399</v>
      </c>
      <c r="G6225">
        <v>72.226434281394006</v>
      </c>
      <c r="H6225">
        <v>47</v>
      </c>
      <c r="I6225">
        <v>100</v>
      </c>
      <c r="J6225">
        <v>0</v>
      </c>
      <c r="K6225">
        <v>89.367123490054297</v>
      </c>
      <c r="L6225">
        <v>73.627619896191703</v>
      </c>
      <c r="M6225">
        <v>93.102084287422201</v>
      </c>
      <c r="N6225" t="s">
        <v>235</v>
      </c>
      <c r="O6225" t="s">
        <v>254</v>
      </c>
      <c r="P6225">
        <v>0</v>
      </c>
      <c r="Q6225">
        <v>2.12765957446809</v>
      </c>
      <c r="R6225">
        <v>14.367123490054301</v>
      </c>
      <c r="S6225" t="s">
        <v>3</v>
      </c>
    </row>
    <row r="6226" spans="1:19">
      <c r="A6226" s="11">
        <v>44931.322222222225</v>
      </c>
      <c r="B6226" t="s">
        <v>276</v>
      </c>
      <c r="C6226">
        <v>18.1741507456954</v>
      </c>
      <c r="D6226">
        <v>22.743596885736402</v>
      </c>
      <c r="E6226">
        <v>14.8458665838691</v>
      </c>
      <c r="F6226">
        <v>533.14880456631602</v>
      </c>
      <c r="G6226">
        <v>373.05840486149799</v>
      </c>
      <c r="H6226">
        <v>27</v>
      </c>
      <c r="I6226">
        <v>100</v>
      </c>
      <c r="J6226">
        <v>0</v>
      </c>
      <c r="K6226">
        <v>68.529813162412793</v>
      </c>
      <c r="L6226">
        <v>31.2823485452925</v>
      </c>
      <c r="M6226">
        <v>93.465330134247196</v>
      </c>
      <c r="N6226" t="s">
        <v>235</v>
      </c>
      <c r="O6226" t="s">
        <v>254</v>
      </c>
      <c r="P6226">
        <v>1</v>
      </c>
      <c r="Q6226">
        <v>3.7037037037037002</v>
      </c>
      <c r="R6226">
        <v>-6.47018683758722</v>
      </c>
      <c r="S6226" t="s">
        <v>4</v>
      </c>
    </row>
    <row r="6227" spans="1:19">
      <c r="A6227" s="11">
        <v>44931.322916666664</v>
      </c>
      <c r="B6227" t="s">
        <v>341</v>
      </c>
      <c r="C6227">
        <v>33.846197912791297</v>
      </c>
      <c r="D6227">
        <v>76.721488067392002</v>
      </c>
      <c r="E6227">
        <v>4.8310734768546597</v>
      </c>
      <c r="F6227">
        <v>896.32318256769895</v>
      </c>
      <c r="G6227">
        <v>100.809876682001</v>
      </c>
      <c r="H6227">
        <v>11</v>
      </c>
      <c r="I6227">
        <v>100</v>
      </c>
      <c r="J6227">
        <v>0</v>
      </c>
      <c r="K6227">
        <v>96.782960634393106</v>
      </c>
      <c r="L6227">
        <v>40.693296960684997</v>
      </c>
      <c r="M6227">
        <v>96.406562936101395</v>
      </c>
      <c r="N6227" t="s">
        <v>235</v>
      </c>
      <c r="O6227" t="s">
        <v>254</v>
      </c>
      <c r="P6227">
        <v>0</v>
      </c>
      <c r="Q6227">
        <v>9.0909090909090899</v>
      </c>
      <c r="R6227">
        <v>21.782960634393099</v>
      </c>
      <c r="S6227" t="s">
        <v>3</v>
      </c>
    </row>
    <row r="6228" spans="1:19">
      <c r="A6228" s="11">
        <v>44931.323611111111</v>
      </c>
      <c r="B6228" t="s">
        <v>338</v>
      </c>
      <c r="C6228">
        <v>18.641157736458599</v>
      </c>
      <c r="D6228">
        <v>28.627110380971502</v>
      </c>
      <c r="E6228">
        <v>44.733286032223099</v>
      </c>
      <c r="F6228">
        <v>742.68064228983405</v>
      </c>
      <c r="G6228">
        <v>264.108548606802</v>
      </c>
      <c r="H6228">
        <v>63</v>
      </c>
      <c r="I6228">
        <v>100</v>
      </c>
      <c r="J6228">
        <v>0</v>
      </c>
      <c r="K6228">
        <v>50.7879324721887</v>
      </c>
      <c r="L6228">
        <v>78.889789204062794</v>
      </c>
      <c r="M6228">
        <v>93.339459467909705</v>
      </c>
      <c r="N6228" t="s">
        <v>235</v>
      </c>
      <c r="O6228" t="s">
        <v>254</v>
      </c>
      <c r="P6228">
        <v>1</v>
      </c>
      <c r="Q6228">
        <v>1.5873015873015901</v>
      </c>
      <c r="R6228">
        <v>-24.2120675278113</v>
      </c>
      <c r="S6228" t="s">
        <v>2</v>
      </c>
    </row>
    <row r="6229" spans="1:19">
      <c r="A6229" s="11">
        <v>44931.324305555558</v>
      </c>
      <c r="B6229" t="s">
        <v>347</v>
      </c>
      <c r="C6229">
        <v>44.5780250587475</v>
      </c>
      <c r="D6229">
        <v>74.180782350085494</v>
      </c>
      <c r="E6229">
        <v>33.855798589079598</v>
      </c>
      <c r="F6229">
        <v>883.12774726851205</v>
      </c>
      <c r="G6229">
        <v>429.06453928510899</v>
      </c>
      <c r="H6229">
        <v>90</v>
      </c>
      <c r="I6229">
        <v>100</v>
      </c>
      <c r="J6229">
        <v>0</v>
      </c>
      <c r="K6229">
        <v>72.539453007863401</v>
      </c>
      <c r="L6229">
        <v>69.8821410792835</v>
      </c>
      <c r="M6229">
        <v>86.659230368494207</v>
      </c>
      <c r="N6229" t="s">
        <v>234</v>
      </c>
      <c r="O6229" t="s">
        <v>254</v>
      </c>
      <c r="P6229">
        <v>1</v>
      </c>
      <c r="Q6229">
        <v>1.1111111111111101</v>
      </c>
      <c r="R6229">
        <v>-2.4605469921366399</v>
      </c>
      <c r="S6229" t="s">
        <v>4</v>
      </c>
    </row>
    <row r="6230" spans="1:19">
      <c r="A6230" s="11">
        <v>44931.324999999997</v>
      </c>
      <c r="B6230" t="s">
        <v>340</v>
      </c>
      <c r="C6230">
        <v>38.420462240635899</v>
      </c>
      <c r="D6230">
        <v>25.014933320021299</v>
      </c>
      <c r="E6230">
        <v>32.405520443814602</v>
      </c>
      <c r="F6230">
        <v>706.67181075043698</v>
      </c>
      <c r="G6230">
        <v>215.804077577241</v>
      </c>
      <c r="H6230">
        <v>97</v>
      </c>
      <c r="I6230">
        <v>100</v>
      </c>
      <c r="J6230">
        <v>0</v>
      </c>
      <c r="K6230">
        <v>95.3762684963461</v>
      </c>
      <c r="L6230">
        <v>60.951570780935299</v>
      </c>
      <c r="M6230">
        <v>84.547417132429302</v>
      </c>
      <c r="N6230" t="s">
        <v>235</v>
      </c>
      <c r="O6230" t="s">
        <v>254</v>
      </c>
      <c r="P6230">
        <v>0</v>
      </c>
      <c r="Q6230">
        <v>1.0309278350515501</v>
      </c>
      <c r="R6230">
        <v>20.3762684963461</v>
      </c>
      <c r="S6230" t="s">
        <v>3</v>
      </c>
    </row>
    <row r="6231" spans="1:19">
      <c r="A6231" s="11">
        <v>44931.325694444444</v>
      </c>
      <c r="B6231" t="s">
        <v>285</v>
      </c>
      <c r="C6231">
        <v>26.707156487519899</v>
      </c>
      <c r="D6231">
        <v>69.357495660713596</v>
      </c>
      <c r="E6231">
        <v>2.9451257605988999</v>
      </c>
      <c r="F6231">
        <v>139.63150883347501</v>
      </c>
      <c r="G6231">
        <v>205.588502154818</v>
      </c>
      <c r="H6231">
        <v>39</v>
      </c>
      <c r="I6231">
        <v>100</v>
      </c>
      <c r="J6231">
        <v>0</v>
      </c>
      <c r="K6231">
        <v>84.800305010566902</v>
      </c>
      <c r="L6231">
        <v>86.471767348827598</v>
      </c>
      <c r="M6231">
        <v>87.798447171554898</v>
      </c>
      <c r="N6231" t="s">
        <v>234</v>
      </c>
      <c r="O6231" t="s">
        <v>254</v>
      </c>
      <c r="P6231">
        <v>0</v>
      </c>
      <c r="Q6231">
        <v>2.5641025641025599</v>
      </c>
      <c r="R6231">
        <v>9.8003050105669001</v>
      </c>
      <c r="S6231" t="s">
        <v>3</v>
      </c>
    </row>
    <row r="6232" spans="1:19">
      <c r="A6232" s="11">
        <v>44931.326388888891</v>
      </c>
      <c r="B6232" t="s">
        <v>343</v>
      </c>
      <c r="C6232">
        <v>32.3569179683806</v>
      </c>
      <c r="D6232">
        <v>29.117751552692901</v>
      </c>
      <c r="E6232">
        <v>40.893652875196302</v>
      </c>
      <c r="F6232">
        <v>971.20599058594996</v>
      </c>
      <c r="G6232">
        <v>442.871724104137</v>
      </c>
      <c r="H6232">
        <v>97</v>
      </c>
      <c r="I6232">
        <v>100</v>
      </c>
      <c r="J6232">
        <v>0</v>
      </c>
      <c r="K6232">
        <v>85.199583758803897</v>
      </c>
      <c r="L6232">
        <v>31.240919695227099</v>
      </c>
      <c r="M6232">
        <v>88.800947531411097</v>
      </c>
      <c r="N6232" t="s">
        <v>235</v>
      </c>
      <c r="O6232" t="s">
        <v>254</v>
      </c>
      <c r="P6232">
        <v>0</v>
      </c>
      <c r="Q6232">
        <v>1.0309278350515501</v>
      </c>
      <c r="R6232">
        <v>10.1995837588039</v>
      </c>
      <c r="S6232" t="s">
        <v>3</v>
      </c>
    </row>
    <row r="6233" spans="1:19">
      <c r="A6233" s="11">
        <v>44931.32708333333</v>
      </c>
      <c r="B6233" t="s">
        <v>290</v>
      </c>
      <c r="C6233">
        <v>42.340254486492299</v>
      </c>
      <c r="D6233">
        <v>22.287896845488401</v>
      </c>
      <c r="E6233">
        <v>28.302707804302699</v>
      </c>
      <c r="F6233">
        <v>926.21668651271102</v>
      </c>
      <c r="G6233">
        <v>439.18267849235298</v>
      </c>
      <c r="H6233">
        <v>13</v>
      </c>
      <c r="I6233">
        <v>100</v>
      </c>
      <c r="J6233">
        <v>0</v>
      </c>
      <c r="K6233">
        <v>57.823522849181003</v>
      </c>
      <c r="L6233">
        <v>21.125618635437998</v>
      </c>
      <c r="M6233">
        <v>85.182230120116699</v>
      </c>
      <c r="N6233" t="s">
        <v>232</v>
      </c>
      <c r="O6233" t="s">
        <v>254</v>
      </c>
      <c r="P6233">
        <v>1</v>
      </c>
      <c r="Q6233">
        <v>7.6923076923076898</v>
      </c>
      <c r="R6233">
        <v>-17.176477150819</v>
      </c>
      <c r="S6233" t="s">
        <v>2</v>
      </c>
    </row>
    <row r="6234" spans="1:19">
      <c r="A6234" s="11">
        <v>44931.327777777777</v>
      </c>
      <c r="B6234" t="s">
        <v>316</v>
      </c>
      <c r="C6234">
        <v>31.622978411874801</v>
      </c>
      <c r="D6234">
        <v>63.169367015564497</v>
      </c>
      <c r="E6234">
        <v>42.394220865878303</v>
      </c>
      <c r="F6234">
        <v>213.92158592136099</v>
      </c>
      <c r="G6234">
        <v>446.06156065712798</v>
      </c>
      <c r="H6234">
        <v>16</v>
      </c>
      <c r="I6234">
        <v>100</v>
      </c>
      <c r="J6234">
        <v>0</v>
      </c>
      <c r="K6234">
        <v>79.102783111052304</v>
      </c>
      <c r="L6234">
        <v>40.978410890735901</v>
      </c>
      <c r="M6234">
        <v>85.581096204015395</v>
      </c>
      <c r="N6234" t="s">
        <v>231</v>
      </c>
      <c r="O6234" t="s">
        <v>254</v>
      </c>
      <c r="P6234">
        <v>0</v>
      </c>
      <c r="Q6234">
        <v>6.25</v>
      </c>
      <c r="R6234">
        <v>4.1027831110523003</v>
      </c>
      <c r="S6234" t="s">
        <v>4</v>
      </c>
    </row>
    <row r="6235" spans="1:19">
      <c r="A6235" s="11">
        <v>44931.328472222223</v>
      </c>
      <c r="B6235" t="s">
        <v>328</v>
      </c>
      <c r="C6235">
        <v>20.234954591938699</v>
      </c>
      <c r="D6235">
        <v>36.815918010465701</v>
      </c>
      <c r="E6235">
        <v>48.728059186838102</v>
      </c>
      <c r="F6235">
        <v>201.42205015937401</v>
      </c>
      <c r="G6235">
        <v>307.36128205929202</v>
      </c>
      <c r="H6235">
        <v>88</v>
      </c>
      <c r="I6235">
        <v>100</v>
      </c>
      <c r="J6235">
        <v>1</v>
      </c>
      <c r="K6235">
        <v>98.347448669850607</v>
      </c>
      <c r="L6235">
        <v>0.746923180538694</v>
      </c>
      <c r="M6235">
        <v>93.486680709362204</v>
      </c>
      <c r="N6235" t="s">
        <v>234</v>
      </c>
      <c r="O6235" t="s">
        <v>254</v>
      </c>
      <c r="P6235">
        <v>0</v>
      </c>
      <c r="Q6235">
        <v>1.13636363636364</v>
      </c>
      <c r="R6235">
        <v>23.3474486698506</v>
      </c>
      <c r="S6235" t="s">
        <v>3</v>
      </c>
    </row>
    <row r="6236" spans="1:19">
      <c r="A6236" s="11">
        <v>44931.32916666667</v>
      </c>
      <c r="B6236" t="s">
        <v>270</v>
      </c>
      <c r="C6236">
        <v>26.361100667434801</v>
      </c>
      <c r="D6236">
        <v>62.869769167061001</v>
      </c>
      <c r="E6236">
        <v>47.855016044012103</v>
      </c>
      <c r="F6236">
        <v>585.17065042931802</v>
      </c>
      <c r="G6236">
        <v>478.53692310796703</v>
      </c>
      <c r="H6236">
        <v>66</v>
      </c>
      <c r="I6236">
        <v>100</v>
      </c>
      <c r="J6236">
        <v>0</v>
      </c>
      <c r="K6236">
        <v>60.577392265053803</v>
      </c>
      <c r="L6236">
        <v>50.728636397247797</v>
      </c>
      <c r="M6236">
        <v>83.939415426009106</v>
      </c>
      <c r="N6236" t="s">
        <v>231</v>
      </c>
      <c r="O6236" t="s">
        <v>254</v>
      </c>
      <c r="P6236">
        <v>1</v>
      </c>
      <c r="Q6236">
        <v>1.51515151515152</v>
      </c>
      <c r="R6236">
        <v>-14.422607734946199</v>
      </c>
      <c r="S6236" t="s">
        <v>2</v>
      </c>
    </row>
    <row r="6237" spans="1:19">
      <c r="A6237" s="11">
        <v>44931.329861111109</v>
      </c>
      <c r="B6237" t="s">
        <v>329</v>
      </c>
      <c r="C6237">
        <v>40.294345950892399</v>
      </c>
      <c r="D6237">
        <v>53.305115028369201</v>
      </c>
      <c r="E6237">
        <v>42.804467319510401</v>
      </c>
      <c r="F6237">
        <v>781.34575110119499</v>
      </c>
      <c r="G6237">
        <v>418.53377651782</v>
      </c>
      <c r="H6237">
        <v>39</v>
      </c>
      <c r="I6237">
        <v>100</v>
      </c>
      <c r="J6237">
        <v>0</v>
      </c>
      <c r="K6237">
        <v>66.359049312631399</v>
      </c>
      <c r="L6237">
        <v>36.523198922224701</v>
      </c>
      <c r="M6237">
        <v>94.581564810702403</v>
      </c>
      <c r="N6237" t="s">
        <v>234</v>
      </c>
      <c r="O6237" t="s">
        <v>254</v>
      </c>
      <c r="P6237">
        <v>1</v>
      </c>
      <c r="Q6237">
        <v>2.5641025641025599</v>
      </c>
      <c r="R6237">
        <v>-8.6409506873686404</v>
      </c>
      <c r="S6237" t="s">
        <v>2</v>
      </c>
    </row>
    <row r="6238" spans="1:19">
      <c r="A6238" s="11">
        <v>44931.330555555556</v>
      </c>
      <c r="B6238" t="s">
        <v>296</v>
      </c>
      <c r="C6238">
        <v>34.326390479688499</v>
      </c>
      <c r="D6238">
        <v>26.528443413803899</v>
      </c>
      <c r="E6238">
        <v>0.54736869156844503</v>
      </c>
      <c r="F6238">
        <v>443.95589074442802</v>
      </c>
      <c r="G6238">
        <v>237.03549212856601</v>
      </c>
      <c r="H6238">
        <v>53</v>
      </c>
      <c r="I6238">
        <v>100</v>
      </c>
      <c r="J6238">
        <v>0</v>
      </c>
      <c r="K6238">
        <v>69.431114508385406</v>
      </c>
      <c r="L6238">
        <v>13.193102091318</v>
      </c>
      <c r="M6238">
        <v>84.889131335532198</v>
      </c>
      <c r="N6238" t="s">
        <v>234</v>
      </c>
      <c r="O6238" t="s">
        <v>254</v>
      </c>
      <c r="P6238">
        <v>1</v>
      </c>
      <c r="Q6238">
        <v>1.88679245283019</v>
      </c>
      <c r="R6238">
        <v>-5.56888549161458</v>
      </c>
      <c r="S6238" t="s">
        <v>4</v>
      </c>
    </row>
    <row r="6239" spans="1:19">
      <c r="A6239" s="11">
        <v>44931.331250000003</v>
      </c>
      <c r="B6239" t="s">
        <v>326</v>
      </c>
      <c r="C6239">
        <v>34.521731530014002</v>
      </c>
      <c r="D6239">
        <v>75.927804398069796</v>
      </c>
      <c r="E6239">
        <v>44.286360411847802</v>
      </c>
      <c r="F6239">
        <v>222.74394718891801</v>
      </c>
      <c r="G6239">
        <v>333.299813873017</v>
      </c>
      <c r="H6239">
        <v>86</v>
      </c>
      <c r="I6239">
        <v>100</v>
      </c>
      <c r="J6239">
        <v>0</v>
      </c>
      <c r="K6239">
        <v>67.994390361531998</v>
      </c>
      <c r="L6239">
        <v>87.548585365538003</v>
      </c>
      <c r="M6239">
        <v>87.722250649285797</v>
      </c>
      <c r="N6239" t="s">
        <v>235</v>
      </c>
      <c r="O6239" t="s">
        <v>254</v>
      </c>
      <c r="P6239">
        <v>1</v>
      </c>
      <c r="Q6239">
        <v>1.16279069767442</v>
      </c>
      <c r="R6239">
        <v>-7.00560963846804</v>
      </c>
      <c r="S6239" t="s">
        <v>4</v>
      </c>
    </row>
    <row r="6240" spans="1:19">
      <c r="A6240" s="11">
        <v>44931.331944444442</v>
      </c>
      <c r="B6240" t="s">
        <v>343</v>
      </c>
      <c r="C6240">
        <v>41.004644570654698</v>
      </c>
      <c r="D6240">
        <v>47.138850485808703</v>
      </c>
      <c r="E6240">
        <v>3.7531156913822801</v>
      </c>
      <c r="F6240">
        <v>559.50048890321898</v>
      </c>
      <c r="G6240">
        <v>104.80508724123899</v>
      </c>
      <c r="H6240">
        <v>38</v>
      </c>
      <c r="I6240">
        <v>100</v>
      </c>
      <c r="J6240">
        <v>0</v>
      </c>
      <c r="K6240">
        <v>81.352484536954094</v>
      </c>
      <c r="L6240">
        <v>19.441475428109101</v>
      </c>
      <c r="M6240">
        <v>85.235700113001599</v>
      </c>
      <c r="N6240" t="s">
        <v>233</v>
      </c>
      <c r="O6240" t="s">
        <v>254</v>
      </c>
      <c r="P6240">
        <v>0</v>
      </c>
      <c r="Q6240">
        <v>2.6315789473684199</v>
      </c>
      <c r="R6240">
        <v>6.3524845369541199</v>
      </c>
      <c r="S6240" t="s">
        <v>4</v>
      </c>
    </row>
    <row r="6241" spans="1:19">
      <c r="A6241" s="11">
        <v>44931.332638888889</v>
      </c>
      <c r="B6241" t="s">
        <v>285</v>
      </c>
      <c r="C6241">
        <v>41.8191917238751</v>
      </c>
      <c r="D6241">
        <v>64.066836667921294</v>
      </c>
      <c r="E6241">
        <v>42.559698508838402</v>
      </c>
      <c r="F6241">
        <v>403.80952259707499</v>
      </c>
      <c r="G6241">
        <v>298.09948367788297</v>
      </c>
      <c r="H6241">
        <v>99</v>
      </c>
      <c r="I6241">
        <v>100</v>
      </c>
      <c r="J6241">
        <v>0</v>
      </c>
      <c r="K6241">
        <v>61.728677160006001</v>
      </c>
      <c r="L6241">
        <v>70.596435815804497</v>
      </c>
      <c r="M6241">
        <v>95.610443878922595</v>
      </c>
      <c r="N6241" t="s">
        <v>235</v>
      </c>
      <c r="O6241" t="s">
        <v>254</v>
      </c>
      <c r="P6241">
        <v>1</v>
      </c>
      <c r="Q6241">
        <v>1.0101010101010099</v>
      </c>
      <c r="R6241">
        <v>-13.271322839993999</v>
      </c>
      <c r="S6241" t="s">
        <v>2</v>
      </c>
    </row>
    <row r="6242" spans="1:19">
      <c r="A6242" s="11">
        <v>44931.333333333336</v>
      </c>
      <c r="B6242" t="s">
        <v>296</v>
      </c>
      <c r="C6242">
        <v>42.593777153383101</v>
      </c>
      <c r="D6242">
        <v>50.061234320937501</v>
      </c>
      <c r="E6242">
        <v>14.0087034305812</v>
      </c>
      <c r="F6242">
        <v>416.59475999619201</v>
      </c>
      <c r="G6242">
        <v>168.417087599421</v>
      </c>
      <c r="H6242">
        <v>45</v>
      </c>
      <c r="I6242">
        <v>100</v>
      </c>
      <c r="J6242">
        <v>0</v>
      </c>
      <c r="K6242">
        <v>75.284476833828293</v>
      </c>
      <c r="L6242">
        <v>70.572280013548493</v>
      </c>
      <c r="M6242">
        <v>87.4886543153427</v>
      </c>
      <c r="N6242" t="s">
        <v>233</v>
      </c>
      <c r="O6242" t="s">
        <v>254</v>
      </c>
      <c r="P6242">
        <v>0</v>
      </c>
      <c r="Q6242">
        <v>2.2222222222222201</v>
      </c>
      <c r="R6242">
        <v>0.284476833828336</v>
      </c>
      <c r="S6242" t="s">
        <v>4</v>
      </c>
    </row>
    <row r="6243" spans="1:19">
      <c r="A6243" s="11">
        <v>44931.334027777775</v>
      </c>
      <c r="B6243" t="s">
        <v>317</v>
      </c>
      <c r="C6243">
        <v>17.845475797594698</v>
      </c>
      <c r="D6243">
        <v>56.261688497672303</v>
      </c>
      <c r="E6243">
        <v>30.5034169266684</v>
      </c>
      <c r="F6243">
        <v>680.48698315634397</v>
      </c>
      <c r="G6243">
        <v>177.59625193011601</v>
      </c>
      <c r="H6243">
        <v>57</v>
      </c>
      <c r="I6243">
        <v>100</v>
      </c>
      <c r="J6243">
        <v>0</v>
      </c>
      <c r="K6243">
        <v>70.011956244255401</v>
      </c>
      <c r="L6243">
        <v>4.2590020386253604</v>
      </c>
      <c r="M6243">
        <v>98.592117255217403</v>
      </c>
      <c r="N6243" t="s">
        <v>235</v>
      </c>
      <c r="O6243" t="s">
        <v>254</v>
      </c>
      <c r="P6243">
        <v>1</v>
      </c>
      <c r="Q6243">
        <v>1.7543859649122799</v>
      </c>
      <c r="R6243">
        <v>-4.9880437557446404</v>
      </c>
      <c r="S6243" t="s">
        <v>4</v>
      </c>
    </row>
    <row r="6244" spans="1:19">
      <c r="A6244" s="11">
        <v>44931.334722222222</v>
      </c>
      <c r="B6244" t="s">
        <v>280</v>
      </c>
      <c r="C6244">
        <v>31.323780058893</v>
      </c>
      <c r="D6244">
        <v>38.166415541401499</v>
      </c>
      <c r="E6244">
        <v>1.9034115574939801</v>
      </c>
      <c r="F6244">
        <v>897.04728930655301</v>
      </c>
      <c r="G6244">
        <v>106.57320481756599</v>
      </c>
      <c r="H6244">
        <v>28</v>
      </c>
      <c r="I6244">
        <v>100</v>
      </c>
      <c r="J6244">
        <v>0</v>
      </c>
      <c r="K6244">
        <v>82.224028455639896</v>
      </c>
      <c r="L6244">
        <v>42.7641440792924</v>
      </c>
      <c r="M6244">
        <v>91.414287432999799</v>
      </c>
      <c r="N6244" t="s">
        <v>235</v>
      </c>
      <c r="O6244" t="s">
        <v>254</v>
      </c>
      <c r="P6244">
        <v>0</v>
      </c>
      <c r="Q6244">
        <v>3.5714285714285698</v>
      </c>
      <c r="R6244">
        <v>7.2240284556398802</v>
      </c>
      <c r="S6244" t="s">
        <v>4</v>
      </c>
    </row>
    <row r="6245" spans="1:19">
      <c r="A6245" s="11">
        <v>44931.335416666669</v>
      </c>
      <c r="B6245" t="s">
        <v>295</v>
      </c>
      <c r="C6245">
        <v>37.215285636549602</v>
      </c>
      <c r="D6245">
        <v>32.021618240206998</v>
      </c>
      <c r="E6245">
        <v>38.559084805911397</v>
      </c>
      <c r="F6245">
        <v>602.73255777008001</v>
      </c>
      <c r="G6245">
        <v>211.18965060826699</v>
      </c>
      <c r="H6245">
        <v>72</v>
      </c>
      <c r="I6245">
        <v>100</v>
      </c>
      <c r="J6245">
        <v>0</v>
      </c>
      <c r="K6245">
        <v>62.097045133198598</v>
      </c>
      <c r="L6245">
        <v>47.637539593409599</v>
      </c>
      <c r="M6245">
        <v>80.316557702045998</v>
      </c>
      <c r="N6245" t="s">
        <v>232</v>
      </c>
      <c r="O6245" t="s">
        <v>254</v>
      </c>
      <c r="P6245">
        <v>1</v>
      </c>
      <c r="Q6245">
        <v>1.3888888888888899</v>
      </c>
      <c r="R6245">
        <v>-12.9029548668014</v>
      </c>
      <c r="S6245" t="s">
        <v>2</v>
      </c>
    </row>
    <row r="6246" spans="1:19">
      <c r="A6246" s="11">
        <v>44931.336111111108</v>
      </c>
      <c r="B6246" t="s">
        <v>297</v>
      </c>
      <c r="C6246">
        <v>37.7078053538104</v>
      </c>
      <c r="D6246">
        <v>52.554212204484102</v>
      </c>
      <c r="E6246">
        <v>5.5853061116485696</v>
      </c>
      <c r="F6246">
        <v>718.84225974667197</v>
      </c>
      <c r="G6246">
        <v>266.62564863462097</v>
      </c>
      <c r="H6246">
        <v>11</v>
      </c>
      <c r="I6246">
        <v>100</v>
      </c>
      <c r="J6246">
        <v>0</v>
      </c>
      <c r="K6246">
        <v>77.656237618626605</v>
      </c>
      <c r="L6246">
        <v>81.752275662934096</v>
      </c>
      <c r="M6246">
        <v>95.487674886088499</v>
      </c>
      <c r="N6246" t="s">
        <v>232</v>
      </c>
      <c r="O6246" t="s">
        <v>254</v>
      </c>
      <c r="P6246">
        <v>0</v>
      </c>
      <c r="Q6246">
        <v>9.0909090909090899</v>
      </c>
      <c r="R6246">
        <v>2.6562376186265801</v>
      </c>
      <c r="S6246" t="s">
        <v>4</v>
      </c>
    </row>
    <row r="6247" spans="1:19">
      <c r="A6247" s="11">
        <v>44931.336805555555</v>
      </c>
      <c r="B6247" t="s">
        <v>333</v>
      </c>
      <c r="C6247">
        <v>33.201486059100098</v>
      </c>
      <c r="D6247">
        <v>46.413138378260101</v>
      </c>
      <c r="E6247">
        <v>20.534408583788601</v>
      </c>
      <c r="F6247">
        <v>693.952292369117</v>
      </c>
      <c r="G6247">
        <v>320.15949853408802</v>
      </c>
      <c r="H6247">
        <v>23</v>
      </c>
      <c r="I6247">
        <v>100</v>
      </c>
      <c r="J6247">
        <v>0</v>
      </c>
      <c r="K6247">
        <v>87.018308966628098</v>
      </c>
      <c r="L6247">
        <v>62.4442544925381</v>
      </c>
      <c r="M6247">
        <v>93.095754160667596</v>
      </c>
      <c r="N6247" t="s">
        <v>232</v>
      </c>
      <c r="O6247" t="s">
        <v>254</v>
      </c>
      <c r="P6247">
        <v>0</v>
      </c>
      <c r="Q6247">
        <v>4.3478260869565197</v>
      </c>
      <c r="R6247">
        <v>12.0183089666281</v>
      </c>
      <c r="S6247" t="s">
        <v>3</v>
      </c>
    </row>
    <row r="6248" spans="1:19">
      <c r="A6248" s="11">
        <v>44931.337500000001</v>
      </c>
      <c r="B6248" t="s">
        <v>330</v>
      </c>
      <c r="C6248">
        <v>20.003620055510201</v>
      </c>
      <c r="D6248">
        <v>43.406792806036002</v>
      </c>
      <c r="E6248">
        <v>40.872300116265102</v>
      </c>
      <c r="F6248">
        <v>596.03157330123702</v>
      </c>
      <c r="G6248">
        <v>187.191201321189</v>
      </c>
      <c r="H6248">
        <v>89</v>
      </c>
      <c r="I6248">
        <v>100</v>
      </c>
      <c r="J6248">
        <v>0</v>
      </c>
      <c r="K6248">
        <v>84.6477495353748</v>
      </c>
      <c r="L6248">
        <v>6.3322989186246801</v>
      </c>
      <c r="M6248">
        <v>84.866260974451194</v>
      </c>
      <c r="N6248" t="s">
        <v>231</v>
      </c>
      <c r="O6248" t="s">
        <v>254</v>
      </c>
      <c r="P6248">
        <v>0</v>
      </c>
      <c r="Q6248">
        <v>1.1235955056179801</v>
      </c>
      <c r="R6248">
        <v>9.6477495353747909</v>
      </c>
      <c r="S6248" t="s">
        <v>3</v>
      </c>
    </row>
    <row r="6249" spans="1:19">
      <c r="A6249" s="11">
        <v>44931.338194444441</v>
      </c>
      <c r="B6249" t="s">
        <v>274</v>
      </c>
      <c r="C6249">
        <v>38.922616618249897</v>
      </c>
      <c r="D6249">
        <v>60.3540317056774</v>
      </c>
      <c r="E6249">
        <v>34.767449825416797</v>
      </c>
      <c r="F6249">
        <v>379.68233102481702</v>
      </c>
      <c r="G6249">
        <v>406.511705439541</v>
      </c>
      <c r="H6249">
        <v>44</v>
      </c>
      <c r="I6249">
        <v>100</v>
      </c>
      <c r="J6249">
        <v>0</v>
      </c>
      <c r="K6249">
        <v>91.713976756725103</v>
      </c>
      <c r="L6249">
        <v>44.877009004696902</v>
      </c>
      <c r="M6249">
        <v>85.101638609694305</v>
      </c>
      <c r="N6249" t="s">
        <v>234</v>
      </c>
      <c r="O6249" t="s">
        <v>254</v>
      </c>
      <c r="P6249">
        <v>0</v>
      </c>
      <c r="Q6249">
        <v>2.2727272727272698</v>
      </c>
      <c r="R6249">
        <v>16.713976756725099</v>
      </c>
      <c r="S6249" t="s">
        <v>3</v>
      </c>
    </row>
    <row r="6250" spans="1:19">
      <c r="A6250" s="11">
        <v>44931.338888888888</v>
      </c>
      <c r="B6250" t="s">
        <v>315</v>
      </c>
      <c r="C6250">
        <v>36.603340005448402</v>
      </c>
      <c r="D6250">
        <v>61.430397920668199</v>
      </c>
      <c r="E6250">
        <v>0.30213484290334502</v>
      </c>
      <c r="F6250">
        <v>440.01476641921499</v>
      </c>
      <c r="G6250">
        <v>284.43198272167302</v>
      </c>
      <c r="H6250">
        <v>95</v>
      </c>
      <c r="I6250">
        <v>100</v>
      </c>
      <c r="J6250">
        <v>0</v>
      </c>
      <c r="K6250">
        <v>97.808026942188107</v>
      </c>
      <c r="L6250">
        <v>30.085465180673001</v>
      </c>
      <c r="M6250">
        <v>89.352351830968203</v>
      </c>
      <c r="N6250" t="s">
        <v>234</v>
      </c>
      <c r="O6250" t="s">
        <v>254</v>
      </c>
      <c r="P6250">
        <v>0</v>
      </c>
      <c r="Q6250">
        <v>1.0526315789473699</v>
      </c>
      <c r="R6250">
        <v>22.8080269421881</v>
      </c>
      <c r="S6250" t="s">
        <v>3</v>
      </c>
    </row>
    <row r="6251" spans="1:19">
      <c r="A6251" s="11">
        <v>44931.339583333334</v>
      </c>
      <c r="B6251" t="s">
        <v>332</v>
      </c>
      <c r="C6251">
        <v>17.584073146471098</v>
      </c>
      <c r="D6251">
        <v>22.755203365475801</v>
      </c>
      <c r="E6251">
        <v>20.151616727127401</v>
      </c>
      <c r="F6251">
        <v>384.13341864137499</v>
      </c>
      <c r="G6251">
        <v>337.12344903007897</v>
      </c>
      <c r="H6251">
        <v>30</v>
      </c>
      <c r="I6251">
        <v>100</v>
      </c>
      <c r="J6251">
        <v>0</v>
      </c>
      <c r="K6251">
        <v>92.698441490292396</v>
      </c>
      <c r="L6251">
        <v>17.0947922921866</v>
      </c>
      <c r="M6251">
        <v>92.661923124219399</v>
      </c>
      <c r="N6251" t="s">
        <v>235</v>
      </c>
      <c r="O6251" t="s">
        <v>254</v>
      </c>
      <c r="P6251">
        <v>0</v>
      </c>
      <c r="Q6251">
        <v>3.3333333333333299</v>
      </c>
      <c r="R6251">
        <v>17.698441490292399</v>
      </c>
      <c r="S6251" t="s">
        <v>3</v>
      </c>
    </row>
    <row r="6252" spans="1:19">
      <c r="A6252" s="11">
        <v>44931.340277777781</v>
      </c>
      <c r="B6252" t="s">
        <v>292</v>
      </c>
      <c r="C6252">
        <v>28.914294740231298</v>
      </c>
      <c r="D6252">
        <v>40.324669654620301</v>
      </c>
      <c r="E6252">
        <v>2.0963758482253998</v>
      </c>
      <c r="F6252">
        <v>925.74828683384897</v>
      </c>
      <c r="G6252">
        <v>175.16462404033999</v>
      </c>
      <c r="H6252">
        <v>26</v>
      </c>
      <c r="I6252">
        <v>100</v>
      </c>
      <c r="J6252">
        <v>0</v>
      </c>
      <c r="K6252">
        <v>96.910263041581103</v>
      </c>
      <c r="L6252">
        <v>27.6042887971428</v>
      </c>
      <c r="M6252">
        <v>97.094205729390595</v>
      </c>
      <c r="N6252" t="s">
        <v>234</v>
      </c>
      <c r="O6252" t="s">
        <v>254</v>
      </c>
      <c r="P6252">
        <v>0</v>
      </c>
      <c r="Q6252">
        <v>3.8461538461538498</v>
      </c>
      <c r="R6252">
        <v>21.9102630415811</v>
      </c>
      <c r="S6252" t="s">
        <v>3</v>
      </c>
    </row>
    <row r="6253" spans="1:19">
      <c r="A6253" s="11">
        <v>44931.34097222222</v>
      </c>
      <c r="B6253" t="s">
        <v>287</v>
      </c>
      <c r="C6253">
        <v>20.219321985654101</v>
      </c>
      <c r="D6253">
        <v>44.705873013582597</v>
      </c>
      <c r="E6253">
        <v>33.674993040923503</v>
      </c>
      <c r="F6253">
        <v>843.956803459399</v>
      </c>
      <c r="G6253">
        <v>416.36114555551899</v>
      </c>
      <c r="H6253">
        <v>91</v>
      </c>
      <c r="I6253">
        <v>100</v>
      </c>
      <c r="J6253">
        <v>0</v>
      </c>
      <c r="K6253">
        <v>50.875456621478101</v>
      </c>
      <c r="L6253">
        <v>84.022203323191704</v>
      </c>
      <c r="M6253">
        <v>83.159822844372599</v>
      </c>
      <c r="N6253" t="s">
        <v>232</v>
      </c>
      <c r="O6253" t="s">
        <v>254</v>
      </c>
      <c r="P6253">
        <v>1</v>
      </c>
      <c r="Q6253">
        <v>1.0989010989011001</v>
      </c>
      <c r="R6253">
        <v>-24.124543378521899</v>
      </c>
      <c r="S6253" t="s">
        <v>2</v>
      </c>
    </row>
    <row r="6254" spans="1:19">
      <c r="A6254" s="11">
        <v>44931.341666666667</v>
      </c>
      <c r="B6254" t="s">
        <v>259</v>
      </c>
      <c r="C6254">
        <v>25.124311371389201</v>
      </c>
      <c r="D6254">
        <v>25.813529669850102</v>
      </c>
      <c r="E6254">
        <v>48.447424587666099</v>
      </c>
      <c r="F6254">
        <v>621.41263556609897</v>
      </c>
      <c r="G6254">
        <v>330.92350275467197</v>
      </c>
      <c r="H6254">
        <v>41</v>
      </c>
      <c r="I6254">
        <v>100</v>
      </c>
      <c r="J6254">
        <v>0</v>
      </c>
      <c r="K6254">
        <v>81.446572788632594</v>
      </c>
      <c r="L6254">
        <v>61.9998182300765</v>
      </c>
      <c r="M6254">
        <v>83.179196747339205</v>
      </c>
      <c r="N6254" t="s">
        <v>232</v>
      </c>
      <c r="O6254" t="s">
        <v>254</v>
      </c>
      <c r="P6254">
        <v>0</v>
      </c>
      <c r="Q6254">
        <v>2.4390243902439002</v>
      </c>
      <c r="R6254">
        <v>6.4465727886325697</v>
      </c>
      <c r="S6254" t="s">
        <v>4</v>
      </c>
    </row>
    <row r="6255" spans="1:19">
      <c r="A6255" s="11">
        <v>44931.342361111114</v>
      </c>
      <c r="B6255" t="s">
        <v>279</v>
      </c>
      <c r="C6255">
        <v>15.542432766170601</v>
      </c>
      <c r="D6255">
        <v>34.154052001897298</v>
      </c>
      <c r="E6255">
        <v>32.763063115038001</v>
      </c>
      <c r="F6255">
        <v>921.01912387678101</v>
      </c>
      <c r="G6255">
        <v>438.05693725212097</v>
      </c>
      <c r="H6255">
        <v>32</v>
      </c>
      <c r="I6255">
        <v>100</v>
      </c>
      <c r="J6255">
        <v>0</v>
      </c>
      <c r="K6255">
        <v>63.386283952943998</v>
      </c>
      <c r="L6255">
        <v>43.542375353549801</v>
      </c>
      <c r="M6255">
        <v>93.246053967689093</v>
      </c>
      <c r="N6255" t="s">
        <v>233</v>
      </c>
      <c r="O6255" t="s">
        <v>254</v>
      </c>
      <c r="P6255">
        <v>1</v>
      </c>
      <c r="Q6255">
        <v>3.125</v>
      </c>
      <c r="R6255">
        <v>-11.613716047056</v>
      </c>
      <c r="S6255" t="s">
        <v>2</v>
      </c>
    </row>
    <row r="6256" spans="1:19">
      <c r="A6256" s="11">
        <v>44931.343055555553</v>
      </c>
      <c r="B6256" t="s">
        <v>304</v>
      </c>
      <c r="C6256">
        <v>27.009896052322699</v>
      </c>
      <c r="D6256">
        <v>23.098507833365399</v>
      </c>
      <c r="E6256">
        <v>11.2186215558778</v>
      </c>
      <c r="F6256">
        <v>897.76782383318005</v>
      </c>
      <c r="G6256">
        <v>121.978210522233</v>
      </c>
      <c r="H6256">
        <v>15</v>
      </c>
      <c r="I6256">
        <v>100</v>
      </c>
      <c r="J6256">
        <v>0</v>
      </c>
      <c r="K6256">
        <v>90.449765886679899</v>
      </c>
      <c r="L6256">
        <v>72.048731190886002</v>
      </c>
      <c r="M6256">
        <v>86.039123817307498</v>
      </c>
      <c r="N6256" t="s">
        <v>233</v>
      </c>
      <c r="O6256" t="s">
        <v>254</v>
      </c>
      <c r="P6256">
        <v>0</v>
      </c>
      <c r="Q6256">
        <v>6.6666666666666696</v>
      </c>
      <c r="R6256">
        <v>15.4497658866799</v>
      </c>
      <c r="S6256" t="s">
        <v>3</v>
      </c>
    </row>
    <row r="6257" spans="1:19">
      <c r="A6257" s="11">
        <v>44931.34375</v>
      </c>
      <c r="B6257" t="s">
        <v>321</v>
      </c>
      <c r="C6257">
        <v>31.4963076346863</v>
      </c>
      <c r="D6257">
        <v>79.774525917021194</v>
      </c>
      <c r="E6257">
        <v>17.761651603327</v>
      </c>
      <c r="F6257">
        <v>934.92495977665203</v>
      </c>
      <c r="G6257">
        <v>221.29847011894901</v>
      </c>
      <c r="H6257">
        <v>38</v>
      </c>
      <c r="I6257">
        <v>100</v>
      </c>
      <c r="J6257">
        <v>0</v>
      </c>
      <c r="K6257">
        <v>90.951899067034802</v>
      </c>
      <c r="L6257">
        <v>96.822245612116603</v>
      </c>
      <c r="M6257">
        <v>84.314680947328398</v>
      </c>
      <c r="N6257" t="s">
        <v>231</v>
      </c>
      <c r="O6257" t="s">
        <v>254</v>
      </c>
      <c r="P6257">
        <v>0</v>
      </c>
      <c r="Q6257">
        <v>2.6315789473684199</v>
      </c>
      <c r="R6257">
        <v>15.9518990670348</v>
      </c>
      <c r="S6257" t="s">
        <v>3</v>
      </c>
    </row>
    <row r="6258" spans="1:19">
      <c r="A6258" s="11">
        <v>44931.344444444447</v>
      </c>
      <c r="B6258" t="s">
        <v>270</v>
      </c>
      <c r="C6258">
        <v>33.587477784812599</v>
      </c>
      <c r="D6258">
        <v>64.193432178190704</v>
      </c>
      <c r="E6258">
        <v>48.8325277829234</v>
      </c>
      <c r="F6258">
        <v>299.59647188998002</v>
      </c>
      <c r="G6258">
        <v>100.857282825767</v>
      </c>
      <c r="H6258">
        <v>72</v>
      </c>
      <c r="I6258">
        <v>100</v>
      </c>
      <c r="J6258">
        <v>0</v>
      </c>
      <c r="K6258">
        <v>52.388434221847803</v>
      </c>
      <c r="L6258">
        <v>92.716531040427995</v>
      </c>
      <c r="M6258">
        <v>93.061883919555299</v>
      </c>
      <c r="N6258" t="s">
        <v>234</v>
      </c>
      <c r="O6258" t="s">
        <v>254</v>
      </c>
      <c r="P6258">
        <v>1</v>
      </c>
      <c r="Q6258">
        <v>1.3888888888888899</v>
      </c>
      <c r="R6258">
        <v>-22.611565778152201</v>
      </c>
      <c r="S6258" t="s">
        <v>2</v>
      </c>
    </row>
    <row r="6259" spans="1:19">
      <c r="A6259" s="11">
        <v>44931.345138888886</v>
      </c>
      <c r="B6259" t="s">
        <v>272</v>
      </c>
      <c r="C6259">
        <v>34.904710353861297</v>
      </c>
      <c r="D6259">
        <v>25.2470093901652</v>
      </c>
      <c r="E6259">
        <v>11.2026206016175</v>
      </c>
      <c r="F6259">
        <v>745.75273398750505</v>
      </c>
      <c r="G6259">
        <v>146.987289906977</v>
      </c>
      <c r="H6259">
        <v>79</v>
      </c>
      <c r="I6259">
        <v>100</v>
      </c>
      <c r="J6259">
        <v>0</v>
      </c>
      <c r="K6259">
        <v>79.777762335107198</v>
      </c>
      <c r="L6259">
        <v>9.68553328150049</v>
      </c>
      <c r="M6259">
        <v>81.149171472451698</v>
      </c>
      <c r="N6259" t="s">
        <v>233</v>
      </c>
      <c r="O6259" t="s">
        <v>254</v>
      </c>
      <c r="P6259">
        <v>0</v>
      </c>
      <c r="Q6259">
        <v>1.26582278481013</v>
      </c>
      <c r="R6259">
        <v>4.7777623351071599</v>
      </c>
      <c r="S6259" t="s">
        <v>4</v>
      </c>
    </row>
    <row r="6260" spans="1:19">
      <c r="A6260" s="11">
        <v>44931.345833333333</v>
      </c>
      <c r="B6260" t="s">
        <v>330</v>
      </c>
      <c r="C6260">
        <v>40.088739393073801</v>
      </c>
      <c r="D6260">
        <v>21.214962787405501</v>
      </c>
      <c r="E6260">
        <v>28.076453652722101</v>
      </c>
      <c r="F6260">
        <v>648.30204993115206</v>
      </c>
      <c r="G6260">
        <v>227.54637701819101</v>
      </c>
      <c r="H6260">
        <v>90</v>
      </c>
      <c r="I6260">
        <v>100</v>
      </c>
      <c r="J6260">
        <v>0</v>
      </c>
      <c r="K6260">
        <v>92.544105911829703</v>
      </c>
      <c r="L6260">
        <v>33.227927358572501</v>
      </c>
      <c r="M6260">
        <v>90.095936365005798</v>
      </c>
      <c r="N6260" t="s">
        <v>234</v>
      </c>
      <c r="O6260" t="s">
        <v>254</v>
      </c>
      <c r="P6260">
        <v>0</v>
      </c>
      <c r="Q6260">
        <v>1.1111111111111101</v>
      </c>
      <c r="R6260">
        <v>17.5441059118297</v>
      </c>
      <c r="S6260" t="s">
        <v>3</v>
      </c>
    </row>
    <row r="6261" spans="1:19">
      <c r="A6261" s="11">
        <v>44931.34652777778</v>
      </c>
      <c r="B6261" t="s">
        <v>259</v>
      </c>
      <c r="C6261">
        <v>21.4638872182719</v>
      </c>
      <c r="D6261">
        <v>63.1572680091368</v>
      </c>
      <c r="E6261">
        <v>20.022690434087199</v>
      </c>
      <c r="F6261">
        <v>760.44757405114603</v>
      </c>
      <c r="G6261">
        <v>452.56185844671802</v>
      </c>
      <c r="H6261">
        <v>13</v>
      </c>
      <c r="I6261">
        <v>100</v>
      </c>
      <c r="J6261">
        <v>0</v>
      </c>
      <c r="K6261">
        <v>79.370669066544906</v>
      </c>
      <c r="L6261">
        <v>31.312744697547199</v>
      </c>
      <c r="M6261">
        <v>92.171484418138704</v>
      </c>
      <c r="N6261" t="s">
        <v>233</v>
      </c>
      <c r="O6261" t="s">
        <v>254</v>
      </c>
      <c r="P6261">
        <v>0</v>
      </c>
      <c r="Q6261">
        <v>7.6923076923076898</v>
      </c>
      <c r="R6261">
        <v>4.3706690665448802</v>
      </c>
      <c r="S6261" t="s">
        <v>4</v>
      </c>
    </row>
    <row r="6262" spans="1:19">
      <c r="A6262" s="11">
        <v>44931.347222222219</v>
      </c>
      <c r="B6262" t="s">
        <v>338</v>
      </c>
      <c r="C6262">
        <v>18.614454673154</v>
      </c>
      <c r="D6262">
        <v>46.351529940959999</v>
      </c>
      <c r="E6262">
        <v>38.415764896411098</v>
      </c>
      <c r="F6262">
        <v>337.04142752645902</v>
      </c>
      <c r="G6262">
        <v>300.668301082357</v>
      </c>
      <c r="H6262">
        <v>67</v>
      </c>
      <c r="I6262">
        <v>100</v>
      </c>
      <c r="J6262">
        <v>0</v>
      </c>
      <c r="K6262">
        <v>71.277003222200804</v>
      </c>
      <c r="L6262">
        <v>55.384718876397699</v>
      </c>
      <c r="M6262">
        <v>87.309413793416297</v>
      </c>
      <c r="N6262" t="s">
        <v>231</v>
      </c>
      <c r="O6262" t="s">
        <v>254</v>
      </c>
      <c r="P6262">
        <v>1</v>
      </c>
      <c r="Q6262">
        <v>1.4925373134328399</v>
      </c>
      <c r="R6262">
        <v>-3.7229967777991502</v>
      </c>
      <c r="S6262" t="s">
        <v>4</v>
      </c>
    </row>
    <row r="6263" spans="1:19">
      <c r="A6263" s="11">
        <v>44931.347916666666</v>
      </c>
      <c r="B6263" t="s">
        <v>312</v>
      </c>
      <c r="C6263">
        <v>40.546115156937802</v>
      </c>
      <c r="D6263">
        <v>67.207802543874493</v>
      </c>
      <c r="E6263">
        <v>43.3694635989944</v>
      </c>
      <c r="F6263">
        <v>725.32816429446802</v>
      </c>
      <c r="G6263">
        <v>198.67024882141601</v>
      </c>
      <c r="H6263">
        <v>40</v>
      </c>
      <c r="I6263">
        <v>100</v>
      </c>
      <c r="J6263">
        <v>0</v>
      </c>
      <c r="K6263">
        <v>53.838995696014997</v>
      </c>
      <c r="L6263">
        <v>9.0413423004156392</v>
      </c>
      <c r="M6263">
        <v>82.388343030552804</v>
      </c>
      <c r="N6263" t="s">
        <v>232</v>
      </c>
      <c r="O6263" t="s">
        <v>254</v>
      </c>
      <c r="P6263">
        <v>1</v>
      </c>
      <c r="Q6263">
        <v>2.5</v>
      </c>
      <c r="R6263">
        <v>-21.161004303984999</v>
      </c>
      <c r="S6263" t="s">
        <v>2</v>
      </c>
    </row>
    <row r="6264" spans="1:19">
      <c r="A6264" s="11">
        <v>44931.348611111112</v>
      </c>
      <c r="B6264" t="s">
        <v>292</v>
      </c>
      <c r="C6264">
        <v>19.6983844467795</v>
      </c>
      <c r="D6264">
        <v>75.408562269103001</v>
      </c>
      <c r="E6264">
        <v>17.041863717514801</v>
      </c>
      <c r="F6264">
        <v>468.84566372894801</v>
      </c>
      <c r="G6264">
        <v>386.10462329581702</v>
      </c>
      <c r="H6264">
        <v>31</v>
      </c>
      <c r="I6264">
        <v>100</v>
      </c>
      <c r="J6264">
        <v>0</v>
      </c>
      <c r="K6264">
        <v>86.513581632733207</v>
      </c>
      <c r="L6264">
        <v>92.171847866150003</v>
      </c>
      <c r="M6264">
        <v>86.508913266040395</v>
      </c>
      <c r="N6264" t="s">
        <v>235</v>
      </c>
      <c r="O6264" t="s">
        <v>254</v>
      </c>
      <c r="P6264">
        <v>0</v>
      </c>
      <c r="Q6264">
        <v>3.2258064516128999</v>
      </c>
      <c r="R6264">
        <v>11.513581632733199</v>
      </c>
      <c r="S6264" t="s">
        <v>3</v>
      </c>
    </row>
    <row r="6265" spans="1:19">
      <c r="A6265" s="11">
        <v>44931.349305555559</v>
      </c>
      <c r="B6265" t="s">
        <v>316</v>
      </c>
      <c r="C6265">
        <v>44.242802440085903</v>
      </c>
      <c r="D6265">
        <v>55.9580233409824</v>
      </c>
      <c r="E6265">
        <v>33.019818184969097</v>
      </c>
      <c r="F6265">
        <v>850.68261667567003</v>
      </c>
      <c r="G6265">
        <v>58.857217787435701</v>
      </c>
      <c r="H6265">
        <v>36</v>
      </c>
      <c r="I6265">
        <v>100</v>
      </c>
      <c r="J6265">
        <v>0</v>
      </c>
      <c r="K6265">
        <v>53.732065497125802</v>
      </c>
      <c r="L6265">
        <v>78.252790735696607</v>
      </c>
      <c r="M6265">
        <v>88.193573324862797</v>
      </c>
      <c r="N6265" t="s">
        <v>235</v>
      </c>
      <c r="O6265" t="s">
        <v>254</v>
      </c>
      <c r="P6265">
        <v>1</v>
      </c>
      <c r="Q6265">
        <v>2.7777777777777799</v>
      </c>
      <c r="R6265">
        <v>-21.267934502874201</v>
      </c>
      <c r="S6265" t="s">
        <v>2</v>
      </c>
    </row>
    <row r="6266" spans="1:19">
      <c r="A6266" s="11">
        <v>44931.35</v>
      </c>
      <c r="B6266" t="s">
        <v>278</v>
      </c>
      <c r="C6266">
        <v>40.2761468819591</v>
      </c>
      <c r="D6266">
        <v>31.226505375035199</v>
      </c>
      <c r="E6266">
        <v>27.452384875886398</v>
      </c>
      <c r="F6266">
        <v>815.82915264559597</v>
      </c>
      <c r="G6266">
        <v>216.541495059201</v>
      </c>
      <c r="H6266">
        <v>94</v>
      </c>
      <c r="I6266">
        <v>100</v>
      </c>
      <c r="J6266">
        <v>0</v>
      </c>
      <c r="K6266">
        <v>79.895719240498295</v>
      </c>
      <c r="L6266">
        <v>12.27680644734</v>
      </c>
      <c r="M6266">
        <v>83.060952090188295</v>
      </c>
      <c r="N6266" t="s">
        <v>235</v>
      </c>
      <c r="O6266" t="s">
        <v>254</v>
      </c>
      <c r="P6266">
        <v>0</v>
      </c>
      <c r="Q6266">
        <v>1.0638297872340401</v>
      </c>
      <c r="R6266">
        <v>4.8957192404983196</v>
      </c>
      <c r="S6266" t="s">
        <v>4</v>
      </c>
    </row>
    <row r="6267" spans="1:19">
      <c r="A6267" s="11">
        <v>44931.350694444445</v>
      </c>
      <c r="B6267" t="s">
        <v>272</v>
      </c>
      <c r="C6267">
        <v>30.026298176688002</v>
      </c>
      <c r="D6267">
        <v>66.931642162787199</v>
      </c>
      <c r="E6267">
        <v>13.9222245027717</v>
      </c>
      <c r="F6267">
        <v>290.22184977302499</v>
      </c>
      <c r="G6267">
        <v>320.37426346702</v>
      </c>
      <c r="H6267">
        <v>93</v>
      </c>
      <c r="I6267">
        <v>100</v>
      </c>
      <c r="J6267">
        <v>0</v>
      </c>
      <c r="K6267">
        <v>95.881345302297206</v>
      </c>
      <c r="L6267">
        <v>25.4268514222844</v>
      </c>
      <c r="M6267">
        <v>89.280036536079095</v>
      </c>
      <c r="N6267" t="s">
        <v>235</v>
      </c>
      <c r="O6267" t="s">
        <v>254</v>
      </c>
      <c r="P6267">
        <v>0</v>
      </c>
      <c r="Q6267">
        <v>1.0752688172042999</v>
      </c>
      <c r="R6267">
        <v>20.881345302297198</v>
      </c>
      <c r="S6267" t="s">
        <v>3</v>
      </c>
    </row>
    <row r="6268" spans="1:19">
      <c r="A6268" s="11">
        <v>44931.351388888892</v>
      </c>
      <c r="B6268" t="s">
        <v>291</v>
      </c>
      <c r="C6268">
        <v>44.442642747660798</v>
      </c>
      <c r="D6268">
        <v>77.348704590462503</v>
      </c>
      <c r="E6268">
        <v>13.597040140650099</v>
      </c>
      <c r="F6268">
        <v>265.46974876297298</v>
      </c>
      <c r="G6268">
        <v>312.45678673799102</v>
      </c>
      <c r="H6268">
        <v>96</v>
      </c>
      <c r="I6268">
        <v>100</v>
      </c>
      <c r="J6268">
        <v>0</v>
      </c>
      <c r="K6268">
        <v>70.955517218516505</v>
      </c>
      <c r="L6268">
        <v>14.3063600280719</v>
      </c>
      <c r="M6268">
        <v>86.437550154615593</v>
      </c>
      <c r="N6268" t="s">
        <v>232</v>
      </c>
      <c r="O6268" t="s">
        <v>254</v>
      </c>
      <c r="P6268">
        <v>1</v>
      </c>
      <c r="Q6268">
        <v>1.0416666666666701</v>
      </c>
      <c r="R6268">
        <v>-4.0444827814834499</v>
      </c>
      <c r="S6268" t="s">
        <v>4</v>
      </c>
    </row>
    <row r="6269" spans="1:19">
      <c r="A6269" s="11">
        <v>44931.352083333331</v>
      </c>
      <c r="B6269" t="s">
        <v>344</v>
      </c>
      <c r="C6269">
        <v>17.9213018732401</v>
      </c>
      <c r="D6269">
        <v>54.813877223597402</v>
      </c>
      <c r="E6269">
        <v>26.9315823766152</v>
      </c>
      <c r="F6269">
        <v>745.95854915637904</v>
      </c>
      <c r="G6269">
        <v>323.40104709912202</v>
      </c>
      <c r="H6269">
        <v>25</v>
      </c>
      <c r="I6269">
        <v>100</v>
      </c>
      <c r="J6269">
        <v>0</v>
      </c>
      <c r="K6269">
        <v>88.508254638941693</v>
      </c>
      <c r="L6269">
        <v>47.765586933562602</v>
      </c>
      <c r="M6269">
        <v>97.100256251846602</v>
      </c>
      <c r="N6269" t="s">
        <v>233</v>
      </c>
      <c r="O6269" t="s">
        <v>254</v>
      </c>
      <c r="P6269">
        <v>0</v>
      </c>
      <c r="Q6269">
        <v>4</v>
      </c>
      <c r="R6269">
        <v>13.5082546389417</v>
      </c>
      <c r="S6269" t="s">
        <v>3</v>
      </c>
    </row>
    <row r="6270" spans="1:19">
      <c r="A6270" s="11">
        <v>44931.352777777778</v>
      </c>
      <c r="B6270" t="s">
        <v>334</v>
      </c>
      <c r="C6270">
        <v>24.091972835252999</v>
      </c>
      <c r="D6270">
        <v>60.919846836844002</v>
      </c>
      <c r="E6270">
        <v>7.7001436766149904</v>
      </c>
      <c r="F6270">
        <v>595.42740525534396</v>
      </c>
      <c r="G6270">
        <v>145.17534416651</v>
      </c>
      <c r="H6270">
        <v>15</v>
      </c>
      <c r="I6270">
        <v>100</v>
      </c>
      <c r="J6270">
        <v>0</v>
      </c>
      <c r="K6270">
        <v>89.990544845766294</v>
      </c>
      <c r="L6270">
        <v>89.012194664204699</v>
      </c>
      <c r="M6270">
        <v>81.221707722996697</v>
      </c>
      <c r="N6270" t="s">
        <v>231</v>
      </c>
      <c r="O6270" t="s">
        <v>254</v>
      </c>
      <c r="P6270">
        <v>0</v>
      </c>
      <c r="Q6270">
        <v>6.6666666666666696</v>
      </c>
      <c r="R6270">
        <v>14.9905448457663</v>
      </c>
      <c r="S6270" t="s">
        <v>3</v>
      </c>
    </row>
    <row r="6271" spans="1:19">
      <c r="A6271" s="11">
        <v>44931.353472222225</v>
      </c>
      <c r="B6271" t="s">
        <v>267</v>
      </c>
      <c r="C6271">
        <v>34.146732451218298</v>
      </c>
      <c r="D6271">
        <v>40.248481702200401</v>
      </c>
      <c r="E6271">
        <v>40.540494824123599</v>
      </c>
      <c r="F6271">
        <v>601.48531961384401</v>
      </c>
      <c r="G6271">
        <v>201.685618847065</v>
      </c>
      <c r="H6271">
        <v>89</v>
      </c>
      <c r="I6271">
        <v>100</v>
      </c>
      <c r="J6271">
        <v>0</v>
      </c>
      <c r="K6271">
        <v>50.517051053120497</v>
      </c>
      <c r="L6271">
        <v>64.462687959771102</v>
      </c>
      <c r="M6271">
        <v>92.729148278400501</v>
      </c>
      <c r="N6271" t="s">
        <v>231</v>
      </c>
      <c r="O6271" t="s">
        <v>254</v>
      </c>
      <c r="P6271">
        <v>1</v>
      </c>
      <c r="Q6271">
        <v>1.1235955056179801</v>
      </c>
      <c r="R6271">
        <v>-24.4829489468795</v>
      </c>
      <c r="S6271" t="s">
        <v>2</v>
      </c>
    </row>
    <row r="6272" spans="1:19">
      <c r="A6272" s="11">
        <v>44931.354166666664</v>
      </c>
      <c r="B6272" t="s">
        <v>288</v>
      </c>
      <c r="C6272">
        <v>25.500206054195399</v>
      </c>
      <c r="D6272">
        <v>42.8916616796187</v>
      </c>
      <c r="E6272">
        <v>3.4502419600201</v>
      </c>
      <c r="F6272">
        <v>777.26379111341896</v>
      </c>
      <c r="G6272">
        <v>469.20445345158203</v>
      </c>
      <c r="H6272">
        <v>16</v>
      </c>
      <c r="I6272">
        <v>100</v>
      </c>
      <c r="J6272">
        <v>0</v>
      </c>
      <c r="K6272">
        <v>95.746997783910999</v>
      </c>
      <c r="L6272">
        <v>60.5526590426716</v>
      </c>
      <c r="M6272">
        <v>93.716614613339203</v>
      </c>
      <c r="N6272" t="s">
        <v>235</v>
      </c>
      <c r="O6272" t="s">
        <v>254</v>
      </c>
      <c r="P6272">
        <v>0</v>
      </c>
      <c r="Q6272">
        <v>6.25</v>
      </c>
      <c r="R6272">
        <v>20.746997783910999</v>
      </c>
      <c r="S6272" t="s">
        <v>3</v>
      </c>
    </row>
    <row r="6273" spans="1:19">
      <c r="A6273" s="11">
        <v>44931.354861111111</v>
      </c>
      <c r="B6273" t="s">
        <v>266</v>
      </c>
      <c r="C6273">
        <v>42.851176559423799</v>
      </c>
      <c r="D6273">
        <v>64.079269871183797</v>
      </c>
      <c r="E6273">
        <v>4.7287243104158199</v>
      </c>
      <c r="F6273">
        <v>869.47371371961106</v>
      </c>
      <c r="G6273">
        <v>488.28898907901402</v>
      </c>
      <c r="H6273">
        <v>23</v>
      </c>
      <c r="I6273">
        <v>100</v>
      </c>
      <c r="J6273">
        <v>0</v>
      </c>
      <c r="K6273">
        <v>59.4389979824957</v>
      </c>
      <c r="L6273">
        <v>7.4491320927948097</v>
      </c>
      <c r="M6273">
        <v>91.569929798495096</v>
      </c>
      <c r="N6273" t="s">
        <v>235</v>
      </c>
      <c r="O6273" t="s">
        <v>254</v>
      </c>
      <c r="P6273">
        <v>1</v>
      </c>
      <c r="Q6273">
        <v>4.3478260869565197</v>
      </c>
      <c r="R6273">
        <v>-15.5610020175043</v>
      </c>
      <c r="S6273" t="s">
        <v>2</v>
      </c>
    </row>
    <row r="6274" spans="1:19">
      <c r="A6274" s="11">
        <v>44931.355555555558</v>
      </c>
      <c r="B6274" t="s">
        <v>313</v>
      </c>
      <c r="C6274">
        <v>16.9687826453345</v>
      </c>
      <c r="D6274">
        <v>75.666265904409201</v>
      </c>
      <c r="E6274">
        <v>17.111315446363399</v>
      </c>
      <c r="F6274">
        <v>315.06751054784502</v>
      </c>
      <c r="G6274">
        <v>190.41725809935301</v>
      </c>
      <c r="H6274">
        <v>12</v>
      </c>
      <c r="I6274">
        <v>100</v>
      </c>
      <c r="J6274">
        <v>0</v>
      </c>
      <c r="K6274">
        <v>64.134921349035096</v>
      </c>
      <c r="L6274">
        <v>90.629447612662503</v>
      </c>
      <c r="M6274">
        <v>89.914707955342493</v>
      </c>
      <c r="N6274" t="s">
        <v>235</v>
      </c>
      <c r="O6274" t="s">
        <v>254</v>
      </c>
      <c r="P6274">
        <v>1</v>
      </c>
      <c r="Q6274">
        <v>8.3333333333333304</v>
      </c>
      <c r="R6274">
        <v>-10.8650786509649</v>
      </c>
      <c r="S6274" t="s">
        <v>2</v>
      </c>
    </row>
    <row r="6275" spans="1:19">
      <c r="A6275" s="11">
        <v>44931.356249999997</v>
      </c>
      <c r="B6275" t="s">
        <v>337</v>
      </c>
      <c r="C6275">
        <v>31.4823549618289</v>
      </c>
      <c r="D6275">
        <v>57.739303233461101</v>
      </c>
      <c r="E6275">
        <v>5.9045879098566703</v>
      </c>
      <c r="F6275">
        <v>599.98559211149495</v>
      </c>
      <c r="G6275">
        <v>340.02666653393902</v>
      </c>
      <c r="H6275">
        <v>58</v>
      </c>
      <c r="I6275">
        <v>100</v>
      </c>
      <c r="J6275">
        <v>0</v>
      </c>
      <c r="K6275">
        <v>93.538733132045294</v>
      </c>
      <c r="L6275">
        <v>28.075644725189001</v>
      </c>
      <c r="M6275">
        <v>82.190195792114196</v>
      </c>
      <c r="N6275" t="s">
        <v>235</v>
      </c>
      <c r="O6275" t="s">
        <v>254</v>
      </c>
      <c r="P6275">
        <v>0</v>
      </c>
      <c r="Q6275">
        <v>1.72413793103448</v>
      </c>
      <c r="R6275">
        <v>18.538733132045301</v>
      </c>
      <c r="S6275" t="s">
        <v>3</v>
      </c>
    </row>
    <row r="6276" spans="1:19">
      <c r="A6276" s="11">
        <v>44931.356944444444</v>
      </c>
      <c r="B6276" t="s">
        <v>341</v>
      </c>
      <c r="C6276">
        <v>32.725988021853397</v>
      </c>
      <c r="D6276">
        <v>67.390874509120806</v>
      </c>
      <c r="E6276">
        <v>23.785001062774601</v>
      </c>
      <c r="F6276">
        <v>846.05923854286902</v>
      </c>
      <c r="G6276">
        <v>158.58355061160799</v>
      </c>
      <c r="H6276">
        <v>45</v>
      </c>
      <c r="I6276">
        <v>100</v>
      </c>
      <c r="J6276">
        <v>0</v>
      </c>
      <c r="K6276">
        <v>84.329560687179693</v>
      </c>
      <c r="L6276">
        <v>90.013442477287896</v>
      </c>
      <c r="M6276">
        <v>91.555405260841994</v>
      </c>
      <c r="N6276" t="s">
        <v>234</v>
      </c>
      <c r="O6276" t="s">
        <v>254</v>
      </c>
      <c r="P6276">
        <v>0</v>
      </c>
      <c r="Q6276">
        <v>2.2222222222222201</v>
      </c>
      <c r="R6276">
        <v>9.3295606871796899</v>
      </c>
      <c r="S6276" t="s">
        <v>3</v>
      </c>
    </row>
    <row r="6277" spans="1:19">
      <c r="A6277" s="11">
        <v>44931.357638888891</v>
      </c>
      <c r="B6277" t="s">
        <v>290</v>
      </c>
      <c r="C6277">
        <v>34.581843713316701</v>
      </c>
      <c r="D6277">
        <v>30.298101044922401</v>
      </c>
      <c r="E6277">
        <v>19.9837945220935</v>
      </c>
      <c r="F6277">
        <v>885.51475407550197</v>
      </c>
      <c r="G6277">
        <v>215.83790013817199</v>
      </c>
      <c r="H6277">
        <v>38</v>
      </c>
      <c r="I6277">
        <v>100</v>
      </c>
      <c r="J6277">
        <v>0</v>
      </c>
      <c r="K6277">
        <v>68.592898430338707</v>
      </c>
      <c r="L6277">
        <v>45.4027047177374</v>
      </c>
      <c r="M6277">
        <v>90.766021780191707</v>
      </c>
      <c r="N6277" t="s">
        <v>233</v>
      </c>
      <c r="O6277" t="s">
        <v>254</v>
      </c>
      <c r="P6277">
        <v>1</v>
      </c>
      <c r="Q6277">
        <v>2.6315789473684199</v>
      </c>
      <c r="R6277">
        <v>-6.4071015696612603</v>
      </c>
      <c r="S6277" t="s">
        <v>4</v>
      </c>
    </row>
    <row r="6278" spans="1:19">
      <c r="A6278" s="11">
        <v>44931.35833333333</v>
      </c>
      <c r="B6278" t="s">
        <v>321</v>
      </c>
      <c r="C6278">
        <v>22.6699866999544</v>
      </c>
      <c r="D6278">
        <v>32.717545415478398</v>
      </c>
      <c r="E6278">
        <v>36.090489794285901</v>
      </c>
      <c r="F6278">
        <v>358.66844950466498</v>
      </c>
      <c r="G6278">
        <v>406.55061356718397</v>
      </c>
      <c r="H6278">
        <v>13</v>
      </c>
      <c r="I6278">
        <v>100</v>
      </c>
      <c r="J6278">
        <v>0</v>
      </c>
      <c r="K6278">
        <v>54.393980254412199</v>
      </c>
      <c r="L6278">
        <v>52.878001205359098</v>
      </c>
      <c r="M6278">
        <v>97.343739957128193</v>
      </c>
      <c r="N6278" t="s">
        <v>235</v>
      </c>
      <c r="O6278" t="s">
        <v>254</v>
      </c>
      <c r="P6278">
        <v>1</v>
      </c>
      <c r="Q6278">
        <v>7.6923076923076898</v>
      </c>
      <c r="R6278">
        <v>-20.606019745587801</v>
      </c>
      <c r="S6278" t="s">
        <v>2</v>
      </c>
    </row>
    <row r="6279" spans="1:19">
      <c r="A6279" s="11">
        <v>44931.359027777777</v>
      </c>
      <c r="B6279" t="s">
        <v>297</v>
      </c>
      <c r="C6279">
        <v>25.936992825595901</v>
      </c>
      <c r="D6279">
        <v>51.922081210003398</v>
      </c>
      <c r="E6279">
        <v>47.650207760485998</v>
      </c>
      <c r="F6279">
        <v>193.73847093776101</v>
      </c>
      <c r="G6279">
        <v>275.53042850288699</v>
      </c>
      <c r="H6279">
        <v>49</v>
      </c>
      <c r="I6279">
        <v>100</v>
      </c>
      <c r="J6279">
        <v>0</v>
      </c>
      <c r="K6279">
        <v>69.3116352867427</v>
      </c>
      <c r="L6279">
        <v>60.499945819799102</v>
      </c>
      <c r="M6279">
        <v>96.571448726764402</v>
      </c>
      <c r="N6279" t="s">
        <v>233</v>
      </c>
      <c r="O6279" t="s">
        <v>254</v>
      </c>
      <c r="P6279">
        <v>1</v>
      </c>
      <c r="Q6279">
        <v>2.0408163265306101</v>
      </c>
      <c r="R6279">
        <v>-5.6883647132572701</v>
      </c>
      <c r="S6279" t="s">
        <v>4</v>
      </c>
    </row>
    <row r="6280" spans="1:19">
      <c r="A6280" s="11">
        <v>44931.359722222223</v>
      </c>
      <c r="B6280" t="s">
        <v>256</v>
      </c>
      <c r="C6280">
        <v>40.310415889949297</v>
      </c>
      <c r="D6280">
        <v>30.593251534570399</v>
      </c>
      <c r="E6280">
        <v>37.677929236956302</v>
      </c>
      <c r="F6280">
        <v>309.54092849000199</v>
      </c>
      <c r="G6280">
        <v>432.31548192869298</v>
      </c>
      <c r="H6280">
        <v>50</v>
      </c>
      <c r="I6280">
        <v>100</v>
      </c>
      <c r="J6280">
        <v>0</v>
      </c>
      <c r="K6280">
        <v>98.316611809561905</v>
      </c>
      <c r="L6280">
        <v>28.8509543870722</v>
      </c>
      <c r="M6280">
        <v>80.390134003080107</v>
      </c>
      <c r="N6280" t="s">
        <v>231</v>
      </c>
      <c r="O6280" t="s">
        <v>254</v>
      </c>
      <c r="P6280">
        <v>0</v>
      </c>
      <c r="Q6280">
        <v>2</v>
      </c>
      <c r="R6280">
        <v>23.316611809561898</v>
      </c>
      <c r="S6280" t="s">
        <v>3</v>
      </c>
    </row>
    <row r="6281" spans="1:19">
      <c r="A6281" s="11">
        <v>44931.36041666667</v>
      </c>
      <c r="B6281" t="s">
        <v>262</v>
      </c>
      <c r="C6281">
        <v>20.848283069104799</v>
      </c>
      <c r="D6281">
        <v>58.0997042132554</v>
      </c>
      <c r="E6281">
        <v>8.9724331440302194</v>
      </c>
      <c r="F6281">
        <v>950.94956261307402</v>
      </c>
      <c r="G6281">
        <v>332.93311054657602</v>
      </c>
      <c r="H6281">
        <v>31</v>
      </c>
      <c r="I6281">
        <v>100</v>
      </c>
      <c r="J6281">
        <v>0</v>
      </c>
      <c r="K6281">
        <v>55.230802314970497</v>
      </c>
      <c r="L6281">
        <v>83.555579334874807</v>
      </c>
      <c r="M6281">
        <v>98.707259475854698</v>
      </c>
      <c r="N6281" t="s">
        <v>233</v>
      </c>
      <c r="O6281" t="s">
        <v>254</v>
      </c>
      <c r="P6281">
        <v>1</v>
      </c>
      <c r="Q6281">
        <v>3.2258064516128999</v>
      </c>
      <c r="R6281">
        <v>-19.7691976850295</v>
      </c>
      <c r="S6281" t="s">
        <v>2</v>
      </c>
    </row>
    <row r="6282" spans="1:19">
      <c r="A6282" s="11">
        <v>44931.361111111109</v>
      </c>
      <c r="B6282" t="s">
        <v>283</v>
      </c>
      <c r="C6282">
        <v>39.806035415200903</v>
      </c>
      <c r="D6282">
        <v>37.499191123681904</v>
      </c>
      <c r="E6282">
        <v>46.7760642732202</v>
      </c>
      <c r="F6282">
        <v>516.231741191693</v>
      </c>
      <c r="G6282">
        <v>333.01453331576698</v>
      </c>
      <c r="H6282">
        <v>88</v>
      </c>
      <c r="I6282">
        <v>100</v>
      </c>
      <c r="J6282">
        <v>0</v>
      </c>
      <c r="K6282">
        <v>92.306587362162801</v>
      </c>
      <c r="L6282">
        <v>95.834940330557401</v>
      </c>
      <c r="M6282">
        <v>90.743417399979606</v>
      </c>
      <c r="N6282" t="s">
        <v>234</v>
      </c>
      <c r="O6282" t="s">
        <v>254</v>
      </c>
      <c r="P6282">
        <v>0</v>
      </c>
      <c r="Q6282">
        <v>1.13636363636364</v>
      </c>
      <c r="R6282">
        <v>17.306587362162801</v>
      </c>
      <c r="S6282" t="s">
        <v>3</v>
      </c>
    </row>
    <row r="6283" spans="1:19">
      <c r="A6283" s="11">
        <v>44931.361805555556</v>
      </c>
      <c r="B6283" t="s">
        <v>263</v>
      </c>
      <c r="C6283">
        <v>31.879662687082298</v>
      </c>
      <c r="D6283">
        <v>67.491957120013495</v>
      </c>
      <c r="E6283">
        <v>19.606671627653402</v>
      </c>
      <c r="F6283">
        <v>476.716411500422</v>
      </c>
      <c r="G6283">
        <v>65.246012666521295</v>
      </c>
      <c r="H6283">
        <v>13</v>
      </c>
      <c r="I6283">
        <v>100</v>
      </c>
      <c r="J6283">
        <v>0</v>
      </c>
      <c r="K6283">
        <v>66.265066639004303</v>
      </c>
      <c r="L6283">
        <v>28.349756990619198</v>
      </c>
      <c r="M6283">
        <v>97.403690599508394</v>
      </c>
      <c r="N6283" t="s">
        <v>231</v>
      </c>
      <c r="O6283" t="s">
        <v>254</v>
      </c>
      <c r="P6283">
        <v>1</v>
      </c>
      <c r="Q6283">
        <v>7.6923076923076898</v>
      </c>
      <c r="R6283">
        <v>-8.7349333609957398</v>
      </c>
      <c r="S6283" t="s">
        <v>2</v>
      </c>
    </row>
    <row r="6284" spans="1:19">
      <c r="A6284" s="11">
        <v>44931.362500000003</v>
      </c>
      <c r="B6284" t="s">
        <v>294</v>
      </c>
      <c r="C6284">
        <v>37.8656253358225</v>
      </c>
      <c r="D6284">
        <v>68.486620796860606</v>
      </c>
      <c r="E6284">
        <v>23.709468046345599</v>
      </c>
      <c r="F6284">
        <v>111.775913860789</v>
      </c>
      <c r="G6284">
        <v>387.35166165885897</v>
      </c>
      <c r="H6284">
        <v>91</v>
      </c>
      <c r="I6284">
        <v>100</v>
      </c>
      <c r="J6284">
        <v>0</v>
      </c>
      <c r="K6284">
        <v>82.728168837603206</v>
      </c>
      <c r="L6284">
        <v>1.4052847971735E-2</v>
      </c>
      <c r="M6284">
        <v>82.835440614009599</v>
      </c>
      <c r="N6284" t="s">
        <v>235</v>
      </c>
      <c r="O6284" t="s">
        <v>254</v>
      </c>
      <c r="P6284">
        <v>0</v>
      </c>
      <c r="Q6284">
        <v>1.0989010989011001</v>
      </c>
      <c r="R6284">
        <v>7.7281688376031896</v>
      </c>
      <c r="S6284" t="s">
        <v>4</v>
      </c>
    </row>
    <row r="6285" spans="1:19">
      <c r="A6285" s="11">
        <v>44931.363194444442</v>
      </c>
      <c r="B6285" t="s">
        <v>299</v>
      </c>
      <c r="C6285">
        <v>36.408220987904102</v>
      </c>
      <c r="D6285">
        <v>47.827247345321197</v>
      </c>
      <c r="E6285">
        <v>21.078811868531801</v>
      </c>
      <c r="F6285">
        <v>145.91321462921599</v>
      </c>
      <c r="G6285">
        <v>490.039937577724</v>
      </c>
      <c r="H6285">
        <v>32</v>
      </c>
      <c r="I6285">
        <v>100</v>
      </c>
      <c r="J6285">
        <v>0</v>
      </c>
      <c r="K6285">
        <v>81.577175777664195</v>
      </c>
      <c r="L6285">
        <v>52.561290555322699</v>
      </c>
      <c r="M6285">
        <v>93.231006529746395</v>
      </c>
      <c r="N6285" t="s">
        <v>235</v>
      </c>
      <c r="O6285" t="s">
        <v>254</v>
      </c>
      <c r="P6285">
        <v>0</v>
      </c>
      <c r="Q6285">
        <v>3.125</v>
      </c>
      <c r="R6285">
        <v>6.5771757776641699</v>
      </c>
      <c r="S6285" t="s">
        <v>4</v>
      </c>
    </row>
    <row r="6286" spans="1:19">
      <c r="A6286" s="11">
        <v>44931.363888888889</v>
      </c>
      <c r="B6286" t="s">
        <v>344</v>
      </c>
      <c r="C6286">
        <v>21.2253448615464</v>
      </c>
      <c r="D6286">
        <v>30.8486381022581</v>
      </c>
      <c r="E6286">
        <v>14.0273511643859</v>
      </c>
      <c r="F6286">
        <v>701.82633652725099</v>
      </c>
      <c r="G6286">
        <v>262.86285211402299</v>
      </c>
      <c r="H6286">
        <v>13</v>
      </c>
      <c r="I6286">
        <v>100</v>
      </c>
      <c r="J6286">
        <v>0</v>
      </c>
      <c r="K6286">
        <v>66.279462616509505</v>
      </c>
      <c r="L6286">
        <v>59.284932863026697</v>
      </c>
      <c r="M6286">
        <v>88.709243996507595</v>
      </c>
      <c r="N6286" t="s">
        <v>231</v>
      </c>
      <c r="O6286" t="s">
        <v>254</v>
      </c>
      <c r="P6286">
        <v>1</v>
      </c>
      <c r="Q6286">
        <v>7.6923076923076898</v>
      </c>
      <c r="R6286">
        <v>-8.7205373834905409</v>
      </c>
      <c r="S6286" t="s">
        <v>2</v>
      </c>
    </row>
    <row r="6287" spans="1:19">
      <c r="A6287" s="11">
        <v>44931.364583333336</v>
      </c>
      <c r="B6287" t="s">
        <v>292</v>
      </c>
      <c r="C6287">
        <v>32.064382093016199</v>
      </c>
      <c r="D6287">
        <v>58.806497664916002</v>
      </c>
      <c r="E6287">
        <v>44.752214389874197</v>
      </c>
      <c r="F6287">
        <v>630.84436185249695</v>
      </c>
      <c r="G6287">
        <v>121.361006731627</v>
      </c>
      <c r="H6287">
        <v>77</v>
      </c>
      <c r="I6287">
        <v>100</v>
      </c>
      <c r="J6287">
        <v>0</v>
      </c>
      <c r="K6287">
        <v>52.714653887221601</v>
      </c>
      <c r="L6287">
        <v>6.3490919267252597</v>
      </c>
      <c r="M6287">
        <v>82.548434660885604</v>
      </c>
      <c r="N6287" t="s">
        <v>235</v>
      </c>
      <c r="O6287" t="s">
        <v>254</v>
      </c>
      <c r="P6287">
        <v>1</v>
      </c>
      <c r="Q6287">
        <v>1.2987012987013</v>
      </c>
      <c r="R6287">
        <v>-22.285346112778399</v>
      </c>
      <c r="S6287" t="s">
        <v>2</v>
      </c>
    </row>
    <row r="6288" spans="1:19">
      <c r="A6288" s="11">
        <v>44931.365277777775</v>
      </c>
      <c r="B6288" t="s">
        <v>329</v>
      </c>
      <c r="C6288">
        <v>41.031694584152802</v>
      </c>
      <c r="D6288">
        <v>79.567221095815199</v>
      </c>
      <c r="E6288">
        <v>16.611943294830802</v>
      </c>
      <c r="F6288">
        <v>617.97546864586297</v>
      </c>
      <c r="G6288">
        <v>489.63995212124303</v>
      </c>
      <c r="H6288">
        <v>27</v>
      </c>
      <c r="I6288">
        <v>100</v>
      </c>
      <c r="J6288">
        <v>0</v>
      </c>
      <c r="K6288">
        <v>57.440931928706</v>
      </c>
      <c r="L6288">
        <v>67.289497400501702</v>
      </c>
      <c r="M6288">
        <v>80.431681638225697</v>
      </c>
      <c r="N6288" t="s">
        <v>235</v>
      </c>
      <c r="O6288" t="s">
        <v>254</v>
      </c>
      <c r="P6288">
        <v>1</v>
      </c>
      <c r="Q6288">
        <v>3.7037037037037002</v>
      </c>
      <c r="R6288">
        <v>-17.559068071294</v>
      </c>
      <c r="S6288" t="s">
        <v>2</v>
      </c>
    </row>
    <row r="6289" spans="1:19">
      <c r="A6289" s="11">
        <v>44931.365972222222</v>
      </c>
      <c r="B6289" t="s">
        <v>294</v>
      </c>
      <c r="C6289">
        <v>27.963487104057901</v>
      </c>
      <c r="D6289">
        <v>57.355453876551401</v>
      </c>
      <c r="E6289">
        <v>28.929823483977302</v>
      </c>
      <c r="F6289">
        <v>199.290588422024</v>
      </c>
      <c r="G6289">
        <v>180.55664366804001</v>
      </c>
      <c r="H6289">
        <v>10</v>
      </c>
      <c r="I6289">
        <v>100</v>
      </c>
      <c r="J6289">
        <v>0</v>
      </c>
      <c r="K6289">
        <v>78.292439023068695</v>
      </c>
      <c r="L6289">
        <v>29.206614608151</v>
      </c>
      <c r="M6289">
        <v>84.109280043381801</v>
      </c>
      <c r="N6289" t="s">
        <v>235</v>
      </c>
      <c r="O6289" t="s">
        <v>254</v>
      </c>
      <c r="P6289">
        <v>0</v>
      </c>
      <c r="Q6289">
        <v>10</v>
      </c>
      <c r="R6289">
        <v>3.29243902306867</v>
      </c>
      <c r="S6289" t="s">
        <v>4</v>
      </c>
    </row>
    <row r="6290" spans="1:19">
      <c r="A6290" s="11">
        <v>44931.366666666669</v>
      </c>
      <c r="B6290" t="s">
        <v>298</v>
      </c>
      <c r="C6290">
        <v>43.997723106699503</v>
      </c>
      <c r="D6290">
        <v>22.1464814428405</v>
      </c>
      <c r="E6290">
        <v>12.0016792187165</v>
      </c>
      <c r="F6290">
        <v>416.85505260881803</v>
      </c>
      <c r="G6290">
        <v>234.139080081727</v>
      </c>
      <c r="H6290">
        <v>41</v>
      </c>
      <c r="I6290">
        <v>100</v>
      </c>
      <c r="J6290">
        <v>0</v>
      </c>
      <c r="K6290">
        <v>97.442899271158893</v>
      </c>
      <c r="L6290">
        <v>95.866679052883299</v>
      </c>
      <c r="M6290">
        <v>80.317698523831496</v>
      </c>
      <c r="N6290" t="s">
        <v>231</v>
      </c>
      <c r="O6290" t="s">
        <v>254</v>
      </c>
      <c r="P6290">
        <v>0</v>
      </c>
      <c r="Q6290">
        <v>2.4390243902439002</v>
      </c>
      <c r="R6290">
        <v>22.4428992711589</v>
      </c>
      <c r="S6290" t="s">
        <v>3</v>
      </c>
    </row>
    <row r="6291" spans="1:19">
      <c r="A6291" s="11">
        <v>44931.367361111108</v>
      </c>
      <c r="B6291" t="s">
        <v>329</v>
      </c>
      <c r="C6291">
        <v>28.5664530030515</v>
      </c>
      <c r="D6291">
        <v>21.037638546025001</v>
      </c>
      <c r="E6291">
        <v>39.868768738508997</v>
      </c>
      <c r="F6291">
        <v>831.12232477613304</v>
      </c>
      <c r="G6291">
        <v>84.814886345689203</v>
      </c>
      <c r="H6291">
        <v>30</v>
      </c>
      <c r="I6291">
        <v>100</v>
      </c>
      <c r="J6291">
        <v>0</v>
      </c>
      <c r="K6291">
        <v>96.288404360077706</v>
      </c>
      <c r="L6291">
        <v>78.141486994402399</v>
      </c>
      <c r="M6291">
        <v>91.357888981479505</v>
      </c>
      <c r="N6291" t="s">
        <v>234</v>
      </c>
      <c r="O6291" t="s">
        <v>254</v>
      </c>
      <c r="P6291">
        <v>0</v>
      </c>
      <c r="Q6291">
        <v>3.3333333333333299</v>
      </c>
      <c r="R6291">
        <v>21.288404360077699</v>
      </c>
      <c r="S6291" t="s">
        <v>3</v>
      </c>
    </row>
    <row r="6292" spans="1:19">
      <c r="A6292" s="11">
        <v>44931.368055555555</v>
      </c>
      <c r="B6292" t="s">
        <v>324</v>
      </c>
      <c r="C6292">
        <v>19.283569100036502</v>
      </c>
      <c r="D6292">
        <v>39.221718229538403</v>
      </c>
      <c r="E6292">
        <v>38.709932976459299</v>
      </c>
      <c r="F6292">
        <v>257.42010152497397</v>
      </c>
      <c r="G6292">
        <v>99.876589561588403</v>
      </c>
      <c r="H6292">
        <v>47</v>
      </c>
      <c r="I6292">
        <v>100</v>
      </c>
      <c r="J6292">
        <v>0</v>
      </c>
      <c r="K6292">
        <v>55.673639503377302</v>
      </c>
      <c r="L6292">
        <v>7.2581471212658704</v>
      </c>
      <c r="M6292">
        <v>85.793593850348699</v>
      </c>
      <c r="N6292" t="s">
        <v>234</v>
      </c>
      <c r="O6292" t="s">
        <v>254</v>
      </c>
      <c r="P6292">
        <v>1</v>
      </c>
      <c r="Q6292">
        <v>2.12765957446809</v>
      </c>
      <c r="R6292">
        <v>-19.326360496622701</v>
      </c>
      <c r="S6292" t="s">
        <v>2</v>
      </c>
    </row>
    <row r="6293" spans="1:19">
      <c r="A6293" s="11">
        <v>44931.368750000001</v>
      </c>
      <c r="B6293" t="s">
        <v>310</v>
      </c>
      <c r="C6293">
        <v>26.683040402330199</v>
      </c>
      <c r="D6293">
        <v>31.747028411624299</v>
      </c>
      <c r="E6293">
        <v>14.815606922352201</v>
      </c>
      <c r="F6293">
        <v>894.41852588419295</v>
      </c>
      <c r="G6293">
        <v>147.45455175173299</v>
      </c>
      <c r="H6293">
        <v>35</v>
      </c>
      <c r="I6293">
        <v>100</v>
      </c>
      <c r="J6293">
        <v>0</v>
      </c>
      <c r="K6293">
        <v>93.761444724928097</v>
      </c>
      <c r="L6293">
        <v>95.436901507369498</v>
      </c>
      <c r="M6293">
        <v>98.119663467667394</v>
      </c>
      <c r="N6293" t="s">
        <v>233</v>
      </c>
      <c r="O6293" t="s">
        <v>254</v>
      </c>
      <c r="P6293">
        <v>0</v>
      </c>
      <c r="Q6293">
        <v>2.8571428571428599</v>
      </c>
      <c r="R6293">
        <v>18.761444724928101</v>
      </c>
      <c r="S6293" t="s">
        <v>3</v>
      </c>
    </row>
    <row r="6294" spans="1:19">
      <c r="A6294" s="11">
        <v>44931.369444444441</v>
      </c>
      <c r="B6294" t="s">
        <v>345</v>
      </c>
      <c r="C6294">
        <v>43.551072191716102</v>
      </c>
      <c r="D6294">
        <v>68.783072428598501</v>
      </c>
      <c r="E6294">
        <v>34.077703657172698</v>
      </c>
      <c r="F6294">
        <v>209.33047031401301</v>
      </c>
      <c r="G6294">
        <v>296.80972929058998</v>
      </c>
      <c r="H6294">
        <v>50</v>
      </c>
      <c r="I6294">
        <v>100</v>
      </c>
      <c r="J6294">
        <v>0</v>
      </c>
      <c r="K6294">
        <v>61.690473194736597</v>
      </c>
      <c r="L6294">
        <v>22.7228818965553</v>
      </c>
      <c r="M6294">
        <v>92.018995426469701</v>
      </c>
      <c r="N6294" t="s">
        <v>234</v>
      </c>
      <c r="O6294" t="s">
        <v>254</v>
      </c>
      <c r="P6294">
        <v>1</v>
      </c>
      <c r="Q6294">
        <v>2</v>
      </c>
      <c r="R6294">
        <v>-13.309526805263401</v>
      </c>
      <c r="S6294" t="s">
        <v>2</v>
      </c>
    </row>
    <row r="6295" spans="1:19">
      <c r="A6295" s="11">
        <v>44931.370138888888</v>
      </c>
      <c r="B6295" t="s">
        <v>287</v>
      </c>
      <c r="C6295">
        <v>24.591625480195599</v>
      </c>
      <c r="D6295">
        <v>70.688340022160006</v>
      </c>
      <c r="E6295">
        <v>35.193676654747499</v>
      </c>
      <c r="F6295">
        <v>252.234397111589</v>
      </c>
      <c r="G6295">
        <v>301.005140838984</v>
      </c>
      <c r="H6295">
        <v>58</v>
      </c>
      <c r="I6295">
        <v>100</v>
      </c>
      <c r="J6295">
        <v>0</v>
      </c>
      <c r="K6295">
        <v>95.493556892443195</v>
      </c>
      <c r="L6295">
        <v>79.832723545144603</v>
      </c>
      <c r="M6295">
        <v>94.510544633096202</v>
      </c>
      <c r="N6295" t="s">
        <v>234</v>
      </c>
      <c r="O6295" t="s">
        <v>254</v>
      </c>
      <c r="P6295">
        <v>0</v>
      </c>
      <c r="Q6295">
        <v>1.72413793103448</v>
      </c>
      <c r="R6295">
        <v>20.493556892443198</v>
      </c>
      <c r="S6295" t="s">
        <v>3</v>
      </c>
    </row>
    <row r="6296" spans="1:19">
      <c r="A6296" s="11">
        <v>44931.370833333334</v>
      </c>
      <c r="B6296" t="s">
        <v>329</v>
      </c>
      <c r="C6296">
        <v>41.042944796011902</v>
      </c>
      <c r="D6296">
        <v>35.517126278628602</v>
      </c>
      <c r="E6296">
        <v>28.125570805238301</v>
      </c>
      <c r="F6296">
        <v>529.974965038356</v>
      </c>
      <c r="G6296">
        <v>322.80972027929698</v>
      </c>
      <c r="H6296">
        <v>94</v>
      </c>
      <c r="I6296">
        <v>100</v>
      </c>
      <c r="J6296">
        <v>0</v>
      </c>
      <c r="K6296">
        <v>87.924686436617904</v>
      </c>
      <c r="L6296">
        <v>64.328029520741694</v>
      </c>
      <c r="M6296">
        <v>88.2415513568005</v>
      </c>
      <c r="N6296" t="s">
        <v>235</v>
      </c>
      <c r="O6296" t="s">
        <v>254</v>
      </c>
      <c r="P6296">
        <v>0</v>
      </c>
      <c r="Q6296">
        <v>1.0638297872340401</v>
      </c>
      <c r="R6296">
        <v>12.9246864366179</v>
      </c>
      <c r="S6296" t="s">
        <v>3</v>
      </c>
    </row>
    <row r="6297" spans="1:19">
      <c r="A6297" s="11">
        <v>44931.371527777781</v>
      </c>
      <c r="B6297" t="s">
        <v>318</v>
      </c>
      <c r="C6297">
        <v>41.437520450456702</v>
      </c>
      <c r="D6297">
        <v>39.538686616993601</v>
      </c>
      <c r="E6297">
        <v>30.0299191135835</v>
      </c>
      <c r="F6297">
        <v>950.76991400368399</v>
      </c>
      <c r="G6297">
        <v>312.71763065341798</v>
      </c>
      <c r="H6297">
        <v>50</v>
      </c>
      <c r="I6297">
        <v>100</v>
      </c>
      <c r="J6297">
        <v>0</v>
      </c>
      <c r="K6297">
        <v>98.063193904773698</v>
      </c>
      <c r="L6297">
        <v>53.629964937631698</v>
      </c>
      <c r="M6297">
        <v>85.076726011225205</v>
      </c>
      <c r="N6297" t="s">
        <v>233</v>
      </c>
      <c r="O6297" t="s">
        <v>254</v>
      </c>
      <c r="P6297">
        <v>0</v>
      </c>
      <c r="Q6297">
        <v>2</v>
      </c>
      <c r="R6297">
        <v>23.063193904773701</v>
      </c>
      <c r="S6297" t="s">
        <v>3</v>
      </c>
    </row>
    <row r="6298" spans="1:19">
      <c r="A6298" s="11">
        <v>44931.37222222222</v>
      </c>
      <c r="B6298" t="s">
        <v>284</v>
      </c>
      <c r="C6298">
        <v>25.505595729958799</v>
      </c>
      <c r="D6298">
        <v>34.174818062906901</v>
      </c>
      <c r="E6298">
        <v>28.7227319145398</v>
      </c>
      <c r="F6298">
        <v>396.59291033088101</v>
      </c>
      <c r="G6298">
        <v>272.85664238753702</v>
      </c>
      <c r="H6298">
        <v>68</v>
      </c>
      <c r="I6298">
        <v>100</v>
      </c>
      <c r="J6298">
        <v>0</v>
      </c>
      <c r="K6298">
        <v>72.086423018221595</v>
      </c>
      <c r="L6298">
        <v>93.266358223228593</v>
      </c>
      <c r="M6298">
        <v>94.579900686118293</v>
      </c>
      <c r="N6298" t="s">
        <v>234</v>
      </c>
      <c r="O6298" t="s">
        <v>254</v>
      </c>
      <c r="P6298">
        <v>1</v>
      </c>
      <c r="Q6298">
        <v>1.47058823529412</v>
      </c>
      <c r="R6298">
        <v>-2.9135769817783599</v>
      </c>
      <c r="S6298" t="s">
        <v>4</v>
      </c>
    </row>
    <row r="6299" spans="1:19">
      <c r="A6299" s="11">
        <v>44931.372916666667</v>
      </c>
      <c r="B6299" t="s">
        <v>266</v>
      </c>
      <c r="C6299">
        <v>17.497729741518999</v>
      </c>
      <c r="D6299">
        <v>74.502952842275803</v>
      </c>
      <c r="E6299">
        <v>4.0932201997422801</v>
      </c>
      <c r="F6299">
        <v>692.39619420224403</v>
      </c>
      <c r="G6299">
        <v>410.94439457094899</v>
      </c>
      <c r="H6299">
        <v>13</v>
      </c>
      <c r="I6299">
        <v>100</v>
      </c>
      <c r="J6299">
        <v>0</v>
      </c>
      <c r="K6299">
        <v>86.579266647145602</v>
      </c>
      <c r="L6299">
        <v>60.587535381918997</v>
      </c>
      <c r="M6299">
        <v>88.886033759475296</v>
      </c>
      <c r="N6299" t="s">
        <v>233</v>
      </c>
      <c r="O6299" t="s">
        <v>254</v>
      </c>
      <c r="P6299">
        <v>0</v>
      </c>
      <c r="Q6299">
        <v>7.6923076923076898</v>
      </c>
      <c r="R6299">
        <v>11.5792666471456</v>
      </c>
      <c r="S6299" t="s">
        <v>3</v>
      </c>
    </row>
    <row r="6300" spans="1:19">
      <c r="A6300" s="11">
        <v>44931.373611111114</v>
      </c>
      <c r="B6300" t="s">
        <v>257</v>
      </c>
      <c r="C6300">
        <v>36.7367372747646</v>
      </c>
      <c r="D6300">
        <v>50.1589600773369</v>
      </c>
      <c r="E6300">
        <v>33.513267235689199</v>
      </c>
      <c r="F6300">
        <v>629.80413039016901</v>
      </c>
      <c r="G6300">
        <v>470.254863818243</v>
      </c>
      <c r="H6300">
        <v>22</v>
      </c>
      <c r="I6300">
        <v>100</v>
      </c>
      <c r="J6300">
        <v>0</v>
      </c>
      <c r="K6300">
        <v>86.763745214876096</v>
      </c>
      <c r="L6300">
        <v>85.872341143077506</v>
      </c>
      <c r="M6300">
        <v>98.991545990378896</v>
      </c>
      <c r="N6300" t="s">
        <v>231</v>
      </c>
      <c r="O6300" t="s">
        <v>254</v>
      </c>
      <c r="P6300">
        <v>0</v>
      </c>
      <c r="Q6300">
        <v>4.5454545454545503</v>
      </c>
      <c r="R6300">
        <v>11.763745214876099</v>
      </c>
      <c r="S6300" t="s">
        <v>3</v>
      </c>
    </row>
    <row r="6301" spans="1:19">
      <c r="A6301" s="11">
        <v>44931.374305555553</v>
      </c>
      <c r="B6301" t="s">
        <v>265</v>
      </c>
      <c r="C6301">
        <v>24.345368970419599</v>
      </c>
      <c r="D6301">
        <v>59.368222644921197</v>
      </c>
      <c r="E6301">
        <v>23.488750491934599</v>
      </c>
      <c r="F6301">
        <v>234.660372850502</v>
      </c>
      <c r="G6301">
        <v>171.39259997565301</v>
      </c>
      <c r="H6301">
        <v>70</v>
      </c>
      <c r="I6301">
        <v>100</v>
      </c>
      <c r="J6301">
        <v>0</v>
      </c>
      <c r="K6301">
        <v>74.808591606449298</v>
      </c>
      <c r="L6301">
        <v>82.769813637111696</v>
      </c>
      <c r="M6301">
        <v>91.258366525141795</v>
      </c>
      <c r="N6301" t="s">
        <v>234</v>
      </c>
      <c r="O6301" t="s">
        <v>254</v>
      </c>
      <c r="P6301">
        <v>1</v>
      </c>
      <c r="Q6301">
        <v>1.4285714285714299</v>
      </c>
      <c r="R6301">
        <v>-0.19140839355074499</v>
      </c>
      <c r="S6301" t="s">
        <v>4</v>
      </c>
    </row>
    <row r="6302" spans="1:19">
      <c r="A6302" s="11">
        <v>44931.375</v>
      </c>
      <c r="B6302" t="s">
        <v>268</v>
      </c>
      <c r="C6302">
        <v>38.487708427727199</v>
      </c>
      <c r="D6302">
        <v>44.928925201976199</v>
      </c>
      <c r="E6302">
        <v>21.922864027070698</v>
      </c>
      <c r="F6302">
        <v>323.35021125474702</v>
      </c>
      <c r="G6302">
        <v>108.58715703789601</v>
      </c>
      <c r="H6302">
        <v>60</v>
      </c>
      <c r="I6302">
        <v>100</v>
      </c>
      <c r="J6302">
        <v>0</v>
      </c>
      <c r="K6302">
        <v>98.725934487000799</v>
      </c>
      <c r="L6302">
        <v>67.217527117720607</v>
      </c>
      <c r="M6302">
        <v>96.058002789426695</v>
      </c>
      <c r="N6302" t="s">
        <v>235</v>
      </c>
      <c r="O6302" t="s">
        <v>254</v>
      </c>
      <c r="P6302">
        <v>0</v>
      </c>
      <c r="Q6302">
        <v>1.6666666666666701</v>
      </c>
      <c r="R6302">
        <v>23.725934487000799</v>
      </c>
      <c r="S6302" t="s">
        <v>3</v>
      </c>
    </row>
    <row r="6303" spans="1:19">
      <c r="A6303" s="11">
        <v>44931.375694444447</v>
      </c>
      <c r="B6303" t="s">
        <v>290</v>
      </c>
      <c r="C6303">
        <v>28.279645447812999</v>
      </c>
      <c r="D6303">
        <v>57.860851610271901</v>
      </c>
      <c r="E6303">
        <v>42.999960939090002</v>
      </c>
      <c r="F6303">
        <v>937.13749537944</v>
      </c>
      <c r="G6303">
        <v>241.28928225768101</v>
      </c>
      <c r="H6303">
        <v>44</v>
      </c>
      <c r="I6303">
        <v>100</v>
      </c>
      <c r="J6303">
        <v>0</v>
      </c>
      <c r="K6303">
        <v>62.1831162449391</v>
      </c>
      <c r="L6303">
        <v>49.036696777585902</v>
      </c>
      <c r="M6303">
        <v>85.469985799283407</v>
      </c>
      <c r="N6303" t="s">
        <v>232</v>
      </c>
      <c r="O6303" t="s">
        <v>254</v>
      </c>
      <c r="P6303">
        <v>1</v>
      </c>
      <c r="Q6303">
        <v>2.2727272727272698</v>
      </c>
      <c r="R6303">
        <v>-12.8168837550609</v>
      </c>
      <c r="S6303" t="s">
        <v>2</v>
      </c>
    </row>
    <row r="6304" spans="1:19">
      <c r="A6304" s="11">
        <v>44931.376388888886</v>
      </c>
      <c r="B6304" t="s">
        <v>298</v>
      </c>
      <c r="C6304">
        <v>29.5580022702786</v>
      </c>
      <c r="D6304">
        <v>43.151322603304202</v>
      </c>
      <c r="E6304">
        <v>1.1613356730558899</v>
      </c>
      <c r="F6304">
        <v>266.34666128779003</v>
      </c>
      <c r="G6304">
        <v>61.890068792289199</v>
      </c>
      <c r="H6304">
        <v>74</v>
      </c>
      <c r="I6304">
        <v>100</v>
      </c>
      <c r="J6304">
        <v>0</v>
      </c>
      <c r="K6304">
        <v>99.310701108112596</v>
      </c>
      <c r="L6304">
        <v>9.8155518387488705</v>
      </c>
      <c r="M6304">
        <v>88.110481230514097</v>
      </c>
      <c r="N6304" t="s">
        <v>235</v>
      </c>
      <c r="O6304" t="s">
        <v>254</v>
      </c>
      <c r="P6304">
        <v>0</v>
      </c>
      <c r="Q6304">
        <v>1.35135135135135</v>
      </c>
      <c r="R6304">
        <v>24.3107011081126</v>
      </c>
      <c r="S6304" t="s">
        <v>3</v>
      </c>
    </row>
    <row r="6305" spans="1:19">
      <c r="A6305" s="11">
        <v>44931.377083333333</v>
      </c>
      <c r="B6305" t="s">
        <v>348</v>
      </c>
      <c r="C6305">
        <v>38.337282202456102</v>
      </c>
      <c r="D6305">
        <v>40.380706263753503</v>
      </c>
      <c r="E6305">
        <v>12.5657458979378</v>
      </c>
      <c r="F6305">
        <v>725.50890077960196</v>
      </c>
      <c r="G6305">
        <v>447.493493170254</v>
      </c>
      <c r="H6305">
        <v>58</v>
      </c>
      <c r="I6305">
        <v>100</v>
      </c>
      <c r="J6305">
        <v>0</v>
      </c>
      <c r="K6305">
        <v>90.605931519790005</v>
      </c>
      <c r="L6305">
        <v>15.3994841208655</v>
      </c>
      <c r="M6305">
        <v>84.571490773956896</v>
      </c>
      <c r="N6305" t="s">
        <v>232</v>
      </c>
      <c r="O6305" t="s">
        <v>254</v>
      </c>
      <c r="P6305">
        <v>0</v>
      </c>
      <c r="Q6305">
        <v>1.72413793103448</v>
      </c>
      <c r="R6305">
        <v>15.605931519789999</v>
      </c>
      <c r="S6305" t="s">
        <v>3</v>
      </c>
    </row>
    <row r="6306" spans="1:19">
      <c r="A6306" s="11">
        <v>44931.37777777778</v>
      </c>
      <c r="B6306" t="s">
        <v>338</v>
      </c>
      <c r="C6306">
        <v>26.470899931848798</v>
      </c>
      <c r="D6306">
        <v>58.0688043904088</v>
      </c>
      <c r="E6306">
        <v>6.0701749921373196</v>
      </c>
      <c r="F6306">
        <v>968.22503434027396</v>
      </c>
      <c r="G6306">
        <v>157.867817110846</v>
      </c>
      <c r="H6306">
        <v>58</v>
      </c>
      <c r="I6306">
        <v>100</v>
      </c>
      <c r="J6306">
        <v>0</v>
      </c>
      <c r="K6306">
        <v>80.804860474626594</v>
      </c>
      <c r="L6306">
        <v>53.280828077258001</v>
      </c>
      <c r="M6306">
        <v>94.732912041450604</v>
      </c>
      <c r="N6306" t="s">
        <v>232</v>
      </c>
      <c r="O6306" t="s">
        <v>254</v>
      </c>
      <c r="P6306">
        <v>0</v>
      </c>
      <c r="Q6306">
        <v>1.72413793103448</v>
      </c>
      <c r="R6306">
        <v>5.8048604746266399</v>
      </c>
      <c r="S6306" t="s">
        <v>4</v>
      </c>
    </row>
    <row r="6307" spans="1:19">
      <c r="A6307" s="11">
        <v>44931.378472222219</v>
      </c>
      <c r="B6307" t="s">
        <v>294</v>
      </c>
      <c r="C6307">
        <v>28.293820359687398</v>
      </c>
      <c r="D6307">
        <v>55.4637246829394</v>
      </c>
      <c r="E6307">
        <v>1.7670522304862899</v>
      </c>
      <c r="F6307">
        <v>207.55539298204999</v>
      </c>
      <c r="G6307">
        <v>297.18348338673297</v>
      </c>
      <c r="H6307">
        <v>23</v>
      </c>
      <c r="I6307">
        <v>100</v>
      </c>
      <c r="J6307">
        <v>0</v>
      </c>
      <c r="K6307">
        <v>53.779327649263102</v>
      </c>
      <c r="L6307">
        <v>33.220626756363103</v>
      </c>
      <c r="M6307">
        <v>94.387682326941402</v>
      </c>
      <c r="N6307" t="s">
        <v>231</v>
      </c>
      <c r="O6307" t="s">
        <v>254</v>
      </c>
      <c r="P6307">
        <v>1</v>
      </c>
      <c r="Q6307">
        <v>4.3478260869565197</v>
      </c>
      <c r="R6307">
        <v>-21.220672350736901</v>
      </c>
      <c r="S6307" t="s">
        <v>2</v>
      </c>
    </row>
    <row r="6308" spans="1:19">
      <c r="A6308" s="11">
        <v>44931.379166666666</v>
      </c>
      <c r="B6308" t="s">
        <v>294</v>
      </c>
      <c r="C6308">
        <v>26.285714063088701</v>
      </c>
      <c r="D6308">
        <v>37.611677250077001</v>
      </c>
      <c r="E6308">
        <v>13.7838498837974</v>
      </c>
      <c r="F6308">
        <v>459.263791168583</v>
      </c>
      <c r="G6308">
        <v>101.792745453414</v>
      </c>
      <c r="H6308">
        <v>46</v>
      </c>
      <c r="I6308">
        <v>100</v>
      </c>
      <c r="J6308">
        <v>0</v>
      </c>
      <c r="K6308">
        <v>62.968141128650103</v>
      </c>
      <c r="L6308">
        <v>20.784748710424601</v>
      </c>
      <c r="M6308">
        <v>91.260925393428394</v>
      </c>
      <c r="N6308" t="s">
        <v>234</v>
      </c>
      <c r="O6308" t="s">
        <v>254</v>
      </c>
      <c r="P6308">
        <v>1</v>
      </c>
      <c r="Q6308">
        <v>2.1739130434782599</v>
      </c>
      <c r="R6308">
        <v>-12.0318588713499</v>
      </c>
      <c r="S6308" t="s">
        <v>2</v>
      </c>
    </row>
    <row r="6309" spans="1:19">
      <c r="A6309" s="11">
        <v>44931.379861111112</v>
      </c>
      <c r="B6309" t="s">
        <v>273</v>
      </c>
      <c r="C6309">
        <v>26.0202154583184</v>
      </c>
      <c r="D6309">
        <v>28.960907019168399</v>
      </c>
      <c r="E6309">
        <v>49.423813639733901</v>
      </c>
      <c r="F6309">
        <v>301.53892999846403</v>
      </c>
      <c r="G6309">
        <v>298.96580265947802</v>
      </c>
      <c r="H6309">
        <v>39</v>
      </c>
      <c r="I6309">
        <v>100</v>
      </c>
      <c r="J6309">
        <v>0</v>
      </c>
      <c r="K6309">
        <v>92.064109311380406</v>
      </c>
      <c r="L6309">
        <v>96.708669564838402</v>
      </c>
      <c r="M6309">
        <v>93.890844933577796</v>
      </c>
      <c r="N6309" t="s">
        <v>232</v>
      </c>
      <c r="O6309" t="s">
        <v>254</v>
      </c>
      <c r="P6309">
        <v>0</v>
      </c>
      <c r="Q6309">
        <v>2.5641025641025599</v>
      </c>
      <c r="R6309">
        <v>17.064109311380399</v>
      </c>
      <c r="S6309" t="s">
        <v>3</v>
      </c>
    </row>
    <row r="6310" spans="1:19">
      <c r="A6310" s="11">
        <v>44931.380555555559</v>
      </c>
      <c r="B6310" t="s">
        <v>337</v>
      </c>
      <c r="C6310">
        <v>30.7783973070438</v>
      </c>
      <c r="D6310">
        <v>42.114601630288298</v>
      </c>
      <c r="E6310">
        <v>13.5114586603787</v>
      </c>
      <c r="F6310">
        <v>299.405365664089</v>
      </c>
      <c r="G6310">
        <v>67.547053805838999</v>
      </c>
      <c r="H6310">
        <v>23</v>
      </c>
      <c r="I6310">
        <v>100</v>
      </c>
      <c r="J6310">
        <v>0</v>
      </c>
      <c r="K6310">
        <v>86.407680687084493</v>
      </c>
      <c r="L6310">
        <v>85.861142110475399</v>
      </c>
      <c r="M6310">
        <v>86.851075257384807</v>
      </c>
      <c r="N6310" t="s">
        <v>232</v>
      </c>
      <c r="O6310" t="s">
        <v>254</v>
      </c>
      <c r="P6310">
        <v>0</v>
      </c>
      <c r="Q6310">
        <v>4.3478260869565197</v>
      </c>
      <c r="R6310">
        <v>11.4076806870845</v>
      </c>
      <c r="S6310" t="s">
        <v>3</v>
      </c>
    </row>
    <row r="6311" spans="1:19">
      <c r="A6311" s="11">
        <v>44931.381249999999</v>
      </c>
      <c r="B6311" t="s">
        <v>318</v>
      </c>
      <c r="C6311">
        <v>39.263983335034503</v>
      </c>
      <c r="D6311">
        <v>44.911858348514599</v>
      </c>
      <c r="E6311">
        <v>33.185290989788598</v>
      </c>
      <c r="F6311">
        <v>207.08725959971301</v>
      </c>
      <c r="G6311">
        <v>395.963013015076</v>
      </c>
      <c r="H6311">
        <v>84</v>
      </c>
      <c r="I6311">
        <v>100</v>
      </c>
      <c r="J6311">
        <v>0</v>
      </c>
      <c r="K6311">
        <v>98.134626306336699</v>
      </c>
      <c r="L6311">
        <v>43.028412947423099</v>
      </c>
      <c r="M6311">
        <v>96.683418429845304</v>
      </c>
      <c r="N6311" t="s">
        <v>232</v>
      </c>
      <c r="O6311" t="s">
        <v>254</v>
      </c>
      <c r="P6311">
        <v>0</v>
      </c>
      <c r="Q6311">
        <v>1.19047619047619</v>
      </c>
      <c r="R6311">
        <v>23.134626306336699</v>
      </c>
      <c r="S6311" t="s">
        <v>3</v>
      </c>
    </row>
    <row r="6312" spans="1:19">
      <c r="A6312" s="11">
        <v>44931.381944444445</v>
      </c>
      <c r="B6312" t="s">
        <v>289</v>
      </c>
      <c r="C6312">
        <v>25.853049357677001</v>
      </c>
      <c r="D6312">
        <v>57.721060005476303</v>
      </c>
      <c r="E6312">
        <v>5.9149445020360698</v>
      </c>
      <c r="F6312">
        <v>684.59606559231895</v>
      </c>
      <c r="G6312">
        <v>479.93965818976199</v>
      </c>
      <c r="H6312">
        <v>36</v>
      </c>
      <c r="I6312">
        <v>100</v>
      </c>
      <c r="J6312">
        <v>0</v>
      </c>
      <c r="K6312">
        <v>69.839363217248305</v>
      </c>
      <c r="L6312">
        <v>87.108951011395902</v>
      </c>
      <c r="M6312">
        <v>97.523715719248202</v>
      </c>
      <c r="N6312" t="s">
        <v>233</v>
      </c>
      <c r="O6312" t="s">
        <v>254</v>
      </c>
      <c r="P6312">
        <v>1</v>
      </c>
      <c r="Q6312">
        <v>2.7777777777777799</v>
      </c>
      <c r="R6312">
        <v>-5.1606367827516504</v>
      </c>
      <c r="S6312" t="s">
        <v>4</v>
      </c>
    </row>
    <row r="6313" spans="1:19">
      <c r="A6313" s="11">
        <v>44931.382638888892</v>
      </c>
      <c r="B6313" t="s">
        <v>272</v>
      </c>
      <c r="C6313">
        <v>30.7276416161321</v>
      </c>
      <c r="D6313">
        <v>74.8717258182118</v>
      </c>
      <c r="E6313">
        <v>30.092381502361501</v>
      </c>
      <c r="F6313">
        <v>771.70915891964103</v>
      </c>
      <c r="G6313">
        <v>188.13922922461799</v>
      </c>
      <c r="H6313">
        <v>71</v>
      </c>
      <c r="I6313">
        <v>100</v>
      </c>
      <c r="J6313">
        <v>0</v>
      </c>
      <c r="K6313">
        <v>94.722697393625694</v>
      </c>
      <c r="L6313">
        <v>5.9461792118106302</v>
      </c>
      <c r="M6313">
        <v>92.615691630212197</v>
      </c>
      <c r="N6313" t="s">
        <v>234</v>
      </c>
      <c r="O6313" t="s">
        <v>254</v>
      </c>
      <c r="P6313">
        <v>0</v>
      </c>
      <c r="Q6313">
        <v>1.40845070422535</v>
      </c>
      <c r="R6313">
        <v>19.722697393625701</v>
      </c>
      <c r="S6313" t="s">
        <v>3</v>
      </c>
    </row>
    <row r="6314" spans="1:19">
      <c r="A6314" s="11">
        <v>44931.383333333331</v>
      </c>
      <c r="B6314" t="s">
        <v>298</v>
      </c>
      <c r="C6314">
        <v>35.121819763277998</v>
      </c>
      <c r="D6314">
        <v>22.1710878519755</v>
      </c>
      <c r="E6314">
        <v>49.224074156915698</v>
      </c>
      <c r="F6314">
        <v>709.114519020751</v>
      </c>
      <c r="G6314">
        <v>166.19657470443201</v>
      </c>
      <c r="H6314">
        <v>12</v>
      </c>
      <c r="I6314">
        <v>100</v>
      </c>
      <c r="J6314">
        <v>0</v>
      </c>
      <c r="K6314">
        <v>93.091302213159295</v>
      </c>
      <c r="L6314">
        <v>9.9227442608865193</v>
      </c>
      <c r="M6314">
        <v>87.086437558284004</v>
      </c>
      <c r="N6314" t="s">
        <v>232</v>
      </c>
      <c r="O6314" t="s">
        <v>254</v>
      </c>
      <c r="P6314">
        <v>0</v>
      </c>
      <c r="Q6314">
        <v>8.3333333333333304</v>
      </c>
      <c r="R6314">
        <v>18.091302213159299</v>
      </c>
      <c r="S6314" t="s">
        <v>3</v>
      </c>
    </row>
    <row r="6315" spans="1:19">
      <c r="A6315" s="11">
        <v>44931.384027777778</v>
      </c>
      <c r="B6315" t="s">
        <v>340</v>
      </c>
      <c r="C6315">
        <v>23.0831833891096</v>
      </c>
      <c r="D6315">
        <v>34.619660752510697</v>
      </c>
      <c r="E6315">
        <v>14.5918761730233</v>
      </c>
      <c r="F6315">
        <v>932.19081185723803</v>
      </c>
      <c r="G6315">
        <v>251.59773721407799</v>
      </c>
      <c r="H6315">
        <v>79</v>
      </c>
      <c r="I6315">
        <v>100</v>
      </c>
      <c r="J6315">
        <v>0</v>
      </c>
      <c r="K6315">
        <v>98.306716819951404</v>
      </c>
      <c r="L6315">
        <v>94.803833449059695</v>
      </c>
      <c r="M6315">
        <v>95.993831570113301</v>
      </c>
      <c r="N6315" t="s">
        <v>234</v>
      </c>
      <c r="O6315" t="s">
        <v>254</v>
      </c>
      <c r="P6315">
        <v>0</v>
      </c>
      <c r="Q6315">
        <v>1.26582278481013</v>
      </c>
      <c r="R6315">
        <v>23.306716819951401</v>
      </c>
      <c r="S6315" t="s">
        <v>3</v>
      </c>
    </row>
    <row r="6316" spans="1:19">
      <c r="A6316" s="11">
        <v>44931.384722222225</v>
      </c>
      <c r="B6316" t="s">
        <v>281</v>
      </c>
      <c r="C6316">
        <v>23.325684147071801</v>
      </c>
      <c r="D6316">
        <v>31.6229565367736</v>
      </c>
      <c r="E6316">
        <v>42.403780818779097</v>
      </c>
      <c r="F6316">
        <v>231.11092784624901</v>
      </c>
      <c r="G6316">
        <v>328.98814711266903</v>
      </c>
      <c r="H6316">
        <v>48</v>
      </c>
      <c r="I6316">
        <v>100</v>
      </c>
      <c r="J6316">
        <v>0</v>
      </c>
      <c r="K6316">
        <v>63.622516616575098</v>
      </c>
      <c r="L6316">
        <v>68.879908568968304</v>
      </c>
      <c r="M6316">
        <v>98.631371327449102</v>
      </c>
      <c r="N6316" t="s">
        <v>233</v>
      </c>
      <c r="O6316" t="s">
        <v>254</v>
      </c>
      <c r="P6316">
        <v>1</v>
      </c>
      <c r="Q6316">
        <v>2.0833333333333299</v>
      </c>
      <c r="R6316">
        <v>-11.377483383424901</v>
      </c>
      <c r="S6316" t="s">
        <v>2</v>
      </c>
    </row>
    <row r="6317" spans="1:19">
      <c r="A6317" s="11">
        <v>44931.385416666664</v>
      </c>
      <c r="B6317" t="s">
        <v>319</v>
      </c>
      <c r="C6317">
        <v>43.002393810703602</v>
      </c>
      <c r="D6317">
        <v>50.137664521627002</v>
      </c>
      <c r="E6317">
        <v>49.8785690183268</v>
      </c>
      <c r="F6317">
        <v>387.86083604650599</v>
      </c>
      <c r="G6317">
        <v>135.03310789631399</v>
      </c>
      <c r="H6317">
        <v>28</v>
      </c>
      <c r="I6317">
        <v>100</v>
      </c>
      <c r="J6317">
        <v>0</v>
      </c>
      <c r="K6317">
        <v>74.726616213870898</v>
      </c>
      <c r="L6317">
        <v>76.431097461792902</v>
      </c>
      <c r="M6317">
        <v>91.000878198626097</v>
      </c>
      <c r="N6317" t="s">
        <v>235</v>
      </c>
      <c r="O6317" t="s">
        <v>254</v>
      </c>
      <c r="P6317">
        <v>1</v>
      </c>
      <c r="Q6317">
        <v>3.5714285714285698</v>
      </c>
      <c r="R6317">
        <v>-0.27338378612908798</v>
      </c>
      <c r="S6317" t="s">
        <v>4</v>
      </c>
    </row>
    <row r="6318" spans="1:19">
      <c r="A6318" s="11">
        <v>44931.386111111111</v>
      </c>
      <c r="B6318" t="s">
        <v>330</v>
      </c>
      <c r="C6318">
        <v>36.706037199932702</v>
      </c>
      <c r="D6318">
        <v>45.782048422589597</v>
      </c>
      <c r="E6318">
        <v>29.4277044360372</v>
      </c>
      <c r="F6318">
        <v>410.11552873221001</v>
      </c>
      <c r="G6318">
        <v>411.48859876829499</v>
      </c>
      <c r="H6318">
        <v>85</v>
      </c>
      <c r="I6318">
        <v>100</v>
      </c>
      <c r="J6318">
        <v>0</v>
      </c>
      <c r="K6318">
        <v>54.048169566713099</v>
      </c>
      <c r="L6318">
        <v>83.289043351729106</v>
      </c>
      <c r="M6318">
        <v>92.537093379255893</v>
      </c>
      <c r="N6318" t="s">
        <v>235</v>
      </c>
      <c r="O6318" t="s">
        <v>254</v>
      </c>
      <c r="P6318">
        <v>1</v>
      </c>
      <c r="Q6318">
        <v>1.1764705882352899</v>
      </c>
      <c r="R6318">
        <v>-20.951830433286901</v>
      </c>
      <c r="S6318" t="s">
        <v>2</v>
      </c>
    </row>
    <row r="6319" spans="1:19">
      <c r="A6319" s="11">
        <v>44931.386805555558</v>
      </c>
      <c r="B6319" t="s">
        <v>304</v>
      </c>
      <c r="C6319">
        <v>32.315600286699301</v>
      </c>
      <c r="D6319">
        <v>63.7422574292113</v>
      </c>
      <c r="E6319">
        <v>15.4700550214018</v>
      </c>
      <c r="F6319">
        <v>308.87389346221403</v>
      </c>
      <c r="G6319">
        <v>139.340666007685</v>
      </c>
      <c r="H6319">
        <v>48</v>
      </c>
      <c r="I6319">
        <v>100</v>
      </c>
      <c r="J6319">
        <v>0</v>
      </c>
      <c r="K6319">
        <v>79.545839170392398</v>
      </c>
      <c r="L6319">
        <v>5.3223834537732904</v>
      </c>
      <c r="M6319">
        <v>96.162269841249596</v>
      </c>
      <c r="N6319" t="s">
        <v>232</v>
      </c>
      <c r="O6319" t="s">
        <v>254</v>
      </c>
      <c r="P6319">
        <v>0</v>
      </c>
      <c r="Q6319">
        <v>2.0833333333333299</v>
      </c>
      <c r="R6319">
        <v>4.5458391703923704</v>
      </c>
      <c r="S6319" t="s">
        <v>4</v>
      </c>
    </row>
    <row r="6320" spans="1:19">
      <c r="A6320" s="11">
        <v>44931.387499999997</v>
      </c>
      <c r="B6320" t="s">
        <v>279</v>
      </c>
      <c r="C6320">
        <v>34.431601632618403</v>
      </c>
      <c r="D6320">
        <v>34.544954752691801</v>
      </c>
      <c r="E6320">
        <v>33.676562994957798</v>
      </c>
      <c r="F6320">
        <v>227.98444974127</v>
      </c>
      <c r="G6320">
        <v>52.463398992668601</v>
      </c>
      <c r="H6320">
        <v>19</v>
      </c>
      <c r="I6320">
        <v>100</v>
      </c>
      <c r="J6320">
        <v>0</v>
      </c>
      <c r="K6320">
        <v>86.616117325750494</v>
      </c>
      <c r="L6320">
        <v>71.781774739260698</v>
      </c>
      <c r="M6320">
        <v>92.780366102280993</v>
      </c>
      <c r="N6320" t="s">
        <v>233</v>
      </c>
      <c r="O6320" t="s">
        <v>254</v>
      </c>
      <c r="P6320">
        <v>0</v>
      </c>
      <c r="Q6320">
        <v>5.2631578947368398</v>
      </c>
      <c r="R6320">
        <v>11.616117325750499</v>
      </c>
      <c r="S6320" t="s">
        <v>3</v>
      </c>
    </row>
    <row r="6321" spans="1:19">
      <c r="A6321" s="11">
        <v>44931.388194444444</v>
      </c>
      <c r="B6321" t="s">
        <v>341</v>
      </c>
      <c r="C6321">
        <v>15.8789832931026</v>
      </c>
      <c r="D6321">
        <v>55.669901944985497</v>
      </c>
      <c r="E6321">
        <v>42.242410313430902</v>
      </c>
      <c r="F6321">
        <v>538.03312833363702</v>
      </c>
      <c r="G6321">
        <v>285.91276261350902</v>
      </c>
      <c r="H6321">
        <v>56</v>
      </c>
      <c r="I6321">
        <v>100</v>
      </c>
      <c r="J6321">
        <v>0</v>
      </c>
      <c r="K6321">
        <v>61.900583710500896</v>
      </c>
      <c r="L6321">
        <v>35.6800130030052</v>
      </c>
      <c r="M6321">
        <v>83.739382987937205</v>
      </c>
      <c r="N6321" t="s">
        <v>235</v>
      </c>
      <c r="O6321" t="s">
        <v>254</v>
      </c>
      <c r="P6321">
        <v>1</v>
      </c>
      <c r="Q6321">
        <v>1.78571428571429</v>
      </c>
      <c r="R6321">
        <v>-13.0994162894991</v>
      </c>
      <c r="S6321" t="s">
        <v>2</v>
      </c>
    </row>
    <row r="6322" spans="1:19">
      <c r="A6322" s="11">
        <v>44931.388888888891</v>
      </c>
      <c r="B6322" t="s">
        <v>271</v>
      </c>
      <c r="C6322">
        <v>33.543088966850902</v>
      </c>
      <c r="D6322">
        <v>73.031435815997597</v>
      </c>
      <c r="E6322">
        <v>8.5675121480989205</v>
      </c>
      <c r="F6322">
        <v>850.99566524268596</v>
      </c>
      <c r="G6322">
        <v>101.81737002465999</v>
      </c>
      <c r="H6322">
        <v>98</v>
      </c>
      <c r="I6322">
        <v>100</v>
      </c>
      <c r="J6322">
        <v>0</v>
      </c>
      <c r="K6322">
        <v>58.482614087445903</v>
      </c>
      <c r="L6322">
        <v>81.800077753175998</v>
      </c>
      <c r="M6322">
        <v>88.039044683419604</v>
      </c>
      <c r="N6322" t="s">
        <v>231</v>
      </c>
      <c r="O6322" t="s">
        <v>254</v>
      </c>
      <c r="P6322">
        <v>1</v>
      </c>
      <c r="Q6322">
        <v>1.0204081632653099</v>
      </c>
      <c r="R6322">
        <v>-16.517385912554101</v>
      </c>
      <c r="S6322" t="s">
        <v>2</v>
      </c>
    </row>
    <row r="6323" spans="1:19">
      <c r="A6323" s="11">
        <v>44931.38958333333</v>
      </c>
      <c r="B6323" t="s">
        <v>338</v>
      </c>
      <c r="C6323">
        <v>30.285266196726099</v>
      </c>
      <c r="D6323">
        <v>74.640664395098298</v>
      </c>
      <c r="E6323">
        <v>22.625788192072701</v>
      </c>
      <c r="F6323">
        <v>959.08575304298597</v>
      </c>
      <c r="G6323">
        <v>364.207426424179</v>
      </c>
      <c r="H6323">
        <v>32</v>
      </c>
      <c r="I6323">
        <v>100</v>
      </c>
      <c r="J6323">
        <v>0</v>
      </c>
      <c r="K6323">
        <v>81.976534146675903</v>
      </c>
      <c r="L6323">
        <v>38.768902426133998</v>
      </c>
      <c r="M6323">
        <v>91.628737171942902</v>
      </c>
      <c r="N6323" t="s">
        <v>231</v>
      </c>
      <c r="O6323" t="s">
        <v>254</v>
      </c>
      <c r="P6323">
        <v>0</v>
      </c>
      <c r="Q6323">
        <v>3.125</v>
      </c>
      <c r="R6323">
        <v>6.9765341466758999</v>
      </c>
      <c r="S6323" t="s">
        <v>4</v>
      </c>
    </row>
    <row r="6324" spans="1:19">
      <c r="A6324" s="11">
        <v>44931.390277777777</v>
      </c>
      <c r="B6324" t="s">
        <v>340</v>
      </c>
      <c r="C6324">
        <v>31.372490393383099</v>
      </c>
      <c r="D6324">
        <v>77.527076283501899</v>
      </c>
      <c r="E6324">
        <v>15.959385506192</v>
      </c>
      <c r="F6324">
        <v>216.40656899664799</v>
      </c>
      <c r="G6324">
        <v>125.361498140827</v>
      </c>
      <c r="H6324">
        <v>68</v>
      </c>
      <c r="I6324">
        <v>100</v>
      </c>
      <c r="J6324">
        <v>0</v>
      </c>
      <c r="K6324">
        <v>69.656387714916306</v>
      </c>
      <c r="L6324">
        <v>76.761425815251698</v>
      </c>
      <c r="M6324">
        <v>88.811773073515894</v>
      </c>
      <c r="N6324" t="s">
        <v>231</v>
      </c>
      <c r="O6324" t="s">
        <v>254</v>
      </c>
      <c r="P6324">
        <v>1</v>
      </c>
      <c r="Q6324">
        <v>1.47058823529412</v>
      </c>
      <c r="R6324">
        <v>-5.3436122850837098</v>
      </c>
      <c r="S6324" t="s">
        <v>4</v>
      </c>
    </row>
    <row r="6325" spans="1:19">
      <c r="A6325" s="11">
        <v>44931.390972222223</v>
      </c>
      <c r="B6325" t="s">
        <v>269</v>
      </c>
      <c r="C6325">
        <v>25.782714804924499</v>
      </c>
      <c r="D6325">
        <v>66.395669124799298</v>
      </c>
      <c r="E6325">
        <v>14.167949848118999</v>
      </c>
      <c r="F6325">
        <v>840.84150526546205</v>
      </c>
      <c r="G6325">
        <v>417.821177984016</v>
      </c>
      <c r="H6325">
        <v>99</v>
      </c>
      <c r="I6325">
        <v>100</v>
      </c>
      <c r="J6325">
        <v>0</v>
      </c>
      <c r="K6325">
        <v>71.328214622138304</v>
      </c>
      <c r="L6325">
        <v>90.129088877454507</v>
      </c>
      <c r="M6325">
        <v>92.919175350480202</v>
      </c>
      <c r="N6325" t="s">
        <v>232</v>
      </c>
      <c r="O6325" t="s">
        <v>254</v>
      </c>
      <c r="P6325">
        <v>1</v>
      </c>
      <c r="Q6325">
        <v>1.0101010101010099</v>
      </c>
      <c r="R6325">
        <v>-3.6717853778617</v>
      </c>
      <c r="S6325" t="s">
        <v>4</v>
      </c>
    </row>
    <row r="6326" spans="1:19">
      <c r="A6326" s="11">
        <v>44931.39166666667</v>
      </c>
      <c r="B6326" t="s">
        <v>333</v>
      </c>
      <c r="C6326">
        <v>17.444216931388301</v>
      </c>
      <c r="D6326">
        <v>74.359274375534895</v>
      </c>
      <c r="E6326">
        <v>43.041063037008598</v>
      </c>
      <c r="F6326">
        <v>842.12301066874704</v>
      </c>
      <c r="G6326">
        <v>261.66565979419897</v>
      </c>
      <c r="H6326">
        <v>92</v>
      </c>
      <c r="I6326">
        <v>100</v>
      </c>
      <c r="J6326">
        <v>0</v>
      </c>
      <c r="K6326">
        <v>73.556007958213598</v>
      </c>
      <c r="L6326">
        <v>33.929059910253997</v>
      </c>
      <c r="M6326">
        <v>85.349184176965196</v>
      </c>
      <c r="N6326" t="s">
        <v>232</v>
      </c>
      <c r="O6326" t="s">
        <v>254</v>
      </c>
      <c r="P6326">
        <v>1</v>
      </c>
      <c r="Q6326">
        <v>1.0869565217391299</v>
      </c>
      <c r="R6326">
        <v>-1.4439920417864001</v>
      </c>
      <c r="S6326" t="s">
        <v>4</v>
      </c>
    </row>
    <row r="6327" spans="1:19">
      <c r="A6327" s="11">
        <v>44931.392361111109</v>
      </c>
      <c r="B6327" t="s">
        <v>313</v>
      </c>
      <c r="C6327">
        <v>20.800177008361601</v>
      </c>
      <c r="D6327">
        <v>34.071852319116502</v>
      </c>
      <c r="E6327">
        <v>21.0827003410919</v>
      </c>
      <c r="F6327">
        <v>450.08030939730997</v>
      </c>
      <c r="G6327">
        <v>304.825057077498</v>
      </c>
      <c r="H6327">
        <v>29</v>
      </c>
      <c r="I6327">
        <v>100</v>
      </c>
      <c r="J6327">
        <v>0</v>
      </c>
      <c r="K6327">
        <v>75.573718229741502</v>
      </c>
      <c r="L6327">
        <v>46.9365042129511</v>
      </c>
      <c r="M6327">
        <v>83.016168426830902</v>
      </c>
      <c r="N6327" t="s">
        <v>235</v>
      </c>
      <c r="O6327" t="s">
        <v>254</v>
      </c>
      <c r="P6327">
        <v>0</v>
      </c>
      <c r="Q6327">
        <v>3.4482758620689702</v>
      </c>
      <c r="R6327">
        <v>0.57371822974150199</v>
      </c>
      <c r="S6327" t="s">
        <v>4</v>
      </c>
    </row>
    <row r="6328" spans="1:19">
      <c r="A6328" s="11">
        <v>44931.393055555556</v>
      </c>
      <c r="B6328" t="s">
        <v>291</v>
      </c>
      <c r="C6328">
        <v>43.522341396380199</v>
      </c>
      <c r="D6328">
        <v>31.854856661028599</v>
      </c>
      <c r="E6328">
        <v>16.953817090195599</v>
      </c>
      <c r="F6328">
        <v>199.02666173090901</v>
      </c>
      <c r="G6328">
        <v>133.96332438621999</v>
      </c>
      <c r="H6328">
        <v>54</v>
      </c>
      <c r="I6328">
        <v>100</v>
      </c>
      <c r="J6328">
        <v>0</v>
      </c>
      <c r="K6328">
        <v>59.776298857939899</v>
      </c>
      <c r="L6328">
        <v>53.7424339016979</v>
      </c>
      <c r="M6328">
        <v>80.539999247702198</v>
      </c>
      <c r="N6328" t="s">
        <v>232</v>
      </c>
      <c r="O6328" t="s">
        <v>254</v>
      </c>
      <c r="P6328">
        <v>1</v>
      </c>
      <c r="Q6328">
        <v>1.8518518518518501</v>
      </c>
      <c r="R6328">
        <v>-15.223701142060101</v>
      </c>
      <c r="S6328" t="s">
        <v>2</v>
      </c>
    </row>
    <row r="6329" spans="1:19">
      <c r="A6329" s="11">
        <v>44931.393750000003</v>
      </c>
      <c r="B6329" t="s">
        <v>338</v>
      </c>
      <c r="C6329">
        <v>27.260986868128001</v>
      </c>
      <c r="D6329">
        <v>20.389285026831601</v>
      </c>
      <c r="E6329">
        <v>30.175527071300699</v>
      </c>
      <c r="F6329">
        <v>991.00720608120798</v>
      </c>
      <c r="G6329">
        <v>116.00963488870801</v>
      </c>
      <c r="H6329">
        <v>53</v>
      </c>
      <c r="I6329">
        <v>100</v>
      </c>
      <c r="J6329">
        <v>0</v>
      </c>
      <c r="K6329">
        <v>78.886895062049604</v>
      </c>
      <c r="L6329">
        <v>68.784245049954706</v>
      </c>
      <c r="M6329">
        <v>80.739669911056296</v>
      </c>
      <c r="N6329" t="s">
        <v>235</v>
      </c>
      <c r="O6329" t="s">
        <v>254</v>
      </c>
      <c r="P6329">
        <v>0</v>
      </c>
      <c r="Q6329">
        <v>1.88679245283019</v>
      </c>
      <c r="R6329">
        <v>3.8868950620495899</v>
      </c>
      <c r="S6329" t="s">
        <v>4</v>
      </c>
    </row>
    <row r="6330" spans="1:19">
      <c r="A6330" s="11">
        <v>44931.394444444442</v>
      </c>
      <c r="B6330" t="s">
        <v>327</v>
      </c>
      <c r="C6330">
        <v>29.0004946749259</v>
      </c>
      <c r="D6330">
        <v>62.410661445745902</v>
      </c>
      <c r="E6330">
        <v>10.970078981869101</v>
      </c>
      <c r="F6330">
        <v>690.03372747593698</v>
      </c>
      <c r="G6330">
        <v>334.08160993409501</v>
      </c>
      <c r="H6330">
        <v>27</v>
      </c>
      <c r="I6330">
        <v>100</v>
      </c>
      <c r="J6330">
        <v>0</v>
      </c>
      <c r="K6330">
        <v>53.454847538232599</v>
      </c>
      <c r="L6330">
        <v>84.410522140948999</v>
      </c>
      <c r="M6330">
        <v>86.777788955912996</v>
      </c>
      <c r="N6330" t="s">
        <v>232</v>
      </c>
      <c r="O6330" t="s">
        <v>254</v>
      </c>
      <c r="P6330">
        <v>1</v>
      </c>
      <c r="Q6330">
        <v>3.7037037037037002</v>
      </c>
      <c r="R6330">
        <v>-21.545152461767401</v>
      </c>
      <c r="S6330" t="s">
        <v>2</v>
      </c>
    </row>
    <row r="6331" spans="1:19">
      <c r="A6331" s="11">
        <v>44931.395138888889</v>
      </c>
      <c r="B6331" t="s">
        <v>297</v>
      </c>
      <c r="C6331">
        <v>16.5812936956032</v>
      </c>
      <c r="D6331">
        <v>76.248031268824704</v>
      </c>
      <c r="E6331">
        <v>11.4946745284039</v>
      </c>
      <c r="F6331">
        <v>983.97612553742204</v>
      </c>
      <c r="G6331">
        <v>164.95727690375799</v>
      </c>
      <c r="H6331">
        <v>57</v>
      </c>
      <c r="I6331">
        <v>100</v>
      </c>
      <c r="J6331">
        <v>0</v>
      </c>
      <c r="K6331">
        <v>55.675533041877003</v>
      </c>
      <c r="L6331">
        <v>21.038998116794701</v>
      </c>
      <c r="M6331">
        <v>80.413390535349706</v>
      </c>
      <c r="N6331" t="s">
        <v>233</v>
      </c>
      <c r="O6331" t="s">
        <v>254</v>
      </c>
      <c r="P6331">
        <v>1</v>
      </c>
      <c r="Q6331">
        <v>1.7543859649122799</v>
      </c>
      <c r="R6331">
        <v>-19.324466958123001</v>
      </c>
      <c r="S6331" t="s">
        <v>2</v>
      </c>
    </row>
    <row r="6332" spans="1:19">
      <c r="A6332" s="11">
        <v>44931.395833333336</v>
      </c>
      <c r="B6332" t="s">
        <v>336</v>
      </c>
      <c r="C6332">
        <v>16.126986886319401</v>
      </c>
      <c r="D6332">
        <v>31.2161207025006</v>
      </c>
      <c r="E6332">
        <v>26.014436543575201</v>
      </c>
      <c r="F6332">
        <v>535.289964116193</v>
      </c>
      <c r="G6332">
        <v>223.66650574299101</v>
      </c>
      <c r="H6332">
        <v>84</v>
      </c>
      <c r="I6332">
        <v>100</v>
      </c>
      <c r="J6332">
        <v>0</v>
      </c>
      <c r="K6332">
        <v>85.5764203633383</v>
      </c>
      <c r="L6332">
        <v>94.563906928601895</v>
      </c>
      <c r="M6332">
        <v>85.161996665458105</v>
      </c>
      <c r="N6332" t="s">
        <v>234</v>
      </c>
      <c r="O6332" t="s">
        <v>254</v>
      </c>
      <c r="P6332">
        <v>0</v>
      </c>
      <c r="Q6332">
        <v>1.19047619047619</v>
      </c>
      <c r="R6332">
        <v>10.5764203633383</v>
      </c>
      <c r="S6332" t="s">
        <v>3</v>
      </c>
    </row>
    <row r="6333" spans="1:19">
      <c r="A6333" s="11">
        <v>44931.396527777775</v>
      </c>
      <c r="B6333" t="s">
        <v>268</v>
      </c>
      <c r="C6333">
        <v>36.5154434114027</v>
      </c>
      <c r="D6333">
        <v>58.216614525612698</v>
      </c>
      <c r="E6333">
        <v>20.463636432309201</v>
      </c>
      <c r="F6333">
        <v>455.67369994305602</v>
      </c>
      <c r="G6333">
        <v>265.75211927164401</v>
      </c>
      <c r="H6333">
        <v>98</v>
      </c>
      <c r="I6333">
        <v>100</v>
      </c>
      <c r="J6333">
        <v>0</v>
      </c>
      <c r="K6333">
        <v>86.571723323286406</v>
      </c>
      <c r="L6333">
        <v>78.558213322087497</v>
      </c>
      <c r="M6333">
        <v>89.754711285690107</v>
      </c>
      <c r="N6333" t="s">
        <v>231</v>
      </c>
      <c r="O6333" t="s">
        <v>254</v>
      </c>
      <c r="P6333">
        <v>0</v>
      </c>
      <c r="Q6333">
        <v>1.0204081632653099</v>
      </c>
      <c r="R6333">
        <v>11.571723323286401</v>
      </c>
      <c r="S6333" t="s">
        <v>3</v>
      </c>
    </row>
    <row r="6334" spans="1:19">
      <c r="A6334" s="11">
        <v>44931.397222222222</v>
      </c>
      <c r="B6334" t="s">
        <v>351</v>
      </c>
      <c r="C6334">
        <v>31.1428399236333</v>
      </c>
      <c r="D6334">
        <v>64.787585553306698</v>
      </c>
      <c r="E6334">
        <v>14.749119196116199</v>
      </c>
      <c r="F6334">
        <v>322.466928373408</v>
      </c>
      <c r="G6334">
        <v>153.33512251142301</v>
      </c>
      <c r="H6334">
        <v>10</v>
      </c>
      <c r="I6334">
        <v>100</v>
      </c>
      <c r="J6334">
        <v>0</v>
      </c>
      <c r="K6334">
        <v>63.316041827428997</v>
      </c>
      <c r="L6334">
        <v>13.9534399177923</v>
      </c>
      <c r="M6334">
        <v>94.138917817048096</v>
      </c>
      <c r="N6334" t="s">
        <v>231</v>
      </c>
      <c r="O6334" t="s">
        <v>254</v>
      </c>
      <c r="P6334">
        <v>1</v>
      </c>
      <c r="Q6334">
        <v>10</v>
      </c>
      <c r="R6334">
        <v>-11.683958172571</v>
      </c>
      <c r="S6334" t="s">
        <v>2</v>
      </c>
    </row>
    <row r="6335" spans="1:19">
      <c r="A6335" s="11">
        <v>44931.397916666669</v>
      </c>
      <c r="B6335" t="s">
        <v>316</v>
      </c>
      <c r="C6335">
        <v>30.261179526488</v>
      </c>
      <c r="D6335">
        <v>75.656854108883394</v>
      </c>
      <c r="E6335">
        <v>2.6975566137051099</v>
      </c>
      <c r="F6335">
        <v>985.21480159481803</v>
      </c>
      <c r="G6335">
        <v>407.94071475186701</v>
      </c>
      <c r="H6335">
        <v>41</v>
      </c>
      <c r="I6335">
        <v>100</v>
      </c>
      <c r="J6335">
        <v>0</v>
      </c>
      <c r="K6335">
        <v>59.234810351280302</v>
      </c>
      <c r="L6335">
        <v>33.583976323550203</v>
      </c>
      <c r="M6335">
        <v>91.189765121335398</v>
      </c>
      <c r="N6335" t="s">
        <v>233</v>
      </c>
      <c r="O6335" t="s">
        <v>254</v>
      </c>
      <c r="P6335">
        <v>1</v>
      </c>
      <c r="Q6335">
        <v>2.4390243902439002</v>
      </c>
      <c r="R6335">
        <v>-15.7651896487197</v>
      </c>
      <c r="S6335" t="s">
        <v>2</v>
      </c>
    </row>
    <row r="6336" spans="1:19">
      <c r="A6336" s="11">
        <v>44931.398611111108</v>
      </c>
      <c r="B6336" t="s">
        <v>269</v>
      </c>
      <c r="C6336">
        <v>22.293735912680098</v>
      </c>
      <c r="D6336">
        <v>58.811613441033302</v>
      </c>
      <c r="E6336">
        <v>26.038711931926102</v>
      </c>
      <c r="F6336">
        <v>327.93154251604602</v>
      </c>
      <c r="G6336">
        <v>472.74098400900698</v>
      </c>
      <c r="H6336">
        <v>73</v>
      </c>
      <c r="I6336">
        <v>100</v>
      </c>
      <c r="J6336">
        <v>0</v>
      </c>
      <c r="K6336">
        <v>52.699636849329202</v>
      </c>
      <c r="L6336">
        <v>25.1362939520439</v>
      </c>
      <c r="M6336">
        <v>90.156944727952293</v>
      </c>
      <c r="N6336" t="s">
        <v>232</v>
      </c>
      <c r="O6336" t="s">
        <v>254</v>
      </c>
      <c r="P6336">
        <v>1</v>
      </c>
      <c r="Q6336">
        <v>1.3698630136986301</v>
      </c>
      <c r="R6336">
        <v>-22.300363150670801</v>
      </c>
      <c r="S6336" t="s">
        <v>2</v>
      </c>
    </row>
    <row r="6337" spans="1:19">
      <c r="A6337" s="11">
        <v>44931.399305555555</v>
      </c>
      <c r="B6337" t="s">
        <v>338</v>
      </c>
      <c r="C6337">
        <v>37.342521948897698</v>
      </c>
      <c r="D6337">
        <v>78.217623964925096</v>
      </c>
      <c r="E6337">
        <v>40.830460280053799</v>
      </c>
      <c r="F6337">
        <v>121.38648059624499</v>
      </c>
      <c r="G6337">
        <v>244.35192292710201</v>
      </c>
      <c r="H6337">
        <v>16</v>
      </c>
      <c r="I6337">
        <v>100</v>
      </c>
      <c r="J6337">
        <v>0</v>
      </c>
      <c r="K6337">
        <v>70.944306808626706</v>
      </c>
      <c r="L6337">
        <v>15.902237794123099</v>
      </c>
      <c r="M6337">
        <v>84.600521409049804</v>
      </c>
      <c r="N6337" t="s">
        <v>235</v>
      </c>
      <c r="O6337" t="s">
        <v>254</v>
      </c>
      <c r="P6337">
        <v>1</v>
      </c>
      <c r="Q6337">
        <v>6.25</v>
      </c>
      <c r="R6337">
        <v>-4.0556931913733401</v>
      </c>
      <c r="S6337" t="s">
        <v>4</v>
      </c>
    </row>
    <row r="6338" spans="1:19">
      <c r="A6338" s="11">
        <v>44931.4</v>
      </c>
      <c r="B6338" t="s">
        <v>302</v>
      </c>
      <c r="C6338">
        <v>20.0470973732548</v>
      </c>
      <c r="D6338">
        <v>40.680388460752901</v>
      </c>
      <c r="E6338">
        <v>42.568860264302899</v>
      </c>
      <c r="F6338">
        <v>561.22157222963006</v>
      </c>
      <c r="G6338">
        <v>462.89677301994402</v>
      </c>
      <c r="H6338">
        <v>99</v>
      </c>
      <c r="I6338">
        <v>100</v>
      </c>
      <c r="J6338">
        <v>0</v>
      </c>
      <c r="K6338">
        <v>75.452249799089998</v>
      </c>
      <c r="L6338">
        <v>64.473334979734702</v>
      </c>
      <c r="M6338">
        <v>80.299362058691898</v>
      </c>
      <c r="N6338" t="s">
        <v>234</v>
      </c>
      <c r="O6338" t="s">
        <v>254</v>
      </c>
      <c r="P6338">
        <v>0</v>
      </c>
      <c r="Q6338">
        <v>1.0101010101010099</v>
      </c>
      <c r="R6338">
        <v>0.45224979908996898</v>
      </c>
      <c r="S6338" t="s">
        <v>4</v>
      </c>
    </row>
    <row r="6339" spans="1:19">
      <c r="A6339" s="11">
        <v>44931.400694444441</v>
      </c>
      <c r="B6339" t="s">
        <v>311</v>
      </c>
      <c r="C6339">
        <v>20.698042309830601</v>
      </c>
      <c r="D6339">
        <v>40.995712026284501</v>
      </c>
      <c r="E6339">
        <v>11.771998986304</v>
      </c>
      <c r="F6339">
        <v>439.34544374582401</v>
      </c>
      <c r="G6339">
        <v>447.20726780406102</v>
      </c>
      <c r="H6339">
        <v>80</v>
      </c>
      <c r="I6339">
        <v>100</v>
      </c>
      <c r="J6339">
        <v>0</v>
      </c>
      <c r="K6339">
        <v>94.972961722275798</v>
      </c>
      <c r="L6339">
        <v>6.5793862247184398</v>
      </c>
      <c r="M6339">
        <v>82.465555649358095</v>
      </c>
      <c r="N6339" t="s">
        <v>235</v>
      </c>
      <c r="O6339" t="s">
        <v>254</v>
      </c>
      <c r="P6339">
        <v>0</v>
      </c>
      <c r="Q6339">
        <v>1.25</v>
      </c>
      <c r="R6339">
        <v>19.972961722275802</v>
      </c>
      <c r="S6339" t="s">
        <v>3</v>
      </c>
    </row>
    <row r="6340" spans="1:19">
      <c r="A6340" s="11">
        <v>44931.401388888888</v>
      </c>
      <c r="B6340" t="s">
        <v>331</v>
      </c>
      <c r="C6340">
        <v>28.8213651404483</v>
      </c>
      <c r="D6340">
        <v>52.580750600860704</v>
      </c>
      <c r="E6340">
        <v>29.982060197374398</v>
      </c>
      <c r="F6340">
        <v>335.24425308633801</v>
      </c>
      <c r="G6340">
        <v>124.721252924057</v>
      </c>
      <c r="H6340">
        <v>55</v>
      </c>
      <c r="I6340">
        <v>100</v>
      </c>
      <c r="J6340">
        <v>0</v>
      </c>
      <c r="K6340">
        <v>50.122997901228104</v>
      </c>
      <c r="L6340">
        <v>59.877076853219101</v>
      </c>
      <c r="M6340">
        <v>98.654662970835005</v>
      </c>
      <c r="N6340" t="s">
        <v>234</v>
      </c>
      <c r="O6340" t="s">
        <v>254</v>
      </c>
      <c r="P6340">
        <v>1</v>
      </c>
      <c r="Q6340">
        <v>1.8181818181818199</v>
      </c>
      <c r="R6340">
        <v>-24.8770020987719</v>
      </c>
      <c r="S6340" t="s">
        <v>2</v>
      </c>
    </row>
    <row r="6341" spans="1:19">
      <c r="A6341" s="11">
        <v>44931.402083333334</v>
      </c>
      <c r="B6341" t="s">
        <v>292</v>
      </c>
      <c r="C6341">
        <v>23.588395863358201</v>
      </c>
      <c r="D6341">
        <v>43.010112866954401</v>
      </c>
      <c r="E6341">
        <v>42.794065473147</v>
      </c>
      <c r="F6341">
        <v>671.14730483305595</v>
      </c>
      <c r="G6341">
        <v>128.02187562031099</v>
      </c>
      <c r="H6341">
        <v>33</v>
      </c>
      <c r="I6341">
        <v>100</v>
      </c>
      <c r="J6341">
        <v>0</v>
      </c>
      <c r="K6341">
        <v>70.293061748443606</v>
      </c>
      <c r="L6341">
        <v>82.771234530887497</v>
      </c>
      <c r="M6341">
        <v>97.627608825348403</v>
      </c>
      <c r="N6341" t="s">
        <v>235</v>
      </c>
      <c r="O6341" t="s">
        <v>254</v>
      </c>
      <c r="P6341">
        <v>1</v>
      </c>
      <c r="Q6341">
        <v>3.0303030303030298</v>
      </c>
      <c r="R6341">
        <v>-4.7069382515563802</v>
      </c>
      <c r="S6341" t="s">
        <v>4</v>
      </c>
    </row>
    <row r="6342" spans="1:19">
      <c r="A6342" s="11">
        <v>44931.402777777781</v>
      </c>
      <c r="B6342" t="s">
        <v>292</v>
      </c>
      <c r="C6342">
        <v>22.423889436994401</v>
      </c>
      <c r="D6342">
        <v>20.085543697252</v>
      </c>
      <c r="E6342">
        <v>20.436296413813199</v>
      </c>
      <c r="F6342">
        <v>427.84175340804001</v>
      </c>
      <c r="G6342">
        <v>264.832277661673</v>
      </c>
      <c r="H6342">
        <v>78</v>
      </c>
      <c r="I6342">
        <v>100</v>
      </c>
      <c r="J6342">
        <v>0</v>
      </c>
      <c r="K6342">
        <v>70.964087127878699</v>
      </c>
      <c r="L6342">
        <v>36.189453947074298</v>
      </c>
      <c r="M6342">
        <v>85.911631051492193</v>
      </c>
      <c r="N6342" t="s">
        <v>234</v>
      </c>
      <c r="O6342" t="s">
        <v>254</v>
      </c>
      <c r="P6342">
        <v>1</v>
      </c>
      <c r="Q6342">
        <v>1.2820512820512799</v>
      </c>
      <c r="R6342">
        <v>-4.0359128721213402</v>
      </c>
      <c r="S6342" t="s">
        <v>4</v>
      </c>
    </row>
    <row r="6343" spans="1:19">
      <c r="A6343" s="11">
        <v>44931.40347222222</v>
      </c>
      <c r="B6343" t="s">
        <v>303</v>
      </c>
      <c r="C6343">
        <v>34.357129336600003</v>
      </c>
      <c r="D6343">
        <v>63.906321505219204</v>
      </c>
      <c r="E6343">
        <v>46.606840865376398</v>
      </c>
      <c r="F6343">
        <v>462.02579948518598</v>
      </c>
      <c r="G6343">
        <v>286.63573065437902</v>
      </c>
      <c r="H6343">
        <v>95</v>
      </c>
      <c r="I6343">
        <v>100</v>
      </c>
      <c r="J6343">
        <v>0</v>
      </c>
      <c r="K6343">
        <v>94.327696401989598</v>
      </c>
      <c r="L6343">
        <v>48.967369102890601</v>
      </c>
      <c r="M6343">
        <v>86.098662170698304</v>
      </c>
      <c r="N6343" t="s">
        <v>233</v>
      </c>
      <c r="O6343" t="s">
        <v>254</v>
      </c>
      <c r="P6343">
        <v>0</v>
      </c>
      <c r="Q6343">
        <v>1.0526315789473699</v>
      </c>
      <c r="R6343">
        <v>19.327696401989598</v>
      </c>
      <c r="S6343" t="s">
        <v>3</v>
      </c>
    </row>
    <row r="6344" spans="1:19">
      <c r="A6344" s="11">
        <v>44931.404166666667</v>
      </c>
      <c r="B6344" t="s">
        <v>325</v>
      </c>
      <c r="C6344">
        <v>34.529152356556303</v>
      </c>
      <c r="D6344">
        <v>65.103022488709001</v>
      </c>
      <c r="E6344">
        <v>45.148926456477597</v>
      </c>
      <c r="F6344">
        <v>120.74104350464</v>
      </c>
      <c r="G6344">
        <v>203.50837654357599</v>
      </c>
      <c r="H6344">
        <v>45</v>
      </c>
      <c r="I6344">
        <v>100</v>
      </c>
      <c r="J6344">
        <v>0</v>
      </c>
      <c r="K6344">
        <v>59.801987866843803</v>
      </c>
      <c r="L6344">
        <v>14.414268860784601</v>
      </c>
      <c r="M6344">
        <v>96.935164600057405</v>
      </c>
      <c r="N6344" t="s">
        <v>233</v>
      </c>
      <c r="O6344" t="s">
        <v>254</v>
      </c>
      <c r="P6344">
        <v>1</v>
      </c>
      <c r="Q6344">
        <v>2.2222222222222201</v>
      </c>
      <c r="R6344">
        <v>-15.198012133156199</v>
      </c>
      <c r="S6344" t="s">
        <v>2</v>
      </c>
    </row>
    <row r="6345" spans="1:19">
      <c r="A6345" s="11">
        <v>44931.404861111114</v>
      </c>
      <c r="B6345" t="s">
        <v>327</v>
      </c>
      <c r="C6345">
        <v>39.735512093997897</v>
      </c>
      <c r="D6345">
        <v>64.818476281206202</v>
      </c>
      <c r="E6345">
        <v>10.4066948709405</v>
      </c>
      <c r="F6345">
        <v>630.16383569775201</v>
      </c>
      <c r="G6345">
        <v>190.814440927378</v>
      </c>
      <c r="H6345">
        <v>76</v>
      </c>
      <c r="I6345">
        <v>100</v>
      </c>
      <c r="J6345">
        <v>0</v>
      </c>
      <c r="K6345">
        <v>53.309371026097601</v>
      </c>
      <c r="L6345">
        <v>72.040951911335299</v>
      </c>
      <c r="M6345">
        <v>81.492234476211095</v>
      </c>
      <c r="N6345" t="s">
        <v>233</v>
      </c>
      <c r="O6345" t="s">
        <v>254</v>
      </c>
      <c r="P6345">
        <v>1</v>
      </c>
      <c r="Q6345">
        <v>1.31578947368421</v>
      </c>
      <c r="R6345">
        <v>-21.690628973902399</v>
      </c>
      <c r="S6345" t="s">
        <v>2</v>
      </c>
    </row>
    <row r="6346" spans="1:19">
      <c r="A6346" s="11">
        <v>44931.405555555553</v>
      </c>
      <c r="B6346" t="s">
        <v>330</v>
      </c>
      <c r="C6346">
        <v>27.5312570091893</v>
      </c>
      <c r="D6346">
        <v>40.701239996627997</v>
      </c>
      <c r="E6346">
        <v>12.948241645010199</v>
      </c>
      <c r="F6346">
        <v>209.86392686233799</v>
      </c>
      <c r="G6346">
        <v>244.11528041069599</v>
      </c>
      <c r="H6346">
        <v>59</v>
      </c>
      <c r="I6346">
        <v>100</v>
      </c>
      <c r="J6346">
        <v>0</v>
      </c>
      <c r="K6346">
        <v>69.080506560342201</v>
      </c>
      <c r="L6346">
        <v>90.874607078749506</v>
      </c>
      <c r="M6346">
        <v>83.256826625641096</v>
      </c>
      <c r="N6346" t="s">
        <v>232</v>
      </c>
      <c r="O6346" t="s">
        <v>254</v>
      </c>
      <c r="P6346">
        <v>1</v>
      </c>
      <c r="Q6346">
        <v>1.6949152542372901</v>
      </c>
      <c r="R6346">
        <v>-5.9194934396577699</v>
      </c>
      <c r="S6346" t="s">
        <v>4</v>
      </c>
    </row>
    <row r="6347" spans="1:19">
      <c r="A6347" s="11">
        <v>44931.40625</v>
      </c>
      <c r="B6347" t="s">
        <v>303</v>
      </c>
      <c r="C6347">
        <v>17.192552730784499</v>
      </c>
      <c r="D6347">
        <v>51.3373683986703</v>
      </c>
      <c r="E6347">
        <v>9.0220999322984401</v>
      </c>
      <c r="F6347">
        <v>292.42437300588</v>
      </c>
      <c r="G6347">
        <v>360.71567662963997</v>
      </c>
      <c r="H6347">
        <v>68</v>
      </c>
      <c r="I6347">
        <v>100</v>
      </c>
      <c r="J6347">
        <v>0</v>
      </c>
      <c r="K6347">
        <v>80.6158738991398</v>
      </c>
      <c r="L6347">
        <v>73.276226133312804</v>
      </c>
      <c r="M6347">
        <v>82.240444651288499</v>
      </c>
      <c r="N6347" t="s">
        <v>234</v>
      </c>
      <c r="O6347" t="s">
        <v>254</v>
      </c>
      <c r="P6347">
        <v>0</v>
      </c>
      <c r="Q6347">
        <v>1.47058823529412</v>
      </c>
      <c r="R6347">
        <v>5.6158738991398103</v>
      </c>
      <c r="S6347" t="s">
        <v>4</v>
      </c>
    </row>
    <row r="6348" spans="1:19">
      <c r="A6348" s="11">
        <v>44931.406944444447</v>
      </c>
      <c r="B6348" t="s">
        <v>295</v>
      </c>
      <c r="C6348">
        <v>23.2099915476437</v>
      </c>
      <c r="D6348">
        <v>41.598411090600202</v>
      </c>
      <c r="E6348">
        <v>9.8027175727351104</v>
      </c>
      <c r="F6348">
        <v>745.40603855137397</v>
      </c>
      <c r="G6348">
        <v>87.977134855346506</v>
      </c>
      <c r="H6348">
        <v>67</v>
      </c>
      <c r="I6348">
        <v>100</v>
      </c>
      <c r="J6348">
        <v>0</v>
      </c>
      <c r="K6348">
        <v>92.907222194917395</v>
      </c>
      <c r="L6348">
        <v>12.299264164519499</v>
      </c>
      <c r="M6348">
        <v>96.547440699282504</v>
      </c>
      <c r="N6348" t="s">
        <v>235</v>
      </c>
      <c r="O6348" t="s">
        <v>254</v>
      </c>
      <c r="P6348">
        <v>0</v>
      </c>
      <c r="Q6348">
        <v>1.4925373134328399</v>
      </c>
      <c r="R6348">
        <v>17.907222194917399</v>
      </c>
      <c r="S6348" t="s">
        <v>3</v>
      </c>
    </row>
    <row r="6349" spans="1:19">
      <c r="A6349" s="11">
        <v>44931.407638888886</v>
      </c>
      <c r="B6349" t="s">
        <v>259</v>
      </c>
      <c r="C6349">
        <v>44.400163895904498</v>
      </c>
      <c r="D6349">
        <v>20.9621840018387</v>
      </c>
      <c r="E6349">
        <v>45.393104358674897</v>
      </c>
      <c r="F6349">
        <v>381.91845356552</v>
      </c>
      <c r="G6349">
        <v>369.761901580553</v>
      </c>
      <c r="H6349">
        <v>55</v>
      </c>
      <c r="I6349">
        <v>100</v>
      </c>
      <c r="J6349">
        <v>0</v>
      </c>
      <c r="K6349">
        <v>63.451128518020802</v>
      </c>
      <c r="L6349">
        <v>34.546039557208204</v>
      </c>
      <c r="M6349">
        <v>80.125356489180106</v>
      </c>
      <c r="N6349" t="s">
        <v>232</v>
      </c>
      <c r="O6349" t="s">
        <v>254</v>
      </c>
      <c r="P6349">
        <v>1</v>
      </c>
      <c r="Q6349">
        <v>1.8181818181818199</v>
      </c>
      <c r="R6349">
        <v>-11.5488714819792</v>
      </c>
      <c r="S6349" t="s">
        <v>2</v>
      </c>
    </row>
    <row r="6350" spans="1:19">
      <c r="A6350" s="11">
        <v>44931.408333333333</v>
      </c>
      <c r="B6350" t="s">
        <v>253</v>
      </c>
      <c r="C6350">
        <v>32.887757256981097</v>
      </c>
      <c r="D6350">
        <v>53.7469364762851</v>
      </c>
      <c r="E6350">
        <v>46.5568954596311</v>
      </c>
      <c r="F6350">
        <v>246.88917769454301</v>
      </c>
      <c r="G6350">
        <v>466.80811773446101</v>
      </c>
      <c r="H6350">
        <v>79</v>
      </c>
      <c r="I6350">
        <v>100</v>
      </c>
      <c r="J6350">
        <v>0</v>
      </c>
      <c r="K6350">
        <v>62.565573322778697</v>
      </c>
      <c r="L6350">
        <v>17.319938889400401</v>
      </c>
      <c r="M6350">
        <v>80.2746610786144</v>
      </c>
      <c r="N6350" t="s">
        <v>234</v>
      </c>
      <c r="O6350" t="s">
        <v>254</v>
      </c>
      <c r="P6350">
        <v>1</v>
      </c>
      <c r="Q6350">
        <v>1.26582278481013</v>
      </c>
      <c r="R6350">
        <v>-12.4344266772213</v>
      </c>
      <c r="S6350" t="s">
        <v>2</v>
      </c>
    </row>
    <row r="6351" spans="1:19">
      <c r="A6351" s="11">
        <v>44931.40902777778</v>
      </c>
      <c r="B6351" t="s">
        <v>335</v>
      </c>
      <c r="C6351">
        <v>36.292112544030601</v>
      </c>
      <c r="D6351">
        <v>27.425639965040698</v>
      </c>
      <c r="E6351">
        <v>2.5948620592565499</v>
      </c>
      <c r="F6351">
        <v>619.68173235623306</v>
      </c>
      <c r="G6351">
        <v>393.57801897846298</v>
      </c>
      <c r="H6351">
        <v>98</v>
      </c>
      <c r="I6351">
        <v>100</v>
      </c>
      <c r="J6351">
        <v>0</v>
      </c>
      <c r="K6351">
        <v>66.298833197782898</v>
      </c>
      <c r="L6351">
        <v>58.9435030673718</v>
      </c>
      <c r="M6351">
        <v>95.463018258383897</v>
      </c>
      <c r="N6351" t="s">
        <v>232</v>
      </c>
      <c r="O6351" t="s">
        <v>254</v>
      </c>
      <c r="P6351">
        <v>1</v>
      </c>
      <c r="Q6351">
        <v>1.0204081632653099</v>
      </c>
      <c r="R6351">
        <v>-8.7011668022171005</v>
      </c>
      <c r="S6351" t="s">
        <v>2</v>
      </c>
    </row>
    <row r="6352" spans="1:19">
      <c r="A6352" s="11">
        <v>44931.409722222219</v>
      </c>
      <c r="B6352" t="s">
        <v>272</v>
      </c>
      <c r="C6352">
        <v>15.220734888762401</v>
      </c>
      <c r="D6352">
        <v>24.802479445486401</v>
      </c>
      <c r="E6352">
        <v>29.680167783610202</v>
      </c>
      <c r="F6352">
        <v>293.41404544414701</v>
      </c>
      <c r="G6352">
        <v>136.25458535577201</v>
      </c>
      <c r="H6352">
        <v>32</v>
      </c>
      <c r="I6352">
        <v>100</v>
      </c>
      <c r="J6352">
        <v>0</v>
      </c>
      <c r="K6352">
        <v>55.911659403497097</v>
      </c>
      <c r="L6352">
        <v>72.250405742740696</v>
      </c>
      <c r="M6352">
        <v>92.101206927717996</v>
      </c>
      <c r="N6352" t="s">
        <v>231</v>
      </c>
      <c r="O6352" t="s">
        <v>254</v>
      </c>
      <c r="P6352">
        <v>1</v>
      </c>
      <c r="Q6352">
        <v>3.125</v>
      </c>
      <c r="R6352">
        <v>-19.088340596502899</v>
      </c>
      <c r="S6352" t="s">
        <v>2</v>
      </c>
    </row>
    <row r="6353" spans="1:19">
      <c r="A6353" s="11">
        <v>44931.410416666666</v>
      </c>
      <c r="B6353" t="s">
        <v>301</v>
      </c>
      <c r="C6353">
        <v>30.546171965475601</v>
      </c>
      <c r="D6353">
        <v>65.329944121807202</v>
      </c>
      <c r="E6353">
        <v>28.211578142878601</v>
      </c>
      <c r="F6353">
        <v>343.88039256283503</v>
      </c>
      <c r="G6353">
        <v>89.366534949713895</v>
      </c>
      <c r="H6353">
        <v>21</v>
      </c>
      <c r="I6353">
        <v>100</v>
      </c>
      <c r="J6353">
        <v>0</v>
      </c>
      <c r="K6353">
        <v>98.860762741275906</v>
      </c>
      <c r="L6353">
        <v>97.531383992572898</v>
      </c>
      <c r="M6353">
        <v>90.7006532895752</v>
      </c>
      <c r="N6353" t="s">
        <v>232</v>
      </c>
      <c r="O6353" t="s">
        <v>254</v>
      </c>
      <c r="P6353">
        <v>0</v>
      </c>
      <c r="Q6353">
        <v>4.7619047619047601</v>
      </c>
      <c r="R6353">
        <v>23.860762741275899</v>
      </c>
      <c r="S6353" t="s">
        <v>3</v>
      </c>
    </row>
    <row r="6354" spans="1:19">
      <c r="A6354" s="11">
        <v>44931.411111111112</v>
      </c>
      <c r="B6354" t="s">
        <v>326</v>
      </c>
      <c r="C6354">
        <v>16.125859725954101</v>
      </c>
      <c r="D6354">
        <v>20.570372145086299</v>
      </c>
      <c r="E6354">
        <v>19.527382336222999</v>
      </c>
      <c r="F6354">
        <v>659.20537898008604</v>
      </c>
      <c r="G6354">
        <v>270.67118404529299</v>
      </c>
      <c r="H6354">
        <v>37</v>
      </c>
      <c r="I6354">
        <v>100</v>
      </c>
      <c r="J6354">
        <v>0</v>
      </c>
      <c r="K6354">
        <v>77.030888366319203</v>
      </c>
      <c r="L6354">
        <v>50.2917204369015</v>
      </c>
      <c r="M6354">
        <v>97.534382056215804</v>
      </c>
      <c r="N6354" t="s">
        <v>231</v>
      </c>
      <c r="O6354" t="s">
        <v>254</v>
      </c>
      <c r="P6354">
        <v>0</v>
      </c>
      <c r="Q6354">
        <v>2.7027027027027</v>
      </c>
      <c r="R6354">
        <v>2.0308883663191999</v>
      </c>
      <c r="S6354" t="s">
        <v>4</v>
      </c>
    </row>
    <row r="6355" spans="1:19">
      <c r="A6355" s="11">
        <v>44931.411805555559</v>
      </c>
      <c r="B6355" t="s">
        <v>275</v>
      </c>
      <c r="C6355">
        <v>32.076906362743401</v>
      </c>
      <c r="D6355">
        <v>77.540506616523601</v>
      </c>
      <c r="E6355">
        <v>31.5848796411554</v>
      </c>
      <c r="F6355">
        <v>765.87560322752302</v>
      </c>
      <c r="G6355">
        <v>480.38274013054399</v>
      </c>
      <c r="H6355">
        <v>67</v>
      </c>
      <c r="I6355">
        <v>100</v>
      </c>
      <c r="J6355">
        <v>0</v>
      </c>
      <c r="K6355">
        <v>63.611160217812298</v>
      </c>
      <c r="L6355">
        <v>63.727623922714599</v>
      </c>
      <c r="M6355">
        <v>89.184050084407602</v>
      </c>
      <c r="N6355" t="s">
        <v>232</v>
      </c>
      <c r="O6355" t="s">
        <v>254</v>
      </c>
      <c r="P6355">
        <v>1</v>
      </c>
      <c r="Q6355">
        <v>1.4925373134328399</v>
      </c>
      <c r="R6355">
        <v>-11.3888397821877</v>
      </c>
      <c r="S6355" t="s">
        <v>2</v>
      </c>
    </row>
    <row r="6356" spans="1:19">
      <c r="A6356" s="11">
        <v>44931.412499999999</v>
      </c>
      <c r="B6356" t="s">
        <v>268</v>
      </c>
      <c r="C6356">
        <v>42.623125489082298</v>
      </c>
      <c r="D6356">
        <v>50.915321846754601</v>
      </c>
      <c r="E6356">
        <v>47.3683912755425</v>
      </c>
      <c r="F6356">
        <v>765.69371667601899</v>
      </c>
      <c r="G6356">
        <v>418.57667932496901</v>
      </c>
      <c r="H6356">
        <v>70</v>
      </c>
      <c r="I6356">
        <v>100</v>
      </c>
      <c r="J6356">
        <v>0</v>
      </c>
      <c r="K6356">
        <v>68.086856420893994</v>
      </c>
      <c r="L6356">
        <v>10.6574829996493</v>
      </c>
      <c r="M6356">
        <v>88.870024532394098</v>
      </c>
      <c r="N6356" t="s">
        <v>235</v>
      </c>
      <c r="O6356" t="s">
        <v>254</v>
      </c>
      <c r="P6356">
        <v>1</v>
      </c>
      <c r="Q6356">
        <v>1.4285714285714299</v>
      </c>
      <c r="R6356">
        <v>-6.9131435791059896</v>
      </c>
      <c r="S6356" t="s">
        <v>4</v>
      </c>
    </row>
    <row r="6357" spans="1:19">
      <c r="A6357" s="11">
        <v>44931.413194444445</v>
      </c>
      <c r="B6357" t="s">
        <v>269</v>
      </c>
      <c r="C6357">
        <v>44.052573915012204</v>
      </c>
      <c r="D6357">
        <v>78.980985842368895</v>
      </c>
      <c r="E6357">
        <v>8.51274413610731</v>
      </c>
      <c r="F6357">
        <v>534.01907068374703</v>
      </c>
      <c r="G6357">
        <v>303.23013755584702</v>
      </c>
      <c r="H6357">
        <v>64</v>
      </c>
      <c r="I6357">
        <v>100</v>
      </c>
      <c r="J6357">
        <v>0</v>
      </c>
      <c r="K6357">
        <v>93.297806295565906</v>
      </c>
      <c r="L6357">
        <v>15.5253469877042</v>
      </c>
      <c r="M6357">
        <v>87.994668606008204</v>
      </c>
      <c r="N6357" t="s">
        <v>231</v>
      </c>
      <c r="O6357" t="s">
        <v>254</v>
      </c>
      <c r="P6357">
        <v>0</v>
      </c>
      <c r="Q6357">
        <v>1.5625</v>
      </c>
      <c r="R6357">
        <v>18.297806295565898</v>
      </c>
      <c r="S6357" t="s">
        <v>3</v>
      </c>
    </row>
    <row r="6358" spans="1:19">
      <c r="A6358" s="11">
        <v>44931.413888888892</v>
      </c>
      <c r="B6358" t="s">
        <v>302</v>
      </c>
      <c r="C6358">
        <v>31.216580261667701</v>
      </c>
      <c r="D6358">
        <v>23.479854348362501</v>
      </c>
      <c r="E6358">
        <v>6.0205454858227796</v>
      </c>
      <c r="F6358">
        <v>508.86721990849202</v>
      </c>
      <c r="G6358">
        <v>114.341640537917</v>
      </c>
      <c r="H6358">
        <v>98</v>
      </c>
      <c r="I6358">
        <v>100</v>
      </c>
      <c r="J6358">
        <v>0</v>
      </c>
      <c r="K6358">
        <v>83.686223549781104</v>
      </c>
      <c r="L6358">
        <v>23.169464595197699</v>
      </c>
      <c r="M6358">
        <v>92.392518313665406</v>
      </c>
      <c r="N6358" t="s">
        <v>231</v>
      </c>
      <c r="O6358" t="s">
        <v>254</v>
      </c>
      <c r="P6358">
        <v>0</v>
      </c>
      <c r="Q6358">
        <v>1.0204081632653099</v>
      </c>
      <c r="R6358">
        <v>8.6862235497810598</v>
      </c>
      <c r="S6358" t="s">
        <v>4</v>
      </c>
    </row>
    <row r="6359" spans="1:19">
      <c r="A6359" s="11">
        <v>44931.414583333331</v>
      </c>
      <c r="B6359" t="s">
        <v>344</v>
      </c>
      <c r="C6359">
        <v>28.746144157566501</v>
      </c>
      <c r="D6359">
        <v>55.011772931954802</v>
      </c>
      <c r="E6359">
        <v>1.6695285414487799</v>
      </c>
      <c r="F6359">
        <v>808.88066580813199</v>
      </c>
      <c r="G6359">
        <v>371.22655195021798</v>
      </c>
      <c r="H6359">
        <v>43</v>
      </c>
      <c r="I6359">
        <v>100</v>
      </c>
      <c r="J6359">
        <v>0</v>
      </c>
      <c r="K6359">
        <v>77.660290851915903</v>
      </c>
      <c r="L6359">
        <v>5.4330299806008897</v>
      </c>
      <c r="M6359">
        <v>86.140720592346597</v>
      </c>
      <c r="N6359" t="s">
        <v>231</v>
      </c>
      <c r="O6359" t="s">
        <v>254</v>
      </c>
      <c r="P6359">
        <v>0</v>
      </c>
      <c r="Q6359">
        <v>2.32558139534884</v>
      </c>
      <c r="R6359">
        <v>2.66029085191595</v>
      </c>
      <c r="S6359" t="s">
        <v>4</v>
      </c>
    </row>
    <row r="6360" spans="1:19">
      <c r="A6360" s="11">
        <v>44931.415277777778</v>
      </c>
      <c r="B6360" t="s">
        <v>271</v>
      </c>
      <c r="C6360">
        <v>43.3505128274548</v>
      </c>
      <c r="D6360">
        <v>40.959622158554701</v>
      </c>
      <c r="E6360">
        <v>18.191665392007199</v>
      </c>
      <c r="F6360">
        <v>273.731252601265</v>
      </c>
      <c r="G6360">
        <v>415.849207373404</v>
      </c>
      <c r="H6360">
        <v>27</v>
      </c>
      <c r="I6360">
        <v>100</v>
      </c>
      <c r="J6360">
        <v>0</v>
      </c>
      <c r="K6360">
        <v>86.240368832964407</v>
      </c>
      <c r="L6360">
        <v>40.817619885840102</v>
      </c>
      <c r="M6360">
        <v>92.699508024954994</v>
      </c>
      <c r="N6360" t="s">
        <v>233</v>
      </c>
      <c r="O6360" t="s">
        <v>254</v>
      </c>
      <c r="P6360">
        <v>0</v>
      </c>
      <c r="Q6360">
        <v>3.7037037037037002</v>
      </c>
      <c r="R6360">
        <v>11.2403688329644</v>
      </c>
      <c r="S6360" t="s">
        <v>3</v>
      </c>
    </row>
    <row r="6361" spans="1:19">
      <c r="A6361" s="11">
        <v>44931.415972222225</v>
      </c>
      <c r="B6361" t="s">
        <v>286</v>
      </c>
      <c r="C6361">
        <v>35.208294959900897</v>
      </c>
      <c r="D6361">
        <v>70.608949568857199</v>
      </c>
      <c r="E6361">
        <v>16.881423853893299</v>
      </c>
      <c r="F6361">
        <v>236.98220277561299</v>
      </c>
      <c r="G6361">
        <v>470.781111391629</v>
      </c>
      <c r="H6361">
        <v>44</v>
      </c>
      <c r="I6361">
        <v>100</v>
      </c>
      <c r="J6361">
        <v>0</v>
      </c>
      <c r="K6361">
        <v>87.791154217916798</v>
      </c>
      <c r="L6361">
        <v>95.1190418061515</v>
      </c>
      <c r="M6361">
        <v>93.369689322521197</v>
      </c>
      <c r="N6361" t="s">
        <v>234</v>
      </c>
      <c r="O6361" t="s">
        <v>254</v>
      </c>
      <c r="P6361">
        <v>0</v>
      </c>
      <c r="Q6361">
        <v>2.2727272727272698</v>
      </c>
      <c r="R6361">
        <v>12.7911542179168</v>
      </c>
      <c r="S6361" t="s">
        <v>3</v>
      </c>
    </row>
    <row r="6362" spans="1:19">
      <c r="A6362" s="11">
        <v>44931.416666666664</v>
      </c>
      <c r="B6362" t="s">
        <v>285</v>
      </c>
      <c r="C6362">
        <v>16.946978386152299</v>
      </c>
      <c r="D6362">
        <v>41.6733641140572</v>
      </c>
      <c r="E6362">
        <v>21.5409844079322</v>
      </c>
      <c r="F6362">
        <v>698.22555942655902</v>
      </c>
      <c r="G6362">
        <v>325.45230537196198</v>
      </c>
      <c r="H6362">
        <v>57</v>
      </c>
      <c r="I6362">
        <v>100</v>
      </c>
      <c r="J6362">
        <v>0</v>
      </c>
      <c r="K6362">
        <v>59.710538718334902</v>
      </c>
      <c r="L6362">
        <v>65.291800240124303</v>
      </c>
      <c r="M6362">
        <v>84.017888293405903</v>
      </c>
      <c r="N6362" t="s">
        <v>234</v>
      </c>
      <c r="O6362" t="s">
        <v>254</v>
      </c>
      <c r="P6362">
        <v>1</v>
      </c>
      <c r="Q6362">
        <v>1.7543859649122799</v>
      </c>
      <c r="R6362">
        <v>-15.289461281665099</v>
      </c>
      <c r="S6362" t="s">
        <v>2</v>
      </c>
    </row>
    <row r="6363" spans="1:19">
      <c r="A6363" s="11">
        <v>44931.417361111111</v>
      </c>
      <c r="B6363" t="s">
        <v>265</v>
      </c>
      <c r="C6363">
        <v>28.9717673300249</v>
      </c>
      <c r="D6363">
        <v>35.629254743440903</v>
      </c>
      <c r="E6363">
        <v>25.165501544047402</v>
      </c>
      <c r="F6363">
        <v>468.55624095032999</v>
      </c>
      <c r="G6363">
        <v>281.50961659043401</v>
      </c>
      <c r="H6363">
        <v>46</v>
      </c>
      <c r="I6363">
        <v>100</v>
      </c>
      <c r="J6363">
        <v>0</v>
      </c>
      <c r="K6363">
        <v>57.933976728308203</v>
      </c>
      <c r="L6363">
        <v>43.603307420727901</v>
      </c>
      <c r="M6363">
        <v>91.304052177775404</v>
      </c>
      <c r="N6363" t="s">
        <v>232</v>
      </c>
      <c r="O6363" t="s">
        <v>254</v>
      </c>
      <c r="P6363">
        <v>1</v>
      </c>
      <c r="Q6363">
        <v>2.1739130434782599</v>
      </c>
      <c r="R6363">
        <v>-17.066023271691801</v>
      </c>
      <c r="S6363" t="s">
        <v>2</v>
      </c>
    </row>
    <row r="6364" spans="1:19">
      <c r="A6364" s="11">
        <v>44931.418055555558</v>
      </c>
      <c r="B6364" t="s">
        <v>292</v>
      </c>
      <c r="C6364">
        <v>22.2073505539291</v>
      </c>
      <c r="D6364">
        <v>71.453187625994801</v>
      </c>
      <c r="E6364">
        <v>37.891199701522702</v>
      </c>
      <c r="F6364">
        <v>738.99861451316303</v>
      </c>
      <c r="G6364">
        <v>328.63191960545601</v>
      </c>
      <c r="H6364">
        <v>50</v>
      </c>
      <c r="I6364">
        <v>100</v>
      </c>
      <c r="J6364">
        <v>0</v>
      </c>
      <c r="K6364">
        <v>98.334819300408697</v>
      </c>
      <c r="L6364">
        <v>49.387971112625799</v>
      </c>
      <c r="M6364">
        <v>93.809160787160707</v>
      </c>
      <c r="N6364" t="s">
        <v>234</v>
      </c>
      <c r="O6364" t="s">
        <v>254</v>
      </c>
      <c r="P6364">
        <v>0</v>
      </c>
      <c r="Q6364">
        <v>2</v>
      </c>
      <c r="R6364">
        <v>23.3348193004087</v>
      </c>
      <c r="S6364" t="s">
        <v>3</v>
      </c>
    </row>
    <row r="6365" spans="1:19">
      <c r="A6365" s="11">
        <v>44931.418749999997</v>
      </c>
      <c r="B6365" t="s">
        <v>271</v>
      </c>
      <c r="C6365">
        <v>29.094129643460398</v>
      </c>
      <c r="D6365">
        <v>42.479185499195701</v>
      </c>
      <c r="E6365">
        <v>19.6056695228759</v>
      </c>
      <c r="F6365">
        <v>330.94020111691202</v>
      </c>
      <c r="G6365">
        <v>474.46362709634502</v>
      </c>
      <c r="H6365">
        <v>15</v>
      </c>
      <c r="I6365">
        <v>100</v>
      </c>
      <c r="J6365">
        <v>0</v>
      </c>
      <c r="K6365">
        <v>59.286288384274101</v>
      </c>
      <c r="L6365">
        <v>14.662524668185601</v>
      </c>
      <c r="M6365">
        <v>98.263129068424703</v>
      </c>
      <c r="N6365" t="s">
        <v>232</v>
      </c>
      <c r="O6365" t="s">
        <v>254</v>
      </c>
      <c r="P6365">
        <v>1</v>
      </c>
      <c r="Q6365">
        <v>6.6666666666666696</v>
      </c>
      <c r="R6365">
        <v>-15.7137116157259</v>
      </c>
      <c r="S6365" t="s">
        <v>2</v>
      </c>
    </row>
    <row r="6366" spans="1:19">
      <c r="A6366" s="11">
        <v>44931.419444444444</v>
      </c>
      <c r="B6366" t="s">
        <v>333</v>
      </c>
      <c r="C6366">
        <v>28.6639671601909</v>
      </c>
      <c r="D6366">
        <v>21.0099991916337</v>
      </c>
      <c r="E6366">
        <v>16.530655468061699</v>
      </c>
      <c r="F6366">
        <v>392.38469296008998</v>
      </c>
      <c r="G6366">
        <v>332.65718877797798</v>
      </c>
      <c r="H6366">
        <v>92</v>
      </c>
      <c r="I6366">
        <v>100</v>
      </c>
      <c r="J6366">
        <v>0</v>
      </c>
      <c r="K6366">
        <v>73.238094909136095</v>
      </c>
      <c r="L6366">
        <v>9.6740742272504594</v>
      </c>
      <c r="M6366">
        <v>97.839168988240203</v>
      </c>
      <c r="N6366" t="s">
        <v>231</v>
      </c>
      <c r="O6366" t="s">
        <v>254</v>
      </c>
      <c r="P6366">
        <v>1</v>
      </c>
      <c r="Q6366">
        <v>1.0869565217391299</v>
      </c>
      <c r="R6366">
        <v>-1.76190509086392</v>
      </c>
      <c r="S6366" t="s">
        <v>4</v>
      </c>
    </row>
    <row r="6367" spans="1:19">
      <c r="A6367" s="11">
        <v>44931.420138888891</v>
      </c>
      <c r="B6367" t="s">
        <v>258</v>
      </c>
      <c r="C6367">
        <v>32.464344084442303</v>
      </c>
      <c r="D6367">
        <v>43.417346050360003</v>
      </c>
      <c r="E6367">
        <v>41.343941012981297</v>
      </c>
      <c r="F6367">
        <v>907.00988426685205</v>
      </c>
      <c r="G6367">
        <v>165.916332227168</v>
      </c>
      <c r="H6367">
        <v>95</v>
      </c>
      <c r="I6367">
        <v>100</v>
      </c>
      <c r="J6367">
        <v>0</v>
      </c>
      <c r="K6367">
        <v>99.139035585802802</v>
      </c>
      <c r="L6367">
        <v>25.902973497036601</v>
      </c>
      <c r="M6367">
        <v>83.896126234806005</v>
      </c>
      <c r="N6367" t="s">
        <v>234</v>
      </c>
      <c r="O6367" t="s">
        <v>254</v>
      </c>
      <c r="P6367">
        <v>0</v>
      </c>
      <c r="Q6367">
        <v>1.0526315789473699</v>
      </c>
      <c r="R6367">
        <v>24.139035585802802</v>
      </c>
      <c r="S6367" t="s">
        <v>3</v>
      </c>
    </row>
    <row r="6368" spans="1:19">
      <c r="A6368" s="11">
        <v>44931.42083333333</v>
      </c>
      <c r="B6368" t="s">
        <v>291</v>
      </c>
      <c r="C6368">
        <v>25.7031147104775</v>
      </c>
      <c r="D6368">
        <v>59.271336140656501</v>
      </c>
      <c r="E6368">
        <v>42.489833532682802</v>
      </c>
      <c r="F6368">
        <v>479.49087413942902</v>
      </c>
      <c r="G6368">
        <v>336.26813357405598</v>
      </c>
      <c r="H6368">
        <v>89</v>
      </c>
      <c r="I6368">
        <v>100</v>
      </c>
      <c r="J6368">
        <v>0</v>
      </c>
      <c r="K6368">
        <v>70.860624936393904</v>
      </c>
      <c r="L6368">
        <v>30.649549126514099</v>
      </c>
      <c r="M6368">
        <v>90.968614940247306</v>
      </c>
      <c r="N6368" t="s">
        <v>232</v>
      </c>
      <c r="O6368" t="s">
        <v>254</v>
      </c>
      <c r="P6368">
        <v>1</v>
      </c>
      <c r="Q6368">
        <v>1.1235955056179801</v>
      </c>
      <c r="R6368">
        <v>-4.13937506360607</v>
      </c>
      <c r="S6368" t="s">
        <v>4</v>
      </c>
    </row>
    <row r="6369" spans="1:19">
      <c r="A6369" s="11">
        <v>44931.421527777777</v>
      </c>
      <c r="B6369" t="s">
        <v>318</v>
      </c>
      <c r="C6369">
        <v>19.928113483677802</v>
      </c>
      <c r="D6369">
        <v>35.261572328382897</v>
      </c>
      <c r="E6369">
        <v>11.638298214667699</v>
      </c>
      <c r="F6369">
        <v>631.85812274834598</v>
      </c>
      <c r="G6369">
        <v>445.88505776070002</v>
      </c>
      <c r="H6369">
        <v>99</v>
      </c>
      <c r="I6369">
        <v>100</v>
      </c>
      <c r="J6369">
        <v>0</v>
      </c>
      <c r="K6369">
        <v>75.742451113832701</v>
      </c>
      <c r="L6369">
        <v>12.2847734542274</v>
      </c>
      <c r="M6369">
        <v>88.917925302497395</v>
      </c>
      <c r="N6369" t="s">
        <v>231</v>
      </c>
      <c r="O6369" t="s">
        <v>254</v>
      </c>
      <c r="P6369">
        <v>0</v>
      </c>
      <c r="Q6369">
        <v>1.0101010101010099</v>
      </c>
      <c r="R6369">
        <v>0.74245111383268603</v>
      </c>
      <c r="S6369" t="s">
        <v>4</v>
      </c>
    </row>
    <row r="6370" spans="1:19">
      <c r="A6370" s="11">
        <v>44931.422222222223</v>
      </c>
      <c r="B6370" t="s">
        <v>309</v>
      </c>
      <c r="C6370">
        <v>30.111583037698701</v>
      </c>
      <c r="D6370">
        <v>45.919255545509401</v>
      </c>
      <c r="E6370">
        <v>15.733591135565399</v>
      </c>
      <c r="F6370">
        <v>196.01397470647899</v>
      </c>
      <c r="G6370">
        <v>305.15091286820802</v>
      </c>
      <c r="H6370">
        <v>48</v>
      </c>
      <c r="I6370">
        <v>100</v>
      </c>
      <c r="J6370">
        <v>0</v>
      </c>
      <c r="K6370">
        <v>89.918174820672604</v>
      </c>
      <c r="L6370">
        <v>69.140669092140499</v>
      </c>
      <c r="M6370">
        <v>86.635688622715307</v>
      </c>
      <c r="N6370" t="s">
        <v>233</v>
      </c>
      <c r="O6370" t="s">
        <v>254</v>
      </c>
      <c r="P6370">
        <v>0</v>
      </c>
      <c r="Q6370">
        <v>2.0833333333333299</v>
      </c>
      <c r="R6370">
        <v>14.918174820672601</v>
      </c>
      <c r="S6370" t="s">
        <v>3</v>
      </c>
    </row>
    <row r="6371" spans="1:19">
      <c r="A6371" s="11">
        <v>44931.42291666667</v>
      </c>
      <c r="B6371" t="s">
        <v>253</v>
      </c>
      <c r="C6371">
        <v>39.906086530372903</v>
      </c>
      <c r="D6371">
        <v>23.4029082969335</v>
      </c>
      <c r="E6371">
        <v>41.255818545504397</v>
      </c>
      <c r="F6371">
        <v>260.94625497348301</v>
      </c>
      <c r="G6371">
        <v>276.21447260436798</v>
      </c>
      <c r="H6371">
        <v>13</v>
      </c>
      <c r="I6371">
        <v>100</v>
      </c>
      <c r="J6371">
        <v>1</v>
      </c>
      <c r="K6371">
        <v>67.019672710534806</v>
      </c>
      <c r="L6371">
        <v>92.317635137281101</v>
      </c>
      <c r="M6371">
        <v>86.500863642315593</v>
      </c>
      <c r="N6371" t="s">
        <v>235</v>
      </c>
      <c r="O6371" t="s">
        <v>254</v>
      </c>
      <c r="P6371">
        <v>1</v>
      </c>
      <c r="Q6371">
        <v>7.6923076923076898</v>
      </c>
      <c r="R6371">
        <v>-7.9803272894651904</v>
      </c>
      <c r="S6371" t="s">
        <v>4</v>
      </c>
    </row>
    <row r="6372" spans="1:19">
      <c r="A6372" s="11">
        <v>44931.423611111109</v>
      </c>
      <c r="B6372" t="s">
        <v>287</v>
      </c>
      <c r="C6372">
        <v>34.920366842028102</v>
      </c>
      <c r="D6372">
        <v>55.285567490837401</v>
      </c>
      <c r="E6372">
        <v>3.9704122148882401</v>
      </c>
      <c r="F6372">
        <v>132.29895594038001</v>
      </c>
      <c r="G6372">
        <v>380.01616227613198</v>
      </c>
      <c r="H6372">
        <v>25</v>
      </c>
      <c r="I6372">
        <v>100</v>
      </c>
      <c r="J6372">
        <v>0</v>
      </c>
      <c r="K6372">
        <v>71.551692116438005</v>
      </c>
      <c r="L6372">
        <v>17.438550050741</v>
      </c>
      <c r="M6372">
        <v>98.447860422506395</v>
      </c>
      <c r="N6372" t="s">
        <v>234</v>
      </c>
      <c r="O6372" t="s">
        <v>254</v>
      </c>
      <c r="P6372">
        <v>1</v>
      </c>
      <c r="Q6372">
        <v>4</v>
      </c>
      <c r="R6372">
        <v>-3.4483078835619798</v>
      </c>
      <c r="S6372" t="s">
        <v>4</v>
      </c>
    </row>
    <row r="6373" spans="1:19">
      <c r="A6373" s="11">
        <v>44931.424305555556</v>
      </c>
      <c r="B6373" t="s">
        <v>346</v>
      </c>
      <c r="C6373">
        <v>25.1510359777565</v>
      </c>
      <c r="D6373">
        <v>65.377695431623593</v>
      </c>
      <c r="E6373">
        <v>16.2923390195369</v>
      </c>
      <c r="F6373">
        <v>481.93373058549997</v>
      </c>
      <c r="G6373">
        <v>347.44491281516503</v>
      </c>
      <c r="H6373">
        <v>61</v>
      </c>
      <c r="I6373">
        <v>100</v>
      </c>
      <c r="J6373">
        <v>0</v>
      </c>
      <c r="K6373">
        <v>66.608666588260803</v>
      </c>
      <c r="L6373">
        <v>83.812925953869396</v>
      </c>
      <c r="M6373">
        <v>80.695314376396993</v>
      </c>
      <c r="N6373" t="s">
        <v>231</v>
      </c>
      <c r="O6373" t="s">
        <v>254</v>
      </c>
      <c r="P6373">
        <v>1</v>
      </c>
      <c r="Q6373">
        <v>1.63934426229508</v>
      </c>
      <c r="R6373">
        <v>-8.3913334117392306</v>
      </c>
      <c r="S6373" t="s">
        <v>4</v>
      </c>
    </row>
    <row r="6374" spans="1:19">
      <c r="A6374" s="11">
        <v>44931.425000000003</v>
      </c>
      <c r="B6374" t="s">
        <v>256</v>
      </c>
      <c r="C6374">
        <v>43.065690682765698</v>
      </c>
      <c r="D6374">
        <v>44.798753684066597</v>
      </c>
      <c r="E6374">
        <v>22.417505352043101</v>
      </c>
      <c r="F6374">
        <v>990.02800404552204</v>
      </c>
      <c r="G6374">
        <v>75.509419529159999</v>
      </c>
      <c r="H6374">
        <v>28</v>
      </c>
      <c r="I6374">
        <v>100</v>
      </c>
      <c r="J6374">
        <v>1</v>
      </c>
      <c r="K6374">
        <v>64.369838279094196</v>
      </c>
      <c r="L6374">
        <v>29.832371005208199</v>
      </c>
      <c r="M6374">
        <v>96.198192619958704</v>
      </c>
      <c r="N6374" t="s">
        <v>235</v>
      </c>
      <c r="O6374" t="s">
        <v>254</v>
      </c>
      <c r="P6374">
        <v>1</v>
      </c>
      <c r="Q6374">
        <v>3.5714285714285698</v>
      </c>
      <c r="R6374">
        <v>-10.6301617209058</v>
      </c>
      <c r="S6374" t="s">
        <v>2</v>
      </c>
    </row>
    <row r="6375" spans="1:19">
      <c r="A6375" s="11">
        <v>44931.425694444442</v>
      </c>
      <c r="B6375" t="s">
        <v>256</v>
      </c>
      <c r="C6375">
        <v>42.366227137475498</v>
      </c>
      <c r="D6375">
        <v>45.213957968087598</v>
      </c>
      <c r="E6375">
        <v>9.3535807600285494</v>
      </c>
      <c r="F6375">
        <v>886.48583738631896</v>
      </c>
      <c r="G6375">
        <v>376.39001340384402</v>
      </c>
      <c r="H6375">
        <v>26</v>
      </c>
      <c r="I6375">
        <v>100</v>
      </c>
      <c r="J6375">
        <v>0</v>
      </c>
      <c r="K6375">
        <v>73.590904954845499</v>
      </c>
      <c r="L6375">
        <v>60.689804367868199</v>
      </c>
      <c r="M6375">
        <v>88.616282444303906</v>
      </c>
      <c r="N6375" t="s">
        <v>235</v>
      </c>
      <c r="O6375" t="s">
        <v>254</v>
      </c>
      <c r="P6375">
        <v>1</v>
      </c>
      <c r="Q6375">
        <v>3.8461538461538498</v>
      </c>
      <c r="R6375">
        <v>-1.4090950451545201</v>
      </c>
      <c r="S6375" t="s">
        <v>4</v>
      </c>
    </row>
    <row r="6376" spans="1:19">
      <c r="A6376" s="11">
        <v>44931.426388888889</v>
      </c>
      <c r="B6376" t="s">
        <v>258</v>
      </c>
      <c r="C6376">
        <v>21.280451981523001</v>
      </c>
      <c r="D6376">
        <v>25.296949915094999</v>
      </c>
      <c r="E6376">
        <v>8.9957098305349099</v>
      </c>
      <c r="F6376">
        <v>669.61802344645605</v>
      </c>
      <c r="G6376">
        <v>233.397243538738</v>
      </c>
      <c r="H6376">
        <v>54</v>
      </c>
      <c r="I6376">
        <v>100</v>
      </c>
      <c r="J6376">
        <v>0</v>
      </c>
      <c r="K6376">
        <v>87.294267812714807</v>
      </c>
      <c r="L6376">
        <v>8.8698584646154206</v>
      </c>
      <c r="M6376">
        <v>90.766945752702696</v>
      </c>
      <c r="N6376" t="s">
        <v>232</v>
      </c>
      <c r="O6376" t="s">
        <v>254</v>
      </c>
      <c r="P6376">
        <v>0</v>
      </c>
      <c r="Q6376">
        <v>1.8518518518518501</v>
      </c>
      <c r="R6376">
        <v>12.2942678127148</v>
      </c>
      <c r="S6376" t="s">
        <v>3</v>
      </c>
    </row>
    <row r="6377" spans="1:19">
      <c r="A6377" s="11">
        <v>44931.427083333336</v>
      </c>
      <c r="B6377" t="s">
        <v>273</v>
      </c>
      <c r="C6377">
        <v>16.1825275536109</v>
      </c>
      <c r="D6377">
        <v>32.116451870718997</v>
      </c>
      <c r="E6377">
        <v>21.243102900676401</v>
      </c>
      <c r="F6377">
        <v>874.986842761719</v>
      </c>
      <c r="G6377">
        <v>473.40422601383199</v>
      </c>
      <c r="H6377">
        <v>11</v>
      </c>
      <c r="I6377">
        <v>100</v>
      </c>
      <c r="J6377">
        <v>0</v>
      </c>
      <c r="K6377">
        <v>93.364405287399805</v>
      </c>
      <c r="L6377">
        <v>23.929951378622</v>
      </c>
      <c r="M6377">
        <v>94.045762519856794</v>
      </c>
      <c r="N6377" t="s">
        <v>233</v>
      </c>
      <c r="O6377" t="s">
        <v>254</v>
      </c>
      <c r="P6377">
        <v>0</v>
      </c>
      <c r="Q6377">
        <v>9.0909090909090899</v>
      </c>
      <c r="R6377">
        <v>18.364405287399801</v>
      </c>
      <c r="S6377" t="s">
        <v>3</v>
      </c>
    </row>
    <row r="6378" spans="1:19">
      <c r="A6378" s="11">
        <v>44931.427777777775</v>
      </c>
      <c r="B6378" t="s">
        <v>281</v>
      </c>
      <c r="C6378">
        <v>37.239261250522901</v>
      </c>
      <c r="D6378">
        <v>29.280518187674801</v>
      </c>
      <c r="E6378">
        <v>37.726086236742802</v>
      </c>
      <c r="F6378">
        <v>634.75242071718105</v>
      </c>
      <c r="G6378">
        <v>486.86134478834401</v>
      </c>
      <c r="H6378">
        <v>11</v>
      </c>
      <c r="I6378">
        <v>100</v>
      </c>
      <c r="J6378">
        <v>0</v>
      </c>
      <c r="K6378">
        <v>73.505766470576205</v>
      </c>
      <c r="L6378">
        <v>15.807948746438999</v>
      </c>
      <c r="M6378">
        <v>88.670820922395094</v>
      </c>
      <c r="N6378" t="s">
        <v>232</v>
      </c>
      <c r="O6378" t="s">
        <v>254</v>
      </c>
      <c r="P6378">
        <v>1</v>
      </c>
      <c r="Q6378">
        <v>9.0909090909090899</v>
      </c>
      <c r="R6378">
        <v>-1.4942335294237501</v>
      </c>
      <c r="S6378" t="s">
        <v>4</v>
      </c>
    </row>
    <row r="6379" spans="1:19">
      <c r="A6379" s="11">
        <v>44931.428472222222</v>
      </c>
      <c r="B6379" t="s">
        <v>308</v>
      </c>
      <c r="C6379">
        <v>39.828307840474601</v>
      </c>
      <c r="D6379">
        <v>48.901266119692302</v>
      </c>
      <c r="E6379">
        <v>42.011648977381398</v>
      </c>
      <c r="F6379">
        <v>431.89199230072398</v>
      </c>
      <c r="G6379">
        <v>251.932468156048</v>
      </c>
      <c r="H6379">
        <v>97</v>
      </c>
      <c r="I6379">
        <v>100</v>
      </c>
      <c r="J6379">
        <v>0</v>
      </c>
      <c r="K6379">
        <v>66.050182832942596</v>
      </c>
      <c r="L6379">
        <v>16.127792718900501</v>
      </c>
      <c r="M6379">
        <v>98.759117576671699</v>
      </c>
      <c r="N6379" t="s">
        <v>233</v>
      </c>
      <c r="O6379" t="s">
        <v>254</v>
      </c>
      <c r="P6379">
        <v>1</v>
      </c>
      <c r="Q6379">
        <v>1.0309278350515501</v>
      </c>
      <c r="R6379">
        <v>-8.9498171670574198</v>
      </c>
      <c r="S6379" t="s">
        <v>2</v>
      </c>
    </row>
    <row r="6380" spans="1:19">
      <c r="A6380" s="11">
        <v>44931.429166666669</v>
      </c>
      <c r="B6380" t="s">
        <v>333</v>
      </c>
      <c r="C6380">
        <v>44.035936978540697</v>
      </c>
      <c r="D6380">
        <v>51.755332457045</v>
      </c>
      <c r="E6380">
        <v>48.961754626808698</v>
      </c>
      <c r="F6380">
        <v>256.191760991004</v>
      </c>
      <c r="G6380">
        <v>485.95768099606499</v>
      </c>
      <c r="H6380">
        <v>64</v>
      </c>
      <c r="I6380">
        <v>100</v>
      </c>
      <c r="J6380">
        <v>1</v>
      </c>
      <c r="K6380">
        <v>95.579632523859402</v>
      </c>
      <c r="L6380">
        <v>93.3465814013055</v>
      </c>
      <c r="M6380">
        <v>96.484954860374302</v>
      </c>
      <c r="N6380" t="s">
        <v>235</v>
      </c>
      <c r="O6380" t="s">
        <v>254</v>
      </c>
      <c r="P6380">
        <v>0</v>
      </c>
      <c r="Q6380">
        <v>1.5625</v>
      </c>
      <c r="R6380">
        <v>20.579632523859399</v>
      </c>
      <c r="S6380" t="s">
        <v>3</v>
      </c>
    </row>
    <row r="6381" spans="1:19">
      <c r="A6381" s="11">
        <v>44931.429861111108</v>
      </c>
      <c r="B6381" t="s">
        <v>327</v>
      </c>
      <c r="C6381">
        <v>41.695091822649303</v>
      </c>
      <c r="D6381">
        <v>76.936407877055601</v>
      </c>
      <c r="E6381">
        <v>3.69920250458595</v>
      </c>
      <c r="F6381">
        <v>687.74386758420201</v>
      </c>
      <c r="G6381">
        <v>189.86923173019801</v>
      </c>
      <c r="H6381">
        <v>13</v>
      </c>
      <c r="I6381">
        <v>100</v>
      </c>
      <c r="J6381">
        <v>0</v>
      </c>
      <c r="K6381">
        <v>66.796290631732901</v>
      </c>
      <c r="L6381">
        <v>36.3843063410946</v>
      </c>
      <c r="M6381">
        <v>84.055420882523407</v>
      </c>
      <c r="N6381" t="s">
        <v>235</v>
      </c>
      <c r="O6381" t="s">
        <v>254</v>
      </c>
      <c r="P6381">
        <v>1</v>
      </c>
      <c r="Q6381">
        <v>7.6923076923076898</v>
      </c>
      <c r="R6381">
        <v>-8.2037093682671394</v>
      </c>
      <c r="S6381" t="s">
        <v>4</v>
      </c>
    </row>
    <row r="6382" spans="1:19">
      <c r="A6382" s="11">
        <v>44931.430555555555</v>
      </c>
      <c r="B6382" t="s">
        <v>266</v>
      </c>
      <c r="C6382">
        <v>33.016043046192401</v>
      </c>
      <c r="D6382">
        <v>24.393890256633998</v>
      </c>
      <c r="E6382">
        <v>10.834110057299601</v>
      </c>
      <c r="F6382">
        <v>273.746148751671</v>
      </c>
      <c r="G6382">
        <v>357.18998965339</v>
      </c>
      <c r="H6382">
        <v>93</v>
      </c>
      <c r="I6382">
        <v>100</v>
      </c>
      <c r="J6382">
        <v>0</v>
      </c>
      <c r="K6382">
        <v>88.750238199278698</v>
      </c>
      <c r="L6382">
        <v>19.608439994553802</v>
      </c>
      <c r="M6382">
        <v>92.738075881737402</v>
      </c>
      <c r="N6382" t="s">
        <v>234</v>
      </c>
      <c r="O6382" t="s">
        <v>254</v>
      </c>
      <c r="P6382">
        <v>0</v>
      </c>
      <c r="Q6382">
        <v>1.0752688172042999</v>
      </c>
      <c r="R6382">
        <v>13.7502381992787</v>
      </c>
      <c r="S6382" t="s">
        <v>3</v>
      </c>
    </row>
    <row r="6383" spans="1:19">
      <c r="A6383" s="11">
        <v>44931.431250000001</v>
      </c>
      <c r="B6383" t="s">
        <v>323</v>
      </c>
      <c r="C6383">
        <v>30.901570176371401</v>
      </c>
      <c r="D6383">
        <v>55.992078389302797</v>
      </c>
      <c r="E6383">
        <v>37.831492119209898</v>
      </c>
      <c r="F6383">
        <v>475.68557548005401</v>
      </c>
      <c r="G6383">
        <v>83.774619999237899</v>
      </c>
      <c r="H6383">
        <v>21</v>
      </c>
      <c r="I6383">
        <v>100</v>
      </c>
      <c r="J6383">
        <v>0</v>
      </c>
      <c r="K6383">
        <v>87.430972857877606</v>
      </c>
      <c r="L6383">
        <v>17.129298674997699</v>
      </c>
      <c r="M6383">
        <v>89.031938729697302</v>
      </c>
      <c r="N6383" t="s">
        <v>235</v>
      </c>
      <c r="O6383" t="s">
        <v>254</v>
      </c>
      <c r="P6383">
        <v>0</v>
      </c>
      <c r="Q6383">
        <v>4.7619047619047601</v>
      </c>
      <c r="R6383">
        <v>12.430972857877601</v>
      </c>
      <c r="S6383" t="s">
        <v>3</v>
      </c>
    </row>
    <row r="6384" spans="1:19">
      <c r="A6384" s="11">
        <v>44931.431944444441</v>
      </c>
      <c r="B6384" t="s">
        <v>263</v>
      </c>
      <c r="C6384">
        <v>15.835231537877601</v>
      </c>
      <c r="D6384">
        <v>51.589911639694499</v>
      </c>
      <c r="E6384">
        <v>27.029935302783102</v>
      </c>
      <c r="F6384">
        <v>843.22165793973704</v>
      </c>
      <c r="G6384">
        <v>115.24520683195099</v>
      </c>
      <c r="H6384">
        <v>63</v>
      </c>
      <c r="I6384">
        <v>100</v>
      </c>
      <c r="J6384">
        <v>0</v>
      </c>
      <c r="K6384">
        <v>52.488788574364598</v>
      </c>
      <c r="L6384">
        <v>67.292973150763402</v>
      </c>
      <c r="M6384">
        <v>86.860524102817294</v>
      </c>
      <c r="N6384" t="s">
        <v>232</v>
      </c>
      <c r="O6384" t="s">
        <v>254</v>
      </c>
      <c r="P6384">
        <v>1</v>
      </c>
      <c r="Q6384">
        <v>1.5873015873015901</v>
      </c>
      <c r="R6384">
        <v>-22.511211425635398</v>
      </c>
      <c r="S6384" t="s">
        <v>2</v>
      </c>
    </row>
    <row r="6385" spans="1:19">
      <c r="A6385" s="11">
        <v>44931.432638888888</v>
      </c>
      <c r="B6385" t="s">
        <v>307</v>
      </c>
      <c r="C6385">
        <v>22.399693405343299</v>
      </c>
      <c r="D6385">
        <v>50.973985876149797</v>
      </c>
      <c r="E6385">
        <v>16.383988698120898</v>
      </c>
      <c r="F6385">
        <v>216.30637230555601</v>
      </c>
      <c r="G6385">
        <v>439.03665607001801</v>
      </c>
      <c r="H6385">
        <v>69</v>
      </c>
      <c r="I6385">
        <v>100</v>
      </c>
      <c r="J6385">
        <v>0</v>
      </c>
      <c r="K6385">
        <v>58.881971659755699</v>
      </c>
      <c r="L6385">
        <v>71.848817912866807</v>
      </c>
      <c r="M6385">
        <v>86.681753379142194</v>
      </c>
      <c r="N6385" t="s">
        <v>232</v>
      </c>
      <c r="O6385" t="s">
        <v>254</v>
      </c>
      <c r="P6385">
        <v>1</v>
      </c>
      <c r="Q6385">
        <v>1.4492753623188399</v>
      </c>
      <c r="R6385">
        <v>-16.118028340244301</v>
      </c>
      <c r="S6385" t="s">
        <v>2</v>
      </c>
    </row>
    <row r="6386" spans="1:19">
      <c r="A6386" s="11">
        <v>44931.433333333334</v>
      </c>
      <c r="B6386" t="s">
        <v>314</v>
      </c>
      <c r="C6386">
        <v>28.788442551987799</v>
      </c>
      <c r="D6386">
        <v>72.389557242969602</v>
      </c>
      <c r="E6386">
        <v>10.2794830623622</v>
      </c>
      <c r="F6386">
        <v>216.11927715111599</v>
      </c>
      <c r="G6386">
        <v>452.20281768363401</v>
      </c>
      <c r="H6386">
        <v>38</v>
      </c>
      <c r="I6386">
        <v>100</v>
      </c>
      <c r="J6386">
        <v>0</v>
      </c>
      <c r="K6386">
        <v>78.642343320098703</v>
      </c>
      <c r="L6386">
        <v>97.975735820624607</v>
      </c>
      <c r="M6386">
        <v>83.092289352359501</v>
      </c>
      <c r="N6386" t="s">
        <v>235</v>
      </c>
      <c r="O6386" t="s">
        <v>254</v>
      </c>
      <c r="P6386">
        <v>0</v>
      </c>
      <c r="Q6386">
        <v>2.6315789473684199</v>
      </c>
      <c r="R6386">
        <v>3.6423433200987301</v>
      </c>
      <c r="S6386" t="s">
        <v>4</v>
      </c>
    </row>
    <row r="6387" spans="1:19">
      <c r="A6387" s="11">
        <v>44931.434027777781</v>
      </c>
      <c r="B6387" t="s">
        <v>314</v>
      </c>
      <c r="C6387">
        <v>33.855117002507001</v>
      </c>
      <c r="D6387">
        <v>32.332308241729201</v>
      </c>
      <c r="E6387">
        <v>14.023877582122401</v>
      </c>
      <c r="F6387">
        <v>301.96217403243799</v>
      </c>
      <c r="G6387">
        <v>289.67503638638499</v>
      </c>
      <c r="H6387">
        <v>70</v>
      </c>
      <c r="I6387">
        <v>100</v>
      </c>
      <c r="J6387">
        <v>0</v>
      </c>
      <c r="K6387">
        <v>93.381367175793301</v>
      </c>
      <c r="L6387">
        <v>62.607908263245797</v>
      </c>
      <c r="M6387">
        <v>88.695400522474003</v>
      </c>
      <c r="N6387" t="s">
        <v>235</v>
      </c>
      <c r="O6387" t="s">
        <v>254</v>
      </c>
      <c r="P6387">
        <v>0</v>
      </c>
      <c r="Q6387">
        <v>1.4285714285714299</v>
      </c>
      <c r="R6387">
        <v>18.381367175793301</v>
      </c>
      <c r="S6387" t="s">
        <v>3</v>
      </c>
    </row>
    <row r="6388" spans="1:19">
      <c r="A6388" s="11">
        <v>44931.43472222222</v>
      </c>
      <c r="B6388" t="s">
        <v>315</v>
      </c>
      <c r="C6388">
        <v>31.717554999552299</v>
      </c>
      <c r="D6388">
        <v>22.446396460482301</v>
      </c>
      <c r="E6388">
        <v>21.464447515047599</v>
      </c>
      <c r="F6388">
        <v>596.72557641006904</v>
      </c>
      <c r="G6388">
        <v>202.89804212611199</v>
      </c>
      <c r="H6388">
        <v>55</v>
      </c>
      <c r="I6388">
        <v>100</v>
      </c>
      <c r="J6388">
        <v>0</v>
      </c>
      <c r="K6388">
        <v>79.6996553550415</v>
      </c>
      <c r="L6388">
        <v>45.880610684742102</v>
      </c>
      <c r="M6388">
        <v>91.317558637155599</v>
      </c>
      <c r="N6388" t="s">
        <v>233</v>
      </c>
      <c r="O6388" t="s">
        <v>254</v>
      </c>
      <c r="P6388">
        <v>0</v>
      </c>
      <c r="Q6388">
        <v>1.8181818181818199</v>
      </c>
      <c r="R6388">
        <v>4.6996553550415001</v>
      </c>
      <c r="S6388" t="s">
        <v>4</v>
      </c>
    </row>
    <row r="6389" spans="1:19">
      <c r="A6389" s="11">
        <v>44931.435416666667</v>
      </c>
      <c r="B6389" t="s">
        <v>279</v>
      </c>
      <c r="C6389">
        <v>37.2790796904507</v>
      </c>
      <c r="D6389">
        <v>60.3362904580516</v>
      </c>
      <c r="E6389">
        <v>8.8575609753016398</v>
      </c>
      <c r="F6389">
        <v>326.55113043392203</v>
      </c>
      <c r="G6389">
        <v>252.96076929377799</v>
      </c>
      <c r="H6389">
        <v>58</v>
      </c>
      <c r="I6389">
        <v>100</v>
      </c>
      <c r="J6389">
        <v>0</v>
      </c>
      <c r="K6389">
        <v>87.1355038882256</v>
      </c>
      <c r="L6389">
        <v>22.4147330398986</v>
      </c>
      <c r="M6389">
        <v>95.168291383058005</v>
      </c>
      <c r="N6389" t="s">
        <v>235</v>
      </c>
      <c r="O6389" t="s">
        <v>254</v>
      </c>
      <c r="P6389">
        <v>0</v>
      </c>
      <c r="Q6389">
        <v>1.72413793103448</v>
      </c>
      <c r="R6389">
        <v>12.1355038882256</v>
      </c>
      <c r="S6389" t="s">
        <v>3</v>
      </c>
    </row>
    <row r="6390" spans="1:19">
      <c r="A6390" s="11">
        <v>44931.436111111114</v>
      </c>
      <c r="B6390" t="s">
        <v>289</v>
      </c>
      <c r="C6390">
        <v>23.393007926611201</v>
      </c>
      <c r="D6390">
        <v>40.709447848158803</v>
      </c>
      <c r="E6390">
        <v>48.211297793837502</v>
      </c>
      <c r="F6390">
        <v>552.87814352950102</v>
      </c>
      <c r="G6390">
        <v>441.33102011509499</v>
      </c>
      <c r="H6390">
        <v>27</v>
      </c>
      <c r="I6390">
        <v>100</v>
      </c>
      <c r="J6390">
        <v>0</v>
      </c>
      <c r="K6390">
        <v>86.720594434626193</v>
      </c>
      <c r="L6390">
        <v>3.9334551019705501</v>
      </c>
      <c r="M6390">
        <v>85.486736392011395</v>
      </c>
      <c r="N6390" t="s">
        <v>235</v>
      </c>
      <c r="O6390" t="s">
        <v>254</v>
      </c>
      <c r="P6390">
        <v>0</v>
      </c>
      <c r="Q6390">
        <v>3.7037037037037002</v>
      </c>
      <c r="R6390">
        <v>11.7205944346262</v>
      </c>
      <c r="S6390" t="s">
        <v>3</v>
      </c>
    </row>
    <row r="6391" spans="1:19">
      <c r="A6391" s="11">
        <v>44931.436805555553</v>
      </c>
      <c r="B6391" t="s">
        <v>309</v>
      </c>
      <c r="C6391">
        <v>31.948578229574199</v>
      </c>
      <c r="D6391">
        <v>21.0553949727515</v>
      </c>
      <c r="E6391">
        <v>5.37942222999372</v>
      </c>
      <c r="F6391">
        <v>371.78434995371799</v>
      </c>
      <c r="G6391">
        <v>144.94704017941299</v>
      </c>
      <c r="H6391">
        <v>85</v>
      </c>
      <c r="I6391">
        <v>100</v>
      </c>
      <c r="J6391">
        <v>0</v>
      </c>
      <c r="K6391">
        <v>74.718318292395494</v>
      </c>
      <c r="L6391">
        <v>88.078694390314595</v>
      </c>
      <c r="M6391">
        <v>94.702403000016503</v>
      </c>
      <c r="N6391" t="s">
        <v>232</v>
      </c>
      <c r="O6391" t="s">
        <v>254</v>
      </c>
      <c r="P6391">
        <v>1</v>
      </c>
      <c r="Q6391">
        <v>1.1764705882352899</v>
      </c>
      <c r="R6391">
        <v>-0.281681707604506</v>
      </c>
      <c r="S6391" t="s">
        <v>4</v>
      </c>
    </row>
    <row r="6392" spans="1:19">
      <c r="A6392" s="11">
        <v>44931.4375</v>
      </c>
      <c r="B6392" t="s">
        <v>280</v>
      </c>
      <c r="C6392">
        <v>17.644267301723801</v>
      </c>
      <c r="D6392">
        <v>35.0824404374248</v>
      </c>
      <c r="E6392">
        <v>49.278871724460998</v>
      </c>
      <c r="F6392">
        <v>555.61798441756503</v>
      </c>
      <c r="G6392">
        <v>182.69160408571801</v>
      </c>
      <c r="H6392">
        <v>83</v>
      </c>
      <c r="I6392">
        <v>100</v>
      </c>
      <c r="J6392">
        <v>0</v>
      </c>
      <c r="K6392">
        <v>78.040117602846095</v>
      </c>
      <c r="L6392">
        <v>78.8854930191644</v>
      </c>
      <c r="M6392">
        <v>90.521681627550706</v>
      </c>
      <c r="N6392" t="s">
        <v>232</v>
      </c>
      <c r="O6392" t="s">
        <v>254</v>
      </c>
      <c r="P6392">
        <v>0</v>
      </c>
      <c r="Q6392">
        <v>1.2048192771084301</v>
      </c>
      <c r="R6392">
        <v>3.0401176028461201</v>
      </c>
      <c r="S6392" t="s">
        <v>4</v>
      </c>
    </row>
    <row r="6393" spans="1:19">
      <c r="A6393" s="11">
        <v>44931.438194444447</v>
      </c>
      <c r="B6393" t="s">
        <v>339</v>
      </c>
      <c r="C6393">
        <v>27.409965707496202</v>
      </c>
      <c r="D6393">
        <v>38.559606453008698</v>
      </c>
      <c r="E6393">
        <v>42.0946643000336</v>
      </c>
      <c r="F6393">
        <v>349.86830410155699</v>
      </c>
      <c r="G6393">
        <v>403.449320413745</v>
      </c>
      <c r="H6393">
        <v>33</v>
      </c>
      <c r="I6393">
        <v>100</v>
      </c>
      <c r="J6393">
        <v>0</v>
      </c>
      <c r="K6393">
        <v>53.5640778279949</v>
      </c>
      <c r="L6393">
        <v>79.616673944250806</v>
      </c>
      <c r="M6393">
        <v>84.902785259519106</v>
      </c>
      <c r="N6393" t="s">
        <v>232</v>
      </c>
      <c r="O6393" t="s">
        <v>254</v>
      </c>
      <c r="P6393">
        <v>1</v>
      </c>
      <c r="Q6393">
        <v>3.0303030303030298</v>
      </c>
      <c r="R6393">
        <v>-21.4359221720051</v>
      </c>
      <c r="S6393" t="s">
        <v>2</v>
      </c>
    </row>
    <row r="6394" spans="1:19">
      <c r="A6394" s="11">
        <v>44931.438888888886</v>
      </c>
      <c r="B6394" t="s">
        <v>345</v>
      </c>
      <c r="C6394">
        <v>37.504824988637999</v>
      </c>
      <c r="D6394">
        <v>57.010302607054498</v>
      </c>
      <c r="E6394">
        <v>21.157580875687</v>
      </c>
      <c r="F6394">
        <v>982.01113804770898</v>
      </c>
      <c r="G6394">
        <v>470.87125066238701</v>
      </c>
      <c r="H6394">
        <v>26</v>
      </c>
      <c r="I6394">
        <v>100</v>
      </c>
      <c r="J6394">
        <v>0</v>
      </c>
      <c r="K6394">
        <v>96.386617949884496</v>
      </c>
      <c r="L6394">
        <v>32.205236918195602</v>
      </c>
      <c r="M6394">
        <v>94.9531396904069</v>
      </c>
      <c r="N6394" t="s">
        <v>234</v>
      </c>
      <c r="O6394" t="s">
        <v>254</v>
      </c>
      <c r="P6394">
        <v>0</v>
      </c>
      <c r="Q6394">
        <v>3.8461538461538498</v>
      </c>
      <c r="R6394">
        <v>21.386617949884499</v>
      </c>
      <c r="S6394" t="s">
        <v>3</v>
      </c>
    </row>
    <row r="6395" spans="1:19">
      <c r="A6395" s="11">
        <v>44931.439583333333</v>
      </c>
      <c r="B6395" t="s">
        <v>322</v>
      </c>
      <c r="C6395">
        <v>35.802025602871304</v>
      </c>
      <c r="D6395">
        <v>30.3551476429563</v>
      </c>
      <c r="E6395">
        <v>36.990816719410503</v>
      </c>
      <c r="F6395">
        <v>543.44611102777105</v>
      </c>
      <c r="G6395">
        <v>91.8173030069769</v>
      </c>
      <c r="H6395">
        <v>65</v>
      </c>
      <c r="I6395">
        <v>100</v>
      </c>
      <c r="J6395">
        <v>0</v>
      </c>
      <c r="K6395">
        <v>83.717310311403494</v>
      </c>
      <c r="L6395">
        <v>35.759128188962897</v>
      </c>
      <c r="M6395">
        <v>91.454868675165301</v>
      </c>
      <c r="N6395" t="s">
        <v>233</v>
      </c>
      <c r="O6395" t="s">
        <v>254</v>
      </c>
      <c r="P6395">
        <v>0</v>
      </c>
      <c r="Q6395">
        <v>1.5384615384615401</v>
      </c>
      <c r="R6395">
        <v>8.7173103114034696</v>
      </c>
      <c r="S6395" t="s">
        <v>4</v>
      </c>
    </row>
    <row r="6396" spans="1:19">
      <c r="A6396" s="11">
        <v>44931.44027777778</v>
      </c>
      <c r="B6396" t="s">
        <v>295</v>
      </c>
      <c r="C6396">
        <v>44.719282115165399</v>
      </c>
      <c r="D6396">
        <v>44.783260877203901</v>
      </c>
      <c r="E6396">
        <v>33.575762184819297</v>
      </c>
      <c r="F6396">
        <v>769.279090697416</v>
      </c>
      <c r="G6396">
        <v>411.69753560853297</v>
      </c>
      <c r="H6396">
        <v>98</v>
      </c>
      <c r="I6396">
        <v>100</v>
      </c>
      <c r="J6396">
        <v>0</v>
      </c>
      <c r="K6396">
        <v>57.724846045615898</v>
      </c>
      <c r="L6396">
        <v>78.364633199637495</v>
      </c>
      <c r="M6396">
        <v>98.142794674180905</v>
      </c>
      <c r="N6396" t="s">
        <v>233</v>
      </c>
      <c r="O6396" t="s">
        <v>254</v>
      </c>
      <c r="P6396">
        <v>1</v>
      </c>
      <c r="Q6396">
        <v>1.0204081632653099</v>
      </c>
      <c r="R6396">
        <v>-17.275153954384098</v>
      </c>
      <c r="S6396" t="s">
        <v>2</v>
      </c>
    </row>
    <row r="6397" spans="1:19">
      <c r="A6397" s="11">
        <v>44931.440972222219</v>
      </c>
      <c r="B6397" t="s">
        <v>332</v>
      </c>
      <c r="C6397">
        <v>23.336733779632699</v>
      </c>
      <c r="D6397">
        <v>48.948526665069899</v>
      </c>
      <c r="E6397">
        <v>10.6643458974465</v>
      </c>
      <c r="F6397">
        <v>730.49190300838404</v>
      </c>
      <c r="G6397">
        <v>340.28073811932097</v>
      </c>
      <c r="H6397">
        <v>61</v>
      </c>
      <c r="I6397">
        <v>100</v>
      </c>
      <c r="J6397">
        <v>0</v>
      </c>
      <c r="K6397">
        <v>62.200278980667697</v>
      </c>
      <c r="L6397">
        <v>68.756591379406899</v>
      </c>
      <c r="M6397">
        <v>85.479902070531196</v>
      </c>
      <c r="N6397" t="s">
        <v>235</v>
      </c>
      <c r="O6397" t="s">
        <v>254</v>
      </c>
      <c r="P6397">
        <v>1</v>
      </c>
      <c r="Q6397">
        <v>1.63934426229508</v>
      </c>
      <c r="R6397">
        <v>-12.799721019332299</v>
      </c>
      <c r="S6397" t="s">
        <v>2</v>
      </c>
    </row>
    <row r="6398" spans="1:19">
      <c r="A6398" s="11">
        <v>44931.441666666666</v>
      </c>
      <c r="B6398" t="s">
        <v>289</v>
      </c>
      <c r="C6398">
        <v>29.945678975219401</v>
      </c>
      <c r="D6398">
        <v>47.554243481845504</v>
      </c>
      <c r="E6398">
        <v>16.953504305947298</v>
      </c>
      <c r="F6398">
        <v>541.50343733292505</v>
      </c>
      <c r="G6398">
        <v>153.84719500882201</v>
      </c>
      <c r="H6398">
        <v>80</v>
      </c>
      <c r="I6398">
        <v>100</v>
      </c>
      <c r="J6398">
        <v>0</v>
      </c>
      <c r="K6398">
        <v>50.232606214171497</v>
      </c>
      <c r="L6398">
        <v>64.960703843227705</v>
      </c>
      <c r="M6398">
        <v>98.489509560443096</v>
      </c>
      <c r="N6398" t="s">
        <v>235</v>
      </c>
      <c r="O6398" t="s">
        <v>254</v>
      </c>
      <c r="P6398">
        <v>1</v>
      </c>
      <c r="Q6398">
        <v>1.25</v>
      </c>
      <c r="R6398">
        <v>-24.767393785828499</v>
      </c>
      <c r="S6398" t="s">
        <v>2</v>
      </c>
    </row>
    <row r="6399" spans="1:19">
      <c r="A6399" s="11">
        <v>44931.442361111112</v>
      </c>
      <c r="B6399" t="s">
        <v>296</v>
      </c>
      <c r="C6399">
        <v>24.885912413219899</v>
      </c>
      <c r="D6399">
        <v>78.436446000006896</v>
      </c>
      <c r="E6399">
        <v>25.656128140272902</v>
      </c>
      <c r="F6399">
        <v>314.97585550113303</v>
      </c>
      <c r="G6399">
        <v>390.11773849914601</v>
      </c>
      <c r="H6399">
        <v>29</v>
      </c>
      <c r="I6399">
        <v>100</v>
      </c>
      <c r="J6399">
        <v>0</v>
      </c>
      <c r="K6399">
        <v>63.200386686211402</v>
      </c>
      <c r="L6399">
        <v>55.469462234356598</v>
      </c>
      <c r="M6399">
        <v>90.555477733565297</v>
      </c>
      <c r="N6399" t="s">
        <v>231</v>
      </c>
      <c r="O6399" t="s">
        <v>254</v>
      </c>
      <c r="P6399">
        <v>1</v>
      </c>
      <c r="Q6399">
        <v>3.4482758620689702</v>
      </c>
      <c r="R6399">
        <v>-11.799613313788599</v>
      </c>
      <c r="S6399" t="s">
        <v>2</v>
      </c>
    </row>
    <row r="6400" spans="1:19">
      <c r="A6400" s="11">
        <v>44931.443055555559</v>
      </c>
      <c r="B6400" t="s">
        <v>326</v>
      </c>
      <c r="C6400">
        <v>28.218093421775201</v>
      </c>
      <c r="D6400">
        <v>22.730254267417799</v>
      </c>
      <c r="E6400">
        <v>31.892208994386301</v>
      </c>
      <c r="F6400">
        <v>559.64645012157803</v>
      </c>
      <c r="G6400">
        <v>377.56222924969802</v>
      </c>
      <c r="H6400">
        <v>38</v>
      </c>
      <c r="I6400">
        <v>100</v>
      </c>
      <c r="J6400">
        <v>0</v>
      </c>
      <c r="K6400">
        <v>65.831069482096893</v>
      </c>
      <c r="L6400">
        <v>36.836307370478998</v>
      </c>
      <c r="M6400">
        <v>88.640770888821507</v>
      </c>
      <c r="N6400" t="s">
        <v>232</v>
      </c>
      <c r="O6400" t="s">
        <v>254</v>
      </c>
      <c r="P6400">
        <v>1</v>
      </c>
      <c r="Q6400">
        <v>2.6315789473684199</v>
      </c>
      <c r="R6400">
        <v>-9.1689305179030907</v>
      </c>
      <c r="S6400" t="s">
        <v>2</v>
      </c>
    </row>
    <row r="6401" spans="1:19">
      <c r="A6401" s="11">
        <v>44931.443749999999</v>
      </c>
      <c r="B6401" t="s">
        <v>280</v>
      </c>
      <c r="C6401">
        <v>40.708503896081602</v>
      </c>
      <c r="D6401">
        <v>77.058091187144001</v>
      </c>
      <c r="E6401">
        <v>27.1447490678311</v>
      </c>
      <c r="F6401">
        <v>712.87446134839104</v>
      </c>
      <c r="G6401">
        <v>113.913415197235</v>
      </c>
      <c r="H6401">
        <v>92</v>
      </c>
      <c r="I6401">
        <v>100</v>
      </c>
      <c r="J6401">
        <v>0</v>
      </c>
      <c r="K6401">
        <v>84.156973688036601</v>
      </c>
      <c r="L6401">
        <v>74.126007263790598</v>
      </c>
      <c r="M6401">
        <v>96.623954015480393</v>
      </c>
      <c r="N6401" t="s">
        <v>233</v>
      </c>
      <c r="O6401" t="s">
        <v>254</v>
      </c>
      <c r="P6401">
        <v>0</v>
      </c>
      <c r="Q6401">
        <v>1.0869565217391299</v>
      </c>
      <c r="R6401">
        <v>9.1569736880366008</v>
      </c>
      <c r="S6401" t="s">
        <v>3</v>
      </c>
    </row>
    <row r="6402" spans="1:19">
      <c r="A6402" s="11">
        <v>44931.444444444445</v>
      </c>
      <c r="B6402" t="s">
        <v>318</v>
      </c>
      <c r="C6402">
        <v>35.526272255654597</v>
      </c>
      <c r="D6402">
        <v>54.916232839641999</v>
      </c>
      <c r="E6402">
        <v>23.6493730503237</v>
      </c>
      <c r="F6402">
        <v>513.92734350689102</v>
      </c>
      <c r="G6402">
        <v>276.01297583512502</v>
      </c>
      <c r="H6402">
        <v>84</v>
      </c>
      <c r="I6402">
        <v>100</v>
      </c>
      <c r="J6402">
        <v>0</v>
      </c>
      <c r="K6402">
        <v>73.832871604962705</v>
      </c>
      <c r="L6402">
        <v>36.090792146393603</v>
      </c>
      <c r="M6402">
        <v>82.999786539122994</v>
      </c>
      <c r="N6402" t="s">
        <v>231</v>
      </c>
      <c r="O6402" t="s">
        <v>254</v>
      </c>
      <c r="P6402">
        <v>1</v>
      </c>
      <c r="Q6402">
        <v>1.19047619047619</v>
      </c>
      <c r="R6402">
        <v>-1.16712839503727</v>
      </c>
      <c r="S6402" t="s">
        <v>4</v>
      </c>
    </row>
    <row r="6403" spans="1:19">
      <c r="A6403" s="11">
        <v>44931.445138888892</v>
      </c>
      <c r="B6403" t="s">
        <v>343</v>
      </c>
      <c r="C6403">
        <v>41.473235740427498</v>
      </c>
      <c r="D6403">
        <v>67.743662898190294</v>
      </c>
      <c r="E6403">
        <v>22.157613672745001</v>
      </c>
      <c r="F6403">
        <v>173.732596626467</v>
      </c>
      <c r="G6403">
        <v>391.23098728280002</v>
      </c>
      <c r="H6403">
        <v>59</v>
      </c>
      <c r="I6403">
        <v>100</v>
      </c>
      <c r="J6403">
        <v>0</v>
      </c>
      <c r="K6403">
        <v>92.1389280419355</v>
      </c>
      <c r="L6403">
        <v>73.470245810991003</v>
      </c>
      <c r="M6403">
        <v>88.777842280597</v>
      </c>
      <c r="N6403" t="s">
        <v>234</v>
      </c>
      <c r="O6403" t="s">
        <v>254</v>
      </c>
      <c r="P6403">
        <v>0</v>
      </c>
      <c r="Q6403">
        <v>1.6949152542372901</v>
      </c>
      <c r="R6403">
        <v>17.1389280419355</v>
      </c>
      <c r="S6403" t="s">
        <v>3</v>
      </c>
    </row>
    <row r="6404" spans="1:19">
      <c r="A6404" s="11">
        <v>44931.445833333331</v>
      </c>
      <c r="B6404" t="s">
        <v>349</v>
      </c>
      <c r="C6404">
        <v>21.105333249956601</v>
      </c>
      <c r="D6404">
        <v>45.823557080964498</v>
      </c>
      <c r="E6404">
        <v>24.913224964750899</v>
      </c>
      <c r="F6404">
        <v>116.184906602276</v>
      </c>
      <c r="G6404">
        <v>136.194857063516</v>
      </c>
      <c r="H6404">
        <v>24</v>
      </c>
      <c r="I6404">
        <v>100</v>
      </c>
      <c r="J6404">
        <v>0</v>
      </c>
      <c r="K6404">
        <v>54.339355596075301</v>
      </c>
      <c r="L6404">
        <v>19.042577625724601</v>
      </c>
      <c r="M6404">
        <v>82.384279484712593</v>
      </c>
      <c r="N6404" t="s">
        <v>234</v>
      </c>
      <c r="O6404" t="s">
        <v>254</v>
      </c>
      <c r="P6404">
        <v>1</v>
      </c>
      <c r="Q6404">
        <v>4.1666666666666696</v>
      </c>
      <c r="R6404">
        <v>-20.660644403924699</v>
      </c>
      <c r="S6404" t="s">
        <v>2</v>
      </c>
    </row>
    <row r="6405" spans="1:19">
      <c r="A6405" s="11">
        <v>44931.446527777778</v>
      </c>
      <c r="B6405" t="s">
        <v>350</v>
      </c>
      <c r="C6405">
        <v>41.200833535243099</v>
      </c>
      <c r="D6405">
        <v>47.230272875418798</v>
      </c>
      <c r="E6405">
        <v>21.717575992298499</v>
      </c>
      <c r="F6405">
        <v>395.08912762105501</v>
      </c>
      <c r="G6405">
        <v>258.24471007602699</v>
      </c>
      <c r="H6405">
        <v>40</v>
      </c>
      <c r="I6405">
        <v>100</v>
      </c>
      <c r="J6405">
        <v>0</v>
      </c>
      <c r="K6405">
        <v>85.351089173918098</v>
      </c>
      <c r="L6405">
        <v>59.045815484345198</v>
      </c>
      <c r="M6405">
        <v>91.651107101526406</v>
      </c>
      <c r="N6405" t="s">
        <v>232</v>
      </c>
      <c r="O6405" t="s">
        <v>254</v>
      </c>
      <c r="P6405">
        <v>0</v>
      </c>
      <c r="Q6405">
        <v>2.5</v>
      </c>
      <c r="R6405">
        <v>10.351089173918099</v>
      </c>
      <c r="S6405" t="s">
        <v>3</v>
      </c>
    </row>
    <row r="6406" spans="1:19">
      <c r="A6406" s="11">
        <v>44931.447222222225</v>
      </c>
      <c r="B6406" t="s">
        <v>288</v>
      </c>
      <c r="C6406">
        <v>16.792868225351501</v>
      </c>
      <c r="D6406">
        <v>72.759589940949397</v>
      </c>
      <c r="E6406">
        <v>27.0665038772858</v>
      </c>
      <c r="F6406">
        <v>235.201533483981</v>
      </c>
      <c r="G6406">
        <v>104.33350611289001</v>
      </c>
      <c r="H6406">
        <v>22</v>
      </c>
      <c r="I6406">
        <v>100</v>
      </c>
      <c r="J6406">
        <v>0</v>
      </c>
      <c r="K6406">
        <v>93.744707664743402</v>
      </c>
      <c r="L6406">
        <v>35.732148814148999</v>
      </c>
      <c r="M6406">
        <v>80.807330031107199</v>
      </c>
      <c r="N6406" t="s">
        <v>233</v>
      </c>
      <c r="O6406" t="s">
        <v>254</v>
      </c>
      <c r="P6406">
        <v>0</v>
      </c>
      <c r="Q6406">
        <v>4.5454545454545503</v>
      </c>
      <c r="R6406">
        <v>18.744707664743402</v>
      </c>
      <c r="S6406" t="s">
        <v>3</v>
      </c>
    </row>
    <row r="6407" spans="1:19">
      <c r="A6407" s="11">
        <v>44931.447916666664</v>
      </c>
      <c r="B6407" t="s">
        <v>258</v>
      </c>
      <c r="C6407">
        <v>41.657978413114598</v>
      </c>
      <c r="D6407">
        <v>73.756069777514099</v>
      </c>
      <c r="E6407">
        <v>44.399264952333297</v>
      </c>
      <c r="F6407">
        <v>915.57122133339601</v>
      </c>
      <c r="G6407">
        <v>188.07571581840199</v>
      </c>
      <c r="H6407">
        <v>65</v>
      </c>
      <c r="I6407">
        <v>100</v>
      </c>
      <c r="J6407">
        <v>0</v>
      </c>
      <c r="K6407">
        <v>71.066354011058095</v>
      </c>
      <c r="L6407">
        <v>82.857777825907405</v>
      </c>
      <c r="M6407">
        <v>98.623477352059794</v>
      </c>
      <c r="N6407" t="s">
        <v>231</v>
      </c>
      <c r="O6407" t="s">
        <v>254</v>
      </c>
      <c r="P6407">
        <v>1</v>
      </c>
      <c r="Q6407">
        <v>1.5384615384615401</v>
      </c>
      <c r="R6407">
        <v>-3.9336459889418798</v>
      </c>
      <c r="S6407" t="s">
        <v>4</v>
      </c>
    </row>
    <row r="6408" spans="1:19">
      <c r="A6408" s="11">
        <v>44931.448611111111</v>
      </c>
      <c r="B6408" t="s">
        <v>277</v>
      </c>
      <c r="C6408">
        <v>24.872213383821801</v>
      </c>
      <c r="D6408">
        <v>34.321332885877901</v>
      </c>
      <c r="E6408">
        <v>31.641465652730599</v>
      </c>
      <c r="F6408">
        <v>258.24940307643197</v>
      </c>
      <c r="G6408">
        <v>148.07520540569001</v>
      </c>
      <c r="H6408">
        <v>28</v>
      </c>
      <c r="I6408">
        <v>100</v>
      </c>
      <c r="J6408">
        <v>0</v>
      </c>
      <c r="K6408">
        <v>64.436676449993101</v>
      </c>
      <c r="L6408">
        <v>51.869463380750297</v>
      </c>
      <c r="M6408">
        <v>80.154796150544101</v>
      </c>
      <c r="N6408" t="s">
        <v>235</v>
      </c>
      <c r="O6408" t="s">
        <v>254</v>
      </c>
      <c r="P6408">
        <v>1</v>
      </c>
      <c r="Q6408">
        <v>3.5714285714285698</v>
      </c>
      <c r="R6408">
        <v>-10.563323550006899</v>
      </c>
      <c r="S6408" t="s">
        <v>2</v>
      </c>
    </row>
    <row r="6409" spans="1:19">
      <c r="A6409" s="11">
        <v>44931.449305555558</v>
      </c>
      <c r="B6409" t="s">
        <v>331</v>
      </c>
      <c r="C6409">
        <v>24.437629002422</v>
      </c>
      <c r="D6409">
        <v>31.954512715077101</v>
      </c>
      <c r="E6409">
        <v>36.131043749427</v>
      </c>
      <c r="F6409">
        <v>454.85444261040902</v>
      </c>
      <c r="G6409">
        <v>277.282007026185</v>
      </c>
      <c r="H6409">
        <v>79</v>
      </c>
      <c r="I6409">
        <v>100</v>
      </c>
      <c r="J6409">
        <v>0</v>
      </c>
      <c r="K6409">
        <v>72.278357704858095</v>
      </c>
      <c r="L6409">
        <v>62.4014950759653</v>
      </c>
      <c r="M6409">
        <v>97.711209615638495</v>
      </c>
      <c r="N6409" t="s">
        <v>232</v>
      </c>
      <c r="O6409" t="s">
        <v>254</v>
      </c>
      <c r="P6409">
        <v>1</v>
      </c>
      <c r="Q6409">
        <v>1.26582278481013</v>
      </c>
      <c r="R6409">
        <v>-2.72164229514186</v>
      </c>
      <c r="S6409" t="s">
        <v>4</v>
      </c>
    </row>
    <row r="6410" spans="1:19">
      <c r="A6410" s="11">
        <v>44931.45</v>
      </c>
      <c r="B6410" t="s">
        <v>261</v>
      </c>
      <c r="C6410">
        <v>30.362657300959899</v>
      </c>
      <c r="D6410">
        <v>49.774110432197098</v>
      </c>
      <c r="E6410">
        <v>29.8741566865388</v>
      </c>
      <c r="F6410">
        <v>740.86976086433299</v>
      </c>
      <c r="G6410">
        <v>113.546900669339</v>
      </c>
      <c r="H6410">
        <v>37</v>
      </c>
      <c r="I6410">
        <v>100</v>
      </c>
      <c r="J6410">
        <v>0</v>
      </c>
      <c r="K6410">
        <v>89.442122593744301</v>
      </c>
      <c r="L6410">
        <v>8.3257140372046301</v>
      </c>
      <c r="M6410">
        <v>92.239814908149896</v>
      </c>
      <c r="N6410" t="s">
        <v>232</v>
      </c>
      <c r="O6410" t="s">
        <v>254</v>
      </c>
      <c r="P6410">
        <v>0</v>
      </c>
      <c r="Q6410">
        <v>2.7027027027027</v>
      </c>
      <c r="R6410">
        <v>14.442122593744299</v>
      </c>
      <c r="S6410" t="s">
        <v>3</v>
      </c>
    </row>
    <row r="6411" spans="1:19">
      <c r="A6411" s="11">
        <v>44931.450694444444</v>
      </c>
      <c r="B6411" t="s">
        <v>343</v>
      </c>
      <c r="C6411">
        <v>43.220705631697001</v>
      </c>
      <c r="D6411">
        <v>74.016621627661493</v>
      </c>
      <c r="E6411">
        <v>32.150884120700098</v>
      </c>
      <c r="F6411">
        <v>833.87949401445496</v>
      </c>
      <c r="G6411">
        <v>222.41783992663099</v>
      </c>
      <c r="H6411">
        <v>31</v>
      </c>
      <c r="I6411">
        <v>100</v>
      </c>
      <c r="J6411">
        <v>0</v>
      </c>
      <c r="K6411">
        <v>95.952067551055706</v>
      </c>
      <c r="L6411">
        <v>49.523987656387398</v>
      </c>
      <c r="M6411">
        <v>95.632522642435504</v>
      </c>
      <c r="N6411" t="s">
        <v>232</v>
      </c>
      <c r="O6411" t="s">
        <v>254</v>
      </c>
      <c r="P6411">
        <v>0</v>
      </c>
      <c r="Q6411">
        <v>3.2258064516128999</v>
      </c>
      <c r="R6411">
        <v>20.952067551055698</v>
      </c>
      <c r="S6411" t="s">
        <v>3</v>
      </c>
    </row>
    <row r="6412" spans="1:19">
      <c r="A6412" s="11">
        <v>44931.451388888891</v>
      </c>
      <c r="B6412" t="s">
        <v>301</v>
      </c>
      <c r="C6412">
        <v>16.4334409404422</v>
      </c>
      <c r="D6412">
        <v>39.341305604370604</v>
      </c>
      <c r="E6412">
        <v>28.917491422409</v>
      </c>
      <c r="F6412">
        <v>529.94183786031795</v>
      </c>
      <c r="G6412">
        <v>173.82330724354699</v>
      </c>
      <c r="H6412">
        <v>37</v>
      </c>
      <c r="I6412">
        <v>100</v>
      </c>
      <c r="J6412">
        <v>0</v>
      </c>
      <c r="K6412">
        <v>53.279400404566402</v>
      </c>
      <c r="L6412">
        <v>78.073181654462502</v>
      </c>
      <c r="M6412">
        <v>86.804307876138495</v>
      </c>
      <c r="N6412" t="s">
        <v>235</v>
      </c>
      <c r="O6412" t="s">
        <v>254</v>
      </c>
      <c r="P6412">
        <v>1</v>
      </c>
      <c r="Q6412">
        <v>2.7027027027027</v>
      </c>
      <c r="R6412">
        <v>-21.720599595433601</v>
      </c>
      <c r="S6412" t="s">
        <v>2</v>
      </c>
    </row>
    <row r="6413" spans="1:19">
      <c r="A6413" s="11">
        <v>44931.45208333333</v>
      </c>
      <c r="B6413" t="s">
        <v>264</v>
      </c>
      <c r="C6413">
        <v>25.566929252122399</v>
      </c>
      <c r="D6413">
        <v>59.120876920347897</v>
      </c>
      <c r="E6413">
        <v>1.34332610979116</v>
      </c>
      <c r="F6413">
        <v>263.02150864755299</v>
      </c>
      <c r="G6413">
        <v>385.72201139313898</v>
      </c>
      <c r="H6413">
        <v>89</v>
      </c>
      <c r="I6413">
        <v>100</v>
      </c>
      <c r="J6413">
        <v>0</v>
      </c>
      <c r="K6413">
        <v>76.425937567283995</v>
      </c>
      <c r="L6413">
        <v>85.998690737321994</v>
      </c>
      <c r="M6413">
        <v>84.636087030632794</v>
      </c>
      <c r="N6413" t="s">
        <v>232</v>
      </c>
      <c r="O6413" t="s">
        <v>254</v>
      </c>
      <c r="P6413">
        <v>0</v>
      </c>
      <c r="Q6413">
        <v>1.1235955056179801</v>
      </c>
      <c r="R6413">
        <v>1.425937567284</v>
      </c>
      <c r="S6413" t="s">
        <v>4</v>
      </c>
    </row>
    <row r="6414" spans="1:19">
      <c r="A6414" s="11">
        <v>44931.452777777777</v>
      </c>
      <c r="B6414" t="s">
        <v>312</v>
      </c>
      <c r="C6414">
        <v>40.697159660500098</v>
      </c>
      <c r="D6414">
        <v>62.489101264436101</v>
      </c>
      <c r="E6414">
        <v>49.979919110000999</v>
      </c>
      <c r="F6414">
        <v>343.80570121826798</v>
      </c>
      <c r="G6414">
        <v>364.85139791090501</v>
      </c>
      <c r="H6414">
        <v>42</v>
      </c>
      <c r="I6414">
        <v>100</v>
      </c>
      <c r="J6414">
        <v>0</v>
      </c>
      <c r="K6414">
        <v>81.985509000912998</v>
      </c>
      <c r="L6414">
        <v>72.116966225254103</v>
      </c>
      <c r="M6414">
        <v>83.289913816553806</v>
      </c>
      <c r="N6414" t="s">
        <v>231</v>
      </c>
      <c r="O6414" t="s">
        <v>254</v>
      </c>
      <c r="P6414">
        <v>0</v>
      </c>
      <c r="Q6414">
        <v>2.38095238095238</v>
      </c>
      <c r="R6414">
        <v>6.9855090009129999</v>
      </c>
      <c r="S6414" t="s">
        <v>4</v>
      </c>
    </row>
    <row r="6415" spans="1:19">
      <c r="A6415" s="11">
        <v>44931.453472222223</v>
      </c>
      <c r="B6415" t="s">
        <v>324</v>
      </c>
      <c r="C6415">
        <v>26.881634323063999</v>
      </c>
      <c r="D6415">
        <v>66.720479893649397</v>
      </c>
      <c r="E6415">
        <v>1.68046201064483</v>
      </c>
      <c r="F6415">
        <v>477.07160287703198</v>
      </c>
      <c r="G6415">
        <v>92.718738349530199</v>
      </c>
      <c r="H6415">
        <v>54</v>
      </c>
      <c r="I6415">
        <v>100</v>
      </c>
      <c r="J6415">
        <v>0</v>
      </c>
      <c r="K6415">
        <v>50.873804724754898</v>
      </c>
      <c r="L6415">
        <v>41.857327152249603</v>
      </c>
      <c r="M6415">
        <v>90.092883635076802</v>
      </c>
      <c r="N6415" t="s">
        <v>235</v>
      </c>
      <c r="O6415" t="s">
        <v>254</v>
      </c>
      <c r="P6415">
        <v>1</v>
      </c>
      <c r="Q6415">
        <v>1.8518518518518501</v>
      </c>
      <c r="R6415">
        <v>-24.126195275245099</v>
      </c>
      <c r="S6415" t="s">
        <v>2</v>
      </c>
    </row>
    <row r="6416" spans="1:19">
      <c r="A6416" s="11">
        <v>44931.45416666667</v>
      </c>
      <c r="B6416" t="s">
        <v>326</v>
      </c>
      <c r="C6416">
        <v>20.974706927911999</v>
      </c>
      <c r="D6416">
        <v>53.835467475257801</v>
      </c>
      <c r="E6416">
        <v>19.757400411682699</v>
      </c>
      <c r="F6416">
        <v>428.13513039302501</v>
      </c>
      <c r="G6416">
        <v>479.06774954506301</v>
      </c>
      <c r="H6416">
        <v>57</v>
      </c>
      <c r="I6416">
        <v>100</v>
      </c>
      <c r="J6416">
        <v>0</v>
      </c>
      <c r="K6416">
        <v>59.062412091767698</v>
      </c>
      <c r="L6416">
        <v>25.747625111745901</v>
      </c>
      <c r="M6416">
        <v>85.064845316949501</v>
      </c>
      <c r="N6416" t="s">
        <v>234</v>
      </c>
      <c r="O6416" t="s">
        <v>254</v>
      </c>
      <c r="P6416">
        <v>1</v>
      </c>
      <c r="Q6416">
        <v>1.7543859649122799</v>
      </c>
      <c r="R6416">
        <v>-15.937587908232301</v>
      </c>
      <c r="S6416" t="s">
        <v>2</v>
      </c>
    </row>
    <row r="6417" spans="1:19">
      <c r="A6417" s="11">
        <v>44931.454861111109</v>
      </c>
      <c r="B6417" t="s">
        <v>327</v>
      </c>
      <c r="C6417">
        <v>27.743825439942398</v>
      </c>
      <c r="D6417">
        <v>44.147310696738202</v>
      </c>
      <c r="E6417">
        <v>5.2557839149466696</v>
      </c>
      <c r="F6417">
        <v>413.80548145269103</v>
      </c>
      <c r="G6417">
        <v>385.10731313603998</v>
      </c>
      <c r="H6417">
        <v>72</v>
      </c>
      <c r="I6417">
        <v>100</v>
      </c>
      <c r="J6417">
        <v>0</v>
      </c>
      <c r="K6417">
        <v>53.128079055307097</v>
      </c>
      <c r="L6417">
        <v>38.915138480046998</v>
      </c>
      <c r="M6417">
        <v>96.722149821750904</v>
      </c>
      <c r="N6417" t="s">
        <v>234</v>
      </c>
      <c r="O6417" t="s">
        <v>254</v>
      </c>
      <c r="P6417">
        <v>1</v>
      </c>
      <c r="Q6417">
        <v>1.3888888888888899</v>
      </c>
      <c r="R6417">
        <v>-21.871920944692899</v>
      </c>
      <c r="S6417" t="s">
        <v>2</v>
      </c>
    </row>
    <row r="6418" spans="1:19">
      <c r="A6418" s="11">
        <v>44931.455555555556</v>
      </c>
      <c r="B6418" t="s">
        <v>253</v>
      </c>
      <c r="C6418">
        <v>26.566575044750099</v>
      </c>
      <c r="D6418">
        <v>78.020959327938399</v>
      </c>
      <c r="E6418">
        <v>4.8464225220466197</v>
      </c>
      <c r="F6418">
        <v>218.668421580998</v>
      </c>
      <c r="G6418">
        <v>327.18141308649598</v>
      </c>
      <c r="H6418">
        <v>35</v>
      </c>
      <c r="I6418">
        <v>100</v>
      </c>
      <c r="J6418">
        <v>0</v>
      </c>
      <c r="K6418">
        <v>64.518461496473805</v>
      </c>
      <c r="L6418">
        <v>56.159923945112297</v>
      </c>
      <c r="M6418">
        <v>80.568835116285896</v>
      </c>
      <c r="N6418" t="s">
        <v>232</v>
      </c>
      <c r="O6418" t="s">
        <v>254</v>
      </c>
      <c r="P6418">
        <v>1</v>
      </c>
      <c r="Q6418">
        <v>2.8571428571428599</v>
      </c>
      <c r="R6418">
        <v>-10.481538503526201</v>
      </c>
      <c r="S6418" t="s">
        <v>2</v>
      </c>
    </row>
    <row r="6419" spans="1:19">
      <c r="A6419" s="11">
        <v>44931.456250000003</v>
      </c>
      <c r="B6419" t="s">
        <v>283</v>
      </c>
      <c r="C6419">
        <v>42.462486044001103</v>
      </c>
      <c r="D6419">
        <v>56.679845198171201</v>
      </c>
      <c r="E6419">
        <v>39.676347583724201</v>
      </c>
      <c r="F6419">
        <v>921.979226953855</v>
      </c>
      <c r="G6419">
        <v>264.96567265310802</v>
      </c>
      <c r="H6419">
        <v>96</v>
      </c>
      <c r="I6419">
        <v>100</v>
      </c>
      <c r="J6419">
        <v>0</v>
      </c>
      <c r="K6419">
        <v>60.270248174323903</v>
      </c>
      <c r="L6419">
        <v>0.58006220621270599</v>
      </c>
      <c r="M6419">
        <v>81.606539075181601</v>
      </c>
      <c r="N6419" t="s">
        <v>235</v>
      </c>
      <c r="O6419" t="s">
        <v>254</v>
      </c>
      <c r="P6419">
        <v>1</v>
      </c>
      <c r="Q6419">
        <v>1.0416666666666701</v>
      </c>
      <c r="R6419">
        <v>-14.7297518256761</v>
      </c>
      <c r="S6419" t="s">
        <v>2</v>
      </c>
    </row>
    <row r="6420" spans="1:19">
      <c r="A6420" s="11">
        <v>44931.456944444442</v>
      </c>
      <c r="B6420" t="s">
        <v>263</v>
      </c>
      <c r="C6420">
        <v>37.858031272292898</v>
      </c>
      <c r="D6420">
        <v>63.7139126979962</v>
      </c>
      <c r="E6420">
        <v>21.296288967903799</v>
      </c>
      <c r="F6420">
        <v>126.78094577594401</v>
      </c>
      <c r="G6420">
        <v>130.06508934444801</v>
      </c>
      <c r="H6420">
        <v>10</v>
      </c>
      <c r="I6420">
        <v>100</v>
      </c>
      <c r="J6420">
        <v>0</v>
      </c>
      <c r="K6420">
        <v>74.340015140094707</v>
      </c>
      <c r="L6420">
        <v>91.200743871016101</v>
      </c>
      <c r="M6420">
        <v>84.100402868849699</v>
      </c>
      <c r="N6420" t="s">
        <v>231</v>
      </c>
      <c r="O6420" t="s">
        <v>254</v>
      </c>
      <c r="P6420">
        <v>1</v>
      </c>
      <c r="Q6420">
        <v>10</v>
      </c>
      <c r="R6420">
        <v>-0.65998485990530797</v>
      </c>
      <c r="S6420" t="s">
        <v>4</v>
      </c>
    </row>
    <row r="6421" spans="1:19">
      <c r="A6421" s="11">
        <v>44931.457638888889</v>
      </c>
      <c r="B6421" t="s">
        <v>290</v>
      </c>
      <c r="C6421">
        <v>30.153466672320199</v>
      </c>
      <c r="D6421">
        <v>40.698970741752703</v>
      </c>
      <c r="E6421">
        <v>40.056935414938202</v>
      </c>
      <c r="F6421">
        <v>496.00191508817602</v>
      </c>
      <c r="G6421">
        <v>482.90718964405698</v>
      </c>
      <c r="H6421">
        <v>71</v>
      </c>
      <c r="I6421">
        <v>100</v>
      </c>
      <c r="J6421">
        <v>0</v>
      </c>
      <c r="K6421">
        <v>82.767074583689293</v>
      </c>
      <c r="L6421">
        <v>34.371790339719603</v>
      </c>
      <c r="M6421">
        <v>81.564466848830506</v>
      </c>
      <c r="N6421" t="s">
        <v>233</v>
      </c>
      <c r="O6421" t="s">
        <v>254</v>
      </c>
      <c r="P6421">
        <v>0</v>
      </c>
      <c r="Q6421">
        <v>1.40845070422535</v>
      </c>
      <c r="R6421">
        <v>7.7670745836892499</v>
      </c>
      <c r="S6421" t="s">
        <v>4</v>
      </c>
    </row>
    <row r="6422" spans="1:19">
      <c r="A6422" s="11">
        <v>44931.458333333336</v>
      </c>
      <c r="B6422" t="s">
        <v>322</v>
      </c>
      <c r="C6422">
        <v>44.651117001647101</v>
      </c>
      <c r="D6422">
        <v>60.196950860184799</v>
      </c>
      <c r="E6422">
        <v>13.639323534041599</v>
      </c>
      <c r="F6422">
        <v>982.28934325277805</v>
      </c>
      <c r="G6422">
        <v>53.536269516083699</v>
      </c>
      <c r="H6422">
        <v>81</v>
      </c>
      <c r="I6422">
        <v>100</v>
      </c>
      <c r="J6422">
        <v>0</v>
      </c>
      <c r="K6422">
        <v>92.110877357553093</v>
      </c>
      <c r="L6422">
        <v>79.680711899123594</v>
      </c>
      <c r="M6422">
        <v>95.732167444055406</v>
      </c>
      <c r="N6422" t="s">
        <v>231</v>
      </c>
      <c r="O6422" t="s">
        <v>254</v>
      </c>
      <c r="P6422">
        <v>0</v>
      </c>
      <c r="Q6422">
        <v>1.2345679012345701</v>
      </c>
      <c r="R6422">
        <v>17.1108773575531</v>
      </c>
      <c r="S6422" t="s">
        <v>3</v>
      </c>
    </row>
    <row r="6423" spans="1:19">
      <c r="A6423" s="11">
        <v>44931.459027777775</v>
      </c>
      <c r="B6423" t="s">
        <v>341</v>
      </c>
      <c r="C6423">
        <v>28.958325938277699</v>
      </c>
      <c r="D6423">
        <v>35.467859729847603</v>
      </c>
      <c r="E6423">
        <v>12.823139590311699</v>
      </c>
      <c r="F6423">
        <v>693.75154494169203</v>
      </c>
      <c r="G6423">
        <v>361.61651040344498</v>
      </c>
      <c r="H6423">
        <v>12</v>
      </c>
      <c r="I6423">
        <v>100</v>
      </c>
      <c r="J6423">
        <v>0</v>
      </c>
      <c r="K6423">
        <v>65.215452415657893</v>
      </c>
      <c r="L6423">
        <v>53.447545711744603</v>
      </c>
      <c r="M6423">
        <v>80.076834168491004</v>
      </c>
      <c r="N6423" t="s">
        <v>235</v>
      </c>
      <c r="O6423" t="s">
        <v>254</v>
      </c>
      <c r="P6423">
        <v>1</v>
      </c>
      <c r="Q6423">
        <v>8.3333333333333304</v>
      </c>
      <c r="R6423">
        <v>-9.7845475843421408</v>
      </c>
      <c r="S6423" t="s">
        <v>2</v>
      </c>
    </row>
    <row r="6424" spans="1:19">
      <c r="A6424" s="11">
        <v>44931.459722222222</v>
      </c>
      <c r="B6424" t="s">
        <v>338</v>
      </c>
      <c r="C6424">
        <v>16.7471349246083</v>
      </c>
      <c r="D6424">
        <v>34.705815051718197</v>
      </c>
      <c r="E6424">
        <v>12.561569090723101</v>
      </c>
      <c r="F6424">
        <v>419.86959735977501</v>
      </c>
      <c r="G6424">
        <v>278.34994604223402</v>
      </c>
      <c r="H6424">
        <v>86</v>
      </c>
      <c r="I6424">
        <v>100</v>
      </c>
      <c r="J6424">
        <v>0</v>
      </c>
      <c r="K6424">
        <v>52.520321277488897</v>
      </c>
      <c r="L6424">
        <v>66.218877818748197</v>
      </c>
      <c r="M6424">
        <v>92.381453558619</v>
      </c>
      <c r="N6424" t="s">
        <v>235</v>
      </c>
      <c r="O6424" t="s">
        <v>254</v>
      </c>
      <c r="P6424">
        <v>1</v>
      </c>
      <c r="Q6424">
        <v>1.16279069767442</v>
      </c>
      <c r="R6424">
        <v>-22.4796787225111</v>
      </c>
      <c r="S6424" t="s">
        <v>2</v>
      </c>
    </row>
    <row r="6425" spans="1:19">
      <c r="A6425" s="11">
        <v>44931.460416666669</v>
      </c>
      <c r="B6425" t="s">
        <v>257</v>
      </c>
      <c r="C6425">
        <v>22.8682296544495</v>
      </c>
      <c r="D6425">
        <v>62.883332108565597</v>
      </c>
      <c r="E6425">
        <v>30.807281320396001</v>
      </c>
      <c r="F6425">
        <v>231.48782600785299</v>
      </c>
      <c r="G6425">
        <v>456.16185051105799</v>
      </c>
      <c r="H6425">
        <v>93</v>
      </c>
      <c r="I6425">
        <v>100</v>
      </c>
      <c r="J6425">
        <v>0</v>
      </c>
      <c r="K6425">
        <v>50.1924084489496</v>
      </c>
      <c r="L6425">
        <v>75.949765607510102</v>
      </c>
      <c r="M6425">
        <v>88.654174468264799</v>
      </c>
      <c r="N6425" t="s">
        <v>231</v>
      </c>
      <c r="O6425" t="s">
        <v>254</v>
      </c>
      <c r="P6425">
        <v>1</v>
      </c>
      <c r="Q6425">
        <v>1.0752688172042999</v>
      </c>
      <c r="R6425">
        <v>-24.8075915510504</v>
      </c>
      <c r="S6425" t="s">
        <v>2</v>
      </c>
    </row>
    <row r="6426" spans="1:19">
      <c r="A6426" s="11">
        <v>44931.461111111108</v>
      </c>
      <c r="B6426" t="s">
        <v>304</v>
      </c>
      <c r="C6426">
        <v>28.0821144065794</v>
      </c>
      <c r="D6426">
        <v>51.283684175776102</v>
      </c>
      <c r="E6426">
        <v>40.749969492280002</v>
      </c>
      <c r="F6426">
        <v>967.48534508118496</v>
      </c>
      <c r="G6426">
        <v>221.31377570964901</v>
      </c>
      <c r="H6426">
        <v>14</v>
      </c>
      <c r="I6426">
        <v>100</v>
      </c>
      <c r="J6426">
        <v>0</v>
      </c>
      <c r="K6426">
        <v>92.227583726375201</v>
      </c>
      <c r="L6426">
        <v>28.7909899817096</v>
      </c>
      <c r="M6426">
        <v>94.682048037949798</v>
      </c>
      <c r="N6426" t="s">
        <v>235</v>
      </c>
      <c r="O6426" t="s">
        <v>254</v>
      </c>
      <c r="P6426">
        <v>0</v>
      </c>
      <c r="Q6426">
        <v>7.1428571428571397</v>
      </c>
      <c r="R6426">
        <v>17.227583726375201</v>
      </c>
      <c r="S6426" t="s">
        <v>3</v>
      </c>
    </row>
    <row r="6427" spans="1:19">
      <c r="A6427" s="11">
        <v>44931.461805555555</v>
      </c>
      <c r="B6427" t="s">
        <v>335</v>
      </c>
      <c r="C6427">
        <v>19.707078724383599</v>
      </c>
      <c r="D6427">
        <v>60.9965966253434</v>
      </c>
      <c r="E6427">
        <v>22.613050503762</v>
      </c>
      <c r="F6427">
        <v>112.587725685835</v>
      </c>
      <c r="G6427">
        <v>283.38998853557803</v>
      </c>
      <c r="H6427">
        <v>54</v>
      </c>
      <c r="I6427">
        <v>100</v>
      </c>
      <c r="J6427">
        <v>0</v>
      </c>
      <c r="K6427">
        <v>93.906775728773198</v>
      </c>
      <c r="L6427">
        <v>60.608307817062702</v>
      </c>
      <c r="M6427">
        <v>87.797653955885707</v>
      </c>
      <c r="N6427" t="s">
        <v>232</v>
      </c>
      <c r="O6427" t="s">
        <v>254</v>
      </c>
      <c r="P6427">
        <v>0</v>
      </c>
      <c r="Q6427">
        <v>1.8518518518518501</v>
      </c>
      <c r="R6427">
        <v>18.906775728773201</v>
      </c>
      <c r="S6427" t="s">
        <v>3</v>
      </c>
    </row>
    <row r="6428" spans="1:19">
      <c r="A6428" s="11">
        <v>44931.462500000001</v>
      </c>
      <c r="B6428" t="s">
        <v>271</v>
      </c>
      <c r="C6428">
        <v>43.426953789721303</v>
      </c>
      <c r="D6428">
        <v>36.166309444885499</v>
      </c>
      <c r="E6428">
        <v>18.9624445320541</v>
      </c>
      <c r="F6428">
        <v>713.24881355182902</v>
      </c>
      <c r="G6428">
        <v>384.05272636102399</v>
      </c>
      <c r="H6428">
        <v>21</v>
      </c>
      <c r="I6428">
        <v>100</v>
      </c>
      <c r="J6428">
        <v>0</v>
      </c>
      <c r="K6428">
        <v>55.049633011666799</v>
      </c>
      <c r="L6428">
        <v>75.164544911451003</v>
      </c>
      <c r="M6428">
        <v>92.255988260992495</v>
      </c>
      <c r="N6428" t="s">
        <v>232</v>
      </c>
      <c r="O6428" t="s">
        <v>254</v>
      </c>
      <c r="P6428">
        <v>1</v>
      </c>
      <c r="Q6428">
        <v>4.7619047619047601</v>
      </c>
      <c r="R6428">
        <v>-19.950366988333201</v>
      </c>
      <c r="S6428" t="s">
        <v>2</v>
      </c>
    </row>
    <row r="6429" spans="1:19">
      <c r="A6429" s="11">
        <v>44931.463194444441</v>
      </c>
      <c r="B6429" t="s">
        <v>342</v>
      </c>
      <c r="C6429">
        <v>38.005466934533203</v>
      </c>
      <c r="D6429">
        <v>55.923400463403802</v>
      </c>
      <c r="E6429">
        <v>48.678977710082499</v>
      </c>
      <c r="F6429">
        <v>892.12372430079495</v>
      </c>
      <c r="G6429">
        <v>71.404944495134998</v>
      </c>
      <c r="H6429">
        <v>57</v>
      </c>
      <c r="I6429">
        <v>100</v>
      </c>
      <c r="J6429">
        <v>0</v>
      </c>
      <c r="K6429">
        <v>50.508795970242197</v>
      </c>
      <c r="L6429">
        <v>77.092643156353802</v>
      </c>
      <c r="M6429">
        <v>92.145821914943895</v>
      </c>
      <c r="N6429" t="s">
        <v>232</v>
      </c>
      <c r="O6429" t="s">
        <v>254</v>
      </c>
      <c r="P6429">
        <v>1</v>
      </c>
      <c r="Q6429">
        <v>1.7543859649122799</v>
      </c>
      <c r="R6429">
        <v>-24.4912040297578</v>
      </c>
      <c r="S6429" t="s">
        <v>2</v>
      </c>
    </row>
    <row r="6430" spans="1:19">
      <c r="A6430" s="11">
        <v>44931.463888888888</v>
      </c>
      <c r="B6430" t="s">
        <v>292</v>
      </c>
      <c r="C6430">
        <v>23.0486160128332</v>
      </c>
      <c r="D6430">
        <v>46.636018982186798</v>
      </c>
      <c r="E6430">
        <v>5.8377018005819403</v>
      </c>
      <c r="F6430">
        <v>122.644440897618</v>
      </c>
      <c r="G6430">
        <v>74.513858461259701</v>
      </c>
      <c r="H6430">
        <v>90</v>
      </c>
      <c r="I6430">
        <v>100</v>
      </c>
      <c r="J6430">
        <v>0</v>
      </c>
      <c r="K6430">
        <v>90.013274575799997</v>
      </c>
      <c r="L6430">
        <v>41.600326122609303</v>
      </c>
      <c r="M6430">
        <v>86.912973820477802</v>
      </c>
      <c r="N6430" t="s">
        <v>234</v>
      </c>
      <c r="O6430" t="s">
        <v>254</v>
      </c>
      <c r="P6430">
        <v>0</v>
      </c>
      <c r="Q6430">
        <v>1.1111111111111101</v>
      </c>
      <c r="R6430">
        <v>15.013274575800001</v>
      </c>
      <c r="S6430" t="s">
        <v>3</v>
      </c>
    </row>
    <row r="6431" spans="1:19">
      <c r="A6431" s="11">
        <v>44931.464583333334</v>
      </c>
      <c r="B6431" t="s">
        <v>265</v>
      </c>
      <c r="C6431">
        <v>32.724136005537503</v>
      </c>
      <c r="D6431">
        <v>55.817617210731697</v>
      </c>
      <c r="E6431">
        <v>24.3316341022446</v>
      </c>
      <c r="F6431">
        <v>752.65737768145095</v>
      </c>
      <c r="G6431">
        <v>145.252736977068</v>
      </c>
      <c r="H6431">
        <v>23</v>
      </c>
      <c r="I6431">
        <v>100</v>
      </c>
      <c r="J6431">
        <v>0</v>
      </c>
      <c r="K6431">
        <v>82.036402667696507</v>
      </c>
      <c r="L6431">
        <v>72.8515127742168</v>
      </c>
      <c r="M6431">
        <v>82.1696532287542</v>
      </c>
      <c r="N6431" t="s">
        <v>235</v>
      </c>
      <c r="O6431" t="s">
        <v>254</v>
      </c>
      <c r="P6431">
        <v>0</v>
      </c>
      <c r="Q6431">
        <v>4.3478260869565197</v>
      </c>
      <c r="R6431">
        <v>7.0364026676964802</v>
      </c>
      <c r="S6431" t="s">
        <v>4</v>
      </c>
    </row>
    <row r="6432" spans="1:19">
      <c r="A6432" s="11">
        <v>44931.465277777781</v>
      </c>
      <c r="B6432" t="s">
        <v>266</v>
      </c>
      <c r="C6432">
        <v>36.643474713287198</v>
      </c>
      <c r="D6432">
        <v>37.452783934653198</v>
      </c>
      <c r="E6432">
        <v>20.424387659071702</v>
      </c>
      <c r="F6432">
        <v>998.95398512926101</v>
      </c>
      <c r="G6432">
        <v>115.89106258815301</v>
      </c>
      <c r="H6432">
        <v>62</v>
      </c>
      <c r="I6432">
        <v>100</v>
      </c>
      <c r="J6432">
        <v>0</v>
      </c>
      <c r="K6432">
        <v>77.807224265363701</v>
      </c>
      <c r="L6432">
        <v>30.1900196986808</v>
      </c>
      <c r="M6432">
        <v>88.227431639996695</v>
      </c>
      <c r="N6432" t="s">
        <v>232</v>
      </c>
      <c r="O6432" t="s">
        <v>254</v>
      </c>
      <c r="P6432">
        <v>0</v>
      </c>
      <c r="Q6432">
        <v>1.61290322580645</v>
      </c>
      <c r="R6432">
        <v>2.80722426536374</v>
      </c>
      <c r="S6432" t="s">
        <v>4</v>
      </c>
    </row>
    <row r="6433" spans="1:19">
      <c r="A6433" s="11">
        <v>44931.46597222222</v>
      </c>
      <c r="B6433" t="s">
        <v>270</v>
      </c>
      <c r="C6433">
        <v>43.238367867203898</v>
      </c>
      <c r="D6433">
        <v>62.927057818947397</v>
      </c>
      <c r="E6433">
        <v>4.9063298293445197</v>
      </c>
      <c r="F6433">
        <v>675.67822171601404</v>
      </c>
      <c r="G6433">
        <v>52.899560750251801</v>
      </c>
      <c r="H6433">
        <v>99</v>
      </c>
      <c r="I6433">
        <v>100</v>
      </c>
      <c r="J6433">
        <v>0</v>
      </c>
      <c r="K6433">
        <v>76.660148740830905</v>
      </c>
      <c r="L6433">
        <v>12.426612609307201</v>
      </c>
      <c r="M6433">
        <v>96.626191536367102</v>
      </c>
      <c r="N6433" t="s">
        <v>235</v>
      </c>
      <c r="O6433" t="s">
        <v>254</v>
      </c>
      <c r="P6433">
        <v>0</v>
      </c>
      <c r="Q6433">
        <v>1.0101010101010099</v>
      </c>
      <c r="R6433">
        <v>1.6601487408308899</v>
      </c>
      <c r="S6433" t="s">
        <v>4</v>
      </c>
    </row>
    <row r="6434" spans="1:19">
      <c r="A6434" s="11">
        <v>44931.466666666667</v>
      </c>
      <c r="B6434" t="s">
        <v>306</v>
      </c>
      <c r="C6434">
        <v>41.4490604752623</v>
      </c>
      <c r="D6434">
        <v>68.355761969567894</v>
      </c>
      <c r="E6434">
        <v>13.410018104411</v>
      </c>
      <c r="F6434">
        <v>473.211053059059</v>
      </c>
      <c r="G6434">
        <v>330.34541994779499</v>
      </c>
      <c r="H6434">
        <v>54</v>
      </c>
      <c r="I6434">
        <v>100</v>
      </c>
      <c r="J6434">
        <v>0</v>
      </c>
      <c r="K6434">
        <v>88.687998388197002</v>
      </c>
      <c r="L6434">
        <v>11.2920781815106</v>
      </c>
      <c r="M6434">
        <v>95.131273322991504</v>
      </c>
      <c r="N6434" t="s">
        <v>233</v>
      </c>
      <c r="O6434" t="s">
        <v>254</v>
      </c>
      <c r="P6434">
        <v>0</v>
      </c>
      <c r="Q6434">
        <v>1.8518518518518501</v>
      </c>
      <c r="R6434">
        <v>13.687998388197</v>
      </c>
      <c r="S6434" t="s">
        <v>3</v>
      </c>
    </row>
    <row r="6435" spans="1:19">
      <c r="A6435" s="11">
        <v>44931.467361111114</v>
      </c>
      <c r="B6435" t="s">
        <v>263</v>
      </c>
      <c r="C6435">
        <v>30.455766784146402</v>
      </c>
      <c r="D6435">
        <v>35.594988431463399</v>
      </c>
      <c r="E6435">
        <v>1.4220606289555999</v>
      </c>
      <c r="F6435">
        <v>886.96064742065403</v>
      </c>
      <c r="G6435">
        <v>408.17208535520302</v>
      </c>
      <c r="H6435">
        <v>41</v>
      </c>
      <c r="I6435">
        <v>100</v>
      </c>
      <c r="J6435">
        <v>0</v>
      </c>
      <c r="K6435">
        <v>64.665719712327103</v>
      </c>
      <c r="L6435">
        <v>50.570217817565698</v>
      </c>
      <c r="M6435">
        <v>87.057278194916194</v>
      </c>
      <c r="N6435" t="s">
        <v>232</v>
      </c>
      <c r="O6435" t="s">
        <v>254</v>
      </c>
      <c r="P6435">
        <v>1</v>
      </c>
      <c r="Q6435">
        <v>2.4390243902439002</v>
      </c>
      <c r="R6435">
        <v>-10.3342802876729</v>
      </c>
      <c r="S6435" t="s">
        <v>2</v>
      </c>
    </row>
    <row r="6436" spans="1:19">
      <c r="A6436" s="11">
        <v>44931.468055555553</v>
      </c>
      <c r="B6436" t="s">
        <v>338</v>
      </c>
      <c r="C6436">
        <v>38.239578593790498</v>
      </c>
      <c r="D6436">
        <v>38.037233591338499</v>
      </c>
      <c r="E6436">
        <v>43.847714449147901</v>
      </c>
      <c r="F6436">
        <v>598.76132178036596</v>
      </c>
      <c r="G6436">
        <v>480.70173935101599</v>
      </c>
      <c r="H6436">
        <v>39</v>
      </c>
      <c r="I6436">
        <v>100</v>
      </c>
      <c r="J6436">
        <v>0</v>
      </c>
      <c r="K6436">
        <v>69.455732502369003</v>
      </c>
      <c r="L6436">
        <v>38.326012093697898</v>
      </c>
      <c r="M6436">
        <v>96.477903394921896</v>
      </c>
      <c r="N6436" t="s">
        <v>233</v>
      </c>
      <c r="O6436" t="s">
        <v>254</v>
      </c>
      <c r="P6436">
        <v>1</v>
      </c>
      <c r="Q6436">
        <v>2.5641025641025599</v>
      </c>
      <c r="R6436">
        <v>-5.54426749763104</v>
      </c>
      <c r="S6436" t="s">
        <v>4</v>
      </c>
    </row>
    <row r="6437" spans="1:19">
      <c r="A6437" s="11">
        <v>44931.46875</v>
      </c>
      <c r="B6437" t="s">
        <v>309</v>
      </c>
      <c r="C6437">
        <v>31.8643426148275</v>
      </c>
      <c r="D6437">
        <v>59.669256183145599</v>
      </c>
      <c r="E6437">
        <v>30.3924764495201</v>
      </c>
      <c r="F6437">
        <v>774.49676211094595</v>
      </c>
      <c r="G6437">
        <v>248.40514295236301</v>
      </c>
      <c r="H6437">
        <v>21</v>
      </c>
      <c r="I6437">
        <v>100</v>
      </c>
      <c r="J6437">
        <v>0</v>
      </c>
      <c r="K6437">
        <v>53.892556350295003</v>
      </c>
      <c r="L6437">
        <v>23.2448633703589</v>
      </c>
      <c r="M6437">
        <v>88.335906628149999</v>
      </c>
      <c r="N6437" t="s">
        <v>233</v>
      </c>
      <c r="O6437" t="s">
        <v>254</v>
      </c>
      <c r="P6437">
        <v>1</v>
      </c>
      <c r="Q6437">
        <v>4.7619047619047601</v>
      </c>
      <c r="R6437">
        <v>-21.107443649705001</v>
      </c>
      <c r="S6437" t="s">
        <v>2</v>
      </c>
    </row>
    <row r="6438" spans="1:19">
      <c r="A6438" s="11">
        <v>44931.469444444447</v>
      </c>
      <c r="B6438" t="s">
        <v>256</v>
      </c>
      <c r="C6438">
        <v>31.581116701366199</v>
      </c>
      <c r="D6438">
        <v>61.735110458212702</v>
      </c>
      <c r="E6438">
        <v>40.750924893512497</v>
      </c>
      <c r="F6438">
        <v>629.00109263665399</v>
      </c>
      <c r="G6438">
        <v>175.874296208706</v>
      </c>
      <c r="H6438">
        <v>92</v>
      </c>
      <c r="I6438">
        <v>100</v>
      </c>
      <c r="J6438">
        <v>0</v>
      </c>
      <c r="K6438">
        <v>78.306484453561595</v>
      </c>
      <c r="L6438">
        <v>39.117852201138803</v>
      </c>
      <c r="M6438">
        <v>83.728639676905104</v>
      </c>
      <c r="N6438" t="s">
        <v>233</v>
      </c>
      <c r="O6438" t="s">
        <v>254</v>
      </c>
      <c r="P6438">
        <v>0</v>
      </c>
      <c r="Q6438">
        <v>1.0869565217391299</v>
      </c>
      <c r="R6438">
        <v>3.30648445356162</v>
      </c>
      <c r="S6438" t="s">
        <v>4</v>
      </c>
    </row>
    <row r="6439" spans="1:19">
      <c r="A6439" s="11">
        <v>44931.470138888886</v>
      </c>
      <c r="B6439" t="s">
        <v>317</v>
      </c>
      <c r="C6439">
        <v>18.4422587501458</v>
      </c>
      <c r="D6439">
        <v>62.245981063846997</v>
      </c>
      <c r="E6439">
        <v>26.077722620149501</v>
      </c>
      <c r="F6439">
        <v>134.46198323915399</v>
      </c>
      <c r="G6439">
        <v>438.75610195032402</v>
      </c>
      <c r="H6439">
        <v>53</v>
      </c>
      <c r="I6439">
        <v>100</v>
      </c>
      <c r="J6439">
        <v>0</v>
      </c>
      <c r="K6439">
        <v>98.040576065051098</v>
      </c>
      <c r="L6439">
        <v>41.184332506272199</v>
      </c>
      <c r="M6439">
        <v>96.416001022296797</v>
      </c>
      <c r="N6439" t="s">
        <v>234</v>
      </c>
      <c r="O6439" t="s">
        <v>254</v>
      </c>
      <c r="P6439">
        <v>0</v>
      </c>
      <c r="Q6439">
        <v>1.88679245283019</v>
      </c>
      <c r="R6439">
        <v>23.040576065051098</v>
      </c>
      <c r="S6439" t="s">
        <v>3</v>
      </c>
    </row>
    <row r="6440" spans="1:19">
      <c r="A6440" s="11">
        <v>44931.470833333333</v>
      </c>
      <c r="B6440" t="s">
        <v>259</v>
      </c>
      <c r="C6440">
        <v>18.784129740484602</v>
      </c>
      <c r="D6440">
        <v>60.9619102865502</v>
      </c>
      <c r="E6440">
        <v>29.975491471094699</v>
      </c>
      <c r="F6440">
        <v>291.83048938481301</v>
      </c>
      <c r="G6440">
        <v>429.978025777727</v>
      </c>
      <c r="H6440">
        <v>34</v>
      </c>
      <c r="I6440">
        <v>100</v>
      </c>
      <c r="J6440">
        <v>0</v>
      </c>
      <c r="K6440">
        <v>64.1925106857326</v>
      </c>
      <c r="L6440">
        <v>55.357315751013701</v>
      </c>
      <c r="M6440">
        <v>89.379139103452005</v>
      </c>
      <c r="N6440" t="s">
        <v>234</v>
      </c>
      <c r="O6440" t="s">
        <v>254</v>
      </c>
      <c r="P6440">
        <v>1</v>
      </c>
      <c r="Q6440">
        <v>2.9411764705882399</v>
      </c>
      <c r="R6440">
        <v>-10.8074893142674</v>
      </c>
      <c r="S6440" t="s">
        <v>2</v>
      </c>
    </row>
    <row r="6441" spans="1:19">
      <c r="A6441" s="11">
        <v>44931.47152777778</v>
      </c>
      <c r="B6441" t="s">
        <v>308</v>
      </c>
      <c r="C6441">
        <v>30.8860084506737</v>
      </c>
      <c r="D6441">
        <v>43.568463017152297</v>
      </c>
      <c r="E6441">
        <v>35.042723890458198</v>
      </c>
      <c r="F6441">
        <v>170.88721658807501</v>
      </c>
      <c r="G6441">
        <v>331.17944492016602</v>
      </c>
      <c r="H6441">
        <v>51</v>
      </c>
      <c r="I6441">
        <v>100</v>
      </c>
      <c r="J6441">
        <v>0</v>
      </c>
      <c r="K6441">
        <v>96.462486821761303</v>
      </c>
      <c r="L6441">
        <v>5.7921354567297696</v>
      </c>
      <c r="M6441">
        <v>88.242812105881598</v>
      </c>
      <c r="N6441" t="s">
        <v>231</v>
      </c>
      <c r="O6441" t="s">
        <v>254</v>
      </c>
      <c r="P6441">
        <v>0</v>
      </c>
      <c r="Q6441">
        <v>1.9607843137254899</v>
      </c>
      <c r="R6441">
        <v>21.462486821761299</v>
      </c>
      <c r="S6441" t="s">
        <v>3</v>
      </c>
    </row>
    <row r="6442" spans="1:19">
      <c r="A6442" s="11">
        <v>44931.472222222219</v>
      </c>
      <c r="B6442" t="s">
        <v>256</v>
      </c>
      <c r="C6442">
        <v>23.065846349370201</v>
      </c>
      <c r="D6442">
        <v>43.691220464220699</v>
      </c>
      <c r="E6442">
        <v>45.400581373210699</v>
      </c>
      <c r="F6442">
        <v>196.01898614490099</v>
      </c>
      <c r="G6442">
        <v>172.917067388871</v>
      </c>
      <c r="H6442">
        <v>30</v>
      </c>
      <c r="I6442">
        <v>100</v>
      </c>
      <c r="J6442">
        <v>1</v>
      </c>
      <c r="K6442">
        <v>86.460370013667998</v>
      </c>
      <c r="L6442">
        <v>90.802101212824297</v>
      </c>
      <c r="M6442">
        <v>84.463394120822102</v>
      </c>
      <c r="N6442" t="s">
        <v>234</v>
      </c>
      <c r="O6442" t="s">
        <v>254</v>
      </c>
      <c r="P6442">
        <v>0</v>
      </c>
      <c r="Q6442">
        <v>3.3333333333333299</v>
      </c>
      <c r="R6442">
        <v>11.460370013667999</v>
      </c>
      <c r="S6442" t="s">
        <v>3</v>
      </c>
    </row>
    <row r="6443" spans="1:19">
      <c r="A6443" s="11">
        <v>44931.472916666666</v>
      </c>
      <c r="B6443" t="s">
        <v>257</v>
      </c>
      <c r="C6443">
        <v>15.6311070738141</v>
      </c>
      <c r="D6443">
        <v>35.2890574186629</v>
      </c>
      <c r="E6443">
        <v>4.5875943912922903</v>
      </c>
      <c r="F6443">
        <v>113.86494422926501</v>
      </c>
      <c r="G6443">
        <v>458.83291770767102</v>
      </c>
      <c r="H6443">
        <v>70</v>
      </c>
      <c r="I6443">
        <v>100</v>
      </c>
      <c r="J6443">
        <v>0</v>
      </c>
      <c r="K6443">
        <v>61.693976144873602</v>
      </c>
      <c r="L6443">
        <v>37.220116491954499</v>
      </c>
      <c r="M6443">
        <v>94.527522575762504</v>
      </c>
      <c r="N6443" t="s">
        <v>234</v>
      </c>
      <c r="O6443" t="s">
        <v>254</v>
      </c>
      <c r="P6443">
        <v>1</v>
      </c>
      <c r="Q6443">
        <v>1.4285714285714299</v>
      </c>
      <c r="R6443">
        <v>-13.3060238551264</v>
      </c>
      <c r="S6443" t="s">
        <v>2</v>
      </c>
    </row>
    <row r="6444" spans="1:19">
      <c r="A6444" s="11">
        <v>44931.473611111112</v>
      </c>
      <c r="B6444" t="s">
        <v>319</v>
      </c>
      <c r="C6444">
        <v>36.685176117006399</v>
      </c>
      <c r="D6444">
        <v>29.4100219937818</v>
      </c>
      <c r="E6444">
        <v>16.547419736786299</v>
      </c>
      <c r="F6444">
        <v>479.04848111273799</v>
      </c>
      <c r="G6444">
        <v>130.280601511301</v>
      </c>
      <c r="H6444">
        <v>75</v>
      </c>
      <c r="I6444">
        <v>100</v>
      </c>
      <c r="J6444">
        <v>0</v>
      </c>
      <c r="K6444">
        <v>83.142717815114096</v>
      </c>
      <c r="L6444">
        <v>61.537915084973498</v>
      </c>
      <c r="M6444">
        <v>90.4542402094214</v>
      </c>
      <c r="N6444" t="s">
        <v>234</v>
      </c>
      <c r="O6444" t="s">
        <v>254</v>
      </c>
      <c r="P6444">
        <v>0</v>
      </c>
      <c r="Q6444">
        <v>1.3333333333333299</v>
      </c>
      <c r="R6444">
        <v>8.1427178151141408</v>
      </c>
      <c r="S6444" t="s">
        <v>4</v>
      </c>
    </row>
    <row r="6445" spans="1:19">
      <c r="A6445" s="11">
        <v>44931.474305555559</v>
      </c>
      <c r="B6445" t="s">
        <v>320</v>
      </c>
      <c r="C6445">
        <v>15.9745979007049</v>
      </c>
      <c r="D6445">
        <v>61.5546427638143</v>
      </c>
      <c r="E6445">
        <v>35.451309535</v>
      </c>
      <c r="F6445">
        <v>260.78646857874901</v>
      </c>
      <c r="G6445">
        <v>69.640926639658502</v>
      </c>
      <c r="H6445">
        <v>30</v>
      </c>
      <c r="I6445">
        <v>100</v>
      </c>
      <c r="J6445">
        <v>0</v>
      </c>
      <c r="K6445">
        <v>68.311699057081398</v>
      </c>
      <c r="L6445">
        <v>30.640041542635</v>
      </c>
      <c r="M6445">
        <v>83.939381055940999</v>
      </c>
      <c r="N6445" t="s">
        <v>233</v>
      </c>
      <c r="O6445" t="s">
        <v>254</v>
      </c>
      <c r="P6445">
        <v>1</v>
      </c>
      <c r="Q6445">
        <v>3.3333333333333299</v>
      </c>
      <c r="R6445">
        <v>-6.6883009429185698</v>
      </c>
      <c r="S6445" t="s">
        <v>4</v>
      </c>
    </row>
    <row r="6446" spans="1:19">
      <c r="A6446" s="11">
        <v>44931.474999999999</v>
      </c>
      <c r="B6446" t="s">
        <v>277</v>
      </c>
      <c r="C6446">
        <v>32.858305233121598</v>
      </c>
      <c r="D6446">
        <v>25.5913271583388</v>
      </c>
      <c r="E6446">
        <v>47.9175281500696</v>
      </c>
      <c r="F6446">
        <v>870.12686844457505</v>
      </c>
      <c r="G6446">
        <v>408.47822812731403</v>
      </c>
      <c r="H6446">
        <v>35</v>
      </c>
      <c r="I6446">
        <v>100</v>
      </c>
      <c r="J6446">
        <v>0</v>
      </c>
      <c r="K6446">
        <v>56.115101041877601</v>
      </c>
      <c r="L6446">
        <v>76.167592013329298</v>
      </c>
      <c r="M6446">
        <v>84.926969390519403</v>
      </c>
      <c r="N6446" t="s">
        <v>233</v>
      </c>
      <c r="O6446" t="s">
        <v>254</v>
      </c>
      <c r="P6446">
        <v>1</v>
      </c>
      <c r="Q6446">
        <v>2.8571428571428599</v>
      </c>
      <c r="R6446">
        <v>-18.884898958122399</v>
      </c>
      <c r="S6446" t="s">
        <v>2</v>
      </c>
    </row>
    <row r="6447" spans="1:19">
      <c r="A6447" s="11">
        <v>44931.475694444445</v>
      </c>
      <c r="B6447" t="s">
        <v>302</v>
      </c>
      <c r="C6447">
        <v>31.1758138238194</v>
      </c>
      <c r="D6447">
        <v>76.2675372072069</v>
      </c>
      <c r="E6447">
        <v>49.0403714245003</v>
      </c>
      <c r="F6447">
        <v>775.03378378659397</v>
      </c>
      <c r="G6447">
        <v>303.64657719550598</v>
      </c>
      <c r="H6447">
        <v>41</v>
      </c>
      <c r="I6447">
        <v>100</v>
      </c>
      <c r="J6447">
        <v>0</v>
      </c>
      <c r="K6447">
        <v>54.636085389075902</v>
      </c>
      <c r="L6447">
        <v>45.869670185222503</v>
      </c>
      <c r="M6447">
        <v>87.266821244618995</v>
      </c>
      <c r="N6447" t="s">
        <v>233</v>
      </c>
      <c r="O6447" t="s">
        <v>254</v>
      </c>
      <c r="P6447">
        <v>1</v>
      </c>
      <c r="Q6447">
        <v>2.4390243902439002</v>
      </c>
      <c r="R6447">
        <v>-20.363914610924098</v>
      </c>
      <c r="S6447" t="s">
        <v>2</v>
      </c>
    </row>
    <row r="6448" spans="1:19">
      <c r="A6448" s="11">
        <v>44931.476388888892</v>
      </c>
      <c r="B6448" t="s">
        <v>345</v>
      </c>
      <c r="C6448">
        <v>44.064440717334101</v>
      </c>
      <c r="D6448">
        <v>69.601178220287096</v>
      </c>
      <c r="E6448">
        <v>31.905150456863101</v>
      </c>
      <c r="F6448">
        <v>615.85929533394597</v>
      </c>
      <c r="G6448">
        <v>160.91051770333601</v>
      </c>
      <c r="H6448">
        <v>26</v>
      </c>
      <c r="I6448">
        <v>100</v>
      </c>
      <c r="J6448">
        <v>0</v>
      </c>
      <c r="K6448">
        <v>50.861375420686002</v>
      </c>
      <c r="L6448">
        <v>32.179513817854698</v>
      </c>
      <c r="M6448">
        <v>90.152169378715499</v>
      </c>
      <c r="N6448" t="s">
        <v>233</v>
      </c>
      <c r="O6448" t="s">
        <v>254</v>
      </c>
      <c r="P6448">
        <v>1</v>
      </c>
      <c r="Q6448">
        <v>3.8461538461538498</v>
      </c>
      <c r="R6448">
        <v>-24.138624579314001</v>
      </c>
      <c r="S6448" t="s">
        <v>2</v>
      </c>
    </row>
    <row r="6449" spans="1:19">
      <c r="A6449" s="11">
        <v>44931.477083333331</v>
      </c>
      <c r="B6449" t="s">
        <v>277</v>
      </c>
      <c r="C6449">
        <v>29.5263941804293</v>
      </c>
      <c r="D6449">
        <v>71.450344397435401</v>
      </c>
      <c r="E6449">
        <v>9.6799238877433602</v>
      </c>
      <c r="F6449">
        <v>540.11921081535604</v>
      </c>
      <c r="G6449">
        <v>351.90304804409601</v>
      </c>
      <c r="H6449">
        <v>13</v>
      </c>
      <c r="I6449">
        <v>100</v>
      </c>
      <c r="J6449">
        <v>0</v>
      </c>
      <c r="K6449">
        <v>89.890424244233401</v>
      </c>
      <c r="L6449">
        <v>96.380807713121101</v>
      </c>
      <c r="M6449">
        <v>95.2983687791465</v>
      </c>
      <c r="N6449" t="s">
        <v>235</v>
      </c>
      <c r="O6449" t="s">
        <v>254</v>
      </c>
      <c r="P6449">
        <v>0</v>
      </c>
      <c r="Q6449">
        <v>7.6923076923076898</v>
      </c>
      <c r="R6449">
        <v>14.890424244233399</v>
      </c>
      <c r="S6449" t="s">
        <v>3</v>
      </c>
    </row>
    <row r="6450" spans="1:19">
      <c r="A6450" s="11">
        <v>44931.477777777778</v>
      </c>
      <c r="B6450" t="s">
        <v>267</v>
      </c>
      <c r="C6450">
        <v>16.908043091333901</v>
      </c>
      <c r="D6450">
        <v>74.400128876911396</v>
      </c>
      <c r="E6450">
        <v>5.9604455706978401</v>
      </c>
      <c r="F6450">
        <v>330.28177651837802</v>
      </c>
      <c r="G6450">
        <v>395.022435715744</v>
      </c>
      <c r="H6450">
        <v>48</v>
      </c>
      <c r="I6450">
        <v>100</v>
      </c>
      <c r="J6450">
        <v>0</v>
      </c>
      <c r="K6450">
        <v>94.242488001456607</v>
      </c>
      <c r="L6450">
        <v>86.520694498107801</v>
      </c>
      <c r="M6450">
        <v>83.937659555265697</v>
      </c>
      <c r="N6450" t="s">
        <v>231</v>
      </c>
      <c r="O6450" t="s">
        <v>254</v>
      </c>
      <c r="P6450">
        <v>0</v>
      </c>
      <c r="Q6450">
        <v>2.0833333333333299</v>
      </c>
      <c r="R6450">
        <v>19.2424880014566</v>
      </c>
      <c r="S6450" t="s">
        <v>3</v>
      </c>
    </row>
    <row r="6451" spans="1:19">
      <c r="A6451" s="11">
        <v>44931.478472222225</v>
      </c>
      <c r="B6451" t="s">
        <v>316</v>
      </c>
      <c r="C6451">
        <v>31.5506390341938</v>
      </c>
      <c r="D6451">
        <v>44.516298243394402</v>
      </c>
      <c r="E6451">
        <v>47.3021822140213</v>
      </c>
      <c r="F6451">
        <v>527.45631928748696</v>
      </c>
      <c r="G6451">
        <v>430.04567810403199</v>
      </c>
      <c r="H6451">
        <v>24</v>
      </c>
      <c r="I6451">
        <v>100</v>
      </c>
      <c r="J6451">
        <v>0</v>
      </c>
      <c r="K6451">
        <v>74.126915791799107</v>
      </c>
      <c r="L6451">
        <v>18.0328691892636</v>
      </c>
      <c r="M6451">
        <v>94.033100553776194</v>
      </c>
      <c r="N6451" t="s">
        <v>233</v>
      </c>
      <c r="O6451" t="s">
        <v>254</v>
      </c>
      <c r="P6451">
        <v>1</v>
      </c>
      <c r="Q6451">
        <v>4.1666666666666696</v>
      </c>
      <c r="R6451">
        <v>-0.87308420820090804</v>
      </c>
      <c r="S6451" t="s">
        <v>4</v>
      </c>
    </row>
    <row r="6452" spans="1:19">
      <c r="A6452" s="11">
        <v>44931.479166666664</v>
      </c>
      <c r="B6452" t="s">
        <v>335</v>
      </c>
      <c r="C6452">
        <v>40.232885118482997</v>
      </c>
      <c r="D6452">
        <v>70.802043401024093</v>
      </c>
      <c r="E6452">
        <v>21.696384473125399</v>
      </c>
      <c r="F6452">
        <v>677.10634827797003</v>
      </c>
      <c r="G6452">
        <v>176.956707185884</v>
      </c>
      <c r="H6452">
        <v>42</v>
      </c>
      <c r="I6452">
        <v>100</v>
      </c>
      <c r="J6452">
        <v>0</v>
      </c>
      <c r="K6452">
        <v>75.996287835165404</v>
      </c>
      <c r="L6452">
        <v>70.064007248527901</v>
      </c>
      <c r="M6452">
        <v>97.408324208640906</v>
      </c>
      <c r="N6452" t="s">
        <v>231</v>
      </c>
      <c r="O6452" t="s">
        <v>254</v>
      </c>
      <c r="P6452">
        <v>0</v>
      </c>
      <c r="Q6452">
        <v>2.38095238095238</v>
      </c>
      <c r="R6452">
        <v>0.99628783516536101</v>
      </c>
      <c r="S6452" t="s">
        <v>4</v>
      </c>
    </row>
    <row r="6453" spans="1:19">
      <c r="A6453" s="11">
        <v>44931.479861111111</v>
      </c>
      <c r="B6453" t="s">
        <v>327</v>
      </c>
      <c r="C6453">
        <v>44.905478528443197</v>
      </c>
      <c r="D6453">
        <v>29.483678017498999</v>
      </c>
      <c r="E6453">
        <v>9.7408016631342402</v>
      </c>
      <c r="F6453">
        <v>804.00597417349798</v>
      </c>
      <c r="G6453">
        <v>61.5143530633772</v>
      </c>
      <c r="H6453">
        <v>70</v>
      </c>
      <c r="I6453">
        <v>100</v>
      </c>
      <c r="J6453">
        <v>0</v>
      </c>
      <c r="K6453">
        <v>84.579312014276098</v>
      </c>
      <c r="L6453">
        <v>75.431900467137197</v>
      </c>
      <c r="M6453">
        <v>87.517930799042205</v>
      </c>
      <c r="N6453" t="s">
        <v>234</v>
      </c>
      <c r="O6453" t="s">
        <v>254</v>
      </c>
      <c r="P6453">
        <v>0</v>
      </c>
      <c r="Q6453">
        <v>1.4285714285714299</v>
      </c>
      <c r="R6453">
        <v>9.5793120142760699</v>
      </c>
      <c r="S6453" t="s">
        <v>3</v>
      </c>
    </row>
    <row r="6454" spans="1:19">
      <c r="A6454" s="11">
        <v>44931.480555555558</v>
      </c>
      <c r="B6454" t="s">
        <v>255</v>
      </c>
      <c r="C6454">
        <v>27.910295210672199</v>
      </c>
      <c r="D6454">
        <v>21.298507676494101</v>
      </c>
      <c r="E6454">
        <v>46.694625788880103</v>
      </c>
      <c r="F6454">
        <v>173.51385963363401</v>
      </c>
      <c r="G6454">
        <v>279.51746901208401</v>
      </c>
      <c r="H6454">
        <v>23</v>
      </c>
      <c r="I6454">
        <v>100</v>
      </c>
      <c r="J6454">
        <v>0</v>
      </c>
      <c r="K6454">
        <v>85.045418628706202</v>
      </c>
      <c r="L6454">
        <v>3.4556870953929901</v>
      </c>
      <c r="M6454">
        <v>86.950742142199701</v>
      </c>
      <c r="N6454" t="s">
        <v>231</v>
      </c>
      <c r="O6454" t="s">
        <v>254</v>
      </c>
      <c r="P6454">
        <v>0</v>
      </c>
      <c r="Q6454">
        <v>4.3478260869565197</v>
      </c>
      <c r="R6454">
        <v>10.0454186287062</v>
      </c>
      <c r="S6454" t="s">
        <v>3</v>
      </c>
    </row>
    <row r="6455" spans="1:19">
      <c r="A6455" s="11">
        <v>44931.481249999997</v>
      </c>
      <c r="B6455" t="s">
        <v>300</v>
      </c>
      <c r="C6455">
        <v>24.6089622749023</v>
      </c>
      <c r="D6455">
        <v>67.093483679830996</v>
      </c>
      <c r="E6455">
        <v>5.2262135782155896</v>
      </c>
      <c r="F6455">
        <v>737.61821987099495</v>
      </c>
      <c r="G6455">
        <v>435.23536915867697</v>
      </c>
      <c r="H6455">
        <v>99</v>
      </c>
      <c r="I6455">
        <v>100</v>
      </c>
      <c r="J6455">
        <v>0</v>
      </c>
      <c r="K6455">
        <v>66.206387668384295</v>
      </c>
      <c r="L6455">
        <v>96.096370338575596</v>
      </c>
      <c r="M6455">
        <v>89.076480087535003</v>
      </c>
      <c r="N6455" t="s">
        <v>234</v>
      </c>
      <c r="O6455" t="s">
        <v>254</v>
      </c>
      <c r="P6455">
        <v>1</v>
      </c>
      <c r="Q6455">
        <v>1.0101010101010099</v>
      </c>
      <c r="R6455">
        <v>-8.7936123316156891</v>
      </c>
      <c r="S6455" t="s">
        <v>2</v>
      </c>
    </row>
    <row r="6456" spans="1:19">
      <c r="A6456" s="11">
        <v>44931.481944444444</v>
      </c>
      <c r="B6456" t="s">
        <v>329</v>
      </c>
      <c r="C6456">
        <v>42.199598908559999</v>
      </c>
      <c r="D6456">
        <v>24.487798879816399</v>
      </c>
      <c r="E6456">
        <v>36.478554842853796</v>
      </c>
      <c r="F6456">
        <v>768.45688908515694</v>
      </c>
      <c r="G6456">
        <v>143.51960176787199</v>
      </c>
      <c r="H6456">
        <v>56</v>
      </c>
      <c r="I6456">
        <v>100</v>
      </c>
      <c r="J6456">
        <v>0</v>
      </c>
      <c r="K6456">
        <v>57.959092986444702</v>
      </c>
      <c r="L6456">
        <v>23.297235919752001</v>
      </c>
      <c r="M6456">
        <v>95.524948908389604</v>
      </c>
      <c r="N6456" t="s">
        <v>233</v>
      </c>
      <c r="O6456" t="s">
        <v>254</v>
      </c>
      <c r="P6456">
        <v>1</v>
      </c>
      <c r="Q6456">
        <v>1.78571428571429</v>
      </c>
      <c r="R6456">
        <v>-17.040907013555302</v>
      </c>
      <c r="S6456" t="s">
        <v>2</v>
      </c>
    </row>
    <row r="6457" spans="1:19">
      <c r="A6457" s="11">
        <v>44931.482638888891</v>
      </c>
      <c r="B6457" t="s">
        <v>353</v>
      </c>
      <c r="C6457">
        <v>20.737263872283599</v>
      </c>
      <c r="D6457">
        <v>79.311480039555306</v>
      </c>
      <c r="E6457">
        <v>31.2631513771667</v>
      </c>
      <c r="F6457">
        <v>603.07498083237101</v>
      </c>
      <c r="G6457">
        <v>239.506462903342</v>
      </c>
      <c r="H6457">
        <v>11</v>
      </c>
      <c r="I6457">
        <v>100</v>
      </c>
      <c r="J6457">
        <v>0</v>
      </c>
      <c r="K6457">
        <v>71.520860559309995</v>
      </c>
      <c r="L6457">
        <v>90.837403078854607</v>
      </c>
      <c r="M6457">
        <v>81.758316047726794</v>
      </c>
      <c r="N6457" t="s">
        <v>234</v>
      </c>
      <c r="O6457" t="s">
        <v>254</v>
      </c>
      <c r="P6457">
        <v>1</v>
      </c>
      <c r="Q6457">
        <v>9.0909090909090899</v>
      </c>
      <c r="R6457">
        <v>-3.47913944069002</v>
      </c>
      <c r="S6457" t="s">
        <v>4</v>
      </c>
    </row>
    <row r="6458" spans="1:19">
      <c r="A6458" s="11">
        <v>44931.48333333333</v>
      </c>
      <c r="B6458" t="s">
        <v>298</v>
      </c>
      <c r="C6458">
        <v>33.462867450987801</v>
      </c>
      <c r="D6458">
        <v>60.487785776093403</v>
      </c>
      <c r="E6458">
        <v>4.38673321904459</v>
      </c>
      <c r="F6458">
        <v>292.88727613288103</v>
      </c>
      <c r="G6458">
        <v>165.3893307882</v>
      </c>
      <c r="H6458">
        <v>93</v>
      </c>
      <c r="I6458">
        <v>100</v>
      </c>
      <c r="J6458">
        <v>0</v>
      </c>
      <c r="K6458">
        <v>84.850677224261901</v>
      </c>
      <c r="L6458">
        <v>65.407053161904898</v>
      </c>
      <c r="M6458">
        <v>87.357983597988294</v>
      </c>
      <c r="N6458" t="s">
        <v>233</v>
      </c>
      <c r="O6458" t="s">
        <v>254</v>
      </c>
      <c r="P6458">
        <v>0</v>
      </c>
      <c r="Q6458">
        <v>1.0752688172042999</v>
      </c>
      <c r="R6458">
        <v>9.8506772242619398</v>
      </c>
      <c r="S6458" t="s">
        <v>3</v>
      </c>
    </row>
    <row r="6459" spans="1:19">
      <c r="A6459" s="11">
        <v>44931.484027777777</v>
      </c>
      <c r="B6459" t="s">
        <v>290</v>
      </c>
      <c r="C6459">
        <v>27.171432725428399</v>
      </c>
      <c r="D6459">
        <v>65.206982614526297</v>
      </c>
      <c r="E6459">
        <v>16.937439781972099</v>
      </c>
      <c r="F6459">
        <v>585.26612875105798</v>
      </c>
      <c r="G6459">
        <v>56.013193140759398</v>
      </c>
      <c r="H6459">
        <v>99</v>
      </c>
      <c r="I6459">
        <v>100</v>
      </c>
      <c r="J6459">
        <v>0</v>
      </c>
      <c r="K6459">
        <v>90.210409842348497</v>
      </c>
      <c r="L6459">
        <v>51.210941982814703</v>
      </c>
      <c r="M6459">
        <v>80.557073965939395</v>
      </c>
      <c r="N6459" t="s">
        <v>233</v>
      </c>
      <c r="O6459" t="s">
        <v>254</v>
      </c>
      <c r="P6459">
        <v>0</v>
      </c>
      <c r="Q6459">
        <v>1.0101010101010099</v>
      </c>
      <c r="R6459">
        <v>15.210409842348501</v>
      </c>
      <c r="S6459" t="s">
        <v>3</v>
      </c>
    </row>
    <row r="6460" spans="1:19">
      <c r="A6460" s="11">
        <v>44931.484722222223</v>
      </c>
      <c r="B6460" t="s">
        <v>343</v>
      </c>
      <c r="C6460">
        <v>16.232470948666698</v>
      </c>
      <c r="D6460">
        <v>34.748231376672003</v>
      </c>
      <c r="E6460">
        <v>7.4965344770005302</v>
      </c>
      <c r="F6460">
        <v>552.434393633779</v>
      </c>
      <c r="G6460">
        <v>454.33584339950602</v>
      </c>
      <c r="H6460">
        <v>75</v>
      </c>
      <c r="I6460">
        <v>100</v>
      </c>
      <c r="J6460">
        <v>0</v>
      </c>
      <c r="K6460">
        <v>54.458116480635297</v>
      </c>
      <c r="L6460">
        <v>78.583788747832202</v>
      </c>
      <c r="M6460">
        <v>89.839030738997195</v>
      </c>
      <c r="N6460" t="s">
        <v>231</v>
      </c>
      <c r="O6460" t="s">
        <v>254</v>
      </c>
      <c r="P6460">
        <v>1</v>
      </c>
      <c r="Q6460">
        <v>1.3333333333333299</v>
      </c>
      <c r="R6460">
        <v>-20.541883519364699</v>
      </c>
      <c r="S6460" t="s">
        <v>2</v>
      </c>
    </row>
    <row r="6461" spans="1:19">
      <c r="A6461" s="11">
        <v>44931.48541666667</v>
      </c>
      <c r="B6461" t="s">
        <v>321</v>
      </c>
      <c r="C6461">
        <v>25.418654229170901</v>
      </c>
      <c r="D6461">
        <v>60.431923635181299</v>
      </c>
      <c r="E6461">
        <v>30.224929626658099</v>
      </c>
      <c r="F6461">
        <v>528.13908674811705</v>
      </c>
      <c r="G6461">
        <v>110.77395201904601</v>
      </c>
      <c r="H6461">
        <v>57</v>
      </c>
      <c r="I6461">
        <v>100</v>
      </c>
      <c r="J6461">
        <v>0</v>
      </c>
      <c r="K6461">
        <v>79.415722975685199</v>
      </c>
      <c r="L6461">
        <v>67.502740121058196</v>
      </c>
      <c r="M6461">
        <v>97.938358330041694</v>
      </c>
      <c r="N6461" t="s">
        <v>232</v>
      </c>
      <c r="O6461" t="s">
        <v>254</v>
      </c>
      <c r="P6461">
        <v>0</v>
      </c>
      <c r="Q6461">
        <v>1.7543859649122799</v>
      </c>
      <c r="R6461">
        <v>4.4157229756852097</v>
      </c>
      <c r="S6461" t="s">
        <v>4</v>
      </c>
    </row>
    <row r="6462" spans="1:19">
      <c r="A6462" s="11">
        <v>44931.486111111109</v>
      </c>
      <c r="B6462" t="s">
        <v>323</v>
      </c>
      <c r="C6462">
        <v>22.956855675080199</v>
      </c>
      <c r="D6462">
        <v>22.593196235297398</v>
      </c>
      <c r="E6462">
        <v>23.855651583871399</v>
      </c>
      <c r="F6462">
        <v>514.57592392046604</v>
      </c>
      <c r="G6462">
        <v>395.04520208907797</v>
      </c>
      <c r="H6462">
        <v>73</v>
      </c>
      <c r="I6462">
        <v>100</v>
      </c>
      <c r="J6462">
        <v>0</v>
      </c>
      <c r="K6462">
        <v>52.704862467341599</v>
      </c>
      <c r="L6462">
        <v>74.024811108032594</v>
      </c>
      <c r="M6462">
        <v>83.044788843933702</v>
      </c>
      <c r="N6462" t="s">
        <v>233</v>
      </c>
      <c r="O6462" t="s">
        <v>254</v>
      </c>
      <c r="P6462">
        <v>1</v>
      </c>
      <c r="Q6462">
        <v>1.3698630136986301</v>
      </c>
      <c r="R6462">
        <v>-22.295137532658401</v>
      </c>
      <c r="S6462" t="s">
        <v>2</v>
      </c>
    </row>
    <row r="6463" spans="1:19">
      <c r="A6463" s="11">
        <v>44931.486805555556</v>
      </c>
      <c r="B6463" t="s">
        <v>253</v>
      </c>
      <c r="C6463">
        <v>35.582734618304599</v>
      </c>
      <c r="D6463">
        <v>70.269543195416006</v>
      </c>
      <c r="E6463">
        <v>0.21375623302454799</v>
      </c>
      <c r="F6463">
        <v>199.743009662368</v>
      </c>
      <c r="G6463">
        <v>205.97145430624701</v>
      </c>
      <c r="H6463">
        <v>75</v>
      </c>
      <c r="I6463">
        <v>100</v>
      </c>
      <c r="J6463">
        <v>0</v>
      </c>
      <c r="K6463">
        <v>91.238987780701393</v>
      </c>
      <c r="L6463">
        <v>85.790584355561407</v>
      </c>
      <c r="M6463">
        <v>84.852620059207993</v>
      </c>
      <c r="N6463" t="s">
        <v>232</v>
      </c>
      <c r="O6463" t="s">
        <v>254</v>
      </c>
      <c r="P6463">
        <v>0</v>
      </c>
      <c r="Q6463">
        <v>1.3333333333333299</v>
      </c>
      <c r="R6463">
        <v>16.2389877807014</v>
      </c>
      <c r="S6463" t="s">
        <v>3</v>
      </c>
    </row>
    <row r="6464" spans="1:19">
      <c r="A6464" s="11">
        <v>44931.487500000003</v>
      </c>
      <c r="B6464" t="s">
        <v>317</v>
      </c>
      <c r="C6464">
        <v>43.463714930757497</v>
      </c>
      <c r="D6464">
        <v>30.1774455818943</v>
      </c>
      <c r="E6464">
        <v>48.785528314195403</v>
      </c>
      <c r="F6464">
        <v>264.60323637162799</v>
      </c>
      <c r="G6464">
        <v>174.95685900799899</v>
      </c>
      <c r="H6464">
        <v>57</v>
      </c>
      <c r="I6464">
        <v>100</v>
      </c>
      <c r="J6464">
        <v>0</v>
      </c>
      <c r="K6464">
        <v>83.340318381861493</v>
      </c>
      <c r="L6464">
        <v>47.118184514363897</v>
      </c>
      <c r="M6464">
        <v>93.279163761475402</v>
      </c>
      <c r="N6464" t="s">
        <v>233</v>
      </c>
      <c r="O6464" t="s">
        <v>254</v>
      </c>
      <c r="P6464">
        <v>0</v>
      </c>
      <c r="Q6464">
        <v>1.7543859649122799</v>
      </c>
      <c r="R6464">
        <v>8.3403183818614703</v>
      </c>
      <c r="S6464" t="s">
        <v>4</v>
      </c>
    </row>
    <row r="6465" spans="1:19">
      <c r="A6465" s="11">
        <v>44931.488194444442</v>
      </c>
      <c r="B6465" t="s">
        <v>328</v>
      </c>
      <c r="C6465">
        <v>23.0414156213591</v>
      </c>
      <c r="D6465">
        <v>61.8414840100262</v>
      </c>
      <c r="E6465">
        <v>17.479232494476999</v>
      </c>
      <c r="F6465">
        <v>187.59887960620799</v>
      </c>
      <c r="G6465">
        <v>473.46299892741598</v>
      </c>
      <c r="H6465">
        <v>90</v>
      </c>
      <c r="I6465">
        <v>100</v>
      </c>
      <c r="J6465">
        <v>0</v>
      </c>
      <c r="K6465">
        <v>84.831288081714902</v>
      </c>
      <c r="L6465">
        <v>42.572929714270799</v>
      </c>
      <c r="M6465">
        <v>93.119757758744399</v>
      </c>
      <c r="N6465" t="s">
        <v>233</v>
      </c>
      <c r="O6465" t="s">
        <v>254</v>
      </c>
      <c r="P6465">
        <v>0</v>
      </c>
      <c r="Q6465">
        <v>1.1111111111111101</v>
      </c>
      <c r="R6465">
        <v>9.8312880817148596</v>
      </c>
      <c r="S6465" t="s">
        <v>3</v>
      </c>
    </row>
    <row r="6466" spans="1:19">
      <c r="A6466" s="11">
        <v>44931.488888888889</v>
      </c>
      <c r="B6466" t="s">
        <v>271</v>
      </c>
      <c r="C6466">
        <v>39.3439781745505</v>
      </c>
      <c r="D6466">
        <v>33.468830073963701</v>
      </c>
      <c r="E6466">
        <v>12.9102196418525</v>
      </c>
      <c r="F6466">
        <v>318.23004490118598</v>
      </c>
      <c r="G6466">
        <v>345.73976903328901</v>
      </c>
      <c r="H6466">
        <v>27</v>
      </c>
      <c r="I6466">
        <v>100</v>
      </c>
      <c r="J6466">
        <v>0</v>
      </c>
      <c r="K6466">
        <v>88.085921324746707</v>
      </c>
      <c r="L6466">
        <v>89.977781207320305</v>
      </c>
      <c r="M6466">
        <v>91.337738198874007</v>
      </c>
      <c r="N6466" t="s">
        <v>231</v>
      </c>
      <c r="O6466" t="s">
        <v>254</v>
      </c>
      <c r="P6466">
        <v>0</v>
      </c>
      <c r="Q6466">
        <v>3.7037037037037002</v>
      </c>
      <c r="R6466">
        <v>13.0859213247467</v>
      </c>
      <c r="S6466" t="s">
        <v>3</v>
      </c>
    </row>
    <row r="6467" spans="1:19">
      <c r="A6467" s="11">
        <v>44931.489583333336</v>
      </c>
      <c r="B6467" t="s">
        <v>319</v>
      </c>
      <c r="C6467">
        <v>16.6607945081523</v>
      </c>
      <c r="D6467">
        <v>24.107190165562599</v>
      </c>
      <c r="E6467">
        <v>11.1221477897051</v>
      </c>
      <c r="F6467">
        <v>337.12910445760599</v>
      </c>
      <c r="G6467">
        <v>359.11519786466403</v>
      </c>
      <c r="H6467">
        <v>60</v>
      </c>
      <c r="I6467">
        <v>100</v>
      </c>
      <c r="J6467">
        <v>0</v>
      </c>
      <c r="K6467">
        <v>74.782117903413393</v>
      </c>
      <c r="L6467">
        <v>79.785609281768899</v>
      </c>
      <c r="M6467">
        <v>84.592639456257402</v>
      </c>
      <c r="N6467" t="s">
        <v>235</v>
      </c>
      <c r="O6467" t="s">
        <v>254</v>
      </c>
      <c r="P6467">
        <v>1</v>
      </c>
      <c r="Q6467">
        <v>1.6666666666666701</v>
      </c>
      <c r="R6467">
        <v>-0.21788209658660701</v>
      </c>
      <c r="S6467" t="s">
        <v>4</v>
      </c>
    </row>
    <row r="6468" spans="1:19">
      <c r="A6468" s="11">
        <v>44931.490277777775</v>
      </c>
      <c r="B6468" t="s">
        <v>289</v>
      </c>
      <c r="C6468">
        <v>31.143630301194399</v>
      </c>
      <c r="D6468">
        <v>48.889620712963698</v>
      </c>
      <c r="E6468">
        <v>7.9407948086783904</v>
      </c>
      <c r="F6468">
        <v>320.56827534374099</v>
      </c>
      <c r="G6468">
        <v>391.84381330423003</v>
      </c>
      <c r="H6468">
        <v>13</v>
      </c>
      <c r="I6468">
        <v>100</v>
      </c>
      <c r="J6468">
        <v>0</v>
      </c>
      <c r="K6468">
        <v>64.944895313931795</v>
      </c>
      <c r="L6468">
        <v>1.9245281078577801</v>
      </c>
      <c r="M6468">
        <v>81.264759300631496</v>
      </c>
      <c r="N6468" t="s">
        <v>233</v>
      </c>
      <c r="O6468" t="s">
        <v>254</v>
      </c>
      <c r="P6468">
        <v>1</v>
      </c>
      <c r="Q6468">
        <v>7.6923076923076898</v>
      </c>
      <c r="R6468">
        <v>-10.0551046860682</v>
      </c>
      <c r="S6468" t="s">
        <v>2</v>
      </c>
    </row>
    <row r="6469" spans="1:19">
      <c r="A6469" s="11">
        <v>44931.490972222222</v>
      </c>
      <c r="B6469" t="s">
        <v>350</v>
      </c>
      <c r="C6469">
        <v>17.116501911296801</v>
      </c>
      <c r="D6469">
        <v>30.157172616367401</v>
      </c>
      <c r="E6469">
        <v>49.9568538108255</v>
      </c>
      <c r="F6469">
        <v>289.83616136704302</v>
      </c>
      <c r="G6469">
        <v>203.42000121019899</v>
      </c>
      <c r="H6469">
        <v>90</v>
      </c>
      <c r="I6469">
        <v>100</v>
      </c>
      <c r="J6469">
        <v>0</v>
      </c>
      <c r="K6469">
        <v>89.283201921133198</v>
      </c>
      <c r="L6469">
        <v>65.381850856632099</v>
      </c>
      <c r="M6469">
        <v>84.2232239929087</v>
      </c>
      <c r="N6469" t="s">
        <v>235</v>
      </c>
      <c r="O6469" t="s">
        <v>254</v>
      </c>
      <c r="P6469">
        <v>0</v>
      </c>
      <c r="Q6469">
        <v>1.1111111111111101</v>
      </c>
      <c r="R6469">
        <v>14.2832019211332</v>
      </c>
      <c r="S6469" t="s">
        <v>3</v>
      </c>
    </row>
    <row r="6470" spans="1:19">
      <c r="A6470" s="11">
        <v>44931.491666666669</v>
      </c>
      <c r="B6470" t="s">
        <v>289</v>
      </c>
      <c r="C6470">
        <v>43.020989733919201</v>
      </c>
      <c r="D6470">
        <v>63.766639299593002</v>
      </c>
      <c r="E6470">
        <v>14.7554733940802</v>
      </c>
      <c r="F6470">
        <v>761.87984093630996</v>
      </c>
      <c r="G6470">
        <v>303.649016313098</v>
      </c>
      <c r="H6470">
        <v>42</v>
      </c>
      <c r="I6470">
        <v>100</v>
      </c>
      <c r="J6470">
        <v>0</v>
      </c>
      <c r="K6470">
        <v>88.868475059783805</v>
      </c>
      <c r="L6470">
        <v>90.390455663808098</v>
      </c>
      <c r="M6470">
        <v>92.1419586382152</v>
      </c>
      <c r="N6470" t="s">
        <v>234</v>
      </c>
      <c r="O6470" t="s">
        <v>254</v>
      </c>
      <c r="P6470">
        <v>0</v>
      </c>
      <c r="Q6470">
        <v>2.38095238095238</v>
      </c>
      <c r="R6470">
        <v>13.868475059783799</v>
      </c>
      <c r="S6470" t="s">
        <v>3</v>
      </c>
    </row>
    <row r="6471" spans="1:19">
      <c r="A6471" s="11">
        <v>44931.492361111108</v>
      </c>
      <c r="B6471" t="s">
        <v>339</v>
      </c>
      <c r="C6471">
        <v>37.990538416721698</v>
      </c>
      <c r="D6471">
        <v>34.253950603009102</v>
      </c>
      <c r="E6471">
        <v>20.2756748612141</v>
      </c>
      <c r="F6471">
        <v>836.70885963830597</v>
      </c>
      <c r="G6471">
        <v>171.60050482109901</v>
      </c>
      <c r="H6471">
        <v>32</v>
      </c>
      <c r="I6471">
        <v>100</v>
      </c>
      <c r="J6471">
        <v>1</v>
      </c>
      <c r="K6471">
        <v>56.747162214937497</v>
      </c>
      <c r="L6471">
        <v>68.358330044934405</v>
      </c>
      <c r="M6471">
        <v>85.628559754003007</v>
      </c>
      <c r="N6471" t="s">
        <v>232</v>
      </c>
      <c r="O6471" t="s">
        <v>254</v>
      </c>
      <c r="P6471">
        <v>1</v>
      </c>
      <c r="Q6471">
        <v>3.125</v>
      </c>
      <c r="R6471">
        <v>-18.2528377850625</v>
      </c>
      <c r="S6471" t="s">
        <v>2</v>
      </c>
    </row>
    <row r="6472" spans="1:19">
      <c r="A6472" s="11">
        <v>44931.493055555555</v>
      </c>
      <c r="B6472" t="s">
        <v>319</v>
      </c>
      <c r="C6472">
        <v>34.738497336137797</v>
      </c>
      <c r="D6472">
        <v>40.548353374149698</v>
      </c>
      <c r="E6472">
        <v>43.5677958089044</v>
      </c>
      <c r="F6472">
        <v>394.39829491531299</v>
      </c>
      <c r="G6472">
        <v>425.54368196459097</v>
      </c>
      <c r="H6472">
        <v>62</v>
      </c>
      <c r="I6472">
        <v>100</v>
      </c>
      <c r="J6472">
        <v>0</v>
      </c>
      <c r="K6472">
        <v>95.138116229177101</v>
      </c>
      <c r="L6472">
        <v>55.344073476498501</v>
      </c>
      <c r="M6472">
        <v>95.992759334232602</v>
      </c>
      <c r="N6472" t="s">
        <v>234</v>
      </c>
      <c r="O6472" t="s">
        <v>254</v>
      </c>
      <c r="P6472">
        <v>0</v>
      </c>
      <c r="Q6472">
        <v>1.61290322580645</v>
      </c>
      <c r="R6472">
        <v>20.138116229177101</v>
      </c>
      <c r="S6472" t="s">
        <v>3</v>
      </c>
    </row>
    <row r="6473" spans="1:19">
      <c r="A6473" s="11">
        <v>44931.493750000001</v>
      </c>
      <c r="B6473" t="s">
        <v>266</v>
      </c>
      <c r="C6473">
        <v>39.716891448739901</v>
      </c>
      <c r="D6473">
        <v>54.046355075868398</v>
      </c>
      <c r="E6473">
        <v>32.094375177143903</v>
      </c>
      <c r="F6473">
        <v>374.61600251600402</v>
      </c>
      <c r="G6473">
        <v>319.68832068439701</v>
      </c>
      <c r="H6473">
        <v>22</v>
      </c>
      <c r="I6473">
        <v>100</v>
      </c>
      <c r="J6473">
        <v>0</v>
      </c>
      <c r="K6473">
        <v>61.060646030982298</v>
      </c>
      <c r="L6473">
        <v>17.5890251505236</v>
      </c>
      <c r="M6473">
        <v>91.708748169571606</v>
      </c>
      <c r="N6473" t="s">
        <v>233</v>
      </c>
      <c r="O6473" t="s">
        <v>254</v>
      </c>
      <c r="P6473">
        <v>1</v>
      </c>
      <c r="Q6473">
        <v>4.5454545454545503</v>
      </c>
      <c r="R6473">
        <v>-13.9393539690177</v>
      </c>
      <c r="S6473" t="s">
        <v>2</v>
      </c>
    </row>
    <row r="6474" spans="1:19">
      <c r="A6474" s="11">
        <v>44931.494444444441</v>
      </c>
      <c r="B6474" t="s">
        <v>346</v>
      </c>
      <c r="C6474">
        <v>34.425593867104901</v>
      </c>
      <c r="D6474">
        <v>37.098096654638702</v>
      </c>
      <c r="E6474">
        <v>18.434720587263602</v>
      </c>
      <c r="F6474">
        <v>859.62911477725697</v>
      </c>
      <c r="G6474">
        <v>159.53307171850301</v>
      </c>
      <c r="H6474">
        <v>80</v>
      </c>
      <c r="I6474">
        <v>100</v>
      </c>
      <c r="J6474">
        <v>0</v>
      </c>
      <c r="K6474">
        <v>65.322966986451803</v>
      </c>
      <c r="L6474">
        <v>95.057800612244193</v>
      </c>
      <c r="M6474">
        <v>80.9497737948072</v>
      </c>
      <c r="N6474" t="s">
        <v>231</v>
      </c>
      <c r="O6474" t="s">
        <v>254</v>
      </c>
      <c r="P6474">
        <v>1</v>
      </c>
      <c r="Q6474">
        <v>1.25</v>
      </c>
      <c r="R6474">
        <v>-9.6770330135482094</v>
      </c>
      <c r="S6474" t="s">
        <v>2</v>
      </c>
    </row>
    <row r="6475" spans="1:19">
      <c r="A6475" s="11">
        <v>44931.495138888888</v>
      </c>
      <c r="B6475" t="s">
        <v>258</v>
      </c>
      <c r="C6475">
        <v>44.068331915228697</v>
      </c>
      <c r="D6475">
        <v>42.679286972597701</v>
      </c>
      <c r="E6475">
        <v>44.916421796192701</v>
      </c>
      <c r="F6475">
        <v>661.531511499212</v>
      </c>
      <c r="G6475">
        <v>454.8912828448</v>
      </c>
      <c r="H6475">
        <v>67</v>
      </c>
      <c r="I6475">
        <v>100</v>
      </c>
      <c r="J6475">
        <v>0</v>
      </c>
      <c r="K6475">
        <v>60.795818129951101</v>
      </c>
      <c r="L6475">
        <v>62.634962301359799</v>
      </c>
      <c r="M6475">
        <v>81.675682262076407</v>
      </c>
      <c r="N6475" t="s">
        <v>234</v>
      </c>
      <c r="O6475" t="s">
        <v>254</v>
      </c>
      <c r="P6475">
        <v>1</v>
      </c>
      <c r="Q6475">
        <v>1.4925373134328399</v>
      </c>
      <c r="R6475">
        <v>-14.204181870048901</v>
      </c>
      <c r="S6475" t="s">
        <v>2</v>
      </c>
    </row>
    <row r="6476" spans="1:19">
      <c r="A6476" s="11">
        <v>44931.495833333334</v>
      </c>
      <c r="B6476" t="s">
        <v>262</v>
      </c>
      <c r="C6476">
        <v>36.418738435943098</v>
      </c>
      <c r="D6476">
        <v>68.937306262423206</v>
      </c>
      <c r="E6476">
        <v>37.486210110679998</v>
      </c>
      <c r="F6476">
        <v>364.09449231015202</v>
      </c>
      <c r="G6476">
        <v>311.37800021773302</v>
      </c>
      <c r="H6476">
        <v>72</v>
      </c>
      <c r="I6476">
        <v>100</v>
      </c>
      <c r="J6476">
        <v>0</v>
      </c>
      <c r="K6476">
        <v>98.279860540536106</v>
      </c>
      <c r="L6476">
        <v>10.102619643047399</v>
      </c>
      <c r="M6476">
        <v>85.331277424877499</v>
      </c>
      <c r="N6476" t="s">
        <v>235</v>
      </c>
      <c r="O6476" t="s">
        <v>254</v>
      </c>
      <c r="P6476">
        <v>0</v>
      </c>
      <c r="Q6476">
        <v>1.3888888888888899</v>
      </c>
      <c r="R6476">
        <v>23.279860540536099</v>
      </c>
      <c r="S6476" t="s">
        <v>3</v>
      </c>
    </row>
    <row r="6477" spans="1:19">
      <c r="A6477" s="11">
        <v>44931.496527777781</v>
      </c>
      <c r="B6477" t="s">
        <v>277</v>
      </c>
      <c r="C6477">
        <v>42.739758287467403</v>
      </c>
      <c r="D6477">
        <v>30.752590973661501</v>
      </c>
      <c r="E6477">
        <v>11.395025377085</v>
      </c>
      <c r="F6477">
        <v>742.25106332792404</v>
      </c>
      <c r="G6477">
        <v>272.76372646583599</v>
      </c>
      <c r="H6477">
        <v>74</v>
      </c>
      <c r="I6477">
        <v>100</v>
      </c>
      <c r="J6477">
        <v>0</v>
      </c>
      <c r="K6477">
        <v>64.973069501775896</v>
      </c>
      <c r="L6477">
        <v>92.764428419647501</v>
      </c>
      <c r="M6477">
        <v>90.897955758921299</v>
      </c>
      <c r="N6477" t="s">
        <v>234</v>
      </c>
      <c r="O6477" t="s">
        <v>254</v>
      </c>
      <c r="P6477">
        <v>1</v>
      </c>
      <c r="Q6477">
        <v>1.35135135135135</v>
      </c>
      <c r="R6477">
        <v>-10.0269304982241</v>
      </c>
      <c r="S6477" t="s">
        <v>2</v>
      </c>
    </row>
    <row r="6478" spans="1:19">
      <c r="A6478" s="11">
        <v>44931.49722222222</v>
      </c>
      <c r="B6478" t="s">
        <v>318</v>
      </c>
      <c r="C6478">
        <v>30.5139567603191</v>
      </c>
      <c r="D6478">
        <v>24.932095368915999</v>
      </c>
      <c r="E6478">
        <v>32.186949729996002</v>
      </c>
      <c r="F6478">
        <v>410.13352920985102</v>
      </c>
      <c r="G6478">
        <v>65.519413894385195</v>
      </c>
      <c r="H6478">
        <v>51</v>
      </c>
      <c r="I6478">
        <v>100</v>
      </c>
      <c r="J6478">
        <v>0</v>
      </c>
      <c r="K6478">
        <v>98.5701293986385</v>
      </c>
      <c r="L6478">
        <v>51.660534709580098</v>
      </c>
      <c r="M6478">
        <v>97.800635458784896</v>
      </c>
      <c r="N6478" t="s">
        <v>233</v>
      </c>
      <c r="O6478" t="s">
        <v>254</v>
      </c>
      <c r="P6478">
        <v>0</v>
      </c>
      <c r="Q6478">
        <v>1.9607843137254899</v>
      </c>
      <c r="R6478">
        <v>23.5701293986385</v>
      </c>
      <c r="S6478" t="s">
        <v>3</v>
      </c>
    </row>
    <row r="6479" spans="1:19">
      <c r="A6479" s="11">
        <v>44931.497916666667</v>
      </c>
      <c r="B6479" t="s">
        <v>278</v>
      </c>
      <c r="C6479">
        <v>18.5119323894559</v>
      </c>
      <c r="D6479">
        <v>39.701467107981202</v>
      </c>
      <c r="E6479">
        <v>46.1199249146201</v>
      </c>
      <c r="F6479">
        <v>627.90005290795602</v>
      </c>
      <c r="G6479">
        <v>459.410902322276</v>
      </c>
      <c r="H6479">
        <v>98</v>
      </c>
      <c r="I6479">
        <v>100</v>
      </c>
      <c r="J6479">
        <v>0</v>
      </c>
      <c r="K6479">
        <v>81.896936271615601</v>
      </c>
      <c r="L6479">
        <v>15.7225155306296</v>
      </c>
      <c r="M6479">
        <v>81.961717705987695</v>
      </c>
      <c r="N6479" t="s">
        <v>235</v>
      </c>
      <c r="O6479" t="s">
        <v>254</v>
      </c>
      <c r="P6479">
        <v>0</v>
      </c>
      <c r="Q6479">
        <v>1.0204081632653099</v>
      </c>
      <c r="R6479">
        <v>6.8969362716156297</v>
      </c>
      <c r="S6479" t="s">
        <v>4</v>
      </c>
    </row>
    <row r="6480" spans="1:19">
      <c r="A6480" s="11">
        <v>44931.498611111114</v>
      </c>
      <c r="B6480" t="s">
        <v>330</v>
      </c>
      <c r="C6480">
        <v>30.8453316426905</v>
      </c>
      <c r="D6480">
        <v>45.462606020832702</v>
      </c>
      <c r="E6480">
        <v>24.823043922520601</v>
      </c>
      <c r="F6480">
        <v>993.37062698902105</v>
      </c>
      <c r="G6480">
        <v>478.52326221412</v>
      </c>
      <c r="H6480">
        <v>49</v>
      </c>
      <c r="I6480">
        <v>100</v>
      </c>
      <c r="J6480">
        <v>0</v>
      </c>
      <c r="K6480">
        <v>58.828232198095499</v>
      </c>
      <c r="L6480">
        <v>22.6533750698208</v>
      </c>
      <c r="M6480">
        <v>95.782664515552398</v>
      </c>
      <c r="N6480" t="s">
        <v>231</v>
      </c>
      <c r="O6480" t="s">
        <v>254</v>
      </c>
      <c r="P6480">
        <v>1</v>
      </c>
      <c r="Q6480">
        <v>2.0408163265306101</v>
      </c>
      <c r="R6480">
        <v>-16.171767801904501</v>
      </c>
      <c r="S6480" t="s">
        <v>2</v>
      </c>
    </row>
    <row r="6481" spans="1:19">
      <c r="A6481" s="11">
        <v>44931.499305555553</v>
      </c>
      <c r="B6481" t="s">
        <v>341</v>
      </c>
      <c r="C6481">
        <v>18.806184841892801</v>
      </c>
      <c r="D6481">
        <v>52.559556928194098</v>
      </c>
      <c r="E6481">
        <v>36.680620141583397</v>
      </c>
      <c r="F6481">
        <v>371.43493769443</v>
      </c>
      <c r="G6481">
        <v>303.16938252701198</v>
      </c>
      <c r="H6481">
        <v>30</v>
      </c>
      <c r="I6481">
        <v>100</v>
      </c>
      <c r="J6481">
        <v>0</v>
      </c>
      <c r="K6481">
        <v>77.692136087855701</v>
      </c>
      <c r="L6481">
        <v>96.781135322055803</v>
      </c>
      <c r="M6481">
        <v>90.883600687453196</v>
      </c>
      <c r="N6481" t="s">
        <v>232</v>
      </c>
      <c r="O6481" t="s">
        <v>254</v>
      </c>
      <c r="P6481">
        <v>0</v>
      </c>
      <c r="Q6481">
        <v>3.3333333333333299</v>
      </c>
      <c r="R6481">
        <v>2.6921360878556602</v>
      </c>
      <c r="S6481" t="s">
        <v>4</v>
      </c>
    </row>
    <row r="6482" spans="1:19">
      <c r="A6482" s="11">
        <v>44931.5</v>
      </c>
      <c r="B6482" t="s">
        <v>342</v>
      </c>
      <c r="C6482">
        <v>32.774804375292099</v>
      </c>
      <c r="D6482">
        <v>42.345421770500401</v>
      </c>
      <c r="E6482">
        <v>48.555187199457997</v>
      </c>
      <c r="F6482">
        <v>937.47340063750005</v>
      </c>
      <c r="G6482">
        <v>249.13100912655099</v>
      </c>
      <c r="H6482">
        <v>92</v>
      </c>
      <c r="I6482">
        <v>100</v>
      </c>
      <c r="J6482">
        <v>0</v>
      </c>
      <c r="K6482">
        <v>94.113215591966593</v>
      </c>
      <c r="L6482">
        <v>43.663312488324998</v>
      </c>
      <c r="M6482">
        <v>86.914449476797003</v>
      </c>
      <c r="N6482" t="s">
        <v>235</v>
      </c>
      <c r="O6482" t="s">
        <v>254</v>
      </c>
      <c r="P6482">
        <v>0</v>
      </c>
      <c r="Q6482">
        <v>1.0869565217391299</v>
      </c>
      <c r="R6482">
        <v>19.1132155919666</v>
      </c>
      <c r="S6482" t="s">
        <v>3</v>
      </c>
    </row>
    <row r="6483" spans="1:19">
      <c r="A6483" s="11">
        <v>44931.500694444447</v>
      </c>
      <c r="B6483" t="s">
        <v>311</v>
      </c>
      <c r="C6483">
        <v>29.474791815829899</v>
      </c>
      <c r="D6483">
        <v>67.394702013368303</v>
      </c>
      <c r="E6483">
        <v>34.520707044760599</v>
      </c>
      <c r="F6483">
        <v>388.58717285622799</v>
      </c>
      <c r="G6483">
        <v>211.80427970211099</v>
      </c>
      <c r="H6483">
        <v>89</v>
      </c>
      <c r="I6483">
        <v>100</v>
      </c>
      <c r="J6483">
        <v>0</v>
      </c>
      <c r="K6483">
        <v>78.083739323013205</v>
      </c>
      <c r="L6483">
        <v>41.9674133073975</v>
      </c>
      <c r="M6483">
        <v>92.216339177603302</v>
      </c>
      <c r="N6483" t="s">
        <v>234</v>
      </c>
      <c r="O6483" t="s">
        <v>254</v>
      </c>
      <c r="P6483">
        <v>0</v>
      </c>
      <c r="Q6483">
        <v>1.1235955056179801</v>
      </c>
      <c r="R6483">
        <v>3.0837393230132499</v>
      </c>
      <c r="S6483" t="s">
        <v>4</v>
      </c>
    </row>
    <row r="6484" spans="1:19">
      <c r="A6484" s="11">
        <v>44931.501388888886</v>
      </c>
      <c r="B6484" t="s">
        <v>312</v>
      </c>
      <c r="C6484">
        <v>33.677261934983399</v>
      </c>
      <c r="D6484">
        <v>22.359169260108398</v>
      </c>
      <c r="E6484">
        <v>5.1219344883040296</v>
      </c>
      <c r="F6484">
        <v>586.258033937341</v>
      </c>
      <c r="G6484">
        <v>170.62159214121601</v>
      </c>
      <c r="H6484">
        <v>42</v>
      </c>
      <c r="I6484">
        <v>100</v>
      </c>
      <c r="J6484">
        <v>0</v>
      </c>
      <c r="K6484">
        <v>56.629774995075302</v>
      </c>
      <c r="L6484">
        <v>48.616819668291903</v>
      </c>
      <c r="M6484">
        <v>94.915247319904196</v>
      </c>
      <c r="N6484" t="s">
        <v>231</v>
      </c>
      <c r="O6484" t="s">
        <v>254</v>
      </c>
      <c r="P6484">
        <v>1</v>
      </c>
      <c r="Q6484">
        <v>2.38095238095238</v>
      </c>
      <c r="R6484">
        <v>-18.370225004924698</v>
      </c>
      <c r="S6484" t="s">
        <v>2</v>
      </c>
    </row>
    <row r="6485" spans="1:19">
      <c r="A6485" s="11">
        <v>44931.502083333333</v>
      </c>
      <c r="B6485" t="s">
        <v>323</v>
      </c>
      <c r="C6485">
        <v>15.301409431644901</v>
      </c>
      <c r="D6485">
        <v>45.906052291913497</v>
      </c>
      <c r="E6485">
        <v>12.2279775465645</v>
      </c>
      <c r="F6485">
        <v>513.98541063913603</v>
      </c>
      <c r="G6485">
        <v>308.53820201189302</v>
      </c>
      <c r="H6485">
        <v>79</v>
      </c>
      <c r="I6485">
        <v>100</v>
      </c>
      <c r="J6485">
        <v>0</v>
      </c>
      <c r="K6485">
        <v>64.346758102206394</v>
      </c>
      <c r="L6485">
        <v>70.052038562965393</v>
      </c>
      <c r="M6485">
        <v>86.815715324218203</v>
      </c>
      <c r="N6485" t="s">
        <v>235</v>
      </c>
      <c r="O6485" t="s">
        <v>254</v>
      </c>
      <c r="P6485">
        <v>1</v>
      </c>
      <c r="Q6485">
        <v>1.26582278481013</v>
      </c>
      <c r="R6485">
        <v>-10.653241897793601</v>
      </c>
      <c r="S6485" t="s">
        <v>2</v>
      </c>
    </row>
    <row r="6486" spans="1:19">
      <c r="A6486" s="11">
        <v>44931.50277777778</v>
      </c>
      <c r="B6486" t="s">
        <v>281</v>
      </c>
      <c r="C6486">
        <v>20.845214749660901</v>
      </c>
      <c r="D6486">
        <v>42.935354879384299</v>
      </c>
      <c r="E6486">
        <v>29.754821867132399</v>
      </c>
      <c r="F6486">
        <v>804.84360610954297</v>
      </c>
      <c r="G6486">
        <v>107.642773856554</v>
      </c>
      <c r="H6486">
        <v>51</v>
      </c>
      <c r="I6486">
        <v>100</v>
      </c>
      <c r="J6486">
        <v>0</v>
      </c>
      <c r="K6486">
        <v>61.240369251113499</v>
      </c>
      <c r="L6486">
        <v>36.502014446442402</v>
      </c>
      <c r="M6486">
        <v>97.474084458285901</v>
      </c>
      <c r="N6486" t="s">
        <v>231</v>
      </c>
      <c r="O6486" t="s">
        <v>254</v>
      </c>
      <c r="P6486">
        <v>1</v>
      </c>
      <c r="Q6486">
        <v>1.9607843137254899</v>
      </c>
      <c r="R6486">
        <v>-13.759630748886501</v>
      </c>
      <c r="S6486" t="s">
        <v>2</v>
      </c>
    </row>
    <row r="6487" spans="1:19">
      <c r="A6487" s="11">
        <v>44931.503472222219</v>
      </c>
      <c r="B6487" t="s">
        <v>353</v>
      </c>
      <c r="C6487">
        <v>29.739912957363899</v>
      </c>
      <c r="D6487">
        <v>58.854709448411498</v>
      </c>
      <c r="E6487">
        <v>13.777790768595301</v>
      </c>
      <c r="F6487">
        <v>154.983429533795</v>
      </c>
      <c r="G6487">
        <v>463.62812371031299</v>
      </c>
      <c r="H6487">
        <v>46</v>
      </c>
      <c r="I6487">
        <v>100</v>
      </c>
      <c r="J6487">
        <v>0</v>
      </c>
      <c r="K6487">
        <v>56.292780257173199</v>
      </c>
      <c r="L6487">
        <v>42.104274291962</v>
      </c>
      <c r="M6487">
        <v>90.467865727752297</v>
      </c>
      <c r="N6487" t="s">
        <v>234</v>
      </c>
      <c r="O6487" t="s">
        <v>254</v>
      </c>
      <c r="P6487">
        <v>1</v>
      </c>
      <c r="Q6487">
        <v>2.1739130434782599</v>
      </c>
      <c r="R6487">
        <v>-18.707219742826801</v>
      </c>
      <c r="S6487" t="s">
        <v>2</v>
      </c>
    </row>
    <row r="6488" spans="1:19">
      <c r="A6488" s="11">
        <v>44931.504166666666</v>
      </c>
      <c r="B6488" t="s">
        <v>307</v>
      </c>
      <c r="C6488">
        <v>43.515106847673998</v>
      </c>
      <c r="D6488">
        <v>77.976575113843793</v>
      </c>
      <c r="E6488">
        <v>47.877085269456998</v>
      </c>
      <c r="F6488">
        <v>664.41007366179701</v>
      </c>
      <c r="G6488">
        <v>129.18143212601899</v>
      </c>
      <c r="H6488">
        <v>81</v>
      </c>
      <c r="I6488">
        <v>100</v>
      </c>
      <c r="J6488">
        <v>0</v>
      </c>
      <c r="K6488">
        <v>66.364319866553004</v>
      </c>
      <c r="L6488">
        <v>74.611831631730595</v>
      </c>
      <c r="M6488">
        <v>82.981250493146604</v>
      </c>
      <c r="N6488" t="s">
        <v>234</v>
      </c>
      <c r="O6488" t="s">
        <v>254</v>
      </c>
      <c r="P6488">
        <v>1</v>
      </c>
      <c r="Q6488">
        <v>1.2345679012345701</v>
      </c>
      <c r="R6488">
        <v>-8.6356801334469697</v>
      </c>
      <c r="S6488" t="s">
        <v>2</v>
      </c>
    </row>
    <row r="6489" spans="1:19">
      <c r="A6489" s="11">
        <v>44931.504861111112</v>
      </c>
      <c r="B6489" t="s">
        <v>316</v>
      </c>
      <c r="C6489">
        <v>26.508271210654801</v>
      </c>
      <c r="D6489">
        <v>50.622524397731702</v>
      </c>
      <c r="E6489">
        <v>20.267601701108699</v>
      </c>
      <c r="F6489">
        <v>784.60024991394096</v>
      </c>
      <c r="G6489">
        <v>385.480968054583</v>
      </c>
      <c r="H6489">
        <v>10</v>
      </c>
      <c r="I6489">
        <v>100</v>
      </c>
      <c r="J6489">
        <v>0</v>
      </c>
      <c r="K6489">
        <v>83.053137926187802</v>
      </c>
      <c r="L6489">
        <v>46.119678963757501</v>
      </c>
      <c r="M6489">
        <v>90.388775891460298</v>
      </c>
      <c r="N6489" t="s">
        <v>231</v>
      </c>
      <c r="O6489" t="s">
        <v>254</v>
      </c>
      <c r="P6489">
        <v>0</v>
      </c>
      <c r="Q6489">
        <v>10</v>
      </c>
      <c r="R6489">
        <v>8.05313792618783</v>
      </c>
      <c r="S6489" t="s">
        <v>4</v>
      </c>
    </row>
    <row r="6490" spans="1:19">
      <c r="A6490" s="11">
        <v>44931.505555555559</v>
      </c>
      <c r="B6490" t="s">
        <v>296</v>
      </c>
      <c r="C6490">
        <v>27.731160781608999</v>
      </c>
      <c r="D6490">
        <v>79.212610816503201</v>
      </c>
      <c r="E6490">
        <v>22.861520286618301</v>
      </c>
      <c r="F6490">
        <v>524.93036624390697</v>
      </c>
      <c r="G6490">
        <v>188.09949756589299</v>
      </c>
      <c r="H6490">
        <v>86</v>
      </c>
      <c r="I6490">
        <v>100</v>
      </c>
      <c r="J6490">
        <v>0</v>
      </c>
      <c r="K6490">
        <v>69.125491861893195</v>
      </c>
      <c r="L6490">
        <v>71.357238655672504</v>
      </c>
      <c r="M6490">
        <v>94.543991024037496</v>
      </c>
      <c r="N6490" t="s">
        <v>234</v>
      </c>
      <c r="O6490" t="s">
        <v>254</v>
      </c>
      <c r="P6490">
        <v>1</v>
      </c>
      <c r="Q6490">
        <v>1.16279069767442</v>
      </c>
      <c r="R6490">
        <v>-5.8745081381068198</v>
      </c>
      <c r="S6490" t="s">
        <v>4</v>
      </c>
    </row>
    <row r="6491" spans="1:19">
      <c r="A6491" s="11">
        <v>44931.506249999999</v>
      </c>
      <c r="B6491" t="s">
        <v>305</v>
      </c>
      <c r="C6491">
        <v>36.440882670198697</v>
      </c>
      <c r="D6491">
        <v>38.1349636947918</v>
      </c>
      <c r="E6491">
        <v>35.0801046735059</v>
      </c>
      <c r="F6491">
        <v>194.763345884025</v>
      </c>
      <c r="G6491">
        <v>151.73198495540501</v>
      </c>
      <c r="H6491">
        <v>35</v>
      </c>
      <c r="I6491">
        <v>100</v>
      </c>
      <c r="J6491">
        <v>0</v>
      </c>
      <c r="K6491">
        <v>72.190086742079302</v>
      </c>
      <c r="L6491">
        <v>96.221752422510804</v>
      </c>
      <c r="M6491">
        <v>91.144963718077605</v>
      </c>
      <c r="N6491" t="s">
        <v>235</v>
      </c>
      <c r="O6491" t="s">
        <v>254</v>
      </c>
      <c r="P6491">
        <v>1</v>
      </c>
      <c r="Q6491">
        <v>2.8571428571428599</v>
      </c>
      <c r="R6491">
        <v>-2.80991325792073</v>
      </c>
      <c r="S6491" t="s">
        <v>4</v>
      </c>
    </row>
    <row r="6492" spans="1:19">
      <c r="A6492" s="11">
        <v>44931.506944444445</v>
      </c>
      <c r="B6492" t="s">
        <v>312</v>
      </c>
      <c r="C6492">
        <v>33.113782718583501</v>
      </c>
      <c r="D6492">
        <v>21.852087952547699</v>
      </c>
      <c r="E6492">
        <v>26.212486567093698</v>
      </c>
      <c r="F6492">
        <v>320.32451213633198</v>
      </c>
      <c r="G6492">
        <v>301.04113070965099</v>
      </c>
      <c r="H6492">
        <v>89</v>
      </c>
      <c r="I6492">
        <v>100</v>
      </c>
      <c r="J6492">
        <v>0</v>
      </c>
      <c r="K6492">
        <v>66.032983235278394</v>
      </c>
      <c r="L6492">
        <v>96.252513580041395</v>
      </c>
      <c r="M6492">
        <v>91.098339816523094</v>
      </c>
      <c r="N6492" t="s">
        <v>231</v>
      </c>
      <c r="O6492" t="s">
        <v>254</v>
      </c>
      <c r="P6492">
        <v>1</v>
      </c>
      <c r="Q6492">
        <v>1.1235955056179801</v>
      </c>
      <c r="R6492">
        <v>-8.9670167647215901</v>
      </c>
      <c r="S6492" t="s">
        <v>2</v>
      </c>
    </row>
    <row r="6493" spans="1:19">
      <c r="A6493" s="11">
        <v>44931.507638888892</v>
      </c>
      <c r="B6493" t="s">
        <v>323</v>
      </c>
      <c r="C6493">
        <v>23.96778450295</v>
      </c>
      <c r="D6493">
        <v>29.939790048584801</v>
      </c>
      <c r="E6493">
        <v>19.107298344438401</v>
      </c>
      <c r="F6493">
        <v>711.70513309077705</v>
      </c>
      <c r="G6493">
        <v>394.306241521777</v>
      </c>
      <c r="H6493">
        <v>48</v>
      </c>
      <c r="I6493">
        <v>100</v>
      </c>
      <c r="J6493">
        <v>0</v>
      </c>
      <c r="K6493">
        <v>99.723590740767406</v>
      </c>
      <c r="L6493">
        <v>44.700646644350101</v>
      </c>
      <c r="M6493">
        <v>80.527191144121304</v>
      </c>
      <c r="N6493" t="s">
        <v>232</v>
      </c>
      <c r="O6493" t="s">
        <v>254</v>
      </c>
      <c r="P6493">
        <v>0</v>
      </c>
      <c r="Q6493">
        <v>2.0833333333333299</v>
      </c>
      <c r="R6493">
        <v>24.723590740767399</v>
      </c>
      <c r="S6493" t="s">
        <v>3</v>
      </c>
    </row>
    <row r="6494" spans="1:19">
      <c r="A6494" s="11">
        <v>44931.508333333331</v>
      </c>
      <c r="B6494" t="s">
        <v>285</v>
      </c>
      <c r="C6494">
        <v>27.3244918670228</v>
      </c>
      <c r="D6494">
        <v>43.707493086474003</v>
      </c>
      <c r="E6494">
        <v>3.83189375772894</v>
      </c>
      <c r="F6494">
        <v>905.89364695028405</v>
      </c>
      <c r="G6494">
        <v>377.03150102314203</v>
      </c>
      <c r="H6494">
        <v>56</v>
      </c>
      <c r="I6494">
        <v>100</v>
      </c>
      <c r="J6494">
        <v>0</v>
      </c>
      <c r="K6494">
        <v>79.3098855819634</v>
      </c>
      <c r="L6494">
        <v>23.422154003448199</v>
      </c>
      <c r="M6494">
        <v>88.803368996758806</v>
      </c>
      <c r="N6494" t="s">
        <v>233</v>
      </c>
      <c r="O6494" t="s">
        <v>254</v>
      </c>
      <c r="P6494">
        <v>0</v>
      </c>
      <c r="Q6494">
        <v>1.78571428571429</v>
      </c>
      <c r="R6494">
        <v>4.3098855819634396</v>
      </c>
      <c r="S6494" t="s">
        <v>4</v>
      </c>
    </row>
    <row r="6495" spans="1:19">
      <c r="A6495" s="11">
        <v>44931.509027777778</v>
      </c>
      <c r="B6495" t="s">
        <v>309</v>
      </c>
      <c r="C6495">
        <v>21.530993965716998</v>
      </c>
      <c r="D6495">
        <v>38.980034551313103</v>
      </c>
      <c r="E6495">
        <v>29.822279475393199</v>
      </c>
      <c r="F6495">
        <v>479.44774630043997</v>
      </c>
      <c r="G6495">
        <v>155.19035790374301</v>
      </c>
      <c r="H6495">
        <v>65</v>
      </c>
      <c r="I6495">
        <v>100</v>
      </c>
      <c r="J6495">
        <v>0</v>
      </c>
      <c r="K6495">
        <v>91.694120687685</v>
      </c>
      <c r="L6495">
        <v>25.1232677381984</v>
      </c>
      <c r="M6495">
        <v>86.946035088999494</v>
      </c>
      <c r="N6495" t="s">
        <v>233</v>
      </c>
      <c r="O6495" t="s">
        <v>254</v>
      </c>
      <c r="P6495">
        <v>0</v>
      </c>
      <c r="Q6495">
        <v>1.5384615384615401</v>
      </c>
      <c r="R6495">
        <v>16.694120687685</v>
      </c>
      <c r="S6495" t="s">
        <v>3</v>
      </c>
    </row>
    <row r="6496" spans="1:19">
      <c r="A6496" s="11">
        <v>44931.509722222225</v>
      </c>
      <c r="B6496" t="s">
        <v>315</v>
      </c>
      <c r="C6496">
        <v>43.980643773906301</v>
      </c>
      <c r="D6496">
        <v>25.823247859002699</v>
      </c>
      <c r="E6496">
        <v>43.379001539701697</v>
      </c>
      <c r="F6496">
        <v>604.37083157043298</v>
      </c>
      <c r="G6496">
        <v>198.72605762132</v>
      </c>
      <c r="H6496">
        <v>67</v>
      </c>
      <c r="I6496">
        <v>100</v>
      </c>
      <c r="J6496">
        <v>1</v>
      </c>
      <c r="K6496">
        <v>72.066450401017406</v>
      </c>
      <c r="L6496">
        <v>81.922197001538095</v>
      </c>
      <c r="M6496">
        <v>80.831973772870498</v>
      </c>
      <c r="N6496" t="s">
        <v>231</v>
      </c>
      <c r="O6496" t="s">
        <v>254</v>
      </c>
      <c r="P6496">
        <v>1</v>
      </c>
      <c r="Q6496">
        <v>1.4925373134328399</v>
      </c>
      <c r="R6496">
        <v>-2.93354959898257</v>
      </c>
      <c r="S6496" t="s">
        <v>4</v>
      </c>
    </row>
    <row r="6497" spans="1:19">
      <c r="A6497" s="11">
        <v>44931.510416666664</v>
      </c>
      <c r="B6497" t="s">
        <v>255</v>
      </c>
      <c r="C6497">
        <v>18.919031446720801</v>
      </c>
      <c r="D6497">
        <v>45.959606461443002</v>
      </c>
      <c r="E6497">
        <v>34.288122088002801</v>
      </c>
      <c r="F6497">
        <v>305.546533054176</v>
      </c>
      <c r="G6497">
        <v>440.97448235016901</v>
      </c>
      <c r="H6497">
        <v>37</v>
      </c>
      <c r="I6497">
        <v>100</v>
      </c>
      <c r="J6497">
        <v>0</v>
      </c>
      <c r="K6497">
        <v>58.431866483199897</v>
      </c>
      <c r="L6497">
        <v>7.9720114838173997</v>
      </c>
      <c r="M6497">
        <v>92.942255672008301</v>
      </c>
      <c r="N6497" t="s">
        <v>234</v>
      </c>
      <c r="O6497" t="s">
        <v>254</v>
      </c>
      <c r="P6497">
        <v>1</v>
      </c>
      <c r="Q6497">
        <v>2.7027027027027</v>
      </c>
      <c r="R6497">
        <v>-16.568133516800099</v>
      </c>
      <c r="S6497" t="s">
        <v>2</v>
      </c>
    </row>
    <row r="6498" spans="1:19">
      <c r="A6498" s="11">
        <v>44931.511111111111</v>
      </c>
      <c r="B6498" t="s">
        <v>311</v>
      </c>
      <c r="C6498">
        <v>26.155103536992598</v>
      </c>
      <c r="D6498">
        <v>40.286946299573799</v>
      </c>
      <c r="E6498">
        <v>19.074750502347602</v>
      </c>
      <c r="F6498">
        <v>470.99198263318402</v>
      </c>
      <c r="G6498">
        <v>375.45968503238402</v>
      </c>
      <c r="H6498">
        <v>66</v>
      </c>
      <c r="I6498">
        <v>100</v>
      </c>
      <c r="J6498">
        <v>0</v>
      </c>
      <c r="K6498">
        <v>92.340382471923405</v>
      </c>
      <c r="L6498">
        <v>4.0414094491422103</v>
      </c>
      <c r="M6498">
        <v>83.479286601350196</v>
      </c>
      <c r="N6498" t="s">
        <v>235</v>
      </c>
      <c r="O6498" t="s">
        <v>254</v>
      </c>
      <c r="P6498">
        <v>0</v>
      </c>
      <c r="Q6498">
        <v>1.51515151515152</v>
      </c>
      <c r="R6498">
        <v>17.340382471923402</v>
      </c>
      <c r="S6498" t="s">
        <v>3</v>
      </c>
    </row>
    <row r="6499" spans="1:19">
      <c r="A6499" s="11">
        <v>44931.511805555558</v>
      </c>
      <c r="B6499" t="s">
        <v>271</v>
      </c>
      <c r="C6499">
        <v>15.7751691666003</v>
      </c>
      <c r="D6499">
        <v>27.3571532274463</v>
      </c>
      <c r="E6499">
        <v>6.3863032311564698</v>
      </c>
      <c r="F6499">
        <v>403.110826993442</v>
      </c>
      <c r="G6499">
        <v>370.71225740865299</v>
      </c>
      <c r="H6499">
        <v>96</v>
      </c>
      <c r="I6499">
        <v>100</v>
      </c>
      <c r="J6499">
        <v>0</v>
      </c>
      <c r="K6499">
        <v>88.171726006169905</v>
      </c>
      <c r="L6499">
        <v>68.1417019928641</v>
      </c>
      <c r="M6499">
        <v>86.648444622696104</v>
      </c>
      <c r="N6499" t="s">
        <v>232</v>
      </c>
      <c r="O6499" t="s">
        <v>254</v>
      </c>
      <c r="P6499">
        <v>0</v>
      </c>
      <c r="Q6499">
        <v>1.0416666666666701</v>
      </c>
      <c r="R6499">
        <v>13.1717260061699</v>
      </c>
      <c r="S6499" t="s">
        <v>3</v>
      </c>
    </row>
    <row r="6500" spans="1:19">
      <c r="A6500" s="11">
        <v>44931.512499999997</v>
      </c>
      <c r="B6500" t="s">
        <v>284</v>
      </c>
      <c r="C6500">
        <v>21.6533847580064</v>
      </c>
      <c r="D6500">
        <v>37.767027836714497</v>
      </c>
      <c r="E6500">
        <v>40.816909345212203</v>
      </c>
      <c r="F6500">
        <v>689.97299317437103</v>
      </c>
      <c r="G6500">
        <v>171.00728434935101</v>
      </c>
      <c r="H6500">
        <v>80</v>
      </c>
      <c r="I6500">
        <v>100</v>
      </c>
      <c r="J6500">
        <v>0</v>
      </c>
      <c r="K6500">
        <v>66.4904488626225</v>
      </c>
      <c r="L6500">
        <v>91.011333695048194</v>
      </c>
      <c r="M6500">
        <v>90.974269948749097</v>
      </c>
      <c r="N6500" t="s">
        <v>235</v>
      </c>
      <c r="O6500" t="s">
        <v>254</v>
      </c>
      <c r="P6500">
        <v>1</v>
      </c>
      <c r="Q6500">
        <v>1.25</v>
      </c>
      <c r="R6500">
        <v>-8.5095511373774908</v>
      </c>
      <c r="S6500" t="s">
        <v>4</v>
      </c>
    </row>
    <row r="6501" spans="1:19">
      <c r="A6501" s="11">
        <v>44931.513194444444</v>
      </c>
      <c r="B6501" t="s">
        <v>283</v>
      </c>
      <c r="C6501">
        <v>38.414134151404603</v>
      </c>
      <c r="D6501">
        <v>73.186163321323406</v>
      </c>
      <c r="E6501">
        <v>47.087418111560197</v>
      </c>
      <c r="F6501">
        <v>986.22905650760003</v>
      </c>
      <c r="G6501">
        <v>406.40193845349597</v>
      </c>
      <c r="H6501">
        <v>97</v>
      </c>
      <c r="I6501">
        <v>100</v>
      </c>
      <c r="J6501">
        <v>0</v>
      </c>
      <c r="K6501">
        <v>80.320880049693997</v>
      </c>
      <c r="L6501">
        <v>23.0803118027561</v>
      </c>
      <c r="M6501">
        <v>88.365421947656699</v>
      </c>
      <c r="N6501" t="s">
        <v>234</v>
      </c>
      <c r="O6501" t="s">
        <v>254</v>
      </c>
      <c r="P6501">
        <v>0</v>
      </c>
      <c r="Q6501">
        <v>1.0309278350515501</v>
      </c>
      <c r="R6501">
        <v>5.3208800496939803</v>
      </c>
      <c r="S6501" t="s">
        <v>4</v>
      </c>
    </row>
    <row r="6502" spans="1:19">
      <c r="A6502" s="11">
        <v>44931.513888888891</v>
      </c>
      <c r="B6502" t="s">
        <v>260</v>
      </c>
      <c r="C6502">
        <v>21.035256968666399</v>
      </c>
      <c r="D6502">
        <v>38.122931929360398</v>
      </c>
      <c r="E6502">
        <v>19.4136495398132</v>
      </c>
      <c r="F6502">
        <v>831.97310678711801</v>
      </c>
      <c r="G6502">
        <v>211.28800794459701</v>
      </c>
      <c r="H6502">
        <v>81</v>
      </c>
      <c r="I6502">
        <v>100</v>
      </c>
      <c r="J6502">
        <v>0</v>
      </c>
      <c r="K6502">
        <v>54.673404679168399</v>
      </c>
      <c r="L6502">
        <v>5.4575676740873797</v>
      </c>
      <c r="M6502">
        <v>93.333624593302304</v>
      </c>
      <c r="N6502" t="s">
        <v>232</v>
      </c>
      <c r="O6502" t="s">
        <v>254</v>
      </c>
      <c r="P6502">
        <v>1</v>
      </c>
      <c r="Q6502">
        <v>1.2345679012345701</v>
      </c>
      <c r="R6502">
        <v>-20.326595320831601</v>
      </c>
      <c r="S6502" t="s">
        <v>2</v>
      </c>
    </row>
    <row r="6503" spans="1:19">
      <c r="A6503" s="11">
        <v>44931.51458333333</v>
      </c>
      <c r="B6503" t="s">
        <v>272</v>
      </c>
      <c r="C6503">
        <v>17.401902075869</v>
      </c>
      <c r="D6503">
        <v>62.837325394523099</v>
      </c>
      <c r="E6503">
        <v>36.432109459203097</v>
      </c>
      <c r="F6503">
        <v>272.94812643356698</v>
      </c>
      <c r="G6503">
        <v>230.62573407168901</v>
      </c>
      <c r="H6503">
        <v>54</v>
      </c>
      <c r="I6503">
        <v>100</v>
      </c>
      <c r="J6503">
        <v>0</v>
      </c>
      <c r="K6503">
        <v>51.316120614151203</v>
      </c>
      <c r="L6503">
        <v>89.528757957859995</v>
      </c>
      <c r="M6503">
        <v>96.050493623122193</v>
      </c>
      <c r="N6503" t="s">
        <v>233</v>
      </c>
      <c r="O6503" t="s">
        <v>254</v>
      </c>
      <c r="P6503">
        <v>1</v>
      </c>
      <c r="Q6503">
        <v>1.8518518518518501</v>
      </c>
      <c r="R6503">
        <v>-23.683879385848801</v>
      </c>
      <c r="S6503" t="s">
        <v>2</v>
      </c>
    </row>
    <row r="6504" spans="1:19">
      <c r="A6504" s="11">
        <v>44931.515277777777</v>
      </c>
      <c r="B6504" t="s">
        <v>272</v>
      </c>
      <c r="C6504">
        <v>29.233595395335701</v>
      </c>
      <c r="D6504">
        <v>56.722824779465299</v>
      </c>
      <c r="E6504">
        <v>20.538171994537802</v>
      </c>
      <c r="F6504">
        <v>619.91073397609</v>
      </c>
      <c r="G6504">
        <v>179.402490050327</v>
      </c>
      <c r="H6504">
        <v>74</v>
      </c>
      <c r="I6504">
        <v>100</v>
      </c>
      <c r="J6504">
        <v>0</v>
      </c>
      <c r="K6504">
        <v>90.787960435483598</v>
      </c>
      <c r="L6504">
        <v>35.416005116668401</v>
      </c>
      <c r="M6504">
        <v>83.215674670024001</v>
      </c>
      <c r="N6504" t="s">
        <v>235</v>
      </c>
      <c r="O6504" t="s">
        <v>254</v>
      </c>
      <c r="P6504">
        <v>0</v>
      </c>
      <c r="Q6504">
        <v>1.35135135135135</v>
      </c>
      <c r="R6504">
        <v>15.787960435483599</v>
      </c>
      <c r="S6504" t="s">
        <v>3</v>
      </c>
    </row>
    <row r="6505" spans="1:19">
      <c r="A6505" s="11">
        <v>44931.515972222223</v>
      </c>
      <c r="B6505" t="s">
        <v>301</v>
      </c>
      <c r="C6505">
        <v>15.2990770420356</v>
      </c>
      <c r="D6505">
        <v>45.630869744502299</v>
      </c>
      <c r="E6505">
        <v>25.113346942610001</v>
      </c>
      <c r="F6505">
        <v>159.770543453561</v>
      </c>
      <c r="G6505">
        <v>104.625611167659</v>
      </c>
      <c r="H6505">
        <v>13</v>
      </c>
      <c r="I6505">
        <v>100</v>
      </c>
      <c r="J6505">
        <v>0</v>
      </c>
      <c r="K6505">
        <v>97.096397011595897</v>
      </c>
      <c r="L6505">
        <v>54.972084603281402</v>
      </c>
      <c r="M6505">
        <v>85.293288600314796</v>
      </c>
      <c r="N6505" t="s">
        <v>235</v>
      </c>
      <c r="O6505" t="s">
        <v>254</v>
      </c>
      <c r="P6505">
        <v>0</v>
      </c>
      <c r="Q6505">
        <v>7.6923076923076898</v>
      </c>
      <c r="R6505">
        <v>22.096397011595901</v>
      </c>
      <c r="S6505" t="s">
        <v>3</v>
      </c>
    </row>
    <row r="6506" spans="1:19">
      <c r="A6506" s="11">
        <v>44931.51666666667</v>
      </c>
      <c r="B6506" t="s">
        <v>317</v>
      </c>
      <c r="C6506">
        <v>17.542984632789999</v>
      </c>
      <c r="D6506">
        <v>34.3415382082202</v>
      </c>
      <c r="E6506">
        <v>41.823819030820502</v>
      </c>
      <c r="F6506">
        <v>322.22393815837199</v>
      </c>
      <c r="G6506">
        <v>239.177103348109</v>
      </c>
      <c r="H6506">
        <v>70</v>
      </c>
      <c r="I6506">
        <v>100</v>
      </c>
      <c r="J6506">
        <v>0</v>
      </c>
      <c r="K6506">
        <v>67.202984160958906</v>
      </c>
      <c r="L6506">
        <v>83.624743220692395</v>
      </c>
      <c r="M6506">
        <v>83.530527471620402</v>
      </c>
      <c r="N6506" t="s">
        <v>233</v>
      </c>
      <c r="O6506" t="s">
        <v>254</v>
      </c>
      <c r="P6506">
        <v>1</v>
      </c>
      <c r="Q6506">
        <v>1.4285714285714299</v>
      </c>
      <c r="R6506">
        <v>-7.7970158390411202</v>
      </c>
      <c r="S6506" t="s">
        <v>4</v>
      </c>
    </row>
    <row r="6507" spans="1:19">
      <c r="A6507" s="11">
        <v>44931.517361111109</v>
      </c>
      <c r="B6507" t="s">
        <v>341</v>
      </c>
      <c r="C6507">
        <v>39.228776086889297</v>
      </c>
      <c r="D6507">
        <v>42.140881960756701</v>
      </c>
      <c r="E6507">
        <v>4.1712171105576799</v>
      </c>
      <c r="F6507">
        <v>254.995908454351</v>
      </c>
      <c r="G6507">
        <v>57.622775865065897</v>
      </c>
      <c r="H6507">
        <v>70</v>
      </c>
      <c r="I6507">
        <v>100</v>
      </c>
      <c r="J6507">
        <v>0</v>
      </c>
      <c r="K6507">
        <v>79.878657349135807</v>
      </c>
      <c r="L6507">
        <v>25.0003253800617</v>
      </c>
      <c r="M6507">
        <v>89.484699806027095</v>
      </c>
      <c r="N6507" t="s">
        <v>235</v>
      </c>
      <c r="O6507" t="s">
        <v>254</v>
      </c>
      <c r="P6507">
        <v>0</v>
      </c>
      <c r="Q6507">
        <v>1.4285714285714299</v>
      </c>
      <c r="R6507">
        <v>4.8786573491358398</v>
      </c>
      <c r="S6507" t="s">
        <v>4</v>
      </c>
    </row>
    <row r="6508" spans="1:19">
      <c r="A6508" s="11">
        <v>44931.518055555556</v>
      </c>
      <c r="B6508" t="s">
        <v>261</v>
      </c>
      <c r="C6508">
        <v>38.1442003457882</v>
      </c>
      <c r="D6508">
        <v>55.526432808262598</v>
      </c>
      <c r="E6508">
        <v>26.5167674393353</v>
      </c>
      <c r="F6508">
        <v>401.99098387551697</v>
      </c>
      <c r="G6508">
        <v>255.15960774226701</v>
      </c>
      <c r="H6508">
        <v>52</v>
      </c>
      <c r="I6508">
        <v>100</v>
      </c>
      <c r="J6508">
        <v>0</v>
      </c>
      <c r="K6508">
        <v>85.864566789401096</v>
      </c>
      <c r="L6508">
        <v>60.1221624014632</v>
      </c>
      <c r="M6508">
        <v>81.505867030361799</v>
      </c>
      <c r="N6508" t="s">
        <v>233</v>
      </c>
      <c r="O6508" t="s">
        <v>254</v>
      </c>
      <c r="P6508">
        <v>0</v>
      </c>
      <c r="Q6508">
        <v>1.92307692307692</v>
      </c>
      <c r="R6508">
        <v>10.864566789401101</v>
      </c>
      <c r="S6508" t="s">
        <v>3</v>
      </c>
    </row>
    <row r="6509" spans="1:19">
      <c r="A6509" s="11">
        <v>44931.518750000003</v>
      </c>
      <c r="B6509" t="s">
        <v>319</v>
      </c>
      <c r="C6509">
        <v>42.454164612146897</v>
      </c>
      <c r="D6509">
        <v>41.045192884961303</v>
      </c>
      <c r="E6509">
        <v>10.731013733561101</v>
      </c>
      <c r="F6509">
        <v>710.932572139792</v>
      </c>
      <c r="G6509">
        <v>376.252897146419</v>
      </c>
      <c r="H6509">
        <v>28</v>
      </c>
      <c r="I6509">
        <v>100</v>
      </c>
      <c r="J6509">
        <v>0</v>
      </c>
      <c r="K6509">
        <v>87.302127075767302</v>
      </c>
      <c r="L6509">
        <v>99.150977461300997</v>
      </c>
      <c r="M6509">
        <v>94.084136771005106</v>
      </c>
      <c r="N6509" t="s">
        <v>231</v>
      </c>
      <c r="O6509" t="s">
        <v>254</v>
      </c>
      <c r="P6509">
        <v>0</v>
      </c>
      <c r="Q6509">
        <v>3.5714285714285698</v>
      </c>
      <c r="R6509">
        <v>12.3021270757673</v>
      </c>
      <c r="S6509" t="s">
        <v>3</v>
      </c>
    </row>
    <row r="6510" spans="1:19">
      <c r="A6510" s="11">
        <v>44931.519444444442</v>
      </c>
      <c r="B6510" t="s">
        <v>263</v>
      </c>
      <c r="C6510">
        <v>40.635463077322498</v>
      </c>
      <c r="D6510">
        <v>32.893786014453902</v>
      </c>
      <c r="E6510">
        <v>16.990297274788102</v>
      </c>
      <c r="F6510">
        <v>549.45398522514404</v>
      </c>
      <c r="G6510">
        <v>482.33526474401401</v>
      </c>
      <c r="H6510">
        <v>95</v>
      </c>
      <c r="I6510">
        <v>100</v>
      </c>
      <c r="J6510">
        <v>0</v>
      </c>
      <c r="K6510">
        <v>74.053561693145397</v>
      </c>
      <c r="L6510">
        <v>74.130959196548602</v>
      </c>
      <c r="M6510">
        <v>82.430885647427999</v>
      </c>
      <c r="N6510" t="s">
        <v>233</v>
      </c>
      <c r="O6510" t="s">
        <v>254</v>
      </c>
      <c r="P6510">
        <v>1</v>
      </c>
      <c r="Q6510">
        <v>1.0526315789473699</v>
      </c>
      <c r="R6510">
        <v>-0.94643830685455999</v>
      </c>
      <c r="S6510" t="s">
        <v>4</v>
      </c>
    </row>
    <row r="6511" spans="1:19">
      <c r="A6511" s="11">
        <v>44931.520138888889</v>
      </c>
      <c r="B6511" t="s">
        <v>345</v>
      </c>
      <c r="C6511">
        <v>35.495266897194497</v>
      </c>
      <c r="D6511">
        <v>26.9877649334979</v>
      </c>
      <c r="E6511">
        <v>32.221441232113698</v>
      </c>
      <c r="F6511">
        <v>939.61833384629597</v>
      </c>
      <c r="G6511">
        <v>85.375915054714994</v>
      </c>
      <c r="H6511">
        <v>10</v>
      </c>
      <c r="I6511">
        <v>100</v>
      </c>
      <c r="J6511">
        <v>1</v>
      </c>
      <c r="K6511">
        <v>80.664111555830999</v>
      </c>
      <c r="L6511">
        <v>39.734061191775197</v>
      </c>
      <c r="M6511">
        <v>97.988619775902606</v>
      </c>
      <c r="N6511" t="s">
        <v>233</v>
      </c>
      <c r="O6511" t="s">
        <v>254</v>
      </c>
      <c r="P6511">
        <v>0</v>
      </c>
      <c r="Q6511">
        <v>10</v>
      </c>
      <c r="R6511">
        <v>5.66411155583096</v>
      </c>
      <c r="S6511" t="s">
        <v>4</v>
      </c>
    </row>
    <row r="6512" spans="1:19">
      <c r="A6512" s="11">
        <v>44931.520833333336</v>
      </c>
      <c r="B6512" t="s">
        <v>352</v>
      </c>
      <c r="C6512">
        <v>16.5699857190199</v>
      </c>
      <c r="D6512">
        <v>72.786016274573896</v>
      </c>
      <c r="E6512">
        <v>1.3614206168424201</v>
      </c>
      <c r="F6512">
        <v>291.47395586365798</v>
      </c>
      <c r="G6512">
        <v>176.580816878973</v>
      </c>
      <c r="H6512">
        <v>28</v>
      </c>
      <c r="I6512">
        <v>100</v>
      </c>
      <c r="J6512">
        <v>0</v>
      </c>
      <c r="K6512">
        <v>82.852636422358302</v>
      </c>
      <c r="L6512">
        <v>76.801836971920196</v>
      </c>
      <c r="M6512">
        <v>95.967037715668496</v>
      </c>
      <c r="N6512" t="s">
        <v>231</v>
      </c>
      <c r="O6512" t="s">
        <v>254</v>
      </c>
      <c r="P6512">
        <v>0</v>
      </c>
      <c r="Q6512">
        <v>3.5714285714285698</v>
      </c>
      <c r="R6512">
        <v>7.8526364223582696</v>
      </c>
      <c r="S6512" t="s">
        <v>4</v>
      </c>
    </row>
    <row r="6513" spans="1:19">
      <c r="A6513" s="11">
        <v>44931.521527777775</v>
      </c>
      <c r="B6513" t="s">
        <v>275</v>
      </c>
      <c r="C6513">
        <v>38.485458539599698</v>
      </c>
      <c r="D6513">
        <v>46.4187785451143</v>
      </c>
      <c r="E6513">
        <v>29.691254948658099</v>
      </c>
      <c r="F6513">
        <v>427.78823162854599</v>
      </c>
      <c r="G6513">
        <v>272.358973225265</v>
      </c>
      <c r="H6513">
        <v>60</v>
      </c>
      <c r="I6513">
        <v>100</v>
      </c>
      <c r="J6513">
        <v>0</v>
      </c>
      <c r="K6513">
        <v>55.162764980360798</v>
      </c>
      <c r="L6513">
        <v>2.1772772621812799</v>
      </c>
      <c r="M6513">
        <v>98.4164836878264</v>
      </c>
      <c r="N6513" t="s">
        <v>231</v>
      </c>
      <c r="O6513" t="s">
        <v>254</v>
      </c>
      <c r="P6513">
        <v>1</v>
      </c>
      <c r="Q6513">
        <v>1.6666666666666701</v>
      </c>
      <c r="R6513">
        <v>-19.837235019639198</v>
      </c>
      <c r="S6513" t="s">
        <v>2</v>
      </c>
    </row>
    <row r="6514" spans="1:19">
      <c r="A6514" s="11">
        <v>44931.522222222222</v>
      </c>
      <c r="B6514" t="s">
        <v>328</v>
      </c>
      <c r="C6514">
        <v>40.365324325216797</v>
      </c>
      <c r="D6514">
        <v>57.512499304575798</v>
      </c>
      <c r="E6514">
        <v>14.1721119726875</v>
      </c>
      <c r="F6514">
        <v>396.867319113223</v>
      </c>
      <c r="G6514">
        <v>126.674576915862</v>
      </c>
      <c r="H6514">
        <v>73</v>
      </c>
      <c r="I6514">
        <v>100</v>
      </c>
      <c r="J6514">
        <v>0</v>
      </c>
      <c r="K6514">
        <v>82.255530604684395</v>
      </c>
      <c r="L6514">
        <v>21.533992617133201</v>
      </c>
      <c r="M6514">
        <v>80.771037559695699</v>
      </c>
      <c r="N6514" t="s">
        <v>234</v>
      </c>
      <c r="O6514" t="s">
        <v>254</v>
      </c>
      <c r="P6514">
        <v>0</v>
      </c>
      <c r="Q6514">
        <v>1.3698630136986301</v>
      </c>
      <c r="R6514">
        <v>7.2555306046843997</v>
      </c>
      <c r="S6514" t="s">
        <v>4</v>
      </c>
    </row>
    <row r="6515" spans="1:19">
      <c r="A6515" s="11">
        <v>44931.522916666669</v>
      </c>
      <c r="B6515" t="s">
        <v>267</v>
      </c>
      <c r="C6515">
        <v>38.972464373158601</v>
      </c>
      <c r="D6515">
        <v>49.424621668208303</v>
      </c>
      <c r="E6515">
        <v>33.474218040403599</v>
      </c>
      <c r="F6515">
        <v>312.36726336393701</v>
      </c>
      <c r="G6515">
        <v>102.572834934337</v>
      </c>
      <c r="H6515">
        <v>72</v>
      </c>
      <c r="I6515">
        <v>100</v>
      </c>
      <c r="J6515">
        <v>0</v>
      </c>
      <c r="K6515">
        <v>75.542883797349404</v>
      </c>
      <c r="L6515">
        <v>74.467840355223601</v>
      </c>
      <c r="M6515">
        <v>83.898031064870807</v>
      </c>
      <c r="N6515" t="s">
        <v>234</v>
      </c>
      <c r="O6515" t="s">
        <v>254</v>
      </c>
      <c r="P6515">
        <v>0</v>
      </c>
      <c r="Q6515">
        <v>1.3888888888888899</v>
      </c>
      <c r="R6515">
        <v>0.54288379734941805</v>
      </c>
      <c r="S6515" t="s">
        <v>4</v>
      </c>
    </row>
    <row r="6516" spans="1:19">
      <c r="A6516" s="11">
        <v>44931.523611111108</v>
      </c>
      <c r="B6516" t="s">
        <v>269</v>
      </c>
      <c r="C6516">
        <v>30.2543710592408</v>
      </c>
      <c r="D6516">
        <v>72.353991101477803</v>
      </c>
      <c r="E6516">
        <v>7.0790675956527096</v>
      </c>
      <c r="F6516">
        <v>993.85369221361998</v>
      </c>
      <c r="G6516">
        <v>253.543147452748</v>
      </c>
      <c r="H6516">
        <v>38</v>
      </c>
      <c r="I6516">
        <v>100</v>
      </c>
      <c r="J6516">
        <v>0</v>
      </c>
      <c r="K6516">
        <v>68.924976462618105</v>
      </c>
      <c r="L6516">
        <v>26.223598914625601</v>
      </c>
      <c r="M6516">
        <v>98.259447851113407</v>
      </c>
      <c r="N6516" t="s">
        <v>232</v>
      </c>
      <c r="O6516" t="s">
        <v>254</v>
      </c>
      <c r="P6516">
        <v>1</v>
      </c>
      <c r="Q6516">
        <v>2.6315789473684199</v>
      </c>
      <c r="R6516">
        <v>-6.0750235373818704</v>
      </c>
      <c r="S6516" t="s">
        <v>4</v>
      </c>
    </row>
    <row r="6517" spans="1:19">
      <c r="A6517" s="11">
        <v>44931.524305555555</v>
      </c>
      <c r="B6517" t="s">
        <v>345</v>
      </c>
      <c r="C6517">
        <v>21.987055159484399</v>
      </c>
      <c r="D6517">
        <v>52.816091146892703</v>
      </c>
      <c r="E6517">
        <v>36.790580190808903</v>
      </c>
      <c r="F6517">
        <v>448.50299089874898</v>
      </c>
      <c r="G6517">
        <v>311.32873800149298</v>
      </c>
      <c r="H6517">
        <v>28</v>
      </c>
      <c r="I6517">
        <v>100</v>
      </c>
      <c r="J6517">
        <v>0</v>
      </c>
      <c r="K6517">
        <v>63.086809964856897</v>
      </c>
      <c r="L6517">
        <v>12.611361609531601</v>
      </c>
      <c r="M6517">
        <v>98.708175471805006</v>
      </c>
      <c r="N6517" t="s">
        <v>233</v>
      </c>
      <c r="O6517" t="s">
        <v>254</v>
      </c>
      <c r="P6517">
        <v>1</v>
      </c>
      <c r="Q6517">
        <v>3.5714285714285698</v>
      </c>
      <c r="R6517">
        <v>-11.913190035143099</v>
      </c>
      <c r="S6517" t="s">
        <v>2</v>
      </c>
    </row>
    <row r="6518" spans="1:19">
      <c r="A6518" s="11">
        <v>44931.525000000001</v>
      </c>
      <c r="B6518" t="s">
        <v>285</v>
      </c>
      <c r="C6518">
        <v>40.359899270661799</v>
      </c>
      <c r="D6518">
        <v>48.846885076946798</v>
      </c>
      <c r="E6518">
        <v>32.281985988148897</v>
      </c>
      <c r="F6518">
        <v>946.45808244963905</v>
      </c>
      <c r="G6518">
        <v>419.09347694586302</v>
      </c>
      <c r="H6518">
        <v>52</v>
      </c>
      <c r="I6518">
        <v>100</v>
      </c>
      <c r="J6518">
        <v>0</v>
      </c>
      <c r="K6518">
        <v>81.8959728427496</v>
      </c>
      <c r="L6518">
        <v>29.330418361477001</v>
      </c>
      <c r="M6518">
        <v>85.333333739021398</v>
      </c>
      <c r="N6518" t="s">
        <v>232</v>
      </c>
      <c r="O6518" t="s">
        <v>254</v>
      </c>
      <c r="P6518">
        <v>0</v>
      </c>
      <c r="Q6518">
        <v>1.92307692307692</v>
      </c>
      <c r="R6518">
        <v>6.8959728427496101</v>
      </c>
      <c r="S6518" t="s">
        <v>4</v>
      </c>
    </row>
    <row r="6519" spans="1:19">
      <c r="A6519" s="11">
        <v>44931.525694444441</v>
      </c>
      <c r="B6519" t="s">
        <v>298</v>
      </c>
      <c r="C6519">
        <v>36.814884292204198</v>
      </c>
      <c r="D6519">
        <v>75.476059425302793</v>
      </c>
      <c r="E6519">
        <v>48.562091644017599</v>
      </c>
      <c r="F6519">
        <v>451.42612646769101</v>
      </c>
      <c r="G6519">
        <v>499.01153980738002</v>
      </c>
      <c r="H6519">
        <v>79</v>
      </c>
      <c r="I6519">
        <v>100</v>
      </c>
      <c r="J6519">
        <v>1</v>
      </c>
      <c r="K6519">
        <v>58.337946156697797</v>
      </c>
      <c r="L6519">
        <v>17.133480215447602</v>
      </c>
      <c r="M6519">
        <v>91.376319396106894</v>
      </c>
      <c r="N6519" t="s">
        <v>231</v>
      </c>
      <c r="O6519" t="s">
        <v>254</v>
      </c>
      <c r="P6519">
        <v>1</v>
      </c>
      <c r="Q6519">
        <v>1.26582278481013</v>
      </c>
      <c r="R6519">
        <v>-16.6620538433022</v>
      </c>
      <c r="S6519" t="s">
        <v>2</v>
      </c>
    </row>
    <row r="6520" spans="1:19">
      <c r="A6520" s="11">
        <v>44931.526388888888</v>
      </c>
      <c r="B6520" t="s">
        <v>332</v>
      </c>
      <c r="C6520">
        <v>44.422835231665502</v>
      </c>
      <c r="D6520">
        <v>63.181375762721302</v>
      </c>
      <c r="E6520">
        <v>45.561768162907399</v>
      </c>
      <c r="F6520">
        <v>283.68251086659501</v>
      </c>
      <c r="G6520">
        <v>398.42185099423301</v>
      </c>
      <c r="H6520">
        <v>98</v>
      </c>
      <c r="I6520">
        <v>100</v>
      </c>
      <c r="J6520">
        <v>0</v>
      </c>
      <c r="K6520">
        <v>90.541762350127996</v>
      </c>
      <c r="L6520">
        <v>42.064592987233397</v>
      </c>
      <c r="M6520">
        <v>83.942439491151006</v>
      </c>
      <c r="N6520" t="s">
        <v>233</v>
      </c>
      <c r="O6520" t="s">
        <v>254</v>
      </c>
      <c r="P6520">
        <v>0</v>
      </c>
      <c r="Q6520">
        <v>1.0204081632653099</v>
      </c>
      <c r="R6520">
        <v>15.541762350128</v>
      </c>
      <c r="S6520" t="s">
        <v>3</v>
      </c>
    </row>
    <row r="6521" spans="1:19">
      <c r="A6521" s="11">
        <v>44931.527083333334</v>
      </c>
      <c r="B6521" t="s">
        <v>326</v>
      </c>
      <c r="C6521">
        <v>19.670777932678</v>
      </c>
      <c r="D6521">
        <v>26.6929944408114</v>
      </c>
      <c r="E6521">
        <v>14.165143159985099</v>
      </c>
      <c r="F6521">
        <v>207.28569761444001</v>
      </c>
      <c r="G6521">
        <v>149.60320338484399</v>
      </c>
      <c r="H6521">
        <v>48</v>
      </c>
      <c r="I6521">
        <v>100</v>
      </c>
      <c r="J6521">
        <v>0</v>
      </c>
      <c r="K6521">
        <v>58.589868592369498</v>
      </c>
      <c r="L6521">
        <v>12.454081209090999</v>
      </c>
      <c r="M6521">
        <v>97.001107697856597</v>
      </c>
      <c r="N6521" t="s">
        <v>233</v>
      </c>
      <c r="O6521" t="s">
        <v>254</v>
      </c>
      <c r="P6521">
        <v>1</v>
      </c>
      <c r="Q6521">
        <v>2.0833333333333299</v>
      </c>
      <c r="R6521">
        <v>-16.410131407630502</v>
      </c>
      <c r="S6521" t="s">
        <v>2</v>
      </c>
    </row>
    <row r="6522" spans="1:19">
      <c r="A6522" s="11">
        <v>44931.527777777781</v>
      </c>
      <c r="B6522" t="s">
        <v>313</v>
      </c>
      <c r="C6522">
        <v>21.769937491561699</v>
      </c>
      <c r="D6522">
        <v>30.662267671808799</v>
      </c>
      <c r="E6522">
        <v>1.3658286362718499</v>
      </c>
      <c r="F6522">
        <v>870.00687385795504</v>
      </c>
      <c r="G6522">
        <v>386.59013094256102</v>
      </c>
      <c r="H6522">
        <v>32</v>
      </c>
      <c r="I6522">
        <v>100</v>
      </c>
      <c r="J6522">
        <v>0</v>
      </c>
      <c r="K6522">
        <v>88.580864831427107</v>
      </c>
      <c r="L6522">
        <v>83.770389203511499</v>
      </c>
      <c r="M6522">
        <v>82.600281464650905</v>
      </c>
      <c r="N6522" t="s">
        <v>233</v>
      </c>
      <c r="O6522" t="s">
        <v>254</v>
      </c>
      <c r="P6522">
        <v>0</v>
      </c>
      <c r="Q6522">
        <v>3.125</v>
      </c>
      <c r="R6522">
        <v>13.5808648314271</v>
      </c>
      <c r="S6522" t="s">
        <v>3</v>
      </c>
    </row>
    <row r="6523" spans="1:19">
      <c r="A6523" s="11">
        <v>44931.52847222222</v>
      </c>
      <c r="B6523" t="s">
        <v>255</v>
      </c>
      <c r="C6523">
        <v>21.353944496445099</v>
      </c>
      <c r="D6523">
        <v>67.227371776366496</v>
      </c>
      <c r="E6523">
        <v>32.768428055587897</v>
      </c>
      <c r="F6523">
        <v>128.88787643657</v>
      </c>
      <c r="G6523">
        <v>291.719130943587</v>
      </c>
      <c r="H6523">
        <v>10</v>
      </c>
      <c r="I6523">
        <v>100</v>
      </c>
      <c r="J6523">
        <v>0</v>
      </c>
      <c r="K6523">
        <v>90.870858188613099</v>
      </c>
      <c r="L6523">
        <v>77.997547537999495</v>
      </c>
      <c r="M6523">
        <v>93.076377878323498</v>
      </c>
      <c r="N6523" t="s">
        <v>231</v>
      </c>
      <c r="O6523" t="s">
        <v>254</v>
      </c>
      <c r="P6523">
        <v>0</v>
      </c>
      <c r="Q6523">
        <v>10</v>
      </c>
      <c r="R6523">
        <v>15.8708581886131</v>
      </c>
      <c r="S6523" t="s">
        <v>3</v>
      </c>
    </row>
    <row r="6524" spans="1:19">
      <c r="A6524" s="11">
        <v>44931.529166666667</v>
      </c>
      <c r="B6524" t="s">
        <v>351</v>
      </c>
      <c r="C6524">
        <v>38.776193028640101</v>
      </c>
      <c r="D6524">
        <v>70.151079270797297</v>
      </c>
      <c r="E6524">
        <v>30.144369450233601</v>
      </c>
      <c r="F6524">
        <v>967.95512950535306</v>
      </c>
      <c r="G6524">
        <v>252.864309066548</v>
      </c>
      <c r="H6524">
        <v>70</v>
      </c>
      <c r="I6524">
        <v>100</v>
      </c>
      <c r="J6524">
        <v>0</v>
      </c>
      <c r="K6524">
        <v>96.982706198187103</v>
      </c>
      <c r="L6524">
        <v>30.697230380999098</v>
      </c>
      <c r="M6524">
        <v>85.512815066370393</v>
      </c>
      <c r="N6524" t="s">
        <v>235</v>
      </c>
      <c r="O6524" t="s">
        <v>254</v>
      </c>
      <c r="P6524">
        <v>0</v>
      </c>
      <c r="Q6524">
        <v>1.4285714285714299</v>
      </c>
      <c r="R6524">
        <v>21.982706198187099</v>
      </c>
      <c r="S6524" t="s">
        <v>3</v>
      </c>
    </row>
    <row r="6525" spans="1:19">
      <c r="A6525" s="11">
        <v>44931.529861111114</v>
      </c>
      <c r="B6525" t="s">
        <v>318</v>
      </c>
      <c r="C6525">
        <v>20.6072188935035</v>
      </c>
      <c r="D6525">
        <v>52.711449745417802</v>
      </c>
      <c r="E6525">
        <v>1.3714384383222999</v>
      </c>
      <c r="F6525">
        <v>476.37209060699399</v>
      </c>
      <c r="G6525">
        <v>471.077822258271</v>
      </c>
      <c r="H6525">
        <v>88</v>
      </c>
      <c r="I6525">
        <v>100</v>
      </c>
      <c r="J6525">
        <v>0</v>
      </c>
      <c r="K6525">
        <v>73.164554378460593</v>
      </c>
      <c r="L6525">
        <v>51.992694189971502</v>
      </c>
      <c r="M6525">
        <v>87.102170736194196</v>
      </c>
      <c r="N6525" t="s">
        <v>232</v>
      </c>
      <c r="O6525" t="s">
        <v>254</v>
      </c>
      <c r="P6525">
        <v>1</v>
      </c>
      <c r="Q6525">
        <v>1.13636363636364</v>
      </c>
      <c r="R6525">
        <v>-1.8354456215394499</v>
      </c>
      <c r="S6525" t="s">
        <v>4</v>
      </c>
    </row>
    <row r="6526" spans="1:19">
      <c r="A6526" s="11">
        <v>44931.530555555553</v>
      </c>
      <c r="B6526" t="s">
        <v>287</v>
      </c>
      <c r="C6526">
        <v>16.9997948946992</v>
      </c>
      <c r="D6526">
        <v>53.267313671998402</v>
      </c>
      <c r="E6526">
        <v>6.1338764601296303</v>
      </c>
      <c r="F6526">
        <v>322.636915975921</v>
      </c>
      <c r="G6526">
        <v>365.94166411384799</v>
      </c>
      <c r="H6526">
        <v>34</v>
      </c>
      <c r="I6526">
        <v>100</v>
      </c>
      <c r="J6526">
        <v>0</v>
      </c>
      <c r="K6526">
        <v>53.1843524960778</v>
      </c>
      <c r="L6526">
        <v>85.5034797095296</v>
      </c>
      <c r="M6526">
        <v>90.410961115428506</v>
      </c>
      <c r="N6526" t="s">
        <v>234</v>
      </c>
      <c r="O6526" t="s">
        <v>254</v>
      </c>
      <c r="P6526">
        <v>1</v>
      </c>
      <c r="Q6526">
        <v>2.9411764705882399</v>
      </c>
      <c r="R6526">
        <v>-21.8156475039222</v>
      </c>
      <c r="S6526" t="s">
        <v>2</v>
      </c>
    </row>
    <row r="6527" spans="1:19">
      <c r="A6527" s="11">
        <v>44931.53125</v>
      </c>
      <c r="B6527" t="s">
        <v>289</v>
      </c>
      <c r="C6527">
        <v>44.956824197568899</v>
      </c>
      <c r="D6527">
        <v>57.915977771086702</v>
      </c>
      <c r="E6527">
        <v>29.235085226799299</v>
      </c>
      <c r="F6527">
        <v>655.70151899382597</v>
      </c>
      <c r="G6527">
        <v>356.76188309478101</v>
      </c>
      <c r="H6527">
        <v>13</v>
      </c>
      <c r="I6527">
        <v>100</v>
      </c>
      <c r="J6527">
        <v>0</v>
      </c>
      <c r="K6527">
        <v>83.884101083025001</v>
      </c>
      <c r="L6527">
        <v>92.902206191030004</v>
      </c>
      <c r="M6527">
        <v>88.121751805669902</v>
      </c>
      <c r="N6527" t="s">
        <v>234</v>
      </c>
      <c r="O6527" t="s">
        <v>254</v>
      </c>
      <c r="P6527">
        <v>0</v>
      </c>
      <c r="Q6527">
        <v>7.6923076923076898</v>
      </c>
      <c r="R6527">
        <v>8.8841010830250298</v>
      </c>
      <c r="S6527" t="s">
        <v>3</v>
      </c>
    </row>
    <row r="6528" spans="1:19">
      <c r="A6528" s="11">
        <v>44931.531944444447</v>
      </c>
      <c r="B6528" t="s">
        <v>338</v>
      </c>
      <c r="C6528">
        <v>15.744516343354499</v>
      </c>
      <c r="D6528">
        <v>46.346946456958399</v>
      </c>
      <c r="E6528">
        <v>45.591363202174598</v>
      </c>
      <c r="F6528">
        <v>219.62169265256799</v>
      </c>
      <c r="G6528">
        <v>55.290184127420098</v>
      </c>
      <c r="H6528">
        <v>10</v>
      </c>
      <c r="I6528">
        <v>100</v>
      </c>
      <c r="J6528">
        <v>0</v>
      </c>
      <c r="K6528">
        <v>64.131124461392204</v>
      </c>
      <c r="L6528">
        <v>9.1087215572479305</v>
      </c>
      <c r="M6528">
        <v>89.944830668137897</v>
      </c>
      <c r="N6528" t="s">
        <v>235</v>
      </c>
      <c r="O6528" t="s">
        <v>254</v>
      </c>
      <c r="P6528">
        <v>1</v>
      </c>
      <c r="Q6528">
        <v>10</v>
      </c>
      <c r="R6528">
        <v>-10.868875538607799</v>
      </c>
      <c r="S6528" t="s">
        <v>2</v>
      </c>
    </row>
    <row r="6529" spans="1:19">
      <c r="A6529" s="11">
        <v>44931.532638888886</v>
      </c>
      <c r="B6529" t="s">
        <v>301</v>
      </c>
      <c r="C6529">
        <v>40.057321804765998</v>
      </c>
      <c r="D6529">
        <v>60.811947409034197</v>
      </c>
      <c r="E6529">
        <v>45.325013825670297</v>
      </c>
      <c r="F6529">
        <v>164.93101620972001</v>
      </c>
      <c r="G6529">
        <v>439.28217112090198</v>
      </c>
      <c r="H6529">
        <v>49</v>
      </c>
      <c r="I6529">
        <v>100</v>
      </c>
      <c r="J6529">
        <v>0</v>
      </c>
      <c r="K6529">
        <v>54.636328104031101</v>
      </c>
      <c r="L6529">
        <v>72.202058053440695</v>
      </c>
      <c r="M6529">
        <v>92.913286865838401</v>
      </c>
      <c r="N6529" t="s">
        <v>233</v>
      </c>
      <c r="O6529" t="s">
        <v>254</v>
      </c>
      <c r="P6529">
        <v>1</v>
      </c>
      <c r="Q6529">
        <v>2.0408163265306101</v>
      </c>
      <c r="R6529">
        <v>-20.363671895968899</v>
      </c>
      <c r="S6529" t="s">
        <v>2</v>
      </c>
    </row>
    <row r="6530" spans="1:19">
      <c r="A6530" s="11">
        <v>44931.533333333333</v>
      </c>
      <c r="B6530" t="s">
        <v>286</v>
      </c>
      <c r="C6530">
        <v>25.961005246519601</v>
      </c>
      <c r="D6530">
        <v>26.508875453984899</v>
      </c>
      <c r="E6530">
        <v>7.5742527306037397</v>
      </c>
      <c r="F6530">
        <v>845.00501671861002</v>
      </c>
      <c r="G6530">
        <v>406.98521483463998</v>
      </c>
      <c r="H6530">
        <v>30</v>
      </c>
      <c r="I6530">
        <v>100</v>
      </c>
      <c r="J6530">
        <v>0</v>
      </c>
      <c r="K6530">
        <v>92.788297110955895</v>
      </c>
      <c r="L6530">
        <v>13.5459375247799</v>
      </c>
      <c r="M6530">
        <v>85.628484832323394</v>
      </c>
      <c r="N6530" t="s">
        <v>234</v>
      </c>
      <c r="O6530" t="s">
        <v>254</v>
      </c>
      <c r="P6530">
        <v>0</v>
      </c>
      <c r="Q6530">
        <v>3.3333333333333299</v>
      </c>
      <c r="R6530">
        <v>17.788297110955899</v>
      </c>
      <c r="S6530" t="s">
        <v>3</v>
      </c>
    </row>
    <row r="6531" spans="1:19">
      <c r="A6531" s="11">
        <v>44931.53402777778</v>
      </c>
      <c r="B6531" t="s">
        <v>289</v>
      </c>
      <c r="C6531">
        <v>40.248463792734498</v>
      </c>
      <c r="D6531">
        <v>77.676754542043199</v>
      </c>
      <c r="E6531">
        <v>19.228697320262501</v>
      </c>
      <c r="F6531">
        <v>482.20369716279401</v>
      </c>
      <c r="G6531">
        <v>184.52384506869899</v>
      </c>
      <c r="H6531">
        <v>52</v>
      </c>
      <c r="I6531">
        <v>100</v>
      </c>
      <c r="J6531">
        <v>0</v>
      </c>
      <c r="K6531">
        <v>56.986868676544503</v>
      </c>
      <c r="L6531">
        <v>2.0033702083680902</v>
      </c>
      <c r="M6531">
        <v>94.037458695074093</v>
      </c>
      <c r="N6531" t="s">
        <v>231</v>
      </c>
      <c r="O6531" t="s">
        <v>254</v>
      </c>
      <c r="P6531">
        <v>1</v>
      </c>
      <c r="Q6531">
        <v>1.92307692307692</v>
      </c>
      <c r="R6531">
        <v>-18.0131313234555</v>
      </c>
      <c r="S6531" t="s">
        <v>2</v>
      </c>
    </row>
    <row r="6532" spans="1:19">
      <c r="A6532" s="11">
        <v>44931.534722222219</v>
      </c>
      <c r="B6532" t="s">
        <v>284</v>
      </c>
      <c r="C6532">
        <v>31.6386147363344</v>
      </c>
      <c r="D6532">
        <v>65.009289427695293</v>
      </c>
      <c r="E6532">
        <v>2.1601432176087001</v>
      </c>
      <c r="F6532">
        <v>566.42942089407904</v>
      </c>
      <c r="G6532">
        <v>181.45103562797399</v>
      </c>
      <c r="H6532">
        <v>19</v>
      </c>
      <c r="I6532">
        <v>100</v>
      </c>
      <c r="J6532">
        <v>0</v>
      </c>
      <c r="K6532">
        <v>75.318561916724605</v>
      </c>
      <c r="L6532">
        <v>7.8944528715243303</v>
      </c>
      <c r="M6532">
        <v>87.926603690571</v>
      </c>
      <c r="N6532" t="s">
        <v>233</v>
      </c>
      <c r="O6532" t="s">
        <v>254</v>
      </c>
      <c r="P6532">
        <v>0</v>
      </c>
      <c r="Q6532">
        <v>5.2631578947368398</v>
      </c>
      <c r="R6532">
        <v>0.31856191672460499</v>
      </c>
      <c r="S6532" t="s">
        <v>4</v>
      </c>
    </row>
    <row r="6533" spans="1:19">
      <c r="A6533" s="11">
        <v>44931.535416666666</v>
      </c>
      <c r="B6533" t="s">
        <v>264</v>
      </c>
      <c r="C6533">
        <v>42.048936884590802</v>
      </c>
      <c r="D6533">
        <v>57.870452240540402</v>
      </c>
      <c r="E6533">
        <v>23.4635923181465</v>
      </c>
      <c r="F6533">
        <v>259.026407987558</v>
      </c>
      <c r="G6533">
        <v>74.065307023355004</v>
      </c>
      <c r="H6533">
        <v>75</v>
      </c>
      <c r="I6533">
        <v>100</v>
      </c>
      <c r="J6533">
        <v>0</v>
      </c>
      <c r="K6533">
        <v>89.425578478259695</v>
      </c>
      <c r="L6533">
        <v>57.588018504826699</v>
      </c>
      <c r="M6533">
        <v>80.414131104560695</v>
      </c>
      <c r="N6533" t="s">
        <v>231</v>
      </c>
      <c r="O6533" t="s">
        <v>254</v>
      </c>
      <c r="P6533">
        <v>0</v>
      </c>
      <c r="Q6533">
        <v>1.3333333333333299</v>
      </c>
      <c r="R6533">
        <v>14.4255784782597</v>
      </c>
      <c r="S6533" t="s">
        <v>3</v>
      </c>
    </row>
    <row r="6534" spans="1:19">
      <c r="A6534" s="11">
        <v>44931.536111111112</v>
      </c>
      <c r="B6534" t="s">
        <v>333</v>
      </c>
      <c r="C6534">
        <v>42.785789592438803</v>
      </c>
      <c r="D6534">
        <v>38.979323420568797</v>
      </c>
      <c r="E6534">
        <v>37.654172983660303</v>
      </c>
      <c r="F6534">
        <v>155.281820074248</v>
      </c>
      <c r="G6534">
        <v>72.885390677904695</v>
      </c>
      <c r="H6534">
        <v>26</v>
      </c>
      <c r="I6534">
        <v>100</v>
      </c>
      <c r="J6534">
        <v>0</v>
      </c>
      <c r="K6534">
        <v>59.954695755983899</v>
      </c>
      <c r="L6534">
        <v>37.7115860449629</v>
      </c>
      <c r="M6534">
        <v>96.086295843213094</v>
      </c>
      <c r="N6534" t="s">
        <v>232</v>
      </c>
      <c r="O6534" t="s">
        <v>254</v>
      </c>
      <c r="P6534">
        <v>1</v>
      </c>
      <c r="Q6534">
        <v>3.8461538461538498</v>
      </c>
      <c r="R6534">
        <v>-15.0453042440161</v>
      </c>
      <c r="S6534" t="s">
        <v>2</v>
      </c>
    </row>
    <row r="6535" spans="1:19">
      <c r="A6535" s="11">
        <v>44931.536805555559</v>
      </c>
      <c r="B6535" t="s">
        <v>287</v>
      </c>
      <c r="C6535">
        <v>15.272945438423299</v>
      </c>
      <c r="D6535">
        <v>29.657329247403801</v>
      </c>
      <c r="E6535">
        <v>39.498635568280598</v>
      </c>
      <c r="F6535">
        <v>430.998519386662</v>
      </c>
      <c r="G6535">
        <v>350.86753105775699</v>
      </c>
      <c r="H6535">
        <v>22</v>
      </c>
      <c r="I6535">
        <v>100</v>
      </c>
      <c r="J6535">
        <v>0</v>
      </c>
      <c r="K6535">
        <v>94.831772063651002</v>
      </c>
      <c r="L6535">
        <v>11.867504084872101</v>
      </c>
      <c r="M6535">
        <v>85.350158325915899</v>
      </c>
      <c r="N6535" t="s">
        <v>233</v>
      </c>
      <c r="O6535" t="s">
        <v>254</v>
      </c>
      <c r="P6535">
        <v>0</v>
      </c>
      <c r="Q6535">
        <v>4.5454545454545503</v>
      </c>
      <c r="R6535">
        <v>19.831772063651002</v>
      </c>
      <c r="S6535" t="s">
        <v>3</v>
      </c>
    </row>
    <row r="6536" spans="1:19">
      <c r="A6536" s="11">
        <v>44931.537499999999</v>
      </c>
      <c r="B6536" t="s">
        <v>341</v>
      </c>
      <c r="C6536">
        <v>17.262365279783602</v>
      </c>
      <c r="D6536">
        <v>44.560577829736701</v>
      </c>
      <c r="E6536">
        <v>24.949473329828599</v>
      </c>
      <c r="F6536">
        <v>555.53162714207997</v>
      </c>
      <c r="G6536">
        <v>133.80692580850101</v>
      </c>
      <c r="H6536">
        <v>19</v>
      </c>
      <c r="I6536">
        <v>100</v>
      </c>
      <c r="J6536">
        <v>0</v>
      </c>
      <c r="K6536">
        <v>66.5793640270781</v>
      </c>
      <c r="L6536">
        <v>47.432673311385201</v>
      </c>
      <c r="M6536">
        <v>96.344529626984198</v>
      </c>
      <c r="N6536" t="s">
        <v>231</v>
      </c>
      <c r="O6536" t="s">
        <v>254</v>
      </c>
      <c r="P6536">
        <v>1</v>
      </c>
      <c r="Q6536">
        <v>5.2631578947368398</v>
      </c>
      <c r="R6536">
        <v>-8.42063597292187</v>
      </c>
      <c r="S6536" t="s">
        <v>4</v>
      </c>
    </row>
    <row r="6537" spans="1:19">
      <c r="A6537" s="11">
        <v>44931.538194444445</v>
      </c>
      <c r="B6537" t="s">
        <v>282</v>
      </c>
      <c r="C6537">
        <v>22.5107618871257</v>
      </c>
      <c r="D6537">
        <v>59.694604434443498</v>
      </c>
      <c r="E6537">
        <v>4.7934837354109199</v>
      </c>
      <c r="F6537">
        <v>788.88755969022498</v>
      </c>
      <c r="G6537">
        <v>465.596532427348</v>
      </c>
      <c r="H6537">
        <v>61</v>
      </c>
      <c r="I6537">
        <v>100</v>
      </c>
      <c r="J6537">
        <v>0</v>
      </c>
      <c r="K6537">
        <v>69.820873283306099</v>
      </c>
      <c r="L6537">
        <v>50.823111151989799</v>
      </c>
      <c r="M6537">
        <v>94.146941708880703</v>
      </c>
      <c r="N6537" t="s">
        <v>235</v>
      </c>
      <c r="O6537" t="s">
        <v>254</v>
      </c>
      <c r="P6537">
        <v>1</v>
      </c>
      <c r="Q6537">
        <v>1.63934426229508</v>
      </c>
      <c r="R6537">
        <v>-5.1791267166938599</v>
      </c>
      <c r="S6537" t="s">
        <v>4</v>
      </c>
    </row>
    <row r="6538" spans="1:19">
      <c r="A6538" s="11">
        <v>44931.538888888892</v>
      </c>
      <c r="B6538" t="s">
        <v>309</v>
      </c>
      <c r="C6538">
        <v>35.079462490905101</v>
      </c>
      <c r="D6538">
        <v>58.022584605386697</v>
      </c>
      <c r="E6538">
        <v>19.0681987590783</v>
      </c>
      <c r="F6538">
        <v>550.94680021191698</v>
      </c>
      <c r="G6538">
        <v>429.081992611229</v>
      </c>
      <c r="H6538">
        <v>19</v>
      </c>
      <c r="I6538">
        <v>100</v>
      </c>
      <c r="J6538">
        <v>0</v>
      </c>
      <c r="K6538">
        <v>56.574673380783999</v>
      </c>
      <c r="L6538">
        <v>78.739496762327505</v>
      </c>
      <c r="M6538">
        <v>87.727488888603901</v>
      </c>
      <c r="N6538" t="s">
        <v>235</v>
      </c>
      <c r="O6538" t="s">
        <v>254</v>
      </c>
      <c r="P6538">
        <v>1</v>
      </c>
      <c r="Q6538">
        <v>5.2631578947368398</v>
      </c>
      <c r="R6538">
        <v>-18.425326619216001</v>
      </c>
      <c r="S6538" t="s">
        <v>2</v>
      </c>
    </row>
    <row r="6539" spans="1:19">
      <c r="A6539" s="11">
        <v>44931.539583333331</v>
      </c>
      <c r="B6539" t="s">
        <v>310</v>
      </c>
      <c r="C6539">
        <v>41.648165895345201</v>
      </c>
      <c r="D6539">
        <v>42.958469303934301</v>
      </c>
      <c r="E6539">
        <v>46.6050979987182</v>
      </c>
      <c r="F6539">
        <v>804.25631591731303</v>
      </c>
      <c r="G6539">
        <v>206.99832201448299</v>
      </c>
      <c r="H6539">
        <v>56</v>
      </c>
      <c r="I6539">
        <v>100</v>
      </c>
      <c r="J6539">
        <v>0</v>
      </c>
      <c r="K6539">
        <v>82.222991579724194</v>
      </c>
      <c r="L6539">
        <v>66.366196617550301</v>
      </c>
      <c r="M6539">
        <v>92.355442380358298</v>
      </c>
      <c r="N6539" t="s">
        <v>234</v>
      </c>
      <c r="O6539" t="s">
        <v>254</v>
      </c>
      <c r="P6539">
        <v>0</v>
      </c>
      <c r="Q6539">
        <v>1.78571428571429</v>
      </c>
      <c r="R6539">
        <v>7.22299157972415</v>
      </c>
      <c r="S6539" t="s">
        <v>4</v>
      </c>
    </row>
    <row r="6540" spans="1:19">
      <c r="A6540" s="11">
        <v>44931.540277777778</v>
      </c>
      <c r="B6540" t="s">
        <v>257</v>
      </c>
      <c r="C6540">
        <v>28.798258538818899</v>
      </c>
      <c r="D6540">
        <v>56.797183629987799</v>
      </c>
      <c r="E6540">
        <v>11.4806278259857</v>
      </c>
      <c r="F6540">
        <v>203.88950170688199</v>
      </c>
      <c r="G6540">
        <v>221.03084831559599</v>
      </c>
      <c r="H6540">
        <v>18</v>
      </c>
      <c r="I6540">
        <v>100</v>
      </c>
      <c r="J6540">
        <v>0</v>
      </c>
      <c r="K6540">
        <v>74.765808929796407</v>
      </c>
      <c r="L6540">
        <v>46.5966654429619</v>
      </c>
      <c r="M6540">
        <v>98.847052459197499</v>
      </c>
      <c r="N6540" t="s">
        <v>232</v>
      </c>
      <c r="O6540" t="s">
        <v>254</v>
      </c>
      <c r="P6540">
        <v>1</v>
      </c>
      <c r="Q6540">
        <v>5.5555555555555598</v>
      </c>
      <c r="R6540">
        <v>-0.23419107020360699</v>
      </c>
      <c r="S6540" t="s">
        <v>4</v>
      </c>
    </row>
    <row r="6541" spans="1:19">
      <c r="A6541" s="11">
        <v>44931.540972222225</v>
      </c>
      <c r="B6541" t="s">
        <v>349</v>
      </c>
      <c r="C6541">
        <v>33.209193488228003</v>
      </c>
      <c r="D6541">
        <v>68.824897734052897</v>
      </c>
      <c r="E6541">
        <v>15.9877224956363</v>
      </c>
      <c r="F6541">
        <v>157.56649483955599</v>
      </c>
      <c r="G6541">
        <v>197.274452384651</v>
      </c>
      <c r="H6541">
        <v>55</v>
      </c>
      <c r="I6541">
        <v>100</v>
      </c>
      <c r="J6541">
        <v>0</v>
      </c>
      <c r="K6541">
        <v>98.708020958041303</v>
      </c>
      <c r="L6541">
        <v>32.433634817639003</v>
      </c>
      <c r="M6541">
        <v>85.842504561579403</v>
      </c>
      <c r="N6541" t="s">
        <v>233</v>
      </c>
      <c r="O6541" t="s">
        <v>254</v>
      </c>
      <c r="P6541">
        <v>0</v>
      </c>
      <c r="Q6541">
        <v>1.8181818181818199</v>
      </c>
      <c r="R6541">
        <v>23.708020958041299</v>
      </c>
      <c r="S6541" t="s">
        <v>3</v>
      </c>
    </row>
    <row r="6542" spans="1:19">
      <c r="A6542" s="11">
        <v>44931.541666666664</v>
      </c>
      <c r="B6542" t="s">
        <v>264</v>
      </c>
      <c r="C6542">
        <v>20.6549955838668</v>
      </c>
      <c r="D6542">
        <v>21.5770863402564</v>
      </c>
      <c r="E6542">
        <v>37.341358773153502</v>
      </c>
      <c r="F6542">
        <v>242.97486772910599</v>
      </c>
      <c r="G6542">
        <v>91.577710936291695</v>
      </c>
      <c r="H6542">
        <v>77</v>
      </c>
      <c r="I6542">
        <v>100</v>
      </c>
      <c r="J6542">
        <v>0</v>
      </c>
      <c r="K6542">
        <v>84.916490796282801</v>
      </c>
      <c r="L6542">
        <v>0.20085445621089701</v>
      </c>
      <c r="M6542">
        <v>88.558281513337505</v>
      </c>
      <c r="N6542" t="s">
        <v>232</v>
      </c>
      <c r="O6542" t="s">
        <v>254</v>
      </c>
      <c r="P6542">
        <v>0</v>
      </c>
      <c r="Q6542">
        <v>1.2987012987013</v>
      </c>
      <c r="R6542">
        <v>9.9164907962827709</v>
      </c>
      <c r="S6542" t="s">
        <v>3</v>
      </c>
    </row>
    <row r="6543" spans="1:19">
      <c r="A6543" s="11">
        <v>44931.542361111111</v>
      </c>
      <c r="B6543" t="s">
        <v>322</v>
      </c>
      <c r="C6543">
        <v>39.149005016450602</v>
      </c>
      <c r="D6543">
        <v>47.037262875816502</v>
      </c>
      <c r="E6543">
        <v>36.679039444296897</v>
      </c>
      <c r="F6543">
        <v>794.81091419985603</v>
      </c>
      <c r="G6543">
        <v>64.143570942598103</v>
      </c>
      <c r="H6543">
        <v>63</v>
      </c>
      <c r="I6543">
        <v>100</v>
      </c>
      <c r="J6543">
        <v>0</v>
      </c>
      <c r="K6543">
        <v>87.949593873769302</v>
      </c>
      <c r="L6543">
        <v>83.204175115740696</v>
      </c>
      <c r="M6543">
        <v>82.821844815685907</v>
      </c>
      <c r="N6543" t="s">
        <v>232</v>
      </c>
      <c r="O6543" t="s">
        <v>254</v>
      </c>
      <c r="P6543">
        <v>0</v>
      </c>
      <c r="Q6543">
        <v>1.5873015873015901</v>
      </c>
      <c r="R6543">
        <v>12.949593873769301</v>
      </c>
      <c r="S6543" t="s">
        <v>3</v>
      </c>
    </row>
    <row r="6544" spans="1:19">
      <c r="A6544" s="11">
        <v>44931.543055555558</v>
      </c>
      <c r="B6544" t="s">
        <v>342</v>
      </c>
      <c r="C6544">
        <v>44.019843340604098</v>
      </c>
      <c r="D6544">
        <v>65.513313708007502</v>
      </c>
      <c r="E6544">
        <v>45.610114401246598</v>
      </c>
      <c r="F6544">
        <v>783.39720775483102</v>
      </c>
      <c r="G6544">
        <v>253.45992125295399</v>
      </c>
      <c r="H6544">
        <v>77</v>
      </c>
      <c r="I6544">
        <v>100</v>
      </c>
      <c r="J6544">
        <v>0</v>
      </c>
      <c r="K6544">
        <v>59.954227973395803</v>
      </c>
      <c r="L6544">
        <v>26.698539663116598</v>
      </c>
      <c r="M6544">
        <v>96.556017432296301</v>
      </c>
      <c r="N6544" t="s">
        <v>232</v>
      </c>
      <c r="O6544" t="s">
        <v>254</v>
      </c>
      <c r="P6544">
        <v>1</v>
      </c>
      <c r="Q6544">
        <v>1.2987012987013</v>
      </c>
      <c r="R6544">
        <v>-15.045772026604199</v>
      </c>
      <c r="S6544" t="s">
        <v>2</v>
      </c>
    </row>
    <row r="6545" spans="1:19">
      <c r="A6545" s="11">
        <v>44931.543749999997</v>
      </c>
      <c r="B6545" t="s">
        <v>288</v>
      </c>
      <c r="C6545">
        <v>23.057967987437902</v>
      </c>
      <c r="D6545">
        <v>52.7686682278026</v>
      </c>
      <c r="E6545">
        <v>19.405934536018801</v>
      </c>
      <c r="F6545">
        <v>227.23102405957701</v>
      </c>
      <c r="G6545">
        <v>474.36805152117199</v>
      </c>
      <c r="H6545">
        <v>13</v>
      </c>
      <c r="I6545">
        <v>100</v>
      </c>
      <c r="J6545">
        <v>0</v>
      </c>
      <c r="K6545">
        <v>85.638572490714594</v>
      </c>
      <c r="L6545">
        <v>21.3218577050108</v>
      </c>
      <c r="M6545">
        <v>90.504743583971404</v>
      </c>
      <c r="N6545" t="s">
        <v>233</v>
      </c>
      <c r="O6545" t="s">
        <v>254</v>
      </c>
      <c r="P6545">
        <v>0</v>
      </c>
      <c r="Q6545">
        <v>7.6923076923076898</v>
      </c>
      <c r="R6545">
        <v>10.6385724907146</v>
      </c>
      <c r="S6545" t="s">
        <v>3</v>
      </c>
    </row>
    <row r="6546" spans="1:19">
      <c r="A6546" s="11">
        <v>44931.544444444444</v>
      </c>
      <c r="B6546" t="s">
        <v>352</v>
      </c>
      <c r="C6546">
        <v>29.8447785480164</v>
      </c>
      <c r="D6546">
        <v>59.088565275744202</v>
      </c>
      <c r="E6546">
        <v>25.7299361937146</v>
      </c>
      <c r="F6546">
        <v>127.889792425612</v>
      </c>
      <c r="G6546">
        <v>462.76219436861101</v>
      </c>
      <c r="H6546">
        <v>84</v>
      </c>
      <c r="I6546">
        <v>100</v>
      </c>
      <c r="J6546">
        <v>0</v>
      </c>
      <c r="K6546">
        <v>77.869725077646095</v>
      </c>
      <c r="L6546">
        <v>73.4600818516153</v>
      </c>
      <c r="M6546">
        <v>81.936605362466295</v>
      </c>
      <c r="N6546" t="s">
        <v>232</v>
      </c>
      <c r="O6546" t="s">
        <v>254</v>
      </c>
      <c r="P6546">
        <v>0</v>
      </c>
      <c r="Q6546">
        <v>1.19047619047619</v>
      </c>
      <c r="R6546">
        <v>2.8697250776460499</v>
      </c>
      <c r="S6546" t="s">
        <v>4</v>
      </c>
    </row>
    <row r="6547" spans="1:19">
      <c r="A6547" s="11">
        <v>44931.545138888891</v>
      </c>
      <c r="B6547" t="s">
        <v>290</v>
      </c>
      <c r="C6547">
        <v>17.583483315191199</v>
      </c>
      <c r="D6547">
        <v>51.0005835563205</v>
      </c>
      <c r="E6547">
        <v>23.369623061023901</v>
      </c>
      <c r="F6547">
        <v>716.75374259094895</v>
      </c>
      <c r="G6547">
        <v>414.42743350461399</v>
      </c>
      <c r="H6547">
        <v>10</v>
      </c>
      <c r="I6547">
        <v>100</v>
      </c>
      <c r="J6547">
        <v>0</v>
      </c>
      <c r="K6547">
        <v>70.191640423922493</v>
      </c>
      <c r="L6547">
        <v>7.1649301211151997</v>
      </c>
      <c r="M6547">
        <v>91.353715385390899</v>
      </c>
      <c r="N6547" t="s">
        <v>234</v>
      </c>
      <c r="O6547" t="s">
        <v>254</v>
      </c>
      <c r="P6547">
        <v>1</v>
      </c>
      <c r="Q6547">
        <v>10</v>
      </c>
      <c r="R6547">
        <v>-4.8083595760774802</v>
      </c>
      <c r="S6547" t="s">
        <v>4</v>
      </c>
    </row>
    <row r="6548" spans="1:19">
      <c r="A6548" s="11">
        <v>44931.54583333333</v>
      </c>
      <c r="B6548" t="s">
        <v>291</v>
      </c>
      <c r="C6548">
        <v>31.774099693889099</v>
      </c>
      <c r="D6548">
        <v>79.5124726809387</v>
      </c>
      <c r="E6548">
        <v>46.387608551122703</v>
      </c>
      <c r="F6548">
        <v>869.75360491868003</v>
      </c>
      <c r="G6548">
        <v>332.86771734935201</v>
      </c>
      <c r="H6548">
        <v>94</v>
      </c>
      <c r="I6548">
        <v>100</v>
      </c>
      <c r="J6548">
        <v>0</v>
      </c>
      <c r="K6548">
        <v>89.132971558591095</v>
      </c>
      <c r="L6548">
        <v>26.261859024834202</v>
      </c>
      <c r="M6548">
        <v>88.890908690450601</v>
      </c>
      <c r="N6548" t="s">
        <v>235</v>
      </c>
      <c r="O6548" t="s">
        <v>254</v>
      </c>
      <c r="P6548">
        <v>0</v>
      </c>
      <c r="Q6548">
        <v>1.0638297872340401</v>
      </c>
      <c r="R6548">
        <v>14.1329715585911</v>
      </c>
      <c r="S6548" t="s">
        <v>3</v>
      </c>
    </row>
    <row r="6549" spans="1:19">
      <c r="A6549" s="11">
        <v>44931.546527777777</v>
      </c>
      <c r="B6549" t="s">
        <v>268</v>
      </c>
      <c r="C6549">
        <v>30.083503255400402</v>
      </c>
      <c r="D6549">
        <v>23.277292189342301</v>
      </c>
      <c r="E6549">
        <v>38.4665294412317</v>
      </c>
      <c r="F6549">
        <v>778.69692595916399</v>
      </c>
      <c r="G6549">
        <v>435.30008301115203</v>
      </c>
      <c r="H6549">
        <v>68</v>
      </c>
      <c r="I6549">
        <v>100</v>
      </c>
      <c r="J6549">
        <v>0</v>
      </c>
      <c r="K6549">
        <v>98.927368770378905</v>
      </c>
      <c r="L6549">
        <v>43.5058385014705</v>
      </c>
      <c r="M6549">
        <v>85.840256007425594</v>
      </c>
      <c r="N6549" t="s">
        <v>233</v>
      </c>
      <c r="O6549" t="s">
        <v>254</v>
      </c>
      <c r="P6549">
        <v>0</v>
      </c>
      <c r="Q6549">
        <v>1.47058823529412</v>
      </c>
      <c r="R6549">
        <v>23.927368770378902</v>
      </c>
      <c r="S6549" t="s">
        <v>3</v>
      </c>
    </row>
    <row r="6550" spans="1:19">
      <c r="A6550" s="11">
        <v>44931.547222222223</v>
      </c>
      <c r="B6550" t="s">
        <v>351</v>
      </c>
      <c r="C6550">
        <v>19.333094524652299</v>
      </c>
      <c r="D6550">
        <v>49.462689306342597</v>
      </c>
      <c r="E6550">
        <v>41.572088991692397</v>
      </c>
      <c r="F6550">
        <v>282.51908255357</v>
      </c>
      <c r="G6550">
        <v>281.78083297920398</v>
      </c>
      <c r="H6550">
        <v>34</v>
      </c>
      <c r="I6550">
        <v>100</v>
      </c>
      <c r="J6550">
        <v>0</v>
      </c>
      <c r="K6550">
        <v>54.739079455669803</v>
      </c>
      <c r="L6550">
        <v>44.158275628145198</v>
      </c>
      <c r="M6550">
        <v>80.355131518747896</v>
      </c>
      <c r="N6550" t="s">
        <v>234</v>
      </c>
      <c r="O6550" t="s">
        <v>254</v>
      </c>
      <c r="P6550">
        <v>1</v>
      </c>
      <c r="Q6550">
        <v>2.9411764705882399</v>
      </c>
      <c r="R6550">
        <v>-20.260920544330201</v>
      </c>
      <c r="S6550" t="s">
        <v>2</v>
      </c>
    </row>
    <row r="6551" spans="1:19">
      <c r="A6551" s="11">
        <v>44931.54791666667</v>
      </c>
      <c r="B6551" t="s">
        <v>258</v>
      </c>
      <c r="C6551">
        <v>28.261986393542301</v>
      </c>
      <c r="D6551">
        <v>25.484992946871099</v>
      </c>
      <c r="E6551">
        <v>6.6549134414705398</v>
      </c>
      <c r="F6551">
        <v>625.39110750280202</v>
      </c>
      <c r="G6551">
        <v>131.072059859284</v>
      </c>
      <c r="H6551">
        <v>18</v>
      </c>
      <c r="I6551">
        <v>100</v>
      </c>
      <c r="J6551">
        <v>0</v>
      </c>
      <c r="K6551">
        <v>89.444473718584206</v>
      </c>
      <c r="L6551">
        <v>15.7847858110343</v>
      </c>
      <c r="M6551">
        <v>84.110692532480698</v>
      </c>
      <c r="N6551" t="s">
        <v>234</v>
      </c>
      <c r="O6551" t="s">
        <v>254</v>
      </c>
      <c r="P6551">
        <v>0</v>
      </c>
      <c r="Q6551">
        <v>5.5555555555555598</v>
      </c>
      <c r="R6551">
        <v>14.4444737185842</v>
      </c>
      <c r="S6551" t="s">
        <v>3</v>
      </c>
    </row>
    <row r="6552" spans="1:19">
      <c r="A6552" s="11">
        <v>44931.548611111109</v>
      </c>
      <c r="B6552" t="s">
        <v>311</v>
      </c>
      <c r="C6552">
        <v>25.023139562596899</v>
      </c>
      <c r="D6552">
        <v>29.587133726814201</v>
      </c>
      <c r="E6552">
        <v>39.592334643408002</v>
      </c>
      <c r="F6552">
        <v>781.62914856298698</v>
      </c>
      <c r="G6552">
        <v>357.87665650515402</v>
      </c>
      <c r="H6552">
        <v>34</v>
      </c>
      <c r="I6552">
        <v>100</v>
      </c>
      <c r="J6552">
        <v>0</v>
      </c>
      <c r="K6552">
        <v>95.973976024738306</v>
      </c>
      <c r="L6552">
        <v>4.0120861989089196</v>
      </c>
      <c r="M6552">
        <v>83.913447939507904</v>
      </c>
      <c r="N6552" t="s">
        <v>231</v>
      </c>
      <c r="O6552" t="s">
        <v>254</v>
      </c>
      <c r="P6552">
        <v>0</v>
      </c>
      <c r="Q6552">
        <v>2.9411764705882399</v>
      </c>
      <c r="R6552">
        <v>20.973976024738299</v>
      </c>
      <c r="S6552" t="s">
        <v>3</v>
      </c>
    </row>
    <row r="6553" spans="1:19">
      <c r="A6553" s="11">
        <v>44931.549305555556</v>
      </c>
      <c r="B6553" t="s">
        <v>353</v>
      </c>
      <c r="C6553">
        <v>30.654926259155701</v>
      </c>
      <c r="D6553">
        <v>42.982301025095701</v>
      </c>
      <c r="E6553">
        <v>21.6489383028748</v>
      </c>
      <c r="F6553">
        <v>330.245834092336</v>
      </c>
      <c r="G6553">
        <v>464.29071583032299</v>
      </c>
      <c r="H6553">
        <v>91</v>
      </c>
      <c r="I6553">
        <v>100</v>
      </c>
      <c r="J6553">
        <v>0</v>
      </c>
      <c r="K6553">
        <v>65.759295375812499</v>
      </c>
      <c r="L6553">
        <v>47.053385123594502</v>
      </c>
      <c r="M6553">
        <v>93.592141179897894</v>
      </c>
      <c r="N6553" t="s">
        <v>234</v>
      </c>
      <c r="O6553" t="s">
        <v>254</v>
      </c>
      <c r="P6553">
        <v>1</v>
      </c>
      <c r="Q6553">
        <v>1.0989010989011001</v>
      </c>
      <c r="R6553">
        <v>-9.24070462418746</v>
      </c>
      <c r="S6553" t="s">
        <v>2</v>
      </c>
    </row>
    <row r="6554" spans="1:19">
      <c r="A6554" s="11">
        <v>44931.55</v>
      </c>
      <c r="B6554" t="s">
        <v>332</v>
      </c>
      <c r="C6554">
        <v>32.569630062864</v>
      </c>
      <c r="D6554">
        <v>29.332405490029199</v>
      </c>
      <c r="E6554">
        <v>1.16693414153236</v>
      </c>
      <c r="F6554">
        <v>574.94872123250798</v>
      </c>
      <c r="G6554">
        <v>58.822293832586098</v>
      </c>
      <c r="H6554">
        <v>80</v>
      </c>
      <c r="I6554">
        <v>100</v>
      </c>
      <c r="J6554">
        <v>0</v>
      </c>
      <c r="K6554">
        <v>68.151106493605496</v>
      </c>
      <c r="L6554">
        <v>35.746409183447497</v>
      </c>
      <c r="M6554">
        <v>84.925478005492096</v>
      </c>
      <c r="N6554" t="s">
        <v>232</v>
      </c>
      <c r="O6554" t="s">
        <v>254</v>
      </c>
      <c r="P6554">
        <v>1</v>
      </c>
      <c r="Q6554">
        <v>1.25</v>
      </c>
      <c r="R6554">
        <v>-6.8488935063944902</v>
      </c>
      <c r="S6554" t="s">
        <v>4</v>
      </c>
    </row>
    <row r="6555" spans="1:19">
      <c r="A6555" s="11">
        <v>44931.550694444442</v>
      </c>
      <c r="B6555" t="s">
        <v>346</v>
      </c>
      <c r="C6555">
        <v>15.2548673582163</v>
      </c>
      <c r="D6555">
        <v>77.821229957399098</v>
      </c>
      <c r="E6555">
        <v>3.0044176371642299</v>
      </c>
      <c r="F6555">
        <v>383.01436357639301</v>
      </c>
      <c r="G6555">
        <v>163.14982349356899</v>
      </c>
      <c r="H6555">
        <v>35</v>
      </c>
      <c r="I6555">
        <v>100</v>
      </c>
      <c r="J6555">
        <v>0</v>
      </c>
      <c r="K6555">
        <v>89.738607626718505</v>
      </c>
      <c r="L6555">
        <v>28.484934684112599</v>
      </c>
      <c r="M6555">
        <v>98.593313446393296</v>
      </c>
      <c r="N6555" t="s">
        <v>235</v>
      </c>
      <c r="O6555" t="s">
        <v>254</v>
      </c>
      <c r="P6555">
        <v>0</v>
      </c>
      <c r="Q6555">
        <v>2.8571428571428599</v>
      </c>
      <c r="R6555">
        <v>14.738607626718499</v>
      </c>
      <c r="S6555" t="s">
        <v>3</v>
      </c>
    </row>
    <row r="6556" spans="1:19">
      <c r="A6556" s="11">
        <v>44931.551388888889</v>
      </c>
      <c r="B6556" t="s">
        <v>272</v>
      </c>
      <c r="C6556">
        <v>37.830179488486699</v>
      </c>
      <c r="D6556">
        <v>76.807386603509499</v>
      </c>
      <c r="E6556">
        <v>33.895396986742199</v>
      </c>
      <c r="F6556">
        <v>303.01787559431898</v>
      </c>
      <c r="G6556">
        <v>169.44718607207199</v>
      </c>
      <c r="H6556">
        <v>65</v>
      </c>
      <c r="I6556">
        <v>100</v>
      </c>
      <c r="J6556">
        <v>0</v>
      </c>
      <c r="K6556">
        <v>97.682118668290897</v>
      </c>
      <c r="L6556">
        <v>27.0628862625301</v>
      </c>
      <c r="M6556">
        <v>83.496857133261102</v>
      </c>
      <c r="N6556" t="s">
        <v>232</v>
      </c>
      <c r="O6556" t="s">
        <v>254</v>
      </c>
      <c r="P6556">
        <v>0</v>
      </c>
      <c r="Q6556">
        <v>1.5384615384615401</v>
      </c>
      <c r="R6556">
        <v>22.682118668290901</v>
      </c>
      <c r="S6556" t="s">
        <v>3</v>
      </c>
    </row>
    <row r="6557" spans="1:19">
      <c r="A6557" s="11">
        <v>44931.552083333336</v>
      </c>
      <c r="B6557" t="s">
        <v>322</v>
      </c>
      <c r="C6557">
        <v>36.390428755852199</v>
      </c>
      <c r="D6557">
        <v>40.166578773236203</v>
      </c>
      <c r="E6557">
        <v>18.600622057298501</v>
      </c>
      <c r="F6557">
        <v>972.63039409376699</v>
      </c>
      <c r="G6557">
        <v>94.567792377317403</v>
      </c>
      <c r="H6557">
        <v>58</v>
      </c>
      <c r="I6557">
        <v>100</v>
      </c>
      <c r="J6557">
        <v>0</v>
      </c>
      <c r="K6557">
        <v>96.946034256098898</v>
      </c>
      <c r="L6557">
        <v>50.417679683612498</v>
      </c>
      <c r="M6557">
        <v>96.968362716259705</v>
      </c>
      <c r="N6557" t="s">
        <v>232</v>
      </c>
      <c r="O6557" t="s">
        <v>254</v>
      </c>
      <c r="P6557">
        <v>0</v>
      </c>
      <c r="Q6557">
        <v>1.72413793103448</v>
      </c>
      <c r="R6557">
        <v>21.946034256098901</v>
      </c>
      <c r="S6557" t="s">
        <v>3</v>
      </c>
    </row>
    <row r="6558" spans="1:19">
      <c r="A6558" s="11">
        <v>44931.552777777775</v>
      </c>
      <c r="B6558" t="s">
        <v>259</v>
      </c>
      <c r="C6558">
        <v>25.9885915861957</v>
      </c>
      <c r="D6558">
        <v>58.384862722260799</v>
      </c>
      <c r="E6558">
        <v>43.405778661173997</v>
      </c>
      <c r="F6558">
        <v>921.32376434823402</v>
      </c>
      <c r="G6558">
        <v>151.472399629347</v>
      </c>
      <c r="H6558">
        <v>91</v>
      </c>
      <c r="I6558">
        <v>100</v>
      </c>
      <c r="J6558">
        <v>0</v>
      </c>
      <c r="K6558">
        <v>52.781322504945003</v>
      </c>
      <c r="L6558">
        <v>2.1665367012450898</v>
      </c>
      <c r="M6558">
        <v>86.940231076926196</v>
      </c>
      <c r="N6558" t="s">
        <v>234</v>
      </c>
      <c r="O6558" t="s">
        <v>254</v>
      </c>
      <c r="P6558">
        <v>1</v>
      </c>
      <c r="Q6558">
        <v>1.0989010989011001</v>
      </c>
      <c r="R6558">
        <v>-22.218677495055001</v>
      </c>
      <c r="S6558" t="s">
        <v>2</v>
      </c>
    </row>
    <row r="6559" spans="1:19">
      <c r="A6559" s="11">
        <v>44931.553472222222</v>
      </c>
      <c r="B6559" t="s">
        <v>344</v>
      </c>
      <c r="C6559">
        <v>16.588078067064501</v>
      </c>
      <c r="D6559">
        <v>52.025199235627198</v>
      </c>
      <c r="E6559">
        <v>36.713656693793297</v>
      </c>
      <c r="F6559">
        <v>501.10095785633803</v>
      </c>
      <c r="G6559">
        <v>222.791935060138</v>
      </c>
      <c r="H6559">
        <v>74</v>
      </c>
      <c r="I6559">
        <v>100</v>
      </c>
      <c r="J6559">
        <v>0</v>
      </c>
      <c r="K6559">
        <v>93.571410783022202</v>
      </c>
      <c r="L6559">
        <v>10.6082311075089</v>
      </c>
      <c r="M6559">
        <v>98.988707875626702</v>
      </c>
      <c r="N6559" t="s">
        <v>233</v>
      </c>
      <c r="O6559" t="s">
        <v>254</v>
      </c>
      <c r="P6559">
        <v>0</v>
      </c>
      <c r="Q6559">
        <v>1.35135135135135</v>
      </c>
      <c r="R6559">
        <v>18.571410783022198</v>
      </c>
      <c r="S6559" t="s">
        <v>3</v>
      </c>
    </row>
    <row r="6560" spans="1:19">
      <c r="A6560" s="11">
        <v>44931.554166666669</v>
      </c>
      <c r="B6560" t="s">
        <v>275</v>
      </c>
      <c r="C6560">
        <v>37.6479761935515</v>
      </c>
      <c r="D6560">
        <v>68.935218830946098</v>
      </c>
      <c r="E6560">
        <v>1.0840005833480899</v>
      </c>
      <c r="F6560">
        <v>223.10025495757901</v>
      </c>
      <c r="G6560">
        <v>472.925941181746</v>
      </c>
      <c r="H6560">
        <v>70</v>
      </c>
      <c r="I6560">
        <v>100</v>
      </c>
      <c r="J6560">
        <v>0</v>
      </c>
      <c r="K6560">
        <v>79.322675224836203</v>
      </c>
      <c r="L6560">
        <v>32.5204084726888</v>
      </c>
      <c r="M6560">
        <v>95.271790724358397</v>
      </c>
      <c r="N6560" t="s">
        <v>233</v>
      </c>
      <c r="O6560" t="s">
        <v>254</v>
      </c>
      <c r="P6560">
        <v>0</v>
      </c>
      <c r="Q6560">
        <v>1.4285714285714299</v>
      </c>
      <c r="R6560">
        <v>4.3226752248362201</v>
      </c>
      <c r="S6560" t="s">
        <v>4</v>
      </c>
    </row>
    <row r="6561" spans="1:19">
      <c r="A6561" s="11">
        <v>44931.554861111108</v>
      </c>
      <c r="B6561" t="s">
        <v>281</v>
      </c>
      <c r="C6561">
        <v>43.655254814343998</v>
      </c>
      <c r="D6561">
        <v>57.646736589016498</v>
      </c>
      <c r="E6561">
        <v>34.3444155918001</v>
      </c>
      <c r="F6561">
        <v>755.11657298858404</v>
      </c>
      <c r="G6561">
        <v>437.11959610705799</v>
      </c>
      <c r="H6561">
        <v>18</v>
      </c>
      <c r="I6561">
        <v>100</v>
      </c>
      <c r="J6561">
        <v>0</v>
      </c>
      <c r="K6561">
        <v>71.056328753261795</v>
      </c>
      <c r="L6561">
        <v>47.9814435268352</v>
      </c>
      <c r="M6561">
        <v>91.476727921260903</v>
      </c>
      <c r="N6561" t="s">
        <v>235</v>
      </c>
      <c r="O6561" t="s">
        <v>254</v>
      </c>
      <c r="P6561">
        <v>1</v>
      </c>
      <c r="Q6561">
        <v>5.5555555555555598</v>
      </c>
      <c r="R6561">
        <v>-3.9436712467381798</v>
      </c>
      <c r="S6561" t="s">
        <v>4</v>
      </c>
    </row>
    <row r="6562" spans="1:19">
      <c r="A6562" s="11">
        <v>44931.555555555555</v>
      </c>
      <c r="B6562" t="s">
        <v>346</v>
      </c>
      <c r="C6562">
        <v>22.2045478806604</v>
      </c>
      <c r="D6562">
        <v>20.015147269433701</v>
      </c>
      <c r="E6562">
        <v>9.6176236366178092</v>
      </c>
      <c r="F6562">
        <v>330.13101711539798</v>
      </c>
      <c r="G6562">
        <v>475.70280091817801</v>
      </c>
      <c r="H6562">
        <v>19</v>
      </c>
      <c r="I6562">
        <v>100</v>
      </c>
      <c r="J6562">
        <v>0</v>
      </c>
      <c r="K6562">
        <v>92.276705796537897</v>
      </c>
      <c r="L6562">
        <v>69.382728520377398</v>
      </c>
      <c r="M6562">
        <v>95.781984004148796</v>
      </c>
      <c r="N6562" t="s">
        <v>231</v>
      </c>
      <c r="O6562" t="s">
        <v>254</v>
      </c>
      <c r="P6562">
        <v>0</v>
      </c>
      <c r="Q6562">
        <v>5.2631578947368398</v>
      </c>
      <c r="R6562">
        <v>17.2767057965379</v>
      </c>
      <c r="S6562" t="s">
        <v>3</v>
      </c>
    </row>
    <row r="6563" spans="1:19">
      <c r="A6563" s="11">
        <v>44931.556250000001</v>
      </c>
      <c r="B6563" t="s">
        <v>291</v>
      </c>
      <c r="C6563">
        <v>24.705738412111099</v>
      </c>
      <c r="D6563">
        <v>65.790463136584293</v>
      </c>
      <c r="E6563">
        <v>21.1291284351956</v>
      </c>
      <c r="F6563">
        <v>251.66602525428499</v>
      </c>
      <c r="G6563">
        <v>104.257299525053</v>
      </c>
      <c r="H6563">
        <v>20</v>
      </c>
      <c r="I6563">
        <v>100</v>
      </c>
      <c r="J6563">
        <v>0</v>
      </c>
      <c r="K6563">
        <v>90.021682876342695</v>
      </c>
      <c r="L6563">
        <v>29.310697760077399</v>
      </c>
      <c r="M6563">
        <v>97.0385177938863</v>
      </c>
      <c r="N6563" t="s">
        <v>232</v>
      </c>
      <c r="O6563" t="s">
        <v>254</v>
      </c>
      <c r="P6563">
        <v>0</v>
      </c>
      <c r="Q6563">
        <v>5</v>
      </c>
      <c r="R6563">
        <v>15.0216828763427</v>
      </c>
      <c r="S6563" t="s">
        <v>3</v>
      </c>
    </row>
    <row r="6564" spans="1:19">
      <c r="A6564" s="11">
        <v>44931.556944444441</v>
      </c>
      <c r="B6564" t="s">
        <v>347</v>
      </c>
      <c r="C6564">
        <v>20.5143866844545</v>
      </c>
      <c r="D6564">
        <v>64.810887277767094</v>
      </c>
      <c r="E6564">
        <v>31.2367601061481</v>
      </c>
      <c r="F6564">
        <v>443.37611596436602</v>
      </c>
      <c r="G6564">
        <v>62.621807728665502</v>
      </c>
      <c r="H6564">
        <v>94</v>
      </c>
      <c r="I6564">
        <v>100</v>
      </c>
      <c r="J6564">
        <v>0</v>
      </c>
      <c r="K6564">
        <v>75.467431131452102</v>
      </c>
      <c r="L6564">
        <v>66.704493358839898</v>
      </c>
      <c r="M6564">
        <v>98.954161817774207</v>
      </c>
      <c r="N6564" t="s">
        <v>233</v>
      </c>
      <c r="O6564" t="s">
        <v>254</v>
      </c>
      <c r="P6564">
        <v>0</v>
      </c>
      <c r="Q6564">
        <v>1.0638297872340401</v>
      </c>
      <c r="R6564">
        <v>0.46743113145208798</v>
      </c>
      <c r="S6564" t="s">
        <v>4</v>
      </c>
    </row>
    <row r="6565" spans="1:19">
      <c r="A6565" s="11">
        <v>44931.557638888888</v>
      </c>
      <c r="B6565" t="s">
        <v>289</v>
      </c>
      <c r="C6565">
        <v>32.3080837003452</v>
      </c>
      <c r="D6565">
        <v>50.583362333988902</v>
      </c>
      <c r="E6565">
        <v>43.635892064784599</v>
      </c>
      <c r="F6565">
        <v>576.86482825006499</v>
      </c>
      <c r="G6565">
        <v>99.4474239849973</v>
      </c>
      <c r="H6565">
        <v>45</v>
      </c>
      <c r="I6565">
        <v>100</v>
      </c>
      <c r="J6565">
        <v>0</v>
      </c>
      <c r="K6565">
        <v>70.536023017138405</v>
      </c>
      <c r="L6565">
        <v>38.715005389999902</v>
      </c>
      <c r="M6565">
        <v>83.2337907551683</v>
      </c>
      <c r="N6565" t="s">
        <v>234</v>
      </c>
      <c r="O6565" t="s">
        <v>254</v>
      </c>
      <c r="P6565">
        <v>1</v>
      </c>
      <c r="Q6565">
        <v>2.2222222222222201</v>
      </c>
      <c r="R6565">
        <v>-4.4639769828615696</v>
      </c>
      <c r="S6565" t="s">
        <v>4</v>
      </c>
    </row>
    <row r="6566" spans="1:19">
      <c r="A6566" s="11">
        <v>44931.558333333334</v>
      </c>
      <c r="B6566" t="s">
        <v>306</v>
      </c>
      <c r="C6566">
        <v>19.645241839423601</v>
      </c>
      <c r="D6566">
        <v>74.175138393983204</v>
      </c>
      <c r="E6566">
        <v>22.804894419597002</v>
      </c>
      <c r="F6566">
        <v>187.696296838373</v>
      </c>
      <c r="G6566">
        <v>461.43303568368202</v>
      </c>
      <c r="H6566">
        <v>65</v>
      </c>
      <c r="I6566">
        <v>100</v>
      </c>
      <c r="J6566">
        <v>1</v>
      </c>
      <c r="K6566">
        <v>73.623662517018801</v>
      </c>
      <c r="L6566">
        <v>77.472050160366706</v>
      </c>
      <c r="M6566">
        <v>91.110157104793203</v>
      </c>
      <c r="N6566" t="s">
        <v>232</v>
      </c>
      <c r="O6566" t="s">
        <v>254</v>
      </c>
      <c r="P6566">
        <v>1</v>
      </c>
      <c r="Q6566">
        <v>1.5384615384615401</v>
      </c>
      <c r="R6566">
        <v>-1.3763374829811701</v>
      </c>
      <c r="S6566" t="s">
        <v>4</v>
      </c>
    </row>
    <row r="6567" spans="1:19">
      <c r="A6567" s="11">
        <v>44931.559027777781</v>
      </c>
      <c r="B6567" t="s">
        <v>263</v>
      </c>
      <c r="C6567">
        <v>25.685818303841401</v>
      </c>
      <c r="D6567">
        <v>74.506772341424096</v>
      </c>
      <c r="E6567">
        <v>40.424522709556697</v>
      </c>
      <c r="F6567">
        <v>614.57182574367403</v>
      </c>
      <c r="G6567">
        <v>120.86988734099801</v>
      </c>
      <c r="H6567">
        <v>41</v>
      </c>
      <c r="I6567">
        <v>100</v>
      </c>
      <c r="J6567">
        <v>0</v>
      </c>
      <c r="K6567">
        <v>65.917842301653295</v>
      </c>
      <c r="L6567">
        <v>48.061883780669199</v>
      </c>
      <c r="M6567">
        <v>87.349804327815306</v>
      </c>
      <c r="N6567" t="s">
        <v>232</v>
      </c>
      <c r="O6567" t="s">
        <v>254</v>
      </c>
      <c r="P6567">
        <v>1</v>
      </c>
      <c r="Q6567">
        <v>2.4390243902439002</v>
      </c>
      <c r="R6567">
        <v>-9.0821576983466805</v>
      </c>
      <c r="S6567" t="s">
        <v>2</v>
      </c>
    </row>
    <row r="6568" spans="1:19">
      <c r="A6568" s="11">
        <v>44931.55972222222</v>
      </c>
      <c r="B6568" t="s">
        <v>330</v>
      </c>
      <c r="C6568">
        <v>35.910390418027902</v>
      </c>
      <c r="D6568">
        <v>51.434700602263803</v>
      </c>
      <c r="E6568">
        <v>39.148283140031602</v>
      </c>
      <c r="F6568">
        <v>113.81353728635899</v>
      </c>
      <c r="G6568">
        <v>307.686517957636</v>
      </c>
      <c r="H6568">
        <v>92</v>
      </c>
      <c r="I6568">
        <v>100</v>
      </c>
      <c r="J6568">
        <v>0</v>
      </c>
      <c r="K6568">
        <v>84.0260277395179</v>
      </c>
      <c r="L6568">
        <v>54.139038473089002</v>
      </c>
      <c r="M6568">
        <v>87.323680079072204</v>
      </c>
      <c r="N6568" t="s">
        <v>231</v>
      </c>
      <c r="O6568" t="s">
        <v>254</v>
      </c>
      <c r="P6568">
        <v>0</v>
      </c>
      <c r="Q6568">
        <v>1.0869565217391299</v>
      </c>
      <c r="R6568">
        <v>9.0260277395178896</v>
      </c>
      <c r="S6568" t="s">
        <v>3</v>
      </c>
    </row>
    <row r="6569" spans="1:19">
      <c r="A6569" s="11">
        <v>44931.560416666667</v>
      </c>
      <c r="B6569" t="s">
        <v>342</v>
      </c>
      <c r="C6569">
        <v>31.803479490280498</v>
      </c>
      <c r="D6569">
        <v>56.479293871792301</v>
      </c>
      <c r="E6569">
        <v>20.7269256425629</v>
      </c>
      <c r="F6569">
        <v>902.68215453377798</v>
      </c>
      <c r="G6569">
        <v>152.41206643734299</v>
      </c>
      <c r="H6569">
        <v>81</v>
      </c>
      <c r="I6569">
        <v>100</v>
      </c>
      <c r="J6569">
        <v>0</v>
      </c>
      <c r="K6569">
        <v>94.601678004399304</v>
      </c>
      <c r="L6569">
        <v>43.507029775517402</v>
      </c>
      <c r="M6569">
        <v>92.0140850287859</v>
      </c>
      <c r="N6569" t="s">
        <v>232</v>
      </c>
      <c r="O6569" t="s">
        <v>254</v>
      </c>
      <c r="P6569">
        <v>0</v>
      </c>
      <c r="Q6569">
        <v>1.2345679012345701</v>
      </c>
      <c r="R6569">
        <v>19.6016780043993</v>
      </c>
      <c r="S6569" t="s">
        <v>3</v>
      </c>
    </row>
    <row r="6570" spans="1:19">
      <c r="A6570" s="11">
        <v>44931.561111111114</v>
      </c>
      <c r="B6570" t="s">
        <v>336</v>
      </c>
      <c r="C6570">
        <v>26.5938769298381</v>
      </c>
      <c r="D6570">
        <v>79.791324315480296</v>
      </c>
      <c r="E6570">
        <v>25.049008171645099</v>
      </c>
      <c r="F6570">
        <v>928.66752035098</v>
      </c>
      <c r="G6570">
        <v>59.285941212559798</v>
      </c>
      <c r="H6570">
        <v>44</v>
      </c>
      <c r="I6570">
        <v>100</v>
      </c>
      <c r="J6570">
        <v>0</v>
      </c>
      <c r="K6570">
        <v>62.525001930497098</v>
      </c>
      <c r="L6570">
        <v>13.289275902798099</v>
      </c>
      <c r="M6570">
        <v>89.579036991528994</v>
      </c>
      <c r="N6570" t="s">
        <v>231</v>
      </c>
      <c r="O6570" t="s">
        <v>254</v>
      </c>
      <c r="P6570">
        <v>1</v>
      </c>
      <c r="Q6570">
        <v>2.2727272727272698</v>
      </c>
      <c r="R6570">
        <v>-12.474998069502901</v>
      </c>
      <c r="S6570" t="s">
        <v>2</v>
      </c>
    </row>
    <row r="6571" spans="1:19">
      <c r="A6571" s="11">
        <v>44931.561805555553</v>
      </c>
      <c r="B6571" t="s">
        <v>343</v>
      </c>
      <c r="C6571">
        <v>27.607488054226302</v>
      </c>
      <c r="D6571">
        <v>37.9292140886851</v>
      </c>
      <c r="E6571">
        <v>35.024250502490702</v>
      </c>
      <c r="F6571">
        <v>759.76369616066597</v>
      </c>
      <c r="G6571">
        <v>88.079603964159901</v>
      </c>
      <c r="H6571">
        <v>95</v>
      </c>
      <c r="I6571">
        <v>100</v>
      </c>
      <c r="J6571">
        <v>0</v>
      </c>
      <c r="K6571">
        <v>91.275390866670307</v>
      </c>
      <c r="L6571">
        <v>17.116712151298501</v>
      </c>
      <c r="M6571">
        <v>95.400108494550395</v>
      </c>
      <c r="N6571" t="s">
        <v>233</v>
      </c>
      <c r="O6571" t="s">
        <v>254</v>
      </c>
      <c r="P6571">
        <v>0</v>
      </c>
      <c r="Q6571">
        <v>1.0526315789473699</v>
      </c>
      <c r="R6571">
        <v>16.2753908666703</v>
      </c>
      <c r="S6571" t="s">
        <v>3</v>
      </c>
    </row>
    <row r="6572" spans="1:19">
      <c r="A6572" s="11">
        <v>44931.5625</v>
      </c>
      <c r="B6572" t="s">
        <v>343</v>
      </c>
      <c r="C6572">
        <v>31.863326478696901</v>
      </c>
      <c r="D6572">
        <v>39.477034538688599</v>
      </c>
      <c r="E6572">
        <v>1.5574217323469901</v>
      </c>
      <c r="F6572">
        <v>519.89446771676</v>
      </c>
      <c r="G6572">
        <v>369.40866033488601</v>
      </c>
      <c r="H6572">
        <v>13</v>
      </c>
      <c r="I6572">
        <v>100</v>
      </c>
      <c r="J6572">
        <v>0</v>
      </c>
      <c r="K6572">
        <v>68.037215805185596</v>
      </c>
      <c r="L6572">
        <v>40.049457401594303</v>
      </c>
      <c r="M6572">
        <v>86.237310443660505</v>
      </c>
      <c r="N6572" t="s">
        <v>233</v>
      </c>
      <c r="O6572" t="s">
        <v>254</v>
      </c>
      <c r="P6572">
        <v>1</v>
      </c>
      <c r="Q6572">
        <v>7.6923076923076898</v>
      </c>
      <c r="R6572">
        <v>-6.9627841948144296</v>
      </c>
      <c r="S6572" t="s">
        <v>4</v>
      </c>
    </row>
    <row r="6573" spans="1:19">
      <c r="A6573" s="11">
        <v>44931.563194444447</v>
      </c>
      <c r="B6573" t="s">
        <v>296</v>
      </c>
      <c r="C6573">
        <v>15.1759418366148</v>
      </c>
      <c r="D6573">
        <v>30.966434159809801</v>
      </c>
      <c r="E6573">
        <v>44.540570689962301</v>
      </c>
      <c r="F6573">
        <v>329.40664350698</v>
      </c>
      <c r="G6573">
        <v>132.064903406003</v>
      </c>
      <c r="H6573">
        <v>71</v>
      </c>
      <c r="I6573">
        <v>100</v>
      </c>
      <c r="J6573">
        <v>0</v>
      </c>
      <c r="K6573">
        <v>56.591443834302503</v>
      </c>
      <c r="L6573">
        <v>9.8819517497644096</v>
      </c>
      <c r="M6573">
        <v>90.069956968070798</v>
      </c>
      <c r="N6573" t="s">
        <v>232</v>
      </c>
      <c r="O6573" t="s">
        <v>254</v>
      </c>
      <c r="P6573">
        <v>1</v>
      </c>
      <c r="Q6573">
        <v>1.40845070422535</v>
      </c>
      <c r="R6573">
        <v>-18.408556165697501</v>
      </c>
      <c r="S6573" t="s">
        <v>2</v>
      </c>
    </row>
    <row r="6574" spans="1:19">
      <c r="A6574" s="11">
        <v>44931.563888888886</v>
      </c>
      <c r="B6574" t="s">
        <v>288</v>
      </c>
      <c r="C6574">
        <v>17.355296053608299</v>
      </c>
      <c r="D6574">
        <v>73.7520163494721</v>
      </c>
      <c r="E6574">
        <v>38.490807971884699</v>
      </c>
      <c r="F6574">
        <v>769.70088164025697</v>
      </c>
      <c r="G6574">
        <v>153.112642445066</v>
      </c>
      <c r="H6574">
        <v>72</v>
      </c>
      <c r="I6574">
        <v>100</v>
      </c>
      <c r="J6574">
        <v>0</v>
      </c>
      <c r="K6574">
        <v>52.024752158486699</v>
      </c>
      <c r="L6574">
        <v>14.019147284184401</v>
      </c>
      <c r="M6574">
        <v>98.345884713182201</v>
      </c>
      <c r="N6574" t="s">
        <v>232</v>
      </c>
      <c r="O6574" t="s">
        <v>254</v>
      </c>
      <c r="P6574">
        <v>1</v>
      </c>
      <c r="Q6574">
        <v>1.3888888888888899</v>
      </c>
      <c r="R6574">
        <v>-22.975247841513301</v>
      </c>
      <c r="S6574" t="s">
        <v>2</v>
      </c>
    </row>
    <row r="6575" spans="1:19">
      <c r="A6575" s="11">
        <v>44931.564583333333</v>
      </c>
      <c r="B6575" t="s">
        <v>315</v>
      </c>
      <c r="C6575">
        <v>41.437742032890299</v>
      </c>
      <c r="D6575">
        <v>64.669303396955996</v>
      </c>
      <c r="E6575">
        <v>12.470794070116501</v>
      </c>
      <c r="F6575">
        <v>938.61748175685705</v>
      </c>
      <c r="G6575">
        <v>219.76542537065899</v>
      </c>
      <c r="H6575">
        <v>17</v>
      </c>
      <c r="I6575">
        <v>100</v>
      </c>
      <c r="J6575">
        <v>0</v>
      </c>
      <c r="K6575">
        <v>73.968076799330902</v>
      </c>
      <c r="L6575">
        <v>62.373510956003201</v>
      </c>
      <c r="M6575">
        <v>81.7198015892602</v>
      </c>
      <c r="N6575" t="s">
        <v>231</v>
      </c>
      <c r="O6575" t="s">
        <v>254</v>
      </c>
      <c r="P6575">
        <v>1</v>
      </c>
      <c r="Q6575">
        <v>5.8823529411764701</v>
      </c>
      <c r="R6575">
        <v>-1.0319232006691299</v>
      </c>
      <c r="S6575" t="s">
        <v>4</v>
      </c>
    </row>
    <row r="6576" spans="1:19">
      <c r="A6576" s="11">
        <v>44931.56527777778</v>
      </c>
      <c r="B6576" t="s">
        <v>325</v>
      </c>
      <c r="C6576">
        <v>17.336369672738702</v>
      </c>
      <c r="D6576">
        <v>26.338570932214498</v>
      </c>
      <c r="E6576">
        <v>49.058997659448799</v>
      </c>
      <c r="F6576">
        <v>242.68033440769599</v>
      </c>
      <c r="G6576">
        <v>345.75870206127797</v>
      </c>
      <c r="H6576">
        <v>85</v>
      </c>
      <c r="I6576">
        <v>100</v>
      </c>
      <c r="J6576">
        <v>0</v>
      </c>
      <c r="K6576">
        <v>78.415676819169505</v>
      </c>
      <c r="L6576">
        <v>63.324168960210102</v>
      </c>
      <c r="M6576">
        <v>85.101654810009606</v>
      </c>
      <c r="N6576" t="s">
        <v>234</v>
      </c>
      <c r="O6576" t="s">
        <v>254</v>
      </c>
      <c r="P6576">
        <v>0</v>
      </c>
      <c r="Q6576">
        <v>1.1764705882352899</v>
      </c>
      <c r="R6576">
        <v>3.4156768191695099</v>
      </c>
      <c r="S6576" t="s">
        <v>4</v>
      </c>
    </row>
    <row r="6577" spans="1:19">
      <c r="A6577" s="11">
        <v>44931.565972222219</v>
      </c>
      <c r="B6577" t="s">
        <v>266</v>
      </c>
      <c r="C6577">
        <v>36.204107886315199</v>
      </c>
      <c r="D6577">
        <v>78.906041071877894</v>
      </c>
      <c r="E6577">
        <v>8.96951762948094</v>
      </c>
      <c r="F6577">
        <v>519.23979036792798</v>
      </c>
      <c r="G6577">
        <v>261.21757683185001</v>
      </c>
      <c r="H6577">
        <v>78</v>
      </c>
      <c r="I6577">
        <v>100</v>
      </c>
      <c r="J6577">
        <v>0</v>
      </c>
      <c r="K6577">
        <v>50.301680569409797</v>
      </c>
      <c r="L6577">
        <v>12.7436516040235</v>
      </c>
      <c r="M6577">
        <v>81.931421943304201</v>
      </c>
      <c r="N6577" t="s">
        <v>232</v>
      </c>
      <c r="O6577" t="s">
        <v>254</v>
      </c>
      <c r="P6577">
        <v>1</v>
      </c>
      <c r="Q6577">
        <v>1.2820512820512799</v>
      </c>
      <c r="R6577">
        <v>-24.6983194305902</v>
      </c>
      <c r="S6577" t="s">
        <v>2</v>
      </c>
    </row>
    <row r="6578" spans="1:19">
      <c r="A6578" s="11">
        <v>44931.566666666666</v>
      </c>
      <c r="B6578" t="s">
        <v>338</v>
      </c>
      <c r="C6578">
        <v>42.601144923271598</v>
      </c>
      <c r="D6578">
        <v>63.857702489666998</v>
      </c>
      <c r="E6578">
        <v>45.704333685220099</v>
      </c>
      <c r="F6578">
        <v>383.73547243233497</v>
      </c>
      <c r="G6578">
        <v>475.074597197196</v>
      </c>
      <c r="H6578">
        <v>70</v>
      </c>
      <c r="I6578">
        <v>100</v>
      </c>
      <c r="J6578">
        <v>0</v>
      </c>
      <c r="K6578">
        <v>82.631334882648503</v>
      </c>
      <c r="L6578">
        <v>85.381848222857002</v>
      </c>
      <c r="M6578">
        <v>81.191670169418799</v>
      </c>
      <c r="N6578" t="s">
        <v>231</v>
      </c>
      <c r="O6578" t="s">
        <v>254</v>
      </c>
      <c r="P6578">
        <v>0</v>
      </c>
      <c r="Q6578">
        <v>1.4285714285714299</v>
      </c>
      <c r="R6578">
        <v>7.6313348826485203</v>
      </c>
      <c r="S6578" t="s">
        <v>4</v>
      </c>
    </row>
    <row r="6579" spans="1:19">
      <c r="A6579" s="11">
        <v>44931.567361111112</v>
      </c>
      <c r="B6579" t="s">
        <v>306</v>
      </c>
      <c r="C6579">
        <v>23.120508129051899</v>
      </c>
      <c r="D6579">
        <v>71.031326576298497</v>
      </c>
      <c r="E6579">
        <v>16.2236729161556</v>
      </c>
      <c r="F6579">
        <v>421.06761014131899</v>
      </c>
      <c r="G6579">
        <v>245.38198583284799</v>
      </c>
      <c r="H6579">
        <v>72</v>
      </c>
      <c r="I6579">
        <v>100</v>
      </c>
      <c r="J6579">
        <v>0</v>
      </c>
      <c r="K6579">
        <v>75.926472445158197</v>
      </c>
      <c r="L6579">
        <v>85.672559886968699</v>
      </c>
      <c r="M6579">
        <v>80.316435644378402</v>
      </c>
      <c r="N6579" t="s">
        <v>235</v>
      </c>
      <c r="O6579" t="s">
        <v>254</v>
      </c>
      <c r="P6579">
        <v>0</v>
      </c>
      <c r="Q6579">
        <v>1.3888888888888899</v>
      </c>
      <c r="R6579">
        <v>0.92647244515824001</v>
      </c>
      <c r="S6579" t="s">
        <v>4</v>
      </c>
    </row>
    <row r="6580" spans="1:19">
      <c r="A6580" s="11">
        <v>44931.568055555559</v>
      </c>
      <c r="B6580" t="s">
        <v>304</v>
      </c>
      <c r="C6580">
        <v>26.114743111785401</v>
      </c>
      <c r="D6580">
        <v>22.889047350392101</v>
      </c>
      <c r="E6580">
        <v>38.157335508206799</v>
      </c>
      <c r="F6580">
        <v>465.18200319063902</v>
      </c>
      <c r="G6580">
        <v>139.60891408886201</v>
      </c>
      <c r="H6580">
        <v>70</v>
      </c>
      <c r="I6580">
        <v>100</v>
      </c>
      <c r="J6580">
        <v>1</v>
      </c>
      <c r="K6580">
        <v>99.870802563636005</v>
      </c>
      <c r="L6580">
        <v>37.9729369306243</v>
      </c>
      <c r="M6580">
        <v>86.944431769285401</v>
      </c>
      <c r="N6580" t="s">
        <v>231</v>
      </c>
      <c r="O6580" t="s">
        <v>254</v>
      </c>
      <c r="P6580">
        <v>0</v>
      </c>
      <c r="Q6580">
        <v>1.4285714285714299</v>
      </c>
      <c r="R6580">
        <v>24.870802563636001</v>
      </c>
      <c r="S6580" t="s">
        <v>3</v>
      </c>
    </row>
    <row r="6581" spans="1:19">
      <c r="A6581" s="11">
        <v>44931.568749999999</v>
      </c>
      <c r="B6581" t="s">
        <v>293</v>
      </c>
      <c r="C6581">
        <v>32.067642175341497</v>
      </c>
      <c r="D6581">
        <v>50.297655136530103</v>
      </c>
      <c r="E6581">
        <v>22.818829662397299</v>
      </c>
      <c r="F6581">
        <v>956.61670993420501</v>
      </c>
      <c r="G6581">
        <v>291.26427773405402</v>
      </c>
      <c r="H6581">
        <v>46</v>
      </c>
      <c r="I6581">
        <v>100</v>
      </c>
      <c r="J6581">
        <v>0</v>
      </c>
      <c r="K6581">
        <v>55.225779936109099</v>
      </c>
      <c r="L6581">
        <v>49.796121528832202</v>
      </c>
      <c r="M6581">
        <v>96.122296546048204</v>
      </c>
      <c r="N6581" t="s">
        <v>232</v>
      </c>
      <c r="O6581" t="s">
        <v>254</v>
      </c>
      <c r="P6581">
        <v>1</v>
      </c>
      <c r="Q6581">
        <v>2.1739130434782599</v>
      </c>
      <c r="R6581">
        <v>-19.774220063890901</v>
      </c>
      <c r="S6581" t="s">
        <v>2</v>
      </c>
    </row>
    <row r="6582" spans="1:19">
      <c r="A6582" s="11">
        <v>44931.569444444445</v>
      </c>
      <c r="B6582" t="s">
        <v>326</v>
      </c>
      <c r="C6582">
        <v>41.451269089157499</v>
      </c>
      <c r="D6582">
        <v>61.9158972036224</v>
      </c>
      <c r="E6582">
        <v>36.823369372500103</v>
      </c>
      <c r="F6582">
        <v>332.77345108128401</v>
      </c>
      <c r="G6582">
        <v>252.90032679269001</v>
      </c>
      <c r="H6582">
        <v>13</v>
      </c>
      <c r="I6582">
        <v>100</v>
      </c>
      <c r="J6582">
        <v>0</v>
      </c>
      <c r="K6582">
        <v>85.250954472706894</v>
      </c>
      <c r="L6582">
        <v>80.154584934438205</v>
      </c>
      <c r="M6582">
        <v>84.591871318293101</v>
      </c>
      <c r="N6582" t="s">
        <v>232</v>
      </c>
      <c r="O6582" t="s">
        <v>254</v>
      </c>
      <c r="P6582">
        <v>0</v>
      </c>
      <c r="Q6582">
        <v>7.6923076923076898</v>
      </c>
      <c r="R6582">
        <v>10.2509544727069</v>
      </c>
      <c r="S6582" t="s">
        <v>3</v>
      </c>
    </row>
    <row r="6583" spans="1:19">
      <c r="A6583" s="11">
        <v>44931.570138888892</v>
      </c>
      <c r="B6583" t="s">
        <v>324</v>
      </c>
      <c r="C6583">
        <v>43.257167617812598</v>
      </c>
      <c r="D6583">
        <v>52.576795074310503</v>
      </c>
      <c r="E6583">
        <v>7.7891523969683103</v>
      </c>
      <c r="F6583">
        <v>543.40825518415602</v>
      </c>
      <c r="G6583">
        <v>404.21225234076297</v>
      </c>
      <c r="H6583">
        <v>65</v>
      </c>
      <c r="I6583">
        <v>100</v>
      </c>
      <c r="J6583">
        <v>0</v>
      </c>
      <c r="K6583">
        <v>60.851603735550903</v>
      </c>
      <c r="L6583">
        <v>76.270704083181499</v>
      </c>
      <c r="M6583">
        <v>86.164001822662996</v>
      </c>
      <c r="N6583" t="s">
        <v>235</v>
      </c>
      <c r="O6583" t="s">
        <v>254</v>
      </c>
      <c r="P6583">
        <v>1</v>
      </c>
      <c r="Q6583">
        <v>1.5384615384615401</v>
      </c>
      <c r="R6583">
        <v>-14.148396264449101</v>
      </c>
      <c r="S6583" t="s">
        <v>2</v>
      </c>
    </row>
    <row r="6584" spans="1:19">
      <c r="A6584" s="11">
        <v>44931.570833333331</v>
      </c>
      <c r="B6584" t="s">
        <v>330</v>
      </c>
      <c r="C6584">
        <v>37.186897443337998</v>
      </c>
      <c r="D6584">
        <v>59.998847941956598</v>
      </c>
      <c r="E6584">
        <v>13.4753229193241</v>
      </c>
      <c r="F6584">
        <v>956.33872449561102</v>
      </c>
      <c r="G6584">
        <v>470.80455374276698</v>
      </c>
      <c r="H6584">
        <v>52</v>
      </c>
      <c r="I6584">
        <v>100</v>
      </c>
      <c r="J6584">
        <v>0</v>
      </c>
      <c r="K6584">
        <v>60.317104603175203</v>
      </c>
      <c r="L6584">
        <v>36.274805249759702</v>
      </c>
      <c r="M6584">
        <v>96.270306237202007</v>
      </c>
      <c r="N6584" t="s">
        <v>233</v>
      </c>
      <c r="O6584" t="s">
        <v>254</v>
      </c>
      <c r="P6584">
        <v>1</v>
      </c>
      <c r="Q6584">
        <v>1.92307692307692</v>
      </c>
      <c r="R6584">
        <v>-14.682895396824801</v>
      </c>
      <c r="S6584" t="s">
        <v>2</v>
      </c>
    </row>
    <row r="6585" spans="1:19">
      <c r="A6585" s="11">
        <v>44931.571527777778</v>
      </c>
      <c r="B6585" t="s">
        <v>317</v>
      </c>
      <c r="C6585">
        <v>17.5985928256408</v>
      </c>
      <c r="D6585">
        <v>69.0724438154284</v>
      </c>
      <c r="E6585">
        <v>4.9928912236012799</v>
      </c>
      <c r="F6585">
        <v>528.45120119648595</v>
      </c>
      <c r="G6585">
        <v>426.332852616428</v>
      </c>
      <c r="H6585">
        <v>30</v>
      </c>
      <c r="I6585">
        <v>100</v>
      </c>
      <c r="J6585">
        <v>0</v>
      </c>
      <c r="K6585">
        <v>50.935948783295302</v>
      </c>
      <c r="L6585">
        <v>31.709753223071001</v>
      </c>
      <c r="M6585">
        <v>82.850022328283899</v>
      </c>
      <c r="N6585" t="s">
        <v>233</v>
      </c>
      <c r="O6585" t="s">
        <v>254</v>
      </c>
      <c r="P6585">
        <v>1</v>
      </c>
      <c r="Q6585">
        <v>3.3333333333333299</v>
      </c>
      <c r="R6585">
        <v>-24.064051216704701</v>
      </c>
      <c r="S6585" t="s">
        <v>2</v>
      </c>
    </row>
    <row r="6586" spans="1:19">
      <c r="A6586" s="11">
        <v>44931.572222222225</v>
      </c>
      <c r="B6586" t="s">
        <v>303</v>
      </c>
      <c r="C6586">
        <v>35.074624666045501</v>
      </c>
      <c r="D6586">
        <v>42.460223777611802</v>
      </c>
      <c r="E6586">
        <v>43.257199071890199</v>
      </c>
      <c r="F6586">
        <v>877.23956972930796</v>
      </c>
      <c r="G6586">
        <v>225.06787621667399</v>
      </c>
      <c r="H6586">
        <v>67</v>
      </c>
      <c r="I6586">
        <v>100</v>
      </c>
      <c r="J6586">
        <v>0</v>
      </c>
      <c r="K6586">
        <v>50.327182815850101</v>
      </c>
      <c r="L6586">
        <v>66.434223320074906</v>
      </c>
      <c r="M6586">
        <v>84.499983262739704</v>
      </c>
      <c r="N6586" t="s">
        <v>235</v>
      </c>
      <c r="O6586" t="s">
        <v>254</v>
      </c>
      <c r="P6586">
        <v>1</v>
      </c>
      <c r="Q6586">
        <v>1.4925373134328399</v>
      </c>
      <c r="R6586">
        <v>-24.672817184149899</v>
      </c>
      <c r="S6586" t="s">
        <v>2</v>
      </c>
    </row>
    <row r="6587" spans="1:19">
      <c r="A6587" s="11">
        <v>44931.572916666664</v>
      </c>
      <c r="B6587" t="s">
        <v>347</v>
      </c>
      <c r="C6587">
        <v>27.309111656179901</v>
      </c>
      <c r="D6587">
        <v>70.9201205371226</v>
      </c>
      <c r="E6587">
        <v>14.814649388475001</v>
      </c>
      <c r="F6587">
        <v>152.888296892753</v>
      </c>
      <c r="G6587">
        <v>147.25225503111201</v>
      </c>
      <c r="H6587">
        <v>25</v>
      </c>
      <c r="I6587">
        <v>100</v>
      </c>
      <c r="J6587">
        <v>0</v>
      </c>
      <c r="K6587">
        <v>59.331135183863204</v>
      </c>
      <c r="L6587">
        <v>36.351972514711697</v>
      </c>
      <c r="M6587">
        <v>93.526158647126607</v>
      </c>
      <c r="N6587" t="s">
        <v>232</v>
      </c>
      <c r="O6587" t="s">
        <v>254</v>
      </c>
      <c r="P6587">
        <v>1</v>
      </c>
      <c r="Q6587">
        <v>4</v>
      </c>
      <c r="R6587">
        <v>-15.6688648161368</v>
      </c>
      <c r="S6587" t="s">
        <v>2</v>
      </c>
    </row>
    <row r="6588" spans="1:19">
      <c r="A6588" s="11">
        <v>44931.573611111111</v>
      </c>
      <c r="B6588" t="s">
        <v>350</v>
      </c>
      <c r="C6588">
        <v>29.121029984731798</v>
      </c>
      <c r="D6588">
        <v>29.774966285917401</v>
      </c>
      <c r="E6588">
        <v>34.723811470833198</v>
      </c>
      <c r="F6588">
        <v>957.72737661691201</v>
      </c>
      <c r="G6588">
        <v>461.52002165626698</v>
      </c>
      <c r="H6588">
        <v>62</v>
      </c>
      <c r="I6588">
        <v>100</v>
      </c>
      <c r="J6588">
        <v>0</v>
      </c>
      <c r="K6588">
        <v>58.775121798622102</v>
      </c>
      <c r="L6588">
        <v>68.945094749211407</v>
      </c>
      <c r="M6588">
        <v>94.0797530773728</v>
      </c>
      <c r="N6588" t="s">
        <v>231</v>
      </c>
      <c r="O6588" t="s">
        <v>254</v>
      </c>
      <c r="P6588">
        <v>1</v>
      </c>
      <c r="Q6588">
        <v>1.61290322580645</v>
      </c>
      <c r="R6588">
        <v>-16.224878201377901</v>
      </c>
      <c r="S6588" t="s">
        <v>2</v>
      </c>
    </row>
    <row r="6589" spans="1:19">
      <c r="A6589" s="11">
        <v>44931.574305555558</v>
      </c>
      <c r="B6589" t="s">
        <v>309</v>
      </c>
      <c r="C6589">
        <v>16.4744517103553</v>
      </c>
      <c r="D6589">
        <v>36.253163301582497</v>
      </c>
      <c r="E6589">
        <v>41.011059887076399</v>
      </c>
      <c r="F6589">
        <v>268.77803232344598</v>
      </c>
      <c r="G6589">
        <v>223.672843146726</v>
      </c>
      <c r="H6589">
        <v>27</v>
      </c>
      <c r="I6589">
        <v>100</v>
      </c>
      <c r="J6589">
        <v>0</v>
      </c>
      <c r="K6589">
        <v>50.021869534066703</v>
      </c>
      <c r="L6589">
        <v>12.9625880968402</v>
      </c>
      <c r="M6589">
        <v>86.815122616733106</v>
      </c>
      <c r="N6589" t="s">
        <v>234</v>
      </c>
      <c r="O6589" t="s">
        <v>254</v>
      </c>
      <c r="P6589">
        <v>1</v>
      </c>
      <c r="Q6589">
        <v>3.7037037037037002</v>
      </c>
      <c r="R6589">
        <v>-24.978130465933301</v>
      </c>
      <c r="S6589" t="s">
        <v>2</v>
      </c>
    </row>
    <row r="6590" spans="1:19">
      <c r="A6590" s="11">
        <v>44931.574999999997</v>
      </c>
      <c r="B6590" t="s">
        <v>268</v>
      </c>
      <c r="C6590">
        <v>20.731864180390701</v>
      </c>
      <c r="D6590">
        <v>22.6007371956395</v>
      </c>
      <c r="E6590">
        <v>45.070911818967303</v>
      </c>
      <c r="F6590">
        <v>981.94153125815603</v>
      </c>
      <c r="G6590">
        <v>396.59298055191999</v>
      </c>
      <c r="H6590">
        <v>66</v>
      </c>
      <c r="I6590">
        <v>100</v>
      </c>
      <c r="J6590">
        <v>0</v>
      </c>
      <c r="K6590">
        <v>85.857452175081505</v>
      </c>
      <c r="L6590">
        <v>67.203900627685698</v>
      </c>
      <c r="M6590">
        <v>80.199465863366399</v>
      </c>
      <c r="N6590" t="s">
        <v>235</v>
      </c>
      <c r="O6590" t="s">
        <v>254</v>
      </c>
      <c r="P6590">
        <v>0</v>
      </c>
      <c r="Q6590">
        <v>1.51515151515152</v>
      </c>
      <c r="R6590">
        <v>10.8574521750815</v>
      </c>
      <c r="S6590" t="s">
        <v>3</v>
      </c>
    </row>
    <row r="6591" spans="1:19">
      <c r="A6591" s="11">
        <v>44931.575694444444</v>
      </c>
      <c r="B6591" t="s">
        <v>294</v>
      </c>
      <c r="C6591">
        <v>38.715408226009401</v>
      </c>
      <c r="D6591">
        <v>41.865608680115102</v>
      </c>
      <c r="E6591">
        <v>5.3148557655858903</v>
      </c>
      <c r="F6591">
        <v>258.019178732694</v>
      </c>
      <c r="G6591">
        <v>495.28730354580102</v>
      </c>
      <c r="H6591">
        <v>47</v>
      </c>
      <c r="I6591">
        <v>100</v>
      </c>
      <c r="J6591">
        <v>0</v>
      </c>
      <c r="K6591">
        <v>75.183676386806198</v>
      </c>
      <c r="L6591">
        <v>78.514607400323598</v>
      </c>
      <c r="M6591">
        <v>87.249010469266807</v>
      </c>
      <c r="N6591" t="s">
        <v>235</v>
      </c>
      <c r="O6591" t="s">
        <v>254</v>
      </c>
      <c r="P6591">
        <v>0</v>
      </c>
      <c r="Q6591">
        <v>2.12765957446809</v>
      </c>
      <c r="R6591">
        <v>0.18367638680618401</v>
      </c>
      <c r="S6591" t="s">
        <v>4</v>
      </c>
    </row>
    <row r="6592" spans="1:19">
      <c r="A6592" s="11">
        <v>44931.576388888891</v>
      </c>
      <c r="B6592" t="s">
        <v>303</v>
      </c>
      <c r="C6592">
        <v>28.6187649914358</v>
      </c>
      <c r="D6592">
        <v>42.7945726894472</v>
      </c>
      <c r="E6592">
        <v>44.6507466756306</v>
      </c>
      <c r="F6592">
        <v>499.92935301547698</v>
      </c>
      <c r="G6592">
        <v>309.84920668187402</v>
      </c>
      <c r="H6592">
        <v>41</v>
      </c>
      <c r="I6592">
        <v>100</v>
      </c>
      <c r="J6592">
        <v>0</v>
      </c>
      <c r="K6592">
        <v>69.807273924443294</v>
      </c>
      <c r="L6592">
        <v>90.4604849673769</v>
      </c>
      <c r="M6592">
        <v>93.594021505045404</v>
      </c>
      <c r="N6592" t="s">
        <v>231</v>
      </c>
      <c r="O6592" t="s">
        <v>254</v>
      </c>
      <c r="P6592">
        <v>1</v>
      </c>
      <c r="Q6592">
        <v>2.4390243902439002</v>
      </c>
      <c r="R6592">
        <v>-5.1927260755566902</v>
      </c>
      <c r="S6592" t="s">
        <v>4</v>
      </c>
    </row>
    <row r="6593" spans="1:19">
      <c r="A6593" s="11">
        <v>44931.57708333333</v>
      </c>
      <c r="B6593" t="s">
        <v>287</v>
      </c>
      <c r="C6593">
        <v>24.0498672489345</v>
      </c>
      <c r="D6593">
        <v>68.316235832435098</v>
      </c>
      <c r="E6593">
        <v>9.8626388865359704</v>
      </c>
      <c r="F6593">
        <v>377.75304241529</v>
      </c>
      <c r="G6593">
        <v>265.94621076599901</v>
      </c>
      <c r="H6593">
        <v>28</v>
      </c>
      <c r="I6593">
        <v>100</v>
      </c>
      <c r="J6593">
        <v>0</v>
      </c>
      <c r="K6593">
        <v>55.189714891814397</v>
      </c>
      <c r="L6593">
        <v>45.618295445255498</v>
      </c>
      <c r="M6593">
        <v>93.581172660835904</v>
      </c>
      <c r="N6593" t="s">
        <v>234</v>
      </c>
      <c r="O6593" t="s">
        <v>254</v>
      </c>
      <c r="P6593">
        <v>1</v>
      </c>
      <c r="Q6593">
        <v>3.5714285714285698</v>
      </c>
      <c r="R6593">
        <v>-19.8102851081856</v>
      </c>
      <c r="S6593" t="s">
        <v>2</v>
      </c>
    </row>
    <row r="6594" spans="1:19">
      <c r="A6594" s="11">
        <v>44931.577777777777</v>
      </c>
      <c r="B6594" t="s">
        <v>260</v>
      </c>
      <c r="C6594">
        <v>26.520572218948701</v>
      </c>
      <c r="D6594">
        <v>59.187840217379403</v>
      </c>
      <c r="E6594">
        <v>36.845100579548102</v>
      </c>
      <c r="F6594">
        <v>489.90827898553999</v>
      </c>
      <c r="G6594">
        <v>364.94185211654701</v>
      </c>
      <c r="H6594">
        <v>93</v>
      </c>
      <c r="I6594">
        <v>100</v>
      </c>
      <c r="J6594">
        <v>0</v>
      </c>
      <c r="K6594">
        <v>66.694910594059394</v>
      </c>
      <c r="L6594">
        <v>56.030405687150697</v>
      </c>
      <c r="M6594">
        <v>87.976247554059796</v>
      </c>
      <c r="N6594" t="s">
        <v>234</v>
      </c>
      <c r="O6594" t="s">
        <v>254</v>
      </c>
      <c r="P6594">
        <v>1</v>
      </c>
      <c r="Q6594">
        <v>1.0752688172042999</v>
      </c>
      <c r="R6594">
        <v>-8.3050894059406506</v>
      </c>
      <c r="S6594" t="s">
        <v>4</v>
      </c>
    </row>
    <row r="6595" spans="1:19">
      <c r="A6595" s="11">
        <v>44931.578472222223</v>
      </c>
      <c r="B6595" t="s">
        <v>294</v>
      </c>
      <c r="C6595">
        <v>40.6319853997704</v>
      </c>
      <c r="D6595">
        <v>46.203353489340003</v>
      </c>
      <c r="E6595">
        <v>36.442450968230602</v>
      </c>
      <c r="F6595">
        <v>325.47226593297302</v>
      </c>
      <c r="G6595">
        <v>137.268941355788</v>
      </c>
      <c r="H6595">
        <v>57</v>
      </c>
      <c r="I6595">
        <v>100</v>
      </c>
      <c r="J6595">
        <v>0</v>
      </c>
      <c r="K6595">
        <v>73.529472207845004</v>
      </c>
      <c r="L6595">
        <v>28.891026723853798</v>
      </c>
      <c r="M6595">
        <v>86.626710691036195</v>
      </c>
      <c r="N6595" t="s">
        <v>232</v>
      </c>
      <c r="O6595" t="s">
        <v>254</v>
      </c>
      <c r="P6595">
        <v>1</v>
      </c>
      <c r="Q6595">
        <v>1.7543859649122799</v>
      </c>
      <c r="R6595">
        <v>-1.47052779215498</v>
      </c>
      <c r="S6595" t="s">
        <v>4</v>
      </c>
    </row>
    <row r="6596" spans="1:19">
      <c r="A6596" s="11">
        <v>44931.57916666667</v>
      </c>
      <c r="B6596" t="s">
        <v>330</v>
      </c>
      <c r="C6596">
        <v>37.469970522148699</v>
      </c>
      <c r="D6596">
        <v>59.126838717424903</v>
      </c>
      <c r="E6596">
        <v>0.42515708704771199</v>
      </c>
      <c r="F6596">
        <v>968.78567118487797</v>
      </c>
      <c r="G6596">
        <v>269.70788245939298</v>
      </c>
      <c r="H6596">
        <v>83</v>
      </c>
      <c r="I6596">
        <v>100</v>
      </c>
      <c r="J6596">
        <v>0</v>
      </c>
      <c r="K6596">
        <v>99.902392535755894</v>
      </c>
      <c r="L6596">
        <v>15.049417837572699</v>
      </c>
      <c r="M6596">
        <v>93.339269459010296</v>
      </c>
      <c r="N6596" t="s">
        <v>235</v>
      </c>
      <c r="O6596" t="s">
        <v>254</v>
      </c>
      <c r="P6596">
        <v>0</v>
      </c>
      <c r="Q6596">
        <v>1.2048192771084301</v>
      </c>
      <c r="R6596">
        <v>24.902392535755901</v>
      </c>
      <c r="S6596" t="s">
        <v>3</v>
      </c>
    </row>
    <row r="6597" spans="1:19">
      <c r="A6597" s="11">
        <v>44931.579861111109</v>
      </c>
      <c r="B6597" t="s">
        <v>287</v>
      </c>
      <c r="C6597">
        <v>23.1694619154325</v>
      </c>
      <c r="D6597">
        <v>23.167001030941499</v>
      </c>
      <c r="E6597">
        <v>11.0311954155127</v>
      </c>
      <c r="F6597">
        <v>375.15248566578299</v>
      </c>
      <c r="G6597">
        <v>190.548840699647</v>
      </c>
      <c r="H6597">
        <v>35</v>
      </c>
      <c r="I6597">
        <v>100</v>
      </c>
      <c r="J6597">
        <v>0</v>
      </c>
      <c r="K6597">
        <v>75.529976764815402</v>
      </c>
      <c r="L6597">
        <v>17.3109791519536</v>
      </c>
      <c r="M6597">
        <v>98.030082599568502</v>
      </c>
      <c r="N6597" t="s">
        <v>231</v>
      </c>
      <c r="O6597" t="s">
        <v>254</v>
      </c>
      <c r="P6597">
        <v>0</v>
      </c>
      <c r="Q6597">
        <v>2.8571428571428599</v>
      </c>
      <c r="R6597">
        <v>0.52997676481544398</v>
      </c>
      <c r="S6597" t="s">
        <v>4</v>
      </c>
    </row>
    <row r="6598" spans="1:19">
      <c r="A6598" s="11">
        <v>44931.580555555556</v>
      </c>
      <c r="B6598" t="s">
        <v>274</v>
      </c>
      <c r="C6598">
        <v>18.525055206371199</v>
      </c>
      <c r="D6598">
        <v>30.816292161102599</v>
      </c>
      <c r="E6598">
        <v>24.595425733243399</v>
      </c>
      <c r="F6598">
        <v>687.94742085780103</v>
      </c>
      <c r="G6598">
        <v>123.902541804056</v>
      </c>
      <c r="H6598">
        <v>91</v>
      </c>
      <c r="I6598">
        <v>100</v>
      </c>
      <c r="J6598">
        <v>0</v>
      </c>
      <c r="K6598">
        <v>50.9754191770689</v>
      </c>
      <c r="L6598">
        <v>84.457351889420096</v>
      </c>
      <c r="M6598">
        <v>95.063057392890201</v>
      </c>
      <c r="N6598" t="s">
        <v>233</v>
      </c>
      <c r="O6598" t="s">
        <v>254</v>
      </c>
      <c r="P6598">
        <v>1</v>
      </c>
      <c r="Q6598">
        <v>1.0989010989011001</v>
      </c>
      <c r="R6598">
        <v>-24.0245808229311</v>
      </c>
      <c r="S6598" t="s">
        <v>2</v>
      </c>
    </row>
    <row r="6599" spans="1:19">
      <c r="A6599" s="11">
        <v>44931.581250000003</v>
      </c>
      <c r="B6599" t="s">
        <v>319</v>
      </c>
      <c r="C6599">
        <v>22.5599466493221</v>
      </c>
      <c r="D6599">
        <v>57.616871314505303</v>
      </c>
      <c r="E6599">
        <v>21.001735333164099</v>
      </c>
      <c r="F6599">
        <v>223.70274063891</v>
      </c>
      <c r="G6599">
        <v>324.56144706392899</v>
      </c>
      <c r="H6599">
        <v>54</v>
      </c>
      <c r="I6599">
        <v>100</v>
      </c>
      <c r="J6599">
        <v>0</v>
      </c>
      <c r="K6599">
        <v>60.387078370121998</v>
      </c>
      <c r="L6599">
        <v>54.147428886678497</v>
      </c>
      <c r="M6599">
        <v>84.356136646141493</v>
      </c>
      <c r="N6599" t="s">
        <v>233</v>
      </c>
      <c r="O6599" t="s">
        <v>254</v>
      </c>
      <c r="P6599">
        <v>1</v>
      </c>
      <c r="Q6599">
        <v>1.8518518518518501</v>
      </c>
      <c r="R6599">
        <v>-14.612921629878</v>
      </c>
      <c r="S6599" t="s">
        <v>2</v>
      </c>
    </row>
    <row r="6600" spans="1:19">
      <c r="A6600" s="11">
        <v>44931.581944444442</v>
      </c>
      <c r="B6600" t="s">
        <v>350</v>
      </c>
      <c r="C6600">
        <v>42.622693531642</v>
      </c>
      <c r="D6600">
        <v>58.482009153518099</v>
      </c>
      <c r="E6600">
        <v>45.9286739942305</v>
      </c>
      <c r="F6600">
        <v>841.94873636489501</v>
      </c>
      <c r="G6600">
        <v>309.06773845616601</v>
      </c>
      <c r="H6600">
        <v>54</v>
      </c>
      <c r="I6600">
        <v>100</v>
      </c>
      <c r="J6600">
        <v>0</v>
      </c>
      <c r="K6600">
        <v>67.726083584220504</v>
      </c>
      <c r="L6600">
        <v>37.631011025406103</v>
      </c>
      <c r="M6600">
        <v>98.290220246098997</v>
      </c>
      <c r="N6600" t="s">
        <v>233</v>
      </c>
      <c r="O6600" t="s">
        <v>254</v>
      </c>
      <c r="P6600">
        <v>1</v>
      </c>
      <c r="Q6600">
        <v>1.8518518518518501</v>
      </c>
      <c r="R6600">
        <v>-7.2739164157795004</v>
      </c>
      <c r="S6600" t="s">
        <v>4</v>
      </c>
    </row>
    <row r="6601" spans="1:19">
      <c r="A6601" s="11">
        <v>44931.582638888889</v>
      </c>
      <c r="B6601" t="s">
        <v>309</v>
      </c>
      <c r="C6601">
        <v>32.447665135492699</v>
      </c>
      <c r="D6601">
        <v>66.448079522445596</v>
      </c>
      <c r="E6601">
        <v>17.9870434751262</v>
      </c>
      <c r="F6601">
        <v>588.25714915856202</v>
      </c>
      <c r="G6601">
        <v>392.54161988414302</v>
      </c>
      <c r="H6601">
        <v>24</v>
      </c>
      <c r="I6601">
        <v>100</v>
      </c>
      <c r="J6601">
        <v>0</v>
      </c>
      <c r="K6601">
        <v>72.796324038198094</v>
      </c>
      <c r="L6601">
        <v>86.394996391846405</v>
      </c>
      <c r="M6601">
        <v>91.584477992768001</v>
      </c>
      <c r="N6601" t="s">
        <v>231</v>
      </c>
      <c r="O6601" t="s">
        <v>254</v>
      </c>
      <c r="P6601">
        <v>1</v>
      </c>
      <c r="Q6601">
        <v>4.1666666666666696</v>
      </c>
      <c r="R6601">
        <v>-2.2036759618018902</v>
      </c>
      <c r="S6601" t="s">
        <v>4</v>
      </c>
    </row>
    <row r="6602" spans="1:19">
      <c r="A6602" s="11">
        <v>44931.583333333336</v>
      </c>
      <c r="B6602" t="s">
        <v>317</v>
      </c>
      <c r="C6602">
        <v>31.004406262343501</v>
      </c>
      <c r="D6602">
        <v>44.179985543216098</v>
      </c>
      <c r="E6602">
        <v>46.849185741798102</v>
      </c>
      <c r="F6602">
        <v>981.50151207818396</v>
      </c>
      <c r="G6602">
        <v>442.83655590861298</v>
      </c>
      <c r="H6602">
        <v>27</v>
      </c>
      <c r="I6602">
        <v>100</v>
      </c>
      <c r="J6602">
        <v>0</v>
      </c>
      <c r="K6602">
        <v>83.713991267746906</v>
      </c>
      <c r="L6602">
        <v>11.379993850838099</v>
      </c>
      <c r="M6602">
        <v>82.1362613845493</v>
      </c>
      <c r="N6602" t="s">
        <v>233</v>
      </c>
      <c r="O6602" t="s">
        <v>254</v>
      </c>
      <c r="P6602">
        <v>0</v>
      </c>
      <c r="Q6602">
        <v>3.7037037037037002</v>
      </c>
      <c r="R6602">
        <v>8.7139912677469091</v>
      </c>
      <c r="S6602" t="s">
        <v>4</v>
      </c>
    </row>
    <row r="6603" spans="1:19">
      <c r="A6603" s="11">
        <v>44931.584027777775</v>
      </c>
      <c r="B6603" t="s">
        <v>292</v>
      </c>
      <c r="C6603">
        <v>32.891807990773799</v>
      </c>
      <c r="D6603">
        <v>63.353245796969397</v>
      </c>
      <c r="E6603">
        <v>22.971465919626599</v>
      </c>
      <c r="F6603">
        <v>481.061995150092</v>
      </c>
      <c r="G6603">
        <v>149.16919370939999</v>
      </c>
      <c r="H6603">
        <v>40</v>
      </c>
      <c r="I6603">
        <v>100</v>
      </c>
      <c r="J6603">
        <v>0</v>
      </c>
      <c r="K6603">
        <v>79.529647325718699</v>
      </c>
      <c r="L6603">
        <v>59.423167253912297</v>
      </c>
      <c r="M6603">
        <v>86.399973022682602</v>
      </c>
      <c r="N6603" t="s">
        <v>232</v>
      </c>
      <c r="O6603" t="s">
        <v>254</v>
      </c>
      <c r="P6603">
        <v>0</v>
      </c>
      <c r="Q6603">
        <v>2.5</v>
      </c>
      <c r="R6603">
        <v>4.5296473257187397</v>
      </c>
      <c r="S6603" t="s">
        <v>4</v>
      </c>
    </row>
    <row r="6604" spans="1:19">
      <c r="A6604" s="11">
        <v>44931.584722222222</v>
      </c>
      <c r="B6604" t="s">
        <v>258</v>
      </c>
      <c r="C6604">
        <v>25.980847972395502</v>
      </c>
      <c r="D6604">
        <v>61.038819953611402</v>
      </c>
      <c r="E6604">
        <v>48.217644832008297</v>
      </c>
      <c r="F6604">
        <v>275.903087478994</v>
      </c>
      <c r="G6604">
        <v>400.86619342421</v>
      </c>
      <c r="H6604">
        <v>24</v>
      </c>
      <c r="I6604">
        <v>100</v>
      </c>
      <c r="J6604">
        <v>0</v>
      </c>
      <c r="K6604">
        <v>75.463250011740996</v>
      </c>
      <c r="L6604">
        <v>79.075106653512407</v>
      </c>
      <c r="M6604">
        <v>93.757523295321803</v>
      </c>
      <c r="N6604" t="s">
        <v>234</v>
      </c>
      <c r="O6604" t="s">
        <v>254</v>
      </c>
      <c r="P6604">
        <v>0</v>
      </c>
      <c r="Q6604">
        <v>4.1666666666666696</v>
      </c>
      <c r="R6604">
        <v>0.46325001174102498</v>
      </c>
      <c r="S6604" t="s">
        <v>4</v>
      </c>
    </row>
    <row r="6605" spans="1:19">
      <c r="A6605" s="11">
        <v>44931.585416666669</v>
      </c>
      <c r="B6605" t="s">
        <v>343</v>
      </c>
      <c r="C6605">
        <v>39.213210609585403</v>
      </c>
      <c r="D6605">
        <v>77.803602702190901</v>
      </c>
      <c r="E6605">
        <v>36.867740501243098</v>
      </c>
      <c r="F6605">
        <v>411.41709949688499</v>
      </c>
      <c r="G6605">
        <v>215.323322338818</v>
      </c>
      <c r="H6605">
        <v>24</v>
      </c>
      <c r="I6605">
        <v>100</v>
      </c>
      <c r="J6605">
        <v>0</v>
      </c>
      <c r="K6605">
        <v>91.894719051355196</v>
      </c>
      <c r="L6605">
        <v>12.491768728272699</v>
      </c>
      <c r="M6605">
        <v>96.526241348901806</v>
      </c>
      <c r="N6605" t="s">
        <v>233</v>
      </c>
      <c r="O6605" t="s">
        <v>254</v>
      </c>
      <c r="P6605">
        <v>0</v>
      </c>
      <c r="Q6605">
        <v>4.1666666666666696</v>
      </c>
      <c r="R6605">
        <v>16.894719051355199</v>
      </c>
      <c r="S6605" t="s">
        <v>3</v>
      </c>
    </row>
    <row r="6606" spans="1:19">
      <c r="A6606" s="11">
        <v>44931.586111111108</v>
      </c>
      <c r="B6606" t="s">
        <v>316</v>
      </c>
      <c r="C6606">
        <v>30.6985874790075</v>
      </c>
      <c r="D6606">
        <v>32.907813585480802</v>
      </c>
      <c r="E6606">
        <v>41.466729581607801</v>
      </c>
      <c r="F6606">
        <v>763.26904548414495</v>
      </c>
      <c r="G6606">
        <v>332.96252080704102</v>
      </c>
      <c r="H6606">
        <v>74</v>
      </c>
      <c r="I6606">
        <v>100</v>
      </c>
      <c r="J6606">
        <v>0</v>
      </c>
      <c r="K6606">
        <v>59.812451929407302</v>
      </c>
      <c r="L6606">
        <v>12.0547857660438</v>
      </c>
      <c r="M6606">
        <v>90.060353236625801</v>
      </c>
      <c r="N6606" t="s">
        <v>231</v>
      </c>
      <c r="O6606" t="s">
        <v>254</v>
      </c>
      <c r="P6606">
        <v>1</v>
      </c>
      <c r="Q6606">
        <v>1.35135135135135</v>
      </c>
      <c r="R6606">
        <v>-15.187548070592699</v>
      </c>
      <c r="S6606" t="s">
        <v>2</v>
      </c>
    </row>
    <row r="6607" spans="1:19">
      <c r="A6607" s="11">
        <v>44931.586805555555</v>
      </c>
      <c r="B6607" t="s">
        <v>320</v>
      </c>
      <c r="C6607">
        <v>18.502437083063899</v>
      </c>
      <c r="D6607">
        <v>53.100773825158399</v>
      </c>
      <c r="E6607">
        <v>5.2438444174500498</v>
      </c>
      <c r="F6607">
        <v>693.19586889628795</v>
      </c>
      <c r="G6607">
        <v>432.60801241811498</v>
      </c>
      <c r="H6607">
        <v>96</v>
      </c>
      <c r="I6607">
        <v>100</v>
      </c>
      <c r="J6607">
        <v>0</v>
      </c>
      <c r="K6607">
        <v>53.893973401944798</v>
      </c>
      <c r="L6607">
        <v>3.3373904930073199</v>
      </c>
      <c r="M6607">
        <v>82.616937980079399</v>
      </c>
      <c r="N6607" t="s">
        <v>231</v>
      </c>
      <c r="O6607" t="s">
        <v>254</v>
      </c>
      <c r="P6607">
        <v>1</v>
      </c>
      <c r="Q6607">
        <v>1.0416666666666701</v>
      </c>
      <c r="R6607">
        <v>-21.106026598055202</v>
      </c>
      <c r="S6607" t="s">
        <v>2</v>
      </c>
    </row>
    <row r="6608" spans="1:19">
      <c r="A6608" s="11">
        <v>44931.587500000001</v>
      </c>
      <c r="B6608" t="s">
        <v>349</v>
      </c>
      <c r="C6608">
        <v>18.871953744871899</v>
      </c>
      <c r="D6608">
        <v>56.105866526628198</v>
      </c>
      <c r="E6608">
        <v>29.3070716621184</v>
      </c>
      <c r="F6608">
        <v>800.51266685595294</v>
      </c>
      <c r="G6608">
        <v>165.283301878618</v>
      </c>
      <c r="H6608">
        <v>55</v>
      </c>
      <c r="I6608">
        <v>100</v>
      </c>
      <c r="J6608">
        <v>0</v>
      </c>
      <c r="K6608">
        <v>91.910226636093</v>
      </c>
      <c r="L6608">
        <v>94.195946919400896</v>
      </c>
      <c r="M6608">
        <v>82.347485625557795</v>
      </c>
      <c r="N6608" t="s">
        <v>233</v>
      </c>
      <c r="O6608" t="s">
        <v>254</v>
      </c>
      <c r="P6608">
        <v>0</v>
      </c>
      <c r="Q6608">
        <v>1.8181818181818199</v>
      </c>
      <c r="R6608">
        <v>16.910226636093</v>
      </c>
      <c r="S6608" t="s">
        <v>3</v>
      </c>
    </row>
    <row r="6609" spans="1:19">
      <c r="A6609" s="11">
        <v>44931.588194444441</v>
      </c>
      <c r="B6609" t="s">
        <v>269</v>
      </c>
      <c r="C6609">
        <v>31.105774395078601</v>
      </c>
      <c r="D6609">
        <v>79.918873096053204</v>
      </c>
      <c r="E6609">
        <v>7.1350179914675396</v>
      </c>
      <c r="F6609">
        <v>166.12326298378801</v>
      </c>
      <c r="G6609">
        <v>320.43257778462703</v>
      </c>
      <c r="H6609">
        <v>84</v>
      </c>
      <c r="I6609">
        <v>100</v>
      </c>
      <c r="J6609">
        <v>0</v>
      </c>
      <c r="K6609">
        <v>73.108211627702502</v>
      </c>
      <c r="L6609">
        <v>69.218132852714305</v>
      </c>
      <c r="M6609">
        <v>86.193096836324202</v>
      </c>
      <c r="N6609" t="s">
        <v>234</v>
      </c>
      <c r="O6609" t="s">
        <v>254</v>
      </c>
      <c r="P6609">
        <v>1</v>
      </c>
      <c r="Q6609">
        <v>1.19047619047619</v>
      </c>
      <c r="R6609">
        <v>-1.89178837229748</v>
      </c>
      <c r="S6609" t="s">
        <v>4</v>
      </c>
    </row>
    <row r="6610" spans="1:19">
      <c r="A6610" s="11">
        <v>44931.588888888888</v>
      </c>
      <c r="B6610" t="s">
        <v>309</v>
      </c>
      <c r="C6610">
        <v>43.097106542125204</v>
      </c>
      <c r="D6610">
        <v>32.071048529999103</v>
      </c>
      <c r="E6610">
        <v>14.8810501025487</v>
      </c>
      <c r="F6610">
        <v>622.33189781030796</v>
      </c>
      <c r="G6610">
        <v>266.143494740081</v>
      </c>
      <c r="H6610">
        <v>25</v>
      </c>
      <c r="I6610">
        <v>100</v>
      </c>
      <c r="J6610">
        <v>0</v>
      </c>
      <c r="K6610">
        <v>77.667712366377899</v>
      </c>
      <c r="L6610">
        <v>7.1439970715148702</v>
      </c>
      <c r="M6610">
        <v>80.712590606749401</v>
      </c>
      <c r="N6610" t="s">
        <v>234</v>
      </c>
      <c r="O6610" t="s">
        <v>254</v>
      </c>
      <c r="P6610">
        <v>0</v>
      </c>
      <c r="Q6610">
        <v>4</v>
      </c>
      <c r="R6610">
        <v>2.6677123663778599</v>
      </c>
      <c r="S6610" t="s">
        <v>4</v>
      </c>
    </row>
    <row r="6611" spans="1:19">
      <c r="A6611" s="11">
        <v>44931.589583333334</v>
      </c>
      <c r="B6611" t="s">
        <v>307</v>
      </c>
      <c r="C6611">
        <v>24.250563650286001</v>
      </c>
      <c r="D6611">
        <v>51.3930811980375</v>
      </c>
      <c r="E6611">
        <v>31.178270308363398</v>
      </c>
      <c r="F6611">
        <v>938.95180933267397</v>
      </c>
      <c r="G6611">
        <v>405.75978205282399</v>
      </c>
      <c r="H6611">
        <v>64</v>
      </c>
      <c r="I6611">
        <v>100</v>
      </c>
      <c r="J6611">
        <v>0</v>
      </c>
      <c r="K6611">
        <v>91.869227759200299</v>
      </c>
      <c r="L6611">
        <v>67.125782595438395</v>
      </c>
      <c r="M6611">
        <v>87.952579276124098</v>
      </c>
      <c r="N6611" t="s">
        <v>232</v>
      </c>
      <c r="O6611" t="s">
        <v>254</v>
      </c>
      <c r="P6611">
        <v>0</v>
      </c>
      <c r="Q6611">
        <v>1.5625</v>
      </c>
      <c r="R6611">
        <v>16.869227759200299</v>
      </c>
      <c r="S6611" t="s">
        <v>3</v>
      </c>
    </row>
    <row r="6612" spans="1:19">
      <c r="A6612" s="11">
        <v>44931.590277777781</v>
      </c>
      <c r="B6612" t="s">
        <v>310</v>
      </c>
      <c r="C6612">
        <v>41.086235065776499</v>
      </c>
      <c r="D6612">
        <v>40.771118462818301</v>
      </c>
      <c r="E6612">
        <v>36.311285234694502</v>
      </c>
      <c r="F6612">
        <v>197.11172753342001</v>
      </c>
      <c r="G6612">
        <v>363.75858452349701</v>
      </c>
      <c r="H6612">
        <v>39</v>
      </c>
      <c r="I6612">
        <v>100</v>
      </c>
      <c r="J6612">
        <v>0</v>
      </c>
      <c r="K6612">
        <v>97.290711198880402</v>
      </c>
      <c r="L6612">
        <v>30.3611900286073</v>
      </c>
      <c r="M6612">
        <v>94.765484987975199</v>
      </c>
      <c r="N6612" t="s">
        <v>232</v>
      </c>
      <c r="O6612" t="s">
        <v>254</v>
      </c>
      <c r="P6612">
        <v>0</v>
      </c>
      <c r="Q6612">
        <v>2.5641025641025599</v>
      </c>
      <c r="R6612">
        <v>22.290711198880398</v>
      </c>
      <c r="S6612" t="s">
        <v>3</v>
      </c>
    </row>
    <row r="6613" spans="1:19">
      <c r="A6613" s="11">
        <v>44931.59097222222</v>
      </c>
      <c r="B6613" t="s">
        <v>305</v>
      </c>
      <c r="C6613">
        <v>37.922867597366398</v>
      </c>
      <c r="D6613">
        <v>51.553578114739999</v>
      </c>
      <c r="E6613">
        <v>1.9591891005625399</v>
      </c>
      <c r="F6613">
        <v>184.901733021681</v>
      </c>
      <c r="G6613">
        <v>396.33432615645899</v>
      </c>
      <c r="H6613">
        <v>50</v>
      </c>
      <c r="I6613">
        <v>100</v>
      </c>
      <c r="J6613">
        <v>0</v>
      </c>
      <c r="K6613">
        <v>77.600035750433705</v>
      </c>
      <c r="L6613">
        <v>10.9333361737965</v>
      </c>
      <c r="M6613">
        <v>88.759387070213293</v>
      </c>
      <c r="N6613" t="s">
        <v>233</v>
      </c>
      <c r="O6613" t="s">
        <v>254</v>
      </c>
      <c r="P6613">
        <v>0</v>
      </c>
      <c r="Q6613">
        <v>2</v>
      </c>
      <c r="R6613">
        <v>2.6000357504337299</v>
      </c>
      <c r="S6613" t="s">
        <v>4</v>
      </c>
    </row>
    <row r="6614" spans="1:19">
      <c r="A6614" s="11">
        <v>44931.591666666667</v>
      </c>
      <c r="B6614" t="s">
        <v>279</v>
      </c>
      <c r="C6614">
        <v>22.434373287207201</v>
      </c>
      <c r="D6614">
        <v>33.927716126186397</v>
      </c>
      <c r="E6614">
        <v>26.5471865536182</v>
      </c>
      <c r="F6614">
        <v>744.94392806756298</v>
      </c>
      <c r="G6614">
        <v>179.574408321444</v>
      </c>
      <c r="H6614">
        <v>76</v>
      </c>
      <c r="I6614">
        <v>100</v>
      </c>
      <c r="J6614">
        <v>0</v>
      </c>
      <c r="K6614">
        <v>90.612826777586605</v>
      </c>
      <c r="L6614">
        <v>99.222000847734705</v>
      </c>
      <c r="M6614">
        <v>95.776469442168306</v>
      </c>
      <c r="N6614" t="s">
        <v>232</v>
      </c>
      <c r="O6614" t="s">
        <v>254</v>
      </c>
      <c r="P6614">
        <v>0</v>
      </c>
      <c r="Q6614">
        <v>1.31578947368421</v>
      </c>
      <c r="R6614">
        <v>15.6128267775866</v>
      </c>
      <c r="S6614" t="s">
        <v>3</v>
      </c>
    </row>
    <row r="6615" spans="1:19">
      <c r="A6615" s="11">
        <v>44931.592361111114</v>
      </c>
      <c r="B6615" t="s">
        <v>316</v>
      </c>
      <c r="C6615">
        <v>16.0902224494873</v>
      </c>
      <c r="D6615">
        <v>22.8567427056493</v>
      </c>
      <c r="E6615">
        <v>28.265699314494299</v>
      </c>
      <c r="F6615">
        <v>383.66421025978201</v>
      </c>
      <c r="G6615">
        <v>366.96033234009298</v>
      </c>
      <c r="H6615">
        <v>26</v>
      </c>
      <c r="I6615">
        <v>100</v>
      </c>
      <c r="J6615">
        <v>0</v>
      </c>
      <c r="K6615">
        <v>77.239158607062606</v>
      </c>
      <c r="L6615">
        <v>17.988302032105899</v>
      </c>
      <c r="M6615">
        <v>92.488589435061101</v>
      </c>
      <c r="N6615" t="s">
        <v>233</v>
      </c>
      <c r="O6615" t="s">
        <v>254</v>
      </c>
      <c r="P6615">
        <v>0</v>
      </c>
      <c r="Q6615">
        <v>3.8461538461538498</v>
      </c>
      <c r="R6615">
        <v>2.23915860706258</v>
      </c>
      <c r="S6615" t="s">
        <v>4</v>
      </c>
    </row>
    <row r="6616" spans="1:19">
      <c r="A6616" s="11">
        <v>44931.593055555553</v>
      </c>
      <c r="B6616" t="s">
        <v>285</v>
      </c>
      <c r="C6616">
        <v>18.055417954271501</v>
      </c>
      <c r="D6616">
        <v>54.353927233861299</v>
      </c>
      <c r="E6616">
        <v>3.9413998555100598</v>
      </c>
      <c r="F6616">
        <v>692.72128932481598</v>
      </c>
      <c r="G6616">
        <v>322.61264341682801</v>
      </c>
      <c r="H6616">
        <v>35</v>
      </c>
      <c r="I6616">
        <v>100</v>
      </c>
      <c r="J6616">
        <v>0</v>
      </c>
      <c r="K6616">
        <v>51.666190954485799</v>
      </c>
      <c r="L6616">
        <v>79.854001296337103</v>
      </c>
      <c r="M6616">
        <v>83.672949249995895</v>
      </c>
      <c r="N6616" t="s">
        <v>232</v>
      </c>
      <c r="O6616" t="s">
        <v>254</v>
      </c>
      <c r="P6616">
        <v>1</v>
      </c>
      <c r="Q6616">
        <v>2.8571428571428599</v>
      </c>
      <c r="R6616">
        <v>-23.333809045514201</v>
      </c>
      <c r="S6616" t="s">
        <v>2</v>
      </c>
    </row>
    <row r="6617" spans="1:19">
      <c r="A6617" s="11">
        <v>44931.59375</v>
      </c>
      <c r="B6617" t="s">
        <v>315</v>
      </c>
      <c r="C6617">
        <v>36.854818015423199</v>
      </c>
      <c r="D6617">
        <v>40.151258951649901</v>
      </c>
      <c r="E6617">
        <v>25.0344017100382</v>
      </c>
      <c r="F6617">
        <v>590.84606174532405</v>
      </c>
      <c r="G6617">
        <v>255.506205220591</v>
      </c>
      <c r="H6617">
        <v>82</v>
      </c>
      <c r="I6617">
        <v>100</v>
      </c>
      <c r="J6617">
        <v>0</v>
      </c>
      <c r="K6617">
        <v>97.792927832227505</v>
      </c>
      <c r="L6617">
        <v>88.140393653119503</v>
      </c>
      <c r="M6617">
        <v>84.073751218069006</v>
      </c>
      <c r="N6617" t="s">
        <v>232</v>
      </c>
      <c r="O6617" t="s">
        <v>254</v>
      </c>
      <c r="P6617">
        <v>0</v>
      </c>
      <c r="Q6617">
        <v>1.2195121951219501</v>
      </c>
      <c r="R6617">
        <v>22.792927832227502</v>
      </c>
      <c r="S6617" t="s">
        <v>3</v>
      </c>
    </row>
    <row r="6618" spans="1:19">
      <c r="A6618" s="11">
        <v>44931.594444444447</v>
      </c>
      <c r="B6618" t="s">
        <v>277</v>
      </c>
      <c r="C6618">
        <v>20.990092141219399</v>
      </c>
      <c r="D6618">
        <v>30.916484104906001</v>
      </c>
      <c r="E6618">
        <v>35.692114002491302</v>
      </c>
      <c r="F6618">
        <v>987.45999250591501</v>
      </c>
      <c r="G6618">
        <v>220.25466066566801</v>
      </c>
      <c r="H6618">
        <v>90</v>
      </c>
      <c r="I6618">
        <v>100</v>
      </c>
      <c r="J6618">
        <v>0</v>
      </c>
      <c r="K6618">
        <v>90.8883553070593</v>
      </c>
      <c r="L6618">
        <v>53.032785762463298</v>
      </c>
      <c r="M6618">
        <v>86.643665248525707</v>
      </c>
      <c r="N6618" t="s">
        <v>231</v>
      </c>
      <c r="O6618" t="s">
        <v>254</v>
      </c>
      <c r="P6618">
        <v>0</v>
      </c>
      <c r="Q6618">
        <v>1.1111111111111101</v>
      </c>
      <c r="R6618">
        <v>15.8883553070593</v>
      </c>
      <c r="S6618" t="s">
        <v>3</v>
      </c>
    </row>
    <row r="6619" spans="1:19">
      <c r="A6619" s="11">
        <v>44931.595138888886</v>
      </c>
      <c r="B6619" t="s">
        <v>320</v>
      </c>
      <c r="C6619">
        <v>26.1381276151618</v>
      </c>
      <c r="D6619">
        <v>39.436133964682</v>
      </c>
      <c r="E6619">
        <v>2.6613642437765499</v>
      </c>
      <c r="F6619">
        <v>900.15077525938705</v>
      </c>
      <c r="G6619">
        <v>199.220013857944</v>
      </c>
      <c r="H6619">
        <v>73</v>
      </c>
      <c r="I6619">
        <v>100</v>
      </c>
      <c r="J6619">
        <v>0</v>
      </c>
      <c r="K6619">
        <v>87.671109393178796</v>
      </c>
      <c r="L6619">
        <v>97.600285688061405</v>
      </c>
      <c r="M6619">
        <v>90.222888320276894</v>
      </c>
      <c r="N6619" t="s">
        <v>235</v>
      </c>
      <c r="O6619" t="s">
        <v>254</v>
      </c>
      <c r="P6619">
        <v>0</v>
      </c>
      <c r="Q6619">
        <v>1.3698630136986301</v>
      </c>
      <c r="R6619">
        <v>12.671109393178799</v>
      </c>
      <c r="S6619" t="s">
        <v>3</v>
      </c>
    </row>
    <row r="6620" spans="1:19">
      <c r="A6620" s="11">
        <v>44931.595833333333</v>
      </c>
      <c r="B6620" t="s">
        <v>259</v>
      </c>
      <c r="C6620">
        <v>30.050974980192699</v>
      </c>
      <c r="D6620">
        <v>22.956812086864701</v>
      </c>
      <c r="E6620">
        <v>38.013388816198102</v>
      </c>
      <c r="F6620">
        <v>710.26550340554002</v>
      </c>
      <c r="G6620">
        <v>54.353462586273501</v>
      </c>
      <c r="H6620">
        <v>67</v>
      </c>
      <c r="I6620">
        <v>100</v>
      </c>
      <c r="J6620">
        <v>0</v>
      </c>
      <c r="K6620">
        <v>72.091286950477496</v>
      </c>
      <c r="L6620">
        <v>11.986726076747001</v>
      </c>
      <c r="M6620">
        <v>92.887195916277506</v>
      </c>
      <c r="N6620" t="s">
        <v>233</v>
      </c>
      <c r="O6620" t="s">
        <v>254</v>
      </c>
      <c r="P6620">
        <v>1</v>
      </c>
      <c r="Q6620">
        <v>1.4925373134328399</v>
      </c>
      <c r="R6620">
        <v>-2.90871304952248</v>
      </c>
      <c r="S6620" t="s">
        <v>4</v>
      </c>
    </row>
    <row r="6621" spans="1:19">
      <c r="A6621" s="11">
        <v>44931.59652777778</v>
      </c>
      <c r="B6621" t="s">
        <v>342</v>
      </c>
      <c r="C6621">
        <v>36.764045053504901</v>
      </c>
      <c r="D6621">
        <v>77.026534045406194</v>
      </c>
      <c r="E6621">
        <v>28.821325245206801</v>
      </c>
      <c r="F6621">
        <v>335.50716349283499</v>
      </c>
      <c r="G6621">
        <v>126.301348088054</v>
      </c>
      <c r="H6621">
        <v>84</v>
      </c>
      <c r="I6621">
        <v>100</v>
      </c>
      <c r="J6621">
        <v>0</v>
      </c>
      <c r="K6621">
        <v>97.127255512023098</v>
      </c>
      <c r="L6621">
        <v>96.086971629915396</v>
      </c>
      <c r="M6621">
        <v>83.288539895906197</v>
      </c>
      <c r="N6621" t="s">
        <v>233</v>
      </c>
      <c r="O6621" t="s">
        <v>254</v>
      </c>
      <c r="P6621">
        <v>0</v>
      </c>
      <c r="Q6621">
        <v>1.19047619047619</v>
      </c>
      <c r="R6621">
        <v>22.127255512023101</v>
      </c>
      <c r="S6621" t="s">
        <v>3</v>
      </c>
    </row>
    <row r="6622" spans="1:19">
      <c r="A6622" s="11">
        <v>44931.597222222219</v>
      </c>
      <c r="B6622" t="s">
        <v>336</v>
      </c>
      <c r="C6622">
        <v>18.3969366977738</v>
      </c>
      <c r="D6622">
        <v>54.868874898395603</v>
      </c>
      <c r="E6622">
        <v>41.661360413589499</v>
      </c>
      <c r="F6622">
        <v>335.717345935423</v>
      </c>
      <c r="G6622">
        <v>76.540195500532903</v>
      </c>
      <c r="H6622">
        <v>95</v>
      </c>
      <c r="I6622">
        <v>100</v>
      </c>
      <c r="J6622">
        <v>0</v>
      </c>
      <c r="K6622">
        <v>74.492319907855105</v>
      </c>
      <c r="L6622">
        <v>7.0659099241316099</v>
      </c>
      <c r="M6622">
        <v>82.912211596575503</v>
      </c>
      <c r="N6622" t="s">
        <v>233</v>
      </c>
      <c r="O6622" t="s">
        <v>254</v>
      </c>
      <c r="P6622">
        <v>1</v>
      </c>
      <c r="Q6622">
        <v>1.0526315789473699</v>
      </c>
      <c r="R6622">
        <v>-0.50768009214492305</v>
      </c>
      <c r="S6622" t="s">
        <v>4</v>
      </c>
    </row>
    <row r="6623" spans="1:19">
      <c r="A6623" s="11">
        <v>44931.597916666666</v>
      </c>
      <c r="B6623" t="s">
        <v>255</v>
      </c>
      <c r="C6623">
        <v>27.190992158323802</v>
      </c>
      <c r="D6623">
        <v>68.886120880821494</v>
      </c>
      <c r="E6623">
        <v>10.9031286427035</v>
      </c>
      <c r="F6623">
        <v>894.01942051205106</v>
      </c>
      <c r="G6623">
        <v>431.76089418335101</v>
      </c>
      <c r="H6623">
        <v>12</v>
      </c>
      <c r="I6623">
        <v>100</v>
      </c>
      <c r="J6623">
        <v>0</v>
      </c>
      <c r="K6623">
        <v>86.039333596553902</v>
      </c>
      <c r="L6623">
        <v>47.733993896886098</v>
      </c>
      <c r="M6623">
        <v>80.235215918763501</v>
      </c>
      <c r="N6623" t="s">
        <v>231</v>
      </c>
      <c r="O6623" t="s">
        <v>254</v>
      </c>
      <c r="P6623">
        <v>0</v>
      </c>
      <c r="Q6623">
        <v>8.3333333333333304</v>
      </c>
      <c r="R6623">
        <v>11.039333596553901</v>
      </c>
      <c r="S6623" t="s">
        <v>3</v>
      </c>
    </row>
    <row r="6624" spans="1:19">
      <c r="A6624" s="11">
        <v>44931.598611111112</v>
      </c>
      <c r="B6624" t="s">
        <v>344</v>
      </c>
      <c r="C6624">
        <v>29.5521872742809</v>
      </c>
      <c r="D6624">
        <v>45.387091852863797</v>
      </c>
      <c r="E6624">
        <v>41.663684210655902</v>
      </c>
      <c r="F6624">
        <v>626.80695874785397</v>
      </c>
      <c r="G6624">
        <v>437.039991686787</v>
      </c>
      <c r="H6624">
        <v>37</v>
      </c>
      <c r="I6624">
        <v>100</v>
      </c>
      <c r="J6624">
        <v>0</v>
      </c>
      <c r="K6624">
        <v>55.029625605427697</v>
      </c>
      <c r="L6624">
        <v>85.502700370019397</v>
      </c>
      <c r="M6624">
        <v>82.144207208365899</v>
      </c>
      <c r="N6624" t="s">
        <v>232</v>
      </c>
      <c r="O6624" t="s">
        <v>254</v>
      </c>
      <c r="P6624">
        <v>1</v>
      </c>
      <c r="Q6624">
        <v>2.7027027027027</v>
      </c>
      <c r="R6624">
        <v>-19.9703743945723</v>
      </c>
      <c r="S6624" t="s">
        <v>2</v>
      </c>
    </row>
    <row r="6625" spans="1:19">
      <c r="A6625" s="11">
        <v>44931.599305555559</v>
      </c>
      <c r="B6625" t="s">
        <v>283</v>
      </c>
      <c r="C6625">
        <v>31.224811919146202</v>
      </c>
      <c r="D6625">
        <v>74.198880053971195</v>
      </c>
      <c r="E6625">
        <v>4.7280487633734003</v>
      </c>
      <c r="F6625">
        <v>810.35360384689204</v>
      </c>
      <c r="G6625">
        <v>430.78700151017</v>
      </c>
      <c r="H6625">
        <v>13</v>
      </c>
      <c r="I6625">
        <v>100</v>
      </c>
      <c r="J6625">
        <v>0</v>
      </c>
      <c r="K6625">
        <v>60.943048703001899</v>
      </c>
      <c r="L6625">
        <v>55.319160454571403</v>
      </c>
      <c r="M6625">
        <v>94.284853731398698</v>
      </c>
      <c r="N6625" t="s">
        <v>233</v>
      </c>
      <c r="O6625" t="s">
        <v>254</v>
      </c>
      <c r="P6625">
        <v>1</v>
      </c>
      <c r="Q6625">
        <v>7.6923076923076898</v>
      </c>
      <c r="R6625">
        <v>-14.056951296998101</v>
      </c>
      <c r="S6625" t="s">
        <v>2</v>
      </c>
    </row>
    <row r="6626" spans="1:19">
      <c r="A6626" s="11">
        <v>44931.6</v>
      </c>
      <c r="B6626" t="s">
        <v>334</v>
      </c>
      <c r="C6626">
        <v>39.550819241856502</v>
      </c>
      <c r="D6626">
        <v>48.999093293135203</v>
      </c>
      <c r="E6626">
        <v>20.191484822233601</v>
      </c>
      <c r="F6626">
        <v>504.877785883147</v>
      </c>
      <c r="G6626">
        <v>418.06389395920201</v>
      </c>
      <c r="H6626">
        <v>49</v>
      </c>
      <c r="I6626">
        <v>100</v>
      </c>
      <c r="J6626">
        <v>0</v>
      </c>
      <c r="K6626">
        <v>71.210275232101196</v>
      </c>
      <c r="L6626">
        <v>58.346004167039403</v>
      </c>
      <c r="M6626">
        <v>81.052173556332505</v>
      </c>
      <c r="N6626" t="s">
        <v>233</v>
      </c>
      <c r="O6626" t="s">
        <v>254</v>
      </c>
      <c r="P6626">
        <v>1</v>
      </c>
      <c r="Q6626">
        <v>2.0408163265306101</v>
      </c>
      <c r="R6626">
        <v>-3.7897247678988299</v>
      </c>
      <c r="S6626" t="s">
        <v>4</v>
      </c>
    </row>
    <row r="6627" spans="1:19">
      <c r="A6627" s="11">
        <v>44931.600694444445</v>
      </c>
      <c r="B6627" t="s">
        <v>265</v>
      </c>
      <c r="C6627">
        <v>20.1503458512965</v>
      </c>
      <c r="D6627">
        <v>54.436719332040198</v>
      </c>
      <c r="E6627">
        <v>9.9742395762324207</v>
      </c>
      <c r="F6627">
        <v>192.76627298637399</v>
      </c>
      <c r="G6627">
        <v>149.59870408758999</v>
      </c>
      <c r="H6627">
        <v>84</v>
      </c>
      <c r="I6627">
        <v>100</v>
      </c>
      <c r="J6627">
        <v>0</v>
      </c>
      <c r="K6627">
        <v>79.064899495944601</v>
      </c>
      <c r="L6627">
        <v>16.098429147001401</v>
      </c>
      <c r="M6627">
        <v>91.509762409018705</v>
      </c>
      <c r="N6627" t="s">
        <v>232</v>
      </c>
      <c r="O6627" t="s">
        <v>254</v>
      </c>
      <c r="P6627">
        <v>0</v>
      </c>
      <c r="Q6627">
        <v>1.19047619047619</v>
      </c>
      <c r="R6627">
        <v>4.0648994959446396</v>
      </c>
      <c r="S6627" t="s">
        <v>4</v>
      </c>
    </row>
    <row r="6628" spans="1:19">
      <c r="A6628" s="11">
        <v>44931.601388888892</v>
      </c>
      <c r="B6628" t="s">
        <v>349</v>
      </c>
      <c r="C6628">
        <v>39.234943554798697</v>
      </c>
      <c r="D6628">
        <v>49.507638803759399</v>
      </c>
      <c r="E6628">
        <v>43.801041614543699</v>
      </c>
      <c r="F6628">
        <v>399.41781241566298</v>
      </c>
      <c r="G6628">
        <v>271.30377852980303</v>
      </c>
      <c r="H6628">
        <v>66</v>
      </c>
      <c r="I6628">
        <v>100</v>
      </c>
      <c r="J6628">
        <v>0</v>
      </c>
      <c r="K6628">
        <v>90.2777319550664</v>
      </c>
      <c r="L6628">
        <v>98.434764590352202</v>
      </c>
      <c r="M6628">
        <v>91.416676747173597</v>
      </c>
      <c r="N6628" t="s">
        <v>234</v>
      </c>
      <c r="O6628" t="s">
        <v>254</v>
      </c>
      <c r="P6628">
        <v>0</v>
      </c>
      <c r="Q6628">
        <v>1.51515151515152</v>
      </c>
      <c r="R6628">
        <v>15.2777319550664</v>
      </c>
      <c r="S6628" t="s">
        <v>3</v>
      </c>
    </row>
    <row r="6629" spans="1:19">
      <c r="A6629" s="11">
        <v>44931.602083333331</v>
      </c>
      <c r="B6629" t="s">
        <v>305</v>
      </c>
      <c r="C6629">
        <v>35.786352830899602</v>
      </c>
      <c r="D6629">
        <v>63.996697752059099</v>
      </c>
      <c r="E6629">
        <v>35.245990815088703</v>
      </c>
      <c r="F6629">
        <v>245.03427485952699</v>
      </c>
      <c r="G6629">
        <v>458.529697385779</v>
      </c>
      <c r="H6629">
        <v>74</v>
      </c>
      <c r="I6629">
        <v>100</v>
      </c>
      <c r="J6629">
        <v>0</v>
      </c>
      <c r="K6629">
        <v>62.0435944761321</v>
      </c>
      <c r="L6629">
        <v>23.112485213944101</v>
      </c>
      <c r="M6629">
        <v>98.858419850963699</v>
      </c>
      <c r="N6629" t="s">
        <v>233</v>
      </c>
      <c r="O6629" t="s">
        <v>254</v>
      </c>
      <c r="P6629">
        <v>1</v>
      </c>
      <c r="Q6629">
        <v>1.35135135135135</v>
      </c>
      <c r="R6629">
        <v>-12.9564055238679</v>
      </c>
      <c r="S6629" t="s">
        <v>2</v>
      </c>
    </row>
    <row r="6630" spans="1:19">
      <c r="A6630" s="11">
        <v>44931.602777777778</v>
      </c>
      <c r="B6630" t="s">
        <v>307</v>
      </c>
      <c r="C6630">
        <v>31.676124425968801</v>
      </c>
      <c r="D6630">
        <v>53.999364656123703</v>
      </c>
      <c r="E6630">
        <v>1.26808885803641</v>
      </c>
      <c r="F6630">
        <v>803.64953478295195</v>
      </c>
      <c r="G6630">
        <v>391.90180732117898</v>
      </c>
      <c r="H6630">
        <v>56</v>
      </c>
      <c r="I6630">
        <v>100</v>
      </c>
      <c r="J6630">
        <v>0</v>
      </c>
      <c r="K6630">
        <v>88.717789361768297</v>
      </c>
      <c r="L6630">
        <v>85.8929584166399</v>
      </c>
      <c r="M6630">
        <v>92.8751602009159</v>
      </c>
      <c r="N6630" t="s">
        <v>233</v>
      </c>
      <c r="O6630" t="s">
        <v>254</v>
      </c>
      <c r="P6630">
        <v>0</v>
      </c>
      <c r="Q6630">
        <v>1.78571428571429</v>
      </c>
      <c r="R6630">
        <v>13.7177893617683</v>
      </c>
      <c r="S6630" t="s">
        <v>3</v>
      </c>
    </row>
    <row r="6631" spans="1:19">
      <c r="A6631" s="11">
        <v>44931.603472222225</v>
      </c>
      <c r="B6631" t="s">
        <v>329</v>
      </c>
      <c r="C6631">
        <v>35.985836112077202</v>
      </c>
      <c r="D6631">
        <v>36.295935414823902</v>
      </c>
      <c r="E6631">
        <v>0.47616778069780602</v>
      </c>
      <c r="F6631">
        <v>730.46079069138102</v>
      </c>
      <c r="G6631">
        <v>50.819128679462402</v>
      </c>
      <c r="H6631">
        <v>89</v>
      </c>
      <c r="I6631">
        <v>100</v>
      </c>
      <c r="J6631">
        <v>0</v>
      </c>
      <c r="K6631">
        <v>94.499608838840501</v>
      </c>
      <c r="L6631">
        <v>95.6555631016235</v>
      </c>
      <c r="M6631">
        <v>93.285910595471194</v>
      </c>
      <c r="N6631" t="s">
        <v>235</v>
      </c>
      <c r="O6631" t="s">
        <v>254</v>
      </c>
      <c r="P6631">
        <v>0</v>
      </c>
      <c r="Q6631">
        <v>1.1235955056179801</v>
      </c>
      <c r="R6631">
        <v>19.499608838840501</v>
      </c>
      <c r="S6631" t="s">
        <v>3</v>
      </c>
    </row>
    <row r="6632" spans="1:19">
      <c r="A6632" s="11">
        <v>44931.604166666664</v>
      </c>
      <c r="B6632" t="s">
        <v>320</v>
      </c>
      <c r="C6632">
        <v>27.3605321685497</v>
      </c>
      <c r="D6632">
        <v>28.732371879358801</v>
      </c>
      <c r="E6632">
        <v>14.562462724083501</v>
      </c>
      <c r="F6632">
        <v>179.571630149237</v>
      </c>
      <c r="G6632">
        <v>256.74195938170698</v>
      </c>
      <c r="H6632">
        <v>43</v>
      </c>
      <c r="I6632">
        <v>100</v>
      </c>
      <c r="J6632">
        <v>0</v>
      </c>
      <c r="K6632">
        <v>90.922513973951695</v>
      </c>
      <c r="L6632">
        <v>28.0778272308814</v>
      </c>
      <c r="M6632">
        <v>81.703029539408504</v>
      </c>
      <c r="N6632" t="s">
        <v>233</v>
      </c>
      <c r="O6632" t="s">
        <v>254</v>
      </c>
      <c r="P6632">
        <v>0</v>
      </c>
      <c r="Q6632">
        <v>2.32558139534884</v>
      </c>
      <c r="R6632">
        <v>15.9225139739517</v>
      </c>
      <c r="S6632" t="s">
        <v>3</v>
      </c>
    </row>
    <row r="6633" spans="1:19">
      <c r="A6633" s="11">
        <v>44931.604861111111</v>
      </c>
      <c r="B6633" t="s">
        <v>330</v>
      </c>
      <c r="C6633">
        <v>19.151927579043701</v>
      </c>
      <c r="D6633">
        <v>56.367463332978701</v>
      </c>
      <c r="E6633">
        <v>7.1641557140282703</v>
      </c>
      <c r="F6633">
        <v>659.24685888568899</v>
      </c>
      <c r="G6633">
        <v>54.801589666844599</v>
      </c>
      <c r="H6633">
        <v>54</v>
      </c>
      <c r="I6633">
        <v>100</v>
      </c>
      <c r="J6633">
        <v>0</v>
      </c>
      <c r="K6633">
        <v>81.120666070206795</v>
      </c>
      <c r="L6633">
        <v>73.051432130535403</v>
      </c>
      <c r="M6633">
        <v>96.650420413240795</v>
      </c>
      <c r="N6633" t="s">
        <v>231</v>
      </c>
      <c r="O6633" t="s">
        <v>254</v>
      </c>
      <c r="P6633">
        <v>0</v>
      </c>
      <c r="Q6633">
        <v>1.8518518518518501</v>
      </c>
      <c r="R6633">
        <v>6.1206660702068403</v>
      </c>
      <c r="S6633" t="s">
        <v>4</v>
      </c>
    </row>
    <row r="6634" spans="1:19">
      <c r="A6634" s="11">
        <v>44931.605555555558</v>
      </c>
      <c r="B6634" t="s">
        <v>269</v>
      </c>
      <c r="C6634">
        <v>34.972957207961002</v>
      </c>
      <c r="D6634">
        <v>49.350797692822198</v>
      </c>
      <c r="E6634">
        <v>31.515223878009799</v>
      </c>
      <c r="F6634">
        <v>886.72195629531598</v>
      </c>
      <c r="G6634">
        <v>176.29747114130399</v>
      </c>
      <c r="H6634">
        <v>41</v>
      </c>
      <c r="I6634">
        <v>100</v>
      </c>
      <c r="J6634">
        <v>0</v>
      </c>
      <c r="K6634">
        <v>90.499625279062897</v>
      </c>
      <c r="L6634">
        <v>8.0374022058571004</v>
      </c>
      <c r="M6634">
        <v>86.080328230614896</v>
      </c>
      <c r="N6634" t="s">
        <v>234</v>
      </c>
      <c r="O6634" t="s">
        <v>254</v>
      </c>
      <c r="P6634">
        <v>0</v>
      </c>
      <c r="Q6634">
        <v>2.4390243902439002</v>
      </c>
      <c r="R6634">
        <v>15.499625279062901</v>
      </c>
      <c r="S6634" t="s">
        <v>3</v>
      </c>
    </row>
    <row r="6635" spans="1:19">
      <c r="A6635" s="11">
        <v>44931.606249999997</v>
      </c>
      <c r="B6635" t="s">
        <v>294</v>
      </c>
      <c r="C6635">
        <v>30.740169200568701</v>
      </c>
      <c r="D6635">
        <v>25.7585418017668</v>
      </c>
      <c r="E6635">
        <v>33.189846694128001</v>
      </c>
      <c r="F6635">
        <v>727.62786585997003</v>
      </c>
      <c r="G6635">
        <v>246.09309855209801</v>
      </c>
      <c r="H6635">
        <v>53</v>
      </c>
      <c r="I6635">
        <v>100</v>
      </c>
      <c r="J6635">
        <v>0</v>
      </c>
      <c r="K6635">
        <v>93.875102593378301</v>
      </c>
      <c r="L6635">
        <v>74.144531070324305</v>
      </c>
      <c r="M6635">
        <v>85.938366858853797</v>
      </c>
      <c r="N6635" t="s">
        <v>234</v>
      </c>
      <c r="O6635" t="s">
        <v>254</v>
      </c>
      <c r="P6635">
        <v>0</v>
      </c>
      <c r="Q6635">
        <v>1.88679245283019</v>
      </c>
      <c r="R6635">
        <v>18.875102593378301</v>
      </c>
      <c r="S6635" t="s">
        <v>3</v>
      </c>
    </row>
    <row r="6636" spans="1:19">
      <c r="A6636" s="11">
        <v>44931.606944444444</v>
      </c>
      <c r="B6636" t="s">
        <v>338</v>
      </c>
      <c r="C6636">
        <v>34.181244016283301</v>
      </c>
      <c r="D6636">
        <v>43.737047947596103</v>
      </c>
      <c r="E6636">
        <v>47.097545183068398</v>
      </c>
      <c r="F6636">
        <v>560.00072168597899</v>
      </c>
      <c r="G6636">
        <v>451.80468169262599</v>
      </c>
      <c r="H6636">
        <v>20</v>
      </c>
      <c r="I6636">
        <v>100</v>
      </c>
      <c r="J6636">
        <v>0</v>
      </c>
      <c r="K6636">
        <v>77.755005494066907</v>
      </c>
      <c r="L6636">
        <v>48.433674568638402</v>
      </c>
      <c r="M6636">
        <v>88.847749266817701</v>
      </c>
      <c r="N6636" t="s">
        <v>232</v>
      </c>
      <c r="O6636" t="s">
        <v>254</v>
      </c>
      <c r="P6636">
        <v>0</v>
      </c>
      <c r="Q6636">
        <v>5</v>
      </c>
      <c r="R6636">
        <v>2.75500549406694</v>
      </c>
      <c r="S6636" t="s">
        <v>4</v>
      </c>
    </row>
    <row r="6637" spans="1:19">
      <c r="A6637" s="11">
        <v>44931.607638888891</v>
      </c>
      <c r="B6637" t="s">
        <v>340</v>
      </c>
      <c r="C6637">
        <v>25.139963430854699</v>
      </c>
      <c r="D6637">
        <v>50.886585320027201</v>
      </c>
      <c r="E6637">
        <v>47.601996227291998</v>
      </c>
      <c r="F6637">
        <v>380.67695644499901</v>
      </c>
      <c r="G6637">
        <v>344.47292786629703</v>
      </c>
      <c r="H6637">
        <v>45</v>
      </c>
      <c r="I6637">
        <v>100</v>
      </c>
      <c r="J6637">
        <v>0</v>
      </c>
      <c r="K6637">
        <v>90.508069763652799</v>
      </c>
      <c r="L6637">
        <v>11.793478005284401</v>
      </c>
      <c r="M6637">
        <v>93.445045267973001</v>
      </c>
      <c r="N6637" t="s">
        <v>233</v>
      </c>
      <c r="O6637" t="s">
        <v>254</v>
      </c>
      <c r="P6637">
        <v>0</v>
      </c>
      <c r="Q6637">
        <v>2.2222222222222201</v>
      </c>
      <c r="R6637">
        <v>15.5080697636528</v>
      </c>
      <c r="S6637" t="s">
        <v>3</v>
      </c>
    </row>
    <row r="6638" spans="1:19">
      <c r="A6638" s="11">
        <v>44931.60833333333</v>
      </c>
      <c r="B6638" t="s">
        <v>326</v>
      </c>
      <c r="C6638">
        <v>42.205997320195102</v>
      </c>
      <c r="D6638">
        <v>69.613594029535406</v>
      </c>
      <c r="E6638">
        <v>32.944835270567303</v>
      </c>
      <c r="F6638">
        <v>898.38707462730599</v>
      </c>
      <c r="G6638">
        <v>213.11805447045799</v>
      </c>
      <c r="H6638">
        <v>22</v>
      </c>
      <c r="I6638">
        <v>100</v>
      </c>
      <c r="J6638">
        <v>0</v>
      </c>
      <c r="K6638">
        <v>71.056317762615393</v>
      </c>
      <c r="L6638">
        <v>89.464141976279393</v>
      </c>
      <c r="M6638">
        <v>85.594524707217502</v>
      </c>
      <c r="N6638" t="s">
        <v>234</v>
      </c>
      <c r="O6638" t="s">
        <v>254</v>
      </c>
      <c r="P6638">
        <v>1</v>
      </c>
      <c r="Q6638">
        <v>4.5454545454545503</v>
      </c>
      <c r="R6638">
        <v>-3.9436822373845501</v>
      </c>
      <c r="S6638" t="s">
        <v>4</v>
      </c>
    </row>
    <row r="6639" spans="1:19">
      <c r="A6639" s="11">
        <v>44931.609027777777</v>
      </c>
      <c r="B6639" t="s">
        <v>300</v>
      </c>
      <c r="C6639">
        <v>32.621096057267302</v>
      </c>
      <c r="D6639">
        <v>24.566063350001698</v>
      </c>
      <c r="E6639">
        <v>0.28375564263543601</v>
      </c>
      <c r="F6639">
        <v>480.52439392691798</v>
      </c>
      <c r="G6639">
        <v>270.79470610381401</v>
      </c>
      <c r="H6639">
        <v>66</v>
      </c>
      <c r="I6639">
        <v>100</v>
      </c>
      <c r="J6639">
        <v>0</v>
      </c>
      <c r="K6639">
        <v>76.123924166673206</v>
      </c>
      <c r="L6639">
        <v>67.885931069826896</v>
      </c>
      <c r="M6639">
        <v>94.772749187256693</v>
      </c>
      <c r="N6639" t="s">
        <v>231</v>
      </c>
      <c r="O6639" t="s">
        <v>254</v>
      </c>
      <c r="P6639">
        <v>0</v>
      </c>
      <c r="Q6639">
        <v>1.51515151515152</v>
      </c>
      <c r="R6639">
        <v>1.12392416667323</v>
      </c>
      <c r="S6639" t="s">
        <v>4</v>
      </c>
    </row>
    <row r="6640" spans="1:19">
      <c r="A6640" s="11">
        <v>44931.609722222223</v>
      </c>
      <c r="B6640" t="s">
        <v>302</v>
      </c>
      <c r="C6640">
        <v>17.5620745287262</v>
      </c>
      <c r="D6640">
        <v>40.909720894760198</v>
      </c>
      <c r="E6640">
        <v>17.949895828480699</v>
      </c>
      <c r="F6640">
        <v>869.85422221040699</v>
      </c>
      <c r="G6640">
        <v>417.82526986863797</v>
      </c>
      <c r="H6640">
        <v>93</v>
      </c>
      <c r="I6640">
        <v>100</v>
      </c>
      <c r="J6640">
        <v>0</v>
      </c>
      <c r="K6640">
        <v>52.630600292038103</v>
      </c>
      <c r="L6640">
        <v>16.859051804432099</v>
      </c>
      <c r="M6640">
        <v>84.666606289290797</v>
      </c>
      <c r="N6640" t="s">
        <v>235</v>
      </c>
      <c r="O6640" t="s">
        <v>254</v>
      </c>
      <c r="P6640">
        <v>1</v>
      </c>
      <c r="Q6640">
        <v>1.0752688172042999</v>
      </c>
      <c r="R6640">
        <v>-22.3693997079619</v>
      </c>
      <c r="S6640" t="s">
        <v>2</v>
      </c>
    </row>
    <row r="6641" spans="1:19">
      <c r="A6641" s="11">
        <v>44931.61041666667</v>
      </c>
      <c r="B6641" t="s">
        <v>322</v>
      </c>
      <c r="C6641">
        <v>28.4941197211329</v>
      </c>
      <c r="D6641">
        <v>69.359367362623104</v>
      </c>
      <c r="E6641">
        <v>25.657075662363301</v>
      </c>
      <c r="F6641">
        <v>804.69985439637696</v>
      </c>
      <c r="G6641">
        <v>184.845019601171</v>
      </c>
      <c r="H6641">
        <v>34</v>
      </c>
      <c r="I6641">
        <v>100</v>
      </c>
      <c r="J6641">
        <v>0</v>
      </c>
      <c r="K6641">
        <v>94.1745033772402</v>
      </c>
      <c r="L6641">
        <v>53.2807204235881</v>
      </c>
      <c r="M6641">
        <v>82.331670211323498</v>
      </c>
      <c r="N6641" t="s">
        <v>235</v>
      </c>
      <c r="O6641" t="s">
        <v>254</v>
      </c>
      <c r="P6641">
        <v>0</v>
      </c>
      <c r="Q6641">
        <v>2.9411764705882399</v>
      </c>
      <c r="R6641">
        <v>19.1745033772402</v>
      </c>
      <c r="S6641" t="s">
        <v>3</v>
      </c>
    </row>
    <row r="6642" spans="1:19">
      <c r="A6642" s="11">
        <v>44931.611111111109</v>
      </c>
      <c r="B6642" t="s">
        <v>342</v>
      </c>
      <c r="C6642">
        <v>37.690681642309002</v>
      </c>
      <c r="D6642">
        <v>58.905435906294699</v>
      </c>
      <c r="E6642">
        <v>24.9589878254233</v>
      </c>
      <c r="F6642">
        <v>834.60426875277403</v>
      </c>
      <c r="G6642">
        <v>326.76564896090002</v>
      </c>
      <c r="H6642">
        <v>79</v>
      </c>
      <c r="I6642">
        <v>100</v>
      </c>
      <c r="J6642">
        <v>0</v>
      </c>
      <c r="K6642">
        <v>57.018537977689398</v>
      </c>
      <c r="L6642">
        <v>32.5871878249134</v>
      </c>
      <c r="M6642">
        <v>93.237164754846006</v>
      </c>
      <c r="N6642" t="s">
        <v>235</v>
      </c>
      <c r="O6642" t="s">
        <v>254</v>
      </c>
      <c r="P6642">
        <v>1</v>
      </c>
      <c r="Q6642">
        <v>1.26582278481013</v>
      </c>
      <c r="R6642">
        <v>-17.981462022310598</v>
      </c>
      <c r="S6642" t="s">
        <v>2</v>
      </c>
    </row>
    <row r="6643" spans="1:19">
      <c r="A6643" s="11">
        <v>44931.611805555556</v>
      </c>
      <c r="B6643" t="s">
        <v>353</v>
      </c>
      <c r="C6643">
        <v>38.824036851968202</v>
      </c>
      <c r="D6643">
        <v>37.397499308227196</v>
      </c>
      <c r="E6643">
        <v>30.167031475111301</v>
      </c>
      <c r="F6643">
        <v>990.81776814548198</v>
      </c>
      <c r="G6643">
        <v>168.01109774953301</v>
      </c>
      <c r="H6643">
        <v>46</v>
      </c>
      <c r="I6643">
        <v>100</v>
      </c>
      <c r="J6643">
        <v>0</v>
      </c>
      <c r="K6643">
        <v>63.8098128873646</v>
      </c>
      <c r="L6643">
        <v>71.056350882029903</v>
      </c>
      <c r="M6643">
        <v>97.509989676502101</v>
      </c>
      <c r="N6643" t="s">
        <v>234</v>
      </c>
      <c r="O6643" t="s">
        <v>254</v>
      </c>
      <c r="P6643">
        <v>1</v>
      </c>
      <c r="Q6643">
        <v>2.1739130434782599</v>
      </c>
      <c r="R6643">
        <v>-11.1901871126354</v>
      </c>
      <c r="S6643" t="s">
        <v>2</v>
      </c>
    </row>
    <row r="6644" spans="1:19">
      <c r="A6644" s="11">
        <v>44931.612500000003</v>
      </c>
      <c r="B6644" t="s">
        <v>320</v>
      </c>
      <c r="C6644">
        <v>29.837911582912799</v>
      </c>
      <c r="D6644">
        <v>70.720107321358498</v>
      </c>
      <c r="E6644">
        <v>48.027574140238002</v>
      </c>
      <c r="F6644">
        <v>773.88266428566806</v>
      </c>
      <c r="G6644">
        <v>265.98354675064797</v>
      </c>
      <c r="H6644">
        <v>99</v>
      </c>
      <c r="I6644">
        <v>100</v>
      </c>
      <c r="J6644">
        <v>0</v>
      </c>
      <c r="K6644">
        <v>65.873148756005904</v>
      </c>
      <c r="L6644">
        <v>62.7462190598822</v>
      </c>
      <c r="M6644">
        <v>97.283412407931493</v>
      </c>
      <c r="N6644" t="s">
        <v>231</v>
      </c>
      <c r="O6644" t="s">
        <v>254</v>
      </c>
      <c r="P6644">
        <v>1</v>
      </c>
      <c r="Q6644">
        <v>1.0101010101010099</v>
      </c>
      <c r="R6644">
        <v>-9.1268512439941407</v>
      </c>
      <c r="S6644" t="s">
        <v>2</v>
      </c>
    </row>
    <row r="6645" spans="1:19">
      <c r="A6645" s="11">
        <v>44931.613194444442</v>
      </c>
      <c r="B6645" t="s">
        <v>262</v>
      </c>
      <c r="C6645">
        <v>41.842427124939</v>
      </c>
      <c r="D6645">
        <v>49.597614833761497</v>
      </c>
      <c r="E6645">
        <v>44.259634597757703</v>
      </c>
      <c r="F6645">
        <v>130.63684214678401</v>
      </c>
      <c r="G6645">
        <v>61.096326602928499</v>
      </c>
      <c r="H6645">
        <v>13</v>
      </c>
      <c r="I6645">
        <v>100</v>
      </c>
      <c r="J6645">
        <v>0</v>
      </c>
      <c r="K6645">
        <v>55.795036710350097</v>
      </c>
      <c r="L6645">
        <v>18.954463512179601</v>
      </c>
      <c r="M6645">
        <v>81.187547351518205</v>
      </c>
      <c r="N6645" t="s">
        <v>235</v>
      </c>
      <c r="O6645" t="s">
        <v>254</v>
      </c>
      <c r="P6645">
        <v>1</v>
      </c>
      <c r="Q6645">
        <v>7.6923076923076898</v>
      </c>
      <c r="R6645">
        <v>-19.2049632896499</v>
      </c>
      <c r="S6645" t="s">
        <v>2</v>
      </c>
    </row>
    <row r="6646" spans="1:19">
      <c r="A6646" s="11">
        <v>44931.613888888889</v>
      </c>
      <c r="B6646" t="s">
        <v>269</v>
      </c>
      <c r="C6646">
        <v>23.030053115828899</v>
      </c>
      <c r="D6646">
        <v>49.9011134786276</v>
      </c>
      <c r="E6646">
        <v>5.4454016725244099</v>
      </c>
      <c r="F6646">
        <v>284.89054148267002</v>
      </c>
      <c r="G6646">
        <v>433.52389377126099</v>
      </c>
      <c r="H6646">
        <v>35</v>
      </c>
      <c r="I6646">
        <v>100</v>
      </c>
      <c r="J6646">
        <v>0</v>
      </c>
      <c r="K6646">
        <v>96.087671775970804</v>
      </c>
      <c r="L6646">
        <v>24.2112292144087</v>
      </c>
      <c r="M6646">
        <v>87.441152603859905</v>
      </c>
      <c r="N6646" t="s">
        <v>234</v>
      </c>
      <c r="O6646" t="s">
        <v>254</v>
      </c>
      <c r="P6646">
        <v>0</v>
      </c>
      <c r="Q6646">
        <v>2.8571428571428599</v>
      </c>
      <c r="R6646">
        <v>21.087671775970801</v>
      </c>
      <c r="S6646" t="s">
        <v>3</v>
      </c>
    </row>
    <row r="6647" spans="1:19">
      <c r="A6647" s="11">
        <v>44931.614583333336</v>
      </c>
      <c r="B6647" t="s">
        <v>284</v>
      </c>
      <c r="C6647">
        <v>27.317960917148</v>
      </c>
      <c r="D6647">
        <v>78.595240352023097</v>
      </c>
      <c r="E6647">
        <v>13.299019569669699</v>
      </c>
      <c r="F6647">
        <v>131.675635292648</v>
      </c>
      <c r="G6647">
        <v>71.756974180480995</v>
      </c>
      <c r="H6647">
        <v>91</v>
      </c>
      <c r="I6647">
        <v>100</v>
      </c>
      <c r="J6647">
        <v>1</v>
      </c>
      <c r="K6647">
        <v>98.501682995560799</v>
      </c>
      <c r="L6647">
        <v>70.454413415131199</v>
      </c>
      <c r="M6647">
        <v>85.459655794034205</v>
      </c>
      <c r="N6647" t="s">
        <v>231</v>
      </c>
      <c r="O6647" t="s">
        <v>254</v>
      </c>
      <c r="P6647">
        <v>0</v>
      </c>
      <c r="Q6647">
        <v>1.0989010989011001</v>
      </c>
      <c r="R6647">
        <v>23.501682995560799</v>
      </c>
      <c r="S6647" t="s">
        <v>3</v>
      </c>
    </row>
    <row r="6648" spans="1:19">
      <c r="A6648" s="11">
        <v>44931.615277777775</v>
      </c>
      <c r="B6648" t="s">
        <v>330</v>
      </c>
      <c r="C6648">
        <v>41.9579073170691</v>
      </c>
      <c r="D6648">
        <v>76.826990194182699</v>
      </c>
      <c r="E6648">
        <v>41.655470870981802</v>
      </c>
      <c r="F6648">
        <v>270.92221294752198</v>
      </c>
      <c r="G6648">
        <v>150.96222492729399</v>
      </c>
      <c r="H6648">
        <v>22</v>
      </c>
      <c r="I6648">
        <v>100</v>
      </c>
      <c r="J6648">
        <v>0</v>
      </c>
      <c r="K6648">
        <v>93.259842068007302</v>
      </c>
      <c r="L6648">
        <v>67.5161956675841</v>
      </c>
      <c r="M6648">
        <v>88.639207267624002</v>
      </c>
      <c r="N6648" t="s">
        <v>232</v>
      </c>
      <c r="O6648" t="s">
        <v>254</v>
      </c>
      <c r="P6648">
        <v>0</v>
      </c>
      <c r="Q6648">
        <v>4.5454545454545503</v>
      </c>
      <c r="R6648">
        <v>18.259842068007298</v>
      </c>
      <c r="S6648" t="s">
        <v>3</v>
      </c>
    </row>
    <row r="6649" spans="1:19">
      <c r="A6649" s="11">
        <v>44931.615972222222</v>
      </c>
      <c r="B6649" t="s">
        <v>324</v>
      </c>
      <c r="C6649">
        <v>41.8877014941474</v>
      </c>
      <c r="D6649">
        <v>41.511961002190603</v>
      </c>
      <c r="E6649">
        <v>41.215345440960299</v>
      </c>
      <c r="F6649">
        <v>155.29555961750199</v>
      </c>
      <c r="G6649">
        <v>200.08034553146501</v>
      </c>
      <c r="H6649">
        <v>81</v>
      </c>
      <c r="I6649">
        <v>100</v>
      </c>
      <c r="J6649">
        <v>0</v>
      </c>
      <c r="K6649">
        <v>67.318248637729099</v>
      </c>
      <c r="L6649">
        <v>31.224401603826099</v>
      </c>
      <c r="M6649">
        <v>80.958466073224102</v>
      </c>
      <c r="N6649" t="s">
        <v>234</v>
      </c>
      <c r="O6649" t="s">
        <v>254</v>
      </c>
      <c r="P6649">
        <v>1</v>
      </c>
      <c r="Q6649">
        <v>1.2345679012345701</v>
      </c>
      <c r="R6649">
        <v>-7.6817513622708598</v>
      </c>
      <c r="S6649" t="s">
        <v>4</v>
      </c>
    </row>
    <row r="6650" spans="1:19">
      <c r="A6650" s="11">
        <v>44931.616666666669</v>
      </c>
      <c r="B6650" t="s">
        <v>311</v>
      </c>
      <c r="C6650">
        <v>35.571383064740402</v>
      </c>
      <c r="D6650">
        <v>28.434747719784902</v>
      </c>
      <c r="E6650">
        <v>13.7685362060835</v>
      </c>
      <c r="F6650">
        <v>551.45533706762797</v>
      </c>
      <c r="G6650">
        <v>331.322502545232</v>
      </c>
      <c r="H6650">
        <v>60</v>
      </c>
      <c r="I6650">
        <v>100</v>
      </c>
      <c r="J6650">
        <v>0</v>
      </c>
      <c r="K6650">
        <v>52.761847199746803</v>
      </c>
      <c r="L6650">
        <v>47.824110310103798</v>
      </c>
      <c r="M6650">
        <v>87.803316511491005</v>
      </c>
      <c r="N6650" t="s">
        <v>234</v>
      </c>
      <c r="O6650" t="s">
        <v>254</v>
      </c>
      <c r="P6650">
        <v>1</v>
      </c>
      <c r="Q6650">
        <v>1.6666666666666701</v>
      </c>
      <c r="R6650">
        <v>-22.2381528002532</v>
      </c>
      <c r="S6650" t="s">
        <v>2</v>
      </c>
    </row>
    <row r="6651" spans="1:19">
      <c r="A6651" s="11">
        <v>44931.617361111108</v>
      </c>
      <c r="B6651" t="s">
        <v>297</v>
      </c>
      <c r="C6651">
        <v>40.769416413666598</v>
      </c>
      <c r="D6651">
        <v>39.540003936685601</v>
      </c>
      <c r="E6651">
        <v>36.529401534305997</v>
      </c>
      <c r="F6651">
        <v>125.38559181977</v>
      </c>
      <c r="G6651">
        <v>374.01505950877498</v>
      </c>
      <c r="H6651">
        <v>56</v>
      </c>
      <c r="I6651">
        <v>100</v>
      </c>
      <c r="J6651">
        <v>0</v>
      </c>
      <c r="K6651">
        <v>59.144573495322497</v>
      </c>
      <c r="L6651">
        <v>46.719544386951497</v>
      </c>
      <c r="M6651">
        <v>98.257911106319398</v>
      </c>
      <c r="N6651" t="s">
        <v>235</v>
      </c>
      <c r="O6651" t="s">
        <v>254</v>
      </c>
      <c r="P6651">
        <v>1</v>
      </c>
      <c r="Q6651">
        <v>1.78571428571429</v>
      </c>
      <c r="R6651">
        <v>-15.855426504677499</v>
      </c>
      <c r="S6651" t="s">
        <v>2</v>
      </c>
    </row>
    <row r="6652" spans="1:19">
      <c r="A6652" s="11">
        <v>44931.618055555555</v>
      </c>
      <c r="B6652" t="s">
        <v>282</v>
      </c>
      <c r="C6652">
        <v>17.663198008687001</v>
      </c>
      <c r="D6652">
        <v>21.828995618683301</v>
      </c>
      <c r="E6652">
        <v>33.601868935892902</v>
      </c>
      <c r="F6652">
        <v>525.32118965373297</v>
      </c>
      <c r="G6652">
        <v>86.202969028449502</v>
      </c>
      <c r="H6652">
        <v>42</v>
      </c>
      <c r="I6652">
        <v>100</v>
      </c>
      <c r="J6652">
        <v>0</v>
      </c>
      <c r="K6652">
        <v>88.604995719869194</v>
      </c>
      <c r="L6652">
        <v>12.444226636577</v>
      </c>
      <c r="M6652">
        <v>90.772032779661998</v>
      </c>
      <c r="N6652" t="s">
        <v>232</v>
      </c>
      <c r="O6652" t="s">
        <v>254</v>
      </c>
      <c r="P6652">
        <v>0</v>
      </c>
      <c r="Q6652">
        <v>2.38095238095238</v>
      </c>
      <c r="R6652">
        <v>13.6049957198692</v>
      </c>
      <c r="S6652" t="s">
        <v>3</v>
      </c>
    </row>
    <row r="6653" spans="1:19">
      <c r="A6653" s="11">
        <v>44931.618750000001</v>
      </c>
      <c r="B6653" t="s">
        <v>318</v>
      </c>
      <c r="C6653">
        <v>40.949849286233302</v>
      </c>
      <c r="D6653">
        <v>21.246073202623499</v>
      </c>
      <c r="E6653">
        <v>23.6761982484981</v>
      </c>
      <c r="F6653">
        <v>908.95681640801104</v>
      </c>
      <c r="G6653">
        <v>69.559468648155701</v>
      </c>
      <c r="H6653">
        <v>89</v>
      </c>
      <c r="I6653">
        <v>100</v>
      </c>
      <c r="J6653">
        <v>0</v>
      </c>
      <c r="K6653">
        <v>64.298711698717</v>
      </c>
      <c r="L6653">
        <v>62.105773475645002</v>
      </c>
      <c r="M6653">
        <v>84.128619605560104</v>
      </c>
      <c r="N6653" t="s">
        <v>235</v>
      </c>
      <c r="O6653" t="s">
        <v>254</v>
      </c>
      <c r="P6653">
        <v>1</v>
      </c>
      <c r="Q6653">
        <v>1.1235955056179801</v>
      </c>
      <c r="R6653">
        <v>-10.701288301283</v>
      </c>
      <c r="S6653" t="s">
        <v>2</v>
      </c>
    </row>
    <row r="6654" spans="1:19">
      <c r="A6654" s="11">
        <v>44931.619444444441</v>
      </c>
      <c r="B6654" t="s">
        <v>342</v>
      </c>
      <c r="C6654">
        <v>24.618597196506801</v>
      </c>
      <c r="D6654">
        <v>43.731328175085203</v>
      </c>
      <c r="E6654">
        <v>10.072747633951501</v>
      </c>
      <c r="F6654">
        <v>773.71841131732799</v>
      </c>
      <c r="G6654">
        <v>409.545448983207</v>
      </c>
      <c r="H6654">
        <v>51</v>
      </c>
      <c r="I6654">
        <v>100</v>
      </c>
      <c r="J6654">
        <v>0</v>
      </c>
      <c r="K6654">
        <v>94.630263423941997</v>
      </c>
      <c r="L6654">
        <v>26.443723461122801</v>
      </c>
      <c r="M6654">
        <v>95.375373487986394</v>
      </c>
      <c r="N6654" t="s">
        <v>233</v>
      </c>
      <c r="O6654" t="s">
        <v>254</v>
      </c>
      <c r="P6654">
        <v>0</v>
      </c>
      <c r="Q6654">
        <v>1.9607843137254899</v>
      </c>
      <c r="R6654">
        <v>19.630263423942001</v>
      </c>
      <c r="S6654" t="s">
        <v>3</v>
      </c>
    </row>
    <row r="6655" spans="1:19">
      <c r="A6655" s="11">
        <v>44931.620138888888</v>
      </c>
      <c r="B6655" t="s">
        <v>340</v>
      </c>
      <c r="C6655">
        <v>20.349945372846499</v>
      </c>
      <c r="D6655">
        <v>76.461189361834002</v>
      </c>
      <c r="E6655">
        <v>44.432159044704299</v>
      </c>
      <c r="F6655">
        <v>949.56033128657998</v>
      </c>
      <c r="G6655">
        <v>370.474940256857</v>
      </c>
      <c r="H6655">
        <v>40</v>
      </c>
      <c r="I6655">
        <v>100</v>
      </c>
      <c r="J6655">
        <v>0</v>
      </c>
      <c r="K6655">
        <v>91.756491785900593</v>
      </c>
      <c r="L6655">
        <v>45.989658517703297</v>
      </c>
      <c r="M6655">
        <v>87.549575846678493</v>
      </c>
      <c r="N6655" t="s">
        <v>232</v>
      </c>
      <c r="O6655" t="s">
        <v>254</v>
      </c>
      <c r="P6655">
        <v>0</v>
      </c>
      <c r="Q6655">
        <v>2.5</v>
      </c>
      <c r="R6655">
        <v>16.7564917859006</v>
      </c>
      <c r="S6655" t="s">
        <v>3</v>
      </c>
    </row>
    <row r="6656" spans="1:19">
      <c r="A6656" s="11">
        <v>44931.620833333334</v>
      </c>
      <c r="B6656" t="s">
        <v>281</v>
      </c>
      <c r="C6656">
        <v>22.181095090261401</v>
      </c>
      <c r="D6656">
        <v>72.281440473932506</v>
      </c>
      <c r="E6656">
        <v>33.892559215341699</v>
      </c>
      <c r="F6656">
        <v>303.98209638086797</v>
      </c>
      <c r="G6656">
        <v>424.19765941459502</v>
      </c>
      <c r="H6656">
        <v>49</v>
      </c>
      <c r="I6656">
        <v>100</v>
      </c>
      <c r="J6656">
        <v>0</v>
      </c>
      <c r="K6656">
        <v>61.847263489395303</v>
      </c>
      <c r="L6656">
        <v>7.17607846165832</v>
      </c>
      <c r="M6656">
        <v>81.2118102671174</v>
      </c>
      <c r="N6656" t="s">
        <v>231</v>
      </c>
      <c r="O6656" t="s">
        <v>254</v>
      </c>
      <c r="P6656">
        <v>1</v>
      </c>
      <c r="Q6656">
        <v>2.0408163265306101</v>
      </c>
      <c r="R6656">
        <v>-13.152736510604701</v>
      </c>
      <c r="S6656" t="s">
        <v>2</v>
      </c>
    </row>
    <row r="6657" spans="1:19">
      <c r="A6657" s="11">
        <v>44931.621527777781</v>
      </c>
      <c r="B6657" t="s">
        <v>326</v>
      </c>
      <c r="C6657">
        <v>27.539055240416602</v>
      </c>
      <c r="D6657">
        <v>50.6865700350574</v>
      </c>
      <c r="E6657">
        <v>8.4496462439187408</v>
      </c>
      <c r="F6657">
        <v>577.97723476476403</v>
      </c>
      <c r="G6657">
        <v>354.442219332582</v>
      </c>
      <c r="H6657">
        <v>96</v>
      </c>
      <c r="I6657">
        <v>100</v>
      </c>
      <c r="J6657">
        <v>0</v>
      </c>
      <c r="K6657">
        <v>84.672727924562395</v>
      </c>
      <c r="L6657">
        <v>61.404246179046602</v>
      </c>
      <c r="M6657">
        <v>86.695513868484795</v>
      </c>
      <c r="N6657" t="s">
        <v>231</v>
      </c>
      <c r="O6657" t="s">
        <v>254</v>
      </c>
      <c r="P6657">
        <v>0</v>
      </c>
      <c r="Q6657">
        <v>1.0416666666666701</v>
      </c>
      <c r="R6657">
        <v>9.6727279245624107</v>
      </c>
      <c r="S6657" t="s">
        <v>3</v>
      </c>
    </row>
    <row r="6658" spans="1:19">
      <c r="A6658" s="11">
        <v>44931.62222222222</v>
      </c>
      <c r="B6658" t="s">
        <v>269</v>
      </c>
      <c r="C6658">
        <v>22.535760138133998</v>
      </c>
      <c r="D6658">
        <v>53.913582870249797</v>
      </c>
      <c r="E6658">
        <v>35.240117242042999</v>
      </c>
      <c r="F6658">
        <v>386.72150784925498</v>
      </c>
      <c r="G6658">
        <v>387.95552166049401</v>
      </c>
      <c r="H6658">
        <v>25</v>
      </c>
      <c r="I6658">
        <v>100</v>
      </c>
      <c r="J6658">
        <v>0</v>
      </c>
      <c r="K6658">
        <v>72.114734074199902</v>
      </c>
      <c r="L6658">
        <v>83.959899484779399</v>
      </c>
      <c r="M6658">
        <v>95.467185090064802</v>
      </c>
      <c r="N6658" t="s">
        <v>233</v>
      </c>
      <c r="O6658" t="s">
        <v>254</v>
      </c>
      <c r="P6658">
        <v>1</v>
      </c>
      <c r="Q6658">
        <v>4</v>
      </c>
      <c r="R6658">
        <v>-2.8852659258000699</v>
      </c>
      <c r="S6658" t="s">
        <v>4</v>
      </c>
    </row>
    <row r="6659" spans="1:19">
      <c r="A6659" s="11">
        <v>44931.622916666667</v>
      </c>
      <c r="B6659" t="s">
        <v>320</v>
      </c>
      <c r="C6659">
        <v>24.617027580495002</v>
      </c>
      <c r="D6659">
        <v>20.356009804763399</v>
      </c>
      <c r="E6659">
        <v>37.071685978848997</v>
      </c>
      <c r="F6659">
        <v>544.43781612283101</v>
      </c>
      <c r="G6659">
        <v>220.56727237121501</v>
      </c>
      <c r="H6659">
        <v>65</v>
      </c>
      <c r="I6659">
        <v>100</v>
      </c>
      <c r="J6659">
        <v>0</v>
      </c>
      <c r="K6659">
        <v>60.747357163409198</v>
      </c>
      <c r="L6659">
        <v>56.959294923041497</v>
      </c>
      <c r="M6659">
        <v>84.198330035602993</v>
      </c>
      <c r="N6659" t="s">
        <v>234</v>
      </c>
      <c r="O6659" t="s">
        <v>254</v>
      </c>
      <c r="P6659">
        <v>1</v>
      </c>
      <c r="Q6659">
        <v>1.5384615384615401</v>
      </c>
      <c r="R6659">
        <v>-14.2526428365908</v>
      </c>
      <c r="S6659" t="s">
        <v>2</v>
      </c>
    </row>
    <row r="6660" spans="1:19">
      <c r="A6660" s="11">
        <v>44931.623611111114</v>
      </c>
      <c r="B6660" t="s">
        <v>350</v>
      </c>
      <c r="C6660">
        <v>19.049354582149299</v>
      </c>
      <c r="D6660">
        <v>32.930069350025903</v>
      </c>
      <c r="E6660">
        <v>44.344014256051999</v>
      </c>
      <c r="F6660">
        <v>601.36824662586002</v>
      </c>
      <c r="G6660">
        <v>315.58294417773601</v>
      </c>
      <c r="H6660">
        <v>83</v>
      </c>
      <c r="I6660">
        <v>100</v>
      </c>
      <c r="J6660">
        <v>0</v>
      </c>
      <c r="K6660">
        <v>79.505621363579607</v>
      </c>
      <c r="L6660">
        <v>59.680808805799003</v>
      </c>
      <c r="M6660">
        <v>86.204341894458295</v>
      </c>
      <c r="N6660" t="s">
        <v>234</v>
      </c>
      <c r="O6660" t="s">
        <v>254</v>
      </c>
      <c r="P6660">
        <v>0</v>
      </c>
      <c r="Q6660">
        <v>1.2048192771084301</v>
      </c>
      <c r="R6660">
        <v>4.5056213635795501</v>
      </c>
      <c r="S6660" t="s">
        <v>4</v>
      </c>
    </row>
    <row r="6661" spans="1:19">
      <c r="A6661" s="11">
        <v>44931.624305555553</v>
      </c>
      <c r="B6661" t="s">
        <v>352</v>
      </c>
      <c r="C6661">
        <v>23.885302966769999</v>
      </c>
      <c r="D6661">
        <v>21.486447616063</v>
      </c>
      <c r="E6661">
        <v>11.1419627620967</v>
      </c>
      <c r="F6661">
        <v>132.56751742827899</v>
      </c>
      <c r="G6661">
        <v>412.426554291564</v>
      </c>
      <c r="H6661">
        <v>45</v>
      </c>
      <c r="I6661">
        <v>100</v>
      </c>
      <c r="J6661">
        <v>0</v>
      </c>
      <c r="K6661">
        <v>91.867987807510005</v>
      </c>
      <c r="L6661">
        <v>67.330752704828598</v>
      </c>
      <c r="M6661">
        <v>85.159471028148204</v>
      </c>
      <c r="N6661" t="s">
        <v>232</v>
      </c>
      <c r="O6661" t="s">
        <v>254</v>
      </c>
      <c r="P6661">
        <v>0</v>
      </c>
      <c r="Q6661">
        <v>2.2222222222222201</v>
      </c>
      <c r="R6661">
        <v>16.867987807510001</v>
      </c>
      <c r="S6661" t="s">
        <v>3</v>
      </c>
    </row>
    <row r="6662" spans="1:19">
      <c r="A6662" s="11">
        <v>44931.625</v>
      </c>
      <c r="B6662" t="s">
        <v>329</v>
      </c>
      <c r="C6662">
        <v>32.168514436259997</v>
      </c>
      <c r="D6662">
        <v>65.272371961723294</v>
      </c>
      <c r="E6662">
        <v>49.4377052706703</v>
      </c>
      <c r="F6662">
        <v>309.93052169348499</v>
      </c>
      <c r="G6662">
        <v>127.452890482933</v>
      </c>
      <c r="H6662">
        <v>94</v>
      </c>
      <c r="I6662">
        <v>100</v>
      </c>
      <c r="J6662">
        <v>0</v>
      </c>
      <c r="K6662">
        <v>96.339662914627397</v>
      </c>
      <c r="L6662">
        <v>19.633673950694</v>
      </c>
      <c r="M6662">
        <v>97.063393263263904</v>
      </c>
      <c r="N6662" t="s">
        <v>235</v>
      </c>
      <c r="O6662" t="s">
        <v>254</v>
      </c>
      <c r="P6662">
        <v>0</v>
      </c>
      <c r="Q6662">
        <v>1.0638297872340401</v>
      </c>
      <c r="R6662">
        <v>21.3396629146274</v>
      </c>
      <c r="S6662" t="s">
        <v>3</v>
      </c>
    </row>
    <row r="6663" spans="1:19">
      <c r="A6663" s="11">
        <v>44931.625694444447</v>
      </c>
      <c r="B6663" t="s">
        <v>338</v>
      </c>
      <c r="C6663">
        <v>28.255611242731899</v>
      </c>
      <c r="D6663">
        <v>28.738747761589899</v>
      </c>
      <c r="E6663">
        <v>7.66967112634606</v>
      </c>
      <c r="F6663">
        <v>734.29550131959797</v>
      </c>
      <c r="G6663">
        <v>240.270332371786</v>
      </c>
      <c r="H6663">
        <v>89</v>
      </c>
      <c r="I6663">
        <v>100</v>
      </c>
      <c r="J6663">
        <v>0</v>
      </c>
      <c r="K6663">
        <v>52.936450857765102</v>
      </c>
      <c r="L6663">
        <v>6.8790246836978</v>
      </c>
      <c r="M6663">
        <v>85.589927340941301</v>
      </c>
      <c r="N6663" t="s">
        <v>235</v>
      </c>
      <c r="O6663" t="s">
        <v>254</v>
      </c>
      <c r="P6663">
        <v>1</v>
      </c>
      <c r="Q6663">
        <v>1.1235955056179801</v>
      </c>
      <c r="R6663">
        <v>-22.063549142234901</v>
      </c>
      <c r="S6663" t="s">
        <v>2</v>
      </c>
    </row>
    <row r="6664" spans="1:19">
      <c r="A6664" s="11">
        <v>44931.626388888886</v>
      </c>
      <c r="B6664" t="s">
        <v>321</v>
      </c>
      <c r="C6664">
        <v>25.4015628370773</v>
      </c>
      <c r="D6664">
        <v>72.142826148609004</v>
      </c>
      <c r="E6664">
        <v>30.034444592979199</v>
      </c>
      <c r="F6664">
        <v>795.63522208627001</v>
      </c>
      <c r="G6664">
        <v>383.22039581593799</v>
      </c>
      <c r="H6664">
        <v>65</v>
      </c>
      <c r="I6664">
        <v>100</v>
      </c>
      <c r="J6664">
        <v>0</v>
      </c>
      <c r="K6664">
        <v>70.936745428745198</v>
      </c>
      <c r="L6664">
        <v>85.399968170036999</v>
      </c>
      <c r="M6664">
        <v>84.566262812257406</v>
      </c>
      <c r="N6664" t="s">
        <v>235</v>
      </c>
      <c r="O6664" t="s">
        <v>254</v>
      </c>
      <c r="P6664">
        <v>1</v>
      </c>
      <c r="Q6664">
        <v>1.5384615384615401</v>
      </c>
      <c r="R6664">
        <v>-4.0632545712547996</v>
      </c>
      <c r="S6664" t="s">
        <v>4</v>
      </c>
    </row>
    <row r="6665" spans="1:19">
      <c r="A6665" s="11">
        <v>44931.627083333333</v>
      </c>
      <c r="B6665" t="s">
        <v>315</v>
      </c>
      <c r="C6665">
        <v>37.393563865713404</v>
      </c>
      <c r="D6665">
        <v>58.599458820547298</v>
      </c>
      <c r="E6665">
        <v>32.8588252636739</v>
      </c>
      <c r="F6665">
        <v>612.50623073875295</v>
      </c>
      <c r="G6665">
        <v>289.68645729433302</v>
      </c>
      <c r="H6665">
        <v>57</v>
      </c>
      <c r="I6665">
        <v>100</v>
      </c>
      <c r="J6665">
        <v>0</v>
      </c>
      <c r="K6665">
        <v>80.221067041580895</v>
      </c>
      <c r="L6665">
        <v>84.660783136987007</v>
      </c>
      <c r="M6665">
        <v>97.616340877915107</v>
      </c>
      <c r="N6665" t="s">
        <v>231</v>
      </c>
      <c r="O6665" t="s">
        <v>254</v>
      </c>
      <c r="P6665">
        <v>0</v>
      </c>
      <c r="Q6665">
        <v>1.7543859649122799</v>
      </c>
      <c r="R6665">
        <v>5.22106704158091</v>
      </c>
      <c r="S6665" t="s">
        <v>4</v>
      </c>
    </row>
    <row r="6666" spans="1:19">
      <c r="A6666" s="11">
        <v>44931.62777777778</v>
      </c>
      <c r="B6666" t="s">
        <v>332</v>
      </c>
      <c r="C6666">
        <v>41.805299141799502</v>
      </c>
      <c r="D6666">
        <v>33.7651205909428</v>
      </c>
      <c r="E6666">
        <v>20.947644763292999</v>
      </c>
      <c r="F6666">
        <v>343.74612515380898</v>
      </c>
      <c r="G6666">
        <v>356.74585381677701</v>
      </c>
      <c r="H6666">
        <v>89</v>
      </c>
      <c r="I6666">
        <v>100</v>
      </c>
      <c r="J6666">
        <v>0</v>
      </c>
      <c r="K6666">
        <v>66.899551323349101</v>
      </c>
      <c r="L6666">
        <v>54.464312913204097</v>
      </c>
      <c r="M6666">
        <v>98.995733146010394</v>
      </c>
      <c r="N6666" t="s">
        <v>233</v>
      </c>
      <c r="O6666" t="s">
        <v>254</v>
      </c>
      <c r="P6666">
        <v>1</v>
      </c>
      <c r="Q6666">
        <v>1.1235955056179801</v>
      </c>
      <c r="R6666">
        <v>-8.1004486766508705</v>
      </c>
      <c r="S6666" t="s">
        <v>4</v>
      </c>
    </row>
    <row r="6667" spans="1:19">
      <c r="A6667" s="11">
        <v>44931.628472222219</v>
      </c>
      <c r="B6667" t="s">
        <v>282</v>
      </c>
      <c r="C6667">
        <v>37.703676687071898</v>
      </c>
      <c r="D6667">
        <v>29.463219024994999</v>
      </c>
      <c r="E6667">
        <v>23.751885438519299</v>
      </c>
      <c r="F6667">
        <v>464.57570505046601</v>
      </c>
      <c r="G6667">
        <v>181.79113814411599</v>
      </c>
      <c r="H6667">
        <v>67</v>
      </c>
      <c r="I6667">
        <v>100</v>
      </c>
      <c r="J6667">
        <v>0</v>
      </c>
      <c r="K6667">
        <v>65.883173145514803</v>
      </c>
      <c r="L6667">
        <v>19.707023070631799</v>
      </c>
      <c r="M6667">
        <v>91.277901597406895</v>
      </c>
      <c r="N6667" t="s">
        <v>235</v>
      </c>
      <c r="O6667" t="s">
        <v>254</v>
      </c>
      <c r="P6667">
        <v>1</v>
      </c>
      <c r="Q6667">
        <v>1.4925373134328399</v>
      </c>
      <c r="R6667">
        <v>-9.1168268544852005</v>
      </c>
      <c r="S6667" t="s">
        <v>2</v>
      </c>
    </row>
    <row r="6668" spans="1:19">
      <c r="A6668" s="11">
        <v>44931.629166666666</v>
      </c>
      <c r="B6668" t="s">
        <v>330</v>
      </c>
      <c r="C6668">
        <v>24.960021063530402</v>
      </c>
      <c r="D6668">
        <v>57.657482055383198</v>
      </c>
      <c r="E6668">
        <v>44.5455048361069</v>
      </c>
      <c r="F6668">
        <v>186.433130693246</v>
      </c>
      <c r="G6668">
        <v>64.554103092958101</v>
      </c>
      <c r="H6668">
        <v>24</v>
      </c>
      <c r="I6668">
        <v>100</v>
      </c>
      <c r="J6668">
        <v>1</v>
      </c>
      <c r="K6668">
        <v>88.596681712527797</v>
      </c>
      <c r="L6668">
        <v>81.724433272178402</v>
      </c>
      <c r="M6668">
        <v>97.761062236996295</v>
      </c>
      <c r="N6668" t="s">
        <v>232</v>
      </c>
      <c r="O6668" t="s">
        <v>254</v>
      </c>
      <c r="P6668">
        <v>0</v>
      </c>
      <c r="Q6668">
        <v>4.1666666666666696</v>
      </c>
      <c r="R6668">
        <v>13.596681712527801</v>
      </c>
      <c r="S6668" t="s">
        <v>3</v>
      </c>
    </row>
    <row r="6669" spans="1:19">
      <c r="A6669" s="11">
        <v>44931.629861111112</v>
      </c>
      <c r="B6669" t="s">
        <v>339</v>
      </c>
      <c r="C6669">
        <v>37.333265035126601</v>
      </c>
      <c r="D6669">
        <v>74.050218816939406</v>
      </c>
      <c r="E6669">
        <v>32.263711483273099</v>
      </c>
      <c r="F6669">
        <v>957.86165511333297</v>
      </c>
      <c r="G6669">
        <v>63.115600889469299</v>
      </c>
      <c r="H6669">
        <v>81</v>
      </c>
      <c r="I6669">
        <v>100</v>
      </c>
      <c r="J6669">
        <v>0</v>
      </c>
      <c r="K6669">
        <v>89.125384596253099</v>
      </c>
      <c r="L6669">
        <v>22.024498205637901</v>
      </c>
      <c r="M6669">
        <v>94.593645880258705</v>
      </c>
      <c r="N6669" t="s">
        <v>233</v>
      </c>
      <c r="O6669" t="s">
        <v>254</v>
      </c>
      <c r="P6669">
        <v>0</v>
      </c>
      <c r="Q6669">
        <v>1.2345679012345701</v>
      </c>
      <c r="R6669">
        <v>14.125384596253101</v>
      </c>
      <c r="S6669" t="s">
        <v>3</v>
      </c>
    </row>
    <row r="6670" spans="1:19">
      <c r="A6670" s="11">
        <v>44931.630555555559</v>
      </c>
      <c r="B6670" t="s">
        <v>278</v>
      </c>
      <c r="C6670">
        <v>19.559405474221499</v>
      </c>
      <c r="D6670">
        <v>63.101613134862902</v>
      </c>
      <c r="E6670">
        <v>24.8500479117343</v>
      </c>
      <c r="F6670">
        <v>881.80972408925902</v>
      </c>
      <c r="G6670">
        <v>474.25152943865601</v>
      </c>
      <c r="H6670">
        <v>24</v>
      </c>
      <c r="I6670">
        <v>100</v>
      </c>
      <c r="J6670">
        <v>0</v>
      </c>
      <c r="K6670">
        <v>86.446062610284798</v>
      </c>
      <c r="L6670">
        <v>86.091549421942304</v>
      </c>
      <c r="M6670">
        <v>83.564692033408093</v>
      </c>
      <c r="N6670" t="s">
        <v>234</v>
      </c>
      <c r="O6670" t="s">
        <v>254</v>
      </c>
      <c r="P6670">
        <v>0</v>
      </c>
      <c r="Q6670">
        <v>4.1666666666666696</v>
      </c>
      <c r="R6670">
        <v>11.4460626102848</v>
      </c>
      <c r="S6670" t="s">
        <v>3</v>
      </c>
    </row>
    <row r="6671" spans="1:19">
      <c r="A6671" s="11">
        <v>44931.631249999999</v>
      </c>
      <c r="B6671" t="s">
        <v>280</v>
      </c>
      <c r="C6671">
        <v>18.9095396427387</v>
      </c>
      <c r="D6671">
        <v>40.912799096202697</v>
      </c>
      <c r="E6671">
        <v>6.41747812167623</v>
      </c>
      <c r="F6671">
        <v>159.04211221671699</v>
      </c>
      <c r="G6671">
        <v>475.04301979776898</v>
      </c>
      <c r="H6671">
        <v>30</v>
      </c>
      <c r="I6671">
        <v>100</v>
      </c>
      <c r="J6671">
        <v>0</v>
      </c>
      <c r="K6671">
        <v>94.926256207165594</v>
      </c>
      <c r="L6671">
        <v>42.376821229548099</v>
      </c>
      <c r="M6671">
        <v>92.9945633074299</v>
      </c>
      <c r="N6671" t="s">
        <v>232</v>
      </c>
      <c r="O6671" t="s">
        <v>254</v>
      </c>
      <c r="P6671">
        <v>0</v>
      </c>
      <c r="Q6671">
        <v>3.3333333333333299</v>
      </c>
      <c r="R6671">
        <v>19.926256207165601</v>
      </c>
      <c r="S6671" t="s">
        <v>3</v>
      </c>
    </row>
    <row r="6672" spans="1:19">
      <c r="A6672" s="11">
        <v>44931.631944444445</v>
      </c>
      <c r="B6672" t="s">
        <v>330</v>
      </c>
      <c r="C6672">
        <v>25.368811111084799</v>
      </c>
      <c r="D6672">
        <v>55.243015716118798</v>
      </c>
      <c r="E6672">
        <v>0.36688126115673197</v>
      </c>
      <c r="F6672">
        <v>249.84159909249701</v>
      </c>
      <c r="G6672">
        <v>145.07705297957901</v>
      </c>
      <c r="H6672">
        <v>73</v>
      </c>
      <c r="I6672">
        <v>100</v>
      </c>
      <c r="J6672">
        <v>0</v>
      </c>
      <c r="K6672">
        <v>74.735400465609303</v>
      </c>
      <c r="L6672">
        <v>5.7489502056779198</v>
      </c>
      <c r="M6672">
        <v>95.012012804808407</v>
      </c>
      <c r="N6672" t="s">
        <v>235</v>
      </c>
      <c r="O6672" t="s">
        <v>254</v>
      </c>
      <c r="P6672">
        <v>1</v>
      </c>
      <c r="Q6672">
        <v>1.3698630136986301</v>
      </c>
      <c r="R6672">
        <v>-0.26459953439068301</v>
      </c>
      <c r="S6672" t="s">
        <v>4</v>
      </c>
    </row>
    <row r="6673" spans="1:19">
      <c r="A6673" s="11">
        <v>44931.632638888892</v>
      </c>
      <c r="B6673" t="s">
        <v>317</v>
      </c>
      <c r="C6673">
        <v>39.231071071321701</v>
      </c>
      <c r="D6673">
        <v>38.645701722345301</v>
      </c>
      <c r="E6673">
        <v>6.2484309075916702</v>
      </c>
      <c r="F6673">
        <v>622.98499706987798</v>
      </c>
      <c r="G6673">
        <v>116.35954608692499</v>
      </c>
      <c r="H6673">
        <v>94</v>
      </c>
      <c r="I6673">
        <v>100</v>
      </c>
      <c r="J6673">
        <v>0</v>
      </c>
      <c r="K6673">
        <v>89.390590197245302</v>
      </c>
      <c r="L6673">
        <v>81.6873873031426</v>
      </c>
      <c r="M6673">
        <v>94.116970381767601</v>
      </c>
      <c r="N6673" t="s">
        <v>233</v>
      </c>
      <c r="O6673" t="s">
        <v>254</v>
      </c>
      <c r="P6673">
        <v>0</v>
      </c>
      <c r="Q6673">
        <v>1.0638297872340401</v>
      </c>
      <c r="R6673">
        <v>14.390590197245301</v>
      </c>
      <c r="S6673" t="s">
        <v>3</v>
      </c>
    </row>
    <row r="6674" spans="1:19">
      <c r="A6674" s="11">
        <v>44931.633333333331</v>
      </c>
      <c r="B6674" t="s">
        <v>317</v>
      </c>
      <c r="C6674">
        <v>22.390447417269101</v>
      </c>
      <c r="D6674">
        <v>79.948974006719496</v>
      </c>
      <c r="E6674">
        <v>47.809228373825299</v>
      </c>
      <c r="F6674">
        <v>309.187066716294</v>
      </c>
      <c r="G6674">
        <v>58.162925251859399</v>
      </c>
      <c r="H6674">
        <v>16</v>
      </c>
      <c r="I6674">
        <v>100</v>
      </c>
      <c r="J6674">
        <v>0</v>
      </c>
      <c r="K6674">
        <v>50.560578120555803</v>
      </c>
      <c r="L6674">
        <v>56.062730772249203</v>
      </c>
      <c r="M6674">
        <v>90.069107859614903</v>
      </c>
      <c r="N6674" t="s">
        <v>233</v>
      </c>
      <c r="O6674" t="s">
        <v>254</v>
      </c>
      <c r="P6674">
        <v>1</v>
      </c>
      <c r="Q6674">
        <v>6.25</v>
      </c>
      <c r="R6674">
        <v>-24.4394218794442</v>
      </c>
      <c r="S6674" t="s">
        <v>2</v>
      </c>
    </row>
    <row r="6675" spans="1:19">
      <c r="A6675" s="11">
        <v>44931.634027777778</v>
      </c>
      <c r="B6675" t="s">
        <v>285</v>
      </c>
      <c r="C6675">
        <v>16.897602266960401</v>
      </c>
      <c r="D6675">
        <v>64.930351307711106</v>
      </c>
      <c r="E6675">
        <v>38.204339149566501</v>
      </c>
      <c r="F6675">
        <v>940.96062821271596</v>
      </c>
      <c r="G6675">
        <v>154.06558534186601</v>
      </c>
      <c r="H6675">
        <v>61</v>
      </c>
      <c r="I6675">
        <v>100</v>
      </c>
      <c r="J6675">
        <v>0</v>
      </c>
      <c r="K6675">
        <v>99.371479125517396</v>
      </c>
      <c r="L6675">
        <v>31.835810948072201</v>
      </c>
      <c r="M6675">
        <v>89.788883179147106</v>
      </c>
      <c r="N6675" t="s">
        <v>234</v>
      </c>
      <c r="O6675" t="s">
        <v>254</v>
      </c>
      <c r="P6675">
        <v>0</v>
      </c>
      <c r="Q6675">
        <v>1.63934426229508</v>
      </c>
      <c r="R6675">
        <v>24.3714791255174</v>
      </c>
      <c r="S6675" t="s">
        <v>3</v>
      </c>
    </row>
    <row r="6676" spans="1:19">
      <c r="A6676" s="11">
        <v>44931.634722222225</v>
      </c>
      <c r="B6676" t="s">
        <v>349</v>
      </c>
      <c r="C6676">
        <v>18.9512860561907</v>
      </c>
      <c r="D6676">
        <v>56.862898385405202</v>
      </c>
      <c r="E6676">
        <v>48.355816375512397</v>
      </c>
      <c r="F6676">
        <v>780.03152278396703</v>
      </c>
      <c r="G6676">
        <v>200.45814851955799</v>
      </c>
      <c r="H6676">
        <v>28</v>
      </c>
      <c r="I6676">
        <v>100</v>
      </c>
      <c r="J6676">
        <v>0</v>
      </c>
      <c r="K6676">
        <v>95.961666112872706</v>
      </c>
      <c r="L6676">
        <v>45.2931993394659</v>
      </c>
      <c r="M6676">
        <v>95.614957283782005</v>
      </c>
      <c r="N6676" t="s">
        <v>233</v>
      </c>
      <c r="O6676" t="s">
        <v>254</v>
      </c>
      <c r="P6676">
        <v>0</v>
      </c>
      <c r="Q6676">
        <v>3.5714285714285698</v>
      </c>
      <c r="R6676">
        <v>20.961666112872699</v>
      </c>
      <c r="S6676" t="s">
        <v>3</v>
      </c>
    </row>
    <row r="6677" spans="1:19">
      <c r="A6677" s="11">
        <v>44931.635416666664</v>
      </c>
      <c r="B6677" t="s">
        <v>270</v>
      </c>
      <c r="C6677">
        <v>40.762349055887398</v>
      </c>
      <c r="D6677">
        <v>45.395548565949802</v>
      </c>
      <c r="E6677">
        <v>1.7854354854085901</v>
      </c>
      <c r="F6677">
        <v>345.96236161997501</v>
      </c>
      <c r="G6677">
        <v>158.559185137046</v>
      </c>
      <c r="H6677">
        <v>95</v>
      </c>
      <c r="I6677">
        <v>100</v>
      </c>
      <c r="J6677">
        <v>0</v>
      </c>
      <c r="K6677">
        <v>92.067447131186498</v>
      </c>
      <c r="L6677">
        <v>88.619985248745294</v>
      </c>
      <c r="M6677">
        <v>93.091082462535098</v>
      </c>
      <c r="N6677" t="s">
        <v>234</v>
      </c>
      <c r="O6677" t="s">
        <v>254</v>
      </c>
      <c r="P6677">
        <v>0</v>
      </c>
      <c r="Q6677">
        <v>1.0526315789473699</v>
      </c>
      <c r="R6677">
        <v>17.067447131186501</v>
      </c>
      <c r="S6677" t="s">
        <v>3</v>
      </c>
    </row>
    <row r="6678" spans="1:19">
      <c r="A6678" s="11">
        <v>44931.636111111111</v>
      </c>
      <c r="B6678" t="s">
        <v>302</v>
      </c>
      <c r="C6678">
        <v>34.013498542418603</v>
      </c>
      <c r="D6678">
        <v>57.089137415573397</v>
      </c>
      <c r="E6678">
        <v>34.011020192932001</v>
      </c>
      <c r="F6678">
        <v>105.491270071429</v>
      </c>
      <c r="G6678">
        <v>408.82286313779099</v>
      </c>
      <c r="H6678">
        <v>55</v>
      </c>
      <c r="I6678">
        <v>100</v>
      </c>
      <c r="J6678">
        <v>0</v>
      </c>
      <c r="K6678">
        <v>79.3883332217831</v>
      </c>
      <c r="L6678">
        <v>20.315589146989598</v>
      </c>
      <c r="M6678">
        <v>95.065399172369197</v>
      </c>
      <c r="N6678" t="s">
        <v>231</v>
      </c>
      <c r="O6678" t="s">
        <v>254</v>
      </c>
      <c r="P6678">
        <v>0</v>
      </c>
      <c r="Q6678">
        <v>1.8181818181818199</v>
      </c>
      <c r="R6678">
        <v>4.3883332217831104</v>
      </c>
      <c r="S6678" t="s">
        <v>4</v>
      </c>
    </row>
    <row r="6679" spans="1:19">
      <c r="A6679" s="11">
        <v>44931.636805555558</v>
      </c>
      <c r="B6679" t="s">
        <v>265</v>
      </c>
      <c r="C6679">
        <v>22.596034901099301</v>
      </c>
      <c r="D6679">
        <v>40.496963748040102</v>
      </c>
      <c r="E6679">
        <v>2.2146763201708999</v>
      </c>
      <c r="F6679">
        <v>819.50265208267695</v>
      </c>
      <c r="G6679">
        <v>387.24372467394602</v>
      </c>
      <c r="H6679">
        <v>47</v>
      </c>
      <c r="I6679">
        <v>100</v>
      </c>
      <c r="J6679">
        <v>0</v>
      </c>
      <c r="K6679">
        <v>77.207716529135695</v>
      </c>
      <c r="L6679">
        <v>10.3789174917562</v>
      </c>
      <c r="M6679">
        <v>83.941442511755099</v>
      </c>
      <c r="N6679" t="s">
        <v>235</v>
      </c>
      <c r="O6679" t="s">
        <v>254</v>
      </c>
      <c r="P6679">
        <v>0</v>
      </c>
      <c r="Q6679">
        <v>2.12765957446809</v>
      </c>
      <c r="R6679">
        <v>2.2077165291356899</v>
      </c>
      <c r="S6679" t="s">
        <v>4</v>
      </c>
    </row>
    <row r="6680" spans="1:19">
      <c r="A6680" s="11">
        <v>44931.637499999997</v>
      </c>
      <c r="B6680" t="s">
        <v>337</v>
      </c>
      <c r="C6680">
        <v>31.6588747598454</v>
      </c>
      <c r="D6680">
        <v>21.7318903674818</v>
      </c>
      <c r="E6680">
        <v>39.102823443441203</v>
      </c>
      <c r="F6680">
        <v>481.68073864095902</v>
      </c>
      <c r="G6680">
        <v>86.456365108643297</v>
      </c>
      <c r="H6680">
        <v>22</v>
      </c>
      <c r="I6680">
        <v>100</v>
      </c>
      <c r="J6680">
        <v>0</v>
      </c>
      <c r="K6680">
        <v>57.506508643064201</v>
      </c>
      <c r="L6680">
        <v>78.479008660578998</v>
      </c>
      <c r="M6680">
        <v>98.362228890122694</v>
      </c>
      <c r="N6680" t="s">
        <v>232</v>
      </c>
      <c r="O6680" t="s">
        <v>254</v>
      </c>
      <c r="P6680">
        <v>1</v>
      </c>
      <c r="Q6680">
        <v>4.5454545454545503</v>
      </c>
      <c r="R6680">
        <v>-17.493491356935799</v>
      </c>
      <c r="S6680" t="s">
        <v>2</v>
      </c>
    </row>
    <row r="6681" spans="1:19">
      <c r="A6681" s="11">
        <v>44931.638194444444</v>
      </c>
      <c r="B6681" t="s">
        <v>309</v>
      </c>
      <c r="C6681">
        <v>30.827388672760499</v>
      </c>
      <c r="D6681">
        <v>43.705311341398001</v>
      </c>
      <c r="E6681">
        <v>19.047508636759702</v>
      </c>
      <c r="F6681">
        <v>678.13994067199906</v>
      </c>
      <c r="G6681">
        <v>363.79472364594199</v>
      </c>
      <c r="H6681">
        <v>99</v>
      </c>
      <c r="I6681">
        <v>100</v>
      </c>
      <c r="J6681">
        <v>0</v>
      </c>
      <c r="K6681">
        <v>52.698160740776501</v>
      </c>
      <c r="L6681">
        <v>62.168474285988303</v>
      </c>
      <c r="M6681">
        <v>93.923717581011701</v>
      </c>
      <c r="N6681" t="s">
        <v>234</v>
      </c>
      <c r="O6681" t="s">
        <v>254</v>
      </c>
      <c r="P6681">
        <v>1</v>
      </c>
      <c r="Q6681">
        <v>1.0101010101010099</v>
      </c>
      <c r="R6681">
        <v>-22.301839259223499</v>
      </c>
      <c r="S6681" t="s">
        <v>2</v>
      </c>
    </row>
    <row r="6682" spans="1:19">
      <c r="A6682" s="11">
        <v>44931.638888888891</v>
      </c>
      <c r="B6682" t="s">
        <v>324</v>
      </c>
      <c r="C6682">
        <v>34.6630793532198</v>
      </c>
      <c r="D6682">
        <v>75.828849174791998</v>
      </c>
      <c r="E6682">
        <v>4.7882680053247402</v>
      </c>
      <c r="F6682">
        <v>358.27734287916797</v>
      </c>
      <c r="G6682">
        <v>284.26330394956199</v>
      </c>
      <c r="H6682">
        <v>53</v>
      </c>
      <c r="I6682">
        <v>100</v>
      </c>
      <c r="J6682">
        <v>1</v>
      </c>
      <c r="K6682">
        <v>62.793841084629904</v>
      </c>
      <c r="L6682">
        <v>86.996945415824101</v>
      </c>
      <c r="M6682">
        <v>88.024852609277701</v>
      </c>
      <c r="N6682" t="s">
        <v>232</v>
      </c>
      <c r="O6682" t="s">
        <v>254</v>
      </c>
      <c r="P6682">
        <v>1</v>
      </c>
      <c r="Q6682">
        <v>1.88679245283019</v>
      </c>
      <c r="R6682">
        <v>-12.2061589153701</v>
      </c>
      <c r="S6682" t="s">
        <v>2</v>
      </c>
    </row>
    <row r="6683" spans="1:19">
      <c r="A6683" s="11">
        <v>44931.63958333333</v>
      </c>
      <c r="B6683" t="s">
        <v>335</v>
      </c>
      <c r="C6683">
        <v>21.995626632648499</v>
      </c>
      <c r="D6683">
        <v>57.578065686431998</v>
      </c>
      <c r="E6683">
        <v>28.4023320893758</v>
      </c>
      <c r="F6683">
        <v>228.585933422354</v>
      </c>
      <c r="G6683">
        <v>109.474747868687</v>
      </c>
      <c r="H6683">
        <v>31</v>
      </c>
      <c r="I6683">
        <v>100</v>
      </c>
      <c r="J6683">
        <v>0</v>
      </c>
      <c r="K6683">
        <v>57.548972917815902</v>
      </c>
      <c r="L6683">
        <v>31.3407580983516</v>
      </c>
      <c r="M6683">
        <v>91.385596619394803</v>
      </c>
      <c r="N6683" t="s">
        <v>234</v>
      </c>
      <c r="O6683" t="s">
        <v>254</v>
      </c>
      <c r="P6683">
        <v>1</v>
      </c>
      <c r="Q6683">
        <v>3.2258064516128999</v>
      </c>
      <c r="R6683">
        <v>-17.451027082184101</v>
      </c>
      <c r="S6683" t="s">
        <v>2</v>
      </c>
    </row>
    <row r="6684" spans="1:19">
      <c r="A6684" s="11">
        <v>44931.640277777777</v>
      </c>
      <c r="B6684" t="s">
        <v>296</v>
      </c>
      <c r="C6684">
        <v>40.932089615831899</v>
      </c>
      <c r="D6684">
        <v>25.037342184254101</v>
      </c>
      <c r="E6684">
        <v>14.0060098300694</v>
      </c>
      <c r="F6684">
        <v>707.78043260717095</v>
      </c>
      <c r="G6684">
        <v>382.79094372184198</v>
      </c>
      <c r="H6684">
        <v>80</v>
      </c>
      <c r="I6684">
        <v>100</v>
      </c>
      <c r="J6684">
        <v>0</v>
      </c>
      <c r="K6684">
        <v>78.041052429710405</v>
      </c>
      <c r="L6684">
        <v>56.125196802765998</v>
      </c>
      <c r="M6684">
        <v>92.156011769585206</v>
      </c>
      <c r="N6684" t="s">
        <v>232</v>
      </c>
      <c r="O6684" t="s">
        <v>254</v>
      </c>
      <c r="P6684">
        <v>0</v>
      </c>
      <c r="Q6684">
        <v>1.25</v>
      </c>
      <c r="R6684">
        <v>3.04105242971039</v>
      </c>
      <c r="S6684" t="s">
        <v>4</v>
      </c>
    </row>
    <row r="6685" spans="1:19">
      <c r="A6685" s="11">
        <v>44931.640972222223</v>
      </c>
      <c r="B6685" t="s">
        <v>282</v>
      </c>
      <c r="C6685">
        <v>24.281056862400401</v>
      </c>
      <c r="D6685">
        <v>73.099616803701593</v>
      </c>
      <c r="E6685">
        <v>32.978697093590903</v>
      </c>
      <c r="F6685">
        <v>505.29212933199301</v>
      </c>
      <c r="G6685">
        <v>88.7205043283912</v>
      </c>
      <c r="H6685">
        <v>44</v>
      </c>
      <c r="I6685">
        <v>100</v>
      </c>
      <c r="J6685">
        <v>0</v>
      </c>
      <c r="K6685">
        <v>66.627479833621805</v>
      </c>
      <c r="L6685">
        <v>4.2421106032461999</v>
      </c>
      <c r="M6685">
        <v>95.223575191559704</v>
      </c>
      <c r="N6685" t="s">
        <v>234</v>
      </c>
      <c r="O6685" t="s">
        <v>254</v>
      </c>
      <c r="P6685">
        <v>1</v>
      </c>
      <c r="Q6685">
        <v>2.2727272727272698</v>
      </c>
      <c r="R6685">
        <v>-8.3725201663781501</v>
      </c>
      <c r="S6685" t="s">
        <v>4</v>
      </c>
    </row>
    <row r="6686" spans="1:19">
      <c r="A6686" s="11">
        <v>44931.64166666667</v>
      </c>
      <c r="B6686" t="s">
        <v>329</v>
      </c>
      <c r="C6686">
        <v>35.823949619287099</v>
      </c>
      <c r="D6686">
        <v>36.132490960490898</v>
      </c>
      <c r="E6686">
        <v>32.908737975689498</v>
      </c>
      <c r="F6686">
        <v>311.65273096298301</v>
      </c>
      <c r="G6686">
        <v>129.71779961061699</v>
      </c>
      <c r="H6686">
        <v>12</v>
      </c>
      <c r="I6686">
        <v>100</v>
      </c>
      <c r="J6686">
        <v>0</v>
      </c>
      <c r="K6686">
        <v>69.392865686853199</v>
      </c>
      <c r="L6686">
        <v>84.667769511855397</v>
      </c>
      <c r="M6686">
        <v>93.314995777747399</v>
      </c>
      <c r="N6686" t="s">
        <v>235</v>
      </c>
      <c r="O6686" t="s">
        <v>254</v>
      </c>
      <c r="P6686">
        <v>1</v>
      </c>
      <c r="Q6686">
        <v>8.3333333333333304</v>
      </c>
      <c r="R6686">
        <v>-5.6071343131467897</v>
      </c>
      <c r="S6686" t="s">
        <v>4</v>
      </c>
    </row>
    <row r="6687" spans="1:19">
      <c r="A6687" s="11">
        <v>44931.642361111109</v>
      </c>
      <c r="B6687" t="s">
        <v>277</v>
      </c>
      <c r="C6687">
        <v>15.483739391166401</v>
      </c>
      <c r="D6687">
        <v>34.626169584963598</v>
      </c>
      <c r="E6687">
        <v>35.2503737060376</v>
      </c>
      <c r="F6687">
        <v>223.86519960958299</v>
      </c>
      <c r="G6687">
        <v>117.151916698923</v>
      </c>
      <c r="H6687">
        <v>25</v>
      </c>
      <c r="I6687">
        <v>100</v>
      </c>
      <c r="J6687">
        <v>0</v>
      </c>
      <c r="K6687">
        <v>51.319591196357798</v>
      </c>
      <c r="L6687">
        <v>19.1183664520739</v>
      </c>
      <c r="M6687">
        <v>96.044112723332802</v>
      </c>
      <c r="N6687" t="s">
        <v>233</v>
      </c>
      <c r="O6687" t="s">
        <v>254</v>
      </c>
      <c r="P6687">
        <v>1</v>
      </c>
      <c r="Q6687">
        <v>4</v>
      </c>
      <c r="R6687">
        <v>-23.680408803642202</v>
      </c>
      <c r="S6687" t="s">
        <v>2</v>
      </c>
    </row>
    <row r="6688" spans="1:19">
      <c r="A6688" s="11">
        <v>44931.643055555556</v>
      </c>
      <c r="B6688" t="s">
        <v>263</v>
      </c>
      <c r="C6688">
        <v>26.179713896824399</v>
      </c>
      <c r="D6688">
        <v>37.8254581268192</v>
      </c>
      <c r="E6688">
        <v>49.623253938887899</v>
      </c>
      <c r="F6688">
        <v>622.43163499747004</v>
      </c>
      <c r="G6688">
        <v>472.56503187491802</v>
      </c>
      <c r="H6688">
        <v>54</v>
      </c>
      <c r="I6688">
        <v>100</v>
      </c>
      <c r="J6688">
        <v>0</v>
      </c>
      <c r="K6688">
        <v>77.430883388773907</v>
      </c>
      <c r="L6688">
        <v>11.461880260564</v>
      </c>
      <c r="M6688">
        <v>87.500397302069402</v>
      </c>
      <c r="N6688" t="s">
        <v>233</v>
      </c>
      <c r="O6688" t="s">
        <v>254</v>
      </c>
      <c r="P6688">
        <v>0</v>
      </c>
      <c r="Q6688">
        <v>1.8518518518518501</v>
      </c>
      <c r="R6688">
        <v>2.4308833887739101</v>
      </c>
      <c r="S6688" t="s">
        <v>4</v>
      </c>
    </row>
    <row r="6689" spans="1:19">
      <c r="A6689" s="11">
        <v>44931.643750000003</v>
      </c>
      <c r="B6689" t="s">
        <v>263</v>
      </c>
      <c r="C6689">
        <v>25.5512945387642</v>
      </c>
      <c r="D6689">
        <v>54.632134167557403</v>
      </c>
      <c r="E6689">
        <v>19.334885497370301</v>
      </c>
      <c r="F6689">
        <v>752.99494618681695</v>
      </c>
      <c r="G6689">
        <v>364.17020144209198</v>
      </c>
      <c r="H6689">
        <v>25</v>
      </c>
      <c r="I6689">
        <v>100</v>
      </c>
      <c r="J6689">
        <v>0</v>
      </c>
      <c r="K6689">
        <v>82.808231814223504</v>
      </c>
      <c r="L6689">
        <v>48.455225149435002</v>
      </c>
      <c r="M6689">
        <v>88.004381307109199</v>
      </c>
      <c r="N6689" t="s">
        <v>233</v>
      </c>
      <c r="O6689" t="s">
        <v>254</v>
      </c>
      <c r="P6689">
        <v>0</v>
      </c>
      <c r="Q6689">
        <v>4</v>
      </c>
      <c r="R6689">
        <v>7.8082318142234897</v>
      </c>
      <c r="S6689" t="s">
        <v>4</v>
      </c>
    </row>
    <row r="6690" spans="1:19">
      <c r="A6690" s="11">
        <v>44931.644444444442</v>
      </c>
      <c r="B6690" t="s">
        <v>344</v>
      </c>
      <c r="C6690">
        <v>31.3045328574904</v>
      </c>
      <c r="D6690">
        <v>52.6812856060386</v>
      </c>
      <c r="E6690">
        <v>23.265773724254998</v>
      </c>
      <c r="F6690">
        <v>355.49826591080398</v>
      </c>
      <c r="G6690">
        <v>235.07866812414201</v>
      </c>
      <c r="H6690">
        <v>75</v>
      </c>
      <c r="I6690">
        <v>100</v>
      </c>
      <c r="J6690">
        <v>0</v>
      </c>
      <c r="K6690">
        <v>66.720257097570496</v>
      </c>
      <c r="L6690">
        <v>74.491372125947706</v>
      </c>
      <c r="M6690">
        <v>83.583102357255598</v>
      </c>
      <c r="N6690" t="s">
        <v>234</v>
      </c>
      <c r="O6690" t="s">
        <v>254</v>
      </c>
      <c r="P6690">
        <v>1</v>
      </c>
      <c r="Q6690">
        <v>1.3333333333333299</v>
      </c>
      <c r="R6690">
        <v>-8.2797429024295308</v>
      </c>
      <c r="S6690" t="s">
        <v>4</v>
      </c>
    </row>
    <row r="6691" spans="1:19">
      <c r="A6691" s="11">
        <v>44931.645138888889</v>
      </c>
      <c r="B6691" t="s">
        <v>334</v>
      </c>
      <c r="C6691">
        <v>17.182087853315899</v>
      </c>
      <c r="D6691">
        <v>49.484825277372899</v>
      </c>
      <c r="E6691">
        <v>40.230585051266999</v>
      </c>
      <c r="F6691">
        <v>761.62828181241196</v>
      </c>
      <c r="G6691">
        <v>419.99186788196101</v>
      </c>
      <c r="H6691">
        <v>90</v>
      </c>
      <c r="I6691">
        <v>100</v>
      </c>
      <c r="J6691">
        <v>0</v>
      </c>
      <c r="K6691">
        <v>56.562649119721698</v>
      </c>
      <c r="L6691">
        <v>20.976743322841699</v>
      </c>
      <c r="M6691">
        <v>89.798454284714794</v>
      </c>
      <c r="N6691" t="s">
        <v>234</v>
      </c>
      <c r="O6691" t="s">
        <v>254</v>
      </c>
      <c r="P6691">
        <v>1</v>
      </c>
      <c r="Q6691">
        <v>1.1111111111111101</v>
      </c>
      <c r="R6691">
        <v>-18.437350880278299</v>
      </c>
      <c r="S6691" t="s">
        <v>2</v>
      </c>
    </row>
    <row r="6692" spans="1:19">
      <c r="A6692" s="11">
        <v>44931.645833333336</v>
      </c>
      <c r="B6692" t="s">
        <v>291</v>
      </c>
      <c r="C6692">
        <v>38.703941211783203</v>
      </c>
      <c r="D6692">
        <v>63.052211810757598</v>
      </c>
      <c r="E6692">
        <v>28.918501151094301</v>
      </c>
      <c r="F6692">
        <v>264.809978859495</v>
      </c>
      <c r="G6692">
        <v>147.18173428501899</v>
      </c>
      <c r="H6692">
        <v>47</v>
      </c>
      <c r="I6692">
        <v>100</v>
      </c>
      <c r="J6692">
        <v>0</v>
      </c>
      <c r="K6692">
        <v>85.186374613720702</v>
      </c>
      <c r="L6692">
        <v>23.347222420307499</v>
      </c>
      <c r="M6692">
        <v>87.629585656050196</v>
      </c>
      <c r="N6692" t="s">
        <v>234</v>
      </c>
      <c r="O6692" t="s">
        <v>254</v>
      </c>
      <c r="P6692">
        <v>0</v>
      </c>
      <c r="Q6692">
        <v>2.12765957446809</v>
      </c>
      <c r="R6692">
        <v>10.1863746137207</v>
      </c>
      <c r="S6692" t="s">
        <v>3</v>
      </c>
    </row>
    <row r="6693" spans="1:19">
      <c r="A6693" s="11">
        <v>44931.646527777775</v>
      </c>
      <c r="B6693" t="s">
        <v>275</v>
      </c>
      <c r="C6693">
        <v>21.533424053027101</v>
      </c>
      <c r="D6693">
        <v>38.992263880097497</v>
      </c>
      <c r="E6693">
        <v>1.86286053438998</v>
      </c>
      <c r="F6693">
        <v>404.57412198559803</v>
      </c>
      <c r="G6693">
        <v>468.99197557029402</v>
      </c>
      <c r="H6693">
        <v>33</v>
      </c>
      <c r="I6693">
        <v>100</v>
      </c>
      <c r="J6693">
        <v>0</v>
      </c>
      <c r="K6693">
        <v>56.449118088121701</v>
      </c>
      <c r="L6693">
        <v>31.5594105841834</v>
      </c>
      <c r="M6693">
        <v>92.6320771006244</v>
      </c>
      <c r="N6693" t="s">
        <v>231</v>
      </c>
      <c r="O6693" t="s">
        <v>254</v>
      </c>
      <c r="P6693">
        <v>1</v>
      </c>
      <c r="Q6693">
        <v>3.0303030303030298</v>
      </c>
      <c r="R6693">
        <v>-18.550881911878299</v>
      </c>
      <c r="S6693" t="s">
        <v>2</v>
      </c>
    </row>
    <row r="6694" spans="1:19">
      <c r="A6694" s="11">
        <v>44931.647222222222</v>
      </c>
      <c r="B6694" t="s">
        <v>342</v>
      </c>
      <c r="C6694">
        <v>35.311134446460301</v>
      </c>
      <c r="D6694">
        <v>66.923871294345901</v>
      </c>
      <c r="E6694">
        <v>42.153926012992798</v>
      </c>
      <c r="F6694">
        <v>770.39405811996005</v>
      </c>
      <c r="G6694">
        <v>363.64879439559598</v>
      </c>
      <c r="H6694">
        <v>95</v>
      </c>
      <c r="I6694">
        <v>100</v>
      </c>
      <c r="J6694">
        <v>0</v>
      </c>
      <c r="K6694">
        <v>90.842819302657901</v>
      </c>
      <c r="L6694">
        <v>81.10917109607</v>
      </c>
      <c r="M6694">
        <v>91.455523237551105</v>
      </c>
      <c r="N6694" t="s">
        <v>231</v>
      </c>
      <c r="O6694" t="s">
        <v>254</v>
      </c>
      <c r="P6694">
        <v>0</v>
      </c>
      <c r="Q6694">
        <v>1.0526315789473699</v>
      </c>
      <c r="R6694">
        <v>15.842819302657899</v>
      </c>
      <c r="S6694" t="s">
        <v>3</v>
      </c>
    </row>
    <row r="6695" spans="1:19">
      <c r="A6695" s="11">
        <v>44931.647916666669</v>
      </c>
      <c r="B6695" t="s">
        <v>290</v>
      </c>
      <c r="C6695">
        <v>39.096363697322801</v>
      </c>
      <c r="D6695">
        <v>30.519300702715899</v>
      </c>
      <c r="E6695">
        <v>2.5749340969020502</v>
      </c>
      <c r="F6695">
        <v>694.12916768237096</v>
      </c>
      <c r="G6695">
        <v>301.81128845365902</v>
      </c>
      <c r="H6695">
        <v>59</v>
      </c>
      <c r="I6695">
        <v>100</v>
      </c>
      <c r="J6695">
        <v>0</v>
      </c>
      <c r="K6695">
        <v>77.301121670595705</v>
      </c>
      <c r="L6695">
        <v>74.735439418301794</v>
      </c>
      <c r="M6695">
        <v>96.291847781096394</v>
      </c>
      <c r="N6695" t="s">
        <v>231</v>
      </c>
      <c r="O6695" t="s">
        <v>254</v>
      </c>
      <c r="P6695">
        <v>0</v>
      </c>
      <c r="Q6695">
        <v>1.6949152542372901</v>
      </c>
      <c r="R6695">
        <v>2.3011216705956801</v>
      </c>
      <c r="S6695" t="s">
        <v>4</v>
      </c>
    </row>
    <row r="6696" spans="1:19">
      <c r="A6696" s="11">
        <v>44931.648611111108</v>
      </c>
      <c r="B6696" t="s">
        <v>277</v>
      </c>
      <c r="C6696">
        <v>31.856308687245399</v>
      </c>
      <c r="D6696">
        <v>66.957247344620598</v>
      </c>
      <c r="E6696">
        <v>8.5410068245892106</v>
      </c>
      <c r="F6696">
        <v>343.47126421352101</v>
      </c>
      <c r="G6696">
        <v>407.59180191649801</v>
      </c>
      <c r="H6696">
        <v>96</v>
      </c>
      <c r="I6696">
        <v>100</v>
      </c>
      <c r="J6696">
        <v>0</v>
      </c>
      <c r="K6696">
        <v>61.872206780074698</v>
      </c>
      <c r="L6696">
        <v>26.985482489936</v>
      </c>
      <c r="M6696">
        <v>83.197550971102402</v>
      </c>
      <c r="N6696" t="s">
        <v>231</v>
      </c>
      <c r="O6696" t="s">
        <v>254</v>
      </c>
      <c r="P6696">
        <v>1</v>
      </c>
      <c r="Q6696">
        <v>1.0416666666666701</v>
      </c>
      <c r="R6696">
        <v>-13.1277932199253</v>
      </c>
      <c r="S6696" t="s">
        <v>2</v>
      </c>
    </row>
    <row r="6697" spans="1:19">
      <c r="A6697" s="11">
        <v>44931.649305555555</v>
      </c>
      <c r="B6697" t="s">
        <v>302</v>
      </c>
      <c r="C6697">
        <v>37.2264962016596</v>
      </c>
      <c r="D6697">
        <v>59.828606315016998</v>
      </c>
      <c r="E6697">
        <v>5.1039983487093599</v>
      </c>
      <c r="F6697">
        <v>209.92150139224</v>
      </c>
      <c r="G6697">
        <v>340.15144164132101</v>
      </c>
      <c r="H6697">
        <v>92</v>
      </c>
      <c r="I6697">
        <v>100</v>
      </c>
      <c r="J6697">
        <v>1</v>
      </c>
      <c r="K6697">
        <v>94.936451900938806</v>
      </c>
      <c r="L6697">
        <v>25.513355857088801</v>
      </c>
      <c r="M6697">
        <v>97.3934818721319</v>
      </c>
      <c r="N6697" t="s">
        <v>232</v>
      </c>
      <c r="O6697" t="s">
        <v>254</v>
      </c>
      <c r="P6697">
        <v>0</v>
      </c>
      <c r="Q6697">
        <v>1.0869565217391299</v>
      </c>
      <c r="R6697">
        <v>19.936451900938799</v>
      </c>
      <c r="S6697" t="s">
        <v>3</v>
      </c>
    </row>
    <row r="6698" spans="1:19">
      <c r="A6698" s="11">
        <v>44931.65</v>
      </c>
      <c r="B6698" t="s">
        <v>263</v>
      </c>
      <c r="C6698">
        <v>34.855809366450202</v>
      </c>
      <c r="D6698">
        <v>60.992498572855197</v>
      </c>
      <c r="E6698">
        <v>3.8963566440560098</v>
      </c>
      <c r="F6698">
        <v>138.226082452518</v>
      </c>
      <c r="G6698">
        <v>449.19917375471698</v>
      </c>
      <c r="H6698">
        <v>66</v>
      </c>
      <c r="I6698">
        <v>100</v>
      </c>
      <c r="J6698">
        <v>2</v>
      </c>
      <c r="K6698">
        <v>57.088615124474998</v>
      </c>
      <c r="L6698">
        <v>90.643724105702702</v>
      </c>
      <c r="M6698">
        <v>84.189976992005995</v>
      </c>
      <c r="N6698" t="s">
        <v>232</v>
      </c>
      <c r="O6698" t="s">
        <v>254</v>
      </c>
      <c r="P6698">
        <v>1</v>
      </c>
      <c r="Q6698">
        <v>1.51515151515152</v>
      </c>
      <c r="R6698">
        <v>-17.911384875524998</v>
      </c>
      <c r="S6698" t="s">
        <v>2</v>
      </c>
    </row>
    <row r="6699" spans="1:19">
      <c r="A6699" s="11">
        <v>44931.650694444441</v>
      </c>
      <c r="B6699" t="s">
        <v>266</v>
      </c>
      <c r="C6699">
        <v>25.665893914560201</v>
      </c>
      <c r="D6699">
        <v>48.893203827635602</v>
      </c>
      <c r="E6699">
        <v>1.2842437652355101</v>
      </c>
      <c r="F6699">
        <v>854.12366192735703</v>
      </c>
      <c r="G6699">
        <v>423.11869703348998</v>
      </c>
      <c r="H6699">
        <v>65</v>
      </c>
      <c r="I6699">
        <v>100</v>
      </c>
      <c r="J6699">
        <v>0</v>
      </c>
      <c r="K6699">
        <v>80.059182815483396</v>
      </c>
      <c r="L6699">
        <v>61.481685296766202</v>
      </c>
      <c r="M6699">
        <v>93.693331737003604</v>
      </c>
      <c r="N6699" t="s">
        <v>235</v>
      </c>
      <c r="O6699" t="s">
        <v>254</v>
      </c>
      <c r="P6699">
        <v>0</v>
      </c>
      <c r="Q6699">
        <v>1.5384615384615401</v>
      </c>
      <c r="R6699">
        <v>5.0591828154834397</v>
      </c>
      <c r="S6699" t="s">
        <v>4</v>
      </c>
    </row>
    <row r="6700" spans="1:19">
      <c r="A6700" s="11">
        <v>44931.651388888888</v>
      </c>
      <c r="B6700" t="s">
        <v>347</v>
      </c>
      <c r="C6700">
        <v>39.265756171006998</v>
      </c>
      <c r="D6700">
        <v>60.0200919608519</v>
      </c>
      <c r="E6700">
        <v>2.7513856986183698</v>
      </c>
      <c r="F6700">
        <v>167.62775461107401</v>
      </c>
      <c r="G6700">
        <v>139.02372726835</v>
      </c>
      <c r="H6700">
        <v>95</v>
      </c>
      <c r="I6700">
        <v>100</v>
      </c>
      <c r="J6700">
        <v>0</v>
      </c>
      <c r="K6700">
        <v>80.875564583381603</v>
      </c>
      <c r="L6700">
        <v>22.498164945220399</v>
      </c>
      <c r="M6700">
        <v>89.466602743515196</v>
      </c>
      <c r="N6700" t="s">
        <v>231</v>
      </c>
      <c r="O6700" t="s">
        <v>254</v>
      </c>
      <c r="P6700">
        <v>0</v>
      </c>
      <c r="Q6700">
        <v>1.0526315789473699</v>
      </c>
      <c r="R6700">
        <v>5.8755645833815997</v>
      </c>
      <c r="S6700" t="s">
        <v>4</v>
      </c>
    </row>
    <row r="6701" spans="1:19">
      <c r="A6701" s="11">
        <v>44931.652083333334</v>
      </c>
      <c r="B6701" t="s">
        <v>350</v>
      </c>
      <c r="C6701">
        <v>23.8410410965658</v>
      </c>
      <c r="D6701">
        <v>24.7878227935674</v>
      </c>
      <c r="E6701">
        <v>22.121959458940498</v>
      </c>
      <c r="F6701">
        <v>203.36063698574901</v>
      </c>
      <c r="G6701">
        <v>157.84871024496601</v>
      </c>
      <c r="H6701">
        <v>90</v>
      </c>
      <c r="I6701">
        <v>100</v>
      </c>
      <c r="J6701">
        <v>0</v>
      </c>
      <c r="K6701">
        <v>51.865369675339899</v>
      </c>
      <c r="L6701">
        <v>14.0383169001234</v>
      </c>
      <c r="M6701">
        <v>93.350634332907305</v>
      </c>
      <c r="N6701" t="s">
        <v>232</v>
      </c>
      <c r="O6701" t="s">
        <v>254</v>
      </c>
      <c r="P6701">
        <v>1</v>
      </c>
      <c r="Q6701">
        <v>1.1111111111111101</v>
      </c>
      <c r="R6701">
        <v>-23.134630324660101</v>
      </c>
      <c r="S6701" t="s">
        <v>2</v>
      </c>
    </row>
    <row r="6702" spans="1:19">
      <c r="A6702" s="11">
        <v>44931.652777777781</v>
      </c>
      <c r="B6702" t="s">
        <v>313</v>
      </c>
      <c r="C6702">
        <v>32.136387532545498</v>
      </c>
      <c r="D6702">
        <v>71.093067022962003</v>
      </c>
      <c r="E6702">
        <v>12.6426134991307</v>
      </c>
      <c r="F6702">
        <v>313.93956724780003</v>
      </c>
      <c r="G6702">
        <v>79.293836199039603</v>
      </c>
      <c r="H6702">
        <v>75</v>
      </c>
      <c r="I6702">
        <v>100</v>
      </c>
      <c r="J6702">
        <v>0</v>
      </c>
      <c r="K6702">
        <v>80.485704342974898</v>
      </c>
      <c r="L6702">
        <v>6.6154418757910802</v>
      </c>
      <c r="M6702">
        <v>90.189044035631795</v>
      </c>
      <c r="N6702" t="s">
        <v>234</v>
      </c>
      <c r="O6702" t="s">
        <v>254</v>
      </c>
      <c r="P6702">
        <v>0</v>
      </c>
      <c r="Q6702">
        <v>1.3333333333333299</v>
      </c>
      <c r="R6702">
        <v>5.4857043429749002</v>
      </c>
      <c r="S6702" t="s">
        <v>4</v>
      </c>
    </row>
    <row r="6703" spans="1:19">
      <c r="A6703" s="11">
        <v>44931.65347222222</v>
      </c>
      <c r="B6703" t="s">
        <v>327</v>
      </c>
      <c r="C6703">
        <v>37.361932174246199</v>
      </c>
      <c r="D6703">
        <v>23.3328340092588</v>
      </c>
      <c r="E6703">
        <v>6.32684417094094</v>
      </c>
      <c r="F6703">
        <v>501.10273381586302</v>
      </c>
      <c r="G6703">
        <v>149.08951272776099</v>
      </c>
      <c r="H6703">
        <v>87</v>
      </c>
      <c r="I6703">
        <v>100</v>
      </c>
      <c r="J6703">
        <v>0</v>
      </c>
      <c r="K6703">
        <v>84.710829225968197</v>
      </c>
      <c r="L6703">
        <v>24.635137764185</v>
      </c>
      <c r="M6703">
        <v>92.3959219069081</v>
      </c>
      <c r="N6703" t="s">
        <v>234</v>
      </c>
      <c r="O6703" t="s">
        <v>254</v>
      </c>
      <c r="P6703">
        <v>0</v>
      </c>
      <c r="Q6703">
        <v>1.14942528735632</v>
      </c>
      <c r="R6703">
        <v>9.7108292259682401</v>
      </c>
      <c r="S6703" t="s">
        <v>3</v>
      </c>
    </row>
    <row r="6704" spans="1:19">
      <c r="A6704" s="11">
        <v>44931.654166666667</v>
      </c>
      <c r="B6704" t="s">
        <v>314</v>
      </c>
      <c r="C6704">
        <v>26.3686772943752</v>
      </c>
      <c r="D6704">
        <v>28.9244905922898</v>
      </c>
      <c r="E6704">
        <v>32.935277136326299</v>
      </c>
      <c r="F6704">
        <v>810.80837221284605</v>
      </c>
      <c r="G6704">
        <v>204.56998922216101</v>
      </c>
      <c r="H6704">
        <v>86</v>
      </c>
      <c r="I6704">
        <v>100</v>
      </c>
      <c r="J6704">
        <v>0</v>
      </c>
      <c r="K6704">
        <v>95.506616827183905</v>
      </c>
      <c r="L6704">
        <v>72.003047931580795</v>
      </c>
      <c r="M6704">
        <v>94.288450302018802</v>
      </c>
      <c r="N6704" t="s">
        <v>231</v>
      </c>
      <c r="O6704" t="s">
        <v>254</v>
      </c>
      <c r="P6704">
        <v>0</v>
      </c>
      <c r="Q6704">
        <v>1.16279069767442</v>
      </c>
      <c r="R6704">
        <v>20.506616827183901</v>
      </c>
      <c r="S6704" t="s">
        <v>3</v>
      </c>
    </row>
    <row r="6705" spans="1:19">
      <c r="A6705" s="11">
        <v>44931.654861111114</v>
      </c>
      <c r="B6705" t="s">
        <v>322</v>
      </c>
      <c r="C6705">
        <v>24.0830282285227</v>
      </c>
      <c r="D6705">
        <v>54.607382509834203</v>
      </c>
      <c r="E6705">
        <v>11.3055955317129</v>
      </c>
      <c r="F6705">
        <v>322.73229334699499</v>
      </c>
      <c r="G6705">
        <v>62.972309827621899</v>
      </c>
      <c r="H6705">
        <v>90</v>
      </c>
      <c r="I6705">
        <v>100</v>
      </c>
      <c r="J6705">
        <v>0</v>
      </c>
      <c r="K6705">
        <v>85.446719373758299</v>
      </c>
      <c r="L6705">
        <v>37.165612756828203</v>
      </c>
      <c r="M6705">
        <v>83.669337264602305</v>
      </c>
      <c r="N6705" t="s">
        <v>233</v>
      </c>
      <c r="O6705" t="s">
        <v>254</v>
      </c>
      <c r="P6705">
        <v>0</v>
      </c>
      <c r="Q6705">
        <v>1.1111111111111101</v>
      </c>
      <c r="R6705">
        <v>10.446719373758301</v>
      </c>
      <c r="S6705" t="s">
        <v>3</v>
      </c>
    </row>
    <row r="6706" spans="1:19">
      <c r="A6706" s="11">
        <v>44931.655555555553</v>
      </c>
      <c r="B6706" t="s">
        <v>258</v>
      </c>
      <c r="C6706">
        <v>28.7803803051847</v>
      </c>
      <c r="D6706">
        <v>64.364687327401498</v>
      </c>
      <c r="E6706">
        <v>0.94745776724047304</v>
      </c>
      <c r="F6706">
        <v>589.15742352377697</v>
      </c>
      <c r="G6706">
        <v>191.73314579477599</v>
      </c>
      <c r="H6706">
        <v>82</v>
      </c>
      <c r="I6706">
        <v>100</v>
      </c>
      <c r="J6706">
        <v>0</v>
      </c>
      <c r="K6706">
        <v>74.221535021293505</v>
      </c>
      <c r="L6706">
        <v>96.502618691588907</v>
      </c>
      <c r="M6706">
        <v>86.504668724336497</v>
      </c>
      <c r="N6706" t="s">
        <v>231</v>
      </c>
      <c r="O6706" t="s">
        <v>254</v>
      </c>
      <c r="P6706">
        <v>1</v>
      </c>
      <c r="Q6706">
        <v>1.2195121951219501</v>
      </c>
      <c r="R6706">
        <v>-0.77846497870652298</v>
      </c>
      <c r="S6706" t="s">
        <v>4</v>
      </c>
    </row>
    <row r="6707" spans="1:19">
      <c r="A6707" s="11">
        <v>44931.65625</v>
      </c>
      <c r="B6707" t="s">
        <v>341</v>
      </c>
      <c r="C6707">
        <v>39.5389048304746</v>
      </c>
      <c r="D6707">
        <v>24.575093860775201</v>
      </c>
      <c r="E6707">
        <v>20.920989188366399</v>
      </c>
      <c r="F6707">
        <v>181.33526984503899</v>
      </c>
      <c r="G6707">
        <v>397.195628732285</v>
      </c>
      <c r="H6707">
        <v>71</v>
      </c>
      <c r="I6707">
        <v>100</v>
      </c>
      <c r="J6707">
        <v>0</v>
      </c>
      <c r="K6707">
        <v>92.665000915254296</v>
      </c>
      <c r="L6707">
        <v>32.425749958271098</v>
      </c>
      <c r="M6707">
        <v>96.477408857578297</v>
      </c>
      <c r="N6707" t="s">
        <v>231</v>
      </c>
      <c r="O6707" t="s">
        <v>254</v>
      </c>
      <c r="P6707">
        <v>0</v>
      </c>
      <c r="Q6707">
        <v>1.40845070422535</v>
      </c>
      <c r="R6707">
        <v>17.6650009152543</v>
      </c>
      <c r="S6707" t="s">
        <v>3</v>
      </c>
    </row>
    <row r="6708" spans="1:19">
      <c r="A6708" s="11">
        <v>44931.656944444447</v>
      </c>
      <c r="B6708" t="s">
        <v>323</v>
      </c>
      <c r="C6708">
        <v>42.897652894369898</v>
      </c>
      <c r="D6708">
        <v>75.245888847339202</v>
      </c>
      <c r="E6708">
        <v>15.5216495989153</v>
      </c>
      <c r="F6708">
        <v>518.05990462287195</v>
      </c>
      <c r="G6708">
        <v>428.14741910612702</v>
      </c>
      <c r="H6708">
        <v>23</v>
      </c>
      <c r="I6708">
        <v>100</v>
      </c>
      <c r="J6708">
        <v>0</v>
      </c>
      <c r="K6708">
        <v>67.689280874994907</v>
      </c>
      <c r="L6708">
        <v>15.020091245507199</v>
      </c>
      <c r="M6708">
        <v>95.886111421233906</v>
      </c>
      <c r="N6708" t="s">
        <v>233</v>
      </c>
      <c r="O6708" t="s">
        <v>254</v>
      </c>
      <c r="P6708">
        <v>1</v>
      </c>
      <c r="Q6708">
        <v>4.3478260869565197</v>
      </c>
      <c r="R6708">
        <v>-7.31071912500511</v>
      </c>
      <c r="S6708" t="s">
        <v>4</v>
      </c>
    </row>
    <row r="6709" spans="1:19">
      <c r="A6709" s="11">
        <v>44931.657638888886</v>
      </c>
      <c r="B6709" t="s">
        <v>331</v>
      </c>
      <c r="C6709">
        <v>31.352502385796701</v>
      </c>
      <c r="D6709">
        <v>78.416458928041905</v>
      </c>
      <c r="E6709">
        <v>15.930221567324599</v>
      </c>
      <c r="F6709">
        <v>259.87509403957699</v>
      </c>
      <c r="G6709">
        <v>53.9929804943405</v>
      </c>
      <c r="H6709">
        <v>75</v>
      </c>
      <c r="I6709">
        <v>100</v>
      </c>
      <c r="J6709">
        <v>0</v>
      </c>
      <c r="K6709">
        <v>92.775746387338799</v>
      </c>
      <c r="L6709">
        <v>17.659388216357801</v>
      </c>
      <c r="M6709">
        <v>92.940916962996994</v>
      </c>
      <c r="N6709" t="s">
        <v>233</v>
      </c>
      <c r="O6709" t="s">
        <v>254</v>
      </c>
      <c r="P6709">
        <v>0</v>
      </c>
      <c r="Q6709">
        <v>1.3333333333333299</v>
      </c>
      <c r="R6709">
        <v>17.775746387338799</v>
      </c>
      <c r="S6709" t="s">
        <v>3</v>
      </c>
    </row>
    <row r="6710" spans="1:19">
      <c r="A6710" s="11">
        <v>44931.658333333333</v>
      </c>
      <c r="B6710" t="s">
        <v>320</v>
      </c>
      <c r="C6710">
        <v>34.843986159709601</v>
      </c>
      <c r="D6710">
        <v>56.357010380462697</v>
      </c>
      <c r="E6710">
        <v>22.263501409078099</v>
      </c>
      <c r="F6710">
        <v>290.07240300150897</v>
      </c>
      <c r="G6710">
        <v>53.216167221154699</v>
      </c>
      <c r="H6710">
        <v>69</v>
      </c>
      <c r="I6710">
        <v>100</v>
      </c>
      <c r="J6710">
        <v>0</v>
      </c>
      <c r="K6710">
        <v>92.198517584611395</v>
      </c>
      <c r="L6710">
        <v>48.845376177369701</v>
      </c>
      <c r="M6710">
        <v>85.801088582156794</v>
      </c>
      <c r="N6710" t="s">
        <v>233</v>
      </c>
      <c r="O6710" t="s">
        <v>254</v>
      </c>
      <c r="P6710">
        <v>0</v>
      </c>
      <c r="Q6710">
        <v>1.4492753623188399</v>
      </c>
      <c r="R6710">
        <v>17.198517584611398</v>
      </c>
      <c r="S6710" t="s">
        <v>3</v>
      </c>
    </row>
    <row r="6711" spans="1:19">
      <c r="A6711" s="11">
        <v>44931.65902777778</v>
      </c>
      <c r="B6711" t="s">
        <v>346</v>
      </c>
      <c r="C6711">
        <v>42.098208667167398</v>
      </c>
      <c r="D6711">
        <v>48.874607322610203</v>
      </c>
      <c r="E6711">
        <v>33.4456963617139</v>
      </c>
      <c r="F6711">
        <v>430.14559069803602</v>
      </c>
      <c r="G6711">
        <v>115.838198712951</v>
      </c>
      <c r="H6711">
        <v>30</v>
      </c>
      <c r="I6711">
        <v>100</v>
      </c>
      <c r="J6711">
        <v>0</v>
      </c>
      <c r="K6711">
        <v>80.182983935303497</v>
      </c>
      <c r="L6711">
        <v>93.745812555059601</v>
      </c>
      <c r="M6711">
        <v>83.919016813777702</v>
      </c>
      <c r="N6711" t="s">
        <v>235</v>
      </c>
      <c r="O6711" t="s">
        <v>254</v>
      </c>
      <c r="P6711">
        <v>0</v>
      </c>
      <c r="Q6711">
        <v>3.3333333333333299</v>
      </c>
      <c r="R6711">
        <v>5.1829839353035103</v>
      </c>
      <c r="S6711" t="s">
        <v>4</v>
      </c>
    </row>
    <row r="6712" spans="1:19">
      <c r="A6712" s="11">
        <v>44931.659722222219</v>
      </c>
      <c r="B6712" t="s">
        <v>306</v>
      </c>
      <c r="C6712">
        <v>17.9564055423883</v>
      </c>
      <c r="D6712">
        <v>64.483698336784997</v>
      </c>
      <c r="E6712">
        <v>30.823956001899699</v>
      </c>
      <c r="F6712">
        <v>785.21292883077194</v>
      </c>
      <c r="G6712">
        <v>442.659677330205</v>
      </c>
      <c r="H6712">
        <v>44</v>
      </c>
      <c r="I6712">
        <v>100</v>
      </c>
      <c r="J6712">
        <v>0</v>
      </c>
      <c r="K6712">
        <v>67.231166240527699</v>
      </c>
      <c r="L6712">
        <v>90.027998497393796</v>
      </c>
      <c r="M6712">
        <v>80.922170512144902</v>
      </c>
      <c r="N6712" t="s">
        <v>233</v>
      </c>
      <c r="O6712" t="s">
        <v>254</v>
      </c>
      <c r="P6712">
        <v>1</v>
      </c>
      <c r="Q6712">
        <v>2.2727272727272698</v>
      </c>
      <c r="R6712">
        <v>-7.7688337594722601</v>
      </c>
      <c r="S6712" t="s">
        <v>4</v>
      </c>
    </row>
    <row r="6713" spans="1:19">
      <c r="A6713" s="11">
        <v>44931.660416666666</v>
      </c>
      <c r="B6713" t="s">
        <v>310</v>
      </c>
      <c r="C6713">
        <v>21.962357335985001</v>
      </c>
      <c r="D6713">
        <v>39.701441139632301</v>
      </c>
      <c r="E6713">
        <v>46.863080489443803</v>
      </c>
      <c r="F6713">
        <v>769.58778691021098</v>
      </c>
      <c r="G6713">
        <v>261.175123009559</v>
      </c>
      <c r="H6713">
        <v>39</v>
      </c>
      <c r="I6713">
        <v>100</v>
      </c>
      <c r="J6713">
        <v>0</v>
      </c>
      <c r="K6713">
        <v>79.560269756341697</v>
      </c>
      <c r="L6713">
        <v>18.331622618774201</v>
      </c>
      <c r="M6713">
        <v>97.747094448950094</v>
      </c>
      <c r="N6713" t="s">
        <v>232</v>
      </c>
      <c r="O6713" t="s">
        <v>254</v>
      </c>
      <c r="P6713">
        <v>0</v>
      </c>
      <c r="Q6713">
        <v>2.5641025641025599</v>
      </c>
      <c r="R6713">
        <v>4.5602697563416799</v>
      </c>
      <c r="S6713" t="s">
        <v>4</v>
      </c>
    </row>
    <row r="6714" spans="1:19">
      <c r="A6714" s="11">
        <v>44931.661111111112</v>
      </c>
      <c r="B6714" t="s">
        <v>261</v>
      </c>
      <c r="C6714">
        <v>36.267000187547502</v>
      </c>
      <c r="D6714">
        <v>49.595866046306398</v>
      </c>
      <c r="E6714">
        <v>25.885833315126099</v>
      </c>
      <c r="F6714">
        <v>473.47567883678801</v>
      </c>
      <c r="G6714">
        <v>492.30593427559103</v>
      </c>
      <c r="H6714">
        <v>90</v>
      </c>
      <c r="I6714">
        <v>100</v>
      </c>
      <c r="J6714">
        <v>0</v>
      </c>
      <c r="K6714">
        <v>95.294903529222907</v>
      </c>
      <c r="L6714">
        <v>75.4483403310646</v>
      </c>
      <c r="M6714">
        <v>92.080952095972094</v>
      </c>
      <c r="N6714" t="s">
        <v>235</v>
      </c>
      <c r="O6714" t="s">
        <v>254</v>
      </c>
      <c r="P6714">
        <v>0</v>
      </c>
      <c r="Q6714">
        <v>1.1111111111111101</v>
      </c>
      <c r="R6714">
        <v>20.2949035292229</v>
      </c>
      <c r="S6714" t="s">
        <v>3</v>
      </c>
    </row>
    <row r="6715" spans="1:19">
      <c r="A6715" s="11">
        <v>44931.661805555559</v>
      </c>
      <c r="B6715" t="s">
        <v>313</v>
      </c>
      <c r="C6715">
        <v>39.712333857369003</v>
      </c>
      <c r="D6715">
        <v>74.969061608864095</v>
      </c>
      <c r="E6715">
        <v>23.628495486253598</v>
      </c>
      <c r="F6715">
        <v>206.804038773168</v>
      </c>
      <c r="G6715">
        <v>449.29915959506098</v>
      </c>
      <c r="H6715">
        <v>48</v>
      </c>
      <c r="I6715">
        <v>100</v>
      </c>
      <c r="J6715">
        <v>0</v>
      </c>
      <c r="K6715">
        <v>81.826977204218196</v>
      </c>
      <c r="L6715">
        <v>75.237924066677195</v>
      </c>
      <c r="M6715">
        <v>87.849202955293407</v>
      </c>
      <c r="N6715" t="s">
        <v>231</v>
      </c>
      <c r="O6715" t="s">
        <v>254</v>
      </c>
      <c r="P6715">
        <v>0</v>
      </c>
      <c r="Q6715">
        <v>2.0833333333333299</v>
      </c>
      <c r="R6715">
        <v>6.8269772042181502</v>
      </c>
      <c r="S6715" t="s">
        <v>4</v>
      </c>
    </row>
    <row r="6716" spans="1:19">
      <c r="A6716" s="11">
        <v>44931.662499999999</v>
      </c>
      <c r="B6716" t="s">
        <v>274</v>
      </c>
      <c r="C6716">
        <v>40.710870849917299</v>
      </c>
      <c r="D6716">
        <v>77.339325514492003</v>
      </c>
      <c r="E6716">
        <v>10.670721760844801</v>
      </c>
      <c r="F6716">
        <v>352.62245802155201</v>
      </c>
      <c r="G6716">
        <v>450.55765106286799</v>
      </c>
      <c r="H6716">
        <v>34</v>
      </c>
      <c r="I6716">
        <v>100</v>
      </c>
      <c r="J6716">
        <v>0</v>
      </c>
      <c r="K6716">
        <v>92.000642162551799</v>
      </c>
      <c r="L6716">
        <v>16.5302125438186</v>
      </c>
      <c r="M6716">
        <v>93.112332819329595</v>
      </c>
      <c r="N6716" t="s">
        <v>233</v>
      </c>
      <c r="O6716" t="s">
        <v>254</v>
      </c>
      <c r="P6716">
        <v>0</v>
      </c>
      <c r="Q6716">
        <v>2.9411764705882399</v>
      </c>
      <c r="R6716">
        <v>17.000642162551799</v>
      </c>
      <c r="S6716" t="s">
        <v>3</v>
      </c>
    </row>
    <row r="6717" spans="1:19">
      <c r="A6717" s="11">
        <v>44931.663194444445</v>
      </c>
      <c r="B6717" t="s">
        <v>342</v>
      </c>
      <c r="C6717">
        <v>27.453215305648001</v>
      </c>
      <c r="D6717">
        <v>75.624146963071098</v>
      </c>
      <c r="E6717">
        <v>37.769064442407803</v>
      </c>
      <c r="F6717">
        <v>554.82019887712397</v>
      </c>
      <c r="G6717">
        <v>107.814394367947</v>
      </c>
      <c r="H6717">
        <v>53</v>
      </c>
      <c r="I6717">
        <v>100</v>
      </c>
      <c r="J6717">
        <v>0</v>
      </c>
      <c r="K6717">
        <v>67.231305426428605</v>
      </c>
      <c r="L6717">
        <v>29.819594742096701</v>
      </c>
      <c r="M6717">
        <v>88.701626748513803</v>
      </c>
      <c r="N6717" t="s">
        <v>232</v>
      </c>
      <c r="O6717" t="s">
        <v>254</v>
      </c>
      <c r="P6717">
        <v>1</v>
      </c>
      <c r="Q6717">
        <v>1.88679245283019</v>
      </c>
      <c r="R6717">
        <v>-7.7686945735713504</v>
      </c>
      <c r="S6717" t="s">
        <v>4</v>
      </c>
    </row>
    <row r="6718" spans="1:19">
      <c r="A6718" s="11">
        <v>44931.663888888892</v>
      </c>
      <c r="B6718" t="s">
        <v>262</v>
      </c>
      <c r="C6718">
        <v>17.680197068756001</v>
      </c>
      <c r="D6718">
        <v>35.746884017830403</v>
      </c>
      <c r="E6718">
        <v>7.03878881071424</v>
      </c>
      <c r="F6718">
        <v>882.47060082561097</v>
      </c>
      <c r="G6718">
        <v>263.85320714571901</v>
      </c>
      <c r="H6718">
        <v>68</v>
      </c>
      <c r="I6718">
        <v>100</v>
      </c>
      <c r="J6718">
        <v>0</v>
      </c>
      <c r="K6718">
        <v>64.615501929150497</v>
      </c>
      <c r="L6718">
        <v>7.60386072158951</v>
      </c>
      <c r="M6718">
        <v>86.662862827459705</v>
      </c>
      <c r="N6718" t="s">
        <v>233</v>
      </c>
      <c r="O6718" t="s">
        <v>254</v>
      </c>
      <c r="P6718">
        <v>1</v>
      </c>
      <c r="Q6718">
        <v>1.47058823529412</v>
      </c>
      <c r="R6718">
        <v>-10.384498070849499</v>
      </c>
      <c r="S6718" t="s">
        <v>2</v>
      </c>
    </row>
    <row r="6719" spans="1:19">
      <c r="A6719" s="11">
        <v>44931.664583333331</v>
      </c>
      <c r="B6719" t="s">
        <v>332</v>
      </c>
      <c r="C6719">
        <v>28.133444318988602</v>
      </c>
      <c r="D6719">
        <v>33.948142413005797</v>
      </c>
      <c r="E6719">
        <v>24.556644491024201</v>
      </c>
      <c r="F6719">
        <v>971.42915333199699</v>
      </c>
      <c r="G6719">
        <v>497.11576879310797</v>
      </c>
      <c r="H6719">
        <v>15</v>
      </c>
      <c r="I6719">
        <v>100</v>
      </c>
      <c r="J6719">
        <v>0</v>
      </c>
      <c r="K6719">
        <v>62.792346741715598</v>
      </c>
      <c r="L6719">
        <v>7.4859200674792099</v>
      </c>
      <c r="M6719">
        <v>89.521876288217101</v>
      </c>
      <c r="N6719" t="s">
        <v>233</v>
      </c>
      <c r="O6719" t="s">
        <v>254</v>
      </c>
      <c r="P6719">
        <v>1</v>
      </c>
      <c r="Q6719">
        <v>6.6666666666666696</v>
      </c>
      <c r="R6719">
        <v>-12.207653258284401</v>
      </c>
      <c r="S6719" t="s">
        <v>2</v>
      </c>
    </row>
    <row r="6720" spans="1:19">
      <c r="A6720" s="11">
        <v>44931.665277777778</v>
      </c>
      <c r="B6720" t="s">
        <v>335</v>
      </c>
      <c r="C6720">
        <v>21.922037706211601</v>
      </c>
      <c r="D6720">
        <v>37.8598703557589</v>
      </c>
      <c r="E6720">
        <v>21.066109919372199</v>
      </c>
      <c r="F6720">
        <v>673.72384152152199</v>
      </c>
      <c r="G6720">
        <v>117.069903617189</v>
      </c>
      <c r="H6720">
        <v>12</v>
      </c>
      <c r="I6720">
        <v>100</v>
      </c>
      <c r="J6720">
        <v>0</v>
      </c>
      <c r="K6720">
        <v>74.562524160050202</v>
      </c>
      <c r="L6720">
        <v>44.210503700021903</v>
      </c>
      <c r="M6720">
        <v>93.995454754504394</v>
      </c>
      <c r="N6720" t="s">
        <v>235</v>
      </c>
      <c r="O6720" t="s">
        <v>254</v>
      </c>
      <c r="P6720">
        <v>1</v>
      </c>
      <c r="Q6720">
        <v>8.3333333333333304</v>
      </c>
      <c r="R6720">
        <v>-0.43747583994978401</v>
      </c>
      <c r="S6720" t="s">
        <v>4</v>
      </c>
    </row>
    <row r="6721" spans="1:19">
      <c r="A6721" s="11">
        <v>44931.665972222225</v>
      </c>
      <c r="B6721" t="s">
        <v>340</v>
      </c>
      <c r="C6721">
        <v>23.735893649898699</v>
      </c>
      <c r="D6721">
        <v>46.478666743307599</v>
      </c>
      <c r="E6721">
        <v>32.915043920220199</v>
      </c>
      <c r="F6721">
        <v>415.61784144766102</v>
      </c>
      <c r="G6721">
        <v>308.405054128188</v>
      </c>
      <c r="H6721">
        <v>45</v>
      </c>
      <c r="I6721">
        <v>100</v>
      </c>
      <c r="J6721">
        <v>0</v>
      </c>
      <c r="K6721">
        <v>71.598802922487195</v>
      </c>
      <c r="L6721">
        <v>48.402452679232901</v>
      </c>
      <c r="M6721">
        <v>95.916445618774006</v>
      </c>
      <c r="N6721" t="s">
        <v>232</v>
      </c>
      <c r="O6721" t="s">
        <v>254</v>
      </c>
      <c r="P6721">
        <v>1</v>
      </c>
      <c r="Q6721">
        <v>2.2222222222222201</v>
      </c>
      <c r="R6721">
        <v>-3.40119707751276</v>
      </c>
      <c r="S6721" t="s">
        <v>4</v>
      </c>
    </row>
    <row r="6722" spans="1:19">
      <c r="A6722" s="11">
        <v>44931.666666666664</v>
      </c>
      <c r="B6722" t="s">
        <v>314</v>
      </c>
      <c r="C6722">
        <v>38.1680267051252</v>
      </c>
      <c r="D6722">
        <v>38.850044767517801</v>
      </c>
      <c r="E6722">
        <v>45.881073497832901</v>
      </c>
      <c r="F6722">
        <v>724.10810832494099</v>
      </c>
      <c r="G6722">
        <v>204.92599637888799</v>
      </c>
      <c r="H6722">
        <v>10</v>
      </c>
      <c r="I6722">
        <v>100</v>
      </c>
      <c r="J6722">
        <v>0</v>
      </c>
      <c r="K6722">
        <v>92.711045866701994</v>
      </c>
      <c r="L6722">
        <v>3.2744887464050398</v>
      </c>
      <c r="M6722">
        <v>81.892214733247698</v>
      </c>
      <c r="N6722" t="s">
        <v>232</v>
      </c>
      <c r="O6722" t="s">
        <v>254</v>
      </c>
      <c r="P6722">
        <v>0</v>
      </c>
      <c r="Q6722">
        <v>10</v>
      </c>
      <c r="R6722">
        <v>17.711045866702001</v>
      </c>
      <c r="S6722" t="s">
        <v>3</v>
      </c>
    </row>
    <row r="6723" spans="1:19">
      <c r="A6723" s="11">
        <v>44931.667361111111</v>
      </c>
      <c r="B6723" t="s">
        <v>260</v>
      </c>
      <c r="C6723">
        <v>17.265812580776601</v>
      </c>
      <c r="D6723">
        <v>42.452767744343497</v>
      </c>
      <c r="E6723">
        <v>47.3297795749111</v>
      </c>
      <c r="F6723">
        <v>402.60712223853898</v>
      </c>
      <c r="G6723">
        <v>224.53616300915999</v>
      </c>
      <c r="H6723">
        <v>43</v>
      </c>
      <c r="I6723">
        <v>100</v>
      </c>
      <c r="J6723">
        <v>0</v>
      </c>
      <c r="K6723">
        <v>55.630110649157899</v>
      </c>
      <c r="L6723">
        <v>96.622882695504501</v>
      </c>
      <c r="M6723">
        <v>81.232221576155396</v>
      </c>
      <c r="N6723" t="s">
        <v>231</v>
      </c>
      <c r="O6723" t="s">
        <v>254</v>
      </c>
      <c r="P6723">
        <v>1</v>
      </c>
      <c r="Q6723">
        <v>2.32558139534884</v>
      </c>
      <c r="R6723">
        <v>-19.369889350842101</v>
      </c>
      <c r="S6723" t="s">
        <v>2</v>
      </c>
    </row>
    <row r="6724" spans="1:19">
      <c r="A6724" s="11">
        <v>44931.668055555558</v>
      </c>
      <c r="B6724" t="s">
        <v>274</v>
      </c>
      <c r="C6724">
        <v>39.827436524421103</v>
      </c>
      <c r="D6724">
        <v>57.238217127245598</v>
      </c>
      <c r="E6724">
        <v>8.3899633581579192</v>
      </c>
      <c r="F6724">
        <v>662.926108074946</v>
      </c>
      <c r="G6724">
        <v>450.85662681822498</v>
      </c>
      <c r="H6724">
        <v>74</v>
      </c>
      <c r="I6724">
        <v>100</v>
      </c>
      <c r="J6724">
        <v>0</v>
      </c>
      <c r="K6724">
        <v>77.702345186488998</v>
      </c>
      <c r="L6724">
        <v>48.630979899771901</v>
      </c>
      <c r="M6724">
        <v>86.465515126789896</v>
      </c>
      <c r="N6724" t="s">
        <v>231</v>
      </c>
      <c r="O6724" t="s">
        <v>254</v>
      </c>
      <c r="P6724">
        <v>0</v>
      </c>
      <c r="Q6724">
        <v>1.35135135135135</v>
      </c>
      <c r="R6724">
        <v>2.70234518648898</v>
      </c>
      <c r="S6724" t="s">
        <v>4</v>
      </c>
    </row>
    <row r="6725" spans="1:19">
      <c r="A6725" s="11">
        <v>44931.668749999997</v>
      </c>
      <c r="B6725" t="s">
        <v>278</v>
      </c>
      <c r="C6725">
        <v>27.830072574725101</v>
      </c>
      <c r="D6725">
        <v>65.751540625638597</v>
      </c>
      <c r="E6725">
        <v>13.090860913358901</v>
      </c>
      <c r="F6725">
        <v>319.38991452610901</v>
      </c>
      <c r="G6725">
        <v>314.55615613652702</v>
      </c>
      <c r="H6725">
        <v>35</v>
      </c>
      <c r="I6725">
        <v>100</v>
      </c>
      <c r="J6725">
        <v>0</v>
      </c>
      <c r="K6725">
        <v>70.170326380432002</v>
      </c>
      <c r="L6725">
        <v>78.784018963168506</v>
      </c>
      <c r="M6725">
        <v>80.743135308575404</v>
      </c>
      <c r="N6725" t="s">
        <v>232</v>
      </c>
      <c r="O6725" t="s">
        <v>254</v>
      </c>
      <c r="P6725">
        <v>1</v>
      </c>
      <c r="Q6725">
        <v>2.8571428571428599</v>
      </c>
      <c r="R6725">
        <v>-4.8296736195680303</v>
      </c>
      <c r="S6725" t="s">
        <v>4</v>
      </c>
    </row>
    <row r="6726" spans="1:19">
      <c r="A6726" s="11">
        <v>44931.669444444444</v>
      </c>
      <c r="B6726" t="s">
        <v>284</v>
      </c>
      <c r="C6726">
        <v>32.881917933017903</v>
      </c>
      <c r="D6726">
        <v>64.133491896075</v>
      </c>
      <c r="E6726">
        <v>40.581765998235298</v>
      </c>
      <c r="F6726">
        <v>340.28983110823998</v>
      </c>
      <c r="G6726">
        <v>391.44937522496201</v>
      </c>
      <c r="H6726">
        <v>27</v>
      </c>
      <c r="I6726">
        <v>100</v>
      </c>
      <c r="J6726">
        <v>0</v>
      </c>
      <c r="K6726">
        <v>96.878492680422397</v>
      </c>
      <c r="L6726">
        <v>63.493221410039801</v>
      </c>
      <c r="M6726">
        <v>89.401612246150407</v>
      </c>
      <c r="N6726" t="s">
        <v>234</v>
      </c>
      <c r="O6726" t="s">
        <v>254</v>
      </c>
      <c r="P6726">
        <v>0</v>
      </c>
      <c r="Q6726">
        <v>3.7037037037037002</v>
      </c>
      <c r="R6726">
        <v>21.878492680422401</v>
      </c>
      <c r="S6726" t="s">
        <v>3</v>
      </c>
    </row>
    <row r="6727" spans="1:19">
      <c r="A6727" s="11">
        <v>44931.670138888891</v>
      </c>
      <c r="B6727" t="s">
        <v>322</v>
      </c>
      <c r="C6727">
        <v>17.689566937070399</v>
      </c>
      <c r="D6727">
        <v>68.8654140247491</v>
      </c>
      <c r="E6727">
        <v>25.9139881224596</v>
      </c>
      <c r="F6727">
        <v>167.70303013701101</v>
      </c>
      <c r="G6727">
        <v>352.95547887285801</v>
      </c>
      <c r="H6727">
        <v>45</v>
      </c>
      <c r="I6727">
        <v>100</v>
      </c>
      <c r="J6727">
        <v>0</v>
      </c>
      <c r="K6727">
        <v>89.419473450883004</v>
      </c>
      <c r="L6727">
        <v>61.931238910528101</v>
      </c>
      <c r="M6727">
        <v>95.6549805007092</v>
      </c>
      <c r="N6727" t="s">
        <v>235</v>
      </c>
      <c r="O6727" t="s">
        <v>254</v>
      </c>
      <c r="P6727">
        <v>0</v>
      </c>
      <c r="Q6727">
        <v>2.2222222222222201</v>
      </c>
      <c r="R6727">
        <v>14.419473450883</v>
      </c>
      <c r="S6727" t="s">
        <v>3</v>
      </c>
    </row>
    <row r="6728" spans="1:19">
      <c r="A6728" s="11">
        <v>44931.67083333333</v>
      </c>
      <c r="B6728" t="s">
        <v>295</v>
      </c>
      <c r="C6728">
        <v>25.120772350718401</v>
      </c>
      <c r="D6728">
        <v>21.931064192924101</v>
      </c>
      <c r="E6728">
        <v>22.6517284177866</v>
      </c>
      <c r="F6728">
        <v>478.12703699185698</v>
      </c>
      <c r="G6728">
        <v>288.05706075648601</v>
      </c>
      <c r="H6728">
        <v>15</v>
      </c>
      <c r="I6728">
        <v>100</v>
      </c>
      <c r="J6728">
        <v>0</v>
      </c>
      <c r="K6728">
        <v>71.667551305123794</v>
      </c>
      <c r="L6728">
        <v>30.313294571106699</v>
      </c>
      <c r="M6728">
        <v>86.606122088411595</v>
      </c>
      <c r="N6728" t="s">
        <v>235</v>
      </c>
      <c r="O6728" t="s">
        <v>254</v>
      </c>
      <c r="P6728">
        <v>1</v>
      </c>
      <c r="Q6728">
        <v>6.6666666666666696</v>
      </c>
      <c r="R6728">
        <v>-3.3324486948762302</v>
      </c>
      <c r="S6728" t="s">
        <v>4</v>
      </c>
    </row>
    <row r="6729" spans="1:19">
      <c r="A6729" s="11">
        <v>44931.671527777777</v>
      </c>
      <c r="B6729" t="s">
        <v>259</v>
      </c>
      <c r="C6729">
        <v>17.691027570445399</v>
      </c>
      <c r="D6729">
        <v>22.8640273807254</v>
      </c>
      <c r="E6729">
        <v>35.531272619035299</v>
      </c>
      <c r="F6729">
        <v>656.35706808610098</v>
      </c>
      <c r="G6729">
        <v>406.27003944666899</v>
      </c>
      <c r="H6729">
        <v>84</v>
      </c>
      <c r="I6729">
        <v>100</v>
      </c>
      <c r="J6729">
        <v>0</v>
      </c>
      <c r="K6729">
        <v>82.030673620087299</v>
      </c>
      <c r="L6729">
        <v>88.711189831935798</v>
      </c>
      <c r="M6729">
        <v>89.040671547808302</v>
      </c>
      <c r="N6729" t="s">
        <v>231</v>
      </c>
      <c r="O6729" t="s">
        <v>254</v>
      </c>
      <c r="P6729">
        <v>0</v>
      </c>
      <c r="Q6729">
        <v>1.19047619047619</v>
      </c>
      <c r="R6729">
        <v>7.0306736200873301</v>
      </c>
      <c r="S6729" t="s">
        <v>4</v>
      </c>
    </row>
    <row r="6730" spans="1:19">
      <c r="A6730" s="11">
        <v>44931.672222222223</v>
      </c>
      <c r="B6730" t="s">
        <v>350</v>
      </c>
      <c r="C6730">
        <v>43.846311686433303</v>
      </c>
      <c r="D6730">
        <v>67.362977641317798</v>
      </c>
      <c r="E6730">
        <v>30.0962476303486</v>
      </c>
      <c r="F6730">
        <v>809.91544942955898</v>
      </c>
      <c r="G6730">
        <v>486.82980765967301</v>
      </c>
      <c r="H6730">
        <v>53</v>
      </c>
      <c r="I6730">
        <v>100</v>
      </c>
      <c r="J6730">
        <v>0</v>
      </c>
      <c r="K6730">
        <v>87.279560507009194</v>
      </c>
      <c r="L6730">
        <v>29.973772175609302</v>
      </c>
      <c r="M6730">
        <v>90.912485035373294</v>
      </c>
      <c r="N6730" t="s">
        <v>232</v>
      </c>
      <c r="O6730" t="s">
        <v>254</v>
      </c>
      <c r="P6730">
        <v>0</v>
      </c>
      <c r="Q6730">
        <v>1.88679245283019</v>
      </c>
      <c r="R6730">
        <v>12.279560507009201</v>
      </c>
      <c r="S6730" t="s">
        <v>3</v>
      </c>
    </row>
    <row r="6731" spans="1:19">
      <c r="A6731" s="11">
        <v>44931.67291666667</v>
      </c>
      <c r="B6731" t="s">
        <v>257</v>
      </c>
      <c r="C6731">
        <v>39.217849479787503</v>
      </c>
      <c r="D6731">
        <v>51.984729339477902</v>
      </c>
      <c r="E6731">
        <v>48.535702721066698</v>
      </c>
      <c r="F6731">
        <v>829.31369035392402</v>
      </c>
      <c r="G6731">
        <v>485.06879928010397</v>
      </c>
      <c r="H6731">
        <v>49</v>
      </c>
      <c r="I6731">
        <v>100</v>
      </c>
      <c r="J6731">
        <v>0</v>
      </c>
      <c r="K6731">
        <v>53.557075589717698</v>
      </c>
      <c r="L6731">
        <v>95.150936364456498</v>
      </c>
      <c r="M6731">
        <v>97.359736668965397</v>
      </c>
      <c r="N6731" t="s">
        <v>233</v>
      </c>
      <c r="O6731" t="s">
        <v>254</v>
      </c>
      <c r="P6731">
        <v>1</v>
      </c>
      <c r="Q6731">
        <v>2.0408163265306101</v>
      </c>
      <c r="R6731">
        <v>-21.442924410282298</v>
      </c>
      <c r="S6731" t="s">
        <v>2</v>
      </c>
    </row>
    <row r="6732" spans="1:19">
      <c r="A6732" s="11">
        <v>44931.673611111109</v>
      </c>
      <c r="B6732" t="s">
        <v>299</v>
      </c>
      <c r="C6732">
        <v>28.788982630693798</v>
      </c>
      <c r="D6732">
        <v>54.688440425727201</v>
      </c>
      <c r="E6732">
        <v>29.198732614413299</v>
      </c>
      <c r="F6732">
        <v>993.20000455644697</v>
      </c>
      <c r="G6732">
        <v>405.25340044701699</v>
      </c>
      <c r="H6732">
        <v>39</v>
      </c>
      <c r="I6732">
        <v>100</v>
      </c>
      <c r="J6732">
        <v>0</v>
      </c>
      <c r="K6732">
        <v>83.685987129272704</v>
      </c>
      <c r="L6732">
        <v>3.94154923647642</v>
      </c>
      <c r="M6732">
        <v>97.605982448226399</v>
      </c>
      <c r="N6732" t="s">
        <v>234</v>
      </c>
      <c r="O6732" t="s">
        <v>254</v>
      </c>
      <c r="P6732">
        <v>0</v>
      </c>
      <c r="Q6732">
        <v>2.5641025641025599</v>
      </c>
      <c r="R6732">
        <v>8.6859871292727195</v>
      </c>
      <c r="S6732" t="s">
        <v>4</v>
      </c>
    </row>
    <row r="6733" spans="1:19">
      <c r="A6733" s="11">
        <v>44931.674305555556</v>
      </c>
      <c r="B6733" t="s">
        <v>284</v>
      </c>
      <c r="C6733">
        <v>21.708076449710099</v>
      </c>
      <c r="D6733">
        <v>23.155211612862601</v>
      </c>
      <c r="E6733">
        <v>23.298691317362699</v>
      </c>
      <c r="F6733">
        <v>178.980153253266</v>
      </c>
      <c r="G6733">
        <v>269.298390087153</v>
      </c>
      <c r="H6733">
        <v>87</v>
      </c>
      <c r="I6733">
        <v>100</v>
      </c>
      <c r="J6733">
        <v>0</v>
      </c>
      <c r="K6733">
        <v>56.974488911826299</v>
      </c>
      <c r="L6733">
        <v>11.4699115252143</v>
      </c>
      <c r="M6733">
        <v>92.005284712066597</v>
      </c>
      <c r="N6733" t="s">
        <v>234</v>
      </c>
      <c r="O6733" t="s">
        <v>254</v>
      </c>
      <c r="P6733">
        <v>1</v>
      </c>
      <c r="Q6733">
        <v>1.14942528735632</v>
      </c>
      <c r="R6733">
        <v>-18.025511088173701</v>
      </c>
      <c r="S6733" t="s">
        <v>2</v>
      </c>
    </row>
    <row r="6734" spans="1:19">
      <c r="A6734" s="11">
        <v>44931.675000000003</v>
      </c>
      <c r="B6734" t="s">
        <v>323</v>
      </c>
      <c r="C6734">
        <v>43.003653157495599</v>
      </c>
      <c r="D6734">
        <v>35.318828070276297</v>
      </c>
      <c r="E6734">
        <v>27.140868103908801</v>
      </c>
      <c r="F6734">
        <v>543.82309160124601</v>
      </c>
      <c r="G6734">
        <v>123.421531636041</v>
      </c>
      <c r="H6734">
        <v>83</v>
      </c>
      <c r="I6734">
        <v>100</v>
      </c>
      <c r="J6734">
        <v>0</v>
      </c>
      <c r="K6734">
        <v>59.447394950259003</v>
      </c>
      <c r="L6734">
        <v>72.656695028363501</v>
      </c>
      <c r="M6734">
        <v>80.193585671875496</v>
      </c>
      <c r="N6734" t="s">
        <v>231</v>
      </c>
      <c r="O6734" t="s">
        <v>254</v>
      </c>
      <c r="P6734">
        <v>1</v>
      </c>
      <c r="Q6734">
        <v>1.2048192771084301</v>
      </c>
      <c r="R6734">
        <v>-15.552605049741</v>
      </c>
      <c r="S6734" t="s">
        <v>2</v>
      </c>
    </row>
    <row r="6735" spans="1:19">
      <c r="A6735" s="11">
        <v>44931.675694444442</v>
      </c>
      <c r="B6735" t="s">
        <v>308</v>
      </c>
      <c r="C6735">
        <v>25.337897871809201</v>
      </c>
      <c r="D6735">
        <v>58.301258293128697</v>
      </c>
      <c r="E6735">
        <v>40.426990834848702</v>
      </c>
      <c r="F6735">
        <v>569.237117862172</v>
      </c>
      <c r="G6735">
        <v>70.011729037352495</v>
      </c>
      <c r="H6735">
        <v>40</v>
      </c>
      <c r="I6735">
        <v>100</v>
      </c>
      <c r="J6735">
        <v>0</v>
      </c>
      <c r="K6735">
        <v>73.060578385445893</v>
      </c>
      <c r="L6735">
        <v>60.869752010398102</v>
      </c>
      <c r="M6735">
        <v>83.602608311466795</v>
      </c>
      <c r="N6735" t="s">
        <v>233</v>
      </c>
      <c r="O6735" t="s">
        <v>254</v>
      </c>
      <c r="P6735">
        <v>1</v>
      </c>
      <c r="Q6735">
        <v>2.5</v>
      </c>
      <c r="R6735">
        <v>-1.9394216145541301</v>
      </c>
      <c r="S6735" t="s">
        <v>4</v>
      </c>
    </row>
    <row r="6736" spans="1:19">
      <c r="A6736" s="11">
        <v>44931.676388888889</v>
      </c>
      <c r="B6736" t="s">
        <v>262</v>
      </c>
      <c r="C6736">
        <v>19.8295329506212</v>
      </c>
      <c r="D6736">
        <v>71.550913406640603</v>
      </c>
      <c r="E6736">
        <v>30.633752839261</v>
      </c>
      <c r="F6736">
        <v>824.08008374010296</v>
      </c>
      <c r="G6736">
        <v>154.15023576467499</v>
      </c>
      <c r="H6736">
        <v>67</v>
      </c>
      <c r="I6736">
        <v>100</v>
      </c>
      <c r="J6736">
        <v>0</v>
      </c>
      <c r="K6736">
        <v>98.972632489325207</v>
      </c>
      <c r="L6736">
        <v>71.706422744717301</v>
      </c>
      <c r="M6736">
        <v>83.831944849101305</v>
      </c>
      <c r="N6736" t="s">
        <v>233</v>
      </c>
      <c r="O6736" t="s">
        <v>254</v>
      </c>
      <c r="P6736">
        <v>0</v>
      </c>
      <c r="Q6736">
        <v>1.4925373134328399</v>
      </c>
      <c r="R6736">
        <v>23.9726324893252</v>
      </c>
      <c r="S6736" t="s">
        <v>3</v>
      </c>
    </row>
    <row r="6737" spans="1:19">
      <c r="A6737" s="11">
        <v>44931.677083333336</v>
      </c>
      <c r="B6737" t="s">
        <v>333</v>
      </c>
      <c r="C6737">
        <v>31.894931653618599</v>
      </c>
      <c r="D6737">
        <v>75.019003830884103</v>
      </c>
      <c r="E6737">
        <v>32.352404569335903</v>
      </c>
      <c r="F6737">
        <v>339.722664029962</v>
      </c>
      <c r="G6737">
        <v>203.11609981889501</v>
      </c>
      <c r="H6737">
        <v>64</v>
      </c>
      <c r="I6737">
        <v>100</v>
      </c>
      <c r="J6737">
        <v>0</v>
      </c>
      <c r="K6737">
        <v>97.607863234273196</v>
      </c>
      <c r="L6737">
        <v>64.161507206894399</v>
      </c>
      <c r="M6737">
        <v>91.380096146290001</v>
      </c>
      <c r="N6737" t="s">
        <v>235</v>
      </c>
      <c r="O6737" t="s">
        <v>254</v>
      </c>
      <c r="P6737">
        <v>0</v>
      </c>
      <c r="Q6737">
        <v>1.5625</v>
      </c>
      <c r="R6737">
        <v>22.6078632342732</v>
      </c>
      <c r="S6737" t="s">
        <v>3</v>
      </c>
    </row>
    <row r="6738" spans="1:19">
      <c r="A6738" s="11">
        <v>44931.677777777775</v>
      </c>
      <c r="B6738" t="s">
        <v>298</v>
      </c>
      <c r="C6738">
        <v>43.313223610344501</v>
      </c>
      <c r="D6738">
        <v>50.025169750104901</v>
      </c>
      <c r="E6738">
        <v>48.5719440018296</v>
      </c>
      <c r="F6738">
        <v>162.43508794552</v>
      </c>
      <c r="G6738">
        <v>108.432327163124</v>
      </c>
      <c r="H6738">
        <v>45</v>
      </c>
      <c r="I6738">
        <v>100</v>
      </c>
      <c r="J6738">
        <v>0</v>
      </c>
      <c r="K6738">
        <v>95.113538517962894</v>
      </c>
      <c r="L6738">
        <v>52.720403624325499</v>
      </c>
      <c r="M6738">
        <v>93.444288908732204</v>
      </c>
      <c r="N6738" t="s">
        <v>232</v>
      </c>
      <c r="O6738" t="s">
        <v>254</v>
      </c>
      <c r="P6738">
        <v>0</v>
      </c>
      <c r="Q6738">
        <v>2.2222222222222201</v>
      </c>
      <c r="R6738">
        <v>20.113538517962901</v>
      </c>
      <c r="S6738" t="s">
        <v>3</v>
      </c>
    </row>
    <row r="6739" spans="1:19">
      <c r="A6739" s="11">
        <v>44931.678472222222</v>
      </c>
      <c r="B6739" t="s">
        <v>264</v>
      </c>
      <c r="C6739">
        <v>15.114908715009699</v>
      </c>
      <c r="D6739">
        <v>52.728453964291901</v>
      </c>
      <c r="E6739">
        <v>30.919774221272899</v>
      </c>
      <c r="F6739">
        <v>382.38292924157798</v>
      </c>
      <c r="G6739">
        <v>151.14439832560399</v>
      </c>
      <c r="H6739">
        <v>88</v>
      </c>
      <c r="I6739">
        <v>100</v>
      </c>
      <c r="J6739">
        <v>0</v>
      </c>
      <c r="K6739">
        <v>51.716457857619602</v>
      </c>
      <c r="L6739">
        <v>3.11875621492258</v>
      </c>
      <c r="M6739">
        <v>81.690459962528806</v>
      </c>
      <c r="N6739" t="s">
        <v>233</v>
      </c>
      <c r="O6739" t="s">
        <v>254</v>
      </c>
      <c r="P6739">
        <v>1</v>
      </c>
      <c r="Q6739">
        <v>1.13636363636364</v>
      </c>
      <c r="R6739">
        <v>-23.283542142380401</v>
      </c>
      <c r="S6739" t="s">
        <v>2</v>
      </c>
    </row>
    <row r="6740" spans="1:19">
      <c r="A6740" s="11">
        <v>44931.679166666669</v>
      </c>
      <c r="B6740" t="s">
        <v>270</v>
      </c>
      <c r="C6740">
        <v>22.143745297620001</v>
      </c>
      <c r="D6740">
        <v>69.9829778641395</v>
      </c>
      <c r="E6740">
        <v>19.014262416727</v>
      </c>
      <c r="F6740">
        <v>985.53504615783504</v>
      </c>
      <c r="G6740">
        <v>87.5954590523978</v>
      </c>
      <c r="H6740">
        <v>39</v>
      </c>
      <c r="I6740">
        <v>100</v>
      </c>
      <c r="J6740">
        <v>0</v>
      </c>
      <c r="K6740">
        <v>92.641808028134705</v>
      </c>
      <c r="L6740">
        <v>80.891262508592007</v>
      </c>
      <c r="M6740">
        <v>85.503649301122195</v>
      </c>
      <c r="N6740" t="s">
        <v>232</v>
      </c>
      <c r="O6740" t="s">
        <v>254</v>
      </c>
      <c r="P6740">
        <v>0</v>
      </c>
      <c r="Q6740">
        <v>2.5641025641025599</v>
      </c>
      <c r="R6740">
        <v>17.641808028134701</v>
      </c>
      <c r="S6740" t="s">
        <v>3</v>
      </c>
    </row>
    <row r="6741" spans="1:19">
      <c r="A6741" s="11">
        <v>44931.679861111108</v>
      </c>
      <c r="B6741" t="s">
        <v>353</v>
      </c>
      <c r="C6741">
        <v>43.153429212312197</v>
      </c>
      <c r="D6741">
        <v>52.257476044841297</v>
      </c>
      <c r="E6741">
        <v>34.566301350639797</v>
      </c>
      <c r="F6741">
        <v>909.49707804212801</v>
      </c>
      <c r="G6741">
        <v>285.65463742833998</v>
      </c>
      <c r="H6741">
        <v>57</v>
      </c>
      <c r="I6741">
        <v>100</v>
      </c>
      <c r="J6741">
        <v>0</v>
      </c>
      <c r="K6741">
        <v>88.808297553646995</v>
      </c>
      <c r="L6741">
        <v>51.014765857704198</v>
      </c>
      <c r="M6741">
        <v>89.635790381873605</v>
      </c>
      <c r="N6741" t="s">
        <v>232</v>
      </c>
      <c r="O6741" t="s">
        <v>254</v>
      </c>
      <c r="P6741">
        <v>0</v>
      </c>
      <c r="Q6741">
        <v>1.7543859649122799</v>
      </c>
      <c r="R6741">
        <v>13.808297553647</v>
      </c>
      <c r="S6741" t="s">
        <v>3</v>
      </c>
    </row>
    <row r="6742" spans="1:19">
      <c r="A6742" s="11">
        <v>44931.680555555555</v>
      </c>
      <c r="B6742" t="s">
        <v>268</v>
      </c>
      <c r="C6742">
        <v>20.132579005714899</v>
      </c>
      <c r="D6742">
        <v>51.011511532238998</v>
      </c>
      <c r="E6742">
        <v>32.972969848865603</v>
      </c>
      <c r="F6742">
        <v>455.72226485198598</v>
      </c>
      <c r="G6742">
        <v>106.843186028096</v>
      </c>
      <c r="H6742">
        <v>87</v>
      </c>
      <c r="I6742">
        <v>100</v>
      </c>
      <c r="J6742">
        <v>0</v>
      </c>
      <c r="K6742">
        <v>74.939052317023197</v>
      </c>
      <c r="L6742">
        <v>10.5815066137709</v>
      </c>
      <c r="M6742">
        <v>94.655989196412094</v>
      </c>
      <c r="N6742" t="s">
        <v>231</v>
      </c>
      <c r="O6742" t="s">
        <v>254</v>
      </c>
      <c r="P6742">
        <v>1</v>
      </c>
      <c r="Q6742">
        <v>1.14942528735632</v>
      </c>
      <c r="R6742">
        <v>-6.0947682976845399E-2</v>
      </c>
      <c r="S6742" t="s">
        <v>4</v>
      </c>
    </row>
    <row r="6743" spans="1:19">
      <c r="A6743" s="11">
        <v>44931.681250000001</v>
      </c>
      <c r="B6743" t="s">
        <v>287</v>
      </c>
      <c r="C6743">
        <v>18.3973035491946</v>
      </c>
      <c r="D6743">
        <v>74.305042265657207</v>
      </c>
      <c r="E6743">
        <v>0.69238177531909495</v>
      </c>
      <c r="F6743">
        <v>888.64479887055404</v>
      </c>
      <c r="G6743">
        <v>384.24588346533</v>
      </c>
      <c r="H6743">
        <v>96</v>
      </c>
      <c r="I6743">
        <v>100</v>
      </c>
      <c r="J6743">
        <v>0</v>
      </c>
      <c r="K6743">
        <v>66.271302268329904</v>
      </c>
      <c r="L6743">
        <v>19.248805227632801</v>
      </c>
      <c r="M6743">
        <v>86.544411784367895</v>
      </c>
      <c r="N6743" t="s">
        <v>232</v>
      </c>
      <c r="O6743" t="s">
        <v>254</v>
      </c>
      <c r="P6743">
        <v>1</v>
      </c>
      <c r="Q6743">
        <v>1.0416666666666701</v>
      </c>
      <c r="R6743">
        <v>-8.7286977316701009</v>
      </c>
      <c r="S6743" t="s">
        <v>2</v>
      </c>
    </row>
    <row r="6744" spans="1:19">
      <c r="A6744" s="11">
        <v>44931.681944444441</v>
      </c>
      <c r="B6744" t="s">
        <v>304</v>
      </c>
      <c r="C6744">
        <v>32.105616473994097</v>
      </c>
      <c r="D6744">
        <v>67.395963263352797</v>
      </c>
      <c r="E6744">
        <v>23.366464839291702</v>
      </c>
      <c r="F6744">
        <v>129.47903570499301</v>
      </c>
      <c r="G6744">
        <v>199.69240016483701</v>
      </c>
      <c r="H6744">
        <v>26</v>
      </c>
      <c r="I6744">
        <v>100</v>
      </c>
      <c r="J6744">
        <v>0</v>
      </c>
      <c r="K6744">
        <v>87.7794221263119</v>
      </c>
      <c r="L6744">
        <v>66.2003079491205</v>
      </c>
      <c r="M6744">
        <v>89.446477725079504</v>
      </c>
      <c r="N6744" t="s">
        <v>234</v>
      </c>
      <c r="O6744" t="s">
        <v>254</v>
      </c>
      <c r="P6744">
        <v>0</v>
      </c>
      <c r="Q6744">
        <v>3.8461538461538498</v>
      </c>
      <c r="R6744">
        <v>12.7794221263119</v>
      </c>
      <c r="S6744" t="s">
        <v>3</v>
      </c>
    </row>
    <row r="6745" spans="1:19">
      <c r="A6745" s="11">
        <v>44931.682638888888</v>
      </c>
      <c r="B6745" t="s">
        <v>294</v>
      </c>
      <c r="C6745">
        <v>40.8553146988449</v>
      </c>
      <c r="D6745">
        <v>74.544351581677702</v>
      </c>
      <c r="E6745">
        <v>37.145180144119998</v>
      </c>
      <c r="F6745">
        <v>382.78366971778001</v>
      </c>
      <c r="G6745">
        <v>352.42822139505398</v>
      </c>
      <c r="H6745">
        <v>36</v>
      </c>
      <c r="I6745">
        <v>100</v>
      </c>
      <c r="J6745">
        <v>0</v>
      </c>
      <c r="K6745">
        <v>55.351451493913601</v>
      </c>
      <c r="L6745">
        <v>7.70129157276215</v>
      </c>
      <c r="M6745">
        <v>89.426814332609297</v>
      </c>
      <c r="N6745" t="s">
        <v>234</v>
      </c>
      <c r="O6745" t="s">
        <v>254</v>
      </c>
      <c r="P6745">
        <v>1</v>
      </c>
      <c r="Q6745">
        <v>2.7777777777777799</v>
      </c>
      <c r="R6745">
        <v>-19.648548506086399</v>
      </c>
      <c r="S6745" t="s">
        <v>2</v>
      </c>
    </row>
    <row r="6746" spans="1:19">
      <c r="A6746" s="11">
        <v>44931.683333333334</v>
      </c>
      <c r="B6746" t="s">
        <v>276</v>
      </c>
      <c r="C6746">
        <v>29.313294530817799</v>
      </c>
      <c r="D6746">
        <v>33.0948232868692</v>
      </c>
      <c r="E6746">
        <v>24.952072886056399</v>
      </c>
      <c r="F6746">
        <v>754.13066318878998</v>
      </c>
      <c r="G6746">
        <v>447.13374578617299</v>
      </c>
      <c r="H6746">
        <v>72</v>
      </c>
      <c r="I6746">
        <v>100</v>
      </c>
      <c r="J6746">
        <v>0</v>
      </c>
      <c r="K6746">
        <v>82.522168496120202</v>
      </c>
      <c r="L6746">
        <v>86.948171420694806</v>
      </c>
      <c r="M6746">
        <v>97.608440791384595</v>
      </c>
      <c r="N6746" t="s">
        <v>233</v>
      </c>
      <c r="O6746" t="s">
        <v>254</v>
      </c>
      <c r="P6746">
        <v>0</v>
      </c>
      <c r="Q6746">
        <v>1.3888888888888899</v>
      </c>
      <c r="R6746">
        <v>7.5221684961201696</v>
      </c>
      <c r="S6746" t="s">
        <v>4</v>
      </c>
    </row>
    <row r="6747" spans="1:19">
      <c r="A6747" s="11">
        <v>44931.684027777781</v>
      </c>
      <c r="B6747" t="s">
        <v>322</v>
      </c>
      <c r="C6747">
        <v>44.836927700535703</v>
      </c>
      <c r="D6747">
        <v>51.462529199321402</v>
      </c>
      <c r="E6747">
        <v>38.981056796769501</v>
      </c>
      <c r="F6747">
        <v>299.30702591515501</v>
      </c>
      <c r="G6747">
        <v>88.707444141654705</v>
      </c>
      <c r="H6747">
        <v>86</v>
      </c>
      <c r="I6747">
        <v>100</v>
      </c>
      <c r="J6747">
        <v>0</v>
      </c>
      <c r="K6747">
        <v>83.593779221372401</v>
      </c>
      <c r="L6747">
        <v>79.073568880478206</v>
      </c>
      <c r="M6747">
        <v>96.059310375213101</v>
      </c>
      <c r="N6747" t="s">
        <v>232</v>
      </c>
      <c r="O6747" t="s">
        <v>254</v>
      </c>
      <c r="P6747">
        <v>0</v>
      </c>
      <c r="Q6747">
        <v>1.16279069767442</v>
      </c>
      <c r="R6747">
        <v>8.5937792213724205</v>
      </c>
      <c r="S6747" t="s">
        <v>4</v>
      </c>
    </row>
    <row r="6748" spans="1:19">
      <c r="A6748" s="11">
        <v>44931.68472222222</v>
      </c>
      <c r="B6748" t="s">
        <v>310</v>
      </c>
      <c r="C6748">
        <v>35.375150986139801</v>
      </c>
      <c r="D6748">
        <v>70.548327715601502</v>
      </c>
      <c r="E6748">
        <v>22.5441848213807</v>
      </c>
      <c r="F6748">
        <v>278.55185633857599</v>
      </c>
      <c r="G6748">
        <v>495.05035433571999</v>
      </c>
      <c r="H6748">
        <v>23</v>
      </c>
      <c r="I6748">
        <v>100</v>
      </c>
      <c r="J6748">
        <v>0</v>
      </c>
      <c r="K6748">
        <v>77.684787465076894</v>
      </c>
      <c r="L6748">
        <v>30.6319921900187</v>
      </c>
      <c r="M6748">
        <v>96.299806808534996</v>
      </c>
      <c r="N6748" t="s">
        <v>233</v>
      </c>
      <c r="O6748" t="s">
        <v>254</v>
      </c>
      <c r="P6748">
        <v>0</v>
      </c>
      <c r="Q6748">
        <v>4.3478260869565197</v>
      </c>
      <c r="R6748">
        <v>2.6847874650769401</v>
      </c>
      <c r="S6748" t="s">
        <v>4</v>
      </c>
    </row>
    <row r="6749" spans="1:19">
      <c r="A6749" s="11">
        <v>44931.685416666667</v>
      </c>
      <c r="B6749" t="s">
        <v>257</v>
      </c>
      <c r="C6749">
        <v>17.222247216313399</v>
      </c>
      <c r="D6749">
        <v>26.668869648026501</v>
      </c>
      <c r="E6749">
        <v>49.166079881861798</v>
      </c>
      <c r="F6749">
        <v>875.62679136793599</v>
      </c>
      <c r="G6749">
        <v>340.35950406503099</v>
      </c>
      <c r="H6749">
        <v>35</v>
      </c>
      <c r="I6749">
        <v>100</v>
      </c>
      <c r="J6749">
        <v>0</v>
      </c>
      <c r="K6749">
        <v>93.889024844623705</v>
      </c>
      <c r="L6749">
        <v>88.351162770536703</v>
      </c>
      <c r="M6749">
        <v>83.165536132167603</v>
      </c>
      <c r="N6749" t="s">
        <v>235</v>
      </c>
      <c r="O6749" t="s">
        <v>254</v>
      </c>
      <c r="P6749">
        <v>0</v>
      </c>
      <c r="Q6749">
        <v>2.8571428571428599</v>
      </c>
      <c r="R6749">
        <v>18.889024844623702</v>
      </c>
      <c r="S6749" t="s">
        <v>3</v>
      </c>
    </row>
    <row r="6750" spans="1:19">
      <c r="A6750" s="11">
        <v>44931.686111111114</v>
      </c>
      <c r="B6750" t="s">
        <v>265</v>
      </c>
      <c r="C6750">
        <v>44.7849639504593</v>
      </c>
      <c r="D6750">
        <v>67.679729257637703</v>
      </c>
      <c r="E6750">
        <v>14.6445794601944</v>
      </c>
      <c r="F6750">
        <v>654.35856496906899</v>
      </c>
      <c r="G6750">
        <v>74.014670946495201</v>
      </c>
      <c r="H6750">
        <v>52</v>
      </c>
      <c r="I6750">
        <v>100</v>
      </c>
      <c r="J6750">
        <v>0</v>
      </c>
      <c r="K6750">
        <v>66.492995796851105</v>
      </c>
      <c r="L6750">
        <v>88.517623213959595</v>
      </c>
      <c r="M6750">
        <v>97.115702160445295</v>
      </c>
      <c r="N6750" t="s">
        <v>232</v>
      </c>
      <c r="O6750" t="s">
        <v>254</v>
      </c>
      <c r="P6750">
        <v>1</v>
      </c>
      <c r="Q6750">
        <v>1.92307692307692</v>
      </c>
      <c r="R6750">
        <v>-8.5070042031489201</v>
      </c>
      <c r="S6750" t="s">
        <v>4</v>
      </c>
    </row>
    <row r="6751" spans="1:19">
      <c r="A6751" s="11">
        <v>44931.686805555553</v>
      </c>
      <c r="B6751" t="s">
        <v>285</v>
      </c>
      <c r="C6751">
        <v>27.236827103405702</v>
      </c>
      <c r="D6751">
        <v>30.978403004892201</v>
      </c>
      <c r="E6751">
        <v>4.60613040730368</v>
      </c>
      <c r="F6751">
        <v>990.12044648083202</v>
      </c>
      <c r="G6751">
        <v>191.301004366775</v>
      </c>
      <c r="H6751">
        <v>84</v>
      </c>
      <c r="I6751">
        <v>100</v>
      </c>
      <c r="J6751">
        <v>0</v>
      </c>
      <c r="K6751">
        <v>73.908061300044693</v>
      </c>
      <c r="L6751">
        <v>83.784228886280403</v>
      </c>
      <c r="M6751">
        <v>87.480989492354198</v>
      </c>
      <c r="N6751" t="s">
        <v>235</v>
      </c>
      <c r="O6751" t="s">
        <v>254</v>
      </c>
      <c r="P6751">
        <v>1</v>
      </c>
      <c r="Q6751">
        <v>1.19047619047619</v>
      </c>
      <c r="R6751">
        <v>-1.09193869995531</v>
      </c>
      <c r="S6751" t="s">
        <v>4</v>
      </c>
    </row>
    <row r="6752" spans="1:19">
      <c r="A6752" s="11">
        <v>44931.6875</v>
      </c>
      <c r="B6752" t="s">
        <v>323</v>
      </c>
      <c r="C6752">
        <v>23.622076015364499</v>
      </c>
      <c r="D6752">
        <v>68.487125299119299</v>
      </c>
      <c r="E6752">
        <v>21.500590057704901</v>
      </c>
      <c r="F6752">
        <v>221.20270865123399</v>
      </c>
      <c r="G6752">
        <v>448.81031702365499</v>
      </c>
      <c r="H6752">
        <v>10</v>
      </c>
      <c r="I6752">
        <v>100</v>
      </c>
      <c r="J6752">
        <v>0</v>
      </c>
      <c r="K6752">
        <v>87.933118403221897</v>
      </c>
      <c r="L6752">
        <v>30.765545902241499</v>
      </c>
      <c r="M6752">
        <v>90.350181559818097</v>
      </c>
      <c r="N6752" t="s">
        <v>234</v>
      </c>
      <c r="O6752" t="s">
        <v>254</v>
      </c>
      <c r="P6752">
        <v>0</v>
      </c>
      <c r="Q6752">
        <v>10</v>
      </c>
      <c r="R6752">
        <v>12.933118403221901</v>
      </c>
      <c r="S6752" t="s">
        <v>3</v>
      </c>
    </row>
    <row r="6753" spans="1:19">
      <c r="A6753" s="11">
        <v>44931.688194444447</v>
      </c>
      <c r="B6753" t="s">
        <v>341</v>
      </c>
      <c r="C6753">
        <v>31.7363755073366</v>
      </c>
      <c r="D6753">
        <v>56.720056253412103</v>
      </c>
      <c r="E6753">
        <v>27.085451243695999</v>
      </c>
      <c r="F6753">
        <v>420.51556650983201</v>
      </c>
      <c r="G6753">
        <v>318.30512196780398</v>
      </c>
      <c r="H6753">
        <v>33</v>
      </c>
      <c r="I6753">
        <v>100</v>
      </c>
      <c r="J6753">
        <v>0</v>
      </c>
      <c r="K6753">
        <v>85.834346669126106</v>
      </c>
      <c r="L6753">
        <v>65.586230951074299</v>
      </c>
      <c r="M6753">
        <v>91.672026907042905</v>
      </c>
      <c r="N6753" t="s">
        <v>233</v>
      </c>
      <c r="O6753" t="s">
        <v>254</v>
      </c>
      <c r="P6753">
        <v>0</v>
      </c>
      <c r="Q6753">
        <v>3.0303030303030298</v>
      </c>
      <c r="R6753">
        <v>10.8343466691261</v>
      </c>
      <c r="S6753" t="s">
        <v>3</v>
      </c>
    </row>
    <row r="6754" spans="1:19">
      <c r="A6754" s="11">
        <v>44931.688888888886</v>
      </c>
      <c r="B6754" t="s">
        <v>353</v>
      </c>
      <c r="C6754">
        <v>24.129227754625902</v>
      </c>
      <c r="D6754">
        <v>31.594159489092</v>
      </c>
      <c r="E6754">
        <v>17.454686584123099</v>
      </c>
      <c r="F6754">
        <v>380.09203462331601</v>
      </c>
      <c r="G6754">
        <v>179.25006526021201</v>
      </c>
      <c r="H6754">
        <v>29</v>
      </c>
      <c r="I6754">
        <v>100</v>
      </c>
      <c r="J6754">
        <v>0</v>
      </c>
      <c r="K6754">
        <v>78.123014563665393</v>
      </c>
      <c r="L6754">
        <v>45.142289522774099</v>
      </c>
      <c r="M6754">
        <v>88.173352807452304</v>
      </c>
      <c r="N6754" t="s">
        <v>235</v>
      </c>
      <c r="O6754" t="s">
        <v>254</v>
      </c>
      <c r="P6754">
        <v>0</v>
      </c>
      <c r="Q6754">
        <v>3.4482758620689702</v>
      </c>
      <c r="R6754">
        <v>3.1230145636654401</v>
      </c>
      <c r="S6754" t="s">
        <v>4</v>
      </c>
    </row>
    <row r="6755" spans="1:19">
      <c r="A6755" s="11">
        <v>44931.689583333333</v>
      </c>
      <c r="B6755" t="s">
        <v>315</v>
      </c>
      <c r="C6755">
        <v>17.5937252136046</v>
      </c>
      <c r="D6755">
        <v>48.4012507599681</v>
      </c>
      <c r="E6755">
        <v>12.114058005897901</v>
      </c>
      <c r="F6755">
        <v>892.11901394701897</v>
      </c>
      <c r="G6755">
        <v>473.22256297933097</v>
      </c>
      <c r="H6755">
        <v>81</v>
      </c>
      <c r="I6755">
        <v>100</v>
      </c>
      <c r="J6755">
        <v>0</v>
      </c>
      <c r="K6755">
        <v>63.606745669669699</v>
      </c>
      <c r="L6755">
        <v>53.888331894309303</v>
      </c>
      <c r="M6755">
        <v>86.521574945391606</v>
      </c>
      <c r="N6755" t="s">
        <v>232</v>
      </c>
      <c r="O6755" t="s">
        <v>254</v>
      </c>
      <c r="P6755">
        <v>1</v>
      </c>
      <c r="Q6755">
        <v>1.2345679012345701</v>
      </c>
      <c r="R6755">
        <v>-11.393254330330301</v>
      </c>
      <c r="S6755" t="s">
        <v>2</v>
      </c>
    </row>
    <row r="6756" spans="1:19">
      <c r="A6756" s="11">
        <v>44931.69027777778</v>
      </c>
      <c r="B6756" t="s">
        <v>322</v>
      </c>
      <c r="C6756">
        <v>15.0428502923753</v>
      </c>
      <c r="D6756">
        <v>60.914309987646298</v>
      </c>
      <c r="E6756">
        <v>33.602934569274503</v>
      </c>
      <c r="F6756">
        <v>329.76686803871002</v>
      </c>
      <c r="G6756">
        <v>404.26365668352003</v>
      </c>
      <c r="H6756">
        <v>17</v>
      </c>
      <c r="I6756">
        <v>100</v>
      </c>
      <c r="J6756">
        <v>0</v>
      </c>
      <c r="K6756">
        <v>64.712526742071006</v>
      </c>
      <c r="L6756">
        <v>40.9689842507129</v>
      </c>
      <c r="M6756">
        <v>84.712321838614997</v>
      </c>
      <c r="N6756" t="s">
        <v>231</v>
      </c>
      <c r="O6756" t="s">
        <v>254</v>
      </c>
      <c r="P6756">
        <v>1</v>
      </c>
      <c r="Q6756">
        <v>5.8823529411764701</v>
      </c>
      <c r="R6756">
        <v>-10.287473257928999</v>
      </c>
      <c r="S6756" t="s">
        <v>2</v>
      </c>
    </row>
    <row r="6757" spans="1:19">
      <c r="A6757" s="11">
        <v>44931.690972222219</v>
      </c>
      <c r="B6757" t="s">
        <v>263</v>
      </c>
      <c r="C6757">
        <v>28.487500587607901</v>
      </c>
      <c r="D6757">
        <v>58.031174053012499</v>
      </c>
      <c r="E6757">
        <v>18.856254992812602</v>
      </c>
      <c r="F6757">
        <v>418.11489790675301</v>
      </c>
      <c r="G6757">
        <v>380.99232326747699</v>
      </c>
      <c r="H6757">
        <v>39</v>
      </c>
      <c r="I6757">
        <v>100</v>
      </c>
      <c r="J6757">
        <v>0</v>
      </c>
      <c r="K6757">
        <v>87.060263167667003</v>
      </c>
      <c r="L6757">
        <v>0.39880977328287098</v>
      </c>
      <c r="M6757">
        <v>89.757500059432601</v>
      </c>
      <c r="N6757" t="s">
        <v>233</v>
      </c>
      <c r="O6757" t="s">
        <v>254</v>
      </c>
      <c r="P6757">
        <v>0</v>
      </c>
      <c r="Q6757">
        <v>2.5641025641025599</v>
      </c>
      <c r="R6757">
        <v>12.060263167666999</v>
      </c>
      <c r="S6757" t="s">
        <v>3</v>
      </c>
    </row>
    <row r="6758" spans="1:19">
      <c r="A6758" s="11">
        <v>44931.691666666666</v>
      </c>
      <c r="B6758" t="s">
        <v>288</v>
      </c>
      <c r="C6758">
        <v>40.105902666797803</v>
      </c>
      <c r="D6758">
        <v>45.634831773902299</v>
      </c>
      <c r="E6758">
        <v>31.568426455031801</v>
      </c>
      <c r="F6758">
        <v>228.550488107885</v>
      </c>
      <c r="G6758">
        <v>449.79220400301602</v>
      </c>
      <c r="H6758">
        <v>27</v>
      </c>
      <c r="I6758">
        <v>100</v>
      </c>
      <c r="J6758">
        <v>0</v>
      </c>
      <c r="K6758">
        <v>50.287201469343898</v>
      </c>
      <c r="L6758">
        <v>0.99750798281470499</v>
      </c>
      <c r="M6758">
        <v>95.915015292244505</v>
      </c>
      <c r="N6758" t="s">
        <v>233</v>
      </c>
      <c r="O6758" t="s">
        <v>254</v>
      </c>
      <c r="P6758">
        <v>1</v>
      </c>
      <c r="Q6758">
        <v>3.7037037037037002</v>
      </c>
      <c r="R6758">
        <v>-24.712798530656102</v>
      </c>
      <c r="S6758" t="s">
        <v>2</v>
      </c>
    </row>
    <row r="6759" spans="1:19">
      <c r="A6759" s="11">
        <v>44931.692361111112</v>
      </c>
      <c r="B6759" t="s">
        <v>266</v>
      </c>
      <c r="C6759">
        <v>32.169455568902301</v>
      </c>
      <c r="D6759">
        <v>73.961991735255594</v>
      </c>
      <c r="E6759">
        <v>38.953572429938802</v>
      </c>
      <c r="F6759">
        <v>797.86088438426805</v>
      </c>
      <c r="G6759">
        <v>396.400975118877</v>
      </c>
      <c r="H6759">
        <v>86</v>
      </c>
      <c r="I6759">
        <v>100</v>
      </c>
      <c r="J6759">
        <v>0</v>
      </c>
      <c r="K6759">
        <v>82.636720897422194</v>
      </c>
      <c r="L6759">
        <v>77.284867291135797</v>
      </c>
      <c r="M6759">
        <v>94.539250292116193</v>
      </c>
      <c r="N6759" t="s">
        <v>233</v>
      </c>
      <c r="O6759" t="s">
        <v>254</v>
      </c>
      <c r="P6759">
        <v>0</v>
      </c>
      <c r="Q6759">
        <v>1.16279069767442</v>
      </c>
      <c r="R6759">
        <v>7.6367208974221796</v>
      </c>
      <c r="S6759" t="s">
        <v>4</v>
      </c>
    </row>
    <row r="6760" spans="1:19">
      <c r="A6760" s="11">
        <v>44931.693055555559</v>
      </c>
      <c r="B6760" t="s">
        <v>270</v>
      </c>
      <c r="C6760">
        <v>44.976218968303201</v>
      </c>
      <c r="D6760">
        <v>51.155804869270703</v>
      </c>
      <c r="E6760">
        <v>38.050131388001198</v>
      </c>
      <c r="F6760">
        <v>313.932955562968</v>
      </c>
      <c r="G6760">
        <v>179.032258939488</v>
      </c>
      <c r="H6760">
        <v>92</v>
      </c>
      <c r="I6760">
        <v>100</v>
      </c>
      <c r="J6760">
        <v>0</v>
      </c>
      <c r="K6760">
        <v>62.413666240704003</v>
      </c>
      <c r="L6760">
        <v>94.638382237374998</v>
      </c>
      <c r="M6760">
        <v>89.688124082901794</v>
      </c>
      <c r="N6760" t="s">
        <v>235</v>
      </c>
      <c r="O6760" t="s">
        <v>254</v>
      </c>
      <c r="P6760">
        <v>1</v>
      </c>
      <c r="Q6760">
        <v>1.0869565217391299</v>
      </c>
      <c r="R6760">
        <v>-12.586333759296</v>
      </c>
      <c r="S6760" t="s">
        <v>2</v>
      </c>
    </row>
    <row r="6761" spans="1:19">
      <c r="A6761" s="11">
        <v>44931.693749999999</v>
      </c>
      <c r="B6761" t="s">
        <v>291</v>
      </c>
      <c r="C6761">
        <v>23.605399369415998</v>
      </c>
      <c r="D6761">
        <v>50.352037911721297</v>
      </c>
      <c r="E6761">
        <v>18.765465531784599</v>
      </c>
      <c r="F6761">
        <v>161.48824500899801</v>
      </c>
      <c r="G6761">
        <v>312.74873398652397</v>
      </c>
      <c r="H6761">
        <v>22</v>
      </c>
      <c r="I6761">
        <v>100</v>
      </c>
      <c r="J6761">
        <v>0</v>
      </c>
      <c r="K6761">
        <v>83.649722390366804</v>
      </c>
      <c r="L6761">
        <v>22.9605765907265</v>
      </c>
      <c r="M6761">
        <v>86.513350244577794</v>
      </c>
      <c r="N6761" t="s">
        <v>233</v>
      </c>
      <c r="O6761" t="s">
        <v>254</v>
      </c>
      <c r="P6761">
        <v>0</v>
      </c>
      <c r="Q6761">
        <v>4.5454545454545503</v>
      </c>
      <c r="R6761">
        <v>8.6497223903668008</v>
      </c>
      <c r="S6761" t="s">
        <v>4</v>
      </c>
    </row>
    <row r="6762" spans="1:19">
      <c r="A6762" s="11">
        <v>44931.694444444445</v>
      </c>
      <c r="B6762" t="s">
        <v>338</v>
      </c>
      <c r="C6762">
        <v>23.4136519428017</v>
      </c>
      <c r="D6762">
        <v>23.735035396487302</v>
      </c>
      <c r="E6762">
        <v>28.394911447508701</v>
      </c>
      <c r="F6762">
        <v>491.59785942180702</v>
      </c>
      <c r="G6762">
        <v>429.02877549288303</v>
      </c>
      <c r="H6762">
        <v>57</v>
      </c>
      <c r="I6762">
        <v>100</v>
      </c>
      <c r="J6762">
        <v>0</v>
      </c>
      <c r="K6762">
        <v>59.3468943648463</v>
      </c>
      <c r="L6762">
        <v>54.432056114559202</v>
      </c>
      <c r="M6762">
        <v>80.2417105470834</v>
      </c>
      <c r="N6762" t="s">
        <v>231</v>
      </c>
      <c r="O6762" t="s">
        <v>254</v>
      </c>
      <c r="P6762">
        <v>1</v>
      </c>
      <c r="Q6762">
        <v>1.7543859649122799</v>
      </c>
      <c r="R6762">
        <v>-15.6531056351537</v>
      </c>
      <c r="S6762" t="s">
        <v>2</v>
      </c>
    </row>
    <row r="6763" spans="1:19">
      <c r="A6763" s="11">
        <v>44931.695138888892</v>
      </c>
      <c r="B6763" t="s">
        <v>294</v>
      </c>
      <c r="C6763">
        <v>19.7924838070183</v>
      </c>
      <c r="D6763">
        <v>75.327223387858197</v>
      </c>
      <c r="E6763">
        <v>22.482911222137101</v>
      </c>
      <c r="F6763">
        <v>452.31231156538098</v>
      </c>
      <c r="G6763">
        <v>131.38164802527601</v>
      </c>
      <c r="H6763">
        <v>69</v>
      </c>
      <c r="I6763">
        <v>100</v>
      </c>
      <c r="J6763">
        <v>0</v>
      </c>
      <c r="K6763">
        <v>68.821946972335397</v>
      </c>
      <c r="L6763">
        <v>30.6040368392141</v>
      </c>
      <c r="M6763">
        <v>83.946354790143502</v>
      </c>
      <c r="N6763" t="s">
        <v>235</v>
      </c>
      <c r="O6763" t="s">
        <v>254</v>
      </c>
      <c r="P6763">
        <v>1</v>
      </c>
      <c r="Q6763">
        <v>1.4492753623188399</v>
      </c>
      <c r="R6763">
        <v>-6.1780530276646504</v>
      </c>
      <c r="S6763" t="s">
        <v>4</v>
      </c>
    </row>
    <row r="6764" spans="1:19">
      <c r="A6764" s="11">
        <v>44931.695833333331</v>
      </c>
      <c r="B6764" t="s">
        <v>337</v>
      </c>
      <c r="C6764">
        <v>19.921907647960101</v>
      </c>
      <c r="D6764">
        <v>30.626994120702399</v>
      </c>
      <c r="E6764">
        <v>43.540262635483003</v>
      </c>
      <c r="F6764">
        <v>259.84828387483799</v>
      </c>
      <c r="G6764">
        <v>123.360475775541</v>
      </c>
      <c r="H6764">
        <v>35</v>
      </c>
      <c r="I6764">
        <v>100</v>
      </c>
      <c r="J6764">
        <v>0</v>
      </c>
      <c r="K6764">
        <v>87.690810703142404</v>
      </c>
      <c r="L6764">
        <v>47.754462103804698</v>
      </c>
      <c r="M6764">
        <v>83.549451767843095</v>
      </c>
      <c r="N6764" t="s">
        <v>234</v>
      </c>
      <c r="O6764" t="s">
        <v>254</v>
      </c>
      <c r="P6764">
        <v>0</v>
      </c>
      <c r="Q6764">
        <v>2.8571428571428599</v>
      </c>
      <c r="R6764">
        <v>12.6908107031424</v>
      </c>
      <c r="S6764" t="s">
        <v>3</v>
      </c>
    </row>
    <row r="6765" spans="1:19">
      <c r="A6765" s="11">
        <v>44931.696527777778</v>
      </c>
      <c r="B6765" t="s">
        <v>302</v>
      </c>
      <c r="C6765">
        <v>23.555597880301399</v>
      </c>
      <c r="D6765">
        <v>51.700681606193299</v>
      </c>
      <c r="E6765">
        <v>43.937923990000002</v>
      </c>
      <c r="F6765">
        <v>220.237803906414</v>
      </c>
      <c r="G6765">
        <v>121.539311406896</v>
      </c>
      <c r="H6765">
        <v>18</v>
      </c>
      <c r="I6765">
        <v>100</v>
      </c>
      <c r="J6765">
        <v>0</v>
      </c>
      <c r="K6765">
        <v>87.7600574113427</v>
      </c>
      <c r="L6765">
        <v>11.814955799762499</v>
      </c>
      <c r="M6765">
        <v>91.178646739524297</v>
      </c>
      <c r="N6765" t="s">
        <v>233</v>
      </c>
      <c r="O6765" t="s">
        <v>254</v>
      </c>
      <c r="P6765">
        <v>0</v>
      </c>
      <c r="Q6765">
        <v>5.5555555555555598</v>
      </c>
      <c r="R6765">
        <v>12.7600574113427</v>
      </c>
      <c r="S6765" t="s">
        <v>3</v>
      </c>
    </row>
    <row r="6766" spans="1:19">
      <c r="A6766" s="11">
        <v>44931.697222222225</v>
      </c>
      <c r="B6766" t="s">
        <v>341</v>
      </c>
      <c r="C6766">
        <v>38.785201358205804</v>
      </c>
      <c r="D6766">
        <v>68.214056084018594</v>
      </c>
      <c r="E6766">
        <v>17.1870791444018</v>
      </c>
      <c r="F6766">
        <v>906.90149204493503</v>
      </c>
      <c r="G6766">
        <v>137.41487359813399</v>
      </c>
      <c r="H6766">
        <v>62</v>
      </c>
      <c r="I6766">
        <v>100</v>
      </c>
      <c r="J6766">
        <v>1</v>
      </c>
      <c r="K6766">
        <v>60.484491028090503</v>
      </c>
      <c r="L6766">
        <v>72.540739071799095</v>
      </c>
      <c r="M6766">
        <v>97.494463730842497</v>
      </c>
      <c r="N6766" t="s">
        <v>234</v>
      </c>
      <c r="O6766" t="s">
        <v>254</v>
      </c>
      <c r="P6766">
        <v>1</v>
      </c>
      <c r="Q6766">
        <v>1.61290322580645</v>
      </c>
      <c r="R6766">
        <v>-14.515508971909499</v>
      </c>
      <c r="S6766" t="s">
        <v>2</v>
      </c>
    </row>
    <row r="6767" spans="1:19">
      <c r="A6767" s="11">
        <v>44931.697916666664</v>
      </c>
      <c r="B6767" t="s">
        <v>262</v>
      </c>
      <c r="C6767">
        <v>42.172703719093398</v>
      </c>
      <c r="D6767">
        <v>32.927196617338602</v>
      </c>
      <c r="E6767">
        <v>4.5868723939365399</v>
      </c>
      <c r="F6767">
        <v>161.06003789610699</v>
      </c>
      <c r="G6767">
        <v>96.453867025947901</v>
      </c>
      <c r="H6767">
        <v>80</v>
      </c>
      <c r="I6767">
        <v>100</v>
      </c>
      <c r="J6767">
        <v>0</v>
      </c>
      <c r="K6767">
        <v>68.814078021273104</v>
      </c>
      <c r="L6767">
        <v>51.625259920450198</v>
      </c>
      <c r="M6767">
        <v>86.008303888788305</v>
      </c>
      <c r="N6767" t="s">
        <v>234</v>
      </c>
      <c r="O6767" t="s">
        <v>254</v>
      </c>
      <c r="P6767">
        <v>1</v>
      </c>
      <c r="Q6767">
        <v>1.25</v>
      </c>
      <c r="R6767">
        <v>-6.1859219787269097</v>
      </c>
      <c r="S6767" t="s">
        <v>4</v>
      </c>
    </row>
    <row r="6768" spans="1:19">
      <c r="A6768" s="11">
        <v>44931.698611111111</v>
      </c>
      <c r="B6768" t="s">
        <v>274</v>
      </c>
      <c r="C6768">
        <v>44.252615091230403</v>
      </c>
      <c r="D6768">
        <v>51.642397398250502</v>
      </c>
      <c r="E6768">
        <v>8.3791241662009703</v>
      </c>
      <c r="F6768">
        <v>189.37986102668799</v>
      </c>
      <c r="G6768">
        <v>426.93305898387501</v>
      </c>
      <c r="H6768">
        <v>18</v>
      </c>
      <c r="I6768">
        <v>100</v>
      </c>
      <c r="J6768">
        <v>0</v>
      </c>
      <c r="K6768">
        <v>75.125296380363196</v>
      </c>
      <c r="L6768">
        <v>30.872402836030599</v>
      </c>
      <c r="M6768">
        <v>95.069746214817002</v>
      </c>
      <c r="N6768" t="s">
        <v>233</v>
      </c>
      <c r="O6768" t="s">
        <v>254</v>
      </c>
      <c r="P6768">
        <v>0</v>
      </c>
      <c r="Q6768">
        <v>5.5555555555555598</v>
      </c>
      <c r="R6768">
        <v>0.12529638036321</v>
      </c>
      <c r="S6768" t="s">
        <v>4</v>
      </c>
    </row>
    <row r="6769" spans="1:19">
      <c r="A6769" s="11">
        <v>44931.699305555558</v>
      </c>
      <c r="B6769" t="s">
        <v>284</v>
      </c>
      <c r="C6769">
        <v>21.968689622893599</v>
      </c>
      <c r="D6769">
        <v>34.441094553400397</v>
      </c>
      <c r="E6769">
        <v>18.350087106544201</v>
      </c>
      <c r="F6769">
        <v>320.542553024565</v>
      </c>
      <c r="G6769">
        <v>418.243199178868</v>
      </c>
      <c r="H6769">
        <v>35</v>
      </c>
      <c r="I6769">
        <v>100</v>
      </c>
      <c r="J6769">
        <v>0</v>
      </c>
      <c r="K6769">
        <v>79.367951327890694</v>
      </c>
      <c r="L6769">
        <v>66.356864019257699</v>
      </c>
      <c r="M6769">
        <v>86.264952022551199</v>
      </c>
      <c r="N6769" t="s">
        <v>234</v>
      </c>
      <c r="O6769" t="s">
        <v>254</v>
      </c>
      <c r="P6769">
        <v>0</v>
      </c>
      <c r="Q6769">
        <v>2.8571428571428599</v>
      </c>
      <c r="R6769">
        <v>4.3679513278906699</v>
      </c>
      <c r="S6769" t="s">
        <v>4</v>
      </c>
    </row>
    <row r="6770" spans="1:19">
      <c r="A6770" s="11">
        <v>44931.7</v>
      </c>
      <c r="B6770" t="s">
        <v>288</v>
      </c>
      <c r="C6770">
        <v>41.438926368422699</v>
      </c>
      <c r="D6770">
        <v>65.581699867994701</v>
      </c>
      <c r="E6770">
        <v>28.212497738149501</v>
      </c>
      <c r="F6770">
        <v>957.55527069085201</v>
      </c>
      <c r="G6770">
        <v>118.116046336593</v>
      </c>
      <c r="H6770">
        <v>42</v>
      </c>
      <c r="I6770">
        <v>100</v>
      </c>
      <c r="J6770">
        <v>0</v>
      </c>
      <c r="K6770">
        <v>87.121715783227799</v>
      </c>
      <c r="L6770">
        <v>51.124385944139703</v>
      </c>
      <c r="M6770">
        <v>98.319086176725193</v>
      </c>
      <c r="N6770" t="s">
        <v>231</v>
      </c>
      <c r="O6770" t="s">
        <v>254</v>
      </c>
      <c r="P6770">
        <v>0</v>
      </c>
      <c r="Q6770">
        <v>2.38095238095238</v>
      </c>
      <c r="R6770">
        <v>12.121715783227801</v>
      </c>
      <c r="S6770" t="s">
        <v>3</v>
      </c>
    </row>
    <row r="6771" spans="1:19">
      <c r="A6771" s="11">
        <v>44931.700694444444</v>
      </c>
      <c r="B6771" t="s">
        <v>300</v>
      </c>
      <c r="C6771">
        <v>24.847652678320099</v>
      </c>
      <c r="D6771">
        <v>53.860470072388999</v>
      </c>
      <c r="E6771">
        <v>32.839350548221503</v>
      </c>
      <c r="F6771">
        <v>176.84582456787001</v>
      </c>
      <c r="G6771">
        <v>367.49172951965602</v>
      </c>
      <c r="H6771">
        <v>42</v>
      </c>
      <c r="I6771">
        <v>100</v>
      </c>
      <c r="J6771">
        <v>0</v>
      </c>
      <c r="K6771">
        <v>51.181844146882</v>
      </c>
      <c r="L6771">
        <v>40.428318459859902</v>
      </c>
      <c r="M6771">
        <v>83.701967607498801</v>
      </c>
      <c r="N6771" t="s">
        <v>231</v>
      </c>
      <c r="O6771" t="s">
        <v>254</v>
      </c>
      <c r="P6771">
        <v>1</v>
      </c>
      <c r="Q6771">
        <v>2.38095238095238</v>
      </c>
      <c r="R6771">
        <v>-23.818155853118</v>
      </c>
      <c r="S6771" t="s">
        <v>2</v>
      </c>
    </row>
    <row r="6772" spans="1:19">
      <c r="A6772" s="11">
        <v>44931.701388888891</v>
      </c>
      <c r="B6772" t="s">
        <v>297</v>
      </c>
      <c r="C6772">
        <v>18.385216335506499</v>
      </c>
      <c r="D6772">
        <v>71.358551623708607</v>
      </c>
      <c r="E6772">
        <v>16.5685523143</v>
      </c>
      <c r="F6772">
        <v>834.41334406859403</v>
      </c>
      <c r="G6772">
        <v>332.13900164447699</v>
      </c>
      <c r="H6772">
        <v>61</v>
      </c>
      <c r="I6772">
        <v>100</v>
      </c>
      <c r="J6772">
        <v>0</v>
      </c>
      <c r="K6772">
        <v>55.766196066455997</v>
      </c>
      <c r="L6772">
        <v>53.319550256526199</v>
      </c>
      <c r="M6772">
        <v>87.7308768561889</v>
      </c>
      <c r="N6772" t="s">
        <v>232</v>
      </c>
      <c r="O6772" t="s">
        <v>254</v>
      </c>
      <c r="P6772">
        <v>1</v>
      </c>
      <c r="Q6772">
        <v>1.63934426229508</v>
      </c>
      <c r="R6772">
        <v>-19.233803933543999</v>
      </c>
      <c r="S6772" t="s">
        <v>2</v>
      </c>
    </row>
    <row r="6773" spans="1:19">
      <c r="A6773" s="11">
        <v>44931.70208333333</v>
      </c>
      <c r="B6773" t="s">
        <v>345</v>
      </c>
      <c r="C6773">
        <v>41.100747765605</v>
      </c>
      <c r="D6773">
        <v>73.673480172642996</v>
      </c>
      <c r="E6773">
        <v>33.3749559811993</v>
      </c>
      <c r="F6773">
        <v>902.846937986944</v>
      </c>
      <c r="G6773">
        <v>174.287419525563</v>
      </c>
      <c r="H6773">
        <v>49</v>
      </c>
      <c r="I6773">
        <v>100</v>
      </c>
      <c r="J6773">
        <v>0</v>
      </c>
      <c r="K6773">
        <v>57.886145021963003</v>
      </c>
      <c r="L6773">
        <v>95.367725153874503</v>
      </c>
      <c r="M6773">
        <v>82.8378284120042</v>
      </c>
      <c r="N6773" t="s">
        <v>234</v>
      </c>
      <c r="O6773" t="s">
        <v>254</v>
      </c>
      <c r="P6773">
        <v>1</v>
      </c>
      <c r="Q6773">
        <v>2.0408163265306101</v>
      </c>
      <c r="R6773">
        <v>-17.113854978037001</v>
      </c>
      <c r="S6773" t="s">
        <v>2</v>
      </c>
    </row>
    <row r="6774" spans="1:19">
      <c r="A6774" s="11">
        <v>44931.702777777777</v>
      </c>
      <c r="B6774" t="s">
        <v>292</v>
      </c>
      <c r="C6774">
        <v>34.083169039308601</v>
      </c>
      <c r="D6774">
        <v>58.924008946723902</v>
      </c>
      <c r="E6774">
        <v>46.886999183687799</v>
      </c>
      <c r="F6774">
        <v>440.080967305797</v>
      </c>
      <c r="G6774">
        <v>152.315795161994</v>
      </c>
      <c r="H6774">
        <v>13</v>
      </c>
      <c r="I6774">
        <v>100</v>
      </c>
      <c r="J6774">
        <v>0</v>
      </c>
      <c r="K6774">
        <v>59.533137358939001</v>
      </c>
      <c r="L6774">
        <v>6.9280731905934401</v>
      </c>
      <c r="M6774">
        <v>84.298226306688804</v>
      </c>
      <c r="N6774" t="s">
        <v>231</v>
      </c>
      <c r="O6774" t="s">
        <v>254</v>
      </c>
      <c r="P6774">
        <v>1</v>
      </c>
      <c r="Q6774">
        <v>7.6923076923076898</v>
      </c>
      <c r="R6774">
        <v>-15.466862641061001</v>
      </c>
      <c r="S6774" t="s">
        <v>2</v>
      </c>
    </row>
    <row r="6775" spans="1:19">
      <c r="A6775" s="11">
        <v>44931.703472222223</v>
      </c>
      <c r="B6775" t="s">
        <v>319</v>
      </c>
      <c r="C6775">
        <v>19.9419268824319</v>
      </c>
      <c r="D6775">
        <v>63.523474769536698</v>
      </c>
      <c r="E6775">
        <v>32.600706358447503</v>
      </c>
      <c r="F6775">
        <v>364.50495984865802</v>
      </c>
      <c r="G6775">
        <v>162.76363487393999</v>
      </c>
      <c r="H6775">
        <v>37</v>
      </c>
      <c r="I6775">
        <v>100</v>
      </c>
      <c r="J6775">
        <v>0</v>
      </c>
      <c r="K6775">
        <v>51.513669448995302</v>
      </c>
      <c r="L6775">
        <v>92.397927732135003</v>
      </c>
      <c r="M6775">
        <v>82.013278979077697</v>
      </c>
      <c r="N6775" t="s">
        <v>232</v>
      </c>
      <c r="O6775" t="s">
        <v>254</v>
      </c>
      <c r="P6775">
        <v>1</v>
      </c>
      <c r="Q6775">
        <v>2.7027027027027</v>
      </c>
      <c r="R6775">
        <v>-23.486330551004698</v>
      </c>
      <c r="S6775" t="s">
        <v>2</v>
      </c>
    </row>
    <row r="6776" spans="1:19">
      <c r="A6776" s="11">
        <v>44931.70416666667</v>
      </c>
      <c r="B6776" t="s">
        <v>352</v>
      </c>
      <c r="C6776">
        <v>27.894937725390101</v>
      </c>
      <c r="D6776">
        <v>52.953205993211803</v>
      </c>
      <c r="E6776">
        <v>7.9282614722175602</v>
      </c>
      <c r="F6776">
        <v>709.63995543166698</v>
      </c>
      <c r="G6776">
        <v>378.78377364809</v>
      </c>
      <c r="H6776">
        <v>63</v>
      </c>
      <c r="I6776">
        <v>100</v>
      </c>
      <c r="J6776">
        <v>0</v>
      </c>
      <c r="K6776">
        <v>96.023563939428598</v>
      </c>
      <c r="L6776">
        <v>12.633317997334601</v>
      </c>
      <c r="M6776">
        <v>82.080755272651899</v>
      </c>
      <c r="N6776" t="s">
        <v>235</v>
      </c>
      <c r="O6776" t="s">
        <v>254</v>
      </c>
      <c r="P6776">
        <v>0</v>
      </c>
      <c r="Q6776">
        <v>1.5873015873015901</v>
      </c>
      <c r="R6776">
        <v>21.023563939428598</v>
      </c>
      <c r="S6776" t="s">
        <v>3</v>
      </c>
    </row>
    <row r="6777" spans="1:19">
      <c r="A6777" s="11">
        <v>44931.704861111109</v>
      </c>
      <c r="B6777" t="s">
        <v>283</v>
      </c>
      <c r="C6777">
        <v>23.617730846312</v>
      </c>
      <c r="D6777">
        <v>43.065723984042997</v>
      </c>
      <c r="E6777">
        <v>28.9834456488814</v>
      </c>
      <c r="F6777">
        <v>732.37114054920096</v>
      </c>
      <c r="G6777">
        <v>193.692679853203</v>
      </c>
      <c r="H6777">
        <v>77</v>
      </c>
      <c r="I6777">
        <v>100</v>
      </c>
      <c r="J6777">
        <v>0</v>
      </c>
      <c r="K6777">
        <v>58.109746331631897</v>
      </c>
      <c r="L6777">
        <v>20.637101109023298</v>
      </c>
      <c r="M6777">
        <v>91.941445802358402</v>
      </c>
      <c r="N6777" t="s">
        <v>234</v>
      </c>
      <c r="O6777" t="s">
        <v>254</v>
      </c>
      <c r="P6777">
        <v>1</v>
      </c>
      <c r="Q6777">
        <v>1.2987012987013</v>
      </c>
      <c r="R6777">
        <v>-16.8902536683681</v>
      </c>
      <c r="S6777" t="s">
        <v>2</v>
      </c>
    </row>
    <row r="6778" spans="1:19">
      <c r="A6778" s="11">
        <v>44931.705555555556</v>
      </c>
      <c r="B6778" t="s">
        <v>316</v>
      </c>
      <c r="C6778">
        <v>37.103837061305903</v>
      </c>
      <c r="D6778">
        <v>58.887075381250099</v>
      </c>
      <c r="E6778">
        <v>27.094775838349101</v>
      </c>
      <c r="F6778">
        <v>801.97944654174</v>
      </c>
      <c r="G6778">
        <v>175.08167492786299</v>
      </c>
      <c r="H6778">
        <v>58</v>
      </c>
      <c r="I6778">
        <v>100</v>
      </c>
      <c r="J6778">
        <v>0</v>
      </c>
      <c r="K6778">
        <v>53.681953151692099</v>
      </c>
      <c r="L6778">
        <v>97.918054589672096</v>
      </c>
      <c r="M6778">
        <v>94.8932576930317</v>
      </c>
      <c r="N6778" t="s">
        <v>234</v>
      </c>
      <c r="O6778" t="s">
        <v>254</v>
      </c>
      <c r="P6778">
        <v>1</v>
      </c>
      <c r="Q6778">
        <v>1.72413793103448</v>
      </c>
      <c r="R6778">
        <v>-21.318046848307901</v>
      </c>
      <c r="S6778" t="s">
        <v>2</v>
      </c>
    </row>
    <row r="6779" spans="1:19">
      <c r="A6779" s="11">
        <v>44931.706250000003</v>
      </c>
      <c r="B6779" t="s">
        <v>304</v>
      </c>
      <c r="C6779">
        <v>28.602486918728001</v>
      </c>
      <c r="D6779">
        <v>74.497317409239699</v>
      </c>
      <c r="E6779">
        <v>43.535005544920999</v>
      </c>
      <c r="F6779">
        <v>847.51010319603301</v>
      </c>
      <c r="G6779">
        <v>60.116494940891997</v>
      </c>
      <c r="H6779">
        <v>15</v>
      </c>
      <c r="I6779">
        <v>100</v>
      </c>
      <c r="J6779">
        <v>0</v>
      </c>
      <c r="K6779">
        <v>73.586270128440006</v>
      </c>
      <c r="L6779">
        <v>81.004567953862704</v>
      </c>
      <c r="M6779">
        <v>81.539538430587299</v>
      </c>
      <c r="N6779" t="s">
        <v>233</v>
      </c>
      <c r="O6779" t="s">
        <v>254</v>
      </c>
      <c r="P6779">
        <v>1</v>
      </c>
      <c r="Q6779">
        <v>6.6666666666666696</v>
      </c>
      <c r="R6779">
        <v>-1.41372987155995</v>
      </c>
      <c r="S6779" t="s">
        <v>4</v>
      </c>
    </row>
    <row r="6780" spans="1:19">
      <c r="A6780" s="11">
        <v>44931.706944444442</v>
      </c>
      <c r="B6780" t="s">
        <v>306</v>
      </c>
      <c r="C6780">
        <v>44.678398353191497</v>
      </c>
      <c r="D6780">
        <v>45.000822825886303</v>
      </c>
      <c r="E6780">
        <v>17.5151527606487</v>
      </c>
      <c r="F6780">
        <v>341.55591041110603</v>
      </c>
      <c r="G6780">
        <v>458.706422199435</v>
      </c>
      <c r="H6780">
        <v>42</v>
      </c>
      <c r="I6780">
        <v>100</v>
      </c>
      <c r="J6780">
        <v>0</v>
      </c>
      <c r="K6780">
        <v>97.0591598315401</v>
      </c>
      <c r="L6780">
        <v>35.171409144881899</v>
      </c>
      <c r="M6780">
        <v>84.204897161373694</v>
      </c>
      <c r="N6780" t="s">
        <v>232</v>
      </c>
      <c r="O6780" t="s">
        <v>254</v>
      </c>
      <c r="P6780">
        <v>0</v>
      </c>
      <c r="Q6780">
        <v>2.38095238095238</v>
      </c>
      <c r="R6780">
        <v>22.0591598315401</v>
      </c>
      <c r="S6780" t="s">
        <v>3</v>
      </c>
    </row>
    <row r="6781" spans="1:19">
      <c r="A6781" s="11">
        <v>44931.707638888889</v>
      </c>
      <c r="B6781" t="s">
        <v>311</v>
      </c>
      <c r="C6781">
        <v>16.642349467787898</v>
      </c>
      <c r="D6781">
        <v>38.864601582427703</v>
      </c>
      <c r="E6781">
        <v>21.147280502834001</v>
      </c>
      <c r="F6781">
        <v>718.26544169798399</v>
      </c>
      <c r="G6781">
        <v>388.71686501553398</v>
      </c>
      <c r="H6781">
        <v>14</v>
      </c>
      <c r="I6781">
        <v>100</v>
      </c>
      <c r="J6781">
        <v>0</v>
      </c>
      <c r="K6781">
        <v>98.219292009339497</v>
      </c>
      <c r="L6781">
        <v>40.472159408125599</v>
      </c>
      <c r="M6781">
        <v>86.100674259775005</v>
      </c>
      <c r="N6781" t="s">
        <v>235</v>
      </c>
      <c r="O6781" t="s">
        <v>254</v>
      </c>
      <c r="P6781">
        <v>0</v>
      </c>
      <c r="Q6781">
        <v>7.1428571428571397</v>
      </c>
      <c r="R6781">
        <v>23.219292009339501</v>
      </c>
      <c r="S6781" t="s">
        <v>3</v>
      </c>
    </row>
    <row r="6782" spans="1:19">
      <c r="A6782" s="11">
        <v>44931.708333333336</v>
      </c>
      <c r="B6782" t="s">
        <v>326</v>
      </c>
      <c r="C6782">
        <v>25.650457984087399</v>
      </c>
      <c r="D6782">
        <v>43.306216313154501</v>
      </c>
      <c r="E6782">
        <v>29.932952774324701</v>
      </c>
      <c r="F6782">
        <v>221.41515185620801</v>
      </c>
      <c r="G6782">
        <v>262.75265411302399</v>
      </c>
      <c r="H6782">
        <v>92</v>
      </c>
      <c r="I6782">
        <v>100</v>
      </c>
      <c r="J6782">
        <v>0</v>
      </c>
      <c r="K6782">
        <v>83.820141294763701</v>
      </c>
      <c r="L6782">
        <v>29.911502634956399</v>
      </c>
      <c r="M6782">
        <v>97.798588479008401</v>
      </c>
      <c r="N6782" t="s">
        <v>231</v>
      </c>
      <c r="O6782" t="s">
        <v>254</v>
      </c>
      <c r="P6782">
        <v>0</v>
      </c>
      <c r="Q6782">
        <v>1.0869565217391299</v>
      </c>
      <c r="R6782">
        <v>8.8201412947636602</v>
      </c>
      <c r="S6782" t="s">
        <v>3</v>
      </c>
    </row>
    <row r="6783" spans="1:19">
      <c r="A6783" s="11">
        <v>44931.709027777775</v>
      </c>
      <c r="B6783" t="s">
        <v>285</v>
      </c>
      <c r="C6783">
        <v>29.457005013299302</v>
      </c>
      <c r="D6783">
        <v>46.123857812696002</v>
      </c>
      <c r="E6783">
        <v>26.2212655871013</v>
      </c>
      <c r="F6783">
        <v>559.658198389738</v>
      </c>
      <c r="G6783">
        <v>474.31711415775698</v>
      </c>
      <c r="H6783">
        <v>27</v>
      </c>
      <c r="I6783">
        <v>100</v>
      </c>
      <c r="J6783">
        <v>0</v>
      </c>
      <c r="K6783">
        <v>58.917437937312201</v>
      </c>
      <c r="L6783">
        <v>22.5170914457326</v>
      </c>
      <c r="M6783">
        <v>91.362812330302702</v>
      </c>
      <c r="N6783" t="s">
        <v>232</v>
      </c>
      <c r="O6783" t="s">
        <v>254</v>
      </c>
      <c r="P6783">
        <v>1</v>
      </c>
      <c r="Q6783">
        <v>3.7037037037037002</v>
      </c>
      <c r="R6783">
        <v>-16.082562062687799</v>
      </c>
      <c r="S6783" t="s">
        <v>2</v>
      </c>
    </row>
    <row r="6784" spans="1:19">
      <c r="A6784" s="11">
        <v>44931.709722222222</v>
      </c>
      <c r="B6784" t="s">
        <v>331</v>
      </c>
      <c r="C6784">
        <v>30.0940066424496</v>
      </c>
      <c r="D6784">
        <v>24.413661738662999</v>
      </c>
      <c r="E6784">
        <v>35.950829620258702</v>
      </c>
      <c r="F6784">
        <v>651.59822486133498</v>
      </c>
      <c r="G6784">
        <v>182.08949529893999</v>
      </c>
      <c r="H6784">
        <v>12</v>
      </c>
      <c r="I6784">
        <v>100</v>
      </c>
      <c r="J6784">
        <v>0</v>
      </c>
      <c r="K6784">
        <v>50.189790491140897</v>
      </c>
      <c r="L6784">
        <v>6.0876985715165999</v>
      </c>
      <c r="M6784">
        <v>82.0381666539148</v>
      </c>
      <c r="N6784" t="s">
        <v>233</v>
      </c>
      <c r="O6784" t="s">
        <v>254</v>
      </c>
      <c r="P6784">
        <v>1</v>
      </c>
      <c r="Q6784">
        <v>8.3333333333333304</v>
      </c>
      <c r="R6784">
        <v>-24.810209508859099</v>
      </c>
      <c r="S6784" t="s">
        <v>2</v>
      </c>
    </row>
    <row r="6785" spans="1:19">
      <c r="A6785" s="11">
        <v>44931.710416666669</v>
      </c>
      <c r="B6785" t="s">
        <v>336</v>
      </c>
      <c r="C6785">
        <v>24.4780746715691</v>
      </c>
      <c r="D6785">
        <v>49.9065104260997</v>
      </c>
      <c r="E6785">
        <v>2.0194495456247901</v>
      </c>
      <c r="F6785">
        <v>245.558743008893</v>
      </c>
      <c r="G6785">
        <v>353.617269432417</v>
      </c>
      <c r="H6785">
        <v>11</v>
      </c>
      <c r="I6785">
        <v>100</v>
      </c>
      <c r="J6785">
        <v>0</v>
      </c>
      <c r="K6785">
        <v>66.7516119495548</v>
      </c>
      <c r="L6785">
        <v>3.3669416998810102</v>
      </c>
      <c r="M6785">
        <v>87.025120042619207</v>
      </c>
      <c r="N6785" t="s">
        <v>232</v>
      </c>
      <c r="O6785" t="s">
        <v>254</v>
      </c>
      <c r="P6785">
        <v>1</v>
      </c>
      <c r="Q6785">
        <v>9.0909090909090899</v>
      </c>
      <c r="R6785">
        <v>-8.2483880504452305</v>
      </c>
      <c r="S6785" t="s">
        <v>4</v>
      </c>
    </row>
    <row r="6786" spans="1:19">
      <c r="A6786" s="11">
        <v>44931.711111111108</v>
      </c>
      <c r="B6786" t="s">
        <v>269</v>
      </c>
      <c r="C6786">
        <v>36.877207472926997</v>
      </c>
      <c r="D6786">
        <v>49.658854883003599</v>
      </c>
      <c r="E6786">
        <v>28.175800960347999</v>
      </c>
      <c r="F6786">
        <v>168.855885747587</v>
      </c>
      <c r="G6786">
        <v>187.317669955426</v>
      </c>
      <c r="H6786">
        <v>74</v>
      </c>
      <c r="I6786">
        <v>100</v>
      </c>
      <c r="J6786">
        <v>0</v>
      </c>
      <c r="K6786">
        <v>56.272804654008901</v>
      </c>
      <c r="L6786">
        <v>50.1597628842052</v>
      </c>
      <c r="M6786">
        <v>93.588417439165696</v>
      </c>
      <c r="N6786" t="s">
        <v>234</v>
      </c>
      <c r="O6786" t="s">
        <v>254</v>
      </c>
      <c r="P6786">
        <v>1</v>
      </c>
      <c r="Q6786">
        <v>1.35135135135135</v>
      </c>
      <c r="R6786">
        <v>-18.727195345991099</v>
      </c>
      <c r="S6786" t="s">
        <v>2</v>
      </c>
    </row>
    <row r="6787" spans="1:19">
      <c r="A6787" s="11">
        <v>44931.711805555555</v>
      </c>
      <c r="B6787" t="s">
        <v>261</v>
      </c>
      <c r="C6787">
        <v>41.242412204669201</v>
      </c>
      <c r="D6787">
        <v>55.306629658431397</v>
      </c>
      <c r="E6787">
        <v>6.0835946501937599</v>
      </c>
      <c r="F6787">
        <v>275.27165764857398</v>
      </c>
      <c r="G6787">
        <v>191.55759148352701</v>
      </c>
      <c r="H6787">
        <v>44</v>
      </c>
      <c r="I6787">
        <v>100</v>
      </c>
      <c r="J6787">
        <v>0</v>
      </c>
      <c r="K6787">
        <v>87.754778637844197</v>
      </c>
      <c r="L6787">
        <v>53.010548856003403</v>
      </c>
      <c r="M6787">
        <v>98.586465402868996</v>
      </c>
      <c r="N6787" t="s">
        <v>234</v>
      </c>
      <c r="O6787" t="s">
        <v>254</v>
      </c>
      <c r="P6787">
        <v>0</v>
      </c>
      <c r="Q6787">
        <v>2.2727272727272698</v>
      </c>
      <c r="R6787">
        <v>12.754778637844201</v>
      </c>
      <c r="S6787" t="s">
        <v>3</v>
      </c>
    </row>
    <row r="6788" spans="1:19">
      <c r="A6788" s="11">
        <v>44931.712500000001</v>
      </c>
      <c r="B6788" t="s">
        <v>314</v>
      </c>
      <c r="C6788">
        <v>43.161579059335899</v>
      </c>
      <c r="D6788">
        <v>41.769201828279897</v>
      </c>
      <c r="E6788">
        <v>15.7604496259861</v>
      </c>
      <c r="F6788">
        <v>478.52987306712998</v>
      </c>
      <c r="G6788">
        <v>430.11912502187101</v>
      </c>
      <c r="H6788">
        <v>60</v>
      </c>
      <c r="I6788">
        <v>100</v>
      </c>
      <c r="J6788">
        <v>0</v>
      </c>
      <c r="K6788">
        <v>98.455292527782902</v>
      </c>
      <c r="L6788">
        <v>76.156265300910803</v>
      </c>
      <c r="M6788">
        <v>94.029023728711607</v>
      </c>
      <c r="N6788" t="s">
        <v>231</v>
      </c>
      <c r="O6788" t="s">
        <v>254</v>
      </c>
      <c r="P6788">
        <v>0</v>
      </c>
      <c r="Q6788">
        <v>1.6666666666666701</v>
      </c>
      <c r="R6788">
        <v>23.455292527782898</v>
      </c>
      <c r="S6788" t="s">
        <v>3</v>
      </c>
    </row>
    <row r="6789" spans="1:19">
      <c r="A6789" s="11">
        <v>44931.713194444441</v>
      </c>
      <c r="B6789" t="s">
        <v>257</v>
      </c>
      <c r="C6789">
        <v>39.152801303985797</v>
      </c>
      <c r="D6789">
        <v>56.786455757335403</v>
      </c>
      <c r="E6789">
        <v>33.081343076619497</v>
      </c>
      <c r="F6789">
        <v>899.05688003383705</v>
      </c>
      <c r="G6789">
        <v>404.15987905512401</v>
      </c>
      <c r="H6789">
        <v>77</v>
      </c>
      <c r="I6789">
        <v>100</v>
      </c>
      <c r="J6789">
        <v>0</v>
      </c>
      <c r="K6789">
        <v>54.186138856144197</v>
      </c>
      <c r="L6789">
        <v>9.5126990901861994</v>
      </c>
      <c r="M6789">
        <v>83.442462060998807</v>
      </c>
      <c r="N6789" t="s">
        <v>234</v>
      </c>
      <c r="O6789" t="s">
        <v>254</v>
      </c>
      <c r="P6789">
        <v>1</v>
      </c>
      <c r="Q6789">
        <v>1.2987012987013</v>
      </c>
      <c r="R6789">
        <v>-20.813861143855799</v>
      </c>
      <c r="S6789" t="s">
        <v>2</v>
      </c>
    </row>
    <row r="6790" spans="1:19">
      <c r="A6790" s="11">
        <v>44931.713888888888</v>
      </c>
      <c r="B6790" t="s">
        <v>287</v>
      </c>
      <c r="C6790">
        <v>40.517405919197998</v>
      </c>
      <c r="D6790">
        <v>72.692978616452194</v>
      </c>
      <c r="E6790">
        <v>7.8707100296088797</v>
      </c>
      <c r="F6790">
        <v>578.72298208125403</v>
      </c>
      <c r="G6790">
        <v>182.34834379580701</v>
      </c>
      <c r="H6790">
        <v>44</v>
      </c>
      <c r="I6790">
        <v>100</v>
      </c>
      <c r="J6790">
        <v>0</v>
      </c>
      <c r="K6790">
        <v>69.846722711701702</v>
      </c>
      <c r="L6790">
        <v>51.471262884274303</v>
      </c>
      <c r="M6790">
        <v>95.564524377816795</v>
      </c>
      <c r="N6790" t="s">
        <v>231</v>
      </c>
      <c r="O6790" t="s">
        <v>254</v>
      </c>
      <c r="P6790">
        <v>1</v>
      </c>
      <c r="Q6790">
        <v>2.2727272727272698</v>
      </c>
      <c r="R6790">
        <v>-5.15327728829826</v>
      </c>
      <c r="S6790" t="s">
        <v>4</v>
      </c>
    </row>
    <row r="6791" spans="1:19">
      <c r="A6791" s="11">
        <v>44931.714583333334</v>
      </c>
      <c r="B6791" t="s">
        <v>330</v>
      </c>
      <c r="C6791">
        <v>31.5163590185999</v>
      </c>
      <c r="D6791">
        <v>77.328259429709803</v>
      </c>
      <c r="E6791">
        <v>15.4420917752314</v>
      </c>
      <c r="F6791">
        <v>773.64360256059103</v>
      </c>
      <c r="G6791">
        <v>86.625282049967197</v>
      </c>
      <c r="H6791">
        <v>81</v>
      </c>
      <c r="I6791">
        <v>100</v>
      </c>
      <c r="J6791">
        <v>0</v>
      </c>
      <c r="K6791">
        <v>95.123475188550799</v>
      </c>
      <c r="L6791">
        <v>92.446100321178804</v>
      </c>
      <c r="M6791">
        <v>80.063368669418395</v>
      </c>
      <c r="N6791" t="s">
        <v>234</v>
      </c>
      <c r="O6791" t="s">
        <v>254</v>
      </c>
      <c r="P6791">
        <v>0</v>
      </c>
      <c r="Q6791">
        <v>1.2345679012345701</v>
      </c>
      <c r="R6791">
        <v>20.123475188550799</v>
      </c>
      <c r="S6791" t="s">
        <v>3</v>
      </c>
    </row>
    <row r="6792" spans="1:19">
      <c r="A6792" s="11">
        <v>44931.715277777781</v>
      </c>
      <c r="B6792" t="s">
        <v>316</v>
      </c>
      <c r="C6792">
        <v>39.776646792804399</v>
      </c>
      <c r="D6792">
        <v>55.016732968463003</v>
      </c>
      <c r="E6792">
        <v>35.150324141765601</v>
      </c>
      <c r="F6792">
        <v>256.73007546230201</v>
      </c>
      <c r="G6792">
        <v>210.912862816039</v>
      </c>
      <c r="H6792">
        <v>53</v>
      </c>
      <c r="I6792">
        <v>100</v>
      </c>
      <c r="J6792">
        <v>0</v>
      </c>
      <c r="K6792">
        <v>86.4145517690433</v>
      </c>
      <c r="L6792">
        <v>85.265925253991298</v>
      </c>
      <c r="M6792">
        <v>89.165431598787706</v>
      </c>
      <c r="N6792" t="s">
        <v>232</v>
      </c>
      <c r="O6792" t="s">
        <v>254</v>
      </c>
      <c r="P6792">
        <v>0</v>
      </c>
      <c r="Q6792">
        <v>1.88679245283019</v>
      </c>
      <c r="R6792">
        <v>11.4145517690433</v>
      </c>
      <c r="S6792" t="s">
        <v>3</v>
      </c>
    </row>
    <row r="6793" spans="1:19">
      <c r="A6793" s="11">
        <v>44931.71597222222</v>
      </c>
      <c r="B6793" t="s">
        <v>296</v>
      </c>
      <c r="C6793">
        <v>24.105117274438602</v>
      </c>
      <c r="D6793">
        <v>22.5554572382188</v>
      </c>
      <c r="E6793">
        <v>32.540262126341702</v>
      </c>
      <c r="F6793">
        <v>195.380378249703</v>
      </c>
      <c r="G6793">
        <v>392.02589096839199</v>
      </c>
      <c r="H6793">
        <v>38</v>
      </c>
      <c r="I6793">
        <v>100</v>
      </c>
      <c r="J6793">
        <v>0</v>
      </c>
      <c r="K6793">
        <v>93.489025570505405</v>
      </c>
      <c r="L6793">
        <v>53.456907608571903</v>
      </c>
      <c r="M6793">
        <v>86.556356761897007</v>
      </c>
      <c r="N6793" t="s">
        <v>231</v>
      </c>
      <c r="O6793" t="s">
        <v>254</v>
      </c>
      <c r="P6793">
        <v>0</v>
      </c>
      <c r="Q6793">
        <v>2.6315789473684199</v>
      </c>
      <c r="R6793">
        <v>18.489025570505401</v>
      </c>
      <c r="S6793" t="s">
        <v>3</v>
      </c>
    </row>
    <row r="6794" spans="1:19">
      <c r="A6794" s="11">
        <v>44931.716666666667</v>
      </c>
      <c r="B6794" t="s">
        <v>315</v>
      </c>
      <c r="C6794">
        <v>26.954362863276401</v>
      </c>
      <c r="D6794">
        <v>78.154159836026494</v>
      </c>
      <c r="E6794">
        <v>4.5519834604869001</v>
      </c>
      <c r="F6794">
        <v>315.65562186901599</v>
      </c>
      <c r="G6794">
        <v>95.244962533252902</v>
      </c>
      <c r="H6794">
        <v>45</v>
      </c>
      <c r="I6794">
        <v>100</v>
      </c>
      <c r="J6794">
        <v>0</v>
      </c>
      <c r="K6794">
        <v>96.148907645901105</v>
      </c>
      <c r="L6794">
        <v>13.3634286034772</v>
      </c>
      <c r="M6794">
        <v>97.980195163713006</v>
      </c>
      <c r="N6794" t="s">
        <v>232</v>
      </c>
      <c r="O6794" t="s">
        <v>254</v>
      </c>
      <c r="P6794">
        <v>0</v>
      </c>
      <c r="Q6794">
        <v>2.2222222222222201</v>
      </c>
      <c r="R6794">
        <v>21.148907645901101</v>
      </c>
      <c r="S6794" t="s">
        <v>3</v>
      </c>
    </row>
    <row r="6795" spans="1:19">
      <c r="A6795" s="11">
        <v>44931.717361111114</v>
      </c>
      <c r="B6795" t="s">
        <v>297</v>
      </c>
      <c r="C6795">
        <v>24.507390414556301</v>
      </c>
      <c r="D6795">
        <v>62.351723653775402</v>
      </c>
      <c r="E6795">
        <v>28.863424674616201</v>
      </c>
      <c r="F6795">
        <v>382.49237151132297</v>
      </c>
      <c r="G6795">
        <v>352.44538912546398</v>
      </c>
      <c r="H6795">
        <v>87</v>
      </c>
      <c r="I6795">
        <v>100</v>
      </c>
      <c r="J6795">
        <v>0</v>
      </c>
      <c r="K6795">
        <v>70.630831014935197</v>
      </c>
      <c r="L6795">
        <v>15.6050619022934</v>
      </c>
      <c r="M6795">
        <v>80.872469169353906</v>
      </c>
      <c r="N6795" t="s">
        <v>235</v>
      </c>
      <c r="O6795" t="s">
        <v>254</v>
      </c>
      <c r="P6795">
        <v>1</v>
      </c>
      <c r="Q6795">
        <v>1.14942528735632</v>
      </c>
      <c r="R6795">
        <v>-4.3691689850648201</v>
      </c>
      <c r="S6795" t="s">
        <v>4</v>
      </c>
    </row>
    <row r="6796" spans="1:19">
      <c r="A6796" s="11">
        <v>44931.718055555553</v>
      </c>
      <c r="B6796" t="s">
        <v>319</v>
      </c>
      <c r="C6796">
        <v>29.021620063437801</v>
      </c>
      <c r="D6796">
        <v>40.157818913219103</v>
      </c>
      <c r="E6796">
        <v>7.3627230959319698</v>
      </c>
      <c r="F6796">
        <v>593.29181693997998</v>
      </c>
      <c r="G6796">
        <v>450.39346696125699</v>
      </c>
      <c r="H6796">
        <v>51</v>
      </c>
      <c r="I6796">
        <v>100</v>
      </c>
      <c r="J6796">
        <v>0</v>
      </c>
      <c r="K6796">
        <v>84.683107397232504</v>
      </c>
      <c r="L6796">
        <v>47.733763706090699</v>
      </c>
      <c r="M6796">
        <v>84.855795204178506</v>
      </c>
      <c r="N6796" t="s">
        <v>232</v>
      </c>
      <c r="O6796" t="s">
        <v>254</v>
      </c>
      <c r="P6796">
        <v>0</v>
      </c>
      <c r="Q6796">
        <v>1.9607843137254899</v>
      </c>
      <c r="R6796">
        <v>9.6831073972324795</v>
      </c>
      <c r="S6796" t="s">
        <v>3</v>
      </c>
    </row>
    <row r="6797" spans="1:19">
      <c r="A6797" s="11">
        <v>44931.71875</v>
      </c>
      <c r="B6797" t="s">
        <v>300</v>
      </c>
      <c r="C6797">
        <v>23.5673884871591</v>
      </c>
      <c r="D6797">
        <v>28.829462057823399</v>
      </c>
      <c r="E6797">
        <v>12.613568935724601</v>
      </c>
      <c r="F6797">
        <v>893.11898832799704</v>
      </c>
      <c r="G6797">
        <v>130.652220022271</v>
      </c>
      <c r="H6797">
        <v>16</v>
      </c>
      <c r="I6797">
        <v>100</v>
      </c>
      <c r="J6797">
        <v>0</v>
      </c>
      <c r="K6797">
        <v>85.466746520833794</v>
      </c>
      <c r="L6797">
        <v>61.735411163224299</v>
      </c>
      <c r="M6797">
        <v>84.937390316745905</v>
      </c>
      <c r="N6797" t="s">
        <v>235</v>
      </c>
      <c r="O6797" t="s">
        <v>254</v>
      </c>
      <c r="P6797">
        <v>0</v>
      </c>
      <c r="Q6797">
        <v>6.25</v>
      </c>
      <c r="R6797">
        <v>10.4667465208338</v>
      </c>
      <c r="S6797" t="s">
        <v>3</v>
      </c>
    </row>
    <row r="6798" spans="1:19">
      <c r="A6798" s="11">
        <v>44931.719444444447</v>
      </c>
      <c r="B6798" t="s">
        <v>284</v>
      </c>
      <c r="C6798">
        <v>43.848343267633403</v>
      </c>
      <c r="D6798">
        <v>28.605116734176502</v>
      </c>
      <c r="E6798">
        <v>22.960563931788901</v>
      </c>
      <c r="F6798">
        <v>483.48335509962902</v>
      </c>
      <c r="G6798">
        <v>437.99194592879201</v>
      </c>
      <c r="H6798">
        <v>22</v>
      </c>
      <c r="I6798">
        <v>100</v>
      </c>
      <c r="J6798">
        <v>0</v>
      </c>
      <c r="K6798">
        <v>81.540802189267694</v>
      </c>
      <c r="L6798">
        <v>97.861710417906593</v>
      </c>
      <c r="M6798">
        <v>88.044238487858806</v>
      </c>
      <c r="N6798" t="s">
        <v>233</v>
      </c>
      <c r="O6798" t="s">
        <v>254</v>
      </c>
      <c r="P6798">
        <v>0</v>
      </c>
      <c r="Q6798">
        <v>4.5454545454545503</v>
      </c>
      <c r="R6798">
        <v>6.5408021892676498</v>
      </c>
      <c r="S6798" t="s">
        <v>4</v>
      </c>
    </row>
    <row r="6799" spans="1:19">
      <c r="A6799" s="11">
        <v>44931.720138888886</v>
      </c>
      <c r="B6799" t="s">
        <v>281</v>
      </c>
      <c r="C6799">
        <v>24.38533884017</v>
      </c>
      <c r="D6799">
        <v>30.064664368376199</v>
      </c>
      <c r="E6799">
        <v>5.4673411649094596</v>
      </c>
      <c r="F6799">
        <v>566.91836906047297</v>
      </c>
      <c r="G6799">
        <v>73.113747105601007</v>
      </c>
      <c r="H6799">
        <v>31</v>
      </c>
      <c r="I6799">
        <v>100</v>
      </c>
      <c r="J6799">
        <v>0</v>
      </c>
      <c r="K6799">
        <v>66.288697003438202</v>
      </c>
      <c r="L6799">
        <v>83.129259729301694</v>
      </c>
      <c r="M6799">
        <v>97.543565943378795</v>
      </c>
      <c r="N6799" t="s">
        <v>232</v>
      </c>
      <c r="O6799" t="s">
        <v>254</v>
      </c>
      <c r="P6799">
        <v>1</v>
      </c>
      <c r="Q6799">
        <v>3.2258064516128999</v>
      </c>
      <c r="R6799">
        <v>-8.7113029965617592</v>
      </c>
      <c r="S6799" t="s">
        <v>2</v>
      </c>
    </row>
    <row r="6800" spans="1:19">
      <c r="A6800" s="11">
        <v>44931.720833333333</v>
      </c>
      <c r="B6800" t="s">
        <v>288</v>
      </c>
      <c r="C6800">
        <v>17.941336143328201</v>
      </c>
      <c r="D6800">
        <v>22.7343512968292</v>
      </c>
      <c r="E6800">
        <v>49.682348395928301</v>
      </c>
      <c r="F6800">
        <v>104.152182386429</v>
      </c>
      <c r="G6800">
        <v>350.09611614075402</v>
      </c>
      <c r="H6800">
        <v>66</v>
      </c>
      <c r="I6800">
        <v>100</v>
      </c>
      <c r="J6800">
        <v>0</v>
      </c>
      <c r="K6800">
        <v>91.608441761376199</v>
      </c>
      <c r="L6800">
        <v>41.436810155941302</v>
      </c>
      <c r="M6800">
        <v>92.399797565243901</v>
      </c>
      <c r="N6800" t="s">
        <v>234</v>
      </c>
      <c r="O6800" t="s">
        <v>254</v>
      </c>
      <c r="P6800">
        <v>0</v>
      </c>
      <c r="Q6800">
        <v>1.51515151515152</v>
      </c>
      <c r="R6800">
        <v>16.608441761376199</v>
      </c>
      <c r="S6800" t="s">
        <v>3</v>
      </c>
    </row>
    <row r="6801" spans="1:19">
      <c r="A6801" s="11">
        <v>44931.72152777778</v>
      </c>
      <c r="B6801" t="s">
        <v>267</v>
      </c>
      <c r="C6801">
        <v>30.804514981512401</v>
      </c>
      <c r="D6801">
        <v>74.129251319174699</v>
      </c>
      <c r="E6801">
        <v>8.2684780527000594</v>
      </c>
      <c r="F6801">
        <v>129.98085660215801</v>
      </c>
      <c r="G6801">
        <v>405.96751416914299</v>
      </c>
      <c r="H6801">
        <v>54</v>
      </c>
      <c r="I6801">
        <v>100</v>
      </c>
      <c r="J6801">
        <v>0</v>
      </c>
      <c r="K6801">
        <v>88.444865182948405</v>
      </c>
      <c r="L6801">
        <v>35.016714555257998</v>
      </c>
      <c r="M6801">
        <v>82.307232282483994</v>
      </c>
      <c r="N6801" t="s">
        <v>234</v>
      </c>
      <c r="O6801" t="s">
        <v>254</v>
      </c>
      <c r="P6801">
        <v>0</v>
      </c>
      <c r="Q6801">
        <v>1.8518518518518501</v>
      </c>
      <c r="R6801">
        <v>13.4448651829484</v>
      </c>
      <c r="S6801" t="s">
        <v>3</v>
      </c>
    </row>
    <row r="6802" spans="1:19">
      <c r="A6802" s="11">
        <v>44931.722222222219</v>
      </c>
      <c r="B6802" t="s">
        <v>308</v>
      </c>
      <c r="C6802">
        <v>16.712972353355301</v>
      </c>
      <c r="D6802">
        <v>52.446093969640202</v>
      </c>
      <c r="E6802">
        <v>39.065631421430197</v>
      </c>
      <c r="F6802">
        <v>175.39227993479301</v>
      </c>
      <c r="G6802">
        <v>250.14475294670001</v>
      </c>
      <c r="H6802">
        <v>63</v>
      </c>
      <c r="I6802">
        <v>100</v>
      </c>
      <c r="J6802">
        <v>0</v>
      </c>
      <c r="K6802">
        <v>72.260652300103104</v>
      </c>
      <c r="L6802">
        <v>1.3487004441388</v>
      </c>
      <c r="M6802">
        <v>95.672431602406405</v>
      </c>
      <c r="N6802" t="s">
        <v>232</v>
      </c>
      <c r="O6802" t="s">
        <v>254</v>
      </c>
      <c r="P6802">
        <v>1</v>
      </c>
      <c r="Q6802">
        <v>1.5873015873015901</v>
      </c>
      <c r="R6802">
        <v>-2.73934769989688</v>
      </c>
      <c r="S6802" t="s">
        <v>4</v>
      </c>
    </row>
    <row r="6803" spans="1:19">
      <c r="A6803" s="11">
        <v>44931.722916666666</v>
      </c>
      <c r="B6803" t="s">
        <v>309</v>
      </c>
      <c r="C6803">
        <v>18.316294989257401</v>
      </c>
      <c r="D6803">
        <v>61.997564762830201</v>
      </c>
      <c r="E6803">
        <v>41.491942251161198</v>
      </c>
      <c r="F6803">
        <v>729.09467693112595</v>
      </c>
      <c r="G6803">
        <v>141.677912666081</v>
      </c>
      <c r="H6803">
        <v>11</v>
      </c>
      <c r="I6803">
        <v>100</v>
      </c>
      <c r="J6803">
        <v>0</v>
      </c>
      <c r="K6803">
        <v>71.048386228370404</v>
      </c>
      <c r="L6803">
        <v>0.77150887227438503</v>
      </c>
      <c r="M6803">
        <v>91.9668609922428</v>
      </c>
      <c r="N6803" t="s">
        <v>232</v>
      </c>
      <c r="O6803" t="s">
        <v>254</v>
      </c>
      <c r="P6803">
        <v>1</v>
      </c>
      <c r="Q6803">
        <v>9.0909090909090899</v>
      </c>
      <c r="R6803">
        <v>-3.9516137716296198</v>
      </c>
      <c r="S6803" t="s">
        <v>4</v>
      </c>
    </row>
    <row r="6804" spans="1:19">
      <c r="A6804" s="11">
        <v>44931.723611111112</v>
      </c>
      <c r="B6804" t="s">
        <v>264</v>
      </c>
      <c r="C6804">
        <v>21.581681675887399</v>
      </c>
      <c r="D6804">
        <v>69.686510556098497</v>
      </c>
      <c r="E6804">
        <v>49.723198494800101</v>
      </c>
      <c r="F6804">
        <v>537.57223189472597</v>
      </c>
      <c r="G6804">
        <v>466.12827450657801</v>
      </c>
      <c r="H6804">
        <v>81</v>
      </c>
      <c r="I6804">
        <v>100</v>
      </c>
      <c r="J6804">
        <v>0</v>
      </c>
      <c r="K6804">
        <v>50.539179187481501</v>
      </c>
      <c r="L6804">
        <v>47.443909781394403</v>
      </c>
      <c r="M6804">
        <v>80.3069304129789</v>
      </c>
      <c r="N6804" t="s">
        <v>235</v>
      </c>
      <c r="O6804" t="s">
        <v>254</v>
      </c>
      <c r="P6804">
        <v>1</v>
      </c>
      <c r="Q6804">
        <v>1.2345679012345701</v>
      </c>
      <c r="R6804">
        <v>-24.460820812518499</v>
      </c>
      <c r="S6804" t="s">
        <v>2</v>
      </c>
    </row>
    <row r="6805" spans="1:19">
      <c r="A6805" s="11">
        <v>44931.724305555559</v>
      </c>
      <c r="B6805" t="s">
        <v>277</v>
      </c>
      <c r="C6805">
        <v>28.930507496464301</v>
      </c>
      <c r="D6805">
        <v>67.492460379991996</v>
      </c>
      <c r="E6805">
        <v>21.432660892613399</v>
      </c>
      <c r="F6805">
        <v>273.66507867867199</v>
      </c>
      <c r="G6805">
        <v>58.985990871425997</v>
      </c>
      <c r="H6805">
        <v>66</v>
      </c>
      <c r="I6805">
        <v>100</v>
      </c>
      <c r="J6805">
        <v>0</v>
      </c>
      <c r="K6805">
        <v>92.172215801805194</v>
      </c>
      <c r="L6805">
        <v>6.9286748036534203</v>
      </c>
      <c r="M6805">
        <v>97.4528333054934</v>
      </c>
      <c r="N6805" t="s">
        <v>234</v>
      </c>
      <c r="O6805" t="s">
        <v>254</v>
      </c>
      <c r="P6805">
        <v>0</v>
      </c>
      <c r="Q6805">
        <v>1.51515151515152</v>
      </c>
      <c r="R6805">
        <v>17.172215801805201</v>
      </c>
      <c r="S6805" t="s">
        <v>3</v>
      </c>
    </row>
    <row r="6806" spans="1:19">
      <c r="A6806" s="11">
        <v>44931.724999999999</v>
      </c>
      <c r="B6806" t="s">
        <v>312</v>
      </c>
      <c r="C6806">
        <v>27.997527969270799</v>
      </c>
      <c r="D6806">
        <v>72.956337423730503</v>
      </c>
      <c r="E6806">
        <v>43.704726006967</v>
      </c>
      <c r="F6806">
        <v>633.33949482083699</v>
      </c>
      <c r="G6806">
        <v>299.78205315329001</v>
      </c>
      <c r="H6806">
        <v>94</v>
      </c>
      <c r="I6806">
        <v>100</v>
      </c>
      <c r="J6806">
        <v>0</v>
      </c>
      <c r="K6806">
        <v>64.199199163666606</v>
      </c>
      <c r="L6806">
        <v>15.63611092419</v>
      </c>
      <c r="M6806">
        <v>80.901288278341198</v>
      </c>
      <c r="N6806" t="s">
        <v>233</v>
      </c>
      <c r="O6806" t="s">
        <v>254</v>
      </c>
      <c r="P6806">
        <v>1</v>
      </c>
      <c r="Q6806">
        <v>1.0638297872340401</v>
      </c>
      <c r="R6806">
        <v>-10.8008008363334</v>
      </c>
      <c r="S6806" t="s">
        <v>2</v>
      </c>
    </row>
    <row r="6807" spans="1:19">
      <c r="A6807" s="11">
        <v>44931.725694444445</v>
      </c>
      <c r="B6807" t="s">
        <v>310</v>
      </c>
      <c r="C6807">
        <v>38.990755860083702</v>
      </c>
      <c r="D6807">
        <v>78.035277351497101</v>
      </c>
      <c r="E6807">
        <v>47.876971950842602</v>
      </c>
      <c r="F6807">
        <v>590.15093663713196</v>
      </c>
      <c r="G6807">
        <v>217.78223391726499</v>
      </c>
      <c r="H6807">
        <v>93</v>
      </c>
      <c r="I6807">
        <v>100</v>
      </c>
      <c r="J6807">
        <v>0</v>
      </c>
      <c r="K6807">
        <v>73.540182539870699</v>
      </c>
      <c r="L6807">
        <v>98.037841647479496</v>
      </c>
      <c r="M6807">
        <v>91.588941077605995</v>
      </c>
      <c r="N6807" t="s">
        <v>233</v>
      </c>
      <c r="O6807" t="s">
        <v>254</v>
      </c>
      <c r="P6807">
        <v>1</v>
      </c>
      <c r="Q6807">
        <v>1.0752688172042999</v>
      </c>
      <c r="R6807">
        <v>-1.4598174601293299</v>
      </c>
      <c r="S6807" t="s">
        <v>4</v>
      </c>
    </row>
    <row r="6808" spans="1:19">
      <c r="A6808" s="11">
        <v>44931.726388888892</v>
      </c>
      <c r="B6808" t="s">
        <v>336</v>
      </c>
      <c r="C6808">
        <v>37.184239616523399</v>
      </c>
      <c r="D6808">
        <v>46.344236884516398</v>
      </c>
      <c r="E6808">
        <v>8.6447072447333593</v>
      </c>
      <c r="F6808">
        <v>179.919371628996</v>
      </c>
      <c r="G6808">
        <v>257.475737966471</v>
      </c>
      <c r="H6808">
        <v>84</v>
      </c>
      <c r="I6808">
        <v>100</v>
      </c>
      <c r="J6808">
        <v>0</v>
      </c>
      <c r="K6808">
        <v>70.565052720455398</v>
      </c>
      <c r="L6808">
        <v>71.724378904436705</v>
      </c>
      <c r="M6808">
        <v>91.415919776400102</v>
      </c>
      <c r="N6808" t="s">
        <v>232</v>
      </c>
      <c r="O6808" t="s">
        <v>254</v>
      </c>
      <c r="P6808">
        <v>1</v>
      </c>
      <c r="Q6808">
        <v>1.19047619047619</v>
      </c>
      <c r="R6808">
        <v>-4.4349472795445903</v>
      </c>
      <c r="S6808" t="s">
        <v>4</v>
      </c>
    </row>
    <row r="6809" spans="1:19">
      <c r="A6809" s="11">
        <v>44931.727083333331</v>
      </c>
      <c r="B6809" t="s">
        <v>321</v>
      </c>
      <c r="C6809">
        <v>27.789548819720999</v>
      </c>
      <c r="D6809">
        <v>77.020128000103398</v>
      </c>
      <c r="E6809">
        <v>23.971804452976599</v>
      </c>
      <c r="F6809">
        <v>676.37149544543195</v>
      </c>
      <c r="G6809">
        <v>291.45427532550298</v>
      </c>
      <c r="H6809">
        <v>43</v>
      </c>
      <c r="I6809">
        <v>100</v>
      </c>
      <c r="J6809">
        <v>0</v>
      </c>
      <c r="K6809">
        <v>83.906963358480795</v>
      </c>
      <c r="L6809">
        <v>45.225114910922997</v>
      </c>
      <c r="M6809">
        <v>91.5671459429647</v>
      </c>
      <c r="N6809" t="s">
        <v>235</v>
      </c>
      <c r="O6809" t="s">
        <v>254</v>
      </c>
      <c r="P6809">
        <v>0</v>
      </c>
      <c r="Q6809">
        <v>2.32558139534884</v>
      </c>
      <c r="R6809">
        <v>8.9069633584807892</v>
      </c>
      <c r="S6809" t="s">
        <v>3</v>
      </c>
    </row>
    <row r="6810" spans="1:19">
      <c r="A6810" s="11">
        <v>44931.727777777778</v>
      </c>
      <c r="B6810" t="s">
        <v>301</v>
      </c>
      <c r="C6810">
        <v>25.0111262272689</v>
      </c>
      <c r="D6810">
        <v>63.397396900568999</v>
      </c>
      <c r="E6810">
        <v>3.0005409428043901</v>
      </c>
      <c r="F6810">
        <v>790.43938536745895</v>
      </c>
      <c r="G6810">
        <v>290.63688001992898</v>
      </c>
      <c r="H6810">
        <v>53</v>
      </c>
      <c r="I6810">
        <v>100</v>
      </c>
      <c r="J6810">
        <v>0</v>
      </c>
      <c r="K6810">
        <v>69.505177020473496</v>
      </c>
      <c r="L6810">
        <v>85.788255537519504</v>
      </c>
      <c r="M6810">
        <v>96.117229212639302</v>
      </c>
      <c r="N6810" t="s">
        <v>231</v>
      </c>
      <c r="O6810" t="s">
        <v>254</v>
      </c>
      <c r="P6810">
        <v>1</v>
      </c>
      <c r="Q6810">
        <v>1.88679245283019</v>
      </c>
      <c r="R6810">
        <v>-5.4948229795265</v>
      </c>
      <c r="S6810" t="s">
        <v>4</v>
      </c>
    </row>
    <row r="6811" spans="1:19">
      <c r="A6811" s="11">
        <v>44931.728472222225</v>
      </c>
      <c r="B6811" t="s">
        <v>346</v>
      </c>
      <c r="C6811">
        <v>24.494063521845</v>
      </c>
      <c r="D6811">
        <v>24.240091418484699</v>
      </c>
      <c r="E6811">
        <v>31.036200601210101</v>
      </c>
      <c r="F6811">
        <v>357.89896693818702</v>
      </c>
      <c r="G6811">
        <v>141.630648690394</v>
      </c>
      <c r="H6811">
        <v>78</v>
      </c>
      <c r="I6811">
        <v>100</v>
      </c>
      <c r="J6811">
        <v>0</v>
      </c>
      <c r="K6811">
        <v>58.986827488306801</v>
      </c>
      <c r="L6811">
        <v>17.7415205440496</v>
      </c>
      <c r="M6811">
        <v>82.349155716307095</v>
      </c>
      <c r="N6811" t="s">
        <v>234</v>
      </c>
      <c r="O6811" t="s">
        <v>254</v>
      </c>
      <c r="P6811">
        <v>1</v>
      </c>
      <c r="Q6811">
        <v>1.2820512820512799</v>
      </c>
      <c r="R6811">
        <v>-16.013172511693199</v>
      </c>
      <c r="S6811" t="s">
        <v>2</v>
      </c>
    </row>
    <row r="6812" spans="1:19">
      <c r="A6812" s="11">
        <v>44931.729166666664</v>
      </c>
      <c r="B6812" t="s">
        <v>337</v>
      </c>
      <c r="C6812">
        <v>38.219852618820298</v>
      </c>
      <c r="D6812">
        <v>60.9069872727407</v>
      </c>
      <c r="E6812">
        <v>29.070307842828299</v>
      </c>
      <c r="F6812">
        <v>718.73997579487695</v>
      </c>
      <c r="G6812">
        <v>355.86604530501899</v>
      </c>
      <c r="H6812">
        <v>62</v>
      </c>
      <c r="I6812">
        <v>100</v>
      </c>
      <c r="J6812">
        <v>0</v>
      </c>
      <c r="K6812">
        <v>93.4308414638827</v>
      </c>
      <c r="L6812">
        <v>38.931708786887803</v>
      </c>
      <c r="M6812">
        <v>90.158764865051097</v>
      </c>
      <c r="N6812" t="s">
        <v>234</v>
      </c>
      <c r="O6812" t="s">
        <v>254</v>
      </c>
      <c r="P6812">
        <v>0</v>
      </c>
      <c r="Q6812">
        <v>1.61290322580645</v>
      </c>
      <c r="R6812">
        <v>18.4308414638827</v>
      </c>
      <c r="S6812" t="s">
        <v>3</v>
      </c>
    </row>
    <row r="6813" spans="1:19">
      <c r="A6813" s="11">
        <v>44931.729861111111</v>
      </c>
      <c r="B6813" t="s">
        <v>273</v>
      </c>
      <c r="C6813">
        <v>16.562172186638101</v>
      </c>
      <c r="D6813">
        <v>61.2029995762909</v>
      </c>
      <c r="E6813">
        <v>10.206314233159899</v>
      </c>
      <c r="F6813">
        <v>279.74756530790597</v>
      </c>
      <c r="G6813">
        <v>58.616731036465801</v>
      </c>
      <c r="H6813">
        <v>71</v>
      </c>
      <c r="I6813">
        <v>100</v>
      </c>
      <c r="J6813">
        <v>0</v>
      </c>
      <c r="K6813">
        <v>59.177305062977403</v>
      </c>
      <c r="L6813">
        <v>29.475066665031498</v>
      </c>
      <c r="M6813">
        <v>90.898485069807194</v>
      </c>
      <c r="N6813" t="s">
        <v>233</v>
      </c>
      <c r="O6813" t="s">
        <v>254</v>
      </c>
      <c r="P6813">
        <v>1</v>
      </c>
      <c r="Q6813">
        <v>1.40845070422535</v>
      </c>
      <c r="R6813">
        <v>-15.8226949370226</v>
      </c>
      <c r="S6813" t="s">
        <v>2</v>
      </c>
    </row>
    <row r="6814" spans="1:19">
      <c r="A6814" s="11">
        <v>44931.730555555558</v>
      </c>
      <c r="B6814" t="s">
        <v>276</v>
      </c>
      <c r="C6814">
        <v>15.384649485318199</v>
      </c>
      <c r="D6814">
        <v>74.351633827551595</v>
      </c>
      <c r="E6814">
        <v>39.895137944706299</v>
      </c>
      <c r="F6814">
        <v>781.05593234057005</v>
      </c>
      <c r="G6814">
        <v>59.532842395785501</v>
      </c>
      <c r="H6814">
        <v>42</v>
      </c>
      <c r="I6814">
        <v>100</v>
      </c>
      <c r="J6814">
        <v>0</v>
      </c>
      <c r="K6814">
        <v>51.421474990075502</v>
      </c>
      <c r="L6814">
        <v>99.546326640313495</v>
      </c>
      <c r="M6814">
        <v>87.555690473913501</v>
      </c>
      <c r="N6814" t="s">
        <v>233</v>
      </c>
      <c r="O6814" t="s">
        <v>254</v>
      </c>
      <c r="P6814">
        <v>1</v>
      </c>
      <c r="Q6814">
        <v>2.38095238095238</v>
      </c>
      <c r="R6814">
        <v>-23.578525009924501</v>
      </c>
      <c r="S6814" t="s">
        <v>2</v>
      </c>
    </row>
    <row r="6815" spans="1:19">
      <c r="A6815" s="11">
        <v>44931.731249999997</v>
      </c>
      <c r="B6815" t="s">
        <v>260</v>
      </c>
      <c r="C6815">
        <v>38.866331757799401</v>
      </c>
      <c r="D6815">
        <v>42.375927948205501</v>
      </c>
      <c r="E6815">
        <v>1.8634361381769899</v>
      </c>
      <c r="F6815">
        <v>920.59675221044802</v>
      </c>
      <c r="G6815">
        <v>265.31930357523902</v>
      </c>
      <c r="H6815">
        <v>85</v>
      </c>
      <c r="I6815">
        <v>100</v>
      </c>
      <c r="J6815">
        <v>0</v>
      </c>
      <c r="K6815">
        <v>59.811987685838503</v>
      </c>
      <c r="L6815">
        <v>90.110358531532697</v>
      </c>
      <c r="M6815">
        <v>90.033387875888593</v>
      </c>
      <c r="N6815" t="s">
        <v>233</v>
      </c>
      <c r="O6815" t="s">
        <v>254</v>
      </c>
      <c r="P6815">
        <v>1</v>
      </c>
      <c r="Q6815">
        <v>1.1764705882352899</v>
      </c>
      <c r="R6815">
        <v>-15.188012314161501</v>
      </c>
      <c r="S6815" t="s">
        <v>2</v>
      </c>
    </row>
    <row r="6816" spans="1:19">
      <c r="A6816" s="11">
        <v>44931.731944444444</v>
      </c>
      <c r="B6816" t="s">
        <v>255</v>
      </c>
      <c r="C6816">
        <v>29.314391279671501</v>
      </c>
      <c r="D6816">
        <v>55.094690016309102</v>
      </c>
      <c r="E6816">
        <v>40.311366206377897</v>
      </c>
      <c r="F6816">
        <v>497.68041142148201</v>
      </c>
      <c r="G6816">
        <v>293.85629612162398</v>
      </c>
      <c r="H6816">
        <v>78</v>
      </c>
      <c r="I6816">
        <v>100</v>
      </c>
      <c r="J6816">
        <v>0</v>
      </c>
      <c r="K6816">
        <v>72.757214897973597</v>
      </c>
      <c r="L6816">
        <v>52.608375995278301</v>
      </c>
      <c r="M6816">
        <v>89.517936569783899</v>
      </c>
      <c r="N6816" t="s">
        <v>232</v>
      </c>
      <c r="O6816" t="s">
        <v>254</v>
      </c>
      <c r="P6816">
        <v>1</v>
      </c>
      <c r="Q6816">
        <v>1.2820512820512799</v>
      </c>
      <c r="R6816">
        <v>-2.24278510202639</v>
      </c>
      <c r="S6816" t="s">
        <v>4</v>
      </c>
    </row>
    <row r="6817" spans="1:19">
      <c r="A6817" s="11">
        <v>44931.732638888891</v>
      </c>
      <c r="B6817" t="s">
        <v>306</v>
      </c>
      <c r="C6817">
        <v>18.9264341566073</v>
      </c>
      <c r="D6817">
        <v>20.7312530607045</v>
      </c>
      <c r="E6817">
        <v>1.3322645581933701</v>
      </c>
      <c r="F6817">
        <v>320.15987039045598</v>
      </c>
      <c r="G6817">
        <v>173.70026676511699</v>
      </c>
      <c r="H6817">
        <v>10</v>
      </c>
      <c r="I6817">
        <v>100</v>
      </c>
      <c r="J6817">
        <v>0</v>
      </c>
      <c r="K6817">
        <v>71.1614126689812</v>
      </c>
      <c r="L6817">
        <v>42.403957455461097</v>
      </c>
      <c r="M6817">
        <v>94.420554767542498</v>
      </c>
      <c r="N6817" t="s">
        <v>231</v>
      </c>
      <c r="O6817" t="s">
        <v>254</v>
      </c>
      <c r="P6817">
        <v>1</v>
      </c>
      <c r="Q6817">
        <v>10</v>
      </c>
      <c r="R6817">
        <v>-3.8385873310188101</v>
      </c>
      <c r="S6817" t="s">
        <v>4</v>
      </c>
    </row>
    <row r="6818" spans="1:19">
      <c r="A6818" s="11">
        <v>44931.73333333333</v>
      </c>
      <c r="B6818" t="s">
        <v>253</v>
      </c>
      <c r="C6818">
        <v>22.066978037835</v>
      </c>
      <c r="D6818">
        <v>39.924514530880202</v>
      </c>
      <c r="E6818">
        <v>32.8414406068175</v>
      </c>
      <c r="F6818">
        <v>459.25903197793002</v>
      </c>
      <c r="G6818">
        <v>298.25399013207499</v>
      </c>
      <c r="H6818">
        <v>44</v>
      </c>
      <c r="I6818">
        <v>100</v>
      </c>
      <c r="J6818">
        <v>0</v>
      </c>
      <c r="K6818">
        <v>89.816053442420596</v>
      </c>
      <c r="L6818">
        <v>99.810960245734293</v>
      </c>
      <c r="M6818">
        <v>82.771937015089506</v>
      </c>
      <c r="N6818" t="s">
        <v>231</v>
      </c>
      <c r="O6818" t="s">
        <v>254</v>
      </c>
      <c r="P6818">
        <v>0</v>
      </c>
      <c r="Q6818">
        <v>2.2727272727272698</v>
      </c>
      <c r="R6818">
        <v>14.8160534424206</v>
      </c>
      <c r="S6818" t="s">
        <v>3</v>
      </c>
    </row>
    <row r="6819" spans="1:19">
      <c r="A6819" s="11">
        <v>44931.734027777777</v>
      </c>
      <c r="B6819" t="s">
        <v>275</v>
      </c>
      <c r="C6819">
        <v>42.975118592921497</v>
      </c>
      <c r="D6819">
        <v>23.734623569526899</v>
      </c>
      <c r="E6819">
        <v>3.9384756957450602</v>
      </c>
      <c r="F6819">
        <v>325.06972539014498</v>
      </c>
      <c r="G6819">
        <v>282.24915484351499</v>
      </c>
      <c r="H6819">
        <v>34</v>
      </c>
      <c r="I6819">
        <v>100</v>
      </c>
      <c r="J6819">
        <v>0</v>
      </c>
      <c r="K6819">
        <v>59.746579270105698</v>
      </c>
      <c r="L6819">
        <v>20.633035520128502</v>
      </c>
      <c r="M6819">
        <v>80.562203821314498</v>
      </c>
      <c r="N6819" t="s">
        <v>233</v>
      </c>
      <c r="O6819" t="s">
        <v>254</v>
      </c>
      <c r="P6819">
        <v>1</v>
      </c>
      <c r="Q6819">
        <v>2.9411764705882399</v>
      </c>
      <c r="R6819">
        <v>-15.2534207298943</v>
      </c>
      <c r="S6819" t="s">
        <v>2</v>
      </c>
    </row>
    <row r="6820" spans="1:19">
      <c r="A6820" s="11">
        <v>44931.734722222223</v>
      </c>
      <c r="B6820" t="s">
        <v>265</v>
      </c>
      <c r="C6820">
        <v>40.785089268746901</v>
      </c>
      <c r="D6820">
        <v>51.3123783658938</v>
      </c>
      <c r="E6820">
        <v>12.561275965616099</v>
      </c>
      <c r="F6820">
        <v>101.115438189738</v>
      </c>
      <c r="G6820">
        <v>207.14924964769</v>
      </c>
      <c r="H6820">
        <v>13</v>
      </c>
      <c r="I6820">
        <v>100</v>
      </c>
      <c r="J6820">
        <v>1</v>
      </c>
      <c r="K6820">
        <v>88.780526642097598</v>
      </c>
      <c r="L6820">
        <v>40.788527833305302</v>
      </c>
      <c r="M6820">
        <v>97.698340118122303</v>
      </c>
      <c r="N6820" t="s">
        <v>232</v>
      </c>
      <c r="O6820" t="s">
        <v>254</v>
      </c>
      <c r="P6820">
        <v>0</v>
      </c>
      <c r="Q6820">
        <v>7.6923076923076898</v>
      </c>
      <c r="R6820">
        <v>13.7805266420976</v>
      </c>
      <c r="S6820" t="s">
        <v>3</v>
      </c>
    </row>
    <row r="6821" spans="1:19">
      <c r="A6821" s="11">
        <v>44931.73541666667</v>
      </c>
      <c r="B6821" t="s">
        <v>288</v>
      </c>
      <c r="C6821">
        <v>36.293551506719197</v>
      </c>
      <c r="D6821">
        <v>69.046859030417195</v>
      </c>
      <c r="E6821">
        <v>36.095667465591802</v>
      </c>
      <c r="F6821">
        <v>685.41095062400098</v>
      </c>
      <c r="G6821">
        <v>343.29858644530202</v>
      </c>
      <c r="H6821">
        <v>82</v>
      </c>
      <c r="I6821">
        <v>100</v>
      </c>
      <c r="J6821">
        <v>0</v>
      </c>
      <c r="K6821">
        <v>54.818405246242897</v>
      </c>
      <c r="L6821">
        <v>71.176868272774996</v>
      </c>
      <c r="M6821">
        <v>85.959268341187993</v>
      </c>
      <c r="N6821" t="s">
        <v>235</v>
      </c>
      <c r="O6821" t="s">
        <v>254</v>
      </c>
      <c r="P6821">
        <v>1</v>
      </c>
      <c r="Q6821">
        <v>1.2195121951219501</v>
      </c>
      <c r="R6821">
        <v>-20.1815947537571</v>
      </c>
      <c r="S6821" t="s">
        <v>2</v>
      </c>
    </row>
    <row r="6822" spans="1:19">
      <c r="A6822" s="11">
        <v>44931.736111111109</v>
      </c>
      <c r="B6822" t="s">
        <v>296</v>
      </c>
      <c r="C6822">
        <v>29.466756910119798</v>
      </c>
      <c r="D6822">
        <v>32.386561527744099</v>
      </c>
      <c r="E6822">
        <v>14.020239981269301</v>
      </c>
      <c r="F6822">
        <v>138.27397776597701</v>
      </c>
      <c r="G6822">
        <v>481.071747446046</v>
      </c>
      <c r="H6822">
        <v>76</v>
      </c>
      <c r="I6822">
        <v>100</v>
      </c>
      <c r="J6822">
        <v>0</v>
      </c>
      <c r="K6822">
        <v>73.6830323869887</v>
      </c>
      <c r="L6822">
        <v>70.383363487466397</v>
      </c>
      <c r="M6822">
        <v>95.042923077977207</v>
      </c>
      <c r="N6822" t="s">
        <v>232</v>
      </c>
      <c r="O6822" t="s">
        <v>254</v>
      </c>
      <c r="P6822">
        <v>1</v>
      </c>
      <c r="Q6822">
        <v>1.31578947368421</v>
      </c>
      <c r="R6822">
        <v>-1.3169676130113099</v>
      </c>
      <c r="S6822" t="s">
        <v>4</v>
      </c>
    </row>
    <row r="6823" spans="1:19">
      <c r="A6823" s="11">
        <v>44931.736805555556</v>
      </c>
      <c r="B6823" t="s">
        <v>269</v>
      </c>
      <c r="C6823">
        <v>30.609708785741599</v>
      </c>
      <c r="D6823">
        <v>51.646462733466699</v>
      </c>
      <c r="E6823">
        <v>25.558692435886702</v>
      </c>
      <c r="F6823">
        <v>289.35166619550802</v>
      </c>
      <c r="G6823">
        <v>270.86121249131099</v>
      </c>
      <c r="H6823">
        <v>93</v>
      </c>
      <c r="I6823">
        <v>100</v>
      </c>
      <c r="J6823">
        <v>0</v>
      </c>
      <c r="K6823">
        <v>93.2664487741458</v>
      </c>
      <c r="L6823">
        <v>57.4244401269032</v>
      </c>
      <c r="M6823">
        <v>86.075021279209096</v>
      </c>
      <c r="N6823" t="s">
        <v>234</v>
      </c>
      <c r="O6823" t="s">
        <v>254</v>
      </c>
      <c r="P6823">
        <v>0</v>
      </c>
      <c r="Q6823">
        <v>1.0752688172042999</v>
      </c>
      <c r="R6823">
        <v>18.2664487741458</v>
      </c>
      <c r="S6823" t="s">
        <v>3</v>
      </c>
    </row>
    <row r="6824" spans="1:19">
      <c r="A6824" s="11">
        <v>44931.737500000003</v>
      </c>
      <c r="B6824" t="s">
        <v>296</v>
      </c>
      <c r="C6824">
        <v>44.257336058518803</v>
      </c>
      <c r="D6824">
        <v>32.240518190646</v>
      </c>
      <c r="E6824">
        <v>45.762413476005698</v>
      </c>
      <c r="F6824">
        <v>750.20460051683904</v>
      </c>
      <c r="G6824">
        <v>403.72284167374102</v>
      </c>
      <c r="H6824">
        <v>19</v>
      </c>
      <c r="I6824">
        <v>100</v>
      </c>
      <c r="J6824">
        <v>0</v>
      </c>
      <c r="K6824">
        <v>70.646691128746397</v>
      </c>
      <c r="L6824">
        <v>95.188979463778793</v>
      </c>
      <c r="M6824">
        <v>80.074934108231403</v>
      </c>
      <c r="N6824" t="s">
        <v>234</v>
      </c>
      <c r="O6824" t="s">
        <v>254</v>
      </c>
      <c r="P6824">
        <v>1</v>
      </c>
      <c r="Q6824">
        <v>5.2631578947368398</v>
      </c>
      <c r="R6824">
        <v>-4.3533088712536303</v>
      </c>
      <c r="S6824" t="s">
        <v>4</v>
      </c>
    </row>
    <row r="6825" spans="1:19">
      <c r="A6825" s="11">
        <v>44931.738194444442</v>
      </c>
      <c r="B6825" t="s">
        <v>351</v>
      </c>
      <c r="C6825">
        <v>43.973113316528597</v>
      </c>
      <c r="D6825">
        <v>27.241308070774402</v>
      </c>
      <c r="E6825">
        <v>2.48171770182892</v>
      </c>
      <c r="F6825">
        <v>699.15251252420501</v>
      </c>
      <c r="G6825">
        <v>161.41845360784501</v>
      </c>
      <c r="H6825">
        <v>29</v>
      </c>
      <c r="I6825">
        <v>100</v>
      </c>
      <c r="J6825">
        <v>0</v>
      </c>
      <c r="K6825">
        <v>98.164043868111605</v>
      </c>
      <c r="L6825">
        <v>24.676728839353899</v>
      </c>
      <c r="M6825">
        <v>84.096266720442102</v>
      </c>
      <c r="N6825" t="s">
        <v>233</v>
      </c>
      <c r="O6825" t="s">
        <v>254</v>
      </c>
      <c r="P6825">
        <v>0</v>
      </c>
      <c r="Q6825">
        <v>3.4482758620689702</v>
      </c>
      <c r="R6825">
        <v>23.164043868111602</v>
      </c>
      <c r="S6825" t="s">
        <v>3</v>
      </c>
    </row>
    <row r="6826" spans="1:19">
      <c r="A6826" s="11">
        <v>44931.738888888889</v>
      </c>
      <c r="B6826" t="s">
        <v>267</v>
      </c>
      <c r="C6826">
        <v>21.458071373574999</v>
      </c>
      <c r="D6826">
        <v>50.659807516060503</v>
      </c>
      <c r="E6826">
        <v>40.553989686783702</v>
      </c>
      <c r="F6826">
        <v>165.99602084154901</v>
      </c>
      <c r="G6826">
        <v>392.87776707836701</v>
      </c>
      <c r="H6826">
        <v>49</v>
      </c>
      <c r="I6826">
        <v>100</v>
      </c>
      <c r="J6826">
        <v>0</v>
      </c>
      <c r="K6826">
        <v>81.551976719154396</v>
      </c>
      <c r="L6826">
        <v>56.862832827937901</v>
      </c>
      <c r="M6826">
        <v>82.003360028716102</v>
      </c>
      <c r="N6826" t="s">
        <v>231</v>
      </c>
      <c r="O6826" t="s">
        <v>254</v>
      </c>
      <c r="P6826">
        <v>0</v>
      </c>
      <c r="Q6826">
        <v>2.0408163265306101</v>
      </c>
      <c r="R6826">
        <v>6.5519767191544203</v>
      </c>
      <c r="S6826" t="s">
        <v>4</v>
      </c>
    </row>
    <row r="6827" spans="1:19">
      <c r="A6827" s="11">
        <v>44931.739583333336</v>
      </c>
      <c r="B6827" t="s">
        <v>258</v>
      </c>
      <c r="C6827">
        <v>39.333136989159499</v>
      </c>
      <c r="D6827">
        <v>24.748917256983699</v>
      </c>
      <c r="E6827">
        <v>3.2635999284244801</v>
      </c>
      <c r="F6827">
        <v>694.049266971169</v>
      </c>
      <c r="G6827">
        <v>342.007679525897</v>
      </c>
      <c r="H6827">
        <v>76</v>
      </c>
      <c r="I6827">
        <v>100</v>
      </c>
      <c r="J6827">
        <v>0</v>
      </c>
      <c r="K6827">
        <v>87.8325987965314</v>
      </c>
      <c r="L6827">
        <v>81.047794516902201</v>
      </c>
      <c r="M6827">
        <v>95.632067543364599</v>
      </c>
      <c r="N6827" t="s">
        <v>231</v>
      </c>
      <c r="O6827" t="s">
        <v>254</v>
      </c>
      <c r="P6827">
        <v>0</v>
      </c>
      <c r="Q6827">
        <v>1.31578947368421</v>
      </c>
      <c r="R6827">
        <v>12.8325987965314</v>
      </c>
      <c r="S6827" t="s">
        <v>3</v>
      </c>
    </row>
    <row r="6828" spans="1:19">
      <c r="A6828" s="11">
        <v>44931.740277777775</v>
      </c>
      <c r="B6828" t="s">
        <v>284</v>
      </c>
      <c r="C6828">
        <v>20.917279985010499</v>
      </c>
      <c r="D6828">
        <v>55.241277868279397</v>
      </c>
      <c r="E6828">
        <v>6.3397422168338302</v>
      </c>
      <c r="F6828">
        <v>937.51740061820396</v>
      </c>
      <c r="G6828">
        <v>337.86400096773701</v>
      </c>
      <c r="H6828">
        <v>84</v>
      </c>
      <c r="I6828">
        <v>100</v>
      </c>
      <c r="J6828">
        <v>0</v>
      </c>
      <c r="K6828">
        <v>75.492889268484902</v>
      </c>
      <c r="L6828">
        <v>23.246190910324799</v>
      </c>
      <c r="M6828">
        <v>83.245027113601793</v>
      </c>
      <c r="N6828" t="s">
        <v>234</v>
      </c>
      <c r="O6828" t="s">
        <v>254</v>
      </c>
      <c r="P6828">
        <v>0</v>
      </c>
      <c r="Q6828">
        <v>1.19047619047619</v>
      </c>
      <c r="R6828">
        <v>0.49288926848492998</v>
      </c>
      <c r="S6828" t="s">
        <v>4</v>
      </c>
    </row>
    <row r="6829" spans="1:19">
      <c r="A6829" s="11">
        <v>44931.740972222222</v>
      </c>
      <c r="B6829" t="s">
        <v>284</v>
      </c>
      <c r="C6829">
        <v>21.406124336518499</v>
      </c>
      <c r="D6829">
        <v>21.880247640603599</v>
      </c>
      <c r="E6829">
        <v>5.9659551944605402</v>
      </c>
      <c r="F6829">
        <v>167.05222211636499</v>
      </c>
      <c r="G6829">
        <v>451.86590319900199</v>
      </c>
      <c r="H6829">
        <v>24</v>
      </c>
      <c r="I6829">
        <v>100</v>
      </c>
      <c r="J6829">
        <v>0</v>
      </c>
      <c r="K6829">
        <v>71.4878920113091</v>
      </c>
      <c r="L6829">
        <v>87.114863821460901</v>
      </c>
      <c r="M6829">
        <v>98.879988527954495</v>
      </c>
      <c r="N6829" t="s">
        <v>234</v>
      </c>
      <c r="O6829" t="s">
        <v>254</v>
      </c>
      <c r="P6829">
        <v>1</v>
      </c>
      <c r="Q6829">
        <v>4.1666666666666696</v>
      </c>
      <c r="R6829">
        <v>-3.5121079886908699</v>
      </c>
      <c r="S6829" t="s">
        <v>4</v>
      </c>
    </row>
    <row r="6830" spans="1:19">
      <c r="A6830" s="11">
        <v>44931.741666666669</v>
      </c>
      <c r="B6830" t="s">
        <v>316</v>
      </c>
      <c r="C6830">
        <v>35.282791024937303</v>
      </c>
      <c r="D6830">
        <v>26.402898312102501</v>
      </c>
      <c r="E6830">
        <v>49.705114160536297</v>
      </c>
      <c r="F6830">
        <v>474.11940490897302</v>
      </c>
      <c r="G6830">
        <v>155.007614728513</v>
      </c>
      <c r="H6830">
        <v>37</v>
      </c>
      <c r="I6830">
        <v>100</v>
      </c>
      <c r="J6830">
        <v>0</v>
      </c>
      <c r="K6830">
        <v>54.233883925520601</v>
      </c>
      <c r="L6830">
        <v>63.912768993839201</v>
      </c>
      <c r="M6830">
        <v>91.641324300984607</v>
      </c>
      <c r="N6830" t="s">
        <v>233</v>
      </c>
      <c r="O6830" t="s">
        <v>254</v>
      </c>
      <c r="P6830">
        <v>1</v>
      </c>
      <c r="Q6830">
        <v>2.7027027027027</v>
      </c>
      <c r="R6830">
        <v>-20.766116074479399</v>
      </c>
      <c r="S6830" t="s">
        <v>2</v>
      </c>
    </row>
    <row r="6831" spans="1:19">
      <c r="A6831" s="11">
        <v>44931.742361111108</v>
      </c>
      <c r="B6831" t="s">
        <v>343</v>
      </c>
      <c r="C6831">
        <v>27.1500329576265</v>
      </c>
      <c r="D6831">
        <v>52.999849129241497</v>
      </c>
      <c r="E6831">
        <v>9.0093159665766702</v>
      </c>
      <c r="F6831">
        <v>756.49050110272697</v>
      </c>
      <c r="G6831">
        <v>215.80255269092399</v>
      </c>
      <c r="H6831">
        <v>44</v>
      </c>
      <c r="I6831">
        <v>100</v>
      </c>
      <c r="J6831">
        <v>0</v>
      </c>
      <c r="K6831">
        <v>55.997459508226697</v>
      </c>
      <c r="L6831">
        <v>38.107057966094402</v>
      </c>
      <c r="M6831">
        <v>86.135478014841695</v>
      </c>
      <c r="N6831" t="s">
        <v>231</v>
      </c>
      <c r="O6831" t="s">
        <v>254</v>
      </c>
      <c r="P6831">
        <v>1</v>
      </c>
      <c r="Q6831">
        <v>2.2727272727272698</v>
      </c>
      <c r="R6831">
        <v>-19.002540491773299</v>
      </c>
      <c r="S6831" t="s">
        <v>2</v>
      </c>
    </row>
    <row r="6832" spans="1:19">
      <c r="A6832" s="11">
        <v>44931.743055555555</v>
      </c>
      <c r="B6832" t="s">
        <v>349</v>
      </c>
      <c r="C6832">
        <v>42.946332213195603</v>
      </c>
      <c r="D6832">
        <v>55.484444773934797</v>
      </c>
      <c r="E6832">
        <v>44.838092312813401</v>
      </c>
      <c r="F6832">
        <v>700.95070286012196</v>
      </c>
      <c r="G6832">
        <v>87.3803556549436</v>
      </c>
      <c r="H6832">
        <v>16</v>
      </c>
      <c r="I6832">
        <v>100</v>
      </c>
      <c r="J6832">
        <v>0</v>
      </c>
      <c r="K6832">
        <v>78.585189380681797</v>
      </c>
      <c r="L6832">
        <v>64.769218742737806</v>
      </c>
      <c r="M6832">
        <v>89.590597489952501</v>
      </c>
      <c r="N6832" t="s">
        <v>234</v>
      </c>
      <c r="O6832" t="s">
        <v>254</v>
      </c>
      <c r="P6832">
        <v>0</v>
      </c>
      <c r="Q6832">
        <v>6.25</v>
      </c>
      <c r="R6832">
        <v>3.5851893806817801</v>
      </c>
      <c r="S6832" t="s">
        <v>4</v>
      </c>
    </row>
    <row r="6833" spans="1:19">
      <c r="A6833" s="11">
        <v>44931.743750000001</v>
      </c>
      <c r="B6833" t="s">
        <v>262</v>
      </c>
      <c r="C6833">
        <v>17.670292046880299</v>
      </c>
      <c r="D6833">
        <v>21.739215805625498</v>
      </c>
      <c r="E6833">
        <v>49.546608147327703</v>
      </c>
      <c r="F6833">
        <v>303.85948822254898</v>
      </c>
      <c r="G6833">
        <v>376.75398954614502</v>
      </c>
      <c r="H6833">
        <v>63</v>
      </c>
      <c r="I6833">
        <v>100</v>
      </c>
      <c r="J6833">
        <v>0</v>
      </c>
      <c r="K6833">
        <v>80.681686964666397</v>
      </c>
      <c r="L6833">
        <v>92.806219873639193</v>
      </c>
      <c r="M6833">
        <v>98.272507533154595</v>
      </c>
      <c r="N6833" t="s">
        <v>233</v>
      </c>
      <c r="O6833" t="s">
        <v>254</v>
      </c>
      <c r="P6833">
        <v>0</v>
      </c>
      <c r="Q6833">
        <v>1.5873015873015901</v>
      </c>
      <c r="R6833">
        <v>5.6816869646664001</v>
      </c>
      <c r="S6833" t="s">
        <v>4</v>
      </c>
    </row>
    <row r="6834" spans="1:19">
      <c r="A6834" s="11">
        <v>44931.744444444441</v>
      </c>
      <c r="B6834" t="s">
        <v>286</v>
      </c>
      <c r="C6834">
        <v>30.345769224284801</v>
      </c>
      <c r="D6834">
        <v>54.402607280093498</v>
      </c>
      <c r="E6834">
        <v>19.1892385206149</v>
      </c>
      <c r="F6834">
        <v>246.76054974703601</v>
      </c>
      <c r="G6834">
        <v>429.74027838482499</v>
      </c>
      <c r="H6834">
        <v>51</v>
      </c>
      <c r="I6834">
        <v>100</v>
      </c>
      <c r="J6834">
        <v>0</v>
      </c>
      <c r="K6834">
        <v>99.237741977015105</v>
      </c>
      <c r="L6834">
        <v>98.817564487714705</v>
      </c>
      <c r="M6834">
        <v>92.086834701475397</v>
      </c>
      <c r="N6834" t="s">
        <v>235</v>
      </c>
      <c r="O6834" t="s">
        <v>254</v>
      </c>
      <c r="P6834">
        <v>0</v>
      </c>
      <c r="Q6834">
        <v>1.9607843137254899</v>
      </c>
      <c r="R6834">
        <v>24.237741977015101</v>
      </c>
      <c r="S6834" t="s">
        <v>3</v>
      </c>
    </row>
    <row r="6835" spans="1:19">
      <c r="A6835" s="11">
        <v>44931.745138888888</v>
      </c>
      <c r="B6835" t="s">
        <v>263</v>
      </c>
      <c r="C6835">
        <v>42.555645913293603</v>
      </c>
      <c r="D6835">
        <v>70.310151519418199</v>
      </c>
      <c r="E6835">
        <v>31.5524271764343</v>
      </c>
      <c r="F6835">
        <v>805.82230363683902</v>
      </c>
      <c r="G6835">
        <v>232.625076634311</v>
      </c>
      <c r="H6835">
        <v>47</v>
      </c>
      <c r="I6835">
        <v>100</v>
      </c>
      <c r="J6835">
        <v>0</v>
      </c>
      <c r="K6835">
        <v>92.887162733531298</v>
      </c>
      <c r="L6835">
        <v>28.143422122553499</v>
      </c>
      <c r="M6835">
        <v>94.318787548794305</v>
      </c>
      <c r="N6835" t="s">
        <v>232</v>
      </c>
      <c r="O6835" t="s">
        <v>254</v>
      </c>
      <c r="P6835">
        <v>0</v>
      </c>
      <c r="Q6835">
        <v>2.12765957446809</v>
      </c>
      <c r="R6835">
        <v>17.887162733531301</v>
      </c>
      <c r="S6835" t="s">
        <v>3</v>
      </c>
    </row>
    <row r="6836" spans="1:19">
      <c r="A6836" s="11">
        <v>44931.745833333334</v>
      </c>
      <c r="B6836" t="s">
        <v>277</v>
      </c>
      <c r="C6836">
        <v>42.123409814385198</v>
      </c>
      <c r="D6836">
        <v>63.338970637637203</v>
      </c>
      <c r="E6836">
        <v>38.954562688180602</v>
      </c>
      <c r="F6836">
        <v>960.62018971491705</v>
      </c>
      <c r="G6836">
        <v>210.57206831071699</v>
      </c>
      <c r="H6836">
        <v>92</v>
      </c>
      <c r="I6836">
        <v>100</v>
      </c>
      <c r="J6836">
        <v>0</v>
      </c>
      <c r="K6836">
        <v>92.224340404015706</v>
      </c>
      <c r="L6836">
        <v>90.907430907378597</v>
      </c>
      <c r="M6836">
        <v>89.381055132903995</v>
      </c>
      <c r="N6836" t="s">
        <v>235</v>
      </c>
      <c r="O6836" t="s">
        <v>254</v>
      </c>
      <c r="P6836">
        <v>0</v>
      </c>
      <c r="Q6836">
        <v>1.0869565217391299</v>
      </c>
      <c r="R6836">
        <v>17.224340404015699</v>
      </c>
      <c r="S6836" t="s">
        <v>3</v>
      </c>
    </row>
    <row r="6837" spans="1:19">
      <c r="A6837" s="11">
        <v>44931.746527777781</v>
      </c>
      <c r="B6837" t="s">
        <v>283</v>
      </c>
      <c r="C6837">
        <v>19.695876402472202</v>
      </c>
      <c r="D6837">
        <v>27.8711062352479</v>
      </c>
      <c r="E6837">
        <v>19.632254091810399</v>
      </c>
      <c r="F6837">
        <v>790.82512078854597</v>
      </c>
      <c r="G6837">
        <v>346.39333513543698</v>
      </c>
      <c r="H6837">
        <v>73</v>
      </c>
      <c r="I6837">
        <v>100</v>
      </c>
      <c r="J6837">
        <v>0</v>
      </c>
      <c r="K6837">
        <v>64.330189368834994</v>
      </c>
      <c r="L6837">
        <v>3.8586313291002798</v>
      </c>
      <c r="M6837">
        <v>90.122153479910295</v>
      </c>
      <c r="N6837" t="s">
        <v>235</v>
      </c>
      <c r="O6837" t="s">
        <v>254</v>
      </c>
      <c r="P6837">
        <v>1</v>
      </c>
      <c r="Q6837">
        <v>1.3698630136986301</v>
      </c>
      <c r="R6837">
        <v>-10.669810631164999</v>
      </c>
      <c r="S6837" t="s">
        <v>2</v>
      </c>
    </row>
    <row r="6838" spans="1:19">
      <c r="A6838" s="11">
        <v>44931.74722222222</v>
      </c>
      <c r="B6838" t="s">
        <v>329</v>
      </c>
      <c r="C6838">
        <v>25.999131002893701</v>
      </c>
      <c r="D6838">
        <v>55.548478853816903</v>
      </c>
      <c r="E6838">
        <v>8.0907070248903601</v>
      </c>
      <c r="F6838">
        <v>966.88403397797504</v>
      </c>
      <c r="G6838">
        <v>84.015707355201599</v>
      </c>
      <c r="H6838">
        <v>66</v>
      </c>
      <c r="I6838">
        <v>100</v>
      </c>
      <c r="J6838">
        <v>0</v>
      </c>
      <c r="K6838">
        <v>70.589098167318795</v>
      </c>
      <c r="L6838">
        <v>0.72736940128201899</v>
      </c>
      <c r="M6838">
        <v>98.694457944874202</v>
      </c>
      <c r="N6838" t="s">
        <v>234</v>
      </c>
      <c r="O6838" t="s">
        <v>254</v>
      </c>
      <c r="P6838">
        <v>1</v>
      </c>
      <c r="Q6838">
        <v>1.51515151515152</v>
      </c>
      <c r="R6838">
        <v>-4.41090183268118</v>
      </c>
      <c r="S6838" t="s">
        <v>4</v>
      </c>
    </row>
    <row r="6839" spans="1:19">
      <c r="A6839" s="11">
        <v>44931.747916666667</v>
      </c>
      <c r="B6839" t="s">
        <v>348</v>
      </c>
      <c r="C6839">
        <v>33.573642001400898</v>
      </c>
      <c r="D6839">
        <v>60.3351500044528</v>
      </c>
      <c r="E6839">
        <v>21.688137189628101</v>
      </c>
      <c r="F6839">
        <v>644.49588172333802</v>
      </c>
      <c r="G6839">
        <v>182.22885326134099</v>
      </c>
      <c r="H6839">
        <v>38</v>
      </c>
      <c r="I6839">
        <v>100</v>
      </c>
      <c r="J6839">
        <v>0</v>
      </c>
      <c r="K6839">
        <v>55.106451999282903</v>
      </c>
      <c r="L6839">
        <v>60.161671884094297</v>
      </c>
      <c r="M6839">
        <v>91.485034684064701</v>
      </c>
      <c r="N6839" t="s">
        <v>231</v>
      </c>
      <c r="O6839" t="s">
        <v>254</v>
      </c>
      <c r="P6839">
        <v>1</v>
      </c>
      <c r="Q6839">
        <v>2.6315789473684199</v>
      </c>
      <c r="R6839">
        <v>-19.8935480007171</v>
      </c>
      <c r="S6839" t="s">
        <v>2</v>
      </c>
    </row>
    <row r="6840" spans="1:19">
      <c r="A6840" s="11">
        <v>44931.748611111114</v>
      </c>
      <c r="B6840" t="s">
        <v>327</v>
      </c>
      <c r="C6840">
        <v>19.781846543142102</v>
      </c>
      <c r="D6840">
        <v>22.2338721051375</v>
      </c>
      <c r="E6840">
        <v>38.594382250147198</v>
      </c>
      <c r="F6840">
        <v>936.18897462272503</v>
      </c>
      <c r="G6840">
        <v>214.795759340833</v>
      </c>
      <c r="H6840">
        <v>75</v>
      </c>
      <c r="I6840">
        <v>100</v>
      </c>
      <c r="J6840">
        <v>0</v>
      </c>
      <c r="K6840">
        <v>79.076822313679301</v>
      </c>
      <c r="L6840">
        <v>48.164568907633601</v>
      </c>
      <c r="M6840">
        <v>90.296519405331793</v>
      </c>
      <c r="N6840" t="s">
        <v>234</v>
      </c>
      <c r="O6840" t="s">
        <v>254</v>
      </c>
      <c r="P6840">
        <v>0</v>
      </c>
      <c r="Q6840">
        <v>1.3333333333333299</v>
      </c>
      <c r="R6840">
        <v>4.0768223136793296</v>
      </c>
      <c r="S6840" t="s">
        <v>4</v>
      </c>
    </row>
    <row r="6841" spans="1:19">
      <c r="A6841" s="11">
        <v>44931.749305555553</v>
      </c>
      <c r="B6841" t="s">
        <v>318</v>
      </c>
      <c r="C6841">
        <v>44.040665161372203</v>
      </c>
      <c r="D6841">
        <v>71.320860121017404</v>
      </c>
      <c r="E6841">
        <v>39.038138137420198</v>
      </c>
      <c r="F6841">
        <v>721.39212509039805</v>
      </c>
      <c r="G6841">
        <v>283.36562781383799</v>
      </c>
      <c r="H6841">
        <v>92</v>
      </c>
      <c r="I6841">
        <v>100</v>
      </c>
      <c r="J6841">
        <v>0</v>
      </c>
      <c r="K6841">
        <v>53.476890157715701</v>
      </c>
      <c r="L6841">
        <v>46.918304111398903</v>
      </c>
      <c r="M6841">
        <v>96.595196521186807</v>
      </c>
      <c r="N6841" t="s">
        <v>235</v>
      </c>
      <c r="O6841" t="s">
        <v>254</v>
      </c>
      <c r="P6841">
        <v>1</v>
      </c>
      <c r="Q6841">
        <v>1.0869565217391299</v>
      </c>
      <c r="R6841">
        <v>-21.523109842284299</v>
      </c>
      <c r="S6841" t="s">
        <v>2</v>
      </c>
    </row>
    <row r="6842" spans="1:19">
      <c r="A6842" s="11">
        <v>44931.75</v>
      </c>
      <c r="B6842" t="s">
        <v>296</v>
      </c>
      <c r="C6842">
        <v>42.442479861829803</v>
      </c>
      <c r="D6842">
        <v>74.376043837389801</v>
      </c>
      <c r="E6842">
        <v>11.5269396085457</v>
      </c>
      <c r="F6842">
        <v>917.99627518097805</v>
      </c>
      <c r="G6842">
        <v>264.45614876105401</v>
      </c>
      <c r="H6842">
        <v>82</v>
      </c>
      <c r="I6842">
        <v>100</v>
      </c>
      <c r="J6842">
        <v>0</v>
      </c>
      <c r="K6842">
        <v>72.341541269718803</v>
      </c>
      <c r="L6842">
        <v>23.406628248024099</v>
      </c>
      <c r="M6842">
        <v>88.534867807131604</v>
      </c>
      <c r="N6842" t="s">
        <v>232</v>
      </c>
      <c r="O6842" t="s">
        <v>254</v>
      </c>
      <c r="P6842">
        <v>1</v>
      </c>
      <c r="Q6842">
        <v>1.2195121951219501</v>
      </c>
      <c r="R6842">
        <v>-2.65845873028118</v>
      </c>
      <c r="S6842" t="s">
        <v>4</v>
      </c>
    </row>
    <row r="6843" spans="1:19">
      <c r="A6843" s="11">
        <v>44931.750694444447</v>
      </c>
      <c r="B6843" t="s">
        <v>327</v>
      </c>
      <c r="C6843">
        <v>20.008505371034101</v>
      </c>
      <c r="D6843">
        <v>71.027136401735504</v>
      </c>
      <c r="E6843">
        <v>8.7482819945373294</v>
      </c>
      <c r="F6843">
        <v>245.43007117263201</v>
      </c>
      <c r="G6843">
        <v>143.90619024858199</v>
      </c>
      <c r="H6843">
        <v>15</v>
      </c>
      <c r="I6843">
        <v>100</v>
      </c>
      <c r="J6843">
        <v>0</v>
      </c>
      <c r="K6843">
        <v>78.309988124051898</v>
      </c>
      <c r="L6843">
        <v>59.746138914575901</v>
      </c>
      <c r="M6843">
        <v>88.998825513882693</v>
      </c>
      <c r="N6843" t="s">
        <v>235</v>
      </c>
      <c r="O6843" t="s">
        <v>254</v>
      </c>
      <c r="P6843">
        <v>0</v>
      </c>
      <c r="Q6843">
        <v>6.6666666666666696</v>
      </c>
      <c r="R6843">
        <v>3.3099881240518698</v>
      </c>
      <c r="S6843" t="s">
        <v>4</v>
      </c>
    </row>
    <row r="6844" spans="1:19">
      <c r="A6844" s="11">
        <v>44931.751388888886</v>
      </c>
      <c r="B6844" t="s">
        <v>304</v>
      </c>
      <c r="C6844">
        <v>18.634663837829599</v>
      </c>
      <c r="D6844">
        <v>69.477888079346798</v>
      </c>
      <c r="E6844">
        <v>46.028035105017501</v>
      </c>
      <c r="F6844">
        <v>834.00869416955402</v>
      </c>
      <c r="G6844">
        <v>293.35454323850001</v>
      </c>
      <c r="H6844">
        <v>90</v>
      </c>
      <c r="I6844">
        <v>100</v>
      </c>
      <c r="J6844">
        <v>0</v>
      </c>
      <c r="K6844">
        <v>61.409247151211098</v>
      </c>
      <c r="L6844">
        <v>1.6943310718978799</v>
      </c>
      <c r="M6844">
        <v>93.493925938031694</v>
      </c>
      <c r="N6844" t="s">
        <v>234</v>
      </c>
      <c r="O6844" t="s">
        <v>254</v>
      </c>
      <c r="P6844">
        <v>1</v>
      </c>
      <c r="Q6844">
        <v>1.1111111111111101</v>
      </c>
      <c r="R6844">
        <v>-13.590752848788901</v>
      </c>
      <c r="S6844" t="s">
        <v>2</v>
      </c>
    </row>
    <row r="6845" spans="1:19">
      <c r="A6845" s="11">
        <v>44931.752083333333</v>
      </c>
      <c r="B6845" t="s">
        <v>297</v>
      </c>
      <c r="C6845">
        <v>17.562254484248001</v>
      </c>
      <c r="D6845">
        <v>64.697911907653605</v>
      </c>
      <c r="E6845">
        <v>2.1999515279155299</v>
      </c>
      <c r="F6845">
        <v>277.07122085810698</v>
      </c>
      <c r="G6845">
        <v>466.64091089904599</v>
      </c>
      <c r="H6845">
        <v>11</v>
      </c>
      <c r="I6845">
        <v>100</v>
      </c>
      <c r="J6845">
        <v>0</v>
      </c>
      <c r="K6845">
        <v>88.7722149189281</v>
      </c>
      <c r="L6845">
        <v>43.381233743930402</v>
      </c>
      <c r="M6845">
        <v>83.036478089629796</v>
      </c>
      <c r="N6845" t="s">
        <v>233</v>
      </c>
      <c r="O6845" t="s">
        <v>254</v>
      </c>
      <c r="P6845">
        <v>0</v>
      </c>
      <c r="Q6845">
        <v>9.0909090909090899</v>
      </c>
      <c r="R6845">
        <v>13.7722149189281</v>
      </c>
      <c r="S6845" t="s">
        <v>3</v>
      </c>
    </row>
    <row r="6846" spans="1:19">
      <c r="A6846" s="11">
        <v>44931.75277777778</v>
      </c>
      <c r="B6846" t="s">
        <v>338</v>
      </c>
      <c r="C6846">
        <v>42.283309921098898</v>
      </c>
      <c r="D6846">
        <v>58.005921876917597</v>
      </c>
      <c r="E6846">
        <v>36.736923788254302</v>
      </c>
      <c r="F6846">
        <v>124.686191751362</v>
      </c>
      <c r="G6846">
        <v>62.1895506337084</v>
      </c>
      <c r="H6846">
        <v>48</v>
      </c>
      <c r="I6846">
        <v>100</v>
      </c>
      <c r="J6846">
        <v>0</v>
      </c>
      <c r="K6846">
        <v>83.742381953662999</v>
      </c>
      <c r="L6846">
        <v>36.693726691713501</v>
      </c>
      <c r="M6846">
        <v>82.473958322728905</v>
      </c>
      <c r="N6846" t="s">
        <v>234</v>
      </c>
      <c r="O6846" t="s">
        <v>254</v>
      </c>
      <c r="P6846">
        <v>0</v>
      </c>
      <c r="Q6846">
        <v>2.0833333333333299</v>
      </c>
      <c r="R6846">
        <v>8.7423819536630294</v>
      </c>
      <c r="S6846" t="s">
        <v>4</v>
      </c>
    </row>
    <row r="6847" spans="1:19">
      <c r="A6847" s="11">
        <v>44931.753472222219</v>
      </c>
      <c r="B6847" t="s">
        <v>257</v>
      </c>
      <c r="C6847">
        <v>20.808714293863801</v>
      </c>
      <c r="D6847">
        <v>60.717620299295099</v>
      </c>
      <c r="E6847">
        <v>2.3210692723377</v>
      </c>
      <c r="F6847">
        <v>565.82752063866701</v>
      </c>
      <c r="G6847">
        <v>356.13795758210301</v>
      </c>
      <c r="H6847">
        <v>15</v>
      </c>
      <c r="I6847">
        <v>100</v>
      </c>
      <c r="J6847">
        <v>0</v>
      </c>
      <c r="K6847">
        <v>57.393256443910303</v>
      </c>
      <c r="L6847">
        <v>19.305359030829202</v>
      </c>
      <c r="M6847">
        <v>91.748334856848601</v>
      </c>
      <c r="N6847" t="s">
        <v>234</v>
      </c>
      <c r="O6847" t="s">
        <v>254</v>
      </c>
      <c r="P6847">
        <v>1</v>
      </c>
      <c r="Q6847">
        <v>6.6666666666666696</v>
      </c>
      <c r="R6847">
        <v>-17.6067435560897</v>
      </c>
      <c r="S6847" t="s">
        <v>2</v>
      </c>
    </row>
    <row r="6848" spans="1:19">
      <c r="A6848" s="11">
        <v>44931.754166666666</v>
      </c>
      <c r="B6848" t="s">
        <v>351</v>
      </c>
      <c r="C6848">
        <v>27.488547856330602</v>
      </c>
      <c r="D6848">
        <v>68.383717600099004</v>
      </c>
      <c r="E6848">
        <v>41.895002543049401</v>
      </c>
      <c r="F6848">
        <v>386.42660250566001</v>
      </c>
      <c r="G6848">
        <v>331.11906226803899</v>
      </c>
      <c r="H6848">
        <v>23</v>
      </c>
      <c r="I6848">
        <v>100</v>
      </c>
      <c r="J6848">
        <v>0</v>
      </c>
      <c r="K6848">
        <v>99.184025241418894</v>
      </c>
      <c r="L6848">
        <v>51.074473192371002</v>
      </c>
      <c r="M6848">
        <v>83.485580779407897</v>
      </c>
      <c r="N6848" t="s">
        <v>234</v>
      </c>
      <c r="O6848" t="s">
        <v>254</v>
      </c>
      <c r="P6848">
        <v>0</v>
      </c>
      <c r="Q6848">
        <v>4.3478260869565197</v>
      </c>
      <c r="R6848">
        <v>24.184025241418901</v>
      </c>
      <c r="S6848" t="s">
        <v>3</v>
      </c>
    </row>
    <row r="6849" spans="1:19">
      <c r="A6849" s="11">
        <v>44931.754861111112</v>
      </c>
      <c r="B6849" t="s">
        <v>310</v>
      </c>
      <c r="C6849">
        <v>28.465540969560099</v>
      </c>
      <c r="D6849">
        <v>59.749907501678301</v>
      </c>
      <c r="E6849">
        <v>45.270740666805104</v>
      </c>
      <c r="F6849">
        <v>139.17822560921601</v>
      </c>
      <c r="G6849">
        <v>465.99212962024802</v>
      </c>
      <c r="H6849">
        <v>99</v>
      </c>
      <c r="I6849">
        <v>100</v>
      </c>
      <c r="J6849">
        <v>0</v>
      </c>
      <c r="K6849">
        <v>77.102273763748499</v>
      </c>
      <c r="L6849">
        <v>69.025894210751304</v>
      </c>
      <c r="M6849">
        <v>88.274997245458806</v>
      </c>
      <c r="N6849" t="s">
        <v>231</v>
      </c>
      <c r="O6849" t="s">
        <v>254</v>
      </c>
      <c r="P6849">
        <v>0</v>
      </c>
      <c r="Q6849">
        <v>1.0101010101010099</v>
      </c>
      <c r="R6849">
        <v>2.1022737637485398</v>
      </c>
      <c r="S6849" t="s">
        <v>4</v>
      </c>
    </row>
    <row r="6850" spans="1:19">
      <c r="A6850" s="11">
        <v>44931.755555555559</v>
      </c>
      <c r="B6850" t="s">
        <v>325</v>
      </c>
      <c r="C6850">
        <v>32.970331326406999</v>
      </c>
      <c r="D6850">
        <v>39.663617400924302</v>
      </c>
      <c r="E6850">
        <v>14.870956211454899</v>
      </c>
      <c r="F6850">
        <v>982.27394085534297</v>
      </c>
      <c r="G6850">
        <v>340.40522318318699</v>
      </c>
      <c r="H6850">
        <v>27</v>
      </c>
      <c r="I6850">
        <v>100</v>
      </c>
      <c r="J6850">
        <v>0</v>
      </c>
      <c r="K6850">
        <v>51.320902184720502</v>
      </c>
      <c r="L6850">
        <v>81.296862623413404</v>
      </c>
      <c r="M6850">
        <v>95.284510276752997</v>
      </c>
      <c r="N6850" t="s">
        <v>233</v>
      </c>
      <c r="O6850" t="s">
        <v>254</v>
      </c>
      <c r="P6850">
        <v>1</v>
      </c>
      <c r="Q6850">
        <v>3.7037037037037002</v>
      </c>
      <c r="R6850">
        <v>-23.679097815279501</v>
      </c>
      <c r="S6850" t="s">
        <v>2</v>
      </c>
    </row>
    <row r="6851" spans="1:19">
      <c r="A6851" s="11">
        <v>44931.756249999999</v>
      </c>
      <c r="B6851" t="s">
        <v>287</v>
      </c>
      <c r="C6851">
        <v>17.152060312422702</v>
      </c>
      <c r="D6851">
        <v>42.557666129681202</v>
      </c>
      <c r="E6851">
        <v>3.6967821758348798</v>
      </c>
      <c r="F6851">
        <v>699.81948594099401</v>
      </c>
      <c r="G6851">
        <v>331.17922061646999</v>
      </c>
      <c r="H6851">
        <v>79</v>
      </c>
      <c r="I6851">
        <v>100</v>
      </c>
      <c r="J6851">
        <v>0</v>
      </c>
      <c r="K6851">
        <v>67.5054925771244</v>
      </c>
      <c r="L6851">
        <v>46.224966307272403</v>
      </c>
      <c r="M6851">
        <v>85.889148320636906</v>
      </c>
      <c r="N6851" t="s">
        <v>231</v>
      </c>
      <c r="O6851" t="s">
        <v>254</v>
      </c>
      <c r="P6851">
        <v>1</v>
      </c>
      <c r="Q6851">
        <v>1.26582278481013</v>
      </c>
      <c r="R6851">
        <v>-7.4945074228756097</v>
      </c>
      <c r="S6851" t="s">
        <v>4</v>
      </c>
    </row>
    <row r="6852" spans="1:19">
      <c r="A6852" s="11">
        <v>44931.756944444445</v>
      </c>
      <c r="B6852" t="s">
        <v>327</v>
      </c>
      <c r="C6852">
        <v>21.802758522015498</v>
      </c>
      <c r="D6852">
        <v>73.823448102337494</v>
      </c>
      <c r="E6852">
        <v>24.034226817371401</v>
      </c>
      <c r="F6852">
        <v>911.63095589403895</v>
      </c>
      <c r="G6852">
        <v>396.412547044208</v>
      </c>
      <c r="H6852">
        <v>85</v>
      </c>
      <c r="I6852">
        <v>100</v>
      </c>
      <c r="J6852">
        <v>1</v>
      </c>
      <c r="K6852">
        <v>98.965538428017098</v>
      </c>
      <c r="L6852">
        <v>23.9889948580634</v>
      </c>
      <c r="M6852">
        <v>94.103505508259204</v>
      </c>
      <c r="N6852" t="s">
        <v>232</v>
      </c>
      <c r="O6852" t="s">
        <v>254</v>
      </c>
      <c r="P6852">
        <v>0</v>
      </c>
      <c r="Q6852">
        <v>1.1764705882352899</v>
      </c>
      <c r="R6852">
        <v>23.965538428017101</v>
      </c>
      <c r="S6852" t="s">
        <v>3</v>
      </c>
    </row>
    <row r="6853" spans="1:19">
      <c r="A6853" s="11">
        <v>44931.757638888892</v>
      </c>
      <c r="B6853" t="s">
        <v>310</v>
      </c>
      <c r="C6853">
        <v>42.944711607567797</v>
      </c>
      <c r="D6853">
        <v>21.0273251478297</v>
      </c>
      <c r="E6853">
        <v>14.923151837273799</v>
      </c>
      <c r="F6853">
        <v>999.17432728475296</v>
      </c>
      <c r="G6853">
        <v>170.51267696884699</v>
      </c>
      <c r="H6853">
        <v>31</v>
      </c>
      <c r="I6853">
        <v>100</v>
      </c>
      <c r="J6853">
        <v>0</v>
      </c>
      <c r="K6853">
        <v>95.115469852927106</v>
      </c>
      <c r="L6853">
        <v>20.9896232971751</v>
      </c>
      <c r="M6853">
        <v>86.229064135629301</v>
      </c>
      <c r="N6853" t="s">
        <v>231</v>
      </c>
      <c r="O6853" t="s">
        <v>254</v>
      </c>
      <c r="P6853">
        <v>0</v>
      </c>
      <c r="Q6853">
        <v>3.2258064516128999</v>
      </c>
      <c r="R6853">
        <v>20.115469852927099</v>
      </c>
      <c r="S6853" t="s">
        <v>3</v>
      </c>
    </row>
    <row r="6854" spans="1:19">
      <c r="A6854" s="11">
        <v>44931.758333333331</v>
      </c>
      <c r="B6854" t="s">
        <v>328</v>
      </c>
      <c r="C6854">
        <v>42.252303218057101</v>
      </c>
      <c r="D6854">
        <v>61.929234874656899</v>
      </c>
      <c r="E6854">
        <v>20.856807140518999</v>
      </c>
      <c r="F6854">
        <v>452.77006300398301</v>
      </c>
      <c r="G6854">
        <v>318.07951809450702</v>
      </c>
      <c r="H6854">
        <v>87</v>
      </c>
      <c r="I6854">
        <v>100</v>
      </c>
      <c r="J6854">
        <v>0</v>
      </c>
      <c r="K6854">
        <v>57.5581494464328</v>
      </c>
      <c r="L6854">
        <v>57.918498286651896</v>
      </c>
      <c r="M6854">
        <v>80.755499499104502</v>
      </c>
      <c r="N6854" t="s">
        <v>235</v>
      </c>
      <c r="O6854" t="s">
        <v>254</v>
      </c>
      <c r="P6854">
        <v>1</v>
      </c>
      <c r="Q6854">
        <v>1.14942528735632</v>
      </c>
      <c r="R6854">
        <v>-17.4418505535672</v>
      </c>
      <c r="S6854" t="s">
        <v>2</v>
      </c>
    </row>
    <row r="6855" spans="1:19">
      <c r="A6855" s="11">
        <v>44931.759027777778</v>
      </c>
      <c r="B6855" t="s">
        <v>260</v>
      </c>
      <c r="C6855">
        <v>38.438719422170799</v>
      </c>
      <c r="D6855">
        <v>77.286653145512901</v>
      </c>
      <c r="E6855">
        <v>33.249272674434003</v>
      </c>
      <c r="F6855">
        <v>329.26332586070401</v>
      </c>
      <c r="G6855">
        <v>283.73949921283099</v>
      </c>
      <c r="H6855">
        <v>22</v>
      </c>
      <c r="I6855">
        <v>100</v>
      </c>
      <c r="J6855">
        <v>0</v>
      </c>
      <c r="K6855">
        <v>92.750286485588205</v>
      </c>
      <c r="L6855">
        <v>38.925312487912599</v>
      </c>
      <c r="M6855">
        <v>81.741334859717995</v>
      </c>
      <c r="N6855" t="s">
        <v>235</v>
      </c>
      <c r="O6855" t="s">
        <v>254</v>
      </c>
      <c r="P6855">
        <v>0</v>
      </c>
      <c r="Q6855">
        <v>4.5454545454545503</v>
      </c>
      <c r="R6855">
        <v>17.750286485588202</v>
      </c>
      <c r="S6855" t="s">
        <v>3</v>
      </c>
    </row>
    <row r="6856" spans="1:19">
      <c r="A6856" s="11">
        <v>44931.759722222225</v>
      </c>
      <c r="B6856" t="s">
        <v>281</v>
      </c>
      <c r="C6856">
        <v>15.5820373685465</v>
      </c>
      <c r="D6856">
        <v>62.373690197478403</v>
      </c>
      <c r="E6856">
        <v>10.491301797435799</v>
      </c>
      <c r="F6856">
        <v>265.49595341814597</v>
      </c>
      <c r="G6856">
        <v>247.31262799473799</v>
      </c>
      <c r="H6856">
        <v>82</v>
      </c>
      <c r="I6856">
        <v>100</v>
      </c>
      <c r="J6856">
        <v>0</v>
      </c>
      <c r="K6856">
        <v>80.920540443141903</v>
      </c>
      <c r="L6856">
        <v>31.7556260117133</v>
      </c>
      <c r="M6856">
        <v>88.243476474742494</v>
      </c>
      <c r="N6856" t="s">
        <v>232</v>
      </c>
      <c r="O6856" t="s">
        <v>254</v>
      </c>
      <c r="P6856">
        <v>0</v>
      </c>
      <c r="Q6856">
        <v>1.2195121951219501</v>
      </c>
      <c r="R6856">
        <v>5.9205404431419302</v>
      </c>
      <c r="S6856" t="s">
        <v>4</v>
      </c>
    </row>
    <row r="6857" spans="1:19">
      <c r="A6857" s="11">
        <v>44931.760416666664</v>
      </c>
      <c r="B6857" t="s">
        <v>279</v>
      </c>
      <c r="C6857">
        <v>24.8102030548831</v>
      </c>
      <c r="D6857">
        <v>79.634719293906898</v>
      </c>
      <c r="E6857">
        <v>17.847578475704299</v>
      </c>
      <c r="F6857">
        <v>563.66839701220795</v>
      </c>
      <c r="G6857">
        <v>85.769225316257405</v>
      </c>
      <c r="H6857">
        <v>19</v>
      </c>
      <c r="I6857">
        <v>100</v>
      </c>
      <c r="J6857">
        <v>0</v>
      </c>
      <c r="K6857">
        <v>51.086726271243002</v>
      </c>
      <c r="L6857">
        <v>52.2975509146113</v>
      </c>
      <c r="M6857">
        <v>86.039869489829798</v>
      </c>
      <c r="N6857" t="s">
        <v>235</v>
      </c>
      <c r="O6857" t="s">
        <v>254</v>
      </c>
      <c r="P6857">
        <v>1</v>
      </c>
      <c r="Q6857">
        <v>5.2631578947368398</v>
      </c>
      <c r="R6857">
        <v>-23.913273728757002</v>
      </c>
      <c r="S6857" t="s">
        <v>2</v>
      </c>
    </row>
    <row r="6858" spans="1:19">
      <c r="A6858" s="11">
        <v>44931.761111111111</v>
      </c>
      <c r="B6858" t="s">
        <v>253</v>
      </c>
      <c r="C6858">
        <v>33.838762060287202</v>
      </c>
      <c r="D6858">
        <v>61.2526943316998</v>
      </c>
      <c r="E6858">
        <v>39.128124514633697</v>
      </c>
      <c r="F6858">
        <v>645.47269975194195</v>
      </c>
      <c r="G6858">
        <v>181.68298610577901</v>
      </c>
      <c r="H6858">
        <v>36</v>
      </c>
      <c r="I6858">
        <v>100</v>
      </c>
      <c r="J6858">
        <v>0</v>
      </c>
      <c r="K6858">
        <v>87.871510796111906</v>
      </c>
      <c r="L6858">
        <v>55.6423167639581</v>
      </c>
      <c r="M6858">
        <v>88.910088314949107</v>
      </c>
      <c r="N6858" t="s">
        <v>235</v>
      </c>
      <c r="O6858" t="s">
        <v>254</v>
      </c>
      <c r="P6858">
        <v>0</v>
      </c>
      <c r="Q6858">
        <v>2.7777777777777799</v>
      </c>
      <c r="R6858">
        <v>12.871510796111901</v>
      </c>
      <c r="S6858" t="s">
        <v>3</v>
      </c>
    </row>
    <row r="6859" spans="1:19">
      <c r="A6859" s="11">
        <v>44931.761805555558</v>
      </c>
      <c r="B6859" t="s">
        <v>346</v>
      </c>
      <c r="C6859">
        <v>23.2557063532043</v>
      </c>
      <c r="D6859">
        <v>22.061781753011701</v>
      </c>
      <c r="E6859">
        <v>32.188097497641103</v>
      </c>
      <c r="F6859">
        <v>525.18046242927198</v>
      </c>
      <c r="G6859">
        <v>175.991771295576</v>
      </c>
      <c r="H6859">
        <v>23</v>
      </c>
      <c r="I6859">
        <v>100</v>
      </c>
      <c r="J6859">
        <v>0</v>
      </c>
      <c r="K6859">
        <v>70.6418171594093</v>
      </c>
      <c r="L6859">
        <v>23.3828426502463</v>
      </c>
      <c r="M6859">
        <v>89.938509772752795</v>
      </c>
      <c r="N6859" t="s">
        <v>232</v>
      </c>
      <c r="O6859" t="s">
        <v>254</v>
      </c>
      <c r="P6859">
        <v>1</v>
      </c>
      <c r="Q6859">
        <v>4.3478260869565197</v>
      </c>
      <c r="R6859">
        <v>-4.3581828405906604</v>
      </c>
      <c r="S6859" t="s">
        <v>4</v>
      </c>
    </row>
    <row r="6860" spans="1:19">
      <c r="A6860" s="11">
        <v>44931.762499999997</v>
      </c>
      <c r="B6860" t="s">
        <v>343</v>
      </c>
      <c r="C6860">
        <v>42.287600851613298</v>
      </c>
      <c r="D6860">
        <v>69.620592898815403</v>
      </c>
      <c r="E6860">
        <v>16.313774557561899</v>
      </c>
      <c r="F6860">
        <v>448.52681336111402</v>
      </c>
      <c r="G6860">
        <v>375.9129307238</v>
      </c>
      <c r="H6860">
        <v>18</v>
      </c>
      <c r="I6860">
        <v>100</v>
      </c>
      <c r="J6860">
        <v>0</v>
      </c>
      <c r="K6860">
        <v>69.806947792413993</v>
      </c>
      <c r="L6860">
        <v>37.830298386799697</v>
      </c>
      <c r="M6860">
        <v>97.911147546760603</v>
      </c>
      <c r="N6860" t="s">
        <v>234</v>
      </c>
      <c r="O6860" t="s">
        <v>254</v>
      </c>
      <c r="P6860">
        <v>1</v>
      </c>
      <c r="Q6860">
        <v>5.5555555555555598</v>
      </c>
      <c r="R6860">
        <v>-5.1930522075860504</v>
      </c>
      <c r="S6860" t="s">
        <v>4</v>
      </c>
    </row>
    <row r="6861" spans="1:19">
      <c r="A6861" s="11">
        <v>44931.763194444444</v>
      </c>
      <c r="B6861" t="s">
        <v>274</v>
      </c>
      <c r="C6861">
        <v>34.016683854973301</v>
      </c>
      <c r="D6861">
        <v>37.077794716359101</v>
      </c>
      <c r="E6861">
        <v>33.215080012996403</v>
      </c>
      <c r="F6861">
        <v>251.44530711321599</v>
      </c>
      <c r="G6861">
        <v>464.29526084469597</v>
      </c>
      <c r="H6861">
        <v>18</v>
      </c>
      <c r="I6861">
        <v>100</v>
      </c>
      <c r="J6861">
        <v>0</v>
      </c>
      <c r="K6861">
        <v>69.140003081284206</v>
      </c>
      <c r="L6861">
        <v>70.770037782727798</v>
      </c>
      <c r="M6861">
        <v>88.971081120989595</v>
      </c>
      <c r="N6861" t="s">
        <v>232</v>
      </c>
      <c r="O6861" t="s">
        <v>254</v>
      </c>
      <c r="P6861">
        <v>1</v>
      </c>
      <c r="Q6861">
        <v>5.5555555555555598</v>
      </c>
      <c r="R6861">
        <v>-5.8599969187158196</v>
      </c>
      <c r="S6861" t="s">
        <v>4</v>
      </c>
    </row>
    <row r="6862" spans="1:19">
      <c r="A6862" s="11">
        <v>44931.763888888891</v>
      </c>
      <c r="B6862" t="s">
        <v>294</v>
      </c>
      <c r="C6862">
        <v>17.157201519493402</v>
      </c>
      <c r="D6862">
        <v>46.763433539866497</v>
      </c>
      <c r="E6862">
        <v>38.2656461445983</v>
      </c>
      <c r="F6862">
        <v>497.673661429562</v>
      </c>
      <c r="G6862">
        <v>153.85425029458199</v>
      </c>
      <c r="H6862">
        <v>99</v>
      </c>
      <c r="I6862">
        <v>100</v>
      </c>
      <c r="J6862">
        <v>0</v>
      </c>
      <c r="K6862">
        <v>79.827916157801297</v>
      </c>
      <c r="L6862">
        <v>38.739828487680001</v>
      </c>
      <c r="M6862">
        <v>96.292038480096394</v>
      </c>
      <c r="N6862" t="s">
        <v>232</v>
      </c>
      <c r="O6862" t="s">
        <v>254</v>
      </c>
      <c r="P6862">
        <v>0</v>
      </c>
      <c r="Q6862">
        <v>1.0101010101010099</v>
      </c>
      <c r="R6862">
        <v>4.8279161578013401</v>
      </c>
      <c r="S6862" t="s">
        <v>4</v>
      </c>
    </row>
    <row r="6863" spans="1:19">
      <c r="A6863" s="11">
        <v>44931.76458333333</v>
      </c>
      <c r="B6863" t="s">
        <v>260</v>
      </c>
      <c r="C6863">
        <v>42.270167665071099</v>
      </c>
      <c r="D6863">
        <v>38.725514954424902</v>
      </c>
      <c r="E6863">
        <v>29.624279047639401</v>
      </c>
      <c r="F6863">
        <v>176.71882337115801</v>
      </c>
      <c r="G6863">
        <v>83.580772501096604</v>
      </c>
      <c r="H6863">
        <v>66</v>
      </c>
      <c r="I6863">
        <v>100</v>
      </c>
      <c r="J6863">
        <v>0</v>
      </c>
      <c r="K6863">
        <v>85.710727400232102</v>
      </c>
      <c r="L6863">
        <v>44.410140824784598</v>
      </c>
      <c r="M6863">
        <v>96.163267765593901</v>
      </c>
      <c r="N6863" t="s">
        <v>233</v>
      </c>
      <c r="O6863" t="s">
        <v>254</v>
      </c>
      <c r="P6863">
        <v>0</v>
      </c>
      <c r="Q6863">
        <v>1.51515151515152</v>
      </c>
      <c r="R6863">
        <v>10.7107274002321</v>
      </c>
      <c r="S6863" t="s">
        <v>3</v>
      </c>
    </row>
    <row r="6864" spans="1:19">
      <c r="A6864" s="11">
        <v>44931.765277777777</v>
      </c>
      <c r="B6864" t="s">
        <v>317</v>
      </c>
      <c r="C6864">
        <v>43.732999745286698</v>
      </c>
      <c r="D6864">
        <v>36.113246372580797</v>
      </c>
      <c r="E6864">
        <v>11.9748416250504</v>
      </c>
      <c r="F6864">
        <v>878.54298299883305</v>
      </c>
      <c r="G6864">
        <v>499.980629465947</v>
      </c>
      <c r="H6864">
        <v>44</v>
      </c>
      <c r="I6864">
        <v>100</v>
      </c>
      <c r="J6864">
        <v>0</v>
      </c>
      <c r="K6864">
        <v>82.382125344099194</v>
      </c>
      <c r="L6864">
        <v>64.002733580599298</v>
      </c>
      <c r="M6864">
        <v>96.861389293996993</v>
      </c>
      <c r="N6864" t="s">
        <v>233</v>
      </c>
      <c r="O6864" t="s">
        <v>254</v>
      </c>
      <c r="P6864">
        <v>0</v>
      </c>
      <c r="Q6864">
        <v>2.2727272727272698</v>
      </c>
      <c r="R6864">
        <v>7.3821253440991699</v>
      </c>
      <c r="S6864" t="s">
        <v>4</v>
      </c>
    </row>
    <row r="6865" spans="1:19">
      <c r="A6865" s="11">
        <v>44931.765972222223</v>
      </c>
      <c r="B6865" t="s">
        <v>330</v>
      </c>
      <c r="C6865">
        <v>17.331372551751802</v>
      </c>
      <c r="D6865">
        <v>45.884342220187101</v>
      </c>
      <c r="E6865">
        <v>1.22645255996534E-2</v>
      </c>
      <c r="F6865">
        <v>142.212386888163</v>
      </c>
      <c r="G6865">
        <v>361.04239856032501</v>
      </c>
      <c r="H6865">
        <v>35</v>
      </c>
      <c r="I6865">
        <v>100</v>
      </c>
      <c r="J6865">
        <v>0</v>
      </c>
      <c r="K6865">
        <v>62.0880963065391</v>
      </c>
      <c r="L6865">
        <v>19.080456800613</v>
      </c>
      <c r="M6865">
        <v>90.220671197410695</v>
      </c>
      <c r="N6865" t="s">
        <v>231</v>
      </c>
      <c r="O6865" t="s">
        <v>254</v>
      </c>
      <c r="P6865">
        <v>1</v>
      </c>
      <c r="Q6865">
        <v>2.8571428571428599</v>
      </c>
      <c r="R6865">
        <v>-12.9119036934609</v>
      </c>
      <c r="S6865" t="s">
        <v>2</v>
      </c>
    </row>
    <row r="6866" spans="1:19">
      <c r="A6866" s="11">
        <v>44931.76666666667</v>
      </c>
      <c r="B6866" t="s">
        <v>266</v>
      </c>
      <c r="C6866">
        <v>30.9708070458394</v>
      </c>
      <c r="D6866">
        <v>42.725086906440403</v>
      </c>
      <c r="E6866">
        <v>40.142455349414099</v>
      </c>
      <c r="F6866">
        <v>442.581455558399</v>
      </c>
      <c r="G6866">
        <v>448.91188114561601</v>
      </c>
      <c r="H6866">
        <v>50</v>
      </c>
      <c r="I6866">
        <v>100</v>
      </c>
      <c r="J6866">
        <v>0</v>
      </c>
      <c r="K6866">
        <v>85.340111179493505</v>
      </c>
      <c r="L6866">
        <v>86.679433403914302</v>
      </c>
      <c r="M6866">
        <v>85.4373059605485</v>
      </c>
      <c r="N6866" t="s">
        <v>232</v>
      </c>
      <c r="O6866" t="s">
        <v>254</v>
      </c>
      <c r="P6866">
        <v>0</v>
      </c>
      <c r="Q6866">
        <v>2</v>
      </c>
      <c r="R6866">
        <v>10.340111179493499</v>
      </c>
      <c r="S6866" t="s">
        <v>3</v>
      </c>
    </row>
    <row r="6867" spans="1:19">
      <c r="A6867" s="11">
        <v>44931.767361111109</v>
      </c>
      <c r="B6867" t="s">
        <v>301</v>
      </c>
      <c r="C6867">
        <v>24.100928466425099</v>
      </c>
      <c r="D6867">
        <v>58.000314910555403</v>
      </c>
      <c r="E6867">
        <v>41.131677765808199</v>
      </c>
      <c r="F6867">
        <v>190.12408213867201</v>
      </c>
      <c r="G6867">
        <v>114.74573713870799</v>
      </c>
      <c r="H6867">
        <v>76</v>
      </c>
      <c r="I6867">
        <v>100</v>
      </c>
      <c r="J6867">
        <v>0</v>
      </c>
      <c r="K6867">
        <v>56.775882556502701</v>
      </c>
      <c r="L6867">
        <v>33.839971433668701</v>
      </c>
      <c r="M6867">
        <v>94.938784687585894</v>
      </c>
      <c r="N6867" t="s">
        <v>233</v>
      </c>
      <c r="O6867" t="s">
        <v>254</v>
      </c>
      <c r="P6867">
        <v>1</v>
      </c>
      <c r="Q6867">
        <v>1.31578947368421</v>
      </c>
      <c r="R6867">
        <v>-18.224117443497299</v>
      </c>
      <c r="S6867" t="s">
        <v>2</v>
      </c>
    </row>
    <row r="6868" spans="1:19">
      <c r="A6868" s="11">
        <v>44931.768055555556</v>
      </c>
      <c r="B6868" t="s">
        <v>339</v>
      </c>
      <c r="C6868">
        <v>26.785172294442098</v>
      </c>
      <c r="D6868">
        <v>68.7890720592506</v>
      </c>
      <c r="E6868">
        <v>34.880225069718101</v>
      </c>
      <c r="F6868">
        <v>797.48244952036998</v>
      </c>
      <c r="G6868">
        <v>410.34561850281602</v>
      </c>
      <c r="H6868">
        <v>39</v>
      </c>
      <c r="I6868">
        <v>100</v>
      </c>
      <c r="J6868">
        <v>0</v>
      </c>
      <c r="K6868">
        <v>98.567049206197296</v>
      </c>
      <c r="L6868">
        <v>68.765562477392805</v>
      </c>
      <c r="M6868">
        <v>86.130939826016501</v>
      </c>
      <c r="N6868" t="s">
        <v>235</v>
      </c>
      <c r="O6868" t="s">
        <v>254</v>
      </c>
      <c r="P6868">
        <v>0</v>
      </c>
      <c r="Q6868">
        <v>2.5641025641025599</v>
      </c>
      <c r="R6868">
        <v>23.5670492061973</v>
      </c>
      <c r="S6868" t="s">
        <v>3</v>
      </c>
    </row>
    <row r="6869" spans="1:19">
      <c r="A6869" s="11">
        <v>44931.768750000003</v>
      </c>
      <c r="B6869" t="s">
        <v>326</v>
      </c>
      <c r="C6869">
        <v>20.389536538660298</v>
      </c>
      <c r="D6869">
        <v>37.825319191234399</v>
      </c>
      <c r="E6869">
        <v>3.82904656838069</v>
      </c>
      <c r="F6869">
        <v>381.46328094513399</v>
      </c>
      <c r="G6869">
        <v>415.99568569464498</v>
      </c>
      <c r="H6869">
        <v>38</v>
      </c>
      <c r="I6869">
        <v>100</v>
      </c>
      <c r="J6869">
        <v>0</v>
      </c>
      <c r="K6869">
        <v>73.680671731117698</v>
      </c>
      <c r="L6869">
        <v>29.7208395084883</v>
      </c>
      <c r="M6869">
        <v>97.019862931060302</v>
      </c>
      <c r="N6869" t="s">
        <v>231</v>
      </c>
      <c r="O6869" t="s">
        <v>254</v>
      </c>
      <c r="P6869">
        <v>1</v>
      </c>
      <c r="Q6869">
        <v>2.6315789473684199</v>
      </c>
      <c r="R6869">
        <v>-1.3193282688823</v>
      </c>
      <c r="S6869" t="s">
        <v>4</v>
      </c>
    </row>
    <row r="6870" spans="1:19">
      <c r="A6870" s="11">
        <v>44931.769444444442</v>
      </c>
      <c r="B6870" t="s">
        <v>276</v>
      </c>
      <c r="C6870">
        <v>32.3421630603724</v>
      </c>
      <c r="D6870">
        <v>32.823269169321001</v>
      </c>
      <c r="E6870">
        <v>29.2611143754023</v>
      </c>
      <c r="F6870">
        <v>201.795051387299</v>
      </c>
      <c r="G6870">
        <v>118.170016695774</v>
      </c>
      <c r="H6870">
        <v>93</v>
      </c>
      <c r="I6870">
        <v>100</v>
      </c>
      <c r="J6870">
        <v>0</v>
      </c>
      <c r="K6870">
        <v>54.567311731070198</v>
      </c>
      <c r="L6870">
        <v>64.814271137084205</v>
      </c>
      <c r="M6870">
        <v>81.992094573532896</v>
      </c>
      <c r="N6870" t="s">
        <v>232</v>
      </c>
      <c r="O6870" t="s">
        <v>254</v>
      </c>
      <c r="P6870">
        <v>1</v>
      </c>
      <c r="Q6870">
        <v>1.0752688172042999</v>
      </c>
      <c r="R6870">
        <v>-20.432688268929802</v>
      </c>
      <c r="S6870" t="s">
        <v>2</v>
      </c>
    </row>
    <row r="6871" spans="1:19">
      <c r="A6871" s="11">
        <v>44931.770138888889</v>
      </c>
      <c r="B6871" t="s">
        <v>316</v>
      </c>
      <c r="C6871">
        <v>43.739380597466699</v>
      </c>
      <c r="D6871">
        <v>60.013716252220497</v>
      </c>
      <c r="E6871">
        <v>41.051033563580397</v>
      </c>
      <c r="F6871">
        <v>578.342168978063</v>
      </c>
      <c r="G6871">
        <v>122.631881042343</v>
      </c>
      <c r="H6871">
        <v>77</v>
      </c>
      <c r="I6871">
        <v>100</v>
      </c>
      <c r="J6871">
        <v>0</v>
      </c>
      <c r="K6871">
        <v>78.8312493822975</v>
      </c>
      <c r="L6871">
        <v>27.7344072272804</v>
      </c>
      <c r="M6871">
        <v>92.884948137701898</v>
      </c>
      <c r="N6871" t="s">
        <v>232</v>
      </c>
      <c r="O6871" t="s">
        <v>254</v>
      </c>
      <c r="P6871">
        <v>0</v>
      </c>
      <c r="Q6871">
        <v>1.2987012987013</v>
      </c>
      <c r="R6871">
        <v>3.8312493822975</v>
      </c>
      <c r="S6871" t="s">
        <v>4</v>
      </c>
    </row>
    <row r="6872" spans="1:19">
      <c r="A6872" s="11">
        <v>44931.770833333336</v>
      </c>
      <c r="B6872" t="s">
        <v>303</v>
      </c>
      <c r="C6872">
        <v>30.092178008148299</v>
      </c>
      <c r="D6872">
        <v>60.2192039498469</v>
      </c>
      <c r="E6872">
        <v>19.483416005408301</v>
      </c>
      <c r="F6872">
        <v>924.64930650658596</v>
      </c>
      <c r="G6872">
        <v>182.95304725481</v>
      </c>
      <c r="H6872">
        <v>23</v>
      </c>
      <c r="I6872">
        <v>100</v>
      </c>
      <c r="J6872">
        <v>0</v>
      </c>
      <c r="K6872">
        <v>78.849085117744806</v>
      </c>
      <c r="L6872">
        <v>74.804992743188095</v>
      </c>
      <c r="M6872">
        <v>89.144370963234294</v>
      </c>
      <c r="N6872" t="s">
        <v>231</v>
      </c>
      <c r="O6872" t="s">
        <v>254</v>
      </c>
      <c r="P6872">
        <v>0</v>
      </c>
      <c r="Q6872">
        <v>4.3478260869565197</v>
      </c>
      <c r="R6872">
        <v>3.8490851177447598</v>
      </c>
      <c r="S6872" t="s">
        <v>4</v>
      </c>
    </row>
    <row r="6873" spans="1:19">
      <c r="A6873" s="11">
        <v>44931.771527777775</v>
      </c>
      <c r="B6873" t="s">
        <v>344</v>
      </c>
      <c r="C6873">
        <v>17.487437441834398</v>
      </c>
      <c r="D6873">
        <v>74.067874357170297</v>
      </c>
      <c r="E6873">
        <v>9.9000367110126994</v>
      </c>
      <c r="F6873">
        <v>917.78038400728303</v>
      </c>
      <c r="G6873">
        <v>147.55435143608301</v>
      </c>
      <c r="H6873">
        <v>61</v>
      </c>
      <c r="I6873">
        <v>100</v>
      </c>
      <c r="J6873">
        <v>0</v>
      </c>
      <c r="K6873">
        <v>51.9405715582404</v>
      </c>
      <c r="L6873">
        <v>10.485393069788399</v>
      </c>
      <c r="M6873">
        <v>91.534466746729393</v>
      </c>
      <c r="N6873" t="s">
        <v>235</v>
      </c>
      <c r="O6873" t="s">
        <v>254</v>
      </c>
      <c r="P6873">
        <v>1</v>
      </c>
      <c r="Q6873">
        <v>1.63934426229508</v>
      </c>
      <c r="R6873">
        <v>-23.0594284417596</v>
      </c>
      <c r="S6873" t="s">
        <v>2</v>
      </c>
    </row>
    <row r="6874" spans="1:19">
      <c r="A6874" s="11">
        <v>44931.772222222222</v>
      </c>
      <c r="B6874" t="s">
        <v>300</v>
      </c>
      <c r="C6874">
        <v>33.600040004322302</v>
      </c>
      <c r="D6874">
        <v>20.956741187198698</v>
      </c>
      <c r="E6874">
        <v>29.3813648620735</v>
      </c>
      <c r="F6874">
        <v>324.68593701951102</v>
      </c>
      <c r="G6874">
        <v>488.93445862546702</v>
      </c>
      <c r="H6874">
        <v>48</v>
      </c>
      <c r="I6874">
        <v>100</v>
      </c>
      <c r="J6874">
        <v>0</v>
      </c>
      <c r="K6874">
        <v>50.5431720186169</v>
      </c>
      <c r="L6874">
        <v>30.748625357857598</v>
      </c>
      <c r="M6874">
        <v>82.1132823486967</v>
      </c>
      <c r="N6874" t="s">
        <v>232</v>
      </c>
      <c r="O6874" t="s">
        <v>254</v>
      </c>
      <c r="P6874">
        <v>1</v>
      </c>
      <c r="Q6874">
        <v>2.0833333333333299</v>
      </c>
      <c r="R6874">
        <v>-24.4568279813831</v>
      </c>
      <c r="S6874" t="s">
        <v>2</v>
      </c>
    </row>
    <row r="6875" spans="1:19">
      <c r="A6875" s="11">
        <v>44931.772916666669</v>
      </c>
      <c r="B6875" t="s">
        <v>307</v>
      </c>
      <c r="C6875">
        <v>25.206689833537698</v>
      </c>
      <c r="D6875">
        <v>71.182439726990594</v>
      </c>
      <c r="E6875">
        <v>41.315331365043903</v>
      </c>
      <c r="F6875">
        <v>747.69370836421001</v>
      </c>
      <c r="G6875">
        <v>213.32472513639601</v>
      </c>
      <c r="H6875">
        <v>30</v>
      </c>
      <c r="I6875">
        <v>100</v>
      </c>
      <c r="J6875">
        <v>0</v>
      </c>
      <c r="K6875">
        <v>99.805111785837994</v>
      </c>
      <c r="L6875">
        <v>56.750612840255101</v>
      </c>
      <c r="M6875">
        <v>98.454529664786506</v>
      </c>
      <c r="N6875" t="s">
        <v>232</v>
      </c>
      <c r="O6875" t="s">
        <v>254</v>
      </c>
      <c r="P6875">
        <v>0</v>
      </c>
      <c r="Q6875">
        <v>3.3333333333333299</v>
      </c>
      <c r="R6875">
        <v>24.805111785838001</v>
      </c>
      <c r="S6875" t="s">
        <v>3</v>
      </c>
    </row>
    <row r="6876" spans="1:19">
      <c r="A6876" s="11">
        <v>44931.773611111108</v>
      </c>
      <c r="B6876" t="s">
        <v>276</v>
      </c>
      <c r="C6876">
        <v>40.677755687738902</v>
      </c>
      <c r="D6876">
        <v>51.260130376901401</v>
      </c>
      <c r="E6876">
        <v>2.44349793535328</v>
      </c>
      <c r="F6876">
        <v>127.255773556892</v>
      </c>
      <c r="G6876">
        <v>392.58788529524298</v>
      </c>
      <c r="H6876">
        <v>80</v>
      </c>
      <c r="I6876">
        <v>100</v>
      </c>
      <c r="J6876">
        <v>0</v>
      </c>
      <c r="K6876">
        <v>69.504231689407703</v>
      </c>
      <c r="L6876">
        <v>63.318881545827402</v>
      </c>
      <c r="M6876">
        <v>93.5743883419631</v>
      </c>
      <c r="N6876" t="s">
        <v>235</v>
      </c>
      <c r="O6876" t="s">
        <v>254</v>
      </c>
      <c r="P6876">
        <v>1</v>
      </c>
      <c r="Q6876">
        <v>1.25</v>
      </c>
      <c r="R6876">
        <v>-5.4957683105922497</v>
      </c>
      <c r="S6876" t="s">
        <v>4</v>
      </c>
    </row>
    <row r="6877" spans="1:19">
      <c r="A6877" s="11">
        <v>44931.774305555555</v>
      </c>
      <c r="B6877" t="s">
        <v>341</v>
      </c>
      <c r="C6877">
        <v>28.0403444494941</v>
      </c>
      <c r="D6877">
        <v>57.278125350325901</v>
      </c>
      <c r="E6877">
        <v>29.8475608580368</v>
      </c>
      <c r="F6877">
        <v>218.66661685308199</v>
      </c>
      <c r="G6877">
        <v>412.27286156720299</v>
      </c>
      <c r="H6877">
        <v>15</v>
      </c>
      <c r="I6877">
        <v>100</v>
      </c>
      <c r="J6877">
        <v>0</v>
      </c>
      <c r="K6877">
        <v>62.272777280541298</v>
      </c>
      <c r="L6877">
        <v>13.816929365903601</v>
      </c>
      <c r="M6877">
        <v>85.416520713570307</v>
      </c>
      <c r="N6877" t="s">
        <v>231</v>
      </c>
      <c r="O6877" t="s">
        <v>254</v>
      </c>
      <c r="P6877">
        <v>1</v>
      </c>
      <c r="Q6877">
        <v>6.6666666666666696</v>
      </c>
      <c r="R6877">
        <v>-12.7272227194587</v>
      </c>
      <c r="S6877" t="s">
        <v>2</v>
      </c>
    </row>
    <row r="6878" spans="1:19">
      <c r="A6878" s="11">
        <v>44931.775000000001</v>
      </c>
      <c r="B6878" t="s">
        <v>301</v>
      </c>
      <c r="C6878">
        <v>20.785188268267401</v>
      </c>
      <c r="D6878">
        <v>25.482286433684902</v>
      </c>
      <c r="E6878">
        <v>32.1586897669671</v>
      </c>
      <c r="F6878">
        <v>549.52513328240195</v>
      </c>
      <c r="G6878">
        <v>223.67339921960399</v>
      </c>
      <c r="H6878">
        <v>64</v>
      </c>
      <c r="I6878">
        <v>100</v>
      </c>
      <c r="J6878">
        <v>0</v>
      </c>
      <c r="K6878">
        <v>77.386239854094498</v>
      </c>
      <c r="L6878">
        <v>31.953414471330198</v>
      </c>
      <c r="M6878">
        <v>96.900356763717198</v>
      </c>
      <c r="N6878" t="s">
        <v>235</v>
      </c>
      <c r="O6878" t="s">
        <v>254</v>
      </c>
      <c r="P6878">
        <v>0</v>
      </c>
      <c r="Q6878">
        <v>1.5625</v>
      </c>
      <c r="R6878">
        <v>2.3862398540944598</v>
      </c>
      <c r="S6878" t="s">
        <v>4</v>
      </c>
    </row>
    <row r="6879" spans="1:19">
      <c r="A6879" s="11">
        <v>44931.775694444441</v>
      </c>
      <c r="B6879" t="s">
        <v>324</v>
      </c>
      <c r="C6879">
        <v>20.733168680734298</v>
      </c>
      <c r="D6879">
        <v>45.956895972322698</v>
      </c>
      <c r="E6879">
        <v>30.118351967414</v>
      </c>
      <c r="F6879">
        <v>305.88079103951702</v>
      </c>
      <c r="G6879">
        <v>357.16349942705102</v>
      </c>
      <c r="H6879">
        <v>49</v>
      </c>
      <c r="I6879">
        <v>100</v>
      </c>
      <c r="J6879">
        <v>0</v>
      </c>
      <c r="K6879">
        <v>50.416881527348998</v>
      </c>
      <c r="L6879">
        <v>10.178838710717899</v>
      </c>
      <c r="M6879">
        <v>88.604027852204993</v>
      </c>
      <c r="N6879" t="s">
        <v>231</v>
      </c>
      <c r="O6879" t="s">
        <v>254</v>
      </c>
      <c r="P6879">
        <v>1</v>
      </c>
      <c r="Q6879">
        <v>2.0408163265306101</v>
      </c>
      <c r="R6879">
        <v>-24.583118472651002</v>
      </c>
      <c r="S6879" t="s">
        <v>2</v>
      </c>
    </row>
    <row r="6880" spans="1:19">
      <c r="A6880" s="11">
        <v>44931.776388888888</v>
      </c>
      <c r="B6880" t="s">
        <v>313</v>
      </c>
      <c r="C6880">
        <v>38.062925421634802</v>
      </c>
      <c r="D6880">
        <v>33.6381444343114</v>
      </c>
      <c r="E6880">
        <v>32.5016842118524</v>
      </c>
      <c r="F6880">
        <v>818.43566856412394</v>
      </c>
      <c r="G6880">
        <v>98.510063403077197</v>
      </c>
      <c r="H6880">
        <v>79</v>
      </c>
      <c r="I6880">
        <v>100</v>
      </c>
      <c r="J6880">
        <v>0</v>
      </c>
      <c r="K6880">
        <v>50.644752734792903</v>
      </c>
      <c r="L6880">
        <v>83.434664824889893</v>
      </c>
      <c r="M6880">
        <v>83.535099223656701</v>
      </c>
      <c r="N6880" t="s">
        <v>235</v>
      </c>
      <c r="O6880" t="s">
        <v>254</v>
      </c>
      <c r="P6880">
        <v>1</v>
      </c>
      <c r="Q6880">
        <v>1.26582278481013</v>
      </c>
      <c r="R6880">
        <v>-24.355247265207101</v>
      </c>
      <c r="S6880" t="s">
        <v>2</v>
      </c>
    </row>
    <row r="6881" spans="1:19">
      <c r="A6881" s="11">
        <v>44931.777083333334</v>
      </c>
      <c r="B6881" t="s">
        <v>288</v>
      </c>
      <c r="C6881">
        <v>22.967627949220802</v>
      </c>
      <c r="D6881">
        <v>35.253501804950503</v>
      </c>
      <c r="E6881">
        <v>31.568765380207701</v>
      </c>
      <c r="F6881">
        <v>937.96495484739501</v>
      </c>
      <c r="G6881">
        <v>228.632923166871</v>
      </c>
      <c r="H6881">
        <v>34</v>
      </c>
      <c r="I6881">
        <v>100</v>
      </c>
      <c r="J6881">
        <v>0</v>
      </c>
      <c r="K6881">
        <v>55.638980627965097</v>
      </c>
      <c r="L6881">
        <v>98.366018352031006</v>
      </c>
      <c r="M6881">
        <v>88.181785853804399</v>
      </c>
      <c r="N6881" t="s">
        <v>233</v>
      </c>
      <c r="O6881" t="s">
        <v>254</v>
      </c>
      <c r="P6881">
        <v>1</v>
      </c>
      <c r="Q6881">
        <v>2.9411764705882399</v>
      </c>
      <c r="R6881">
        <v>-19.3610193720349</v>
      </c>
      <c r="S6881" t="s">
        <v>2</v>
      </c>
    </row>
    <row r="6882" spans="1:19">
      <c r="A6882" s="11">
        <v>44931.777777777781</v>
      </c>
      <c r="B6882" t="s">
        <v>348</v>
      </c>
      <c r="C6882">
        <v>38.017001824776699</v>
      </c>
      <c r="D6882">
        <v>50.245706880561599</v>
      </c>
      <c r="E6882">
        <v>6.5201942490174503</v>
      </c>
      <c r="F6882">
        <v>103.899984834504</v>
      </c>
      <c r="G6882">
        <v>485.289797042705</v>
      </c>
      <c r="H6882">
        <v>13</v>
      </c>
      <c r="I6882">
        <v>100</v>
      </c>
      <c r="J6882">
        <v>0</v>
      </c>
      <c r="K6882">
        <v>90.126266512267193</v>
      </c>
      <c r="L6882">
        <v>28.380110513604102</v>
      </c>
      <c r="M6882">
        <v>86.067052734372595</v>
      </c>
      <c r="N6882" t="s">
        <v>234</v>
      </c>
      <c r="O6882" t="s">
        <v>254</v>
      </c>
      <c r="P6882">
        <v>0</v>
      </c>
      <c r="Q6882">
        <v>7.6923076923076898</v>
      </c>
      <c r="R6882">
        <v>15.1262665122672</v>
      </c>
      <c r="S6882" t="s">
        <v>3</v>
      </c>
    </row>
    <row r="6883" spans="1:19">
      <c r="A6883" s="11">
        <v>44931.77847222222</v>
      </c>
      <c r="B6883" t="s">
        <v>253</v>
      </c>
      <c r="C6883">
        <v>21.176619322998</v>
      </c>
      <c r="D6883">
        <v>68.747357024186698</v>
      </c>
      <c r="E6883">
        <v>11.746838847445799</v>
      </c>
      <c r="F6883">
        <v>309.62424664088201</v>
      </c>
      <c r="G6883">
        <v>125.838794261122</v>
      </c>
      <c r="H6883">
        <v>98</v>
      </c>
      <c r="I6883">
        <v>100</v>
      </c>
      <c r="J6883">
        <v>0</v>
      </c>
      <c r="K6883">
        <v>62.412406965184097</v>
      </c>
      <c r="L6883">
        <v>48.311482685308398</v>
      </c>
      <c r="M6883">
        <v>93.460074481035406</v>
      </c>
      <c r="N6883" t="s">
        <v>232</v>
      </c>
      <c r="O6883" t="s">
        <v>254</v>
      </c>
      <c r="P6883">
        <v>1</v>
      </c>
      <c r="Q6883">
        <v>1.0204081632653099</v>
      </c>
      <c r="R6883">
        <v>-12.5875930348159</v>
      </c>
      <c r="S6883" t="s">
        <v>2</v>
      </c>
    </row>
    <row r="6884" spans="1:19">
      <c r="A6884" s="11">
        <v>44931.779166666667</v>
      </c>
      <c r="B6884" t="s">
        <v>333</v>
      </c>
      <c r="C6884">
        <v>24.6505910610393</v>
      </c>
      <c r="D6884">
        <v>64.626855808691403</v>
      </c>
      <c r="E6884">
        <v>30.949700264450499</v>
      </c>
      <c r="F6884">
        <v>495.59801146860502</v>
      </c>
      <c r="G6884">
        <v>223.570087115284</v>
      </c>
      <c r="H6884">
        <v>91</v>
      </c>
      <c r="I6884">
        <v>100</v>
      </c>
      <c r="J6884">
        <v>0</v>
      </c>
      <c r="K6884">
        <v>75.172851631381704</v>
      </c>
      <c r="L6884">
        <v>50.652684487680901</v>
      </c>
      <c r="M6884">
        <v>80.404037679345507</v>
      </c>
      <c r="N6884" t="s">
        <v>232</v>
      </c>
      <c r="O6884" t="s">
        <v>254</v>
      </c>
      <c r="P6884">
        <v>0</v>
      </c>
      <c r="Q6884">
        <v>1.0989010989011001</v>
      </c>
      <c r="R6884">
        <v>0.17285163138168999</v>
      </c>
      <c r="S6884" t="s">
        <v>4</v>
      </c>
    </row>
    <row r="6885" spans="1:19">
      <c r="A6885" s="11">
        <v>44931.779861111114</v>
      </c>
      <c r="B6885" t="s">
        <v>302</v>
      </c>
      <c r="C6885">
        <v>28.964609173191</v>
      </c>
      <c r="D6885">
        <v>55.459997545157201</v>
      </c>
      <c r="E6885">
        <v>0.88465805683853904</v>
      </c>
      <c r="F6885">
        <v>606.77135951715002</v>
      </c>
      <c r="G6885">
        <v>405.73467945141499</v>
      </c>
      <c r="H6885">
        <v>43</v>
      </c>
      <c r="I6885">
        <v>100</v>
      </c>
      <c r="J6885">
        <v>0</v>
      </c>
      <c r="K6885">
        <v>61.181051275944903</v>
      </c>
      <c r="L6885">
        <v>16.445054675992498</v>
      </c>
      <c r="M6885">
        <v>96.723567839243302</v>
      </c>
      <c r="N6885" t="s">
        <v>232</v>
      </c>
      <c r="O6885" t="s">
        <v>254</v>
      </c>
      <c r="P6885">
        <v>1</v>
      </c>
      <c r="Q6885">
        <v>2.32558139534884</v>
      </c>
      <c r="R6885">
        <v>-13.818948724055099</v>
      </c>
      <c r="S6885" t="s">
        <v>2</v>
      </c>
    </row>
    <row r="6886" spans="1:19">
      <c r="A6886" s="11">
        <v>44931.780555555553</v>
      </c>
      <c r="B6886" t="s">
        <v>350</v>
      </c>
      <c r="C6886">
        <v>43.295875490803503</v>
      </c>
      <c r="D6886">
        <v>52.365091565207997</v>
      </c>
      <c r="E6886">
        <v>31.737225936162201</v>
      </c>
      <c r="F6886">
        <v>924.31249983289104</v>
      </c>
      <c r="G6886">
        <v>349.44046470970699</v>
      </c>
      <c r="H6886">
        <v>98</v>
      </c>
      <c r="I6886">
        <v>100</v>
      </c>
      <c r="J6886">
        <v>0</v>
      </c>
      <c r="K6886">
        <v>77.241420323645897</v>
      </c>
      <c r="L6886">
        <v>66.761162799027503</v>
      </c>
      <c r="M6886">
        <v>88.2144340024401</v>
      </c>
      <c r="N6886" t="s">
        <v>231</v>
      </c>
      <c r="O6886" t="s">
        <v>254</v>
      </c>
      <c r="P6886">
        <v>0</v>
      </c>
      <c r="Q6886">
        <v>1.0204081632653099</v>
      </c>
      <c r="R6886">
        <v>2.2414203236458499</v>
      </c>
      <c r="S6886" t="s">
        <v>4</v>
      </c>
    </row>
    <row r="6887" spans="1:19">
      <c r="A6887" s="11">
        <v>44931.78125</v>
      </c>
      <c r="B6887" t="s">
        <v>297</v>
      </c>
      <c r="C6887">
        <v>42.951942742614698</v>
      </c>
      <c r="D6887">
        <v>45.638362594069399</v>
      </c>
      <c r="E6887">
        <v>33.269331189251602</v>
      </c>
      <c r="F6887">
        <v>902.695141463764</v>
      </c>
      <c r="G6887">
        <v>334.183370708479</v>
      </c>
      <c r="H6887">
        <v>31</v>
      </c>
      <c r="I6887">
        <v>100</v>
      </c>
      <c r="J6887">
        <v>0</v>
      </c>
      <c r="K6887">
        <v>75.440273923810594</v>
      </c>
      <c r="L6887">
        <v>51.678158335272897</v>
      </c>
      <c r="M6887">
        <v>82.145778929358102</v>
      </c>
      <c r="N6887" t="s">
        <v>234</v>
      </c>
      <c r="O6887" t="s">
        <v>254</v>
      </c>
      <c r="P6887">
        <v>0</v>
      </c>
      <c r="Q6887">
        <v>3.2258064516128999</v>
      </c>
      <c r="R6887">
        <v>0.44027392381059399</v>
      </c>
      <c r="S6887" t="s">
        <v>4</v>
      </c>
    </row>
    <row r="6888" spans="1:19">
      <c r="A6888" s="11">
        <v>44931.781944444447</v>
      </c>
      <c r="B6888" t="s">
        <v>321</v>
      </c>
      <c r="C6888">
        <v>21.2061562626686</v>
      </c>
      <c r="D6888">
        <v>78.362598413683202</v>
      </c>
      <c r="E6888">
        <v>11.958737993082901</v>
      </c>
      <c r="F6888">
        <v>673.45308952116898</v>
      </c>
      <c r="G6888">
        <v>433.96585670409002</v>
      </c>
      <c r="H6888">
        <v>65</v>
      </c>
      <c r="I6888">
        <v>100</v>
      </c>
      <c r="J6888">
        <v>0</v>
      </c>
      <c r="K6888">
        <v>70.036221589856396</v>
      </c>
      <c r="L6888">
        <v>51.385296366235004</v>
      </c>
      <c r="M6888">
        <v>94.589455415392607</v>
      </c>
      <c r="N6888" t="s">
        <v>233</v>
      </c>
      <c r="O6888" t="s">
        <v>254</v>
      </c>
      <c r="P6888">
        <v>1</v>
      </c>
      <c r="Q6888">
        <v>1.5384615384615401</v>
      </c>
      <c r="R6888">
        <v>-4.96377841014358</v>
      </c>
      <c r="S6888" t="s">
        <v>4</v>
      </c>
    </row>
    <row r="6889" spans="1:19">
      <c r="A6889" s="11">
        <v>44931.782638888886</v>
      </c>
      <c r="B6889" t="s">
        <v>309</v>
      </c>
      <c r="C6889">
        <v>25.746571237292201</v>
      </c>
      <c r="D6889">
        <v>53.611553254054002</v>
      </c>
      <c r="E6889">
        <v>29.906641487657001</v>
      </c>
      <c r="F6889">
        <v>331.64921267549602</v>
      </c>
      <c r="G6889">
        <v>63.0922293606639</v>
      </c>
      <c r="H6889">
        <v>55</v>
      </c>
      <c r="I6889">
        <v>100</v>
      </c>
      <c r="J6889">
        <v>0</v>
      </c>
      <c r="K6889">
        <v>71.659898694495894</v>
      </c>
      <c r="L6889">
        <v>5.8581353181781699</v>
      </c>
      <c r="M6889">
        <v>98.777749608004498</v>
      </c>
      <c r="N6889" t="s">
        <v>234</v>
      </c>
      <c r="O6889" t="s">
        <v>254</v>
      </c>
      <c r="P6889">
        <v>1</v>
      </c>
      <c r="Q6889">
        <v>1.8181818181818199</v>
      </c>
      <c r="R6889">
        <v>-3.3401013055041302</v>
      </c>
      <c r="S6889" t="s">
        <v>4</v>
      </c>
    </row>
    <row r="6890" spans="1:19">
      <c r="A6890" s="11">
        <v>44931.783333333333</v>
      </c>
      <c r="B6890" t="s">
        <v>311</v>
      </c>
      <c r="C6890">
        <v>19.4819816536132</v>
      </c>
      <c r="D6890">
        <v>35.237983898733297</v>
      </c>
      <c r="E6890">
        <v>26.7045030361882</v>
      </c>
      <c r="F6890">
        <v>804.95902889052502</v>
      </c>
      <c r="G6890">
        <v>397.02396568189602</v>
      </c>
      <c r="H6890">
        <v>65</v>
      </c>
      <c r="I6890">
        <v>100</v>
      </c>
      <c r="J6890">
        <v>0</v>
      </c>
      <c r="K6890">
        <v>82.668908031696702</v>
      </c>
      <c r="L6890">
        <v>7.9919358519000196</v>
      </c>
      <c r="M6890">
        <v>97.151942709220407</v>
      </c>
      <c r="N6890" t="s">
        <v>233</v>
      </c>
      <c r="O6890" t="s">
        <v>254</v>
      </c>
      <c r="P6890">
        <v>0</v>
      </c>
      <c r="Q6890">
        <v>1.5384615384615401</v>
      </c>
      <c r="R6890">
        <v>7.6689080316967297</v>
      </c>
      <c r="S6890" t="s">
        <v>4</v>
      </c>
    </row>
    <row r="6891" spans="1:19">
      <c r="A6891" s="11">
        <v>44931.78402777778</v>
      </c>
      <c r="B6891" t="s">
        <v>306</v>
      </c>
      <c r="C6891">
        <v>30.299552379404901</v>
      </c>
      <c r="D6891">
        <v>33.805447522402403</v>
      </c>
      <c r="E6891">
        <v>13.0345774076557</v>
      </c>
      <c r="F6891">
        <v>282.38659415850901</v>
      </c>
      <c r="G6891">
        <v>447.14706764711798</v>
      </c>
      <c r="H6891">
        <v>87</v>
      </c>
      <c r="I6891">
        <v>100</v>
      </c>
      <c r="J6891">
        <v>0</v>
      </c>
      <c r="K6891">
        <v>92.107696061498004</v>
      </c>
      <c r="L6891">
        <v>96.429133289187703</v>
      </c>
      <c r="M6891">
        <v>83.129380080693295</v>
      </c>
      <c r="N6891" t="s">
        <v>232</v>
      </c>
      <c r="O6891" t="s">
        <v>254</v>
      </c>
      <c r="P6891">
        <v>0</v>
      </c>
      <c r="Q6891">
        <v>1.14942528735632</v>
      </c>
      <c r="R6891">
        <v>17.107696061498</v>
      </c>
      <c r="S6891" t="s">
        <v>3</v>
      </c>
    </row>
    <row r="6892" spans="1:19">
      <c r="A6892" s="11">
        <v>44931.784722222219</v>
      </c>
      <c r="B6892" t="s">
        <v>257</v>
      </c>
      <c r="C6892">
        <v>28.81747652084</v>
      </c>
      <c r="D6892">
        <v>56.681181846508501</v>
      </c>
      <c r="E6892">
        <v>23.148700593737701</v>
      </c>
      <c r="F6892">
        <v>968.65509168713504</v>
      </c>
      <c r="G6892">
        <v>57.2785148732886</v>
      </c>
      <c r="H6892">
        <v>84</v>
      </c>
      <c r="I6892">
        <v>100</v>
      </c>
      <c r="J6892">
        <v>0</v>
      </c>
      <c r="K6892">
        <v>65.970452994286305</v>
      </c>
      <c r="L6892">
        <v>93.9710780031117</v>
      </c>
      <c r="M6892">
        <v>84.115590435922698</v>
      </c>
      <c r="N6892" t="s">
        <v>231</v>
      </c>
      <c r="O6892" t="s">
        <v>254</v>
      </c>
      <c r="P6892">
        <v>1</v>
      </c>
      <c r="Q6892">
        <v>1.19047619047619</v>
      </c>
      <c r="R6892">
        <v>-9.0295470057136704</v>
      </c>
      <c r="S6892" t="s">
        <v>2</v>
      </c>
    </row>
    <row r="6893" spans="1:19">
      <c r="A6893" s="11">
        <v>44931.785416666666</v>
      </c>
      <c r="B6893" t="s">
        <v>279</v>
      </c>
      <c r="C6893">
        <v>42.022804873521999</v>
      </c>
      <c r="D6893">
        <v>51.369651638655697</v>
      </c>
      <c r="E6893">
        <v>45.481226470609101</v>
      </c>
      <c r="F6893">
        <v>105.255924160598</v>
      </c>
      <c r="G6893">
        <v>301.53332799828797</v>
      </c>
      <c r="H6893">
        <v>36</v>
      </c>
      <c r="I6893">
        <v>100</v>
      </c>
      <c r="J6893">
        <v>0</v>
      </c>
      <c r="K6893">
        <v>76.607274475682999</v>
      </c>
      <c r="L6893">
        <v>1.82279765918021</v>
      </c>
      <c r="M6893">
        <v>98.766160458963796</v>
      </c>
      <c r="N6893" t="s">
        <v>234</v>
      </c>
      <c r="O6893" t="s">
        <v>254</v>
      </c>
      <c r="P6893">
        <v>0</v>
      </c>
      <c r="Q6893">
        <v>2.7777777777777799</v>
      </c>
      <c r="R6893">
        <v>1.60727447568296</v>
      </c>
      <c r="S6893" t="s">
        <v>4</v>
      </c>
    </row>
    <row r="6894" spans="1:19">
      <c r="A6894" s="11">
        <v>44931.786111111112</v>
      </c>
      <c r="B6894" t="s">
        <v>317</v>
      </c>
      <c r="C6894">
        <v>42.9001613337322</v>
      </c>
      <c r="D6894">
        <v>20.461868177282799</v>
      </c>
      <c r="E6894">
        <v>21.3301390229941</v>
      </c>
      <c r="F6894">
        <v>612.79345351711095</v>
      </c>
      <c r="G6894">
        <v>206.864818344784</v>
      </c>
      <c r="H6894">
        <v>99</v>
      </c>
      <c r="I6894">
        <v>100</v>
      </c>
      <c r="J6894">
        <v>1</v>
      </c>
      <c r="K6894">
        <v>92.708770855379598</v>
      </c>
      <c r="L6894">
        <v>54.0459081235025</v>
      </c>
      <c r="M6894">
        <v>83.852226518171193</v>
      </c>
      <c r="N6894" t="s">
        <v>235</v>
      </c>
      <c r="O6894" t="s">
        <v>254</v>
      </c>
      <c r="P6894">
        <v>0</v>
      </c>
      <c r="Q6894">
        <v>1.0101010101010099</v>
      </c>
      <c r="R6894">
        <v>17.708770855379601</v>
      </c>
      <c r="S6894" t="s">
        <v>3</v>
      </c>
    </row>
    <row r="6895" spans="1:19">
      <c r="A6895" s="11">
        <v>44931.786805555559</v>
      </c>
      <c r="B6895" t="s">
        <v>328</v>
      </c>
      <c r="C6895">
        <v>26.507021730218799</v>
      </c>
      <c r="D6895">
        <v>69.803922331746804</v>
      </c>
      <c r="E6895">
        <v>31.492208843975099</v>
      </c>
      <c r="F6895">
        <v>179.55752222946501</v>
      </c>
      <c r="G6895">
        <v>72.843218966094199</v>
      </c>
      <c r="H6895">
        <v>44</v>
      </c>
      <c r="I6895">
        <v>100</v>
      </c>
      <c r="J6895">
        <v>0</v>
      </c>
      <c r="K6895">
        <v>58.396276678924004</v>
      </c>
      <c r="L6895">
        <v>6.4848997534000397</v>
      </c>
      <c r="M6895">
        <v>85.732140351736106</v>
      </c>
      <c r="N6895" t="s">
        <v>231</v>
      </c>
      <c r="O6895" t="s">
        <v>254</v>
      </c>
      <c r="P6895">
        <v>1</v>
      </c>
      <c r="Q6895">
        <v>2.2727272727272698</v>
      </c>
      <c r="R6895">
        <v>-16.603723321076</v>
      </c>
      <c r="S6895" t="s">
        <v>2</v>
      </c>
    </row>
    <row r="6896" spans="1:19">
      <c r="A6896" s="11">
        <v>44931.787499999999</v>
      </c>
      <c r="B6896" t="s">
        <v>339</v>
      </c>
      <c r="C6896">
        <v>29.7521382905697</v>
      </c>
      <c r="D6896">
        <v>62.247341253946097</v>
      </c>
      <c r="E6896">
        <v>1.7675410520347099</v>
      </c>
      <c r="F6896">
        <v>466.839577163819</v>
      </c>
      <c r="G6896">
        <v>237.98665369316501</v>
      </c>
      <c r="H6896">
        <v>25</v>
      </c>
      <c r="I6896">
        <v>100</v>
      </c>
      <c r="J6896">
        <v>0</v>
      </c>
      <c r="K6896">
        <v>98.977862022623299</v>
      </c>
      <c r="L6896">
        <v>79.314710429285995</v>
      </c>
      <c r="M6896">
        <v>91.833896733228499</v>
      </c>
      <c r="N6896" t="s">
        <v>234</v>
      </c>
      <c r="O6896" t="s">
        <v>254</v>
      </c>
      <c r="P6896">
        <v>0</v>
      </c>
      <c r="Q6896">
        <v>4</v>
      </c>
      <c r="R6896">
        <v>23.977862022623299</v>
      </c>
      <c r="S6896" t="s">
        <v>3</v>
      </c>
    </row>
    <row r="6897" spans="1:19">
      <c r="A6897" s="11">
        <v>44931.788194444445</v>
      </c>
      <c r="B6897" t="s">
        <v>283</v>
      </c>
      <c r="C6897">
        <v>41.887087474384003</v>
      </c>
      <c r="D6897">
        <v>59.709757380686199</v>
      </c>
      <c r="E6897">
        <v>3.89000566610494</v>
      </c>
      <c r="F6897">
        <v>671.44018627937498</v>
      </c>
      <c r="G6897">
        <v>339.813563527349</v>
      </c>
      <c r="H6897">
        <v>29</v>
      </c>
      <c r="I6897">
        <v>100</v>
      </c>
      <c r="J6897">
        <v>0</v>
      </c>
      <c r="K6897">
        <v>87.531450365755205</v>
      </c>
      <c r="L6897">
        <v>4.9254985896489396</v>
      </c>
      <c r="M6897">
        <v>85.535702598809706</v>
      </c>
      <c r="N6897" t="s">
        <v>235</v>
      </c>
      <c r="O6897" t="s">
        <v>254</v>
      </c>
      <c r="P6897">
        <v>0</v>
      </c>
      <c r="Q6897">
        <v>3.4482758620689702</v>
      </c>
      <c r="R6897">
        <v>12.5314503657552</v>
      </c>
      <c r="S6897" t="s">
        <v>3</v>
      </c>
    </row>
    <row r="6898" spans="1:19">
      <c r="A6898" s="11">
        <v>44931.788888888892</v>
      </c>
      <c r="B6898" t="s">
        <v>306</v>
      </c>
      <c r="C6898">
        <v>39.201234232351801</v>
      </c>
      <c r="D6898">
        <v>24.1268394618595</v>
      </c>
      <c r="E6898">
        <v>4.0654036651659204</v>
      </c>
      <c r="F6898">
        <v>720.63864603272498</v>
      </c>
      <c r="G6898">
        <v>463.55613421522702</v>
      </c>
      <c r="H6898">
        <v>24</v>
      </c>
      <c r="I6898">
        <v>100</v>
      </c>
      <c r="J6898">
        <v>0</v>
      </c>
      <c r="K6898">
        <v>68.305660785529</v>
      </c>
      <c r="L6898">
        <v>54.931311606469002</v>
      </c>
      <c r="M6898">
        <v>87.245960774058602</v>
      </c>
      <c r="N6898" t="s">
        <v>232</v>
      </c>
      <c r="O6898" t="s">
        <v>254</v>
      </c>
      <c r="P6898">
        <v>1</v>
      </c>
      <c r="Q6898">
        <v>4.1666666666666696</v>
      </c>
      <c r="R6898">
        <v>-6.6943392144709604</v>
      </c>
      <c r="S6898" t="s">
        <v>4</v>
      </c>
    </row>
    <row r="6899" spans="1:19">
      <c r="A6899" s="11">
        <v>44931.789583333331</v>
      </c>
      <c r="B6899" t="s">
        <v>333</v>
      </c>
      <c r="C6899">
        <v>15.1096893403395</v>
      </c>
      <c r="D6899">
        <v>41.723351010349504</v>
      </c>
      <c r="E6899">
        <v>38.912038181322302</v>
      </c>
      <c r="F6899">
        <v>807.01252270654197</v>
      </c>
      <c r="G6899">
        <v>329.238718923232</v>
      </c>
      <c r="H6899">
        <v>87</v>
      </c>
      <c r="I6899">
        <v>100</v>
      </c>
      <c r="J6899">
        <v>0</v>
      </c>
      <c r="K6899">
        <v>68.7589528131777</v>
      </c>
      <c r="L6899">
        <v>61.927067302824902</v>
      </c>
      <c r="M6899">
        <v>94.084180310061399</v>
      </c>
      <c r="N6899" t="s">
        <v>231</v>
      </c>
      <c r="O6899" t="s">
        <v>254</v>
      </c>
      <c r="P6899">
        <v>1</v>
      </c>
      <c r="Q6899">
        <v>1.14942528735632</v>
      </c>
      <c r="R6899">
        <v>-6.2410471868222697</v>
      </c>
      <c r="S6899" t="s">
        <v>4</v>
      </c>
    </row>
    <row r="6900" spans="1:19">
      <c r="A6900" s="11">
        <v>44931.790277777778</v>
      </c>
      <c r="B6900" t="s">
        <v>265</v>
      </c>
      <c r="C6900">
        <v>24.601786925507501</v>
      </c>
      <c r="D6900">
        <v>76.122935643967196</v>
      </c>
      <c r="E6900">
        <v>17.5128447401726</v>
      </c>
      <c r="F6900">
        <v>633.99493248829299</v>
      </c>
      <c r="G6900">
        <v>435.53438670019398</v>
      </c>
      <c r="H6900">
        <v>81</v>
      </c>
      <c r="I6900">
        <v>100</v>
      </c>
      <c r="J6900">
        <v>0</v>
      </c>
      <c r="K6900">
        <v>60.2674000131897</v>
      </c>
      <c r="L6900">
        <v>9.6055716426911495</v>
      </c>
      <c r="M6900">
        <v>91.272925223801806</v>
      </c>
      <c r="N6900" t="s">
        <v>234</v>
      </c>
      <c r="O6900" t="s">
        <v>254</v>
      </c>
      <c r="P6900">
        <v>1</v>
      </c>
      <c r="Q6900">
        <v>1.2345679012345701</v>
      </c>
      <c r="R6900">
        <v>-14.7325999868103</v>
      </c>
      <c r="S6900" t="s">
        <v>2</v>
      </c>
    </row>
    <row r="6901" spans="1:19">
      <c r="A6901" s="11">
        <v>44931.790972222225</v>
      </c>
      <c r="B6901" t="s">
        <v>350</v>
      </c>
      <c r="C6901">
        <v>27.653227258083799</v>
      </c>
      <c r="D6901">
        <v>71.755354480481799</v>
      </c>
      <c r="E6901">
        <v>11.380584418290701</v>
      </c>
      <c r="F6901">
        <v>326.18741615739498</v>
      </c>
      <c r="G6901">
        <v>104.70717800355401</v>
      </c>
      <c r="H6901">
        <v>33</v>
      </c>
      <c r="I6901">
        <v>100</v>
      </c>
      <c r="J6901">
        <v>0</v>
      </c>
      <c r="K6901">
        <v>63.395766040231898</v>
      </c>
      <c r="L6901">
        <v>59.437184793770797</v>
      </c>
      <c r="M6901">
        <v>95.392734228384398</v>
      </c>
      <c r="N6901" t="s">
        <v>232</v>
      </c>
      <c r="O6901" t="s">
        <v>254</v>
      </c>
      <c r="P6901">
        <v>1</v>
      </c>
      <c r="Q6901">
        <v>3.0303030303030298</v>
      </c>
      <c r="R6901">
        <v>-11.6042339597681</v>
      </c>
      <c r="S6901" t="s">
        <v>2</v>
      </c>
    </row>
    <row r="6902" spans="1:19">
      <c r="A6902" s="11">
        <v>44931.791666666664</v>
      </c>
      <c r="B6902" t="s">
        <v>337</v>
      </c>
      <c r="C6902">
        <v>21.891488510496998</v>
      </c>
      <c r="D6902">
        <v>37.132576272172003</v>
      </c>
      <c r="E6902">
        <v>37.366228422586097</v>
      </c>
      <c r="F6902">
        <v>900.32791864138403</v>
      </c>
      <c r="G6902">
        <v>144.73452538541</v>
      </c>
      <c r="H6902">
        <v>71</v>
      </c>
      <c r="I6902">
        <v>100</v>
      </c>
      <c r="J6902">
        <v>0</v>
      </c>
      <c r="K6902">
        <v>79.351755247416705</v>
      </c>
      <c r="L6902">
        <v>94.167758626679898</v>
      </c>
      <c r="M6902">
        <v>94.734148631872301</v>
      </c>
      <c r="N6902" t="s">
        <v>233</v>
      </c>
      <c r="O6902" t="s">
        <v>254</v>
      </c>
      <c r="P6902">
        <v>0</v>
      </c>
      <c r="Q6902">
        <v>1.40845070422535</v>
      </c>
      <c r="R6902">
        <v>4.3517552474167003</v>
      </c>
      <c r="S6902" t="s">
        <v>4</v>
      </c>
    </row>
    <row r="6903" spans="1:19">
      <c r="A6903" s="11">
        <v>44931.792361111111</v>
      </c>
      <c r="B6903" t="s">
        <v>299</v>
      </c>
      <c r="C6903">
        <v>20.9871484768782</v>
      </c>
      <c r="D6903">
        <v>29.4235330459483</v>
      </c>
      <c r="E6903">
        <v>8.4980031278087207</v>
      </c>
      <c r="F6903">
        <v>829.99667171231897</v>
      </c>
      <c r="G6903">
        <v>486.63178889655597</v>
      </c>
      <c r="H6903">
        <v>89</v>
      </c>
      <c r="I6903">
        <v>100</v>
      </c>
      <c r="J6903">
        <v>0</v>
      </c>
      <c r="K6903">
        <v>50.186905285972401</v>
      </c>
      <c r="L6903">
        <v>9.7341613365375199</v>
      </c>
      <c r="M6903">
        <v>95.186135973532103</v>
      </c>
      <c r="N6903" t="s">
        <v>232</v>
      </c>
      <c r="O6903" t="s">
        <v>254</v>
      </c>
      <c r="P6903">
        <v>1</v>
      </c>
      <c r="Q6903">
        <v>1.1235955056179801</v>
      </c>
      <c r="R6903">
        <v>-24.813094714027599</v>
      </c>
      <c r="S6903" t="s">
        <v>2</v>
      </c>
    </row>
    <row r="6904" spans="1:19">
      <c r="A6904" s="11">
        <v>44931.793055555558</v>
      </c>
      <c r="B6904" t="s">
        <v>261</v>
      </c>
      <c r="C6904">
        <v>16.133535197870401</v>
      </c>
      <c r="D6904">
        <v>46.945277430114601</v>
      </c>
      <c r="E6904">
        <v>12.324626253513999</v>
      </c>
      <c r="F6904">
        <v>244.04708593616499</v>
      </c>
      <c r="G6904">
        <v>449.33031061539998</v>
      </c>
      <c r="H6904">
        <v>53</v>
      </c>
      <c r="I6904">
        <v>100</v>
      </c>
      <c r="J6904">
        <v>0</v>
      </c>
      <c r="K6904">
        <v>51.157997732295698</v>
      </c>
      <c r="L6904">
        <v>68.466749779254798</v>
      </c>
      <c r="M6904">
        <v>83.378688052891604</v>
      </c>
      <c r="N6904" t="s">
        <v>234</v>
      </c>
      <c r="O6904" t="s">
        <v>254</v>
      </c>
      <c r="P6904">
        <v>1</v>
      </c>
      <c r="Q6904">
        <v>1.88679245283019</v>
      </c>
      <c r="R6904">
        <v>-23.842002267704299</v>
      </c>
      <c r="S6904" t="s">
        <v>2</v>
      </c>
    </row>
    <row r="6905" spans="1:19">
      <c r="A6905" s="11">
        <v>44931.793749999997</v>
      </c>
      <c r="B6905" t="s">
        <v>332</v>
      </c>
      <c r="C6905">
        <v>34.301091752092802</v>
      </c>
      <c r="D6905">
        <v>41.349822720059599</v>
      </c>
      <c r="E6905">
        <v>21.546572163501001</v>
      </c>
      <c r="F6905">
        <v>843.86006578706395</v>
      </c>
      <c r="G6905">
        <v>155.852128859011</v>
      </c>
      <c r="H6905">
        <v>23</v>
      </c>
      <c r="I6905">
        <v>100</v>
      </c>
      <c r="J6905">
        <v>0</v>
      </c>
      <c r="K6905">
        <v>99.323839577972095</v>
      </c>
      <c r="L6905">
        <v>27.125320030703701</v>
      </c>
      <c r="M6905">
        <v>84.882008650663593</v>
      </c>
      <c r="N6905" t="s">
        <v>232</v>
      </c>
      <c r="O6905" t="s">
        <v>254</v>
      </c>
      <c r="P6905">
        <v>0</v>
      </c>
      <c r="Q6905">
        <v>4.3478260869565197</v>
      </c>
      <c r="R6905">
        <v>24.323839577972102</v>
      </c>
      <c r="S6905" t="s">
        <v>3</v>
      </c>
    </row>
    <row r="6906" spans="1:19">
      <c r="A6906" s="11">
        <v>44931.794444444444</v>
      </c>
      <c r="B6906" t="s">
        <v>296</v>
      </c>
      <c r="C6906">
        <v>22.875308714494999</v>
      </c>
      <c r="D6906">
        <v>60.9335826023595</v>
      </c>
      <c r="E6906">
        <v>16.571903450730701</v>
      </c>
      <c r="F6906">
        <v>975.38006431943404</v>
      </c>
      <c r="G6906">
        <v>329.438246808911</v>
      </c>
      <c r="H6906">
        <v>82</v>
      </c>
      <c r="I6906">
        <v>100</v>
      </c>
      <c r="J6906">
        <v>0</v>
      </c>
      <c r="K6906">
        <v>61.776499607030502</v>
      </c>
      <c r="L6906">
        <v>27.361613107827299</v>
      </c>
      <c r="M6906">
        <v>83.468846103803799</v>
      </c>
      <c r="N6906" t="s">
        <v>234</v>
      </c>
      <c r="O6906" t="s">
        <v>254</v>
      </c>
      <c r="P6906">
        <v>1</v>
      </c>
      <c r="Q6906">
        <v>1.2195121951219501</v>
      </c>
      <c r="R6906">
        <v>-13.2235003929695</v>
      </c>
      <c r="S6906" t="s">
        <v>2</v>
      </c>
    </row>
    <row r="6907" spans="1:19">
      <c r="A6907" s="11">
        <v>44931.795138888891</v>
      </c>
      <c r="B6907" t="s">
        <v>304</v>
      </c>
      <c r="C6907">
        <v>16.570415352939399</v>
      </c>
      <c r="D6907">
        <v>77.986088605059194</v>
      </c>
      <c r="E6907">
        <v>29.269610551832201</v>
      </c>
      <c r="F6907">
        <v>673.49720512712599</v>
      </c>
      <c r="G6907">
        <v>213.18474133783999</v>
      </c>
      <c r="H6907">
        <v>86</v>
      </c>
      <c r="I6907">
        <v>100</v>
      </c>
      <c r="J6907">
        <v>0</v>
      </c>
      <c r="K6907">
        <v>91.478251633783501</v>
      </c>
      <c r="L6907">
        <v>54.4125788129844</v>
      </c>
      <c r="M6907">
        <v>82.330014855273802</v>
      </c>
      <c r="N6907" t="s">
        <v>231</v>
      </c>
      <c r="O6907" t="s">
        <v>254</v>
      </c>
      <c r="P6907">
        <v>0</v>
      </c>
      <c r="Q6907">
        <v>1.16279069767442</v>
      </c>
      <c r="R6907">
        <v>16.478251633783501</v>
      </c>
      <c r="S6907" t="s">
        <v>3</v>
      </c>
    </row>
    <row r="6908" spans="1:19">
      <c r="A6908" s="11">
        <v>44931.79583333333</v>
      </c>
      <c r="B6908" t="s">
        <v>353</v>
      </c>
      <c r="C6908">
        <v>21.929379315841899</v>
      </c>
      <c r="D6908">
        <v>41.780086998953699</v>
      </c>
      <c r="E6908">
        <v>16.892030953742399</v>
      </c>
      <c r="F6908">
        <v>353.62470080250398</v>
      </c>
      <c r="G6908">
        <v>260.86932892797603</v>
      </c>
      <c r="H6908">
        <v>60</v>
      </c>
      <c r="I6908">
        <v>100</v>
      </c>
      <c r="J6908">
        <v>0</v>
      </c>
      <c r="K6908">
        <v>80.620055618523807</v>
      </c>
      <c r="L6908">
        <v>92.784296669426197</v>
      </c>
      <c r="M6908">
        <v>96.155408666254303</v>
      </c>
      <c r="N6908" t="s">
        <v>234</v>
      </c>
      <c r="O6908" t="s">
        <v>254</v>
      </c>
      <c r="P6908">
        <v>0</v>
      </c>
      <c r="Q6908">
        <v>1.6666666666666701</v>
      </c>
      <c r="R6908">
        <v>5.6200556185237902</v>
      </c>
      <c r="S6908" t="s">
        <v>4</v>
      </c>
    </row>
    <row r="6909" spans="1:19">
      <c r="A6909" s="11">
        <v>44931.796527777777</v>
      </c>
      <c r="B6909" t="s">
        <v>279</v>
      </c>
      <c r="C6909">
        <v>39.057418585083802</v>
      </c>
      <c r="D6909">
        <v>23.733450359134501</v>
      </c>
      <c r="E6909">
        <v>19.647581792944599</v>
      </c>
      <c r="F6909">
        <v>645.93444814607301</v>
      </c>
      <c r="G6909">
        <v>437.39516709153099</v>
      </c>
      <c r="H6909">
        <v>31</v>
      </c>
      <c r="I6909">
        <v>100</v>
      </c>
      <c r="J6909">
        <v>0</v>
      </c>
      <c r="K6909">
        <v>72.2990123363967</v>
      </c>
      <c r="L6909">
        <v>23.072236811447201</v>
      </c>
      <c r="M6909">
        <v>80.072579592060194</v>
      </c>
      <c r="N6909" t="s">
        <v>231</v>
      </c>
      <c r="O6909" t="s">
        <v>254</v>
      </c>
      <c r="P6909">
        <v>1</v>
      </c>
      <c r="Q6909">
        <v>3.2258064516128999</v>
      </c>
      <c r="R6909">
        <v>-2.7009876636032901</v>
      </c>
      <c r="S6909" t="s">
        <v>4</v>
      </c>
    </row>
    <row r="6910" spans="1:19">
      <c r="A6910" s="11">
        <v>44931.797222222223</v>
      </c>
      <c r="B6910" t="s">
        <v>307</v>
      </c>
      <c r="C6910">
        <v>40.544675449396401</v>
      </c>
      <c r="D6910">
        <v>73.8568405005431</v>
      </c>
      <c r="E6910">
        <v>43.144330412474297</v>
      </c>
      <c r="F6910">
        <v>408.281562233469</v>
      </c>
      <c r="G6910">
        <v>381.07067455986498</v>
      </c>
      <c r="H6910">
        <v>41</v>
      </c>
      <c r="I6910">
        <v>100</v>
      </c>
      <c r="J6910">
        <v>0</v>
      </c>
      <c r="K6910">
        <v>86.609022916186206</v>
      </c>
      <c r="L6910">
        <v>99.333391265810604</v>
      </c>
      <c r="M6910">
        <v>91.922763056230295</v>
      </c>
      <c r="N6910" t="s">
        <v>234</v>
      </c>
      <c r="O6910" t="s">
        <v>254</v>
      </c>
      <c r="P6910">
        <v>0</v>
      </c>
      <c r="Q6910">
        <v>2.4390243902439002</v>
      </c>
      <c r="R6910">
        <v>11.6090229161862</v>
      </c>
      <c r="S6910" t="s">
        <v>3</v>
      </c>
    </row>
    <row r="6911" spans="1:19">
      <c r="A6911" s="11">
        <v>44931.79791666667</v>
      </c>
      <c r="B6911" t="s">
        <v>309</v>
      </c>
      <c r="C6911">
        <v>29.4919873557991</v>
      </c>
      <c r="D6911">
        <v>22.276983814392199</v>
      </c>
      <c r="E6911">
        <v>44.226571981400099</v>
      </c>
      <c r="F6911">
        <v>708.35182357807605</v>
      </c>
      <c r="G6911">
        <v>157.29915277404299</v>
      </c>
      <c r="H6911">
        <v>89</v>
      </c>
      <c r="I6911">
        <v>100</v>
      </c>
      <c r="J6911">
        <v>0</v>
      </c>
      <c r="K6911">
        <v>52.501067883919198</v>
      </c>
      <c r="L6911">
        <v>9.1451713445013496</v>
      </c>
      <c r="M6911">
        <v>96.584772232796197</v>
      </c>
      <c r="N6911" t="s">
        <v>232</v>
      </c>
      <c r="O6911" t="s">
        <v>254</v>
      </c>
      <c r="P6911">
        <v>1</v>
      </c>
      <c r="Q6911">
        <v>1.1235955056179801</v>
      </c>
      <c r="R6911">
        <v>-22.498932116080798</v>
      </c>
      <c r="S6911" t="s">
        <v>2</v>
      </c>
    </row>
    <row r="6912" spans="1:19">
      <c r="A6912" s="11">
        <v>44931.798611111109</v>
      </c>
      <c r="B6912" t="s">
        <v>341</v>
      </c>
      <c r="C6912">
        <v>27.482120112260599</v>
      </c>
      <c r="D6912">
        <v>77.165953829200006</v>
      </c>
      <c r="E6912">
        <v>41.3855595406704</v>
      </c>
      <c r="F6912">
        <v>590.31996351028602</v>
      </c>
      <c r="G6912">
        <v>192.19688361359701</v>
      </c>
      <c r="H6912">
        <v>34</v>
      </c>
      <c r="I6912">
        <v>100</v>
      </c>
      <c r="J6912">
        <v>0</v>
      </c>
      <c r="K6912">
        <v>87.803926997537104</v>
      </c>
      <c r="L6912">
        <v>94.017893753135297</v>
      </c>
      <c r="M6912">
        <v>83.182420795215904</v>
      </c>
      <c r="N6912" t="s">
        <v>235</v>
      </c>
      <c r="O6912" t="s">
        <v>254</v>
      </c>
      <c r="P6912">
        <v>0</v>
      </c>
      <c r="Q6912">
        <v>2.9411764705882399</v>
      </c>
      <c r="R6912">
        <v>12.803926997537101</v>
      </c>
      <c r="S6912" t="s">
        <v>3</v>
      </c>
    </row>
    <row r="6913" spans="1:19">
      <c r="A6913" s="11">
        <v>44931.799305555556</v>
      </c>
      <c r="B6913" t="s">
        <v>323</v>
      </c>
      <c r="C6913">
        <v>44.335610805053399</v>
      </c>
      <c r="D6913">
        <v>59.874765680542403</v>
      </c>
      <c r="E6913">
        <v>43.2415466352316</v>
      </c>
      <c r="F6913">
        <v>936.54155088077596</v>
      </c>
      <c r="G6913">
        <v>180.36970691854901</v>
      </c>
      <c r="H6913">
        <v>58</v>
      </c>
      <c r="I6913">
        <v>100</v>
      </c>
      <c r="J6913">
        <v>0</v>
      </c>
      <c r="K6913">
        <v>92.849501272409796</v>
      </c>
      <c r="L6913">
        <v>1.78441504438692</v>
      </c>
      <c r="M6913">
        <v>97.701124880905695</v>
      </c>
      <c r="N6913" t="s">
        <v>234</v>
      </c>
      <c r="O6913" t="s">
        <v>254</v>
      </c>
      <c r="P6913">
        <v>0</v>
      </c>
      <c r="Q6913">
        <v>1.72413793103448</v>
      </c>
      <c r="R6913">
        <v>17.8495012724098</v>
      </c>
      <c r="S6913" t="s">
        <v>3</v>
      </c>
    </row>
    <row r="6914" spans="1:19">
      <c r="A6914" s="11">
        <v>44931.8</v>
      </c>
      <c r="B6914" t="s">
        <v>300</v>
      </c>
      <c r="C6914">
        <v>21.016939787642102</v>
      </c>
      <c r="D6914">
        <v>76.501352506516994</v>
      </c>
      <c r="E6914">
        <v>28.486433466955901</v>
      </c>
      <c r="F6914">
        <v>656.11768888072299</v>
      </c>
      <c r="G6914">
        <v>401.29825025333503</v>
      </c>
      <c r="H6914">
        <v>32</v>
      </c>
      <c r="I6914">
        <v>100</v>
      </c>
      <c r="J6914">
        <v>0</v>
      </c>
      <c r="K6914">
        <v>64.011438962495305</v>
      </c>
      <c r="L6914">
        <v>16.217609105104899</v>
      </c>
      <c r="M6914">
        <v>98.192036581104801</v>
      </c>
      <c r="N6914" t="s">
        <v>232</v>
      </c>
      <c r="O6914" t="s">
        <v>254</v>
      </c>
      <c r="P6914">
        <v>1</v>
      </c>
      <c r="Q6914">
        <v>3.125</v>
      </c>
      <c r="R6914">
        <v>-10.9885610375047</v>
      </c>
      <c r="S6914" t="s">
        <v>2</v>
      </c>
    </row>
    <row r="6915" spans="1:19">
      <c r="A6915" s="11">
        <v>44931.800694444442</v>
      </c>
      <c r="B6915" t="s">
        <v>256</v>
      </c>
      <c r="C6915">
        <v>21.460778485638301</v>
      </c>
      <c r="D6915">
        <v>31.9795811989387</v>
      </c>
      <c r="E6915">
        <v>32.311660737569198</v>
      </c>
      <c r="F6915">
        <v>292.583515354452</v>
      </c>
      <c r="G6915">
        <v>270.53978951157399</v>
      </c>
      <c r="H6915">
        <v>46</v>
      </c>
      <c r="I6915">
        <v>100</v>
      </c>
      <c r="J6915">
        <v>0</v>
      </c>
      <c r="K6915">
        <v>65.080796766784601</v>
      </c>
      <c r="L6915">
        <v>97.638613515314105</v>
      </c>
      <c r="M6915">
        <v>91.035215494706094</v>
      </c>
      <c r="N6915" t="s">
        <v>233</v>
      </c>
      <c r="O6915" t="s">
        <v>254</v>
      </c>
      <c r="P6915">
        <v>1</v>
      </c>
      <c r="Q6915">
        <v>2.1739130434782599</v>
      </c>
      <c r="R6915">
        <v>-9.9192032332153808</v>
      </c>
      <c r="S6915" t="s">
        <v>2</v>
      </c>
    </row>
    <row r="6916" spans="1:19">
      <c r="A6916" s="11">
        <v>44931.801388888889</v>
      </c>
      <c r="B6916" t="s">
        <v>284</v>
      </c>
      <c r="C6916">
        <v>23.756015311092</v>
      </c>
      <c r="D6916">
        <v>22.4419877152285</v>
      </c>
      <c r="E6916">
        <v>27.858658327747001</v>
      </c>
      <c r="F6916">
        <v>752.59888600769602</v>
      </c>
      <c r="G6916">
        <v>477.82593816097398</v>
      </c>
      <c r="H6916">
        <v>12</v>
      </c>
      <c r="I6916">
        <v>100</v>
      </c>
      <c r="J6916">
        <v>0</v>
      </c>
      <c r="K6916">
        <v>55.150811688091203</v>
      </c>
      <c r="L6916">
        <v>26.611966448400199</v>
      </c>
      <c r="M6916">
        <v>92.675487710163793</v>
      </c>
      <c r="N6916" t="s">
        <v>231</v>
      </c>
      <c r="O6916" t="s">
        <v>254</v>
      </c>
      <c r="P6916">
        <v>1</v>
      </c>
      <c r="Q6916">
        <v>8.3333333333333304</v>
      </c>
      <c r="R6916">
        <v>-19.849188311908801</v>
      </c>
      <c r="S6916" t="s">
        <v>2</v>
      </c>
    </row>
    <row r="6917" spans="1:19">
      <c r="A6917" s="11">
        <v>44931.802083333336</v>
      </c>
      <c r="B6917" t="s">
        <v>268</v>
      </c>
      <c r="C6917">
        <v>20.182719548432601</v>
      </c>
      <c r="D6917">
        <v>49.292598696589501</v>
      </c>
      <c r="E6917">
        <v>39.279404202645999</v>
      </c>
      <c r="F6917">
        <v>370.79048607479399</v>
      </c>
      <c r="G6917">
        <v>417.50922975307299</v>
      </c>
      <c r="H6917">
        <v>69</v>
      </c>
      <c r="I6917">
        <v>100</v>
      </c>
      <c r="J6917">
        <v>0</v>
      </c>
      <c r="K6917">
        <v>92.794695033575607</v>
      </c>
      <c r="L6917">
        <v>0.71019905360786295</v>
      </c>
      <c r="M6917">
        <v>83.545962899311107</v>
      </c>
      <c r="N6917" t="s">
        <v>233</v>
      </c>
      <c r="O6917" t="s">
        <v>254</v>
      </c>
      <c r="P6917">
        <v>0</v>
      </c>
      <c r="Q6917">
        <v>1.4492753623188399</v>
      </c>
      <c r="R6917">
        <v>17.7946950335756</v>
      </c>
      <c r="S6917" t="s">
        <v>3</v>
      </c>
    </row>
    <row r="6918" spans="1:19">
      <c r="A6918" s="11">
        <v>44931.802777777775</v>
      </c>
      <c r="B6918" t="s">
        <v>268</v>
      </c>
      <c r="C6918">
        <v>26.380967946125601</v>
      </c>
      <c r="D6918">
        <v>47.037404874207503</v>
      </c>
      <c r="E6918">
        <v>27.550024288072201</v>
      </c>
      <c r="F6918">
        <v>345.15185765392403</v>
      </c>
      <c r="G6918">
        <v>145.037493884562</v>
      </c>
      <c r="H6918">
        <v>68</v>
      </c>
      <c r="I6918">
        <v>100</v>
      </c>
      <c r="J6918">
        <v>0</v>
      </c>
      <c r="K6918">
        <v>90.395477275012496</v>
      </c>
      <c r="L6918">
        <v>88.506591334532004</v>
      </c>
      <c r="M6918">
        <v>98.698709493525996</v>
      </c>
      <c r="N6918" t="s">
        <v>232</v>
      </c>
      <c r="O6918" t="s">
        <v>254</v>
      </c>
      <c r="P6918">
        <v>0</v>
      </c>
      <c r="Q6918">
        <v>1.47058823529412</v>
      </c>
      <c r="R6918">
        <v>15.3954772750125</v>
      </c>
      <c r="S6918" t="s">
        <v>3</v>
      </c>
    </row>
    <row r="6919" spans="1:19">
      <c r="A6919" s="11">
        <v>44931.803472222222</v>
      </c>
      <c r="B6919" t="s">
        <v>263</v>
      </c>
      <c r="C6919">
        <v>42.325026809692602</v>
      </c>
      <c r="D6919">
        <v>39.889536395293</v>
      </c>
      <c r="E6919">
        <v>5.5538482275390297</v>
      </c>
      <c r="F6919">
        <v>452.59896301705299</v>
      </c>
      <c r="G6919">
        <v>403.67425790954701</v>
      </c>
      <c r="H6919">
        <v>32</v>
      </c>
      <c r="I6919">
        <v>100</v>
      </c>
      <c r="J6919">
        <v>0</v>
      </c>
      <c r="K6919">
        <v>71.2605933975059</v>
      </c>
      <c r="L6919">
        <v>91.397318483643204</v>
      </c>
      <c r="M6919">
        <v>94.049897070235303</v>
      </c>
      <c r="N6919" t="s">
        <v>231</v>
      </c>
      <c r="O6919" t="s">
        <v>254</v>
      </c>
      <c r="P6919">
        <v>1</v>
      </c>
      <c r="Q6919">
        <v>3.125</v>
      </c>
      <c r="R6919">
        <v>-3.7394066024941401</v>
      </c>
      <c r="S6919" t="s">
        <v>4</v>
      </c>
    </row>
    <row r="6920" spans="1:19">
      <c r="A6920" s="11">
        <v>44931.804166666669</v>
      </c>
      <c r="B6920" t="s">
        <v>262</v>
      </c>
      <c r="C6920">
        <v>33.460435218857199</v>
      </c>
      <c r="D6920">
        <v>77.459388463321901</v>
      </c>
      <c r="E6920">
        <v>40.479006022843002</v>
      </c>
      <c r="F6920">
        <v>110.797011156408</v>
      </c>
      <c r="G6920">
        <v>277.735706246267</v>
      </c>
      <c r="H6920">
        <v>42</v>
      </c>
      <c r="I6920">
        <v>100</v>
      </c>
      <c r="J6920">
        <v>0</v>
      </c>
      <c r="K6920">
        <v>68.885944459653103</v>
      </c>
      <c r="L6920">
        <v>74.441286557602595</v>
      </c>
      <c r="M6920">
        <v>89.808152616729998</v>
      </c>
      <c r="N6920" t="s">
        <v>232</v>
      </c>
      <c r="O6920" t="s">
        <v>254</v>
      </c>
      <c r="P6920">
        <v>1</v>
      </c>
      <c r="Q6920">
        <v>2.38095238095238</v>
      </c>
      <c r="R6920">
        <v>-6.1140555403468699</v>
      </c>
      <c r="S6920" t="s">
        <v>4</v>
      </c>
    </row>
    <row r="6921" spans="1:19">
      <c r="A6921" s="11">
        <v>44931.804861111108</v>
      </c>
      <c r="B6921" t="s">
        <v>331</v>
      </c>
      <c r="C6921">
        <v>27.358396458367899</v>
      </c>
      <c r="D6921">
        <v>69.355023929685899</v>
      </c>
      <c r="E6921">
        <v>38.029258533876799</v>
      </c>
      <c r="F6921">
        <v>972.22659414515203</v>
      </c>
      <c r="G6921">
        <v>164.169556781317</v>
      </c>
      <c r="H6921">
        <v>63</v>
      </c>
      <c r="I6921">
        <v>100</v>
      </c>
      <c r="J6921">
        <v>0</v>
      </c>
      <c r="K6921">
        <v>71.376332070988198</v>
      </c>
      <c r="L6921">
        <v>93.955555463865394</v>
      </c>
      <c r="M6921">
        <v>89.518608373612096</v>
      </c>
      <c r="N6921" t="s">
        <v>234</v>
      </c>
      <c r="O6921" t="s">
        <v>254</v>
      </c>
      <c r="P6921">
        <v>1</v>
      </c>
      <c r="Q6921">
        <v>1.5873015873015901</v>
      </c>
      <c r="R6921">
        <v>-3.6236679290117699</v>
      </c>
      <c r="S6921" t="s">
        <v>4</v>
      </c>
    </row>
    <row r="6922" spans="1:19">
      <c r="A6922" s="11">
        <v>44931.805555555555</v>
      </c>
      <c r="B6922" t="s">
        <v>334</v>
      </c>
      <c r="C6922">
        <v>43.032323837136403</v>
      </c>
      <c r="D6922">
        <v>59.694921282535603</v>
      </c>
      <c r="E6922">
        <v>41.015029764131299</v>
      </c>
      <c r="F6922">
        <v>579.09800022282798</v>
      </c>
      <c r="G6922">
        <v>213.49928426805101</v>
      </c>
      <c r="H6922">
        <v>48</v>
      </c>
      <c r="I6922">
        <v>100</v>
      </c>
      <c r="J6922">
        <v>0</v>
      </c>
      <c r="K6922">
        <v>71.017306964596202</v>
      </c>
      <c r="L6922">
        <v>26.567164198274298</v>
      </c>
      <c r="M6922">
        <v>91.741588699802804</v>
      </c>
      <c r="N6922" t="s">
        <v>231</v>
      </c>
      <c r="O6922" t="s">
        <v>254</v>
      </c>
      <c r="P6922">
        <v>1</v>
      </c>
      <c r="Q6922">
        <v>2.0833333333333299</v>
      </c>
      <c r="R6922">
        <v>-3.98269303540377</v>
      </c>
      <c r="S6922" t="s">
        <v>4</v>
      </c>
    </row>
    <row r="6923" spans="1:19">
      <c r="A6923" s="11">
        <v>44931.806250000001</v>
      </c>
      <c r="B6923" t="s">
        <v>331</v>
      </c>
      <c r="C6923">
        <v>16.453926974274701</v>
      </c>
      <c r="D6923">
        <v>29.771497498269699</v>
      </c>
      <c r="E6923">
        <v>9.5214731694880896</v>
      </c>
      <c r="F6923">
        <v>796.14450448566402</v>
      </c>
      <c r="G6923">
        <v>487.45675253450099</v>
      </c>
      <c r="H6923">
        <v>34</v>
      </c>
      <c r="I6923">
        <v>100</v>
      </c>
      <c r="J6923">
        <v>0</v>
      </c>
      <c r="K6923">
        <v>71.480833053555003</v>
      </c>
      <c r="L6923">
        <v>64.530246982481103</v>
      </c>
      <c r="M6923">
        <v>83.537672136995397</v>
      </c>
      <c r="N6923" t="s">
        <v>233</v>
      </c>
      <c r="O6923" t="s">
        <v>254</v>
      </c>
      <c r="P6923">
        <v>1</v>
      </c>
      <c r="Q6923">
        <v>2.9411764705882399</v>
      </c>
      <c r="R6923">
        <v>-3.5191669464449502</v>
      </c>
      <c r="S6923" t="s">
        <v>4</v>
      </c>
    </row>
    <row r="6924" spans="1:19">
      <c r="A6924" s="11">
        <v>44931.806944444441</v>
      </c>
      <c r="B6924" t="s">
        <v>350</v>
      </c>
      <c r="C6924">
        <v>21.3082853370558</v>
      </c>
      <c r="D6924">
        <v>64.059404493111501</v>
      </c>
      <c r="E6924">
        <v>13.5808526357484</v>
      </c>
      <c r="F6924">
        <v>332.06700014008999</v>
      </c>
      <c r="G6924">
        <v>267.78264916285599</v>
      </c>
      <c r="H6924">
        <v>72</v>
      </c>
      <c r="I6924">
        <v>100</v>
      </c>
      <c r="J6924">
        <v>0</v>
      </c>
      <c r="K6924">
        <v>57.287152623173</v>
      </c>
      <c r="L6924">
        <v>74.234886046795197</v>
      </c>
      <c r="M6924">
        <v>91.343330244963596</v>
      </c>
      <c r="N6924" t="s">
        <v>233</v>
      </c>
      <c r="O6924" t="s">
        <v>254</v>
      </c>
      <c r="P6924">
        <v>1</v>
      </c>
      <c r="Q6924">
        <v>1.3888888888888899</v>
      </c>
      <c r="R6924">
        <v>-17.712847376827</v>
      </c>
      <c r="S6924" t="s">
        <v>2</v>
      </c>
    </row>
    <row r="6925" spans="1:19">
      <c r="A6925" s="11">
        <v>44931.807638888888</v>
      </c>
      <c r="B6925" t="s">
        <v>351</v>
      </c>
      <c r="C6925">
        <v>31.976658153052799</v>
      </c>
      <c r="D6925">
        <v>63.620747281983398</v>
      </c>
      <c r="E6925">
        <v>14.7875848631765</v>
      </c>
      <c r="F6925">
        <v>771.956318470263</v>
      </c>
      <c r="G6925">
        <v>373.82263232479801</v>
      </c>
      <c r="H6925">
        <v>98</v>
      </c>
      <c r="I6925">
        <v>100</v>
      </c>
      <c r="J6925">
        <v>0</v>
      </c>
      <c r="K6925">
        <v>50.673851169355999</v>
      </c>
      <c r="L6925">
        <v>97.360424315713104</v>
      </c>
      <c r="M6925">
        <v>81.328428569151399</v>
      </c>
      <c r="N6925" t="s">
        <v>233</v>
      </c>
      <c r="O6925" t="s">
        <v>254</v>
      </c>
      <c r="P6925">
        <v>1</v>
      </c>
      <c r="Q6925">
        <v>1.0204081632653099</v>
      </c>
      <c r="R6925">
        <v>-24.326148830644001</v>
      </c>
      <c r="S6925" t="s">
        <v>2</v>
      </c>
    </row>
    <row r="6926" spans="1:19">
      <c r="A6926" s="11">
        <v>44931.808333333334</v>
      </c>
      <c r="B6926" t="s">
        <v>309</v>
      </c>
      <c r="C6926">
        <v>33.466578695795398</v>
      </c>
      <c r="D6926">
        <v>45.504090416960501</v>
      </c>
      <c r="E6926">
        <v>25.4040268092837</v>
      </c>
      <c r="F6926">
        <v>610.45345205032197</v>
      </c>
      <c r="G6926">
        <v>264.68838282324703</v>
      </c>
      <c r="H6926">
        <v>94</v>
      </c>
      <c r="I6926">
        <v>100</v>
      </c>
      <c r="J6926">
        <v>0</v>
      </c>
      <c r="K6926">
        <v>88.121660454200196</v>
      </c>
      <c r="L6926">
        <v>89.814387041961893</v>
      </c>
      <c r="M6926">
        <v>91.491118233976295</v>
      </c>
      <c r="N6926" t="s">
        <v>234</v>
      </c>
      <c r="O6926" t="s">
        <v>254</v>
      </c>
      <c r="P6926">
        <v>0</v>
      </c>
      <c r="Q6926">
        <v>1.0638297872340401</v>
      </c>
      <c r="R6926">
        <v>13.1216604542002</v>
      </c>
      <c r="S6926" t="s">
        <v>3</v>
      </c>
    </row>
    <row r="6927" spans="1:19">
      <c r="A6927" s="11">
        <v>44931.809027777781</v>
      </c>
      <c r="B6927" t="s">
        <v>261</v>
      </c>
      <c r="C6927">
        <v>16.186725196878399</v>
      </c>
      <c r="D6927">
        <v>75.487154582840802</v>
      </c>
      <c r="E6927">
        <v>6.6938542081729899</v>
      </c>
      <c r="F6927">
        <v>481.72975640155198</v>
      </c>
      <c r="G6927">
        <v>217.20077323075401</v>
      </c>
      <c r="H6927">
        <v>68</v>
      </c>
      <c r="I6927">
        <v>100</v>
      </c>
      <c r="J6927">
        <v>0</v>
      </c>
      <c r="K6927">
        <v>67.187489205047697</v>
      </c>
      <c r="L6927">
        <v>5.90633594237495</v>
      </c>
      <c r="M6927">
        <v>90.919701533345403</v>
      </c>
      <c r="N6927" t="s">
        <v>235</v>
      </c>
      <c r="O6927" t="s">
        <v>254</v>
      </c>
      <c r="P6927">
        <v>1</v>
      </c>
      <c r="Q6927">
        <v>1.47058823529412</v>
      </c>
      <c r="R6927">
        <v>-7.8125107949523196</v>
      </c>
      <c r="S6927" t="s">
        <v>4</v>
      </c>
    </row>
    <row r="6928" spans="1:19">
      <c r="A6928" s="11">
        <v>44931.80972222222</v>
      </c>
      <c r="B6928" t="s">
        <v>282</v>
      </c>
      <c r="C6928">
        <v>27.091162737213999</v>
      </c>
      <c r="D6928">
        <v>30.0186729337406</v>
      </c>
      <c r="E6928">
        <v>19.269087663743399</v>
      </c>
      <c r="F6928">
        <v>973.60230357681598</v>
      </c>
      <c r="G6928">
        <v>408.38900821671098</v>
      </c>
      <c r="H6928">
        <v>40</v>
      </c>
      <c r="I6928">
        <v>100</v>
      </c>
      <c r="J6928">
        <v>0</v>
      </c>
      <c r="K6928">
        <v>74.544444869316706</v>
      </c>
      <c r="L6928">
        <v>33.904967553229802</v>
      </c>
      <c r="M6928">
        <v>86.794107715131403</v>
      </c>
      <c r="N6928" t="s">
        <v>233</v>
      </c>
      <c r="O6928" t="s">
        <v>254</v>
      </c>
      <c r="P6928">
        <v>1</v>
      </c>
      <c r="Q6928">
        <v>2.5</v>
      </c>
      <c r="R6928">
        <v>-0.45555513068329401</v>
      </c>
      <c r="S6928" t="s">
        <v>4</v>
      </c>
    </row>
    <row r="6929" spans="1:19">
      <c r="A6929" s="11">
        <v>44931.810416666667</v>
      </c>
      <c r="B6929" t="s">
        <v>350</v>
      </c>
      <c r="C6929">
        <v>34.474618944926199</v>
      </c>
      <c r="D6929">
        <v>36.040253744699903</v>
      </c>
      <c r="E6929">
        <v>9.1079080539514798</v>
      </c>
      <c r="F6929">
        <v>544.45934273176499</v>
      </c>
      <c r="G6929">
        <v>431.74595829877802</v>
      </c>
      <c r="H6929">
        <v>58</v>
      </c>
      <c r="I6929">
        <v>100</v>
      </c>
      <c r="J6929">
        <v>0</v>
      </c>
      <c r="K6929">
        <v>65.371847863114496</v>
      </c>
      <c r="L6929">
        <v>61.512162141653498</v>
      </c>
      <c r="M6929">
        <v>81.715068439298705</v>
      </c>
      <c r="N6929" t="s">
        <v>232</v>
      </c>
      <c r="O6929" t="s">
        <v>254</v>
      </c>
      <c r="P6929">
        <v>1</v>
      </c>
      <c r="Q6929">
        <v>1.72413793103448</v>
      </c>
      <c r="R6929">
        <v>-9.6281521368854808</v>
      </c>
      <c r="S6929" t="s">
        <v>2</v>
      </c>
    </row>
    <row r="6930" spans="1:19">
      <c r="A6930" s="11">
        <v>44931.811111111114</v>
      </c>
      <c r="B6930" t="s">
        <v>333</v>
      </c>
      <c r="C6930">
        <v>35.942116392102101</v>
      </c>
      <c r="D6930">
        <v>23.793460355038</v>
      </c>
      <c r="E6930">
        <v>13.238135651636799</v>
      </c>
      <c r="F6930">
        <v>691.71272370070903</v>
      </c>
      <c r="G6930">
        <v>82.350124549641606</v>
      </c>
      <c r="H6930">
        <v>69</v>
      </c>
      <c r="I6930">
        <v>100</v>
      </c>
      <c r="J6930">
        <v>0</v>
      </c>
      <c r="K6930">
        <v>69.081989341462403</v>
      </c>
      <c r="L6930">
        <v>85.538629431149204</v>
      </c>
      <c r="M6930">
        <v>90.452658062229204</v>
      </c>
      <c r="N6930" t="s">
        <v>232</v>
      </c>
      <c r="O6930" t="s">
        <v>254</v>
      </c>
      <c r="P6930">
        <v>1</v>
      </c>
      <c r="Q6930">
        <v>1.4492753623188399</v>
      </c>
      <c r="R6930">
        <v>-5.9180106585375496</v>
      </c>
      <c r="S6930" t="s">
        <v>4</v>
      </c>
    </row>
    <row r="6931" spans="1:19">
      <c r="A6931" s="11">
        <v>44931.811805555553</v>
      </c>
      <c r="B6931" t="s">
        <v>302</v>
      </c>
      <c r="C6931">
        <v>34.144197075488101</v>
      </c>
      <c r="D6931">
        <v>67.727057490655298</v>
      </c>
      <c r="E6931">
        <v>35.319381727921403</v>
      </c>
      <c r="F6931">
        <v>113.80797234089199</v>
      </c>
      <c r="G6931">
        <v>175.53991510924999</v>
      </c>
      <c r="H6931">
        <v>73</v>
      </c>
      <c r="I6931">
        <v>100</v>
      </c>
      <c r="J6931">
        <v>0</v>
      </c>
      <c r="K6931">
        <v>53.7431631719558</v>
      </c>
      <c r="L6931">
        <v>27.965979724487202</v>
      </c>
      <c r="M6931">
        <v>88.312394759974296</v>
      </c>
      <c r="N6931" t="s">
        <v>235</v>
      </c>
      <c r="O6931" t="s">
        <v>254</v>
      </c>
      <c r="P6931">
        <v>1</v>
      </c>
      <c r="Q6931">
        <v>1.3698630136986301</v>
      </c>
      <c r="R6931">
        <v>-21.2568368280442</v>
      </c>
      <c r="S6931" t="s">
        <v>2</v>
      </c>
    </row>
    <row r="6932" spans="1:19">
      <c r="A6932" s="11">
        <v>44931.8125</v>
      </c>
      <c r="B6932" t="s">
        <v>343</v>
      </c>
      <c r="C6932">
        <v>24.616896730827701</v>
      </c>
      <c r="D6932">
        <v>57.305563165723797</v>
      </c>
      <c r="E6932">
        <v>42.740557815864101</v>
      </c>
      <c r="F6932">
        <v>371.30968584878298</v>
      </c>
      <c r="G6932">
        <v>278.54197143389598</v>
      </c>
      <c r="H6932">
        <v>47</v>
      </c>
      <c r="I6932">
        <v>100</v>
      </c>
      <c r="J6932">
        <v>0</v>
      </c>
      <c r="K6932">
        <v>68.514346352823495</v>
      </c>
      <c r="L6932">
        <v>0.80518860265118597</v>
      </c>
      <c r="M6932">
        <v>85.935287033037397</v>
      </c>
      <c r="N6932" t="s">
        <v>231</v>
      </c>
      <c r="O6932" t="s">
        <v>254</v>
      </c>
      <c r="P6932">
        <v>1</v>
      </c>
      <c r="Q6932">
        <v>2.12765957446809</v>
      </c>
      <c r="R6932">
        <v>-6.4856536471765196</v>
      </c>
      <c r="S6932" t="s">
        <v>4</v>
      </c>
    </row>
    <row r="6933" spans="1:19">
      <c r="A6933" s="11">
        <v>44931.813194444447</v>
      </c>
      <c r="B6933" t="s">
        <v>290</v>
      </c>
      <c r="C6933">
        <v>17.805603707937301</v>
      </c>
      <c r="D6933">
        <v>38.896418340875002</v>
      </c>
      <c r="E6933">
        <v>1.1452933298591901</v>
      </c>
      <c r="F6933">
        <v>899.82240954405995</v>
      </c>
      <c r="G6933">
        <v>192.423986349995</v>
      </c>
      <c r="H6933">
        <v>80</v>
      </c>
      <c r="I6933">
        <v>100</v>
      </c>
      <c r="J6933">
        <v>0</v>
      </c>
      <c r="K6933">
        <v>73.1557810165571</v>
      </c>
      <c r="L6933">
        <v>18.6958289814959</v>
      </c>
      <c r="M6933">
        <v>88.132193663267699</v>
      </c>
      <c r="N6933" t="s">
        <v>233</v>
      </c>
      <c r="O6933" t="s">
        <v>254</v>
      </c>
      <c r="P6933">
        <v>1</v>
      </c>
      <c r="Q6933">
        <v>1.25</v>
      </c>
      <c r="R6933">
        <v>-1.8442189834429299</v>
      </c>
      <c r="S6933" t="s">
        <v>4</v>
      </c>
    </row>
    <row r="6934" spans="1:19">
      <c r="A6934" s="11">
        <v>44931.813888888886</v>
      </c>
      <c r="B6934" t="s">
        <v>297</v>
      </c>
      <c r="C6934">
        <v>27.813373392580001</v>
      </c>
      <c r="D6934">
        <v>29.8288198156589</v>
      </c>
      <c r="E6934">
        <v>28.294848167750001</v>
      </c>
      <c r="F6934">
        <v>783.06315500441701</v>
      </c>
      <c r="G6934">
        <v>402.61235223233899</v>
      </c>
      <c r="H6934">
        <v>86</v>
      </c>
      <c r="I6934">
        <v>100</v>
      </c>
      <c r="J6934">
        <v>0</v>
      </c>
      <c r="K6934">
        <v>91.642052454496906</v>
      </c>
      <c r="L6934">
        <v>42.533906602144</v>
      </c>
      <c r="M6934">
        <v>81.157550474053593</v>
      </c>
      <c r="N6934" t="s">
        <v>231</v>
      </c>
      <c r="O6934" t="s">
        <v>254</v>
      </c>
      <c r="P6934">
        <v>0</v>
      </c>
      <c r="Q6934">
        <v>1.16279069767442</v>
      </c>
      <c r="R6934">
        <v>16.642052454496898</v>
      </c>
      <c r="S6934" t="s">
        <v>3</v>
      </c>
    </row>
    <row r="6935" spans="1:19">
      <c r="A6935" s="11">
        <v>44931.814583333333</v>
      </c>
      <c r="B6935" t="s">
        <v>269</v>
      </c>
      <c r="C6935">
        <v>18.8626331210417</v>
      </c>
      <c r="D6935">
        <v>22.4088662017244</v>
      </c>
      <c r="E6935">
        <v>1.8029881031133601</v>
      </c>
      <c r="F6935">
        <v>583.07863255808502</v>
      </c>
      <c r="G6935">
        <v>101.630012336991</v>
      </c>
      <c r="H6935">
        <v>96</v>
      </c>
      <c r="I6935">
        <v>100</v>
      </c>
      <c r="J6935">
        <v>0</v>
      </c>
      <c r="K6935">
        <v>66.110268601521597</v>
      </c>
      <c r="L6935">
        <v>6.1147767908344797</v>
      </c>
      <c r="M6935">
        <v>81.619532451278502</v>
      </c>
      <c r="N6935" t="s">
        <v>233</v>
      </c>
      <c r="O6935" t="s">
        <v>254</v>
      </c>
      <c r="P6935">
        <v>1</v>
      </c>
      <c r="Q6935">
        <v>1.0416666666666701</v>
      </c>
      <c r="R6935">
        <v>-8.8897313984784301</v>
      </c>
      <c r="S6935" t="s">
        <v>2</v>
      </c>
    </row>
    <row r="6936" spans="1:19">
      <c r="A6936" s="11">
        <v>44931.81527777778</v>
      </c>
      <c r="B6936" t="s">
        <v>274</v>
      </c>
      <c r="C6936">
        <v>43.428709755619998</v>
      </c>
      <c r="D6936">
        <v>30.0047341175562</v>
      </c>
      <c r="E6936">
        <v>4.26246225057751</v>
      </c>
      <c r="F6936">
        <v>910.14373640195697</v>
      </c>
      <c r="G6936">
        <v>409.00922882895799</v>
      </c>
      <c r="H6936">
        <v>17</v>
      </c>
      <c r="I6936">
        <v>100</v>
      </c>
      <c r="J6936">
        <v>0</v>
      </c>
      <c r="K6936">
        <v>54.427210175572696</v>
      </c>
      <c r="L6936">
        <v>4.2327753915367898</v>
      </c>
      <c r="M6936">
        <v>82.742236198005699</v>
      </c>
      <c r="N6936" t="s">
        <v>231</v>
      </c>
      <c r="O6936" t="s">
        <v>254</v>
      </c>
      <c r="P6936">
        <v>1</v>
      </c>
      <c r="Q6936">
        <v>5.8823529411764701</v>
      </c>
      <c r="R6936">
        <v>-20.5727898244273</v>
      </c>
      <c r="S6936" t="s">
        <v>2</v>
      </c>
    </row>
    <row r="6937" spans="1:19">
      <c r="A6937" s="11">
        <v>44931.815972222219</v>
      </c>
      <c r="B6937" t="s">
        <v>308</v>
      </c>
      <c r="C6937">
        <v>29.255125980678802</v>
      </c>
      <c r="D6937">
        <v>47.197078780259503</v>
      </c>
      <c r="E6937">
        <v>35.254201730705503</v>
      </c>
      <c r="F6937">
        <v>537.59846188680001</v>
      </c>
      <c r="G6937">
        <v>328.04888773769301</v>
      </c>
      <c r="H6937">
        <v>94</v>
      </c>
      <c r="I6937">
        <v>100</v>
      </c>
      <c r="J6937">
        <v>0</v>
      </c>
      <c r="K6937">
        <v>87.959695371059098</v>
      </c>
      <c r="L6937">
        <v>40.161825082643404</v>
      </c>
      <c r="M6937">
        <v>90.5153578743748</v>
      </c>
      <c r="N6937" t="s">
        <v>233</v>
      </c>
      <c r="O6937" t="s">
        <v>254</v>
      </c>
      <c r="P6937">
        <v>0</v>
      </c>
      <c r="Q6937">
        <v>1.0638297872340401</v>
      </c>
      <c r="R6937">
        <v>12.9596953710591</v>
      </c>
      <c r="S6937" t="s">
        <v>3</v>
      </c>
    </row>
    <row r="6938" spans="1:19">
      <c r="A6938" s="11">
        <v>44931.816666666666</v>
      </c>
      <c r="B6938" t="s">
        <v>266</v>
      </c>
      <c r="C6938">
        <v>24.517775230706</v>
      </c>
      <c r="D6938">
        <v>34.830618140636403</v>
      </c>
      <c r="E6938">
        <v>36.780405325105797</v>
      </c>
      <c r="F6938">
        <v>609.85635776899801</v>
      </c>
      <c r="G6938">
        <v>180.21547334186701</v>
      </c>
      <c r="H6938">
        <v>22</v>
      </c>
      <c r="I6938">
        <v>100</v>
      </c>
      <c r="J6938">
        <v>0</v>
      </c>
      <c r="K6938">
        <v>68.781775750491207</v>
      </c>
      <c r="L6938">
        <v>64.787559351648497</v>
      </c>
      <c r="M6938">
        <v>85.379081719630804</v>
      </c>
      <c r="N6938" t="s">
        <v>235</v>
      </c>
      <c r="O6938" t="s">
        <v>254</v>
      </c>
      <c r="P6938">
        <v>1</v>
      </c>
      <c r="Q6938">
        <v>4.5454545454545503</v>
      </c>
      <c r="R6938">
        <v>-6.2182242495087499</v>
      </c>
      <c r="S6938" t="s">
        <v>4</v>
      </c>
    </row>
    <row r="6939" spans="1:19">
      <c r="A6939" s="11">
        <v>44931.817361111112</v>
      </c>
      <c r="B6939" t="s">
        <v>270</v>
      </c>
      <c r="C6939">
        <v>37.989122133567001</v>
      </c>
      <c r="D6939">
        <v>35.538930645918001</v>
      </c>
      <c r="E6939">
        <v>40.699033658639898</v>
      </c>
      <c r="F6939">
        <v>443.937562477791</v>
      </c>
      <c r="G6939">
        <v>205.00460979853099</v>
      </c>
      <c r="H6939">
        <v>35</v>
      </c>
      <c r="I6939">
        <v>100</v>
      </c>
      <c r="J6939">
        <v>0</v>
      </c>
      <c r="K6939">
        <v>95.768173194021401</v>
      </c>
      <c r="L6939">
        <v>71.050524343592897</v>
      </c>
      <c r="M6939">
        <v>84.467179118414506</v>
      </c>
      <c r="N6939" t="s">
        <v>234</v>
      </c>
      <c r="O6939" t="s">
        <v>254</v>
      </c>
      <c r="P6939">
        <v>0</v>
      </c>
      <c r="Q6939">
        <v>2.8571428571428599</v>
      </c>
      <c r="R6939">
        <v>20.768173194021401</v>
      </c>
      <c r="S6939" t="s">
        <v>3</v>
      </c>
    </row>
    <row r="6940" spans="1:19">
      <c r="A6940" s="11">
        <v>44931.818055555559</v>
      </c>
      <c r="B6940" t="s">
        <v>337</v>
      </c>
      <c r="C6940">
        <v>29.938457777467899</v>
      </c>
      <c r="D6940">
        <v>72.534582000062898</v>
      </c>
      <c r="E6940">
        <v>23.712075588515201</v>
      </c>
      <c r="F6940">
        <v>658.03603305059596</v>
      </c>
      <c r="G6940">
        <v>132.30461979194101</v>
      </c>
      <c r="H6940">
        <v>19</v>
      </c>
      <c r="I6940">
        <v>100</v>
      </c>
      <c r="J6940">
        <v>0</v>
      </c>
      <c r="K6940">
        <v>97.951792027931802</v>
      </c>
      <c r="L6940">
        <v>53.280297020949199</v>
      </c>
      <c r="M6940">
        <v>91.9792317722695</v>
      </c>
      <c r="N6940" t="s">
        <v>233</v>
      </c>
      <c r="O6940" t="s">
        <v>254</v>
      </c>
      <c r="P6940">
        <v>0</v>
      </c>
      <c r="Q6940">
        <v>5.2631578947368398</v>
      </c>
      <c r="R6940">
        <v>22.951792027931798</v>
      </c>
      <c r="S6940" t="s">
        <v>3</v>
      </c>
    </row>
    <row r="6941" spans="1:19">
      <c r="A6941" s="11">
        <v>44931.818749999999</v>
      </c>
      <c r="B6941" t="s">
        <v>259</v>
      </c>
      <c r="C6941">
        <v>24.301020720373501</v>
      </c>
      <c r="D6941">
        <v>50.908260407665999</v>
      </c>
      <c r="E6941">
        <v>42.990374100809397</v>
      </c>
      <c r="F6941">
        <v>387.10137782878599</v>
      </c>
      <c r="G6941">
        <v>163.658030134162</v>
      </c>
      <c r="H6941">
        <v>65</v>
      </c>
      <c r="I6941">
        <v>100</v>
      </c>
      <c r="J6941">
        <v>0</v>
      </c>
      <c r="K6941">
        <v>93.592616124627796</v>
      </c>
      <c r="L6941">
        <v>43.587335094735899</v>
      </c>
      <c r="M6941">
        <v>91.339832701131897</v>
      </c>
      <c r="N6941" t="s">
        <v>232</v>
      </c>
      <c r="O6941" t="s">
        <v>254</v>
      </c>
      <c r="P6941">
        <v>0</v>
      </c>
      <c r="Q6941">
        <v>1.5384615384615401</v>
      </c>
      <c r="R6941">
        <v>18.592616124627799</v>
      </c>
      <c r="S6941" t="s">
        <v>3</v>
      </c>
    </row>
    <row r="6942" spans="1:19">
      <c r="A6942" s="11">
        <v>44931.819444444445</v>
      </c>
      <c r="B6942" t="s">
        <v>329</v>
      </c>
      <c r="C6942">
        <v>39.359032271723997</v>
      </c>
      <c r="D6942">
        <v>63.755118387704897</v>
      </c>
      <c r="E6942">
        <v>8.3419145820812197</v>
      </c>
      <c r="F6942">
        <v>446.94295978812102</v>
      </c>
      <c r="G6942">
        <v>372.770991042123</v>
      </c>
      <c r="H6942">
        <v>13</v>
      </c>
      <c r="I6942">
        <v>100</v>
      </c>
      <c r="J6942">
        <v>0</v>
      </c>
      <c r="K6942">
        <v>61.3322992732841</v>
      </c>
      <c r="L6942">
        <v>1.8849825581781601</v>
      </c>
      <c r="M6942">
        <v>86.426458853565507</v>
      </c>
      <c r="N6942" t="s">
        <v>233</v>
      </c>
      <c r="O6942" t="s">
        <v>254</v>
      </c>
      <c r="P6942">
        <v>1</v>
      </c>
      <c r="Q6942">
        <v>7.6923076923076898</v>
      </c>
      <c r="R6942">
        <v>-13.6677007267159</v>
      </c>
      <c r="S6942" t="s">
        <v>2</v>
      </c>
    </row>
    <row r="6943" spans="1:19">
      <c r="A6943" s="11">
        <v>44931.820138888892</v>
      </c>
      <c r="B6943" t="s">
        <v>272</v>
      </c>
      <c r="C6943">
        <v>41.014564530033702</v>
      </c>
      <c r="D6943">
        <v>22.1426569416886</v>
      </c>
      <c r="E6943">
        <v>12.4858206817501</v>
      </c>
      <c r="F6943">
        <v>969.69363688654198</v>
      </c>
      <c r="G6943">
        <v>219.14786324353699</v>
      </c>
      <c r="H6943">
        <v>40</v>
      </c>
      <c r="I6943">
        <v>100</v>
      </c>
      <c r="J6943">
        <v>0</v>
      </c>
      <c r="K6943">
        <v>62.690503614232803</v>
      </c>
      <c r="L6943">
        <v>26.2589736652154</v>
      </c>
      <c r="M6943">
        <v>97.806561754910305</v>
      </c>
      <c r="N6943" t="s">
        <v>232</v>
      </c>
      <c r="O6943" t="s">
        <v>254</v>
      </c>
      <c r="P6943">
        <v>1</v>
      </c>
      <c r="Q6943">
        <v>2.5</v>
      </c>
      <c r="R6943">
        <v>-12.309496385767201</v>
      </c>
      <c r="S6943" t="s">
        <v>2</v>
      </c>
    </row>
    <row r="6944" spans="1:19">
      <c r="A6944" s="11">
        <v>44931.820833333331</v>
      </c>
      <c r="B6944" t="s">
        <v>320</v>
      </c>
      <c r="C6944">
        <v>35.190244988660297</v>
      </c>
      <c r="D6944">
        <v>41.909801340681703</v>
      </c>
      <c r="E6944">
        <v>6.7251073800985699</v>
      </c>
      <c r="F6944">
        <v>200.17781181963099</v>
      </c>
      <c r="G6944">
        <v>359.36786240917201</v>
      </c>
      <c r="H6944">
        <v>26</v>
      </c>
      <c r="I6944">
        <v>100</v>
      </c>
      <c r="J6944">
        <v>0</v>
      </c>
      <c r="K6944">
        <v>89.706113930956803</v>
      </c>
      <c r="L6944">
        <v>66.987484250383702</v>
      </c>
      <c r="M6944">
        <v>87.565359895309001</v>
      </c>
      <c r="N6944" t="s">
        <v>233</v>
      </c>
      <c r="O6944" t="s">
        <v>254</v>
      </c>
      <c r="P6944">
        <v>0</v>
      </c>
      <c r="Q6944">
        <v>3.8461538461538498</v>
      </c>
      <c r="R6944">
        <v>14.7061139309568</v>
      </c>
      <c r="S6944" t="s">
        <v>3</v>
      </c>
    </row>
    <row r="6945" spans="1:19">
      <c r="A6945" s="11">
        <v>44931.821527777778</v>
      </c>
      <c r="B6945" t="s">
        <v>291</v>
      </c>
      <c r="C6945">
        <v>16.408932672230002</v>
      </c>
      <c r="D6945">
        <v>48.750160843726498</v>
      </c>
      <c r="E6945">
        <v>39.876863029093798</v>
      </c>
      <c r="F6945">
        <v>194.72981072143699</v>
      </c>
      <c r="G6945">
        <v>281.34839349578698</v>
      </c>
      <c r="H6945">
        <v>17</v>
      </c>
      <c r="I6945">
        <v>100</v>
      </c>
      <c r="J6945">
        <v>1</v>
      </c>
      <c r="K6945">
        <v>72.305490258769296</v>
      </c>
      <c r="L6945">
        <v>44.955533479847404</v>
      </c>
      <c r="M6945">
        <v>83.601379261602105</v>
      </c>
      <c r="N6945" t="s">
        <v>235</v>
      </c>
      <c r="O6945" t="s">
        <v>254</v>
      </c>
      <c r="P6945">
        <v>1</v>
      </c>
      <c r="Q6945">
        <v>5.8823529411764701</v>
      </c>
      <c r="R6945">
        <v>-2.69450974123072</v>
      </c>
      <c r="S6945" t="s">
        <v>4</v>
      </c>
    </row>
    <row r="6946" spans="1:19">
      <c r="A6946" s="11">
        <v>44931.822222222225</v>
      </c>
      <c r="B6946" t="s">
        <v>326</v>
      </c>
      <c r="C6946">
        <v>31.989686404996</v>
      </c>
      <c r="D6946">
        <v>31.185011312611099</v>
      </c>
      <c r="E6946">
        <v>11.433755919330901</v>
      </c>
      <c r="F6946">
        <v>138.984417509514</v>
      </c>
      <c r="G6946">
        <v>115.383987339767</v>
      </c>
      <c r="H6946">
        <v>61</v>
      </c>
      <c r="I6946">
        <v>100</v>
      </c>
      <c r="J6946">
        <v>0</v>
      </c>
      <c r="K6946">
        <v>64.890082435484302</v>
      </c>
      <c r="L6946">
        <v>26.412362849016699</v>
      </c>
      <c r="M6946">
        <v>96.886387534568996</v>
      </c>
      <c r="N6946" t="s">
        <v>233</v>
      </c>
      <c r="O6946" t="s">
        <v>254</v>
      </c>
      <c r="P6946">
        <v>1</v>
      </c>
      <c r="Q6946">
        <v>1.63934426229508</v>
      </c>
      <c r="R6946">
        <v>-10.109917564515699</v>
      </c>
      <c r="S6946" t="s">
        <v>2</v>
      </c>
    </row>
    <row r="6947" spans="1:19">
      <c r="A6947" s="11">
        <v>44931.822916666664</v>
      </c>
      <c r="B6947" t="s">
        <v>352</v>
      </c>
      <c r="C6947">
        <v>37.898847359918399</v>
      </c>
      <c r="D6947">
        <v>27.2114924867323</v>
      </c>
      <c r="E6947">
        <v>7.7755621379147799</v>
      </c>
      <c r="F6947">
        <v>388.04006778424099</v>
      </c>
      <c r="G6947">
        <v>274.58179150986098</v>
      </c>
      <c r="H6947">
        <v>46</v>
      </c>
      <c r="I6947">
        <v>100</v>
      </c>
      <c r="J6947">
        <v>0</v>
      </c>
      <c r="K6947">
        <v>64.695390242462807</v>
      </c>
      <c r="L6947">
        <v>22.941731708620701</v>
      </c>
      <c r="M6947">
        <v>93.340534885338897</v>
      </c>
      <c r="N6947" t="s">
        <v>234</v>
      </c>
      <c r="O6947" t="s">
        <v>254</v>
      </c>
      <c r="P6947">
        <v>1</v>
      </c>
      <c r="Q6947">
        <v>2.1739130434782599</v>
      </c>
      <c r="R6947">
        <v>-10.3046097575372</v>
      </c>
      <c r="S6947" t="s">
        <v>2</v>
      </c>
    </row>
    <row r="6948" spans="1:19">
      <c r="A6948" s="11">
        <v>44931.823611111111</v>
      </c>
      <c r="B6948" t="s">
        <v>353</v>
      </c>
      <c r="C6948">
        <v>19.095090362507499</v>
      </c>
      <c r="D6948">
        <v>72.218226709990503</v>
      </c>
      <c r="E6948">
        <v>31.155534379402798</v>
      </c>
      <c r="F6948">
        <v>458.40631822113198</v>
      </c>
      <c r="G6948">
        <v>390.41143062918502</v>
      </c>
      <c r="H6948">
        <v>29</v>
      </c>
      <c r="I6948">
        <v>100</v>
      </c>
      <c r="J6948">
        <v>0</v>
      </c>
      <c r="K6948">
        <v>78.873299244530699</v>
      </c>
      <c r="L6948">
        <v>1.7265303245435799</v>
      </c>
      <c r="M6948">
        <v>94.229047219572195</v>
      </c>
      <c r="N6948" t="s">
        <v>231</v>
      </c>
      <c r="O6948" t="s">
        <v>254</v>
      </c>
      <c r="P6948">
        <v>0</v>
      </c>
      <c r="Q6948">
        <v>3.4482758620689702</v>
      </c>
      <c r="R6948">
        <v>3.8732992445307102</v>
      </c>
      <c r="S6948" t="s">
        <v>4</v>
      </c>
    </row>
    <row r="6949" spans="1:19">
      <c r="A6949" s="11">
        <v>44931.824305555558</v>
      </c>
      <c r="B6949" t="s">
        <v>299</v>
      </c>
      <c r="C6949">
        <v>21.8601225415381</v>
      </c>
      <c r="D6949">
        <v>76.365897625987799</v>
      </c>
      <c r="E6949">
        <v>3.8541013180337198</v>
      </c>
      <c r="F6949">
        <v>185.06407966259201</v>
      </c>
      <c r="G6949">
        <v>183.95397712594601</v>
      </c>
      <c r="H6949">
        <v>56</v>
      </c>
      <c r="I6949">
        <v>100</v>
      </c>
      <c r="J6949">
        <v>0</v>
      </c>
      <c r="K6949">
        <v>94.751509285125707</v>
      </c>
      <c r="L6949">
        <v>82.506402560828207</v>
      </c>
      <c r="M6949">
        <v>96.130326750644798</v>
      </c>
      <c r="N6949" t="s">
        <v>232</v>
      </c>
      <c r="O6949" t="s">
        <v>254</v>
      </c>
      <c r="P6949">
        <v>0</v>
      </c>
      <c r="Q6949">
        <v>1.78571428571429</v>
      </c>
      <c r="R6949">
        <v>19.751509285125699</v>
      </c>
      <c r="S6949" t="s">
        <v>3</v>
      </c>
    </row>
    <row r="6950" spans="1:19">
      <c r="A6950" s="11">
        <v>44931.824999999997</v>
      </c>
      <c r="B6950" t="s">
        <v>320</v>
      </c>
      <c r="C6950">
        <v>41.474853152044098</v>
      </c>
      <c r="D6950">
        <v>24.728401882724398</v>
      </c>
      <c r="E6950">
        <v>2.2450138610086299</v>
      </c>
      <c r="F6950">
        <v>594.21789583014697</v>
      </c>
      <c r="G6950">
        <v>341.636749109118</v>
      </c>
      <c r="H6950">
        <v>83</v>
      </c>
      <c r="I6950">
        <v>100</v>
      </c>
      <c r="J6950">
        <v>0</v>
      </c>
      <c r="K6950">
        <v>80.946342926347697</v>
      </c>
      <c r="L6950">
        <v>87.804933105374303</v>
      </c>
      <c r="M6950">
        <v>95.127522068546497</v>
      </c>
      <c r="N6950" t="s">
        <v>231</v>
      </c>
      <c r="O6950" t="s">
        <v>254</v>
      </c>
      <c r="P6950">
        <v>0</v>
      </c>
      <c r="Q6950">
        <v>1.2048192771084301</v>
      </c>
      <c r="R6950">
        <v>5.9463429263477101</v>
      </c>
      <c r="S6950" t="s">
        <v>4</v>
      </c>
    </row>
    <row r="6951" spans="1:19">
      <c r="A6951" s="11">
        <v>44931.825694444444</v>
      </c>
      <c r="B6951" t="s">
        <v>270</v>
      </c>
      <c r="C6951">
        <v>15.6036516555922</v>
      </c>
      <c r="D6951">
        <v>40.941122752546597</v>
      </c>
      <c r="E6951">
        <v>5.3358824276229502</v>
      </c>
      <c r="F6951">
        <v>624.97137614938197</v>
      </c>
      <c r="G6951">
        <v>139.56469454376901</v>
      </c>
      <c r="H6951">
        <v>60</v>
      </c>
      <c r="I6951">
        <v>100</v>
      </c>
      <c r="J6951">
        <v>0</v>
      </c>
      <c r="K6951">
        <v>81.013999351529407</v>
      </c>
      <c r="L6951">
        <v>36.567153995956097</v>
      </c>
      <c r="M6951">
        <v>96.107807922983795</v>
      </c>
      <c r="N6951" t="s">
        <v>232</v>
      </c>
      <c r="O6951" t="s">
        <v>254</v>
      </c>
      <c r="P6951">
        <v>0</v>
      </c>
      <c r="Q6951">
        <v>1.6666666666666701</v>
      </c>
      <c r="R6951">
        <v>6.0139993515293799</v>
      </c>
      <c r="S6951" t="s">
        <v>4</v>
      </c>
    </row>
    <row r="6952" spans="1:19">
      <c r="A6952" s="11">
        <v>44931.826388888891</v>
      </c>
      <c r="B6952" t="s">
        <v>336</v>
      </c>
      <c r="C6952">
        <v>37.5818141347793</v>
      </c>
      <c r="D6952">
        <v>77.497137688668403</v>
      </c>
      <c r="E6952">
        <v>1.2044199358379699E-2</v>
      </c>
      <c r="F6952">
        <v>775.92402425199498</v>
      </c>
      <c r="G6952">
        <v>111.06453106253799</v>
      </c>
      <c r="H6952">
        <v>67</v>
      </c>
      <c r="I6952">
        <v>100</v>
      </c>
      <c r="J6952">
        <v>0</v>
      </c>
      <c r="K6952">
        <v>87.3471553913229</v>
      </c>
      <c r="L6952">
        <v>70.125847463713797</v>
      </c>
      <c r="M6952">
        <v>84.325593529246106</v>
      </c>
      <c r="N6952" t="s">
        <v>234</v>
      </c>
      <c r="O6952" t="s">
        <v>254</v>
      </c>
      <c r="P6952">
        <v>0</v>
      </c>
      <c r="Q6952">
        <v>1.4925373134328399</v>
      </c>
      <c r="R6952">
        <v>12.3471553913229</v>
      </c>
      <c r="S6952" t="s">
        <v>3</v>
      </c>
    </row>
    <row r="6953" spans="1:19">
      <c r="A6953" s="11">
        <v>44931.82708333333</v>
      </c>
      <c r="B6953" t="s">
        <v>312</v>
      </c>
      <c r="C6953">
        <v>29.213198775432701</v>
      </c>
      <c r="D6953">
        <v>24.989703987947902</v>
      </c>
      <c r="E6953">
        <v>34.849507711089601</v>
      </c>
      <c r="F6953">
        <v>978.37130495422105</v>
      </c>
      <c r="G6953">
        <v>212.10175878078101</v>
      </c>
      <c r="H6953">
        <v>53</v>
      </c>
      <c r="I6953">
        <v>100</v>
      </c>
      <c r="J6953">
        <v>0</v>
      </c>
      <c r="K6953">
        <v>88.015016466620196</v>
      </c>
      <c r="L6953">
        <v>6.4961891074386298</v>
      </c>
      <c r="M6953">
        <v>91.700343506136804</v>
      </c>
      <c r="N6953" t="s">
        <v>235</v>
      </c>
      <c r="O6953" t="s">
        <v>254</v>
      </c>
      <c r="P6953">
        <v>0</v>
      </c>
      <c r="Q6953">
        <v>1.88679245283019</v>
      </c>
      <c r="R6953">
        <v>13.0150164666202</v>
      </c>
      <c r="S6953" t="s">
        <v>3</v>
      </c>
    </row>
    <row r="6954" spans="1:19">
      <c r="A6954" s="11">
        <v>44931.827777777777</v>
      </c>
      <c r="B6954" t="s">
        <v>328</v>
      </c>
      <c r="C6954">
        <v>28.403164765188201</v>
      </c>
      <c r="D6954">
        <v>58.618482372723598</v>
      </c>
      <c r="E6954">
        <v>28.1117660857239</v>
      </c>
      <c r="F6954">
        <v>657.41702256316</v>
      </c>
      <c r="G6954">
        <v>225.14161716485199</v>
      </c>
      <c r="H6954">
        <v>20</v>
      </c>
      <c r="I6954">
        <v>100</v>
      </c>
      <c r="J6954">
        <v>0</v>
      </c>
      <c r="K6954">
        <v>95.472513286380106</v>
      </c>
      <c r="L6954">
        <v>88.873376232174095</v>
      </c>
      <c r="M6954">
        <v>92.838349762072696</v>
      </c>
      <c r="N6954" t="s">
        <v>235</v>
      </c>
      <c r="O6954" t="s">
        <v>254</v>
      </c>
      <c r="P6954">
        <v>0</v>
      </c>
      <c r="Q6954">
        <v>5</v>
      </c>
      <c r="R6954">
        <v>20.472513286380099</v>
      </c>
      <c r="S6954" t="s">
        <v>3</v>
      </c>
    </row>
    <row r="6955" spans="1:19">
      <c r="A6955" s="11">
        <v>44931.828472222223</v>
      </c>
      <c r="B6955" t="s">
        <v>347</v>
      </c>
      <c r="C6955">
        <v>15.2128959748466</v>
      </c>
      <c r="D6955">
        <v>78.333282258020304</v>
      </c>
      <c r="E6955">
        <v>10.4937554518862</v>
      </c>
      <c r="F6955">
        <v>200.48572601285099</v>
      </c>
      <c r="G6955">
        <v>392.45433366519597</v>
      </c>
      <c r="H6955">
        <v>21</v>
      </c>
      <c r="I6955">
        <v>100</v>
      </c>
      <c r="J6955">
        <v>0</v>
      </c>
      <c r="K6955">
        <v>58.1056103269026</v>
      </c>
      <c r="L6955">
        <v>90.678355011997397</v>
      </c>
      <c r="M6955">
        <v>85.561343484028896</v>
      </c>
      <c r="N6955" t="s">
        <v>232</v>
      </c>
      <c r="O6955" t="s">
        <v>254</v>
      </c>
      <c r="P6955">
        <v>1</v>
      </c>
      <c r="Q6955">
        <v>4.7619047619047601</v>
      </c>
      <c r="R6955">
        <v>-16.8943896730974</v>
      </c>
      <c r="S6955" t="s">
        <v>2</v>
      </c>
    </row>
    <row r="6956" spans="1:19">
      <c r="A6956" s="11">
        <v>44931.82916666667</v>
      </c>
      <c r="B6956" t="s">
        <v>328</v>
      </c>
      <c r="C6956">
        <v>39.581946928994803</v>
      </c>
      <c r="D6956">
        <v>78.6934201148825</v>
      </c>
      <c r="E6956">
        <v>11.650247398879801</v>
      </c>
      <c r="F6956">
        <v>179.67181892120499</v>
      </c>
      <c r="G6956">
        <v>257.03543807052102</v>
      </c>
      <c r="H6956">
        <v>19</v>
      </c>
      <c r="I6956">
        <v>100</v>
      </c>
      <c r="J6956">
        <v>0</v>
      </c>
      <c r="K6956">
        <v>99.231643061998497</v>
      </c>
      <c r="L6956">
        <v>15.6841775702501</v>
      </c>
      <c r="M6956">
        <v>98.891350774176999</v>
      </c>
      <c r="N6956" t="s">
        <v>233</v>
      </c>
      <c r="O6956" t="s">
        <v>254</v>
      </c>
      <c r="P6956">
        <v>0</v>
      </c>
      <c r="Q6956">
        <v>5.2631578947368398</v>
      </c>
      <c r="R6956">
        <v>24.231643061998501</v>
      </c>
      <c r="S6956" t="s">
        <v>3</v>
      </c>
    </row>
    <row r="6957" spans="1:19">
      <c r="A6957" s="11">
        <v>44931.829861111109</v>
      </c>
      <c r="B6957" t="s">
        <v>267</v>
      </c>
      <c r="C6957">
        <v>25.794747019096999</v>
      </c>
      <c r="D6957">
        <v>48.2733998542246</v>
      </c>
      <c r="E6957">
        <v>40.548429923501999</v>
      </c>
      <c r="F6957">
        <v>799.79217728533399</v>
      </c>
      <c r="G6957">
        <v>86.555702898868901</v>
      </c>
      <c r="H6957">
        <v>86</v>
      </c>
      <c r="I6957">
        <v>100</v>
      </c>
      <c r="J6957">
        <v>0</v>
      </c>
      <c r="K6957">
        <v>66.441554196607498</v>
      </c>
      <c r="L6957">
        <v>78.060716301621696</v>
      </c>
      <c r="M6957">
        <v>95.337975781624493</v>
      </c>
      <c r="N6957" t="s">
        <v>234</v>
      </c>
      <c r="O6957" t="s">
        <v>254</v>
      </c>
      <c r="P6957">
        <v>1</v>
      </c>
      <c r="Q6957">
        <v>1.16279069767442</v>
      </c>
      <c r="R6957">
        <v>-8.5584458033925195</v>
      </c>
      <c r="S6957" t="s">
        <v>2</v>
      </c>
    </row>
    <row r="6958" spans="1:19">
      <c r="A6958" s="11">
        <v>44931.830555555556</v>
      </c>
      <c r="B6958" t="s">
        <v>293</v>
      </c>
      <c r="C6958">
        <v>31.222968939016301</v>
      </c>
      <c r="D6958">
        <v>29.764946466942799</v>
      </c>
      <c r="E6958">
        <v>25.091005793015</v>
      </c>
      <c r="F6958">
        <v>685.30071568233404</v>
      </c>
      <c r="G6958">
        <v>335.29977425992797</v>
      </c>
      <c r="H6958">
        <v>63</v>
      </c>
      <c r="I6958">
        <v>100</v>
      </c>
      <c r="J6958">
        <v>0</v>
      </c>
      <c r="K6958">
        <v>64.078389917106705</v>
      </c>
      <c r="L6958">
        <v>47.3245441313667</v>
      </c>
      <c r="M6958">
        <v>97.377937669758694</v>
      </c>
      <c r="N6958" t="s">
        <v>234</v>
      </c>
      <c r="O6958" t="s">
        <v>254</v>
      </c>
      <c r="P6958">
        <v>1</v>
      </c>
      <c r="Q6958">
        <v>1.5873015873015901</v>
      </c>
      <c r="R6958">
        <v>-10.9216100828933</v>
      </c>
      <c r="S6958" t="s">
        <v>2</v>
      </c>
    </row>
    <row r="6959" spans="1:19">
      <c r="A6959" s="11">
        <v>44931.831250000003</v>
      </c>
      <c r="B6959" t="s">
        <v>313</v>
      </c>
      <c r="C6959">
        <v>35.319020590069798</v>
      </c>
      <c r="D6959">
        <v>32.125058898646301</v>
      </c>
      <c r="E6959">
        <v>34.926417854086999</v>
      </c>
      <c r="F6959">
        <v>245.722955235906</v>
      </c>
      <c r="G6959">
        <v>261.16396693972098</v>
      </c>
      <c r="H6959">
        <v>43</v>
      </c>
      <c r="I6959">
        <v>100</v>
      </c>
      <c r="J6959">
        <v>0</v>
      </c>
      <c r="K6959">
        <v>75.489343519221194</v>
      </c>
      <c r="L6959">
        <v>68.102014570862906</v>
      </c>
      <c r="M6959">
        <v>82.889856472079103</v>
      </c>
      <c r="N6959" t="s">
        <v>234</v>
      </c>
      <c r="O6959" t="s">
        <v>254</v>
      </c>
      <c r="P6959">
        <v>0</v>
      </c>
      <c r="Q6959">
        <v>2.32558139534884</v>
      </c>
      <c r="R6959">
        <v>0.48934351922122199</v>
      </c>
      <c r="S6959" t="s">
        <v>4</v>
      </c>
    </row>
    <row r="6960" spans="1:19">
      <c r="A6960" s="11">
        <v>44931.831944444442</v>
      </c>
      <c r="B6960" t="s">
        <v>310</v>
      </c>
      <c r="C6960">
        <v>36.078887293137498</v>
      </c>
      <c r="D6960">
        <v>73.376083707463707</v>
      </c>
      <c r="E6960">
        <v>22.637772563745798</v>
      </c>
      <c r="F6960">
        <v>328.02397541518098</v>
      </c>
      <c r="G6960">
        <v>199.23944025439201</v>
      </c>
      <c r="H6960">
        <v>39</v>
      </c>
      <c r="I6960">
        <v>100</v>
      </c>
      <c r="J6960">
        <v>0</v>
      </c>
      <c r="K6960">
        <v>63.218008398953003</v>
      </c>
      <c r="L6960">
        <v>47.468741717440501</v>
      </c>
      <c r="M6960">
        <v>80.716759543976195</v>
      </c>
      <c r="N6960" t="s">
        <v>231</v>
      </c>
      <c r="O6960" t="s">
        <v>254</v>
      </c>
      <c r="P6960">
        <v>1</v>
      </c>
      <c r="Q6960">
        <v>2.5641025641025599</v>
      </c>
      <c r="R6960">
        <v>-11.781991601047</v>
      </c>
      <c r="S6960" t="s">
        <v>2</v>
      </c>
    </row>
    <row r="6961" spans="1:19">
      <c r="A6961" s="11">
        <v>44931.832638888889</v>
      </c>
      <c r="B6961" t="s">
        <v>283</v>
      </c>
      <c r="C6961">
        <v>43.679401764782199</v>
      </c>
      <c r="D6961">
        <v>74.700980259784203</v>
      </c>
      <c r="E6961">
        <v>11.885901301039601</v>
      </c>
      <c r="F6961">
        <v>775.21634856326602</v>
      </c>
      <c r="G6961">
        <v>410.99846387494398</v>
      </c>
      <c r="H6961">
        <v>24</v>
      </c>
      <c r="I6961">
        <v>100</v>
      </c>
      <c r="J6961">
        <v>0</v>
      </c>
      <c r="K6961">
        <v>61.6455860209485</v>
      </c>
      <c r="L6961">
        <v>7.8661646441678199</v>
      </c>
      <c r="M6961">
        <v>80.543312019690902</v>
      </c>
      <c r="N6961" t="s">
        <v>231</v>
      </c>
      <c r="O6961" t="s">
        <v>254</v>
      </c>
      <c r="P6961">
        <v>1</v>
      </c>
      <c r="Q6961">
        <v>4.1666666666666696</v>
      </c>
      <c r="R6961">
        <v>-13.3544139790515</v>
      </c>
      <c r="S6961" t="s">
        <v>2</v>
      </c>
    </row>
    <row r="6962" spans="1:19">
      <c r="A6962" s="11">
        <v>44931.833333333336</v>
      </c>
      <c r="B6962" t="s">
        <v>283</v>
      </c>
      <c r="C6962">
        <v>30.940198597098298</v>
      </c>
      <c r="D6962">
        <v>56.472778632413302</v>
      </c>
      <c r="E6962">
        <v>48.5201400341453</v>
      </c>
      <c r="F6962">
        <v>609.54020362508197</v>
      </c>
      <c r="G6962">
        <v>119.473155602413</v>
      </c>
      <c r="H6962">
        <v>17</v>
      </c>
      <c r="I6962">
        <v>100</v>
      </c>
      <c r="J6962">
        <v>0</v>
      </c>
      <c r="K6962">
        <v>98.3403369141041</v>
      </c>
      <c r="L6962">
        <v>84.004116865188905</v>
      </c>
      <c r="M6962">
        <v>96.467467820494804</v>
      </c>
      <c r="N6962" t="s">
        <v>234</v>
      </c>
      <c r="O6962" t="s">
        <v>254</v>
      </c>
      <c r="P6962">
        <v>0</v>
      </c>
      <c r="Q6962">
        <v>5.8823529411764701</v>
      </c>
      <c r="R6962">
        <v>23.3403369141041</v>
      </c>
      <c r="S6962" t="s">
        <v>3</v>
      </c>
    </row>
    <row r="6963" spans="1:19">
      <c r="A6963" s="11">
        <v>44931.834027777775</v>
      </c>
      <c r="B6963" t="s">
        <v>292</v>
      </c>
      <c r="C6963">
        <v>26.991586529232801</v>
      </c>
      <c r="D6963">
        <v>65.970583968194703</v>
      </c>
      <c r="E6963">
        <v>28.282378168769899</v>
      </c>
      <c r="F6963">
        <v>626.50005625228505</v>
      </c>
      <c r="G6963">
        <v>460.94555479008301</v>
      </c>
      <c r="H6963">
        <v>49</v>
      </c>
      <c r="I6963">
        <v>100</v>
      </c>
      <c r="J6963">
        <v>0</v>
      </c>
      <c r="K6963">
        <v>55.199710852353299</v>
      </c>
      <c r="L6963">
        <v>8.5737641500518809</v>
      </c>
      <c r="M6963">
        <v>90.381689996318897</v>
      </c>
      <c r="N6963" t="s">
        <v>234</v>
      </c>
      <c r="O6963" t="s">
        <v>254</v>
      </c>
      <c r="P6963">
        <v>1</v>
      </c>
      <c r="Q6963">
        <v>2.0408163265306101</v>
      </c>
      <c r="R6963">
        <v>-19.800289147646701</v>
      </c>
      <c r="S6963" t="s">
        <v>2</v>
      </c>
    </row>
    <row r="6964" spans="1:19">
      <c r="A6964" s="11">
        <v>44931.834722222222</v>
      </c>
      <c r="B6964" t="s">
        <v>340</v>
      </c>
      <c r="C6964">
        <v>43.611108794751203</v>
      </c>
      <c r="D6964">
        <v>64.3958750882245</v>
      </c>
      <c r="E6964">
        <v>6.5490951883956203</v>
      </c>
      <c r="F6964">
        <v>289.00780415911902</v>
      </c>
      <c r="G6964">
        <v>200.32767064270001</v>
      </c>
      <c r="H6964">
        <v>31</v>
      </c>
      <c r="I6964">
        <v>100</v>
      </c>
      <c r="J6964">
        <v>0</v>
      </c>
      <c r="K6964">
        <v>99.497148260000401</v>
      </c>
      <c r="L6964">
        <v>36.015209825768501</v>
      </c>
      <c r="M6964">
        <v>85.8465665873657</v>
      </c>
      <c r="N6964" t="s">
        <v>231</v>
      </c>
      <c r="O6964" t="s">
        <v>254</v>
      </c>
      <c r="P6964">
        <v>0</v>
      </c>
      <c r="Q6964">
        <v>3.2258064516128999</v>
      </c>
      <c r="R6964">
        <v>24.497148260000401</v>
      </c>
      <c r="S6964" t="s">
        <v>3</v>
      </c>
    </row>
    <row r="6965" spans="1:19">
      <c r="A6965" s="11">
        <v>44931.835416666669</v>
      </c>
      <c r="B6965" t="s">
        <v>282</v>
      </c>
      <c r="C6965">
        <v>34.263307050765597</v>
      </c>
      <c r="D6965">
        <v>59.709295879346399</v>
      </c>
      <c r="E6965">
        <v>20.304502109195301</v>
      </c>
      <c r="F6965">
        <v>666.15218349194004</v>
      </c>
      <c r="G6965">
        <v>257.423650179182</v>
      </c>
      <c r="H6965">
        <v>14</v>
      </c>
      <c r="I6965">
        <v>100</v>
      </c>
      <c r="J6965">
        <v>1</v>
      </c>
      <c r="K6965">
        <v>81.123899164010695</v>
      </c>
      <c r="L6965">
        <v>98.595916761777104</v>
      </c>
      <c r="M6965">
        <v>95.305968734972396</v>
      </c>
      <c r="N6965" t="s">
        <v>232</v>
      </c>
      <c r="O6965" t="s">
        <v>254</v>
      </c>
      <c r="P6965">
        <v>0</v>
      </c>
      <c r="Q6965">
        <v>7.1428571428571397</v>
      </c>
      <c r="R6965">
        <v>6.1238991640106804</v>
      </c>
      <c r="S6965" t="s">
        <v>4</v>
      </c>
    </row>
    <row r="6966" spans="1:19">
      <c r="A6966" s="11">
        <v>44931.836111111108</v>
      </c>
      <c r="B6966" t="s">
        <v>319</v>
      </c>
      <c r="C6966">
        <v>23.944510688296699</v>
      </c>
      <c r="D6966">
        <v>69.636617292316302</v>
      </c>
      <c r="E6966">
        <v>16.466870597345</v>
      </c>
      <c r="F6966">
        <v>793.56573586652996</v>
      </c>
      <c r="G6966">
        <v>468.154848002086</v>
      </c>
      <c r="H6966">
        <v>29</v>
      </c>
      <c r="I6966">
        <v>100</v>
      </c>
      <c r="J6966">
        <v>0</v>
      </c>
      <c r="K6966">
        <v>97.928982583374193</v>
      </c>
      <c r="L6966">
        <v>42.668412999384302</v>
      </c>
      <c r="M6966">
        <v>92.237127312368102</v>
      </c>
      <c r="N6966" t="s">
        <v>231</v>
      </c>
      <c r="O6966" t="s">
        <v>254</v>
      </c>
      <c r="P6966">
        <v>0</v>
      </c>
      <c r="Q6966">
        <v>3.4482758620689702</v>
      </c>
      <c r="R6966">
        <v>22.9289825833742</v>
      </c>
      <c r="S6966" t="s">
        <v>3</v>
      </c>
    </row>
    <row r="6967" spans="1:19">
      <c r="A6967" s="11">
        <v>44931.836805555555</v>
      </c>
      <c r="B6967" t="s">
        <v>306</v>
      </c>
      <c r="C6967">
        <v>18.793927362107102</v>
      </c>
      <c r="D6967">
        <v>61.124397382419303</v>
      </c>
      <c r="E6967">
        <v>10.7043734294261</v>
      </c>
      <c r="F6967">
        <v>896.72700291746196</v>
      </c>
      <c r="G6967">
        <v>392.55792428196798</v>
      </c>
      <c r="H6967">
        <v>96</v>
      </c>
      <c r="I6967">
        <v>100</v>
      </c>
      <c r="J6967">
        <v>0</v>
      </c>
      <c r="K6967">
        <v>94.870046887880605</v>
      </c>
      <c r="L6967">
        <v>82.029086744262699</v>
      </c>
      <c r="M6967">
        <v>91.763459071430901</v>
      </c>
      <c r="N6967" t="s">
        <v>233</v>
      </c>
      <c r="O6967" t="s">
        <v>254</v>
      </c>
      <c r="P6967">
        <v>0</v>
      </c>
      <c r="Q6967">
        <v>1.0416666666666701</v>
      </c>
      <c r="R6967">
        <v>19.870046887880601</v>
      </c>
      <c r="S6967" t="s">
        <v>3</v>
      </c>
    </row>
    <row r="6968" spans="1:19">
      <c r="A6968" s="11">
        <v>44931.837500000001</v>
      </c>
      <c r="B6968" t="s">
        <v>337</v>
      </c>
      <c r="C6968">
        <v>40.276635043955402</v>
      </c>
      <c r="D6968">
        <v>52.04013834485</v>
      </c>
      <c r="E6968">
        <v>46.671999462012998</v>
      </c>
      <c r="F6968">
        <v>763.045592336244</v>
      </c>
      <c r="G6968">
        <v>83.436095212168794</v>
      </c>
      <c r="H6968">
        <v>58</v>
      </c>
      <c r="I6968">
        <v>100</v>
      </c>
      <c r="J6968">
        <v>0</v>
      </c>
      <c r="K6968">
        <v>82.419961938724498</v>
      </c>
      <c r="L6968">
        <v>16.892376703025999</v>
      </c>
      <c r="M6968">
        <v>95.154026860291694</v>
      </c>
      <c r="N6968" t="s">
        <v>234</v>
      </c>
      <c r="O6968" t="s">
        <v>254</v>
      </c>
      <c r="P6968">
        <v>0</v>
      </c>
      <c r="Q6968">
        <v>1.72413793103448</v>
      </c>
      <c r="R6968">
        <v>7.4199619387245299</v>
      </c>
      <c r="S6968" t="s">
        <v>4</v>
      </c>
    </row>
    <row r="6969" spans="1:19">
      <c r="A6969" s="11">
        <v>44931.838194444441</v>
      </c>
      <c r="B6969" t="s">
        <v>281</v>
      </c>
      <c r="C6969">
        <v>25.8654480838245</v>
      </c>
      <c r="D6969">
        <v>34.217381755289402</v>
      </c>
      <c r="E6969">
        <v>44.045999772987599</v>
      </c>
      <c r="F6969">
        <v>618.73808590811404</v>
      </c>
      <c r="G6969">
        <v>310.23358643991702</v>
      </c>
      <c r="H6969">
        <v>61</v>
      </c>
      <c r="I6969">
        <v>100</v>
      </c>
      <c r="J6969">
        <v>0</v>
      </c>
      <c r="K6969">
        <v>79.491908585284094</v>
      </c>
      <c r="L6969">
        <v>83.006525244427706</v>
      </c>
      <c r="M6969">
        <v>88.914539596774304</v>
      </c>
      <c r="N6969" t="s">
        <v>232</v>
      </c>
      <c r="O6969" t="s">
        <v>254</v>
      </c>
      <c r="P6969">
        <v>0</v>
      </c>
      <c r="Q6969">
        <v>1.63934426229508</v>
      </c>
      <c r="R6969">
        <v>4.4919085852840803</v>
      </c>
      <c r="S6969" t="s">
        <v>4</v>
      </c>
    </row>
    <row r="6970" spans="1:19">
      <c r="A6970" s="11">
        <v>44931.838888888888</v>
      </c>
      <c r="B6970" t="s">
        <v>274</v>
      </c>
      <c r="C6970">
        <v>34.814091640932901</v>
      </c>
      <c r="D6970">
        <v>64.633288647117098</v>
      </c>
      <c r="E6970">
        <v>9.9573558260058199</v>
      </c>
      <c r="F6970">
        <v>705.93337652209902</v>
      </c>
      <c r="G6970">
        <v>189.66329225293799</v>
      </c>
      <c r="H6970">
        <v>75</v>
      </c>
      <c r="I6970">
        <v>100</v>
      </c>
      <c r="J6970">
        <v>0</v>
      </c>
      <c r="K6970">
        <v>99.631585046451704</v>
      </c>
      <c r="L6970">
        <v>46.121423842902701</v>
      </c>
      <c r="M6970">
        <v>83.073507763817503</v>
      </c>
      <c r="N6970" t="s">
        <v>232</v>
      </c>
      <c r="O6970" t="s">
        <v>254</v>
      </c>
      <c r="P6970">
        <v>0</v>
      </c>
      <c r="Q6970">
        <v>1.3333333333333299</v>
      </c>
      <c r="R6970">
        <v>24.631585046451701</v>
      </c>
      <c r="S6970" t="s">
        <v>3</v>
      </c>
    </row>
    <row r="6971" spans="1:19">
      <c r="A6971" s="11">
        <v>44931.839583333334</v>
      </c>
      <c r="B6971" t="s">
        <v>284</v>
      </c>
      <c r="C6971">
        <v>29.124492580976899</v>
      </c>
      <c r="D6971">
        <v>48.406272070296502</v>
      </c>
      <c r="E6971">
        <v>17.6073944527758</v>
      </c>
      <c r="F6971">
        <v>536.60031626248997</v>
      </c>
      <c r="G6971">
        <v>278.81971242832401</v>
      </c>
      <c r="H6971">
        <v>28</v>
      </c>
      <c r="I6971">
        <v>100</v>
      </c>
      <c r="J6971">
        <v>0</v>
      </c>
      <c r="K6971">
        <v>75.760618059325793</v>
      </c>
      <c r="L6971">
        <v>50.993034047182697</v>
      </c>
      <c r="M6971">
        <v>97.4347527200201</v>
      </c>
      <c r="N6971" t="s">
        <v>231</v>
      </c>
      <c r="O6971" t="s">
        <v>254</v>
      </c>
      <c r="P6971">
        <v>0</v>
      </c>
      <c r="Q6971">
        <v>3.5714285714285698</v>
      </c>
      <c r="R6971">
        <v>0.76061805932582205</v>
      </c>
      <c r="S6971" t="s">
        <v>4</v>
      </c>
    </row>
    <row r="6972" spans="1:19">
      <c r="A6972" s="11">
        <v>44931.840277777781</v>
      </c>
      <c r="B6972" t="s">
        <v>286</v>
      </c>
      <c r="C6972">
        <v>20.967893393851099</v>
      </c>
      <c r="D6972">
        <v>37.687501040450599</v>
      </c>
      <c r="E6972">
        <v>38.115769583541102</v>
      </c>
      <c r="F6972">
        <v>304.20841880585999</v>
      </c>
      <c r="G6972">
        <v>384.33606873537298</v>
      </c>
      <c r="H6972">
        <v>99</v>
      </c>
      <c r="I6972">
        <v>100</v>
      </c>
      <c r="J6972">
        <v>1</v>
      </c>
      <c r="K6972">
        <v>58.937935825072103</v>
      </c>
      <c r="L6972">
        <v>96.8654572698359</v>
      </c>
      <c r="M6972">
        <v>96.440070710586298</v>
      </c>
      <c r="N6972" t="s">
        <v>232</v>
      </c>
      <c r="O6972" t="s">
        <v>254</v>
      </c>
      <c r="P6972">
        <v>1</v>
      </c>
      <c r="Q6972">
        <v>1.0101010101010099</v>
      </c>
      <c r="R6972">
        <v>-16.062064174927901</v>
      </c>
      <c r="S6972" t="s">
        <v>2</v>
      </c>
    </row>
    <row r="6973" spans="1:19">
      <c r="A6973" s="11">
        <v>44931.84097222222</v>
      </c>
      <c r="B6973" t="s">
        <v>331</v>
      </c>
      <c r="C6973">
        <v>33.050598258614002</v>
      </c>
      <c r="D6973">
        <v>68.116776544506493</v>
      </c>
      <c r="E6973">
        <v>10.4253024070108</v>
      </c>
      <c r="F6973">
        <v>893.98627549474202</v>
      </c>
      <c r="G6973">
        <v>273.277811263393</v>
      </c>
      <c r="H6973">
        <v>23</v>
      </c>
      <c r="I6973">
        <v>100</v>
      </c>
      <c r="J6973">
        <v>0</v>
      </c>
      <c r="K6973">
        <v>99.647185900499395</v>
      </c>
      <c r="L6973">
        <v>88.613746497587599</v>
      </c>
      <c r="M6973">
        <v>84.723998104417205</v>
      </c>
      <c r="N6973" t="s">
        <v>235</v>
      </c>
      <c r="O6973" t="s">
        <v>254</v>
      </c>
      <c r="P6973">
        <v>0</v>
      </c>
      <c r="Q6973">
        <v>4.3478260869565197</v>
      </c>
      <c r="R6973">
        <v>24.647185900499402</v>
      </c>
      <c r="S6973" t="s">
        <v>3</v>
      </c>
    </row>
    <row r="6974" spans="1:19">
      <c r="A6974" s="11">
        <v>44931.841666666667</v>
      </c>
      <c r="B6974" t="s">
        <v>344</v>
      </c>
      <c r="C6974">
        <v>16.820492068520501</v>
      </c>
      <c r="D6974">
        <v>61.802816021181698</v>
      </c>
      <c r="E6974">
        <v>29.578243130212201</v>
      </c>
      <c r="F6974">
        <v>579.36036985068301</v>
      </c>
      <c r="G6974">
        <v>81.959844625270307</v>
      </c>
      <c r="H6974">
        <v>16</v>
      </c>
      <c r="I6974">
        <v>100</v>
      </c>
      <c r="J6974">
        <v>0</v>
      </c>
      <c r="K6974">
        <v>66.176150976732302</v>
      </c>
      <c r="L6974">
        <v>34.777177023636398</v>
      </c>
      <c r="M6974">
        <v>86.248566003332002</v>
      </c>
      <c r="N6974" t="s">
        <v>231</v>
      </c>
      <c r="O6974" t="s">
        <v>254</v>
      </c>
      <c r="P6974">
        <v>1</v>
      </c>
      <c r="Q6974">
        <v>6.25</v>
      </c>
      <c r="R6974">
        <v>-8.8238490232676998</v>
      </c>
      <c r="S6974" t="s">
        <v>2</v>
      </c>
    </row>
    <row r="6975" spans="1:19">
      <c r="A6975" s="11">
        <v>44931.842361111114</v>
      </c>
      <c r="B6975" t="s">
        <v>283</v>
      </c>
      <c r="C6975">
        <v>27.400273796135799</v>
      </c>
      <c r="D6975">
        <v>76.240373787482</v>
      </c>
      <c r="E6975">
        <v>34.989697106240797</v>
      </c>
      <c r="F6975">
        <v>634.88648003251103</v>
      </c>
      <c r="G6975">
        <v>288.49123337435799</v>
      </c>
      <c r="H6975">
        <v>66</v>
      </c>
      <c r="I6975">
        <v>100</v>
      </c>
      <c r="J6975">
        <v>0</v>
      </c>
      <c r="K6975">
        <v>54.370713053963598</v>
      </c>
      <c r="L6975">
        <v>94.940735198736803</v>
      </c>
      <c r="M6975">
        <v>95.582676766708602</v>
      </c>
      <c r="N6975" t="s">
        <v>231</v>
      </c>
      <c r="O6975" t="s">
        <v>254</v>
      </c>
      <c r="P6975">
        <v>1</v>
      </c>
      <c r="Q6975">
        <v>1.51515151515152</v>
      </c>
      <c r="R6975">
        <v>-20.629286946036402</v>
      </c>
      <c r="S6975" t="s">
        <v>2</v>
      </c>
    </row>
    <row r="6976" spans="1:19">
      <c r="A6976" s="11">
        <v>44931.843055555553</v>
      </c>
      <c r="B6976" t="s">
        <v>295</v>
      </c>
      <c r="C6976">
        <v>31.398448189910098</v>
      </c>
      <c r="D6976">
        <v>29.926498401132701</v>
      </c>
      <c r="E6976">
        <v>32.6986162855383</v>
      </c>
      <c r="F6976">
        <v>991.09802237786403</v>
      </c>
      <c r="G6976">
        <v>60.8583499520647</v>
      </c>
      <c r="H6976">
        <v>89</v>
      </c>
      <c r="I6976">
        <v>100</v>
      </c>
      <c r="J6976">
        <v>0</v>
      </c>
      <c r="K6976">
        <v>85.844660869589106</v>
      </c>
      <c r="L6976">
        <v>10.3121275500956</v>
      </c>
      <c r="M6976">
        <v>98.472536612598304</v>
      </c>
      <c r="N6976" t="s">
        <v>231</v>
      </c>
      <c r="O6976" t="s">
        <v>254</v>
      </c>
      <c r="P6976">
        <v>0</v>
      </c>
      <c r="Q6976">
        <v>1.1235955056179801</v>
      </c>
      <c r="R6976">
        <v>10.8446608695891</v>
      </c>
      <c r="S6976" t="s">
        <v>3</v>
      </c>
    </row>
    <row r="6977" spans="1:19">
      <c r="A6977" s="11">
        <v>44931.84375</v>
      </c>
      <c r="B6977" t="s">
        <v>309</v>
      </c>
      <c r="C6977">
        <v>28.081409223557401</v>
      </c>
      <c r="D6977">
        <v>58.951357078189602</v>
      </c>
      <c r="E6977">
        <v>35.320432013774997</v>
      </c>
      <c r="F6977">
        <v>986.51411044537599</v>
      </c>
      <c r="G6977">
        <v>206.78421081197399</v>
      </c>
      <c r="H6977">
        <v>19</v>
      </c>
      <c r="I6977">
        <v>100</v>
      </c>
      <c r="J6977">
        <v>0</v>
      </c>
      <c r="K6977">
        <v>72.302461581794901</v>
      </c>
      <c r="L6977">
        <v>2.6185985840283998</v>
      </c>
      <c r="M6977">
        <v>94.733339526397501</v>
      </c>
      <c r="N6977" t="s">
        <v>233</v>
      </c>
      <c r="O6977" t="s">
        <v>254</v>
      </c>
      <c r="P6977">
        <v>1</v>
      </c>
      <c r="Q6977">
        <v>5.2631578947368398</v>
      </c>
      <c r="R6977">
        <v>-2.6975384182051099</v>
      </c>
      <c r="S6977" t="s">
        <v>4</v>
      </c>
    </row>
    <row r="6978" spans="1:19">
      <c r="A6978" s="11">
        <v>44931.844444444447</v>
      </c>
      <c r="B6978" t="s">
        <v>329</v>
      </c>
      <c r="C6978">
        <v>37.460165257529702</v>
      </c>
      <c r="D6978">
        <v>34.654368085290599</v>
      </c>
      <c r="E6978">
        <v>35.334979451438102</v>
      </c>
      <c r="F6978">
        <v>627.67988649994402</v>
      </c>
      <c r="G6978">
        <v>265.11373531554398</v>
      </c>
      <c r="H6978">
        <v>31</v>
      </c>
      <c r="I6978">
        <v>100</v>
      </c>
      <c r="J6978">
        <v>0</v>
      </c>
      <c r="K6978">
        <v>69.401200293435494</v>
      </c>
      <c r="L6978">
        <v>53.263852454704598</v>
      </c>
      <c r="M6978">
        <v>80.994764150204006</v>
      </c>
      <c r="N6978" t="s">
        <v>235</v>
      </c>
      <c r="O6978" t="s">
        <v>254</v>
      </c>
      <c r="P6978">
        <v>1</v>
      </c>
      <c r="Q6978">
        <v>3.2258064516128999</v>
      </c>
      <c r="R6978">
        <v>-5.5987997065645203</v>
      </c>
      <c r="S6978" t="s">
        <v>4</v>
      </c>
    </row>
    <row r="6979" spans="1:19">
      <c r="A6979" s="11">
        <v>44931.845138888886</v>
      </c>
      <c r="B6979" t="s">
        <v>321</v>
      </c>
      <c r="C6979">
        <v>39.8377486363594</v>
      </c>
      <c r="D6979">
        <v>74.214979118098498</v>
      </c>
      <c r="E6979">
        <v>48.240295992446399</v>
      </c>
      <c r="F6979">
        <v>130.56153581571999</v>
      </c>
      <c r="G6979">
        <v>340.10310351948198</v>
      </c>
      <c r="H6979">
        <v>99</v>
      </c>
      <c r="I6979">
        <v>100</v>
      </c>
      <c r="J6979">
        <v>0</v>
      </c>
      <c r="K6979">
        <v>81.580402335950396</v>
      </c>
      <c r="L6979">
        <v>76.989725061828196</v>
      </c>
      <c r="M6979">
        <v>87.757770009886002</v>
      </c>
      <c r="N6979" t="s">
        <v>232</v>
      </c>
      <c r="O6979" t="s">
        <v>254</v>
      </c>
      <c r="P6979">
        <v>0</v>
      </c>
      <c r="Q6979">
        <v>1.0101010101010099</v>
      </c>
      <c r="R6979">
        <v>6.5804023359503701</v>
      </c>
      <c r="S6979" t="s">
        <v>4</v>
      </c>
    </row>
    <row r="6980" spans="1:19">
      <c r="A6980" s="11">
        <v>44931.845833333333</v>
      </c>
      <c r="B6980" t="s">
        <v>332</v>
      </c>
      <c r="C6980">
        <v>38.137292220995299</v>
      </c>
      <c r="D6980">
        <v>25.969964855396899</v>
      </c>
      <c r="E6980">
        <v>17.324944476016</v>
      </c>
      <c r="F6980">
        <v>456.53278424035898</v>
      </c>
      <c r="G6980">
        <v>277.79305442975601</v>
      </c>
      <c r="H6980">
        <v>14</v>
      </c>
      <c r="I6980">
        <v>100</v>
      </c>
      <c r="J6980">
        <v>0</v>
      </c>
      <c r="K6980">
        <v>52.642608088208597</v>
      </c>
      <c r="L6980">
        <v>22.094004261760301</v>
      </c>
      <c r="M6980">
        <v>94.745485935011004</v>
      </c>
      <c r="N6980" t="s">
        <v>234</v>
      </c>
      <c r="O6980" t="s">
        <v>254</v>
      </c>
      <c r="P6980">
        <v>1</v>
      </c>
      <c r="Q6980">
        <v>7.1428571428571397</v>
      </c>
      <c r="R6980">
        <v>-22.3573919117914</v>
      </c>
      <c r="S6980" t="s">
        <v>2</v>
      </c>
    </row>
    <row r="6981" spans="1:19">
      <c r="A6981" s="11">
        <v>44931.84652777778</v>
      </c>
      <c r="B6981" t="s">
        <v>256</v>
      </c>
      <c r="C6981">
        <v>16.164388434354102</v>
      </c>
      <c r="D6981">
        <v>59.369708386692601</v>
      </c>
      <c r="E6981">
        <v>43.929521218791997</v>
      </c>
      <c r="F6981">
        <v>943.56395204579997</v>
      </c>
      <c r="G6981">
        <v>118.37606474622601</v>
      </c>
      <c r="H6981">
        <v>85</v>
      </c>
      <c r="I6981">
        <v>100</v>
      </c>
      <c r="J6981">
        <v>0</v>
      </c>
      <c r="K6981">
        <v>84.911099981361602</v>
      </c>
      <c r="L6981">
        <v>8.0294755516495293</v>
      </c>
      <c r="M6981">
        <v>88.853794915161302</v>
      </c>
      <c r="N6981" t="s">
        <v>235</v>
      </c>
      <c r="O6981" t="s">
        <v>254</v>
      </c>
      <c r="P6981">
        <v>0</v>
      </c>
      <c r="Q6981">
        <v>1.1764705882352899</v>
      </c>
      <c r="R6981">
        <v>9.9110999813616392</v>
      </c>
      <c r="S6981" t="s">
        <v>3</v>
      </c>
    </row>
    <row r="6982" spans="1:19">
      <c r="A6982" s="11">
        <v>44931.847222222219</v>
      </c>
      <c r="B6982" t="s">
        <v>308</v>
      </c>
      <c r="C6982">
        <v>20.8238631133792</v>
      </c>
      <c r="D6982">
        <v>67.465143291681798</v>
      </c>
      <c r="E6982">
        <v>1.09035312575534</v>
      </c>
      <c r="F6982">
        <v>359.47593313840798</v>
      </c>
      <c r="G6982">
        <v>469.497903782469</v>
      </c>
      <c r="H6982">
        <v>97</v>
      </c>
      <c r="I6982">
        <v>100</v>
      </c>
      <c r="J6982">
        <v>0</v>
      </c>
      <c r="K6982">
        <v>75.172409790609606</v>
      </c>
      <c r="L6982">
        <v>84.5508339408929</v>
      </c>
      <c r="M6982">
        <v>92.842017232511594</v>
      </c>
      <c r="N6982" t="s">
        <v>231</v>
      </c>
      <c r="O6982" t="s">
        <v>254</v>
      </c>
      <c r="P6982">
        <v>0</v>
      </c>
      <c r="Q6982">
        <v>1.0309278350515501</v>
      </c>
      <c r="R6982">
        <v>0.172409790609592</v>
      </c>
      <c r="S6982" t="s">
        <v>4</v>
      </c>
    </row>
    <row r="6983" spans="1:19">
      <c r="A6983" s="11">
        <v>44931.847916666666</v>
      </c>
      <c r="B6983" t="s">
        <v>272</v>
      </c>
      <c r="C6983">
        <v>31.098225277913201</v>
      </c>
      <c r="D6983">
        <v>41.2950704218824</v>
      </c>
      <c r="E6983">
        <v>14.4101481661642</v>
      </c>
      <c r="F6983">
        <v>999.34181667668395</v>
      </c>
      <c r="G6983">
        <v>342.63485273801399</v>
      </c>
      <c r="H6983">
        <v>33</v>
      </c>
      <c r="I6983">
        <v>100</v>
      </c>
      <c r="J6983">
        <v>0</v>
      </c>
      <c r="K6983">
        <v>74.512081296540401</v>
      </c>
      <c r="L6983">
        <v>98.631688299255302</v>
      </c>
      <c r="M6983">
        <v>80.690652728252203</v>
      </c>
      <c r="N6983" t="s">
        <v>234</v>
      </c>
      <c r="O6983" t="s">
        <v>254</v>
      </c>
      <c r="P6983">
        <v>1</v>
      </c>
      <c r="Q6983">
        <v>3.0303030303030298</v>
      </c>
      <c r="R6983">
        <v>-0.48791870345959898</v>
      </c>
      <c r="S6983" t="s">
        <v>4</v>
      </c>
    </row>
    <row r="6984" spans="1:19">
      <c r="A6984" s="11">
        <v>44931.848611111112</v>
      </c>
      <c r="B6984" t="s">
        <v>328</v>
      </c>
      <c r="C6984">
        <v>43.044661213314001</v>
      </c>
      <c r="D6984">
        <v>77.248284763028593</v>
      </c>
      <c r="E6984">
        <v>2.43278909995658</v>
      </c>
      <c r="F6984">
        <v>175.88577417089701</v>
      </c>
      <c r="G6984">
        <v>192.63550330620799</v>
      </c>
      <c r="H6984">
        <v>24</v>
      </c>
      <c r="I6984">
        <v>100</v>
      </c>
      <c r="J6984">
        <v>0</v>
      </c>
      <c r="K6984">
        <v>95.001694440688496</v>
      </c>
      <c r="L6984">
        <v>69.431614175506098</v>
      </c>
      <c r="M6984">
        <v>84.021135455216196</v>
      </c>
      <c r="N6984" t="s">
        <v>231</v>
      </c>
      <c r="O6984" t="s">
        <v>254</v>
      </c>
      <c r="P6984">
        <v>0</v>
      </c>
      <c r="Q6984">
        <v>4.1666666666666696</v>
      </c>
      <c r="R6984">
        <v>20.0016944406885</v>
      </c>
      <c r="S6984" t="s">
        <v>3</v>
      </c>
    </row>
    <row r="6985" spans="1:19">
      <c r="A6985" s="11">
        <v>44931.849305555559</v>
      </c>
      <c r="B6985" t="s">
        <v>287</v>
      </c>
      <c r="C6985">
        <v>40.048703251563502</v>
      </c>
      <c r="D6985">
        <v>71.043841075162206</v>
      </c>
      <c r="E6985">
        <v>32.560197997792002</v>
      </c>
      <c r="F6985">
        <v>611.30276290466804</v>
      </c>
      <c r="G6985">
        <v>484.672862808969</v>
      </c>
      <c r="H6985">
        <v>97</v>
      </c>
      <c r="I6985">
        <v>100</v>
      </c>
      <c r="J6985">
        <v>1</v>
      </c>
      <c r="K6985">
        <v>91.560540210029401</v>
      </c>
      <c r="L6985">
        <v>97.526423105469803</v>
      </c>
      <c r="M6985">
        <v>94.421992778208207</v>
      </c>
      <c r="N6985" t="s">
        <v>233</v>
      </c>
      <c r="O6985" t="s">
        <v>254</v>
      </c>
      <c r="P6985">
        <v>0</v>
      </c>
      <c r="Q6985">
        <v>1.0309278350515501</v>
      </c>
      <c r="R6985">
        <v>16.560540210029401</v>
      </c>
      <c r="S6985" t="s">
        <v>3</v>
      </c>
    </row>
    <row r="6986" spans="1:19">
      <c r="A6986" s="11">
        <v>44931.85</v>
      </c>
      <c r="B6986" t="s">
        <v>346</v>
      </c>
      <c r="C6986">
        <v>40.276035250554003</v>
      </c>
      <c r="D6986">
        <v>37.677097981094199</v>
      </c>
      <c r="E6986">
        <v>5.0395185365809798</v>
      </c>
      <c r="F6986">
        <v>563.90442415722498</v>
      </c>
      <c r="G6986">
        <v>447.15992409904499</v>
      </c>
      <c r="H6986">
        <v>97</v>
      </c>
      <c r="I6986">
        <v>100</v>
      </c>
      <c r="J6986">
        <v>0</v>
      </c>
      <c r="K6986">
        <v>76.5793184067455</v>
      </c>
      <c r="L6986">
        <v>83.267637839746897</v>
      </c>
      <c r="M6986">
        <v>83.6586698197451</v>
      </c>
      <c r="N6986" t="s">
        <v>231</v>
      </c>
      <c r="O6986" t="s">
        <v>254</v>
      </c>
      <c r="P6986">
        <v>0</v>
      </c>
      <c r="Q6986">
        <v>1.0309278350515501</v>
      </c>
      <c r="R6986">
        <v>1.5793184067455099</v>
      </c>
      <c r="S6986" t="s">
        <v>4</v>
      </c>
    </row>
    <row r="6987" spans="1:19">
      <c r="A6987" s="11">
        <v>44931.850694444445</v>
      </c>
      <c r="B6987" t="s">
        <v>263</v>
      </c>
      <c r="C6987">
        <v>24.096245812790201</v>
      </c>
      <c r="D6987">
        <v>20.452465562959901</v>
      </c>
      <c r="E6987">
        <v>42.285343182602297</v>
      </c>
      <c r="F6987">
        <v>329.81762203093001</v>
      </c>
      <c r="G6987">
        <v>114.570539905174</v>
      </c>
      <c r="H6987">
        <v>35</v>
      </c>
      <c r="I6987">
        <v>100</v>
      </c>
      <c r="J6987">
        <v>1</v>
      </c>
      <c r="K6987">
        <v>78.917051041544894</v>
      </c>
      <c r="L6987">
        <v>25.1852274604942</v>
      </c>
      <c r="M6987">
        <v>98.452914369431397</v>
      </c>
      <c r="N6987" t="s">
        <v>235</v>
      </c>
      <c r="O6987" t="s">
        <v>254</v>
      </c>
      <c r="P6987">
        <v>0</v>
      </c>
      <c r="Q6987">
        <v>2.8571428571428599</v>
      </c>
      <c r="R6987">
        <v>3.91705104154487</v>
      </c>
      <c r="S6987" t="s">
        <v>4</v>
      </c>
    </row>
    <row r="6988" spans="1:19">
      <c r="A6988" s="11">
        <v>44931.851388888892</v>
      </c>
      <c r="B6988" t="s">
        <v>259</v>
      </c>
      <c r="C6988">
        <v>27.883436912361098</v>
      </c>
      <c r="D6988">
        <v>37.799430567083597</v>
      </c>
      <c r="E6988">
        <v>32.329584189513</v>
      </c>
      <c r="F6988">
        <v>953.74641758058999</v>
      </c>
      <c r="G6988">
        <v>344.94309279795402</v>
      </c>
      <c r="H6988">
        <v>64</v>
      </c>
      <c r="I6988">
        <v>100</v>
      </c>
      <c r="J6988">
        <v>0</v>
      </c>
      <c r="K6988">
        <v>90.348181263121106</v>
      </c>
      <c r="L6988">
        <v>10.9781501731819</v>
      </c>
      <c r="M6988">
        <v>86.967386137276904</v>
      </c>
      <c r="N6988" t="s">
        <v>233</v>
      </c>
      <c r="O6988" t="s">
        <v>254</v>
      </c>
      <c r="P6988">
        <v>0</v>
      </c>
      <c r="Q6988">
        <v>1.5625</v>
      </c>
      <c r="R6988">
        <v>15.3481812631211</v>
      </c>
      <c r="S6988" t="s">
        <v>3</v>
      </c>
    </row>
    <row r="6989" spans="1:19">
      <c r="A6989" s="11">
        <v>44931.852083333331</v>
      </c>
      <c r="B6989" t="s">
        <v>338</v>
      </c>
      <c r="C6989">
        <v>29.121178419478099</v>
      </c>
      <c r="D6989">
        <v>36.878628228244601</v>
      </c>
      <c r="E6989">
        <v>1.44077005268028</v>
      </c>
      <c r="F6989">
        <v>657.25408899757895</v>
      </c>
      <c r="G6989">
        <v>302.03125343894698</v>
      </c>
      <c r="H6989">
        <v>27</v>
      </c>
      <c r="I6989">
        <v>100</v>
      </c>
      <c r="J6989">
        <v>0</v>
      </c>
      <c r="K6989">
        <v>70.564333222761107</v>
      </c>
      <c r="L6989">
        <v>80.892244284781498</v>
      </c>
      <c r="M6989">
        <v>83.690676299742805</v>
      </c>
      <c r="N6989" t="s">
        <v>231</v>
      </c>
      <c r="O6989" t="s">
        <v>254</v>
      </c>
      <c r="P6989">
        <v>1</v>
      </c>
      <c r="Q6989">
        <v>3.7037037037037002</v>
      </c>
      <c r="R6989">
        <v>-4.4356667772389402</v>
      </c>
      <c r="S6989" t="s">
        <v>4</v>
      </c>
    </row>
    <row r="6990" spans="1:19">
      <c r="A6990" s="11">
        <v>44931.852777777778</v>
      </c>
      <c r="B6990" t="s">
        <v>260</v>
      </c>
      <c r="C6990">
        <v>19.721147500497299</v>
      </c>
      <c r="D6990">
        <v>73.397876450054497</v>
      </c>
      <c r="E6990">
        <v>35.7388682717311</v>
      </c>
      <c r="F6990">
        <v>307.20545510020901</v>
      </c>
      <c r="G6990">
        <v>136.764015298787</v>
      </c>
      <c r="H6990">
        <v>52</v>
      </c>
      <c r="I6990">
        <v>100</v>
      </c>
      <c r="J6990">
        <v>0</v>
      </c>
      <c r="K6990">
        <v>83.561728762293697</v>
      </c>
      <c r="L6990">
        <v>65.959845832076596</v>
      </c>
      <c r="M6990">
        <v>83.692348671967494</v>
      </c>
      <c r="N6990" t="s">
        <v>235</v>
      </c>
      <c r="O6990" t="s">
        <v>254</v>
      </c>
      <c r="P6990">
        <v>0</v>
      </c>
      <c r="Q6990">
        <v>1.92307692307692</v>
      </c>
      <c r="R6990">
        <v>8.5617287622936793</v>
      </c>
      <c r="S6990" t="s">
        <v>4</v>
      </c>
    </row>
    <row r="6991" spans="1:19">
      <c r="A6991" s="11">
        <v>44931.853472222225</v>
      </c>
      <c r="B6991" t="s">
        <v>350</v>
      </c>
      <c r="C6991">
        <v>15.9320439073337</v>
      </c>
      <c r="D6991">
        <v>78.027270695284898</v>
      </c>
      <c r="E6991">
        <v>43.101747362848101</v>
      </c>
      <c r="F6991">
        <v>445.64337805450299</v>
      </c>
      <c r="G6991">
        <v>155.063813220063</v>
      </c>
      <c r="H6991">
        <v>15</v>
      </c>
      <c r="I6991">
        <v>100</v>
      </c>
      <c r="J6991">
        <v>0</v>
      </c>
      <c r="K6991">
        <v>77.0387905311607</v>
      </c>
      <c r="L6991">
        <v>81.288880268502595</v>
      </c>
      <c r="M6991">
        <v>83.3263828753838</v>
      </c>
      <c r="N6991" t="s">
        <v>232</v>
      </c>
      <c r="O6991" t="s">
        <v>254</v>
      </c>
      <c r="P6991">
        <v>0</v>
      </c>
      <c r="Q6991">
        <v>6.6666666666666696</v>
      </c>
      <c r="R6991">
        <v>2.0387905311607</v>
      </c>
      <c r="S6991" t="s">
        <v>4</v>
      </c>
    </row>
    <row r="6992" spans="1:19">
      <c r="A6992" s="11">
        <v>44931.854166666664</v>
      </c>
      <c r="B6992" t="s">
        <v>281</v>
      </c>
      <c r="C6992">
        <v>43.407086983815503</v>
      </c>
      <c r="D6992">
        <v>24.2263991582156</v>
      </c>
      <c r="E6992">
        <v>33.056050383107497</v>
      </c>
      <c r="F6992">
        <v>749.10648419385598</v>
      </c>
      <c r="G6992">
        <v>303.69819809793597</v>
      </c>
      <c r="H6992">
        <v>54</v>
      </c>
      <c r="I6992">
        <v>100</v>
      </c>
      <c r="J6992">
        <v>0</v>
      </c>
      <c r="K6992">
        <v>74.981422228332505</v>
      </c>
      <c r="L6992">
        <v>71.836867702966103</v>
      </c>
      <c r="M6992">
        <v>86.601334331852897</v>
      </c>
      <c r="N6992" t="s">
        <v>231</v>
      </c>
      <c r="O6992" t="s">
        <v>254</v>
      </c>
      <c r="P6992">
        <v>1</v>
      </c>
      <c r="Q6992">
        <v>1.8518518518518501</v>
      </c>
      <c r="R6992">
        <v>-1.8577771667480598E-2</v>
      </c>
      <c r="S6992" t="s">
        <v>4</v>
      </c>
    </row>
    <row r="6993" spans="1:19">
      <c r="A6993" s="11">
        <v>44931.854861111111</v>
      </c>
      <c r="B6993" t="s">
        <v>299</v>
      </c>
      <c r="C6993">
        <v>22.221377569905201</v>
      </c>
      <c r="D6993">
        <v>48.277689711999002</v>
      </c>
      <c r="E6993">
        <v>1.5262107967516101</v>
      </c>
      <c r="F6993">
        <v>367.92704142668202</v>
      </c>
      <c r="G6993">
        <v>194.57972795028999</v>
      </c>
      <c r="H6993">
        <v>34</v>
      </c>
      <c r="I6993">
        <v>100</v>
      </c>
      <c r="J6993">
        <v>1</v>
      </c>
      <c r="K6993">
        <v>99.236042351409196</v>
      </c>
      <c r="L6993">
        <v>50.515805162849198</v>
      </c>
      <c r="M6993">
        <v>91.050572395581398</v>
      </c>
      <c r="N6993" t="s">
        <v>233</v>
      </c>
      <c r="O6993" t="s">
        <v>254</v>
      </c>
      <c r="P6993">
        <v>0</v>
      </c>
      <c r="Q6993">
        <v>2.9411764705882399</v>
      </c>
      <c r="R6993">
        <v>24.2360423514092</v>
      </c>
      <c r="S6993" t="s">
        <v>3</v>
      </c>
    </row>
    <row r="6994" spans="1:19">
      <c r="A6994" s="11">
        <v>44931.855555555558</v>
      </c>
      <c r="B6994" t="s">
        <v>257</v>
      </c>
      <c r="C6994">
        <v>22.198467111708901</v>
      </c>
      <c r="D6994">
        <v>52.899919911787698</v>
      </c>
      <c r="E6994">
        <v>42.895977423020298</v>
      </c>
      <c r="F6994">
        <v>891.64558185506303</v>
      </c>
      <c r="G6994">
        <v>425.67414399282001</v>
      </c>
      <c r="H6994">
        <v>90</v>
      </c>
      <c r="I6994">
        <v>100</v>
      </c>
      <c r="J6994">
        <v>0</v>
      </c>
      <c r="K6994">
        <v>50.875389057506297</v>
      </c>
      <c r="L6994">
        <v>94.082473517271794</v>
      </c>
      <c r="M6994">
        <v>96.779561214950505</v>
      </c>
      <c r="N6994" t="s">
        <v>232</v>
      </c>
      <c r="O6994" t="s">
        <v>254</v>
      </c>
      <c r="P6994">
        <v>1</v>
      </c>
      <c r="Q6994">
        <v>1.1111111111111101</v>
      </c>
      <c r="R6994">
        <v>-24.1246109424937</v>
      </c>
      <c r="S6994" t="s">
        <v>2</v>
      </c>
    </row>
    <row r="6995" spans="1:19">
      <c r="A6995" s="11">
        <v>44931.856249999997</v>
      </c>
      <c r="B6995" t="s">
        <v>290</v>
      </c>
      <c r="C6995">
        <v>17.501371613062801</v>
      </c>
      <c r="D6995">
        <v>25.574699679782199</v>
      </c>
      <c r="E6995">
        <v>36.623195646701802</v>
      </c>
      <c r="F6995">
        <v>249.106508161862</v>
      </c>
      <c r="G6995">
        <v>93.982655887823398</v>
      </c>
      <c r="H6995">
        <v>25</v>
      </c>
      <c r="I6995">
        <v>100</v>
      </c>
      <c r="J6995">
        <v>0</v>
      </c>
      <c r="K6995">
        <v>70.7312546209114</v>
      </c>
      <c r="L6995">
        <v>75.355961259869801</v>
      </c>
      <c r="M6995">
        <v>97.736810043456401</v>
      </c>
      <c r="N6995" t="s">
        <v>231</v>
      </c>
      <c r="O6995" t="s">
        <v>254</v>
      </c>
      <c r="P6995">
        <v>1</v>
      </c>
      <c r="Q6995">
        <v>4</v>
      </c>
      <c r="R6995">
        <v>-4.2687453790886396</v>
      </c>
      <c r="S6995" t="s">
        <v>4</v>
      </c>
    </row>
    <row r="6996" spans="1:19">
      <c r="A6996" s="11">
        <v>44931.856944444444</v>
      </c>
      <c r="B6996" t="s">
        <v>266</v>
      </c>
      <c r="C6996">
        <v>42.855232558313404</v>
      </c>
      <c r="D6996">
        <v>42.649862548251299</v>
      </c>
      <c r="E6996">
        <v>18.922565624199201</v>
      </c>
      <c r="F6996">
        <v>338.05458087836399</v>
      </c>
      <c r="G6996">
        <v>461.31384794095101</v>
      </c>
      <c r="H6996">
        <v>64</v>
      </c>
      <c r="I6996">
        <v>100</v>
      </c>
      <c r="J6996">
        <v>0</v>
      </c>
      <c r="K6996">
        <v>96.508896137645195</v>
      </c>
      <c r="L6996">
        <v>0.85239709700890598</v>
      </c>
      <c r="M6996">
        <v>91.397590936530193</v>
      </c>
      <c r="N6996" t="s">
        <v>232</v>
      </c>
      <c r="O6996" t="s">
        <v>254</v>
      </c>
      <c r="P6996">
        <v>0</v>
      </c>
      <c r="Q6996">
        <v>1.5625</v>
      </c>
      <c r="R6996">
        <v>21.508896137645198</v>
      </c>
      <c r="S6996" t="s">
        <v>3</v>
      </c>
    </row>
    <row r="6997" spans="1:19">
      <c r="A6997" s="11">
        <v>44931.857638888891</v>
      </c>
      <c r="B6997" t="s">
        <v>318</v>
      </c>
      <c r="C6997">
        <v>32.3921134481932</v>
      </c>
      <c r="D6997">
        <v>39.024945043576999</v>
      </c>
      <c r="E6997">
        <v>16.431512915775102</v>
      </c>
      <c r="F6997">
        <v>230.40875202948999</v>
      </c>
      <c r="G6997">
        <v>428.24864708073</v>
      </c>
      <c r="H6997">
        <v>65</v>
      </c>
      <c r="I6997">
        <v>100</v>
      </c>
      <c r="J6997">
        <v>0</v>
      </c>
      <c r="K6997">
        <v>96.407409374957595</v>
      </c>
      <c r="L6997">
        <v>70.425958831737205</v>
      </c>
      <c r="M6997">
        <v>92.023404964550593</v>
      </c>
      <c r="N6997" t="s">
        <v>234</v>
      </c>
      <c r="O6997" t="s">
        <v>254</v>
      </c>
      <c r="P6997">
        <v>0</v>
      </c>
      <c r="Q6997">
        <v>1.5384615384615401</v>
      </c>
      <c r="R6997">
        <v>21.407409374957599</v>
      </c>
      <c r="S6997" t="s">
        <v>3</v>
      </c>
    </row>
    <row r="6998" spans="1:19">
      <c r="A6998" s="11">
        <v>44931.85833333333</v>
      </c>
      <c r="B6998" t="s">
        <v>266</v>
      </c>
      <c r="C6998">
        <v>35.0111057137606</v>
      </c>
      <c r="D6998">
        <v>52.163381259625197</v>
      </c>
      <c r="E6998">
        <v>23.991009070372002</v>
      </c>
      <c r="F6998">
        <v>193.76095488354801</v>
      </c>
      <c r="G6998">
        <v>382.380567401186</v>
      </c>
      <c r="H6998">
        <v>38</v>
      </c>
      <c r="I6998">
        <v>100</v>
      </c>
      <c r="J6998">
        <v>0</v>
      </c>
      <c r="K6998">
        <v>87.385713321572695</v>
      </c>
      <c r="L6998">
        <v>54.414146173979098</v>
      </c>
      <c r="M6998">
        <v>89.897918655732795</v>
      </c>
      <c r="N6998" t="s">
        <v>234</v>
      </c>
      <c r="O6998" t="s">
        <v>254</v>
      </c>
      <c r="P6998">
        <v>0</v>
      </c>
      <c r="Q6998">
        <v>2.6315789473684199</v>
      </c>
      <c r="R6998">
        <v>12.3857133215727</v>
      </c>
      <c r="S6998" t="s">
        <v>3</v>
      </c>
    </row>
    <row r="6999" spans="1:19">
      <c r="A6999" s="11">
        <v>44931.859027777777</v>
      </c>
      <c r="B6999" t="s">
        <v>308</v>
      </c>
      <c r="C6999">
        <v>42.347306617891597</v>
      </c>
      <c r="D6999">
        <v>59.671453983916301</v>
      </c>
      <c r="E6999">
        <v>43.3550875468935</v>
      </c>
      <c r="F6999">
        <v>370.28388111753401</v>
      </c>
      <c r="G6999">
        <v>168.15526292082399</v>
      </c>
      <c r="H6999">
        <v>73</v>
      </c>
      <c r="I6999">
        <v>100</v>
      </c>
      <c r="J6999">
        <v>0</v>
      </c>
      <c r="K6999">
        <v>79.595316251397804</v>
      </c>
      <c r="L6999">
        <v>13.8298964846072</v>
      </c>
      <c r="M6999">
        <v>86.397103030998693</v>
      </c>
      <c r="N6999" t="s">
        <v>233</v>
      </c>
      <c r="O6999" t="s">
        <v>254</v>
      </c>
      <c r="P6999">
        <v>0</v>
      </c>
      <c r="Q6999">
        <v>1.3698630136986301</v>
      </c>
      <c r="R6999">
        <v>4.5953162513977999</v>
      </c>
      <c r="S6999" t="s">
        <v>4</v>
      </c>
    </row>
    <row r="7000" spans="1:19">
      <c r="A7000" s="11">
        <v>44931.859722222223</v>
      </c>
      <c r="B7000" t="s">
        <v>278</v>
      </c>
      <c r="C7000">
        <v>25.368605067023701</v>
      </c>
      <c r="D7000">
        <v>62.209106629794</v>
      </c>
      <c r="E7000">
        <v>12.602967593477899</v>
      </c>
      <c r="F7000">
        <v>999.26087170189601</v>
      </c>
      <c r="G7000">
        <v>371.73103521895399</v>
      </c>
      <c r="H7000">
        <v>10</v>
      </c>
      <c r="I7000">
        <v>100</v>
      </c>
      <c r="J7000">
        <v>0</v>
      </c>
      <c r="K7000">
        <v>84.542293877792105</v>
      </c>
      <c r="L7000">
        <v>43.512694830203003</v>
      </c>
      <c r="M7000">
        <v>90.145108010275294</v>
      </c>
      <c r="N7000" t="s">
        <v>231</v>
      </c>
      <c r="O7000" t="s">
        <v>254</v>
      </c>
      <c r="P7000">
        <v>0</v>
      </c>
      <c r="Q7000">
        <v>10</v>
      </c>
      <c r="R7000">
        <v>9.5422938777920603</v>
      </c>
      <c r="S7000" t="s">
        <v>3</v>
      </c>
    </row>
    <row r="7001" spans="1:19">
      <c r="A7001" s="11">
        <v>44931.86041666667</v>
      </c>
      <c r="B7001" t="s">
        <v>268</v>
      </c>
      <c r="C7001">
        <v>33.645219334142503</v>
      </c>
      <c r="D7001">
        <v>28.205301416803302</v>
      </c>
      <c r="E7001">
        <v>5.0481905620600598</v>
      </c>
      <c r="F7001">
        <v>184.89647193550101</v>
      </c>
      <c r="G7001">
        <v>247.44640082838501</v>
      </c>
      <c r="H7001">
        <v>54</v>
      </c>
      <c r="I7001">
        <v>100</v>
      </c>
      <c r="J7001">
        <v>0</v>
      </c>
      <c r="K7001">
        <v>62.646303116633099</v>
      </c>
      <c r="L7001">
        <v>52.416853333485903</v>
      </c>
      <c r="M7001">
        <v>83.144387148943594</v>
      </c>
      <c r="N7001" t="s">
        <v>235</v>
      </c>
      <c r="O7001" t="s">
        <v>254</v>
      </c>
      <c r="P7001">
        <v>1</v>
      </c>
      <c r="Q7001">
        <v>1.8518518518518501</v>
      </c>
      <c r="R7001">
        <v>-12.353696883366901</v>
      </c>
      <c r="S7001" t="s">
        <v>2</v>
      </c>
    </row>
    <row r="7002" spans="1:19">
      <c r="A7002" s="11">
        <v>44931.861111111109</v>
      </c>
      <c r="B7002" t="s">
        <v>319</v>
      </c>
      <c r="C7002">
        <v>16.163983641866601</v>
      </c>
      <c r="D7002">
        <v>68.776862116677293</v>
      </c>
      <c r="E7002">
        <v>43.231818648052503</v>
      </c>
      <c r="F7002">
        <v>291.701972662559</v>
      </c>
      <c r="G7002">
        <v>335.191053753125</v>
      </c>
      <c r="H7002">
        <v>93</v>
      </c>
      <c r="I7002">
        <v>100</v>
      </c>
      <c r="J7002">
        <v>0</v>
      </c>
      <c r="K7002">
        <v>74.419772471444105</v>
      </c>
      <c r="L7002">
        <v>46.845443090686402</v>
      </c>
      <c r="M7002">
        <v>86.133064422278395</v>
      </c>
      <c r="N7002" t="s">
        <v>232</v>
      </c>
      <c r="O7002" t="s">
        <v>254</v>
      </c>
      <c r="P7002">
        <v>1</v>
      </c>
      <c r="Q7002">
        <v>1.0752688172042999</v>
      </c>
      <c r="R7002">
        <v>-0.58022752855593795</v>
      </c>
      <c r="S7002" t="s">
        <v>4</v>
      </c>
    </row>
    <row r="7003" spans="1:19">
      <c r="A7003" s="11">
        <v>44931.861805555556</v>
      </c>
      <c r="B7003" t="s">
        <v>317</v>
      </c>
      <c r="C7003">
        <v>20.603175846933901</v>
      </c>
      <c r="D7003">
        <v>60.712521787445503</v>
      </c>
      <c r="E7003">
        <v>1.3144924440361501</v>
      </c>
      <c r="F7003">
        <v>344.45511917020201</v>
      </c>
      <c r="G7003">
        <v>190.64948774151</v>
      </c>
      <c r="H7003">
        <v>35</v>
      </c>
      <c r="I7003">
        <v>100</v>
      </c>
      <c r="J7003">
        <v>0</v>
      </c>
      <c r="K7003">
        <v>76.803048119898804</v>
      </c>
      <c r="L7003">
        <v>43.437826133257602</v>
      </c>
      <c r="M7003">
        <v>83.791430842442793</v>
      </c>
      <c r="N7003" t="s">
        <v>235</v>
      </c>
      <c r="O7003" t="s">
        <v>254</v>
      </c>
      <c r="P7003">
        <v>0</v>
      </c>
      <c r="Q7003">
        <v>2.8571428571428599</v>
      </c>
      <c r="R7003">
        <v>1.80304811989876</v>
      </c>
      <c r="S7003" t="s">
        <v>4</v>
      </c>
    </row>
    <row r="7004" spans="1:19">
      <c r="A7004" s="11">
        <v>44931.862500000003</v>
      </c>
      <c r="B7004" t="s">
        <v>329</v>
      </c>
      <c r="C7004">
        <v>39.937374152698297</v>
      </c>
      <c r="D7004">
        <v>73.344495004803207</v>
      </c>
      <c r="E7004">
        <v>45.5498511122032</v>
      </c>
      <c r="F7004">
        <v>657.21671602498304</v>
      </c>
      <c r="G7004">
        <v>426.13603421361302</v>
      </c>
      <c r="H7004">
        <v>94</v>
      </c>
      <c r="I7004">
        <v>100</v>
      </c>
      <c r="J7004">
        <v>0</v>
      </c>
      <c r="K7004">
        <v>53.186070624791697</v>
      </c>
      <c r="L7004">
        <v>63.1183360444941</v>
      </c>
      <c r="M7004">
        <v>95.956655686605799</v>
      </c>
      <c r="N7004" t="s">
        <v>233</v>
      </c>
      <c r="O7004" t="s">
        <v>254</v>
      </c>
      <c r="P7004">
        <v>1</v>
      </c>
      <c r="Q7004">
        <v>1.0638297872340401</v>
      </c>
      <c r="R7004">
        <v>-21.8139293752083</v>
      </c>
      <c r="S7004" t="s">
        <v>2</v>
      </c>
    </row>
    <row r="7005" spans="1:19">
      <c r="A7005" s="11">
        <v>44931.863194444442</v>
      </c>
      <c r="B7005" t="s">
        <v>287</v>
      </c>
      <c r="C7005">
        <v>38.003050690150097</v>
      </c>
      <c r="D7005">
        <v>46.960163566125999</v>
      </c>
      <c r="E7005">
        <v>15.28725971507</v>
      </c>
      <c r="F7005">
        <v>770.81112676706698</v>
      </c>
      <c r="G7005">
        <v>68.259244693495106</v>
      </c>
      <c r="H7005">
        <v>59</v>
      </c>
      <c r="I7005">
        <v>100</v>
      </c>
      <c r="J7005">
        <v>0</v>
      </c>
      <c r="K7005">
        <v>93.311014112845896</v>
      </c>
      <c r="L7005">
        <v>65.859946026254903</v>
      </c>
      <c r="M7005">
        <v>83.097355424348706</v>
      </c>
      <c r="N7005" t="s">
        <v>232</v>
      </c>
      <c r="O7005" t="s">
        <v>254</v>
      </c>
      <c r="P7005">
        <v>0</v>
      </c>
      <c r="Q7005">
        <v>1.6949152542372901</v>
      </c>
      <c r="R7005">
        <v>18.3110141128459</v>
      </c>
      <c r="S7005" t="s">
        <v>3</v>
      </c>
    </row>
    <row r="7006" spans="1:19">
      <c r="A7006" s="11">
        <v>44931.863888888889</v>
      </c>
      <c r="B7006" t="s">
        <v>293</v>
      </c>
      <c r="C7006">
        <v>25.5192807437144</v>
      </c>
      <c r="D7006">
        <v>73.633385763331503</v>
      </c>
      <c r="E7006">
        <v>25.411135084413399</v>
      </c>
      <c r="F7006">
        <v>776.74030736864097</v>
      </c>
      <c r="G7006">
        <v>361.15688601316299</v>
      </c>
      <c r="H7006">
        <v>36</v>
      </c>
      <c r="I7006">
        <v>100</v>
      </c>
      <c r="J7006">
        <v>0</v>
      </c>
      <c r="K7006">
        <v>72.834398898178094</v>
      </c>
      <c r="L7006">
        <v>69.752643055455593</v>
      </c>
      <c r="M7006">
        <v>94.191832966349295</v>
      </c>
      <c r="N7006" t="s">
        <v>231</v>
      </c>
      <c r="O7006" t="s">
        <v>254</v>
      </c>
      <c r="P7006">
        <v>1</v>
      </c>
      <c r="Q7006">
        <v>2.7777777777777799</v>
      </c>
      <c r="R7006">
        <v>-2.1656011018218799</v>
      </c>
      <c r="S7006" t="s">
        <v>4</v>
      </c>
    </row>
    <row r="7007" spans="1:19">
      <c r="A7007" s="11">
        <v>44931.864583333336</v>
      </c>
      <c r="B7007" t="s">
        <v>347</v>
      </c>
      <c r="C7007">
        <v>26.3043188332264</v>
      </c>
      <c r="D7007">
        <v>71.946447341364504</v>
      </c>
      <c r="E7007">
        <v>6.6147762376113999</v>
      </c>
      <c r="F7007">
        <v>107.772383744948</v>
      </c>
      <c r="G7007">
        <v>422.88405817249202</v>
      </c>
      <c r="H7007">
        <v>44</v>
      </c>
      <c r="I7007">
        <v>100</v>
      </c>
      <c r="J7007">
        <v>0</v>
      </c>
      <c r="K7007">
        <v>94.945086558695905</v>
      </c>
      <c r="L7007">
        <v>76.143759961209</v>
      </c>
      <c r="M7007">
        <v>81.261322668028896</v>
      </c>
      <c r="N7007" t="s">
        <v>231</v>
      </c>
      <c r="O7007" t="s">
        <v>254</v>
      </c>
      <c r="P7007">
        <v>0</v>
      </c>
      <c r="Q7007">
        <v>2.2727272727272698</v>
      </c>
      <c r="R7007">
        <v>19.945086558695898</v>
      </c>
      <c r="S7007" t="s">
        <v>3</v>
      </c>
    </row>
    <row r="7008" spans="1:19">
      <c r="A7008" s="11">
        <v>44931.865277777775</v>
      </c>
      <c r="B7008" t="s">
        <v>262</v>
      </c>
      <c r="C7008">
        <v>31.006633006607402</v>
      </c>
      <c r="D7008">
        <v>46.304559941556199</v>
      </c>
      <c r="E7008">
        <v>45.112748468834297</v>
      </c>
      <c r="F7008">
        <v>686.66541291951899</v>
      </c>
      <c r="G7008">
        <v>340.89265182375499</v>
      </c>
      <c r="H7008">
        <v>89</v>
      </c>
      <c r="I7008">
        <v>100</v>
      </c>
      <c r="J7008">
        <v>0</v>
      </c>
      <c r="K7008">
        <v>69.498002153451594</v>
      </c>
      <c r="L7008">
        <v>83.314944361505198</v>
      </c>
      <c r="M7008">
        <v>92.534631760138296</v>
      </c>
      <c r="N7008" t="s">
        <v>235</v>
      </c>
      <c r="O7008" t="s">
        <v>254</v>
      </c>
      <c r="P7008">
        <v>1</v>
      </c>
      <c r="Q7008">
        <v>1.1235955056179801</v>
      </c>
      <c r="R7008">
        <v>-5.5019978465483597</v>
      </c>
      <c r="S7008" t="s">
        <v>4</v>
      </c>
    </row>
    <row r="7009" spans="1:19">
      <c r="A7009" s="11">
        <v>44931.865972222222</v>
      </c>
      <c r="B7009" t="s">
        <v>350</v>
      </c>
      <c r="C7009">
        <v>15.007230140554</v>
      </c>
      <c r="D7009">
        <v>42.868598917578701</v>
      </c>
      <c r="E7009">
        <v>37.491811169220199</v>
      </c>
      <c r="F7009">
        <v>667.663191430393</v>
      </c>
      <c r="G7009">
        <v>136.396301958191</v>
      </c>
      <c r="H7009">
        <v>38</v>
      </c>
      <c r="I7009">
        <v>100</v>
      </c>
      <c r="J7009">
        <v>0</v>
      </c>
      <c r="K7009">
        <v>70.443355933096498</v>
      </c>
      <c r="L7009">
        <v>57.416736547109402</v>
      </c>
      <c r="M7009">
        <v>94.546396782835103</v>
      </c>
      <c r="N7009" t="s">
        <v>235</v>
      </c>
      <c r="O7009" t="s">
        <v>254</v>
      </c>
      <c r="P7009">
        <v>1</v>
      </c>
      <c r="Q7009">
        <v>2.6315789473684199</v>
      </c>
      <c r="R7009">
        <v>-4.5566440669034902</v>
      </c>
      <c r="S7009" t="s">
        <v>4</v>
      </c>
    </row>
    <row r="7010" spans="1:19">
      <c r="A7010" s="11">
        <v>44931.866666666669</v>
      </c>
      <c r="B7010" t="s">
        <v>335</v>
      </c>
      <c r="C7010">
        <v>22.237330081140801</v>
      </c>
      <c r="D7010">
        <v>75.968720898215395</v>
      </c>
      <c r="E7010">
        <v>46.207779330401699</v>
      </c>
      <c r="F7010">
        <v>565.88921370088997</v>
      </c>
      <c r="G7010">
        <v>178.24135090111801</v>
      </c>
      <c r="H7010">
        <v>16</v>
      </c>
      <c r="I7010">
        <v>100</v>
      </c>
      <c r="J7010">
        <v>0</v>
      </c>
      <c r="K7010">
        <v>62.210807174888998</v>
      </c>
      <c r="L7010">
        <v>7.2928766606376998</v>
      </c>
      <c r="M7010">
        <v>81.911239564854796</v>
      </c>
      <c r="N7010" t="s">
        <v>233</v>
      </c>
      <c r="O7010" t="s">
        <v>254</v>
      </c>
      <c r="P7010">
        <v>1</v>
      </c>
      <c r="Q7010">
        <v>6.25</v>
      </c>
      <c r="R7010">
        <v>-12.789192825111</v>
      </c>
      <c r="S7010" t="s">
        <v>2</v>
      </c>
    </row>
    <row r="7011" spans="1:19">
      <c r="A7011" s="11">
        <v>44931.867361111108</v>
      </c>
      <c r="B7011" t="s">
        <v>339</v>
      </c>
      <c r="C7011">
        <v>21.246954258246401</v>
      </c>
      <c r="D7011">
        <v>62.909884072306298</v>
      </c>
      <c r="E7011">
        <v>34.161452555908099</v>
      </c>
      <c r="F7011">
        <v>441.28770526338297</v>
      </c>
      <c r="G7011">
        <v>281.70738252623801</v>
      </c>
      <c r="H7011">
        <v>71</v>
      </c>
      <c r="I7011">
        <v>100</v>
      </c>
      <c r="J7011">
        <v>0</v>
      </c>
      <c r="K7011">
        <v>82.216136598148594</v>
      </c>
      <c r="L7011">
        <v>36.4761302705381</v>
      </c>
      <c r="M7011">
        <v>94.668442985529097</v>
      </c>
      <c r="N7011" t="s">
        <v>233</v>
      </c>
      <c r="O7011" t="s">
        <v>254</v>
      </c>
      <c r="P7011">
        <v>0</v>
      </c>
      <c r="Q7011">
        <v>1.40845070422535</v>
      </c>
      <c r="R7011">
        <v>7.2161365981486103</v>
      </c>
      <c r="S7011" t="s">
        <v>4</v>
      </c>
    </row>
    <row r="7012" spans="1:19">
      <c r="A7012" s="11">
        <v>44931.868055555555</v>
      </c>
      <c r="B7012" t="s">
        <v>271</v>
      </c>
      <c r="C7012">
        <v>22.514488402492901</v>
      </c>
      <c r="D7012">
        <v>75.694720786284506</v>
      </c>
      <c r="E7012">
        <v>9.2346888371163107</v>
      </c>
      <c r="F7012">
        <v>817.69977771510696</v>
      </c>
      <c r="G7012">
        <v>198.25208117250901</v>
      </c>
      <c r="H7012">
        <v>80</v>
      </c>
      <c r="I7012">
        <v>100</v>
      </c>
      <c r="J7012">
        <v>0</v>
      </c>
      <c r="K7012">
        <v>77.424871384802401</v>
      </c>
      <c r="L7012">
        <v>0.37911486724301302</v>
      </c>
      <c r="M7012">
        <v>91.132617775403901</v>
      </c>
      <c r="N7012" t="s">
        <v>232</v>
      </c>
      <c r="O7012" t="s">
        <v>254</v>
      </c>
      <c r="P7012">
        <v>0</v>
      </c>
      <c r="Q7012">
        <v>1.25</v>
      </c>
      <c r="R7012">
        <v>2.42487138480239</v>
      </c>
      <c r="S7012" t="s">
        <v>4</v>
      </c>
    </row>
    <row r="7013" spans="1:19">
      <c r="A7013" s="11">
        <v>44931.868750000001</v>
      </c>
      <c r="B7013" t="s">
        <v>343</v>
      </c>
      <c r="C7013">
        <v>39.177175276003197</v>
      </c>
      <c r="D7013">
        <v>67.818486733748799</v>
      </c>
      <c r="E7013">
        <v>15.4133501493125</v>
      </c>
      <c r="F7013">
        <v>409.492715890017</v>
      </c>
      <c r="G7013">
        <v>52.212389768239198</v>
      </c>
      <c r="H7013">
        <v>43</v>
      </c>
      <c r="I7013">
        <v>100</v>
      </c>
      <c r="J7013">
        <v>0</v>
      </c>
      <c r="K7013">
        <v>95.648448366284597</v>
      </c>
      <c r="L7013">
        <v>59.520728897992797</v>
      </c>
      <c r="M7013">
        <v>93.0369936415171</v>
      </c>
      <c r="N7013" t="s">
        <v>234</v>
      </c>
      <c r="O7013" t="s">
        <v>254</v>
      </c>
      <c r="P7013">
        <v>0</v>
      </c>
      <c r="Q7013">
        <v>2.32558139534884</v>
      </c>
      <c r="R7013">
        <v>20.648448366284601</v>
      </c>
      <c r="S7013" t="s">
        <v>3</v>
      </c>
    </row>
    <row r="7014" spans="1:19">
      <c r="A7014" s="11">
        <v>44931.869444444441</v>
      </c>
      <c r="B7014" t="s">
        <v>279</v>
      </c>
      <c r="C7014">
        <v>23.390215696393302</v>
      </c>
      <c r="D7014">
        <v>56.557846357484898</v>
      </c>
      <c r="E7014">
        <v>24.3424287551737</v>
      </c>
      <c r="F7014">
        <v>307.01104489594098</v>
      </c>
      <c r="G7014">
        <v>68.305150600046403</v>
      </c>
      <c r="H7014">
        <v>57</v>
      </c>
      <c r="I7014">
        <v>100</v>
      </c>
      <c r="J7014">
        <v>0</v>
      </c>
      <c r="K7014">
        <v>71.461850263480699</v>
      </c>
      <c r="L7014">
        <v>97.505568221471094</v>
      </c>
      <c r="M7014">
        <v>93.742071591789298</v>
      </c>
      <c r="N7014" t="s">
        <v>231</v>
      </c>
      <c r="O7014" t="s">
        <v>254</v>
      </c>
      <c r="P7014">
        <v>1</v>
      </c>
      <c r="Q7014">
        <v>1.7543859649122799</v>
      </c>
      <c r="R7014">
        <v>-3.53814973651932</v>
      </c>
      <c r="S7014" t="s">
        <v>4</v>
      </c>
    </row>
    <row r="7015" spans="1:19">
      <c r="A7015" s="11">
        <v>44931.870138888888</v>
      </c>
      <c r="B7015" t="s">
        <v>262</v>
      </c>
      <c r="C7015">
        <v>20.745639661504399</v>
      </c>
      <c r="D7015">
        <v>26.951166620225901</v>
      </c>
      <c r="E7015">
        <v>30.3629102680103</v>
      </c>
      <c r="F7015">
        <v>379.08565711085203</v>
      </c>
      <c r="G7015">
        <v>395.49579395450399</v>
      </c>
      <c r="H7015">
        <v>14</v>
      </c>
      <c r="I7015">
        <v>100</v>
      </c>
      <c r="J7015">
        <v>0</v>
      </c>
      <c r="K7015">
        <v>82.403743184239104</v>
      </c>
      <c r="L7015">
        <v>82.708493278039299</v>
      </c>
      <c r="M7015">
        <v>83.101082190846398</v>
      </c>
      <c r="N7015" t="s">
        <v>232</v>
      </c>
      <c r="O7015" t="s">
        <v>254</v>
      </c>
      <c r="P7015">
        <v>0</v>
      </c>
      <c r="Q7015">
        <v>7.1428571428571397</v>
      </c>
      <c r="R7015">
        <v>7.4037431842390999</v>
      </c>
      <c r="S7015" t="s">
        <v>4</v>
      </c>
    </row>
    <row r="7016" spans="1:19">
      <c r="A7016" s="11">
        <v>44931.870833333334</v>
      </c>
      <c r="B7016" t="s">
        <v>351</v>
      </c>
      <c r="C7016">
        <v>30.127903823790898</v>
      </c>
      <c r="D7016">
        <v>37.488840354745903</v>
      </c>
      <c r="E7016">
        <v>46.322971866813702</v>
      </c>
      <c r="F7016">
        <v>495.68312541084902</v>
      </c>
      <c r="G7016">
        <v>87.668231756613906</v>
      </c>
      <c r="H7016">
        <v>17</v>
      </c>
      <c r="I7016">
        <v>100</v>
      </c>
      <c r="J7016">
        <v>0</v>
      </c>
      <c r="K7016">
        <v>85.378164318855696</v>
      </c>
      <c r="L7016">
        <v>48.623370738631998</v>
      </c>
      <c r="M7016">
        <v>95.160379044749803</v>
      </c>
      <c r="N7016" t="s">
        <v>234</v>
      </c>
      <c r="O7016" t="s">
        <v>254</v>
      </c>
      <c r="P7016">
        <v>0</v>
      </c>
      <c r="Q7016">
        <v>5.8823529411764701</v>
      </c>
      <c r="R7016">
        <v>10.378164318855699</v>
      </c>
      <c r="S7016" t="s">
        <v>3</v>
      </c>
    </row>
    <row r="7017" spans="1:19">
      <c r="A7017" s="11">
        <v>44931.871527777781</v>
      </c>
      <c r="B7017" t="s">
        <v>276</v>
      </c>
      <c r="C7017">
        <v>40.969351091181998</v>
      </c>
      <c r="D7017">
        <v>78.130544425903494</v>
      </c>
      <c r="E7017">
        <v>19.197573289456901</v>
      </c>
      <c r="F7017">
        <v>292.65164920246599</v>
      </c>
      <c r="G7017">
        <v>467.60983503720399</v>
      </c>
      <c r="H7017">
        <v>81</v>
      </c>
      <c r="I7017">
        <v>100</v>
      </c>
      <c r="J7017">
        <v>0</v>
      </c>
      <c r="K7017">
        <v>65.992786509159103</v>
      </c>
      <c r="L7017">
        <v>70.819460705808893</v>
      </c>
      <c r="M7017">
        <v>94.8552470022926</v>
      </c>
      <c r="N7017" t="s">
        <v>231</v>
      </c>
      <c r="O7017" t="s">
        <v>254</v>
      </c>
      <c r="P7017">
        <v>1</v>
      </c>
      <c r="Q7017">
        <v>1.2345679012345701</v>
      </c>
      <c r="R7017">
        <v>-9.0072134908409396</v>
      </c>
      <c r="S7017" t="s">
        <v>2</v>
      </c>
    </row>
    <row r="7018" spans="1:19">
      <c r="A7018" s="11">
        <v>44931.87222222222</v>
      </c>
      <c r="B7018" t="s">
        <v>344</v>
      </c>
      <c r="C7018">
        <v>22.240491115125</v>
      </c>
      <c r="D7018">
        <v>39.165325922852297</v>
      </c>
      <c r="E7018">
        <v>35.153601095357303</v>
      </c>
      <c r="F7018">
        <v>646.81412158493799</v>
      </c>
      <c r="G7018">
        <v>249.231400653349</v>
      </c>
      <c r="H7018">
        <v>52</v>
      </c>
      <c r="I7018">
        <v>100</v>
      </c>
      <c r="J7018">
        <v>0</v>
      </c>
      <c r="K7018">
        <v>94.041304986662297</v>
      </c>
      <c r="L7018">
        <v>74.187814404780795</v>
      </c>
      <c r="M7018">
        <v>92.289979420324002</v>
      </c>
      <c r="N7018" t="s">
        <v>235</v>
      </c>
      <c r="O7018" t="s">
        <v>254</v>
      </c>
      <c r="P7018">
        <v>0</v>
      </c>
      <c r="Q7018">
        <v>1.92307692307692</v>
      </c>
      <c r="R7018">
        <v>19.041304986662301</v>
      </c>
      <c r="S7018" t="s">
        <v>3</v>
      </c>
    </row>
    <row r="7019" spans="1:19">
      <c r="A7019" s="11">
        <v>44931.872916666667</v>
      </c>
      <c r="B7019" t="s">
        <v>327</v>
      </c>
      <c r="C7019">
        <v>17.356087283783999</v>
      </c>
      <c r="D7019">
        <v>25.595292187122201</v>
      </c>
      <c r="E7019">
        <v>48.050442445541101</v>
      </c>
      <c r="F7019">
        <v>895.78828226070596</v>
      </c>
      <c r="G7019">
        <v>391.18398726396498</v>
      </c>
      <c r="H7019">
        <v>61</v>
      </c>
      <c r="I7019">
        <v>100</v>
      </c>
      <c r="J7019">
        <v>0</v>
      </c>
      <c r="K7019">
        <v>69.042560463491597</v>
      </c>
      <c r="L7019">
        <v>59.483641523441101</v>
      </c>
      <c r="M7019">
        <v>89.589954741387103</v>
      </c>
      <c r="N7019" t="s">
        <v>232</v>
      </c>
      <c r="O7019" t="s">
        <v>254</v>
      </c>
      <c r="P7019">
        <v>1</v>
      </c>
      <c r="Q7019">
        <v>1.63934426229508</v>
      </c>
      <c r="R7019">
        <v>-5.9574395365083896</v>
      </c>
      <c r="S7019" t="s">
        <v>4</v>
      </c>
    </row>
    <row r="7020" spans="1:19">
      <c r="A7020" s="11">
        <v>44931.873611111114</v>
      </c>
      <c r="B7020" t="s">
        <v>340</v>
      </c>
      <c r="C7020">
        <v>25.692142075489901</v>
      </c>
      <c r="D7020">
        <v>62.453201355159202</v>
      </c>
      <c r="E7020">
        <v>7.6187031707726502</v>
      </c>
      <c r="F7020">
        <v>635.91411174586801</v>
      </c>
      <c r="G7020">
        <v>106.477068230873</v>
      </c>
      <c r="H7020">
        <v>83</v>
      </c>
      <c r="I7020">
        <v>100</v>
      </c>
      <c r="J7020">
        <v>0</v>
      </c>
      <c r="K7020">
        <v>81.867965032620603</v>
      </c>
      <c r="L7020">
        <v>88.558324857004706</v>
      </c>
      <c r="M7020">
        <v>96.148231993615795</v>
      </c>
      <c r="N7020" t="s">
        <v>233</v>
      </c>
      <c r="O7020" t="s">
        <v>254</v>
      </c>
      <c r="P7020">
        <v>0</v>
      </c>
      <c r="Q7020">
        <v>1.2048192771084301</v>
      </c>
      <c r="R7020">
        <v>6.8679650326205604</v>
      </c>
      <c r="S7020" t="s">
        <v>4</v>
      </c>
    </row>
    <row r="7021" spans="1:19">
      <c r="A7021" s="11">
        <v>44931.874305555553</v>
      </c>
      <c r="B7021" t="s">
        <v>319</v>
      </c>
      <c r="C7021">
        <v>37.429554736949299</v>
      </c>
      <c r="D7021">
        <v>64.040255272621096</v>
      </c>
      <c r="E7021">
        <v>43.135479438977399</v>
      </c>
      <c r="F7021">
        <v>502.001476729643</v>
      </c>
      <c r="G7021">
        <v>466.92833903466698</v>
      </c>
      <c r="H7021">
        <v>10</v>
      </c>
      <c r="I7021">
        <v>100</v>
      </c>
      <c r="J7021">
        <v>0</v>
      </c>
      <c r="K7021">
        <v>80.792023807564505</v>
      </c>
      <c r="L7021">
        <v>32.1840721155259</v>
      </c>
      <c r="M7021">
        <v>96.733179494190395</v>
      </c>
      <c r="N7021" t="s">
        <v>233</v>
      </c>
      <c r="O7021" t="s">
        <v>254</v>
      </c>
      <c r="P7021">
        <v>0</v>
      </c>
      <c r="Q7021">
        <v>10</v>
      </c>
      <c r="R7021">
        <v>5.7920238075644797</v>
      </c>
      <c r="S7021" t="s">
        <v>4</v>
      </c>
    </row>
    <row r="7022" spans="1:19">
      <c r="A7022" s="11">
        <v>44931.875</v>
      </c>
      <c r="B7022" t="s">
        <v>270</v>
      </c>
      <c r="C7022">
        <v>31.520716340843801</v>
      </c>
      <c r="D7022">
        <v>37.127463217229</v>
      </c>
      <c r="E7022">
        <v>21.035303519659902</v>
      </c>
      <c r="F7022">
        <v>817.181889602414</v>
      </c>
      <c r="G7022">
        <v>65.213973428969595</v>
      </c>
      <c r="H7022">
        <v>47</v>
      </c>
      <c r="I7022">
        <v>100</v>
      </c>
      <c r="J7022">
        <v>0</v>
      </c>
      <c r="K7022">
        <v>71.070393867470798</v>
      </c>
      <c r="L7022">
        <v>67.338330055269694</v>
      </c>
      <c r="M7022">
        <v>86.361158874626</v>
      </c>
      <c r="N7022" t="s">
        <v>232</v>
      </c>
      <c r="O7022" t="s">
        <v>254</v>
      </c>
      <c r="P7022">
        <v>1</v>
      </c>
      <c r="Q7022">
        <v>2.12765957446809</v>
      </c>
      <c r="R7022">
        <v>-3.9296061325292002</v>
      </c>
      <c r="S7022" t="s">
        <v>4</v>
      </c>
    </row>
    <row r="7023" spans="1:19">
      <c r="A7023" s="11">
        <v>44931.875694444447</v>
      </c>
      <c r="B7023" t="s">
        <v>352</v>
      </c>
      <c r="C7023">
        <v>39.5038010872304</v>
      </c>
      <c r="D7023">
        <v>37.860318760778199</v>
      </c>
      <c r="E7023">
        <v>36.6210887964668</v>
      </c>
      <c r="F7023">
        <v>773.23476058707604</v>
      </c>
      <c r="G7023">
        <v>68.961722328300297</v>
      </c>
      <c r="H7023">
        <v>16</v>
      </c>
      <c r="I7023">
        <v>100</v>
      </c>
      <c r="J7023">
        <v>0</v>
      </c>
      <c r="K7023">
        <v>59.167019426416502</v>
      </c>
      <c r="L7023">
        <v>6.4648303655818298</v>
      </c>
      <c r="M7023">
        <v>90.125011475467304</v>
      </c>
      <c r="N7023" t="s">
        <v>231</v>
      </c>
      <c r="O7023" t="s">
        <v>254</v>
      </c>
      <c r="P7023">
        <v>1</v>
      </c>
      <c r="Q7023">
        <v>6.25</v>
      </c>
      <c r="R7023">
        <v>-15.8329805735835</v>
      </c>
      <c r="S7023" t="s">
        <v>2</v>
      </c>
    </row>
    <row r="7024" spans="1:19">
      <c r="A7024" s="11">
        <v>44931.876388888886</v>
      </c>
      <c r="B7024" t="s">
        <v>302</v>
      </c>
      <c r="C7024">
        <v>43.787764428277001</v>
      </c>
      <c r="D7024">
        <v>48.133579130527004</v>
      </c>
      <c r="E7024">
        <v>14.6769169368542</v>
      </c>
      <c r="F7024">
        <v>430.35230937762702</v>
      </c>
      <c r="G7024">
        <v>74.563601095860506</v>
      </c>
      <c r="H7024">
        <v>90</v>
      </c>
      <c r="I7024">
        <v>100</v>
      </c>
      <c r="J7024">
        <v>0</v>
      </c>
      <c r="K7024">
        <v>79.624889707578006</v>
      </c>
      <c r="L7024">
        <v>13.8249732859516</v>
      </c>
      <c r="M7024">
        <v>88.546638014674699</v>
      </c>
      <c r="N7024" t="s">
        <v>235</v>
      </c>
      <c r="O7024" t="s">
        <v>254</v>
      </c>
      <c r="P7024">
        <v>0</v>
      </c>
      <c r="Q7024">
        <v>1.1111111111111101</v>
      </c>
      <c r="R7024">
        <v>4.62488970757805</v>
      </c>
      <c r="S7024" t="s">
        <v>4</v>
      </c>
    </row>
    <row r="7025" spans="1:19">
      <c r="A7025" s="11">
        <v>44931.877083333333</v>
      </c>
      <c r="B7025" t="s">
        <v>334</v>
      </c>
      <c r="C7025">
        <v>38.7798743025485</v>
      </c>
      <c r="D7025">
        <v>21.307336985735301</v>
      </c>
      <c r="E7025">
        <v>16.699210913300099</v>
      </c>
      <c r="F7025">
        <v>643.73812359882595</v>
      </c>
      <c r="G7025">
        <v>96.533672433567205</v>
      </c>
      <c r="H7025">
        <v>65</v>
      </c>
      <c r="I7025">
        <v>100</v>
      </c>
      <c r="J7025">
        <v>0</v>
      </c>
      <c r="K7025">
        <v>68.776725331360097</v>
      </c>
      <c r="L7025">
        <v>93.845744903241297</v>
      </c>
      <c r="M7025">
        <v>88.078101391416197</v>
      </c>
      <c r="N7025" t="s">
        <v>232</v>
      </c>
      <c r="O7025" t="s">
        <v>254</v>
      </c>
      <c r="P7025">
        <v>1</v>
      </c>
      <c r="Q7025">
        <v>1.5384615384615401</v>
      </c>
      <c r="R7025">
        <v>-6.2232746686399301</v>
      </c>
      <c r="S7025" t="s">
        <v>4</v>
      </c>
    </row>
    <row r="7026" spans="1:19">
      <c r="A7026" s="11">
        <v>44931.87777777778</v>
      </c>
      <c r="B7026" t="s">
        <v>281</v>
      </c>
      <c r="C7026">
        <v>33.114092365312601</v>
      </c>
      <c r="D7026">
        <v>67.3593806216698</v>
      </c>
      <c r="E7026">
        <v>1.3566612434033101</v>
      </c>
      <c r="F7026">
        <v>756.85857428619204</v>
      </c>
      <c r="G7026">
        <v>269.07423974865998</v>
      </c>
      <c r="H7026">
        <v>55</v>
      </c>
      <c r="I7026">
        <v>100</v>
      </c>
      <c r="J7026">
        <v>0</v>
      </c>
      <c r="K7026">
        <v>68.9545877163645</v>
      </c>
      <c r="L7026">
        <v>54.307334069666801</v>
      </c>
      <c r="M7026">
        <v>95.729366328612102</v>
      </c>
      <c r="N7026" t="s">
        <v>234</v>
      </c>
      <c r="O7026" t="s">
        <v>254</v>
      </c>
      <c r="P7026">
        <v>1</v>
      </c>
      <c r="Q7026">
        <v>1.8181818181818199</v>
      </c>
      <c r="R7026">
        <v>-6.0454122836355397</v>
      </c>
      <c r="S7026" t="s">
        <v>4</v>
      </c>
    </row>
    <row r="7027" spans="1:19">
      <c r="A7027" s="11">
        <v>44931.878472222219</v>
      </c>
      <c r="B7027" t="s">
        <v>257</v>
      </c>
      <c r="C7027">
        <v>29.800247641571399</v>
      </c>
      <c r="D7027">
        <v>39.025327236447502</v>
      </c>
      <c r="E7027">
        <v>48.570207658347996</v>
      </c>
      <c r="F7027">
        <v>320.91693221749699</v>
      </c>
      <c r="G7027">
        <v>404.72439895173602</v>
      </c>
      <c r="H7027">
        <v>33</v>
      </c>
      <c r="I7027">
        <v>100</v>
      </c>
      <c r="J7027">
        <v>0</v>
      </c>
      <c r="K7027">
        <v>74.646081408655405</v>
      </c>
      <c r="L7027">
        <v>75.438329480238195</v>
      </c>
      <c r="M7027">
        <v>92.607447517533799</v>
      </c>
      <c r="N7027" t="s">
        <v>235</v>
      </c>
      <c r="O7027" t="s">
        <v>254</v>
      </c>
      <c r="P7027">
        <v>1</v>
      </c>
      <c r="Q7027">
        <v>3.0303030303030298</v>
      </c>
      <c r="R7027">
        <v>-0.35391859134463699</v>
      </c>
      <c r="S7027" t="s">
        <v>4</v>
      </c>
    </row>
    <row r="7028" spans="1:19">
      <c r="A7028" s="11">
        <v>44931.879166666666</v>
      </c>
      <c r="B7028" t="s">
        <v>285</v>
      </c>
      <c r="C7028">
        <v>16.202072590448001</v>
      </c>
      <c r="D7028">
        <v>71.225786120118698</v>
      </c>
      <c r="E7028">
        <v>40.672628761539201</v>
      </c>
      <c r="F7028">
        <v>429.64649117577102</v>
      </c>
      <c r="G7028">
        <v>178.22652415534901</v>
      </c>
      <c r="H7028">
        <v>44</v>
      </c>
      <c r="I7028">
        <v>100</v>
      </c>
      <c r="J7028">
        <v>0</v>
      </c>
      <c r="K7028">
        <v>83.862042492940105</v>
      </c>
      <c r="L7028">
        <v>86.928755289536497</v>
      </c>
      <c r="M7028">
        <v>89.004079552630898</v>
      </c>
      <c r="N7028" t="s">
        <v>233</v>
      </c>
      <c r="O7028" t="s">
        <v>254</v>
      </c>
      <c r="P7028">
        <v>0</v>
      </c>
      <c r="Q7028">
        <v>2.2727272727272698</v>
      </c>
      <c r="R7028">
        <v>8.8620424929400805</v>
      </c>
      <c r="S7028" t="s">
        <v>3</v>
      </c>
    </row>
    <row r="7029" spans="1:19">
      <c r="A7029" s="11">
        <v>44931.879861111112</v>
      </c>
      <c r="B7029" t="s">
        <v>309</v>
      </c>
      <c r="C7029">
        <v>44.5296593644212</v>
      </c>
      <c r="D7029">
        <v>68.157825296002002</v>
      </c>
      <c r="E7029">
        <v>4.6958978963110196</v>
      </c>
      <c r="F7029">
        <v>195.198463494973</v>
      </c>
      <c r="G7029">
        <v>385.59956976211799</v>
      </c>
      <c r="H7029">
        <v>82</v>
      </c>
      <c r="I7029">
        <v>100</v>
      </c>
      <c r="J7029">
        <v>0</v>
      </c>
      <c r="K7029">
        <v>86.480966218527797</v>
      </c>
      <c r="L7029">
        <v>93.413586411724793</v>
      </c>
      <c r="M7029">
        <v>94.981357296111398</v>
      </c>
      <c r="N7029" t="s">
        <v>235</v>
      </c>
      <c r="O7029" t="s">
        <v>254</v>
      </c>
      <c r="P7029">
        <v>0</v>
      </c>
      <c r="Q7029">
        <v>1.2195121951219501</v>
      </c>
      <c r="R7029">
        <v>11.480966218527801</v>
      </c>
      <c r="S7029" t="s">
        <v>3</v>
      </c>
    </row>
    <row r="7030" spans="1:19">
      <c r="A7030" s="11">
        <v>44931.880555555559</v>
      </c>
      <c r="B7030" t="s">
        <v>323</v>
      </c>
      <c r="C7030">
        <v>26.504433677251299</v>
      </c>
      <c r="D7030">
        <v>59.684121987127</v>
      </c>
      <c r="E7030">
        <v>49.975439783188698</v>
      </c>
      <c r="F7030">
        <v>988.91225047615001</v>
      </c>
      <c r="G7030">
        <v>398.327438645835</v>
      </c>
      <c r="H7030">
        <v>51</v>
      </c>
      <c r="I7030">
        <v>100</v>
      </c>
      <c r="J7030">
        <v>0</v>
      </c>
      <c r="K7030">
        <v>71.353616571850495</v>
      </c>
      <c r="L7030">
        <v>8.9752082434485292</v>
      </c>
      <c r="M7030">
        <v>97.919050270097003</v>
      </c>
      <c r="N7030" t="s">
        <v>231</v>
      </c>
      <c r="O7030" t="s">
        <v>254</v>
      </c>
      <c r="P7030">
        <v>1</v>
      </c>
      <c r="Q7030">
        <v>1.9607843137254899</v>
      </c>
      <c r="R7030">
        <v>-3.64638342814948</v>
      </c>
      <c r="S7030" t="s">
        <v>4</v>
      </c>
    </row>
    <row r="7031" spans="1:19">
      <c r="A7031" s="11">
        <v>44931.881249999999</v>
      </c>
      <c r="B7031" t="s">
        <v>255</v>
      </c>
      <c r="C7031">
        <v>19.566846417506</v>
      </c>
      <c r="D7031">
        <v>39.492492025957297</v>
      </c>
      <c r="E7031">
        <v>30.251229860147099</v>
      </c>
      <c r="F7031">
        <v>177.289885380822</v>
      </c>
      <c r="G7031">
        <v>458.72479843329103</v>
      </c>
      <c r="H7031">
        <v>76</v>
      </c>
      <c r="I7031">
        <v>100</v>
      </c>
      <c r="J7031">
        <v>0</v>
      </c>
      <c r="K7031">
        <v>55.994026327774598</v>
      </c>
      <c r="L7031">
        <v>70.182706562186198</v>
      </c>
      <c r="M7031">
        <v>87.745887779611394</v>
      </c>
      <c r="N7031" t="s">
        <v>231</v>
      </c>
      <c r="O7031" t="s">
        <v>254</v>
      </c>
      <c r="P7031">
        <v>1</v>
      </c>
      <c r="Q7031">
        <v>1.31578947368421</v>
      </c>
      <c r="R7031">
        <v>-19.005973672225402</v>
      </c>
      <c r="S7031" t="s">
        <v>2</v>
      </c>
    </row>
    <row r="7032" spans="1:19">
      <c r="A7032" s="11">
        <v>44931.881944444445</v>
      </c>
      <c r="B7032" t="s">
        <v>263</v>
      </c>
      <c r="C7032">
        <v>35.001265661893697</v>
      </c>
      <c r="D7032">
        <v>50.978993699670198</v>
      </c>
      <c r="E7032">
        <v>42.686431898219197</v>
      </c>
      <c r="F7032">
        <v>251.74551261121999</v>
      </c>
      <c r="G7032">
        <v>117.208364066496</v>
      </c>
      <c r="H7032">
        <v>53</v>
      </c>
      <c r="I7032">
        <v>100</v>
      </c>
      <c r="J7032">
        <v>0</v>
      </c>
      <c r="K7032">
        <v>89.585722340605898</v>
      </c>
      <c r="L7032">
        <v>62.984449139008099</v>
      </c>
      <c r="M7032">
        <v>82.572647235205807</v>
      </c>
      <c r="N7032" t="s">
        <v>235</v>
      </c>
      <c r="O7032" t="s">
        <v>254</v>
      </c>
      <c r="P7032">
        <v>0</v>
      </c>
      <c r="Q7032">
        <v>1.88679245283019</v>
      </c>
      <c r="R7032">
        <v>14.5857223406059</v>
      </c>
      <c r="S7032" t="s">
        <v>3</v>
      </c>
    </row>
    <row r="7033" spans="1:19">
      <c r="A7033" s="11">
        <v>44931.882638888892</v>
      </c>
      <c r="B7033" t="s">
        <v>328</v>
      </c>
      <c r="C7033">
        <v>23.528648672863799</v>
      </c>
      <c r="D7033">
        <v>46.689755455877503</v>
      </c>
      <c r="E7033">
        <v>3.3330381638934501</v>
      </c>
      <c r="F7033">
        <v>531.84875469772601</v>
      </c>
      <c r="G7033">
        <v>110.990529065454</v>
      </c>
      <c r="H7033">
        <v>13</v>
      </c>
      <c r="I7033">
        <v>100</v>
      </c>
      <c r="J7033">
        <v>0</v>
      </c>
      <c r="K7033">
        <v>83.470688475022996</v>
      </c>
      <c r="L7033">
        <v>60.013558567445401</v>
      </c>
      <c r="M7033">
        <v>97.476101163758798</v>
      </c>
      <c r="N7033" t="s">
        <v>233</v>
      </c>
      <c r="O7033" t="s">
        <v>254</v>
      </c>
      <c r="P7033">
        <v>0</v>
      </c>
      <c r="Q7033">
        <v>7.6923076923076898</v>
      </c>
      <c r="R7033">
        <v>8.4706884750230103</v>
      </c>
      <c r="S7033" t="s">
        <v>4</v>
      </c>
    </row>
    <row r="7034" spans="1:19">
      <c r="A7034" s="11">
        <v>44931.883333333331</v>
      </c>
      <c r="B7034" t="s">
        <v>310</v>
      </c>
      <c r="C7034">
        <v>32.573348127931403</v>
      </c>
      <c r="D7034">
        <v>40.3329131749204</v>
      </c>
      <c r="E7034">
        <v>19.4725589245962</v>
      </c>
      <c r="F7034">
        <v>878.74465019008505</v>
      </c>
      <c r="G7034">
        <v>104.942774990353</v>
      </c>
      <c r="H7034">
        <v>86</v>
      </c>
      <c r="I7034">
        <v>100</v>
      </c>
      <c r="J7034">
        <v>0</v>
      </c>
      <c r="K7034">
        <v>90.034635837049294</v>
      </c>
      <c r="L7034">
        <v>14.5430022504351</v>
      </c>
      <c r="M7034">
        <v>98.189800647419105</v>
      </c>
      <c r="N7034" t="s">
        <v>235</v>
      </c>
      <c r="O7034" t="s">
        <v>254</v>
      </c>
      <c r="P7034">
        <v>0</v>
      </c>
      <c r="Q7034">
        <v>1.16279069767442</v>
      </c>
      <c r="R7034">
        <v>15.034635837049301</v>
      </c>
      <c r="S7034" t="s">
        <v>3</v>
      </c>
    </row>
    <row r="7035" spans="1:19">
      <c r="A7035" s="11">
        <v>44931.884027777778</v>
      </c>
      <c r="B7035" t="s">
        <v>298</v>
      </c>
      <c r="C7035">
        <v>32.603037235337702</v>
      </c>
      <c r="D7035">
        <v>70.888177358190703</v>
      </c>
      <c r="E7035">
        <v>33.4825561151805</v>
      </c>
      <c r="F7035">
        <v>420.29382065316298</v>
      </c>
      <c r="G7035">
        <v>211.689774074356</v>
      </c>
      <c r="H7035">
        <v>33</v>
      </c>
      <c r="I7035">
        <v>100</v>
      </c>
      <c r="J7035">
        <v>0</v>
      </c>
      <c r="K7035">
        <v>65.794406012750798</v>
      </c>
      <c r="L7035">
        <v>77.319344846851806</v>
      </c>
      <c r="M7035">
        <v>87.773066535718698</v>
      </c>
      <c r="N7035" t="s">
        <v>233</v>
      </c>
      <c r="O7035" t="s">
        <v>254</v>
      </c>
      <c r="P7035">
        <v>1</v>
      </c>
      <c r="Q7035">
        <v>3.0303030303030298</v>
      </c>
      <c r="R7035">
        <v>-9.2055939872492392</v>
      </c>
      <c r="S7035" t="s">
        <v>2</v>
      </c>
    </row>
    <row r="7036" spans="1:19">
      <c r="A7036" s="11">
        <v>44931.884722222225</v>
      </c>
      <c r="B7036" t="s">
        <v>350</v>
      </c>
      <c r="C7036">
        <v>28.3718946270861</v>
      </c>
      <c r="D7036">
        <v>49.010424474659899</v>
      </c>
      <c r="E7036">
        <v>5.32168593498508</v>
      </c>
      <c r="F7036">
        <v>791.73653277821097</v>
      </c>
      <c r="G7036">
        <v>270.23569888639099</v>
      </c>
      <c r="H7036">
        <v>80</v>
      </c>
      <c r="I7036">
        <v>100</v>
      </c>
      <c r="J7036">
        <v>0</v>
      </c>
      <c r="K7036">
        <v>95.455981907168805</v>
      </c>
      <c r="L7036">
        <v>31.558044629716299</v>
      </c>
      <c r="M7036">
        <v>92.319659155196405</v>
      </c>
      <c r="N7036" t="s">
        <v>232</v>
      </c>
      <c r="O7036" t="s">
        <v>254</v>
      </c>
      <c r="P7036">
        <v>0</v>
      </c>
      <c r="Q7036">
        <v>1.25</v>
      </c>
      <c r="R7036">
        <v>20.455981907168798</v>
      </c>
      <c r="S7036" t="s">
        <v>3</v>
      </c>
    </row>
    <row r="7037" spans="1:19">
      <c r="A7037" s="11">
        <v>44931.885416666664</v>
      </c>
      <c r="B7037" t="s">
        <v>332</v>
      </c>
      <c r="C7037">
        <v>40.083558466351299</v>
      </c>
      <c r="D7037">
        <v>69.963385867828805</v>
      </c>
      <c r="E7037">
        <v>24.4451419327</v>
      </c>
      <c r="F7037">
        <v>708.43066598461201</v>
      </c>
      <c r="G7037">
        <v>257.72420975702801</v>
      </c>
      <c r="H7037">
        <v>28</v>
      </c>
      <c r="I7037">
        <v>100</v>
      </c>
      <c r="J7037">
        <v>0</v>
      </c>
      <c r="K7037">
        <v>63.136540574246297</v>
      </c>
      <c r="L7037">
        <v>22.220091683934399</v>
      </c>
      <c r="M7037">
        <v>81.718953578730293</v>
      </c>
      <c r="N7037" t="s">
        <v>231</v>
      </c>
      <c r="O7037" t="s">
        <v>254</v>
      </c>
      <c r="P7037">
        <v>1</v>
      </c>
      <c r="Q7037">
        <v>3.5714285714285698</v>
      </c>
      <c r="R7037">
        <v>-11.8634594257537</v>
      </c>
      <c r="S7037" t="s">
        <v>2</v>
      </c>
    </row>
    <row r="7038" spans="1:19">
      <c r="A7038" s="11">
        <v>44931.886111111111</v>
      </c>
      <c r="B7038" t="s">
        <v>326</v>
      </c>
      <c r="C7038">
        <v>22.9490118466633</v>
      </c>
      <c r="D7038">
        <v>26.313108448509499</v>
      </c>
      <c r="E7038">
        <v>22.133893727207099</v>
      </c>
      <c r="F7038">
        <v>674.79766944371102</v>
      </c>
      <c r="G7038">
        <v>165.67192912990799</v>
      </c>
      <c r="H7038">
        <v>59</v>
      </c>
      <c r="I7038">
        <v>100</v>
      </c>
      <c r="J7038">
        <v>0</v>
      </c>
      <c r="K7038">
        <v>64.488184771819306</v>
      </c>
      <c r="L7038">
        <v>70.727201601054603</v>
      </c>
      <c r="M7038">
        <v>80.882607297566196</v>
      </c>
      <c r="N7038" t="s">
        <v>235</v>
      </c>
      <c r="O7038" t="s">
        <v>254</v>
      </c>
      <c r="P7038">
        <v>1</v>
      </c>
      <c r="Q7038">
        <v>1.6949152542372901</v>
      </c>
      <c r="R7038">
        <v>-10.5118152281807</v>
      </c>
      <c r="S7038" t="s">
        <v>2</v>
      </c>
    </row>
    <row r="7039" spans="1:19">
      <c r="A7039" s="11">
        <v>44931.886805555558</v>
      </c>
      <c r="B7039" t="s">
        <v>262</v>
      </c>
      <c r="C7039">
        <v>28.458977748532</v>
      </c>
      <c r="D7039">
        <v>28.461487316020101</v>
      </c>
      <c r="E7039">
        <v>10.802011223678999</v>
      </c>
      <c r="F7039">
        <v>860.51552587015601</v>
      </c>
      <c r="G7039">
        <v>329.89083145857501</v>
      </c>
      <c r="H7039">
        <v>27</v>
      </c>
      <c r="I7039">
        <v>100</v>
      </c>
      <c r="J7039">
        <v>0</v>
      </c>
      <c r="K7039">
        <v>76.818805306692795</v>
      </c>
      <c r="L7039">
        <v>21.5357149291832</v>
      </c>
      <c r="M7039">
        <v>81.794315367997896</v>
      </c>
      <c r="N7039" t="s">
        <v>235</v>
      </c>
      <c r="O7039" t="s">
        <v>254</v>
      </c>
      <c r="P7039">
        <v>0</v>
      </c>
      <c r="Q7039">
        <v>3.7037037037037002</v>
      </c>
      <c r="R7039">
        <v>1.81880530669284</v>
      </c>
      <c r="S7039" t="s">
        <v>4</v>
      </c>
    </row>
    <row r="7040" spans="1:19">
      <c r="A7040" s="11">
        <v>44931.887499999997</v>
      </c>
      <c r="B7040" t="s">
        <v>257</v>
      </c>
      <c r="C7040">
        <v>31.1307638577291</v>
      </c>
      <c r="D7040">
        <v>78.639218306778602</v>
      </c>
      <c r="E7040">
        <v>15.0134917925901</v>
      </c>
      <c r="F7040">
        <v>112.75326066576299</v>
      </c>
      <c r="G7040">
        <v>202.22313381524501</v>
      </c>
      <c r="H7040">
        <v>37</v>
      </c>
      <c r="I7040">
        <v>100</v>
      </c>
      <c r="J7040">
        <v>0</v>
      </c>
      <c r="K7040">
        <v>99.867118949371303</v>
      </c>
      <c r="L7040">
        <v>49.8733755003258</v>
      </c>
      <c r="M7040">
        <v>94.714804780796598</v>
      </c>
      <c r="N7040" t="s">
        <v>233</v>
      </c>
      <c r="O7040" t="s">
        <v>254</v>
      </c>
      <c r="P7040">
        <v>0</v>
      </c>
      <c r="Q7040">
        <v>2.7027027027027</v>
      </c>
      <c r="R7040">
        <v>24.867118949371299</v>
      </c>
      <c r="S7040" t="s">
        <v>3</v>
      </c>
    </row>
    <row r="7041" spans="1:19">
      <c r="A7041" s="11">
        <v>44931.888194444444</v>
      </c>
      <c r="B7041" t="s">
        <v>352</v>
      </c>
      <c r="C7041">
        <v>34.908741623018997</v>
      </c>
      <c r="D7041">
        <v>55.2661077563654</v>
      </c>
      <c r="E7041">
        <v>48.355917724749098</v>
      </c>
      <c r="F7041">
        <v>936.23773470435299</v>
      </c>
      <c r="G7041">
        <v>214.73734463578401</v>
      </c>
      <c r="H7041">
        <v>38</v>
      </c>
      <c r="I7041">
        <v>100</v>
      </c>
      <c r="J7041">
        <v>0</v>
      </c>
      <c r="K7041">
        <v>60.107632006510201</v>
      </c>
      <c r="L7041">
        <v>31.7522596408099</v>
      </c>
      <c r="M7041">
        <v>88.721806103965704</v>
      </c>
      <c r="N7041" t="s">
        <v>234</v>
      </c>
      <c r="O7041" t="s">
        <v>254</v>
      </c>
      <c r="P7041">
        <v>1</v>
      </c>
      <c r="Q7041">
        <v>2.6315789473684199</v>
      </c>
      <c r="R7041">
        <v>-14.892367993489801</v>
      </c>
      <c r="S7041" t="s">
        <v>2</v>
      </c>
    </row>
    <row r="7042" spans="1:19">
      <c r="A7042" s="11">
        <v>44931.888888888891</v>
      </c>
      <c r="B7042" t="s">
        <v>351</v>
      </c>
      <c r="C7042">
        <v>38.519155515167697</v>
      </c>
      <c r="D7042">
        <v>50.586180409942898</v>
      </c>
      <c r="E7042">
        <v>14.4324243004968</v>
      </c>
      <c r="F7042">
        <v>846.30356230266398</v>
      </c>
      <c r="G7042">
        <v>97.488528261166707</v>
      </c>
      <c r="H7042">
        <v>82</v>
      </c>
      <c r="I7042">
        <v>100</v>
      </c>
      <c r="J7042">
        <v>1</v>
      </c>
      <c r="K7042">
        <v>91.925201774882794</v>
      </c>
      <c r="L7042">
        <v>82.347776148057307</v>
      </c>
      <c r="M7042">
        <v>92.452399027498799</v>
      </c>
      <c r="N7042" t="s">
        <v>233</v>
      </c>
      <c r="O7042" t="s">
        <v>254</v>
      </c>
      <c r="P7042">
        <v>0</v>
      </c>
      <c r="Q7042">
        <v>1.2195121951219501</v>
      </c>
      <c r="R7042">
        <v>16.925201774882801</v>
      </c>
      <c r="S7042" t="s">
        <v>3</v>
      </c>
    </row>
    <row r="7043" spans="1:19">
      <c r="A7043" s="11">
        <v>44931.88958333333</v>
      </c>
      <c r="B7043" t="s">
        <v>339</v>
      </c>
      <c r="C7043">
        <v>26.8442184863477</v>
      </c>
      <c r="D7043">
        <v>51.389363788646698</v>
      </c>
      <c r="E7043">
        <v>10.671306698420601</v>
      </c>
      <c r="F7043">
        <v>944.08049768664398</v>
      </c>
      <c r="G7043">
        <v>316.50410079098401</v>
      </c>
      <c r="H7043">
        <v>94</v>
      </c>
      <c r="I7043">
        <v>100</v>
      </c>
      <c r="J7043">
        <v>0</v>
      </c>
      <c r="K7043">
        <v>50.117621796513902</v>
      </c>
      <c r="L7043">
        <v>95.437468035699297</v>
      </c>
      <c r="M7043">
        <v>90.537429271702706</v>
      </c>
      <c r="N7043" t="s">
        <v>234</v>
      </c>
      <c r="O7043" t="s">
        <v>254</v>
      </c>
      <c r="P7043">
        <v>1</v>
      </c>
      <c r="Q7043">
        <v>1.0638297872340401</v>
      </c>
      <c r="R7043">
        <v>-24.882378203486098</v>
      </c>
      <c r="S7043" t="s">
        <v>2</v>
      </c>
    </row>
    <row r="7044" spans="1:19">
      <c r="A7044" s="11">
        <v>44931.890277777777</v>
      </c>
      <c r="B7044" t="s">
        <v>257</v>
      </c>
      <c r="C7044">
        <v>34.381408322897897</v>
      </c>
      <c r="D7044">
        <v>32.916126441971599</v>
      </c>
      <c r="E7044">
        <v>26.810458553416701</v>
      </c>
      <c r="F7044">
        <v>814.22909547101801</v>
      </c>
      <c r="G7044">
        <v>344.87616885273098</v>
      </c>
      <c r="H7044">
        <v>54</v>
      </c>
      <c r="I7044">
        <v>100</v>
      </c>
      <c r="J7044">
        <v>0</v>
      </c>
      <c r="K7044">
        <v>61.876080137135602</v>
      </c>
      <c r="L7044">
        <v>82.461979000498104</v>
      </c>
      <c r="M7044">
        <v>83.683148386162003</v>
      </c>
      <c r="N7044" t="s">
        <v>235</v>
      </c>
      <c r="O7044" t="s">
        <v>254</v>
      </c>
      <c r="P7044">
        <v>1</v>
      </c>
      <c r="Q7044">
        <v>1.8518518518518501</v>
      </c>
      <c r="R7044">
        <v>-13.123919862864399</v>
      </c>
      <c r="S7044" t="s">
        <v>2</v>
      </c>
    </row>
    <row r="7045" spans="1:19">
      <c r="A7045" s="11">
        <v>44931.890972222223</v>
      </c>
      <c r="B7045" t="s">
        <v>325</v>
      </c>
      <c r="C7045">
        <v>19.5183285920556</v>
      </c>
      <c r="D7045">
        <v>63.122236970118401</v>
      </c>
      <c r="E7045">
        <v>33.547901703514903</v>
      </c>
      <c r="F7045">
        <v>890.73226670884503</v>
      </c>
      <c r="G7045">
        <v>391.07759920771701</v>
      </c>
      <c r="H7045">
        <v>16</v>
      </c>
      <c r="I7045">
        <v>100</v>
      </c>
      <c r="J7045">
        <v>0</v>
      </c>
      <c r="K7045">
        <v>67.307085720279801</v>
      </c>
      <c r="L7045">
        <v>39.688263665752203</v>
      </c>
      <c r="M7045">
        <v>95.472394595394306</v>
      </c>
      <c r="N7045" t="s">
        <v>231</v>
      </c>
      <c r="O7045" t="s">
        <v>254</v>
      </c>
      <c r="P7045">
        <v>1</v>
      </c>
      <c r="Q7045">
        <v>6.25</v>
      </c>
      <c r="R7045">
        <v>-7.6929142797202097</v>
      </c>
      <c r="S7045" t="s">
        <v>4</v>
      </c>
    </row>
    <row r="7046" spans="1:19">
      <c r="A7046" s="11">
        <v>44931.89166666667</v>
      </c>
      <c r="B7046" t="s">
        <v>301</v>
      </c>
      <c r="C7046">
        <v>42.979443016274402</v>
      </c>
      <c r="D7046">
        <v>25.086837423785301</v>
      </c>
      <c r="E7046">
        <v>36.254655553478202</v>
      </c>
      <c r="F7046">
        <v>282.770243379531</v>
      </c>
      <c r="G7046">
        <v>456.80414590723001</v>
      </c>
      <c r="H7046">
        <v>54</v>
      </c>
      <c r="I7046">
        <v>100</v>
      </c>
      <c r="J7046">
        <v>0</v>
      </c>
      <c r="K7046">
        <v>82.430380160820704</v>
      </c>
      <c r="L7046">
        <v>16.2790075747454</v>
      </c>
      <c r="M7046">
        <v>84.069709020427794</v>
      </c>
      <c r="N7046" t="s">
        <v>232</v>
      </c>
      <c r="O7046" t="s">
        <v>254</v>
      </c>
      <c r="P7046">
        <v>0</v>
      </c>
      <c r="Q7046">
        <v>1.8518518518518501</v>
      </c>
      <c r="R7046">
        <v>7.4303801608207198</v>
      </c>
      <c r="S7046" t="s">
        <v>4</v>
      </c>
    </row>
    <row r="7047" spans="1:19">
      <c r="A7047" s="11">
        <v>44931.892361111109</v>
      </c>
      <c r="B7047" t="s">
        <v>327</v>
      </c>
      <c r="C7047">
        <v>26.4917641926301</v>
      </c>
      <c r="D7047">
        <v>54.399422786181397</v>
      </c>
      <c r="E7047">
        <v>37.712359224845798</v>
      </c>
      <c r="F7047">
        <v>387.30616018934597</v>
      </c>
      <c r="G7047">
        <v>394.70200504565702</v>
      </c>
      <c r="H7047">
        <v>98</v>
      </c>
      <c r="I7047">
        <v>100</v>
      </c>
      <c r="J7047">
        <v>0</v>
      </c>
      <c r="K7047">
        <v>55.6879209408484</v>
      </c>
      <c r="L7047">
        <v>69.837204863071605</v>
      </c>
      <c r="M7047">
        <v>83.463763723635594</v>
      </c>
      <c r="N7047" t="s">
        <v>231</v>
      </c>
      <c r="O7047" t="s">
        <v>254</v>
      </c>
      <c r="P7047">
        <v>1</v>
      </c>
      <c r="Q7047">
        <v>1.0204081632653099</v>
      </c>
      <c r="R7047">
        <v>-19.3120790591516</v>
      </c>
      <c r="S7047" t="s">
        <v>2</v>
      </c>
    </row>
    <row r="7048" spans="1:19">
      <c r="A7048" s="11">
        <v>44931.893055555556</v>
      </c>
      <c r="B7048" t="s">
        <v>280</v>
      </c>
      <c r="C7048">
        <v>36.885642659293197</v>
      </c>
      <c r="D7048">
        <v>54.246127795154102</v>
      </c>
      <c r="E7048">
        <v>1.8416245757376499</v>
      </c>
      <c r="F7048">
        <v>383.69891212365798</v>
      </c>
      <c r="G7048">
        <v>156.084649767531</v>
      </c>
      <c r="H7048">
        <v>35</v>
      </c>
      <c r="I7048">
        <v>100</v>
      </c>
      <c r="J7048">
        <v>0</v>
      </c>
      <c r="K7048">
        <v>56.435020860365697</v>
      </c>
      <c r="L7048">
        <v>90.369643953686804</v>
      </c>
      <c r="M7048">
        <v>91.738334800714995</v>
      </c>
      <c r="N7048" t="s">
        <v>231</v>
      </c>
      <c r="O7048" t="s">
        <v>254</v>
      </c>
      <c r="P7048">
        <v>1</v>
      </c>
      <c r="Q7048">
        <v>2.8571428571428599</v>
      </c>
      <c r="R7048">
        <v>-18.5649791396343</v>
      </c>
      <c r="S7048" t="s">
        <v>2</v>
      </c>
    </row>
    <row r="7049" spans="1:19">
      <c r="A7049" s="11">
        <v>44931.893750000003</v>
      </c>
      <c r="B7049" t="s">
        <v>341</v>
      </c>
      <c r="C7049">
        <v>15.610232456465299</v>
      </c>
      <c r="D7049">
        <v>74.851305448010706</v>
      </c>
      <c r="E7049">
        <v>19.6880200189782</v>
      </c>
      <c r="F7049">
        <v>198.25007129025099</v>
      </c>
      <c r="G7049">
        <v>156.04482175896601</v>
      </c>
      <c r="H7049">
        <v>79</v>
      </c>
      <c r="I7049">
        <v>100</v>
      </c>
      <c r="J7049">
        <v>0</v>
      </c>
      <c r="K7049">
        <v>57.317859134670599</v>
      </c>
      <c r="L7049">
        <v>40.146684672841999</v>
      </c>
      <c r="M7049">
        <v>96.516010248779196</v>
      </c>
      <c r="N7049" t="s">
        <v>232</v>
      </c>
      <c r="O7049" t="s">
        <v>254</v>
      </c>
      <c r="P7049">
        <v>1</v>
      </c>
      <c r="Q7049">
        <v>1.26582278481013</v>
      </c>
      <c r="R7049">
        <v>-17.682140865329401</v>
      </c>
      <c r="S7049" t="s">
        <v>2</v>
      </c>
    </row>
    <row r="7050" spans="1:19">
      <c r="A7050" s="11">
        <v>44931.894444444442</v>
      </c>
      <c r="B7050" t="s">
        <v>301</v>
      </c>
      <c r="C7050">
        <v>21.1556142871442</v>
      </c>
      <c r="D7050">
        <v>51.570968606291601</v>
      </c>
      <c r="E7050">
        <v>38.697903989154497</v>
      </c>
      <c r="F7050">
        <v>756.62132975613201</v>
      </c>
      <c r="G7050">
        <v>461.78923800285401</v>
      </c>
      <c r="H7050">
        <v>58</v>
      </c>
      <c r="I7050">
        <v>100</v>
      </c>
      <c r="J7050">
        <v>1</v>
      </c>
      <c r="K7050">
        <v>83.127708844995098</v>
      </c>
      <c r="L7050">
        <v>4.0773366489131897</v>
      </c>
      <c r="M7050">
        <v>96.456910486981798</v>
      </c>
      <c r="N7050" t="s">
        <v>235</v>
      </c>
      <c r="O7050" t="s">
        <v>254</v>
      </c>
      <c r="P7050">
        <v>0</v>
      </c>
      <c r="Q7050">
        <v>1.72413793103448</v>
      </c>
      <c r="R7050">
        <v>8.1277088449951105</v>
      </c>
      <c r="S7050" t="s">
        <v>4</v>
      </c>
    </row>
    <row r="7051" spans="1:19">
      <c r="A7051" s="11">
        <v>44931.895138888889</v>
      </c>
      <c r="B7051" t="s">
        <v>324</v>
      </c>
      <c r="C7051">
        <v>29.612476329707299</v>
      </c>
      <c r="D7051">
        <v>28.223761758450799</v>
      </c>
      <c r="E7051">
        <v>45.242605090006499</v>
      </c>
      <c r="F7051">
        <v>222.55380341836599</v>
      </c>
      <c r="G7051">
        <v>405.56010623682801</v>
      </c>
      <c r="H7051">
        <v>93</v>
      </c>
      <c r="I7051">
        <v>100</v>
      </c>
      <c r="J7051">
        <v>0</v>
      </c>
      <c r="K7051">
        <v>55.732090712957699</v>
      </c>
      <c r="L7051">
        <v>12.435234027103601</v>
      </c>
      <c r="M7051">
        <v>88.330449387509503</v>
      </c>
      <c r="N7051" t="s">
        <v>233</v>
      </c>
      <c r="O7051" t="s">
        <v>254</v>
      </c>
      <c r="P7051">
        <v>1</v>
      </c>
      <c r="Q7051">
        <v>1.0752688172042999</v>
      </c>
      <c r="R7051">
        <v>-19.267909287042301</v>
      </c>
      <c r="S7051" t="s">
        <v>2</v>
      </c>
    </row>
    <row r="7052" spans="1:19">
      <c r="A7052" s="11">
        <v>44931.895833333336</v>
      </c>
      <c r="B7052" t="s">
        <v>351</v>
      </c>
      <c r="C7052">
        <v>41.347574031970403</v>
      </c>
      <c r="D7052">
        <v>54.365195554889802</v>
      </c>
      <c r="E7052">
        <v>30.110006166639199</v>
      </c>
      <c r="F7052">
        <v>147.25824947115501</v>
      </c>
      <c r="G7052">
        <v>402.01089363990701</v>
      </c>
      <c r="H7052">
        <v>27</v>
      </c>
      <c r="I7052">
        <v>100</v>
      </c>
      <c r="J7052">
        <v>0</v>
      </c>
      <c r="K7052">
        <v>69.911258252079406</v>
      </c>
      <c r="L7052">
        <v>38.266366150805901</v>
      </c>
      <c r="M7052">
        <v>93.023767163735101</v>
      </c>
      <c r="N7052" t="s">
        <v>231</v>
      </c>
      <c r="O7052" t="s">
        <v>254</v>
      </c>
      <c r="P7052">
        <v>1</v>
      </c>
      <c r="Q7052">
        <v>3.7037037037037002</v>
      </c>
      <c r="R7052">
        <v>-5.0887417479205803</v>
      </c>
      <c r="S7052" t="s">
        <v>4</v>
      </c>
    </row>
    <row r="7053" spans="1:19">
      <c r="A7053" s="11">
        <v>44931.896527777775</v>
      </c>
      <c r="B7053" t="s">
        <v>266</v>
      </c>
      <c r="C7053">
        <v>30.817654498520302</v>
      </c>
      <c r="D7053">
        <v>25.479658661919899</v>
      </c>
      <c r="E7053">
        <v>2.6153426754842801</v>
      </c>
      <c r="F7053">
        <v>797.90218304955704</v>
      </c>
      <c r="G7053">
        <v>373.87114704974101</v>
      </c>
      <c r="H7053">
        <v>93</v>
      </c>
      <c r="I7053">
        <v>100</v>
      </c>
      <c r="J7053">
        <v>0</v>
      </c>
      <c r="K7053">
        <v>57.833826857963501</v>
      </c>
      <c r="L7053">
        <v>49.927698690266801</v>
      </c>
      <c r="M7053">
        <v>95.681344998601801</v>
      </c>
      <c r="N7053" t="s">
        <v>233</v>
      </c>
      <c r="O7053" t="s">
        <v>254</v>
      </c>
      <c r="P7053">
        <v>1</v>
      </c>
      <c r="Q7053">
        <v>1.0752688172042999</v>
      </c>
      <c r="R7053">
        <v>-17.166173142036499</v>
      </c>
      <c r="S7053" t="s">
        <v>2</v>
      </c>
    </row>
    <row r="7054" spans="1:19">
      <c r="A7054" s="11">
        <v>44931.897222222222</v>
      </c>
      <c r="B7054" t="s">
        <v>263</v>
      </c>
      <c r="C7054">
        <v>42.8961144688164</v>
      </c>
      <c r="D7054">
        <v>32.227630117995297</v>
      </c>
      <c r="E7054">
        <v>19.8322902927566</v>
      </c>
      <c r="F7054">
        <v>914.19685275873599</v>
      </c>
      <c r="G7054">
        <v>170.24089606420199</v>
      </c>
      <c r="H7054">
        <v>49</v>
      </c>
      <c r="I7054">
        <v>100</v>
      </c>
      <c r="J7054">
        <v>0</v>
      </c>
      <c r="K7054">
        <v>69.103532324478095</v>
      </c>
      <c r="L7054">
        <v>29.056450729482599</v>
      </c>
      <c r="M7054">
        <v>84.108787320104597</v>
      </c>
      <c r="N7054" t="s">
        <v>231</v>
      </c>
      <c r="O7054" t="s">
        <v>254</v>
      </c>
      <c r="P7054">
        <v>1</v>
      </c>
      <c r="Q7054">
        <v>2.0408163265306101</v>
      </c>
      <c r="R7054">
        <v>-5.8964676755218601</v>
      </c>
      <c r="S7054" t="s">
        <v>4</v>
      </c>
    </row>
    <row r="7055" spans="1:19">
      <c r="A7055" s="11">
        <v>44931.897916666669</v>
      </c>
      <c r="B7055" t="s">
        <v>279</v>
      </c>
      <c r="C7055">
        <v>29.513906897483899</v>
      </c>
      <c r="D7055">
        <v>21.866515051244999</v>
      </c>
      <c r="E7055">
        <v>3.7113557934227299</v>
      </c>
      <c r="F7055">
        <v>787.71101316861996</v>
      </c>
      <c r="G7055">
        <v>431.33465408316999</v>
      </c>
      <c r="H7055">
        <v>27</v>
      </c>
      <c r="I7055">
        <v>100</v>
      </c>
      <c r="J7055">
        <v>0</v>
      </c>
      <c r="K7055">
        <v>85.702192659117301</v>
      </c>
      <c r="L7055">
        <v>48.749730683223397</v>
      </c>
      <c r="M7055">
        <v>87.504016781041102</v>
      </c>
      <c r="N7055" t="s">
        <v>235</v>
      </c>
      <c r="O7055" t="s">
        <v>254</v>
      </c>
      <c r="P7055">
        <v>0</v>
      </c>
      <c r="Q7055">
        <v>3.7037037037037002</v>
      </c>
      <c r="R7055">
        <v>10.7021926591173</v>
      </c>
      <c r="S7055" t="s">
        <v>3</v>
      </c>
    </row>
    <row r="7056" spans="1:19">
      <c r="A7056" s="11">
        <v>44931.898611111108</v>
      </c>
      <c r="B7056" t="s">
        <v>321</v>
      </c>
      <c r="C7056">
        <v>29.7134729020785</v>
      </c>
      <c r="D7056">
        <v>50.797614947569897</v>
      </c>
      <c r="E7056">
        <v>37.426893134229203</v>
      </c>
      <c r="F7056">
        <v>842.81699154877901</v>
      </c>
      <c r="G7056">
        <v>114.298105136057</v>
      </c>
      <c r="H7056">
        <v>56</v>
      </c>
      <c r="I7056">
        <v>100</v>
      </c>
      <c r="J7056">
        <v>0</v>
      </c>
      <c r="K7056">
        <v>63.886176215145703</v>
      </c>
      <c r="L7056">
        <v>95.880035756607796</v>
      </c>
      <c r="M7056">
        <v>92.034402910778496</v>
      </c>
      <c r="N7056" t="s">
        <v>233</v>
      </c>
      <c r="O7056" t="s">
        <v>254</v>
      </c>
      <c r="P7056">
        <v>1</v>
      </c>
      <c r="Q7056">
        <v>1.78571428571429</v>
      </c>
      <c r="R7056">
        <v>-11.113823784854301</v>
      </c>
      <c r="S7056" t="s">
        <v>2</v>
      </c>
    </row>
    <row r="7057" spans="1:19">
      <c r="A7057" s="11">
        <v>44931.899305555555</v>
      </c>
      <c r="B7057" t="s">
        <v>280</v>
      </c>
      <c r="C7057">
        <v>18.592403655016</v>
      </c>
      <c r="D7057">
        <v>25.071956917614301</v>
      </c>
      <c r="E7057">
        <v>3.1752734640832601</v>
      </c>
      <c r="F7057">
        <v>636.05951004769395</v>
      </c>
      <c r="G7057">
        <v>207.507924184057</v>
      </c>
      <c r="H7057">
        <v>10</v>
      </c>
      <c r="I7057">
        <v>100</v>
      </c>
      <c r="J7057">
        <v>0</v>
      </c>
      <c r="K7057">
        <v>80.882311648784494</v>
      </c>
      <c r="L7057">
        <v>7.7043842457160396</v>
      </c>
      <c r="M7057">
        <v>95.949639181929598</v>
      </c>
      <c r="N7057" t="s">
        <v>232</v>
      </c>
      <c r="O7057" t="s">
        <v>254</v>
      </c>
      <c r="P7057">
        <v>0</v>
      </c>
      <c r="Q7057">
        <v>10</v>
      </c>
      <c r="R7057">
        <v>5.8823116487845102</v>
      </c>
      <c r="S7057" t="s">
        <v>4</v>
      </c>
    </row>
    <row r="7058" spans="1:19">
      <c r="A7058" s="11">
        <v>44931.9</v>
      </c>
      <c r="B7058" t="s">
        <v>322</v>
      </c>
      <c r="C7058">
        <v>39.079687324566599</v>
      </c>
      <c r="D7058">
        <v>48.163662711879702</v>
      </c>
      <c r="E7058">
        <v>9.2865533367588604</v>
      </c>
      <c r="F7058">
        <v>898.97170412327796</v>
      </c>
      <c r="G7058">
        <v>205.91354297139301</v>
      </c>
      <c r="H7058">
        <v>42</v>
      </c>
      <c r="I7058">
        <v>100</v>
      </c>
      <c r="J7058">
        <v>0</v>
      </c>
      <c r="K7058">
        <v>62.425240524786801</v>
      </c>
      <c r="L7058">
        <v>80.350950911742501</v>
      </c>
      <c r="M7058">
        <v>86.384040130621202</v>
      </c>
      <c r="N7058" t="s">
        <v>235</v>
      </c>
      <c r="O7058" t="s">
        <v>254</v>
      </c>
      <c r="P7058">
        <v>1</v>
      </c>
      <c r="Q7058">
        <v>2.38095238095238</v>
      </c>
      <c r="R7058">
        <v>-12.574759475213201</v>
      </c>
      <c r="S7058" t="s">
        <v>2</v>
      </c>
    </row>
    <row r="7059" spans="1:19">
      <c r="A7059" s="11">
        <v>44931.900694444441</v>
      </c>
      <c r="B7059" t="s">
        <v>285</v>
      </c>
      <c r="C7059">
        <v>22.408962374011899</v>
      </c>
      <c r="D7059">
        <v>75.976702119448603</v>
      </c>
      <c r="E7059">
        <v>20.847921198238701</v>
      </c>
      <c r="F7059">
        <v>547.03313412207001</v>
      </c>
      <c r="G7059">
        <v>302.05946376861601</v>
      </c>
      <c r="H7059">
        <v>48</v>
      </c>
      <c r="I7059">
        <v>100</v>
      </c>
      <c r="J7059">
        <v>0</v>
      </c>
      <c r="K7059">
        <v>86.878685540647993</v>
      </c>
      <c r="L7059">
        <v>45.532750295249699</v>
      </c>
      <c r="M7059">
        <v>91.804296229806496</v>
      </c>
      <c r="N7059" t="s">
        <v>232</v>
      </c>
      <c r="O7059" t="s">
        <v>254</v>
      </c>
      <c r="P7059">
        <v>0</v>
      </c>
      <c r="Q7059">
        <v>2.0833333333333299</v>
      </c>
      <c r="R7059">
        <v>11.878685540648</v>
      </c>
      <c r="S7059" t="s">
        <v>3</v>
      </c>
    </row>
    <row r="7060" spans="1:19">
      <c r="A7060" s="11">
        <v>44931.901388888888</v>
      </c>
      <c r="B7060" t="s">
        <v>300</v>
      </c>
      <c r="C7060">
        <v>41.988374681169503</v>
      </c>
      <c r="D7060">
        <v>63.1856847811599</v>
      </c>
      <c r="E7060">
        <v>23.132418355743599</v>
      </c>
      <c r="F7060">
        <v>989.49035663871803</v>
      </c>
      <c r="G7060">
        <v>258.54960019801001</v>
      </c>
      <c r="H7060">
        <v>32</v>
      </c>
      <c r="I7060">
        <v>100</v>
      </c>
      <c r="J7060">
        <v>0</v>
      </c>
      <c r="K7060">
        <v>88.853272571279703</v>
      </c>
      <c r="L7060">
        <v>65.369194613291697</v>
      </c>
      <c r="M7060">
        <v>81.112607111307298</v>
      </c>
      <c r="N7060" t="s">
        <v>231</v>
      </c>
      <c r="O7060" t="s">
        <v>254</v>
      </c>
      <c r="P7060">
        <v>0</v>
      </c>
      <c r="Q7060">
        <v>3.125</v>
      </c>
      <c r="R7060">
        <v>13.8532725712797</v>
      </c>
      <c r="S7060" t="s">
        <v>3</v>
      </c>
    </row>
    <row r="7061" spans="1:19">
      <c r="A7061" s="11">
        <v>44931.902083333334</v>
      </c>
      <c r="B7061" t="s">
        <v>285</v>
      </c>
      <c r="C7061">
        <v>42.324726609911899</v>
      </c>
      <c r="D7061">
        <v>24.644700453517601</v>
      </c>
      <c r="E7061">
        <v>20.324085015750601</v>
      </c>
      <c r="F7061">
        <v>193.07353849250401</v>
      </c>
      <c r="G7061">
        <v>256.91365989494199</v>
      </c>
      <c r="H7061">
        <v>23</v>
      </c>
      <c r="I7061">
        <v>100</v>
      </c>
      <c r="J7061">
        <v>0</v>
      </c>
      <c r="K7061">
        <v>65.5196869306792</v>
      </c>
      <c r="L7061">
        <v>96.937323784662496</v>
      </c>
      <c r="M7061">
        <v>97.717682666777307</v>
      </c>
      <c r="N7061" t="s">
        <v>231</v>
      </c>
      <c r="O7061" t="s">
        <v>254</v>
      </c>
      <c r="P7061">
        <v>1</v>
      </c>
      <c r="Q7061">
        <v>4.3478260869565197</v>
      </c>
      <c r="R7061">
        <v>-9.4803130693208004</v>
      </c>
      <c r="S7061" t="s">
        <v>2</v>
      </c>
    </row>
    <row r="7062" spans="1:19">
      <c r="A7062" s="11">
        <v>44931.902777777781</v>
      </c>
      <c r="B7062" t="s">
        <v>305</v>
      </c>
      <c r="C7062">
        <v>43.299303356224499</v>
      </c>
      <c r="D7062">
        <v>33.4525887325306</v>
      </c>
      <c r="E7062">
        <v>23.1698323303</v>
      </c>
      <c r="F7062">
        <v>828.26263603124596</v>
      </c>
      <c r="G7062">
        <v>299.107594075816</v>
      </c>
      <c r="H7062">
        <v>94</v>
      </c>
      <c r="I7062">
        <v>100</v>
      </c>
      <c r="J7062">
        <v>0</v>
      </c>
      <c r="K7062">
        <v>51.189484526617399</v>
      </c>
      <c r="L7062">
        <v>45.955573116282899</v>
      </c>
      <c r="M7062">
        <v>97.023938114580304</v>
      </c>
      <c r="N7062" t="s">
        <v>232</v>
      </c>
      <c r="O7062" t="s">
        <v>254</v>
      </c>
      <c r="P7062">
        <v>1</v>
      </c>
      <c r="Q7062">
        <v>1.0638297872340401</v>
      </c>
      <c r="R7062">
        <v>-23.810515473382601</v>
      </c>
      <c r="S7062" t="s">
        <v>2</v>
      </c>
    </row>
    <row r="7063" spans="1:19">
      <c r="A7063" s="11">
        <v>44931.90347222222</v>
      </c>
      <c r="B7063" t="s">
        <v>295</v>
      </c>
      <c r="C7063">
        <v>30.6069146730927</v>
      </c>
      <c r="D7063">
        <v>60.419745193606097</v>
      </c>
      <c r="E7063">
        <v>35.661957601010002</v>
      </c>
      <c r="F7063">
        <v>677.25047441014794</v>
      </c>
      <c r="G7063">
        <v>236.938304710458</v>
      </c>
      <c r="H7063">
        <v>53</v>
      </c>
      <c r="I7063">
        <v>100</v>
      </c>
      <c r="J7063">
        <v>0</v>
      </c>
      <c r="K7063">
        <v>56.454274655179802</v>
      </c>
      <c r="L7063">
        <v>9.6031735693466196</v>
      </c>
      <c r="M7063">
        <v>97.520789347825399</v>
      </c>
      <c r="N7063" t="s">
        <v>231</v>
      </c>
      <c r="O7063" t="s">
        <v>254</v>
      </c>
      <c r="P7063">
        <v>1</v>
      </c>
      <c r="Q7063">
        <v>1.88679245283019</v>
      </c>
      <c r="R7063">
        <v>-18.545725344820202</v>
      </c>
      <c r="S7063" t="s">
        <v>2</v>
      </c>
    </row>
    <row r="7064" spans="1:19">
      <c r="A7064" s="11">
        <v>44931.904166666667</v>
      </c>
      <c r="B7064" t="s">
        <v>286</v>
      </c>
      <c r="C7064">
        <v>35.3128135435093</v>
      </c>
      <c r="D7064">
        <v>73.682111661451003</v>
      </c>
      <c r="E7064">
        <v>18.4634411477771</v>
      </c>
      <c r="F7064">
        <v>622.58146139907603</v>
      </c>
      <c r="G7064">
        <v>162.49245409298101</v>
      </c>
      <c r="H7064">
        <v>46</v>
      </c>
      <c r="I7064">
        <v>100</v>
      </c>
      <c r="J7064">
        <v>0</v>
      </c>
      <c r="K7064">
        <v>74.547777007667193</v>
      </c>
      <c r="L7064">
        <v>82.791234458293303</v>
      </c>
      <c r="M7064">
        <v>98.397345855261193</v>
      </c>
      <c r="N7064" t="s">
        <v>231</v>
      </c>
      <c r="O7064" t="s">
        <v>254</v>
      </c>
      <c r="P7064">
        <v>1</v>
      </c>
      <c r="Q7064">
        <v>2.1739130434782599</v>
      </c>
      <c r="R7064">
        <v>-0.45222299233282098</v>
      </c>
      <c r="S7064" t="s">
        <v>4</v>
      </c>
    </row>
    <row r="7065" spans="1:19">
      <c r="A7065" s="11">
        <v>44931.904861111114</v>
      </c>
      <c r="B7065" t="s">
        <v>318</v>
      </c>
      <c r="C7065">
        <v>38.355476401849899</v>
      </c>
      <c r="D7065">
        <v>21.975115205837199</v>
      </c>
      <c r="E7065">
        <v>27.387522957531001</v>
      </c>
      <c r="F7065">
        <v>753.22947777500895</v>
      </c>
      <c r="G7065">
        <v>348.85432299530203</v>
      </c>
      <c r="H7065">
        <v>80</v>
      </c>
      <c r="I7065">
        <v>100</v>
      </c>
      <c r="J7065">
        <v>0</v>
      </c>
      <c r="K7065">
        <v>69.102750347582202</v>
      </c>
      <c r="L7065">
        <v>26.471317448625602</v>
      </c>
      <c r="M7065">
        <v>96.068164327097705</v>
      </c>
      <c r="N7065" t="s">
        <v>232</v>
      </c>
      <c r="O7065" t="s">
        <v>254</v>
      </c>
      <c r="P7065">
        <v>1</v>
      </c>
      <c r="Q7065">
        <v>1.25</v>
      </c>
      <c r="R7065">
        <v>-5.8972496524178002</v>
      </c>
      <c r="S7065" t="s">
        <v>4</v>
      </c>
    </row>
    <row r="7066" spans="1:19">
      <c r="A7066" s="11">
        <v>44931.905555555553</v>
      </c>
      <c r="B7066" t="s">
        <v>325</v>
      </c>
      <c r="C7066">
        <v>18.930438559513998</v>
      </c>
      <c r="D7066">
        <v>68.747067903235603</v>
      </c>
      <c r="E7066">
        <v>15.1684628764366</v>
      </c>
      <c r="F7066">
        <v>856.26237771896399</v>
      </c>
      <c r="G7066">
        <v>405.78502047728102</v>
      </c>
      <c r="H7066">
        <v>85</v>
      </c>
      <c r="I7066">
        <v>100</v>
      </c>
      <c r="J7066">
        <v>0</v>
      </c>
      <c r="K7066">
        <v>67.277999600049796</v>
      </c>
      <c r="L7066">
        <v>90.521230861339305</v>
      </c>
      <c r="M7066">
        <v>84.008053357369107</v>
      </c>
      <c r="N7066" t="s">
        <v>233</v>
      </c>
      <c r="O7066" t="s">
        <v>254</v>
      </c>
      <c r="P7066">
        <v>1</v>
      </c>
      <c r="Q7066">
        <v>1.1764705882352899</v>
      </c>
      <c r="R7066">
        <v>-7.7220003999501801</v>
      </c>
      <c r="S7066" t="s">
        <v>4</v>
      </c>
    </row>
    <row r="7067" spans="1:19">
      <c r="A7067" s="11">
        <v>44931.90625</v>
      </c>
      <c r="B7067" t="s">
        <v>277</v>
      </c>
      <c r="C7067">
        <v>33.0287158499249</v>
      </c>
      <c r="D7067">
        <v>53.708832820298497</v>
      </c>
      <c r="E7067">
        <v>17.6813747545241</v>
      </c>
      <c r="F7067">
        <v>876.59566015645896</v>
      </c>
      <c r="G7067">
        <v>265.54814548006499</v>
      </c>
      <c r="H7067">
        <v>46</v>
      </c>
      <c r="I7067">
        <v>100</v>
      </c>
      <c r="J7067">
        <v>0</v>
      </c>
      <c r="K7067">
        <v>78.965152192061794</v>
      </c>
      <c r="L7067">
        <v>8.1938613005868408</v>
      </c>
      <c r="M7067">
        <v>91.043560796881096</v>
      </c>
      <c r="N7067" t="s">
        <v>233</v>
      </c>
      <c r="O7067" t="s">
        <v>254</v>
      </c>
      <c r="P7067">
        <v>0</v>
      </c>
      <c r="Q7067">
        <v>2.1739130434782599</v>
      </c>
      <c r="R7067">
        <v>3.9651521920617898</v>
      </c>
      <c r="S7067" t="s">
        <v>4</v>
      </c>
    </row>
    <row r="7068" spans="1:19">
      <c r="A7068" s="11">
        <v>44931.906944444447</v>
      </c>
      <c r="B7068" t="s">
        <v>309</v>
      </c>
      <c r="C7068">
        <v>16.0289370390994</v>
      </c>
      <c r="D7068">
        <v>52.765479517783596</v>
      </c>
      <c r="E7068">
        <v>30.689947952103999</v>
      </c>
      <c r="F7068">
        <v>257.84286664958603</v>
      </c>
      <c r="G7068">
        <v>342.267434021528</v>
      </c>
      <c r="H7068">
        <v>37</v>
      </c>
      <c r="I7068">
        <v>100</v>
      </c>
      <c r="J7068">
        <v>0</v>
      </c>
      <c r="K7068">
        <v>58.075044944429898</v>
      </c>
      <c r="L7068">
        <v>22.798456761458599</v>
      </c>
      <c r="M7068">
        <v>83.415626440265299</v>
      </c>
      <c r="N7068" t="s">
        <v>235</v>
      </c>
      <c r="O7068" t="s">
        <v>254</v>
      </c>
      <c r="P7068">
        <v>1</v>
      </c>
      <c r="Q7068">
        <v>2.7027027027027</v>
      </c>
      <c r="R7068">
        <v>-16.924955055570098</v>
      </c>
      <c r="S7068" t="s">
        <v>2</v>
      </c>
    </row>
    <row r="7069" spans="1:19">
      <c r="A7069" s="11">
        <v>44931.907638888886</v>
      </c>
      <c r="B7069" t="s">
        <v>278</v>
      </c>
      <c r="C7069">
        <v>29.926982501661801</v>
      </c>
      <c r="D7069">
        <v>77.468790965201507</v>
      </c>
      <c r="E7069">
        <v>24.524732581851001</v>
      </c>
      <c r="F7069">
        <v>277.33233677767203</v>
      </c>
      <c r="G7069">
        <v>290.91347682036599</v>
      </c>
      <c r="H7069">
        <v>16</v>
      </c>
      <c r="I7069">
        <v>100</v>
      </c>
      <c r="J7069">
        <v>0</v>
      </c>
      <c r="K7069">
        <v>72.834066153530301</v>
      </c>
      <c r="L7069">
        <v>96.806923627345697</v>
      </c>
      <c r="M7069">
        <v>80.389083833516807</v>
      </c>
      <c r="N7069" t="s">
        <v>232</v>
      </c>
      <c r="O7069" t="s">
        <v>254</v>
      </c>
      <c r="P7069">
        <v>1</v>
      </c>
      <c r="Q7069">
        <v>6.25</v>
      </c>
      <c r="R7069">
        <v>-2.1659338464697</v>
      </c>
      <c r="S7069" t="s">
        <v>4</v>
      </c>
    </row>
    <row r="7070" spans="1:19">
      <c r="A7070" s="11">
        <v>44931.908333333333</v>
      </c>
      <c r="B7070" t="s">
        <v>291</v>
      </c>
      <c r="C7070">
        <v>19.645280448606801</v>
      </c>
      <c r="D7070">
        <v>64.8586767558064</v>
      </c>
      <c r="E7070">
        <v>36.151814742964099</v>
      </c>
      <c r="F7070">
        <v>114.54985856223701</v>
      </c>
      <c r="G7070">
        <v>76.548397341696102</v>
      </c>
      <c r="H7070">
        <v>61</v>
      </c>
      <c r="I7070">
        <v>100</v>
      </c>
      <c r="J7070">
        <v>0</v>
      </c>
      <c r="K7070">
        <v>60.169194359589198</v>
      </c>
      <c r="L7070">
        <v>88.025925375139707</v>
      </c>
      <c r="M7070">
        <v>82.723645505561507</v>
      </c>
      <c r="N7070" t="s">
        <v>235</v>
      </c>
      <c r="O7070" t="s">
        <v>254</v>
      </c>
      <c r="P7070">
        <v>1</v>
      </c>
      <c r="Q7070">
        <v>1.63934426229508</v>
      </c>
      <c r="R7070">
        <v>-14.8308056404108</v>
      </c>
      <c r="S7070" t="s">
        <v>2</v>
      </c>
    </row>
    <row r="7071" spans="1:19">
      <c r="A7071" s="11">
        <v>44931.90902777778</v>
      </c>
      <c r="B7071" t="s">
        <v>324</v>
      </c>
      <c r="C7071">
        <v>20.487687778862501</v>
      </c>
      <c r="D7071">
        <v>71.007132083366699</v>
      </c>
      <c r="E7071">
        <v>28.026929402587498</v>
      </c>
      <c r="F7071">
        <v>218.65821201304499</v>
      </c>
      <c r="G7071">
        <v>240.38809770386101</v>
      </c>
      <c r="H7071">
        <v>26</v>
      </c>
      <c r="I7071">
        <v>100</v>
      </c>
      <c r="J7071">
        <v>0</v>
      </c>
      <c r="K7071">
        <v>99.052991383505301</v>
      </c>
      <c r="L7071">
        <v>21.882616527034202</v>
      </c>
      <c r="M7071">
        <v>95.993980753706794</v>
      </c>
      <c r="N7071" t="s">
        <v>234</v>
      </c>
      <c r="O7071" t="s">
        <v>254</v>
      </c>
      <c r="P7071">
        <v>0</v>
      </c>
      <c r="Q7071">
        <v>3.8461538461538498</v>
      </c>
      <c r="R7071">
        <v>24.052991383505301</v>
      </c>
      <c r="S7071" t="s">
        <v>3</v>
      </c>
    </row>
    <row r="7072" spans="1:19">
      <c r="A7072" s="11">
        <v>44931.909722222219</v>
      </c>
      <c r="B7072" t="s">
        <v>293</v>
      </c>
      <c r="C7072">
        <v>25.951427000778001</v>
      </c>
      <c r="D7072">
        <v>41.239734172680002</v>
      </c>
      <c r="E7072">
        <v>40.178704269193602</v>
      </c>
      <c r="F7072">
        <v>337.49424356493199</v>
      </c>
      <c r="G7072">
        <v>54.433624784781799</v>
      </c>
      <c r="H7072">
        <v>71</v>
      </c>
      <c r="I7072">
        <v>100</v>
      </c>
      <c r="J7072">
        <v>0</v>
      </c>
      <c r="K7072">
        <v>52.431220323534099</v>
      </c>
      <c r="L7072">
        <v>77.646506316947594</v>
      </c>
      <c r="M7072">
        <v>94.130248140775294</v>
      </c>
      <c r="N7072" t="s">
        <v>231</v>
      </c>
      <c r="O7072" t="s">
        <v>254</v>
      </c>
      <c r="P7072">
        <v>1</v>
      </c>
      <c r="Q7072">
        <v>1.40845070422535</v>
      </c>
      <c r="R7072">
        <v>-22.568779676465901</v>
      </c>
      <c r="S7072" t="s">
        <v>2</v>
      </c>
    </row>
    <row r="7073" spans="1:19">
      <c r="A7073" s="11">
        <v>44931.910416666666</v>
      </c>
      <c r="B7073" t="s">
        <v>255</v>
      </c>
      <c r="C7073">
        <v>27.973115001495099</v>
      </c>
      <c r="D7073">
        <v>53.261842449704602</v>
      </c>
      <c r="E7073">
        <v>22.1704106497358</v>
      </c>
      <c r="F7073">
        <v>748.93224029525504</v>
      </c>
      <c r="G7073">
        <v>347.84567517414098</v>
      </c>
      <c r="H7073">
        <v>46</v>
      </c>
      <c r="I7073">
        <v>100</v>
      </c>
      <c r="J7073">
        <v>0</v>
      </c>
      <c r="K7073">
        <v>50.789110696470502</v>
      </c>
      <c r="L7073">
        <v>8.6292655756081604</v>
      </c>
      <c r="M7073">
        <v>94.437544417699996</v>
      </c>
      <c r="N7073" t="s">
        <v>232</v>
      </c>
      <c r="O7073" t="s">
        <v>254</v>
      </c>
      <c r="P7073">
        <v>1</v>
      </c>
      <c r="Q7073">
        <v>2.1739130434782599</v>
      </c>
      <c r="R7073">
        <v>-24.210889303529498</v>
      </c>
      <c r="S7073" t="s">
        <v>2</v>
      </c>
    </row>
    <row r="7074" spans="1:19">
      <c r="A7074" s="11">
        <v>44931.911111111112</v>
      </c>
      <c r="B7074" t="s">
        <v>282</v>
      </c>
      <c r="C7074">
        <v>33.695172735965599</v>
      </c>
      <c r="D7074">
        <v>56.924340645666199</v>
      </c>
      <c r="E7074">
        <v>24.551680993340099</v>
      </c>
      <c r="F7074">
        <v>528.190758102259</v>
      </c>
      <c r="G7074">
        <v>278.67266144807098</v>
      </c>
      <c r="H7074">
        <v>23</v>
      </c>
      <c r="I7074">
        <v>100</v>
      </c>
      <c r="J7074">
        <v>0</v>
      </c>
      <c r="K7074">
        <v>78.209048266294502</v>
      </c>
      <c r="L7074">
        <v>15.785440655641199</v>
      </c>
      <c r="M7074">
        <v>87.712040320430603</v>
      </c>
      <c r="N7074" t="s">
        <v>234</v>
      </c>
      <c r="O7074" t="s">
        <v>254</v>
      </c>
      <c r="P7074">
        <v>0</v>
      </c>
      <c r="Q7074">
        <v>4.3478260869565197</v>
      </c>
      <c r="R7074">
        <v>3.2090482662944599</v>
      </c>
      <c r="S7074" t="s">
        <v>4</v>
      </c>
    </row>
    <row r="7075" spans="1:19">
      <c r="A7075" s="11">
        <v>44931.911805555559</v>
      </c>
      <c r="B7075" t="s">
        <v>302</v>
      </c>
      <c r="C7075">
        <v>17.232852553155499</v>
      </c>
      <c r="D7075">
        <v>39.295036421747902</v>
      </c>
      <c r="E7075">
        <v>33.498567445047001</v>
      </c>
      <c r="F7075">
        <v>782.11318202561597</v>
      </c>
      <c r="G7075">
        <v>107.074190830864</v>
      </c>
      <c r="H7075">
        <v>60</v>
      </c>
      <c r="I7075">
        <v>100</v>
      </c>
      <c r="J7075">
        <v>0</v>
      </c>
      <c r="K7075">
        <v>53.131464913492302</v>
      </c>
      <c r="L7075">
        <v>18.227860194857001</v>
      </c>
      <c r="M7075">
        <v>80.509418479126694</v>
      </c>
      <c r="N7075" t="s">
        <v>232</v>
      </c>
      <c r="O7075" t="s">
        <v>254</v>
      </c>
      <c r="P7075">
        <v>1</v>
      </c>
      <c r="Q7075">
        <v>1.6666666666666701</v>
      </c>
      <c r="R7075">
        <v>-21.868535086507698</v>
      </c>
      <c r="S7075" t="s">
        <v>2</v>
      </c>
    </row>
    <row r="7076" spans="1:19">
      <c r="A7076" s="11">
        <v>44931.912499999999</v>
      </c>
      <c r="B7076" t="s">
        <v>307</v>
      </c>
      <c r="C7076">
        <v>30.1107528371233</v>
      </c>
      <c r="D7076">
        <v>54.214887496844</v>
      </c>
      <c r="E7076">
        <v>11.0621972206024</v>
      </c>
      <c r="F7076">
        <v>537.88226303790202</v>
      </c>
      <c r="G7076">
        <v>293.986189435477</v>
      </c>
      <c r="H7076">
        <v>64</v>
      </c>
      <c r="I7076">
        <v>100</v>
      </c>
      <c r="J7076">
        <v>0</v>
      </c>
      <c r="K7076">
        <v>90.549530420884494</v>
      </c>
      <c r="L7076">
        <v>4.3185086898916296</v>
      </c>
      <c r="M7076">
        <v>86.037728005521998</v>
      </c>
      <c r="N7076" t="s">
        <v>232</v>
      </c>
      <c r="O7076" t="s">
        <v>254</v>
      </c>
      <c r="P7076">
        <v>0</v>
      </c>
      <c r="Q7076">
        <v>1.5625</v>
      </c>
      <c r="R7076">
        <v>15.5495304208845</v>
      </c>
      <c r="S7076" t="s">
        <v>3</v>
      </c>
    </row>
    <row r="7077" spans="1:19">
      <c r="A7077" s="11">
        <v>44931.913194444445</v>
      </c>
      <c r="B7077" t="s">
        <v>352</v>
      </c>
      <c r="C7077">
        <v>20.478753907592999</v>
      </c>
      <c r="D7077">
        <v>34.1993227687828</v>
      </c>
      <c r="E7077">
        <v>19.296476846562999</v>
      </c>
      <c r="F7077">
        <v>600.03770761897101</v>
      </c>
      <c r="G7077">
        <v>454.29170136259501</v>
      </c>
      <c r="H7077">
        <v>66</v>
      </c>
      <c r="I7077">
        <v>100</v>
      </c>
      <c r="J7077">
        <v>0</v>
      </c>
      <c r="K7077">
        <v>90.979801239064699</v>
      </c>
      <c r="L7077">
        <v>48.458352045261101</v>
      </c>
      <c r="M7077">
        <v>88.648176715633397</v>
      </c>
      <c r="N7077" t="s">
        <v>231</v>
      </c>
      <c r="O7077" t="s">
        <v>254</v>
      </c>
      <c r="P7077">
        <v>0</v>
      </c>
      <c r="Q7077">
        <v>1.51515151515152</v>
      </c>
      <c r="R7077">
        <v>15.979801239064701</v>
      </c>
      <c r="S7077" t="s">
        <v>3</v>
      </c>
    </row>
    <row r="7078" spans="1:19">
      <c r="A7078" s="11">
        <v>44931.913888888892</v>
      </c>
      <c r="B7078" t="s">
        <v>316</v>
      </c>
      <c r="C7078">
        <v>32.219255250952301</v>
      </c>
      <c r="D7078">
        <v>28.602540264094401</v>
      </c>
      <c r="E7078">
        <v>31.242062200585401</v>
      </c>
      <c r="F7078">
        <v>199.959927934224</v>
      </c>
      <c r="G7078">
        <v>203.22084414992801</v>
      </c>
      <c r="H7078">
        <v>13</v>
      </c>
      <c r="I7078">
        <v>100</v>
      </c>
      <c r="J7078">
        <v>0</v>
      </c>
      <c r="K7078">
        <v>71.612945486590505</v>
      </c>
      <c r="L7078">
        <v>39.0649245651556</v>
      </c>
      <c r="M7078">
        <v>86.803623770224206</v>
      </c>
      <c r="N7078" t="s">
        <v>232</v>
      </c>
      <c r="O7078" t="s">
        <v>254</v>
      </c>
      <c r="P7078">
        <v>1</v>
      </c>
      <c r="Q7078">
        <v>7.6923076923076898</v>
      </c>
      <c r="R7078">
        <v>-3.3870545134094798</v>
      </c>
      <c r="S7078" t="s">
        <v>4</v>
      </c>
    </row>
    <row r="7079" spans="1:19">
      <c r="A7079" s="11">
        <v>44931.914583333331</v>
      </c>
      <c r="B7079" t="s">
        <v>347</v>
      </c>
      <c r="C7079">
        <v>34.122138367835497</v>
      </c>
      <c r="D7079">
        <v>42.438215556640003</v>
      </c>
      <c r="E7079">
        <v>1.44381346328682</v>
      </c>
      <c r="F7079">
        <v>798.90245620842904</v>
      </c>
      <c r="G7079">
        <v>492.065944804835</v>
      </c>
      <c r="H7079">
        <v>95</v>
      </c>
      <c r="I7079">
        <v>100</v>
      </c>
      <c r="J7079">
        <v>0</v>
      </c>
      <c r="K7079">
        <v>91.9185892764893</v>
      </c>
      <c r="L7079">
        <v>58.959215501848597</v>
      </c>
      <c r="M7079">
        <v>89.525245667871502</v>
      </c>
      <c r="N7079" t="s">
        <v>234</v>
      </c>
      <c r="O7079" t="s">
        <v>254</v>
      </c>
      <c r="P7079">
        <v>0</v>
      </c>
      <c r="Q7079">
        <v>1.0526315789473699</v>
      </c>
      <c r="R7079">
        <v>16.9185892764893</v>
      </c>
      <c r="S7079" t="s">
        <v>3</v>
      </c>
    </row>
    <row r="7080" spans="1:19">
      <c r="A7080" s="11">
        <v>44931.915277777778</v>
      </c>
      <c r="B7080" t="s">
        <v>343</v>
      </c>
      <c r="C7080">
        <v>31.701277696585599</v>
      </c>
      <c r="D7080">
        <v>64.357377724786204</v>
      </c>
      <c r="E7080">
        <v>21.848571681697099</v>
      </c>
      <c r="F7080">
        <v>782.31387897959905</v>
      </c>
      <c r="G7080">
        <v>481.72095803397502</v>
      </c>
      <c r="H7080">
        <v>58</v>
      </c>
      <c r="I7080">
        <v>100</v>
      </c>
      <c r="J7080">
        <v>0</v>
      </c>
      <c r="K7080">
        <v>87.025463159798704</v>
      </c>
      <c r="L7080">
        <v>68.872011690830902</v>
      </c>
      <c r="M7080">
        <v>91.633496194367495</v>
      </c>
      <c r="N7080" t="s">
        <v>234</v>
      </c>
      <c r="O7080" t="s">
        <v>254</v>
      </c>
      <c r="P7080">
        <v>0</v>
      </c>
      <c r="Q7080">
        <v>1.72413793103448</v>
      </c>
      <c r="R7080">
        <v>12.025463159798701</v>
      </c>
      <c r="S7080" t="s">
        <v>3</v>
      </c>
    </row>
    <row r="7081" spans="1:19">
      <c r="A7081" s="11">
        <v>44931.915972222225</v>
      </c>
      <c r="B7081" t="s">
        <v>350</v>
      </c>
      <c r="C7081">
        <v>37.148865314349202</v>
      </c>
      <c r="D7081">
        <v>74.971228884433302</v>
      </c>
      <c r="E7081">
        <v>29.942496815305802</v>
      </c>
      <c r="F7081">
        <v>376.80543251255801</v>
      </c>
      <c r="G7081">
        <v>403.38942910541999</v>
      </c>
      <c r="H7081">
        <v>90</v>
      </c>
      <c r="I7081">
        <v>100</v>
      </c>
      <c r="J7081">
        <v>0</v>
      </c>
      <c r="K7081">
        <v>56.770760969022</v>
      </c>
      <c r="L7081">
        <v>59.534042830306902</v>
      </c>
      <c r="M7081">
        <v>82.243467591804304</v>
      </c>
      <c r="N7081" t="s">
        <v>233</v>
      </c>
      <c r="O7081" t="s">
        <v>254</v>
      </c>
      <c r="P7081">
        <v>1</v>
      </c>
      <c r="Q7081">
        <v>1.1111111111111101</v>
      </c>
      <c r="R7081">
        <v>-18.229239030978</v>
      </c>
      <c r="S7081" t="s">
        <v>2</v>
      </c>
    </row>
    <row r="7082" spans="1:19">
      <c r="A7082" s="11">
        <v>44931.916666666664</v>
      </c>
      <c r="B7082" t="s">
        <v>273</v>
      </c>
      <c r="C7082">
        <v>25.068277327227001</v>
      </c>
      <c r="D7082">
        <v>47.462843089894001</v>
      </c>
      <c r="E7082">
        <v>48.368776598909903</v>
      </c>
      <c r="F7082">
        <v>395.72027002036202</v>
      </c>
      <c r="G7082">
        <v>416.20999001852999</v>
      </c>
      <c r="H7082">
        <v>44</v>
      </c>
      <c r="I7082">
        <v>100</v>
      </c>
      <c r="J7082">
        <v>0</v>
      </c>
      <c r="K7082">
        <v>92.980068271305797</v>
      </c>
      <c r="L7082">
        <v>27.8471235344212</v>
      </c>
      <c r="M7082">
        <v>97.249552384220095</v>
      </c>
      <c r="N7082" t="s">
        <v>231</v>
      </c>
      <c r="O7082" t="s">
        <v>254</v>
      </c>
      <c r="P7082">
        <v>0</v>
      </c>
      <c r="Q7082">
        <v>2.2727272727272698</v>
      </c>
      <c r="R7082">
        <v>17.9800682713058</v>
      </c>
      <c r="S7082" t="s">
        <v>3</v>
      </c>
    </row>
    <row r="7083" spans="1:19">
      <c r="A7083" s="11">
        <v>44931.917361111111</v>
      </c>
      <c r="B7083" t="s">
        <v>285</v>
      </c>
      <c r="C7083">
        <v>37.953197748993901</v>
      </c>
      <c r="D7083">
        <v>58.569421296525903</v>
      </c>
      <c r="E7083">
        <v>43.850828080883602</v>
      </c>
      <c r="F7083">
        <v>297.71330551582201</v>
      </c>
      <c r="G7083">
        <v>234.745412089929</v>
      </c>
      <c r="H7083">
        <v>62</v>
      </c>
      <c r="I7083">
        <v>100</v>
      </c>
      <c r="J7083">
        <v>0</v>
      </c>
      <c r="K7083">
        <v>93.713936853211493</v>
      </c>
      <c r="L7083">
        <v>8.2637717360043492</v>
      </c>
      <c r="M7083">
        <v>90.640484436941804</v>
      </c>
      <c r="N7083" t="s">
        <v>232</v>
      </c>
      <c r="O7083" t="s">
        <v>254</v>
      </c>
      <c r="P7083">
        <v>0</v>
      </c>
      <c r="Q7083">
        <v>1.61290322580645</v>
      </c>
      <c r="R7083">
        <v>18.7139368532115</v>
      </c>
      <c r="S7083" t="s">
        <v>3</v>
      </c>
    </row>
    <row r="7084" spans="1:19">
      <c r="A7084" s="11">
        <v>44931.918055555558</v>
      </c>
      <c r="B7084" t="s">
        <v>299</v>
      </c>
      <c r="C7084">
        <v>27.983012451245799</v>
      </c>
      <c r="D7084">
        <v>26.182227858506</v>
      </c>
      <c r="E7084">
        <v>14.037097647132899</v>
      </c>
      <c r="F7084">
        <v>832.45570843253699</v>
      </c>
      <c r="G7084">
        <v>231.14349288369101</v>
      </c>
      <c r="H7084">
        <v>41</v>
      </c>
      <c r="I7084">
        <v>100</v>
      </c>
      <c r="J7084">
        <v>0</v>
      </c>
      <c r="K7084">
        <v>66.135648039919303</v>
      </c>
      <c r="L7084">
        <v>73.201902375226496</v>
      </c>
      <c r="M7084">
        <v>96.266493537911998</v>
      </c>
      <c r="N7084" t="s">
        <v>235</v>
      </c>
      <c r="O7084" t="s">
        <v>254</v>
      </c>
      <c r="P7084">
        <v>1</v>
      </c>
      <c r="Q7084">
        <v>2.4390243902439002</v>
      </c>
      <c r="R7084">
        <v>-8.8643519600807394</v>
      </c>
      <c r="S7084" t="s">
        <v>2</v>
      </c>
    </row>
    <row r="7085" spans="1:19">
      <c r="A7085" s="11">
        <v>44931.918749999997</v>
      </c>
      <c r="B7085" t="s">
        <v>292</v>
      </c>
      <c r="C7085">
        <v>29.525534949677901</v>
      </c>
      <c r="D7085">
        <v>74.267825513139698</v>
      </c>
      <c r="E7085">
        <v>25.360505201446198</v>
      </c>
      <c r="F7085">
        <v>772.30612176560203</v>
      </c>
      <c r="G7085">
        <v>479.47881122014701</v>
      </c>
      <c r="H7085">
        <v>98</v>
      </c>
      <c r="I7085">
        <v>100</v>
      </c>
      <c r="J7085">
        <v>0</v>
      </c>
      <c r="K7085">
        <v>88.749654051141107</v>
      </c>
      <c r="L7085">
        <v>30.911885642386402</v>
      </c>
      <c r="M7085">
        <v>89.014017726926298</v>
      </c>
      <c r="N7085" t="s">
        <v>235</v>
      </c>
      <c r="O7085" t="s">
        <v>254</v>
      </c>
      <c r="P7085">
        <v>0</v>
      </c>
      <c r="Q7085">
        <v>1.0204081632653099</v>
      </c>
      <c r="R7085">
        <v>13.7496540511411</v>
      </c>
      <c r="S7085" t="s">
        <v>3</v>
      </c>
    </row>
    <row r="7086" spans="1:19">
      <c r="A7086" s="11">
        <v>44931.919444444444</v>
      </c>
      <c r="B7086" t="s">
        <v>329</v>
      </c>
      <c r="C7086">
        <v>34.443063817832098</v>
      </c>
      <c r="D7086">
        <v>54.116252814196102</v>
      </c>
      <c r="E7086">
        <v>2.8207186330045699</v>
      </c>
      <c r="F7086">
        <v>648.232964365827</v>
      </c>
      <c r="G7086">
        <v>214.78831229913899</v>
      </c>
      <c r="H7086">
        <v>19</v>
      </c>
      <c r="I7086">
        <v>100</v>
      </c>
      <c r="J7086">
        <v>0</v>
      </c>
      <c r="K7086">
        <v>94.868071480474299</v>
      </c>
      <c r="L7086">
        <v>24.7055976712636</v>
      </c>
      <c r="M7086">
        <v>93.8954898780609</v>
      </c>
      <c r="N7086" t="s">
        <v>231</v>
      </c>
      <c r="O7086" t="s">
        <v>254</v>
      </c>
      <c r="P7086">
        <v>0</v>
      </c>
      <c r="Q7086">
        <v>5.2631578947368398</v>
      </c>
      <c r="R7086">
        <v>19.868071480474299</v>
      </c>
      <c r="S7086" t="s">
        <v>3</v>
      </c>
    </row>
    <row r="7087" spans="1:19">
      <c r="A7087" s="11">
        <v>44931.920138888891</v>
      </c>
      <c r="B7087" t="s">
        <v>330</v>
      </c>
      <c r="C7087">
        <v>15.5507515199767</v>
      </c>
      <c r="D7087">
        <v>66.820294857509396</v>
      </c>
      <c r="E7087">
        <v>12.0377207408904</v>
      </c>
      <c r="F7087">
        <v>314.93989281672799</v>
      </c>
      <c r="G7087">
        <v>93.592800082869502</v>
      </c>
      <c r="H7087">
        <v>71</v>
      </c>
      <c r="I7087">
        <v>100</v>
      </c>
      <c r="J7087">
        <v>0</v>
      </c>
      <c r="K7087">
        <v>87.282187626232698</v>
      </c>
      <c r="L7087">
        <v>69.050665634627194</v>
      </c>
      <c r="M7087">
        <v>97.007329368524907</v>
      </c>
      <c r="N7087" t="s">
        <v>232</v>
      </c>
      <c r="O7087" t="s">
        <v>254</v>
      </c>
      <c r="P7087">
        <v>0</v>
      </c>
      <c r="Q7087">
        <v>1.40845070422535</v>
      </c>
      <c r="R7087">
        <v>12.2821876262327</v>
      </c>
      <c r="S7087" t="s">
        <v>3</v>
      </c>
    </row>
    <row r="7088" spans="1:19">
      <c r="A7088" s="11">
        <v>44931.92083333333</v>
      </c>
      <c r="B7088" t="s">
        <v>286</v>
      </c>
      <c r="C7088">
        <v>34.6198266426074</v>
      </c>
      <c r="D7088">
        <v>67.666472055283606</v>
      </c>
      <c r="E7088">
        <v>38.742793403404498</v>
      </c>
      <c r="F7088">
        <v>254.66799935237</v>
      </c>
      <c r="G7088">
        <v>118.71548968606901</v>
      </c>
      <c r="H7088">
        <v>11</v>
      </c>
      <c r="I7088">
        <v>100</v>
      </c>
      <c r="J7088">
        <v>0</v>
      </c>
      <c r="K7088">
        <v>54.700618090655503</v>
      </c>
      <c r="L7088">
        <v>44.1876424020762</v>
      </c>
      <c r="M7088">
        <v>91.4206097403233</v>
      </c>
      <c r="N7088" t="s">
        <v>231</v>
      </c>
      <c r="O7088" t="s">
        <v>254</v>
      </c>
      <c r="P7088">
        <v>1</v>
      </c>
      <c r="Q7088">
        <v>9.0909090909090899</v>
      </c>
      <c r="R7088">
        <v>-20.2993819093445</v>
      </c>
      <c r="S7088" t="s">
        <v>2</v>
      </c>
    </row>
    <row r="7089" spans="1:19">
      <c r="A7089" s="11">
        <v>44931.921527777777</v>
      </c>
      <c r="B7089" t="s">
        <v>291</v>
      </c>
      <c r="C7089">
        <v>33.557554472163503</v>
      </c>
      <c r="D7089">
        <v>35.388831582086397</v>
      </c>
      <c r="E7089">
        <v>6.1657006137672301</v>
      </c>
      <c r="F7089">
        <v>145.24196605715201</v>
      </c>
      <c r="G7089">
        <v>369.67953433681498</v>
      </c>
      <c r="H7089">
        <v>72</v>
      </c>
      <c r="I7089">
        <v>100</v>
      </c>
      <c r="J7089">
        <v>0</v>
      </c>
      <c r="K7089">
        <v>54.732171368758202</v>
      </c>
      <c r="L7089">
        <v>20.452108942155601</v>
      </c>
      <c r="M7089">
        <v>87.766165375264094</v>
      </c>
      <c r="N7089" t="s">
        <v>231</v>
      </c>
      <c r="O7089" t="s">
        <v>254</v>
      </c>
      <c r="P7089">
        <v>1</v>
      </c>
      <c r="Q7089">
        <v>1.3888888888888899</v>
      </c>
      <c r="R7089">
        <v>-20.267828631241802</v>
      </c>
      <c r="S7089" t="s">
        <v>2</v>
      </c>
    </row>
    <row r="7090" spans="1:19">
      <c r="A7090" s="11">
        <v>44931.922222222223</v>
      </c>
      <c r="B7090" t="s">
        <v>350</v>
      </c>
      <c r="C7090">
        <v>24.2954135025984</v>
      </c>
      <c r="D7090">
        <v>51.750467190911003</v>
      </c>
      <c r="E7090">
        <v>12.884526241697801</v>
      </c>
      <c r="F7090">
        <v>141.05033360066801</v>
      </c>
      <c r="G7090">
        <v>222.34142079034001</v>
      </c>
      <c r="H7090">
        <v>85</v>
      </c>
      <c r="I7090">
        <v>100</v>
      </c>
      <c r="J7090">
        <v>0</v>
      </c>
      <c r="K7090">
        <v>99.119568575905802</v>
      </c>
      <c r="L7090">
        <v>76.654621874144297</v>
      </c>
      <c r="M7090">
        <v>90.940454203442698</v>
      </c>
      <c r="N7090" t="s">
        <v>233</v>
      </c>
      <c r="O7090" t="s">
        <v>254</v>
      </c>
      <c r="P7090">
        <v>0</v>
      </c>
      <c r="Q7090">
        <v>1.1764705882352899</v>
      </c>
      <c r="R7090">
        <v>24.119568575905799</v>
      </c>
      <c r="S7090" t="s">
        <v>3</v>
      </c>
    </row>
    <row r="7091" spans="1:19">
      <c r="A7091" s="11">
        <v>44931.92291666667</v>
      </c>
      <c r="B7091" t="s">
        <v>295</v>
      </c>
      <c r="C7091">
        <v>17.5738285469847</v>
      </c>
      <c r="D7091">
        <v>77.628785093658607</v>
      </c>
      <c r="E7091">
        <v>47.202125086790403</v>
      </c>
      <c r="F7091">
        <v>268.42252582749398</v>
      </c>
      <c r="G7091">
        <v>139.704277870487</v>
      </c>
      <c r="H7091">
        <v>25</v>
      </c>
      <c r="I7091">
        <v>100</v>
      </c>
      <c r="J7091">
        <v>0</v>
      </c>
      <c r="K7091">
        <v>77.0676066573089</v>
      </c>
      <c r="L7091">
        <v>80.637921560522599</v>
      </c>
      <c r="M7091">
        <v>83.171095215437504</v>
      </c>
      <c r="N7091" t="s">
        <v>233</v>
      </c>
      <c r="O7091" t="s">
        <v>254</v>
      </c>
      <c r="P7091">
        <v>0</v>
      </c>
      <c r="Q7091">
        <v>4</v>
      </c>
      <c r="R7091">
        <v>2.06760665730891</v>
      </c>
      <c r="S7091" t="s">
        <v>4</v>
      </c>
    </row>
    <row r="7092" spans="1:19">
      <c r="A7092" s="11">
        <v>44931.923611111109</v>
      </c>
      <c r="B7092" t="s">
        <v>292</v>
      </c>
      <c r="C7092">
        <v>17.728063497391201</v>
      </c>
      <c r="D7092">
        <v>25.378072689249699</v>
      </c>
      <c r="E7092">
        <v>41.192790024622902</v>
      </c>
      <c r="F7092">
        <v>190.47927909090001</v>
      </c>
      <c r="G7092">
        <v>416.20375790737899</v>
      </c>
      <c r="H7092">
        <v>25</v>
      </c>
      <c r="I7092">
        <v>100</v>
      </c>
      <c r="J7092">
        <v>0</v>
      </c>
      <c r="K7092">
        <v>82.222322609426101</v>
      </c>
      <c r="L7092">
        <v>98.528692734451198</v>
      </c>
      <c r="M7092">
        <v>93.346433607975797</v>
      </c>
      <c r="N7092" t="s">
        <v>235</v>
      </c>
      <c r="O7092" t="s">
        <v>254</v>
      </c>
      <c r="P7092">
        <v>0</v>
      </c>
      <c r="Q7092">
        <v>4</v>
      </c>
      <c r="R7092">
        <v>7.2223226094261204</v>
      </c>
      <c r="S7092" t="s">
        <v>4</v>
      </c>
    </row>
    <row r="7093" spans="1:19">
      <c r="A7093" s="11">
        <v>44931.924305555556</v>
      </c>
      <c r="B7093" t="s">
        <v>339</v>
      </c>
      <c r="C7093">
        <v>42.696712409556902</v>
      </c>
      <c r="D7093">
        <v>60.982993881773801</v>
      </c>
      <c r="E7093">
        <v>39.091385632445601</v>
      </c>
      <c r="F7093">
        <v>600.49690563019897</v>
      </c>
      <c r="G7093">
        <v>269.90307080298197</v>
      </c>
      <c r="H7093">
        <v>12</v>
      </c>
      <c r="I7093">
        <v>100</v>
      </c>
      <c r="J7093">
        <v>0</v>
      </c>
      <c r="K7093">
        <v>95.612961984413005</v>
      </c>
      <c r="L7093">
        <v>46.798729881664997</v>
      </c>
      <c r="M7093">
        <v>80.710893818116602</v>
      </c>
      <c r="N7093" t="s">
        <v>235</v>
      </c>
      <c r="O7093" t="s">
        <v>254</v>
      </c>
      <c r="P7093">
        <v>0</v>
      </c>
      <c r="Q7093">
        <v>8.3333333333333304</v>
      </c>
      <c r="R7093">
        <v>20.612961984413001</v>
      </c>
      <c r="S7093" t="s">
        <v>3</v>
      </c>
    </row>
    <row r="7094" spans="1:19">
      <c r="A7094" s="11">
        <v>44931.925000000003</v>
      </c>
      <c r="B7094" t="s">
        <v>260</v>
      </c>
      <c r="C7094">
        <v>35.678379636775098</v>
      </c>
      <c r="D7094">
        <v>77.735844682110297</v>
      </c>
      <c r="E7094">
        <v>43.2278745151078</v>
      </c>
      <c r="F7094">
        <v>422.281115015029</v>
      </c>
      <c r="G7094">
        <v>305.43854214640299</v>
      </c>
      <c r="H7094">
        <v>98</v>
      </c>
      <c r="I7094">
        <v>100</v>
      </c>
      <c r="J7094">
        <v>0</v>
      </c>
      <c r="K7094">
        <v>50.371850526452903</v>
      </c>
      <c r="L7094">
        <v>3.6672218060151298</v>
      </c>
      <c r="M7094">
        <v>88.596894607363794</v>
      </c>
      <c r="N7094" t="s">
        <v>234</v>
      </c>
      <c r="O7094" t="s">
        <v>254</v>
      </c>
      <c r="P7094">
        <v>1</v>
      </c>
      <c r="Q7094">
        <v>1.0204081632653099</v>
      </c>
      <c r="R7094">
        <v>-24.628149473547101</v>
      </c>
      <c r="S7094" t="s">
        <v>2</v>
      </c>
    </row>
    <row r="7095" spans="1:19">
      <c r="A7095" s="11">
        <v>44931.925694444442</v>
      </c>
      <c r="B7095" t="s">
        <v>271</v>
      </c>
      <c r="C7095">
        <v>18.813078413122199</v>
      </c>
      <c r="D7095">
        <v>38.034626483241297</v>
      </c>
      <c r="E7095">
        <v>37.480284329117701</v>
      </c>
      <c r="F7095">
        <v>500.45120395133199</v>
      </c>
      <c r="G7095">
        <v>119.277209592548</v>
      </c>
      <c r="H7095">
        <v>27</v>
      </c>
      <c r="I7095">
        <v>100</v>
      </c>
      <c r="J7095">
        <v>0</v>
      </c>
      <c r="K7095">
        <v>71.334580936235199</v>
      </c>
      <c r="L7095">
        <v>51.725638008629197</v>
      </c>
      <c r="M7095">
        <v>90.373185553027099</v>
      </c>
      <c r="N7095" t="s">
        <v>234</v>
      </c>
      <c r="O7095" t="s">
        <v>254</v>
      </c>
      <c r="P7095">
        <v>1</v>
      </c>
      <c r="Q7095">
        <v>3.7037037037037002</v>
      </c>
      <c r="R7095">
        <v>-3.6654190637648001</v>
      </c>
      <c r="S7095" t="s">
        <v>4</v>
      </c>
    </row>
    <row r="7096" spans="1:19">
      <c r="A7096" s="11">
        <v>44931.926388888889</v>
      </c>
      <c r="B7096" t="s">
        <v>312</v>
      </c>
      <c r="C7096">
        <v>25.7016950792672</v>
      </c>
      <c r="D7096">
        <v>71.686875284260907</v>
      </c>
      <c r="E7096">
        <v>6.0293108059117504</v>
      </c>
      <c r="F7096">
        <v>634.66046522847103</v>
      </c>
      <c r="G7096">
        <v>136.73939063717299</v>
      </c>
      <c r="H7096">
        <v>51</v>
      </c>
      <c r="I7096">
        <v>100</v>
      </c>
      <c r="J7096">
        <v>0</v>
      </c>
      <c r="K7096">
        <v>78.319973729638406</v>
      </c>
      <c r="L7096">
        <v>2.3255136759694701</v>
      </c>
      <c r="M7096">
        <v>87.649946443492496</v>
      </c>
      <c r="N7096" t="s">
        <v>233</v>
      </c>
      <c r="O7096" t="s">
        <v>254</v>
      </c>
      <c r="P7096">
        <v>0</v>
      </c>
      <c r="Q7096">
        <v>1.9607843137254899</v>
      </c>
      <c r="R7096">
        <v>3.3199737296383902</v>
      </c>
      <c r="S7096" t="s">
        <v>4</v>
      </c>
    </row>
    <row r="7097" spans="1:19">
      <c r="A7097" s="11">
        <v>44931.927083333336</v>
      </c>
      <c r="B7097" t="s">
        <v>274</v>
      </c>
      <c r="C7097">
        <v>32.7744898170479</v>
      </c>
      <c r="D7097">
        <v>76.019452724496304</v>
      </c>
      <c r="E7097">
        <v>25.828066324261599</v>
      </c>
      <c r="F7097">
        <v>693.19157081816195</v>
      </c>
      <c r="G7097">
        <v>106.635216638213</v>
      </c>
      <c r="H7097">
        <v>41</v>
      </c>
      <c r="I7097">
        <v>100</v>
      </c>
      <c r="J7097">
        <v>0</v>
      </c>
      <c r="K7097">
        <v>50.107113807006002</v>
      </c>
      <c r="L7097">
        <v>94.758525977118595</v>
      </c>
      <c r="M7097">
        <v>89.174231011686501</v>
      </c>
      <c r="N7097" t="s">
        <v>234</v>
      </c>
      <c r="O7097" t="s">
        <v>254</v>
      </c>
      <c r="P7097">
        <v>1</v>
      </c>
      <c r="Q7097">
        <v>2.4390243902439002</v>
      </c>
      <c r="R7097">
        <v>-24.892886192993998</v>
      </c>
      <c r="S7097" t="s">
        <v>2</v>
      </c>
    </row>
    <row r="7098" spans="1:19">
      <c r="A7098" s="11">
        <v>44931.927777777775</v>
      </c>
      <c r="B7098" t="s">
        <v>349</v>
      </c>
      <c r="C7098">
        <v>40.067151152719497</v>
      </c>
      <c r="D7098">
        <v>64.825172563689506</v>
      </c>
      <c r="E7098">
        <v>22.212196040116101</v>
      </c>
      <c r="F7098">
        <v>683.38154789431997</v>
      </c>
      <c r="G7098">
        <v>281.54425965549399</v>
      </c>
      <c r="H7098">
        <v>59</v>
      </c>
      <c r="I7098">
        <v>100</v>
      </c>
      <c r="J7098">
        <v>0</v>
      </c>
      <c r="K7098">
        <v>81.220723052897199</v>
      </c>
      <c r="L7098">
        <v>17.4812914039329</v>
      </c>
      <c r="M7098">
        <v>83.338630069447206</v>
      </c>
      <c r="N7098" t="s">
        <v>231</v>
      </c>
      <c r="O7098" t="s">
        <v>254</v>
      </c>
      <c r="P7098">
        <v>0</v>
      </c>
      <c r="Q7098">
        <v>1.6949152542372901</v>
      </c>
      <c r="R7098">
        <v>6.2207230528972097</v>
      </c>
      <c r="S7098" t="s">
        <v>4</v>
      </c>
    </row>
    <row r="7099" spans="1:19">
      <c r="A7099" s="11">
        <v>44931.928472222222</v>
      </c>
      <c r="B7099" t="s">
        <v>287</v>
      </c>
      <c r="C7099">
        <v>16.3098278613903</v>
      </c>
      <c r="D7099">
        <v>33.879698738417503</v>
      </c>
      <c r="E7099">
        <v>15.557578913519</v>
      </c>
      <c r="F7099">
        <v>334.77092813874901</v>
      </c>
      <c r="G7099">
        <v>399.04565527726402</v>
      </c>
      <c r="H7099">
        <v>58</v>
      </c>
      <c r="I7099">
        <v>100</v>
      </c>
      <c r="J7099">
        <v>0</v>
      </c>
      <c r="K7099">
        <v>92.546884872482906</v>
      </c>
      <c r="L7099">
        <v>92.539636459250602</v>
      </c>
      <c r="M7099">
        <v>81.485152213450206</v>
      </c>
      <c r="N7099" t="s">
        <v>234</v>
      </c>
      <c r="O7099" t="s">
        <v>254</v>
      </c>
      <c r="P7099">
        <v>0</v>
      </c>
      <c r="Q7099">
        <v>1.72413793103448</v>
      </c>
      <c r="R7099">
        <v>17.546884872482899</v>
      </c>
      <c r="S7099" t="s">
        <v>3</v>
      </c>
    </row>
    <row r="7100" spans="1:19">
      <c r="A7100" s="11">
        <v>44931.929166666669</v>
      </c>
      <c r="B7100" t="s">
        <v>315</v>
      </c>
      <c r="C7100">
        <v>22.0989939441003</v>
      </c>
      <c r="D7100">
        <v>40.040043129595603</v>
      </c>
      <c r="E7100">
        <v>41.702020485980299</v>
      </c>
      <c r="F7100">
        <v>828.66431826649205</v>
      </c>
      <c r="G7100">
        <v>379.528359746663</v>
      </c>
      <c r="H7100">
        <v>12</v>
      </c>
      <c r="I7100">
        <v>100</v>
      </c>
      <c r="J7100">
        <v>0</v>
      </c>
      <c r="K7100">
        <v>52.745389877664401</v>
      </c>
      <c r="L7100">
        <v>95.002023073409802</v>
      </c>
      <c r="M7100">
        <v>88.419879427816596</v>
      </c>
      <c r="N7100" t="s">
        <v>234</v>
      </c>
      <c r="O7100" t="s">
        <v>254</v>
      </c>
      <c r="P7100">
        <v>1</v>
      </c>
      <c r="Q7100">
        <v>8.3333333333333304</v>
      </c>
      <c r="R7100">
        <v>-22.254610122335599</v>
      </c>
      <c r="S7100" t="s">
        <v>2</v>
      </c>
    </row>
    <row r="7101" spans="1:19">
      <c r="A7101" s="11">
        <v>44931.929861111108</v>
      </c>
      <c r="B7101" t="s">
        <v>343</v>
      </c>
      <c r="C7101">
        <v>41.692469708861402</v>
      </c>
      <c r="D7101">
        <v>22.148557665063802</v>
      </c>
      <c r="E7101">
        <v>23.206960118711699</v>
      </c>
      <c r="F7101">
        <v>925.93870292730696</v>
      </c>
      <c r="G7101">
        <v>167.55386923499501</v>
      </c>
      <c r="H7101">
        <v>81</v>
      </c>
      <c r="I7101">
        <v>100</v>
      </c>
      <c r="J7101">
        <v>0</v>
      </c>
      <c r="K7101">
        <v>90.211277955343803</v>
      </c>
      <c r="L7101">
        <v>77.5456728752103</v>
      </c>
      <c r="M7101">
        <v>97.741468212428899</v>
      </c>
      <c r="N7101" t="s">
        <v>231</v>
      </c>
      <c r="O7101" t="s">
        <v>254</v>
      </c>
      <c r="P7101">
        <v>0</v>
      </c>
      <c r="Q7101">
        <v>1.2345679012345701</v>
      </c>
      <c r="R7101">
        <v>15.2112779553438</v>
      </c>
      <c r="S7101" t="s">
        <v>3</v>
      </c>
    </row>
    <row r="7102" spans="1:19">
      <c r="A7102" s="11">
        <v>44931.930555555555</v>
      </c>
      <c r="B7102" t="s">
        <v>265</v>
      </c>
      <c r="C7102">
        <v>15.274966505514501</v>
      </c>
      <c r="D7102">
        <v>69.887194054721306</v>
      </c>
      <c r="E7102">
        <v>3.0148800678774799</v>
      </c>
      <c r="F7102">
        <v>384.34451250087602</v>
      </c>
      <c r="G7102">
        <v>433.19758455753703</v>
      </c>
      <c r="H7102">
        <v>14</v>
      </c>
      <c r="I7102">
        <v>100</v>
      </c>
      <c r="J7102">
        <v>0</v>
      </c>
      <c r="K7102">
        <v>98.876485549449399</v>
      </c>
      <c r="L7102">
        <v>8.7307108994058797</v>
      </c>
      <c r="M7102">
        <v>83.416071031307595</v>
      </c>
      <c r="N7102" t="s">
        <v>233</v>
      </c>
      <c r="O7102" t="s">
        <v>254</v>
      </c>
      <c r="P7102">
        <v>0</v>
      </c>
      <c r="Q7102">
        <v>7.1428571428571397</v>
      </c>
      <c r="R7102">
        <v>23.876485549449399</v>
      </c>
      <c r="S7102" t="s">
        <v>3</v>
      </c>
    </row>
    <row r="7103" spans="1:19">
      <c r="A7103" s="11">
        <v>44931.931250000001</v>
      </c>
      <c r="B7103" t="s">
        <v>314</v>
      </c>
      <c r="C7103">
        <v>21.0419730838166</v>
      </c>
      <c r="D7103">
        <v>70.976671190664803</v>
      </c>
      <c r="E7103">
        <v>13.7482791860134</v>
      </c>
      <c r="F7103">
        <v>115.35887490946099</v>
      </c>
      <c r="G7103">
        <v>97.547381663186002</v>
      </c>
      <c r="H7103">
        <v>66</v>
      </c>
      <c r="I7103">
        <v>100</v>
      </c>
      <c r="J7103">
        <v>1</v>
      </c>
      <c r="K7103">
        <v>96.014382752126195</v>
      </c>
      <c r="L7103">
        <v>55.8364783551418</v>
      </c>
      <c r="M7103">
        <v>85.380028810035597</v>
      </c>
      <c r="N7103" t="s">
        <v>235</v>
      </c>
      <c r="O7103" t="s">
        <v>254</v>
      </c>
      <c r="P7103">
        <v>0</v>
      </c>
      <c r="Q7103">
        <v>1.51515151515152</v>
      </c>
      <c r="R7103">
        <v>21.014382752126199</v>
      </c>
      <c r="S7103" t="s">
        <v>3</v>
      </c>
    </row>
    <row r="7104" spans="1:19">
      <c r="A7104" s="11">
        <v>44931.931944444441</v>
      </c>
      <c r="B7104" t="s">
        <v>311</v>
      </c>
      <c r="C7104">
        <v>43.770725279189001</v>
      </c>
      <c r="D7104">
        <v>57.962618597971598</v>
      </c>
      <c r="E7104">
        <v>11.431052901472301</v>
      </c>
      <c r="F7104">
        <v>909.23876798365404</v>
      </c>
      <c r="G7104">
        <v>101.3224865374</v>
      </c>
      <c r="H7104">
        <v>93</v>
      </c>
      <c r="I7104">
        <v>100</v>
      </c>
      <c r="J7104">
        <v>0</v>
      </c>
      <c r="K7104">
        <v>76.850682330777303</v>
      </c>
      <c r="L7104">
        <v>35.426377262575599</v>
      </c>
      <c r="M7104">
        <v>96.701791921305599</v>
      </c>
      <c r="N7104" t="s">
        <v>233</v>
      </c>
      <c r="O7104" t="s">
        <v>254</v>
      </c>
      <c r="P7104">
        <v>0</v>
      </c>
      <c r="Q7104">
        <v>1.0752688172042999</v>
      </c>
      <c r="R7104">
        <v>1.85068233077726</v>
      </c>
      <c r="S7104" t="s">
        <v>4</v>
      </c>
    </row>
    <row r="7105" spans="1:19">
      <c r="A7105" s="11">
        <v>44931.932638888888</v>
      </c>
      <c r="B7105" t="s">
        <v>311</v>
      </c>
      <c r="C7105">
        <v>33.402055395665101</v>
      </c>
      <c r="D7105">
        <v>41.151671075831104</v>
      </c>
      <c r="E7105">
        <v>44.3739442405642</v>
      </c>
      <c r="F7105">
        <v>931.19385965812796</v>
      </c>
      <c r="G7105">
        <v>432.18692717188202</v>
      </c>
      <c r="H7105">
        <v>53</v>
      </c>
      <c r="I7105">
        <v>100</v>
      </c>
      <c r="J7105">
        <v>0</v>
      </c>
      <c r="K7105">
        <v>93.023097183229893</v>
      </c>
      <c r="L7105">
        <v>82.021336480619595</v>
      </c>
      <c r="M7105">
        <v>85.082393881428104</v>
      </c>
      <c r="N7105" t="s">
        <v>235</v>
      </c>
      <c r="O7105" t="s">
        <v>254</v>
      </c>
      <c r="P7105">
        <v>0</v>
      </c>
      <c r="Q7105">
        <v>1.88679245283019</v>
      </c>
      <c r="R7105">
        <v>18.023097183229901</v>
      </c>
      <c r="S7105" t="s">
        <v>3</v>
      </c>
    </row>
    <row r="7106" spans="1:19">
      <c r="A7106" s="11">
        <v>44931.933333333334</v>
      </c>
      <c r="B7106" t="s">
        <v>342</v>
      </c>
      <c r="C7106">
        <v>22.850140999125198</v>
      </c>
      <c r="D7106">
        <v>24.608661658395199</v>
      </c>
      <c r="E7106">
        <v>32.37190503195</v>
      </c>
      <c r="F7106">
        <v>145.85179637172999</v>
      </c>
      <c r="G7106">
        <v>159.98880252915399</v>
      </c>
      <c r="H7106">
        <v>34</v>
      </c>
      <c r="I7106">
        <v>100</v>
      </c>
      <c r="J7106">
        <v>0</v>
      </c>
      <c r="K7106">
        <v>88.531831444225801</v>
      </c>
      <c r="L7106">
        <v>30.221446422513001</v>
      </c>
      <c r="M7106">
        <v>87.328479192954902</v>
      </c>
      <c r="N7106" t="s">
        <v>231</v>
      </c>
      <c r="O7106" t="s">
        <v>254</v>
      </c>
      <c r="P7106">
        <v>0</v>
      </c>
      <c r="Q7106">
        <v>2.9411764705882399</v>
      </c>
      <c r="R7106">
        <v>13.5318314442258</v>
      </c>
      <c r="S7106" t="s">
        <v>3</v>
      </c>
    </row>
    <row r="7107" spans="1:19">
      <c r="A7107" s="11">
        <v>44931.934027777781</v>
      </c>
      <c r="B7107" t="s">
        <v>347</v>
      </c>
      <c r="C7107">
        <v>17.0097328318754</v>
      </c>
      <c r="D7107">
        <v>65.183456594894594</v>
      </c>
      <c r="E7107">
        <v>28.018813294103801</v>
      </c>
      <c r="F7107">
        <v>104.460932673291</v>
      </c>
      <c r="G7107">
        <v>368.65213008804301</v>
      </c>
      <c r="H7107">
        <v>79</v>
      </c>
      <c r="I7107">
        <v>100</v>
      </c>
      <c r="J7107">
        <v>0</v>
      </c>
      <c r="K7107">
        <v>90.883283678640694</v>
      </c>
      <c r="L7107">
        <v>45.125418630759498</v>
      </c>
      <c r="M7107">
        <v>81.933847405899499</v>
      </c>
      <c r="N7107" t="s">
        <v>233</v>
      </c>
      <c r="O7107" t="s">
        <v>254</v>
      </c>
      <c r="P7107">
        <v>0</v>
      </c>
      <c r="Q7107">
        <v>1.26582278481013</v>
      </c>
      <c r="R7107">
        <v>15.8832836786407</v>
      </c>
      <c r="S7107" t="s">
        <v>3</v>
      </c>
    </row>
    <row r="7108" spans="1:19">
      <c r="A7108" s="11">
        <v>44931.93472222222</v>
      </c>
      <c r="B7108" t="s">
        <v>344</v>
      </c>
      <c r="C7108">
        <v>15.8457402134167</v>
      </c>
      <c r="D7108">
        <v>63.591571616595402</v>
      </c>
      <c r="E7108">
        <v>25.332462083935301</v>
      </c>
      <c r="F7108">
        <v>834.76430469346803</v>
      </c>
      <c r="G7108">
        <v>54.085816364754201</v>
      </c>
      <c r="H7108">
        <v>32</v>
      </c>
      <c r="I7108">
        <v>100</v>
      </c>
      <c r="J7108">
        <v>0</v>
      </c>
      <c r="K7108">
        <v>69.902522350222199</v>
      </c>
      <c r="L7108">
        <v>57.3691498667704</v>
      </c>
      <c r="M7108">
        <v>80.886117385838602</v>
      </c>
      <c r="N7108" t="s">
        <v>235</v>
      </c>
      <c r="O7108" t="s">
        <v>254</v>
      </c>
      <c r="P7108">
        <v>1</v>
      </c>
      <c r="Q7108">
        <v>3.125</v>
      </c>
      <c r="R7108">
        <v>-5.0974776497778302</v>
      </c>
      <c r="S7108" t="s">
        <v>4</v>
      </c>
    </row>
    <row r="7109" spans="1:19">
      <c r="A7109" s="11">
        <v>44931.935416666667</v>
      </c>
      <c r="B7109" t="s">
        <v>315</v>
      </c>
      <c r="C7109">
        <v>22.342352389107798</v>
      </c>
      <c r="D7109">
        <v>74.756151304334097</v>
      </c>
      <c r="E7109">
        <v>32.505651377073299</v>
      </c>
      <c r="F7109">
        <v>371.31701903479598</v>
      </c>
      <c r="G7109">
        <v>92.120489878618898</v>
      </c>
      <c r="H7109">
        <v>97</v>
      </c>
      <c r="I7109">
        <v>100</v>
      </c>
      <c r="J7109">
        <v>0</v>
      </c>
      <c r="K7109">
        <v>73.781042180143601</v>
      </c>
      <c r="L7109">
        <v>3.5321813006234302</v>
      </c>
      <c r="M7109">
        <v>92.5478995207867</v>
      </c>
      <c r="N7109" t="s">
        <v>232</v>
      </c>
      <c r="O7109" t="s">
        <v>254</v>
      </c>
      <c r="P7109">
        <v>1</v>
      </c>
      <c r="Q7109">
        <v>1.0309278350515501</v>
      </c>
      <c r="R7109">
        <v>-1.21895781985639</v>
      </c>
      <c r="S7109" t="s">
        <v>4</v>
      </c>
    </row>
    <row r="7110" spans="1:19">
      <c r="A7110" s="11">
        <v>44931.936111111114</v>
      </c>
      <c r="B7110" t="s">
        <v>314</v>
      </c>
      <c r="C7110">
        <v>41.444574587667297</v>
      </c>
      <c r="D7110">
        <v>63.8319212603217</v>
      </c>
      <c r="E7110">
        <v>37.743777338856198</v>
      </c>
      <c r="F7110">
        <v>923.12395056639002</v>
      </c>
      <c r="G7110">
        <v>324.17991892502698</v>
      </c>
      <c r="H7110">
        <v>19</v>
      </c>
      <c r="I7110">
        <v>100</v>
      </c>
      <c r="J7110">
        <v>0</v>
      </c>
      <c r="K7110">
        <v>61.956162684608501</v>
      </c>
      <c r="L7110">
        <v>60.888095428725897</v>
      </c>
      <c r="M7110">
        <v>82.827914015142298</v>
      </c>
      <c r="N7110" t="s">
        <v>233</v>
      </c>
      <c r="O7110" t="s">
        <v>254</v>
      </c>
      <c r="P7110">
        <v>1</v>
      </c>
      <c r="Q7110">
        <v>5.2631578947368398</v>
      </c>
      <c r="R7110">
        <v>-13.043837315391499</v>
      </c>
      <c r="S7110" t="s">
        <v>2</v>
      </c>
    </row>
    <row r="7111" spans="1:19">
      <c r="A7111" s="11">
        <v>44931.936805555553</v>
      </c>
      <c r="B7111" t="s">
        <v>313</v>
      </c>
      <c r="C7111">
        <v>27.477409628925301</v>
      </c>
      <c r="D7111">
        <v>69.721696534640103</v>
      </c>
      <c r="E7111">
        <v>27.719235291575501</v>
      </c>
      <c r="F7111">
        <v>295.069215942592</v>
      </c>
      <c r="G7111">
        <v>132.08717969505699</v>
      </c>
      <c r="H7111">
        <v>19</v>
      </c>
      <c r="I7111">
        <v>100</v>
      </c>
      <c r="J7111">
        <v>0</v>
      </c>
      <c r="K7111">
        <v>52.578477747943403</v>
      </c>
      <c r="L7111">
        <v>34.426406921549997</v>
      </c>
      <c r="M7111">
        <v>90.612951612119701</v>
      </c>
      <c r="N7111" t="s">
        <v>234</v>
      </c>
      <c r="O7111" t="s">
        <v>254</v>
      </c>
      <c r="P7111">
        <v>1</v>
      </c>
      <c r="Q7111">
        <v>5.2631578947368398</v>
      </c>
      <c r="R7111">
        <v>-22.421522252056601</v>
      </c>
      <c r="S7111" t="s">
        <v>2</v>
      </c>
    </row>
    <row r="7112" spans="1:19">
      <c r="A7112" s="11">
        <v>44931.9375</v>
      </c>
      <c r="B7112" t="s">
        <v>279</v>
      </c>
      <c r="C7112">
        <v>36.610001074979799</v>
      </c>
      <c r="D7112">
        <v>64.757277074239994</v>
      </c>
      <c r="E7112">
        <v>46.914270757630497</v>
      </c>
      <c r="F7112">
        <v>875.039154513928</v>
      </c>
      <c r="G7112">
        <v>62.696158840743003</v>
      </c>
      <c r="H7112">
        <v>42</v>
      </c>
      <c r="I7112">
        <v>100</v>
      </c>
      <c r="J7112">
        <v>0</v>
      </c>
      <c r="K7112">
        <v>79.8615219710574</v>
      </c>
      <c r="L7112">
        <v>52.917722439092302</v>
      </c>
      <c r="M7112">
        <v>88.1743266318406</v>
      </c>
      <c r="N7112" t="s">
        <v>235</v>
      </c>
      <c r="O7112" t="s">
        <v>254</v>
      </c>
      <c r="P7112">
        <v>0</v>
      </c>
      <c r="Q7112">
        <v>2.38095238095238</v>
      </c>
      <c r="R7112">
        <v>4.8615219710574404</v>
      </c>
      <c r="S7112" t="s">
        <v>4</v>
      </c>
    </row>
    <row r="7113" spans="1:19">
      <c r="A7113" s="11">
        <v>44931.938194444447</v>
      </c>
      <c r="B7113" t="s">
        <v>303</v>
      </c>
      <c r="C7113">
        <v>42.548551061398697</v>
      </c>
      <c r="D7113">
        <v>57.841231298738997</v>
      </c>
      <c r="E7113">
        <v>48.841708532519199</v>
      </c>
      <c r="F7113">
        <v>161.779842752533</v>
      </c>
      <c r="G7113">
        <v>260.12604050749502</v>
      </c>
      <c r="H7113">
        <v>82</v>
      </c>
      <c r="I7113">
        <v>100</v>
      </c>
      <c r="J7113">
        <v>0</v>
      </c>
      <c r="K7113">
        <v>65.478809044558304</v>
      </c>
      <c r="L7113">
        <v>12.4829584356313</v>
      </c>
      <c r="M7113">
        <v>81.792607058121405</v>
      </c>
      <c r="N7113" t="s">
        <v>232</v>
      </c>
      <c r="O7113" t="s">
        <v>254</v>
      </c>
      <c r="P7113">
        <v>1</v>
      </c>
      <c r="Q7113">
        <v>1.2195121951219501</v>
      </c>
      <c r="R7113">
        <v>-9.5211909554417105</v>
      </c>
      <c r="S7113" t="s">
        <v>2</v>
      </c>
    </row>
    <row r="7114" spans="1:19">
      <c r="A7114" s="11">
        <v>44931.938888888886</v>
      </c>
      <c r="B7114" t="s">
        <v>330</v>
      </c>
      <c r="C7114">
        <v>27.241213848084499</v>
      </c>
      <c r="D7114">
        <v>45.617983651460598</v>
      </c>
      <c r="E7114">
        <v>49.767115830441099</v>
      </c>
      <c r="F7114">
        <v>334.573162582576</v>
      </c>
      <c r="G7114">
        <v>198.734224675333</v>
      </c>
      <c r="H7114">
        <v>27</v>
      </c>
      <c r="I7114">
        <v>100</v>
      </c>
      <c r="J7114">
        <v>0</v>
      </c>
      <c r="K7114">
        <v>75.135383825185599</v>
      </c>
      <c r="L7114">
        <v>33.582088475956901</v>
      </c>
      <c r="M7114">
        <v>88.149337091192194</v>
      </c>
      <c r="N7114" t="s">
        <v>235</v>
      </c>
      <c r="O7114" t="s">
        <v>254</v>
      </c>
      <c r="P7114">
        <v>0</v>
      </c>
      <c r="Q7114">
        <v>3.7037037037037002</v>
      </c>
      <c r="R7114">
        <v>0.13538382518558501</v>
      </c>
      <c r="S7114" t="s">
        <v>4</v>
      </c>
    </row>
    <row r="7115" spans="1:19">
      <c r="A7115" s="11">
        <v>44931.939583333333</v>
      </c>
      <c r="B7115" t="s">
        <v>263</v>
      </c>
      <c r="C7115">
        <v>20.7383211311219</v>
      </c>
      <c r="D7115">
        <v>74.127038518536693</v>
      </c>
      <c r="E7115">
        <v>33.469555504432201</v>
      </c>
      <c r="F7115">
        <v>975.81599123107696</v>
      </c>
      <c r="G7115">
        <v>411.015617637415</v>
      </c>
      <c r="H7115">
        <v>76</v>
      </c>
      <c r="I7115">
        <v>100</v>
      </c>
      <c r="J7115">
        <v>0</v>
      </c>
      <c r="K7115">
        <v>98.134603874967993</v>
      </c>
      <c r="L7115">
        <v>58.1798723721394</v>
      </c>
      <c r="M7115">
        <v>84.715756755379005</v>
      </c>
      <c r="N7115" t="s">
        <v>233</v>
      </c>
      <c r="O7115" t="s">
        <v>254</v>
      </c>
      <c r="P7115">
        <v>0</v>
      </c>
      <c r="Q7115">
        <v>1.31578947368421</v>
      </c>
      <c r="R7115">
        <v>23.134603874968001</v>
      </c>
      <c r="S7115" t="s">
        <v>3</v>
      </c>
    </row>
    <row r="7116" spans="1:19">
      <c r="A7116" s="11">
        <v>44931.94027777778</v>
      </c>
      <c r="B7116" t="s">
        <v>350</v>
      </c>
      <c r="C7116">
        <v>30.513537925707599</v>
      </c>
      <c r="D7116">
        <v>59.058114314448197</v>
      </c>
      <c r="E7116">
        <v>46.631023337793899</v>
      </c>
      <c r="F7116">
        <v>308.07698889815401</v>
      </c>
      <c r="G7116">
        <v>418.47304599648697</v>
      </c>
      <c r="H7116">
        <v>83</v>
      </c>
      <c r="I7116">
        <v>100</v>
      </c>
      <c r="J7116">
        <v>0</v>
      </c>
      <c r="K7116">
        <v>53.157416438646301</v>
      </c>
      <c r="L7116">
        <v>57.158000081744397</v>
      </c>
      <c r="M7116">
        <v>96.310865247821496</v>
      </c>
      <c r="N7116" t="s">
        <v>232</v>
      </c>
      <c r="O7116" t="s">
        <v>254</v>
      </c>
      <c r="P7116">
        <v>1</v>
      </c>
      <c r="Q7116">
        <v>1.2048192771084301</v>
      </c>
      <c r="R7116">
        <v>-21.842583561353699</v>
      </c>
      <c r="S7116" t="s">
        <v>2</v>
      </c>
    </row>
    <row r="7117" spans="1:19">
      <c r="A7117" s="11">
        <v>44931.940972222219</v>
      </c>
      <c r="B7117" t="s">
        <v>331</v>
      </c>
      <c r="C7117">
        <v>42.242510611795602</v>
      </c>
      <c r="D7117">
        <v>43.901319317954503</v>
      </c>
      <c r="E7117">
        <v>20.223984765397699</v>
      </c>
      <c r="F7117">
        <v>219.71168566753701</v>
      </c>
      <c r="G7117">
        <v>326.49040454413898</v>
      </c>
      <c r="H7117">
        <v>36</v>
      </c>
      <c r="I7117">
        <v>100</v>
      </c>
      <c r="J7117">
        <v>0</v>
      </c>
      <c r="K7117">
        <v>93.674328989753505</v>
      </c>
      <c r="L7117">
        <v>15.796186144174801</v>
      </c>
      <c r="M7117">
        <v>84.994970854476804</v>
      </c>
      <c r="N7117" t="s">
        <v>234</v>
      </c>
      <c r="O7117" t="s">
        <v>254</v>
      </c>
      <c r="P7117">
        <v>0</v>
      </c>
      <c r="Q7117">
        <v>2.7777777777777799</v>
      </c>
      <c r="R7117">
        <v>18.674328989753501</v>
      </c>
      <c r="S7117" t="s">
        <v>3</v>
      </c>
    </row>
    <row r="7118" spans="1:19">
      <c r="A7118" s="11">
        <v>44931.941666666666</v>
      </c>
      <c r="B7118" t="s">
        <v>257</v>
      </c>
      <c r="C7118">
        <v>39.131232424130999</v>
      </c>
      <c r="D7118">
        <v>25.008157710917398</v>
      </c>
      <c r="E7118">
        <v>42.979619562369301</v>
      </c>
      <c r="F7118">
        <v>871.34918722569603</v>
      </c>
      <c r="G7118">
        <v>181.865185855904</v>
      </c>
      <c r="H7118">
        <v>44</v>
      </c>
      <c r="I7118">
        <v>100</v>
      </c>
      <c r="J7118">
        <v>0</v>
      </c>
      <c r="K7118">
        <v>54.338151796548999</v>
      </c>
      <c r="L7118">
        <v>41.469706662790301</v>
      </c>
      <c r="M7118">
        <v>93.273634447268904</v>
      </c>
      <c r="N7118" t="s">
        <v>232</v>
      </c>
      <c r="O7118" t="s">
        <v>254</v>
      </c>
      <c r="P7118">
        <v>1</v>
      </c>
      <c r="Q7118">
        <v>2.2727272727272698</v>
      </c>
      <c r="R7118">
        <v>-20.661848203451001</v>
      </c>
      <c r="S7118" t="s">
        <v>2</v>
      </c>
    </row>
    <row r="7119" spans="1:19">
      <c r="A7119" s="11">
        <v>44931.942361111112</v>
      </c>
      <c r="B7119" t="s">
        <v>350</v>
      </c>
      <c r="C7119">
        <v>16.974895300894602</v>
      </c>
      <c r="D7119">
        <v>37.442291354262899</v>
      </c>
      <c r="E7119">
        <v>45.458714936984002</v>
      </c>
      <c r="F7119">
        <v>206.02071258533101</v>
      </c>
      <c r="G7119">
        <v>257.73199306810301</v>
      </c>
      <c r="H7119">
        <v>71</v>
      </c>
      <c r="I7119">
        <v>100</v>
      </c>
      <c r="J7119">
        <v>0</v>
      </c>
      <c r="K7119">
        <v>82.678856403986998</v>
      </c>
      <c r="L7119">
        <v>51.9502579854326</v>
      </c>
      <c r="M7119">
        <v>93.008369539505097</v>
      </c>
      <c r="N7119" t="s">
        <v>235</v>
      </c>
      <c r="O7119" t="s">
        <v>254</v>
      </c>
      <c r="P7119">
        <v>0</v>
      </c>
      <c r="Q7119">
        <v>1.40845070422535</v>
      </c>
      <c r="R7119">
        <v>7.678856403987</v>
      </c>
      <c r="S7119" t="s">
        <v>4</v>
      </c>
    </row>
    <row r="7120" spans="1:19">
      <c r="A7120" s="11">
        <v>44931.943055555559</v>
      </c>
      <c r="B7120" t="s">
        <v>311</v>
      </c>
      <c r="C7120">
        <v>35.777184002327502</v>
      </c>
      <c r="D7120">
        <v>52.623604089809902</v>
      </c>
      <c r="E7120">
        <v>45.207023616613803</v>
      </c>
      <c r="F7120">
        <v>187.710497721553</v>
      </c>
      <c r="G7120">
        <v>366.01521219707399</v>
      </c>
      <c r="H7120">
        <v>27</v>
      </c>
      <c r="I7120">
        <v>100</v>
      </c>
      <c r="J7120">
        <v>0</v>
      </c>
      <c r="K7120">
        <v>67.163027898014406</v>
      </c>
      <c r="L7120">
        <v>8.1225060707597994</v>
      </c>
      <c r="M7120">
        <v>83.670229745684296</v>
      </c>
      <c r="N7120" t="s">
        <v>232</v>
      </c>
      <c r="O7120" t="s">
        <v>254</v>
      </c>
      <c r="P7120">
        <v>1</v>
      </c>
      <c r="Q7120">
        <v>3.7037037037037002</v>
      </c>
      <c r="R7120">
        <v>-7.8369721019855501</v>
      </c>
      <c r="S7120" t="s">
        <v>4</v>
      </c>
    </row>
    <row r="7121" spans="1:19">
      <c r="A7121" s="11">
        <v>44931.943749999999</v>
      </c>
      <c r="B7121" t="s">
        <v>267</v>
      </c>
      <c r="C7121">
        <v>32.156925673768598</v>
      </c>
      <c r="D7121">
        <v>36.538122200971699</v>
      </c>
      <c r="E7121">
        <v>41.542314145419098</v>
      </c>
      <c r="F7121">
        <v>391.08262077058203</v>
      </c>
      <c r="G7121">
        <v>81.1888489198858</v>
      </c>
      <c r="H7121">
        <v>16</v>
      </c>
      <c r="I7121">
        <v>100</v>
      </c>
      <c r="J7121">
        <v>0</v>
      </c>
      <c r="K7121">
        <v>55.007372284881903</v>
      </c>
      <c r="L7121">
        <v>59.937198464564702</v>
      </c>
      <c r="M7121">
        <v>90.558143004195401</v>
      </c>
      <c r="N7121" t="s">
        <v>235</v>
      </c>
      <c r="O7121" t="s">
        <v>254</v>
      </c>
      <c r="P7121">
        <v>1</v>
      </c>
      <c r="Q7121">
        <v>6.25</v>
      </c>
      <c r="R7121">
        <v>-19.9926277151181</v>
      </c>
      <c r="S7121" t="s">
        <v>2</v>
      </c>
    </row>
    <row r="7122" spans="1:19">
      <c r="A7122" s="11">
        <v>44931.944444444445</v>
      </c>
      <c r="B7122" t="s">
        <v>265</v>
      </c>
      <c r="C7122">
        <v>42.223895290392797</v>
      </c>
      <c r="D7122">
        <v>33.274120875074097</v>
      </c>
      <c r="E7122">
        <v>20.3299580820625</v>
      </c>
      <c r="F7122">
        <v>671.79565593726397</v>
      </c>
      <c r="G7122">
        <v>199.62368974765599</v>
      </c>
      <c r="H7122">
        <v>80</v>
      </c>
      <c r="I7122">
        <v>100</v>
      </c>
      <c r="J7122">
        <v>0</v>
      </c>
      <c r="K7122">
        <v>87.846956551877597</v>
      </c>
      <c r="L7122">
        <v>23.171925255965</v>
      </c>
      <c r="M7122">
        <v>95.986395215558503</v>
      </c>
      <c r="N7122" t="s">
        <v>231</v>
      </c>
      <c r="O7122" t="s">
        <v>254</v>
      </c>
      <c r="P7122">
        <v>0</v>
      </c>
      <c r="Q7122">
        <v>1.25</v>
      </c>
      <c r="R7122">
        <v>12.8469565518776</v>
      </c>
      <c r="S7122" t="s">
        <v>3</v>
      </c>
    </row>
    <row r="7123" spans="1:19">
      <c r="A7123" s="11">
        <v>44931.945138888892</v>
      </c>
      <c r="B7123" t="s">
        <v>332</v>
      </c>
      <c r="C7123">
        <v>18.6744425055089</v>
      </c>
      <c r="D7123">
        <v>51.6436108452708</v>
      </c>
      <c r="E7123">
        <v>7.9453740990367203</v>
      </c>
      <c r="F7123">
        <v>739.67173640082603</v>
      </c>
      <c r="G7123">
        <v>420.066365409127</v>
      </c>
      <c r="H7123">
        <v>95</v>
      </c>
      <c r="I7123">
        <v>100</v>
      </c>
      <c r="J7123">
        <v>0</v>
      </c>
      <c r="K7123">
        <v>84.929158986605302</v>
      </c>
      <c r="L7123">
        <v>92.020773674169703</v>
      </c>
      <c r="M7123">
        <v>81.907365419381904</v>
      </c>
      <c r="N7123" t="s">
        <v>235</v>
      </c>
      <c r="O7123" t="s">
        <v>254</v>
      </c>
      <c r="P7123">
        <v>0</v>
      </c>
      <c r="Q7123">
        <v>1.0526315789473699</v>
      </c>
      <c r="R7123">
        <v>9.92915898660533</v>
      </c>
      <c r="S7123" t="s">
        <v>3</v>
      </c>
    </row>
    <row r="7124" spans="1:19">
      <c r="A7124" s="11">
        <v>44931.945833333331</v>
      </c>
      <c r="B7124" t="s">
        <v>294</v>
      </c>
      <c r="C7124">
        <v>31.021083396139701</v>
      </c>
      <c r="D7124">
        <v>30.189220753744099</v>
      </c>
      <c r="E7124">
        <v>16.697817817222301</v>
      </c>
      <c r="F7124">
        <v>893.11490544465596</v>
      </c>
      <c r="G7124">
        <v>232.71284401115801</v>
      </c>
      <c r="H7124">
        <v>19</v>
      </c>
      <c r="I7124">
        <v>100</v>
      </c>
      <c r="J7124">
        <v>0</v>
      </c>
      <c r="K7124">
        <v>82.012885579323793</v>
      </c>
      <c r="L7124">
        <v>26.854387058074899</v>
      </c>
      <c r="M7124">
        <v>91.600322554967093</v>
      </c>
      <c r="N7124" t="s">
        <v>234</v>
      </c>
      <c r="O7124" t="s">
        <v>254</v>
      </c>
      <c r="P7124">
        <v>0</v>
      </c>
      <c r="Q7124">
        <v>5.2631578947368398</v>
      </c>
      <c r="R7124">
        <v>7.0128855793237896</v>
      </c>
      <c r="S7124" t="s">
        <v>4</v>
      </c>
    </row>
    <row r="7125" spans="1:19">
      <c r="A7125" s="11">
        <v>44931.946527777778</v>
      </c>
      <c r="B7125" t="s">
        <v>288</v>
      </c>
      <c r="C7125">
        <v>41.383880805356803</v>
      </c>
      <c r="D7125">
        <v>68.024603799506195</v>
      </c>
      <c r="E7125">
        <v>38.364428464904599</v>
      </c>
      <c r="F7125">
        <v>586.82037336319502</v>
      </c>
      <c r="G7125">
        <v>331.10060509196001</v>
      </c>
      <c r="H7125">
        <v>36</v>
      </c>
      <c r="I7125">
        <v>100</v>
      </c>
      <c r="J7125">
        <v>0</v>
      </c>
      <c r="K7125">
        <v>98.244108475528805</v>
      </c>
      <c r="L7125">
        <v>78.735985121730806</v>
      </c>
      <c r="M7125">
        <v>83.221774776438394</v>
      </c>
      <c r="N7125" t="s">
        <v>235</v>
      </c>
      <c r="O7125" t="s">
        <v>254</v>
      </c>
      <c r="P7125">
        <v>0</v>
      </c>
      <c r="Q7125">
        <v>2.7777777777777799</v>
      </c>
      <c r="R7125">
        <v>23.244108475528801</v>
      </c>
      <c r="S7125" t="s">
        <v>3</v>
      </c>
    </row>
    <row r="7126" spans="1:19">
      <c r="A7126" s="11">
        <v>44931.947222222225</v>
      </c>
      <c r="B7126" t="s">
        <v>260</v>
      </c>
      <c r="C7126">
        <v>27.300713602252301</v>
      </c>
      <c r="D7126">
        <v>49.062089080559502</v>
      </c>
      <c r="E7126">
        <v>11.6442755664988</v>
      </c>
      <c r="F7126">
        <v>454.07600808487803</v>
      </c>
      <c r="G7126">
        <v>93.350466110871693</v>
      </c>
      <c r="H7126">
        <v>77</v>
      </c>
      <c r="I7126">
        <v>100</v>
      </c>
      <c r="J7126">
        <v>1</v>
      </c>
      <c r="K7126">
        <v>51.183876618278802</v>
      </c>
      <c r="L7126">
        <v>58.216034106761398</v>
      </c>
      <c r="M7126">
        <v>84.575020868925705</v>
      </c>
      <c r="N7126" t="s">
        <v>233</v>
      </c>
      <c r="O7126" t="s">
        <v>254</v>
      </c>
      <c r="P7126">
        <v>1</v>
      </c>
      <c r="Q7126">
        <v>1.2987012987013</v>
      </c>
      <c r="R7126">
        <v>-23.816123381721201</v>
      </c>
      <c r="S7126" t="s">
        <v>2</v>
      </c>
    </row>
    <row r="7127" spans="1:19">
      <c r="A7127" s="11">
        <v>44931.947916666664</v>
      </c>
      <c r="B7127" t="s">
        <v>284</v>
      </c>
      <c r="C7127">
        <v>29.459847531986</v>
      </c>
      <c r="D7127">
        <v>54.431766437759002</v>
      </c>
      <c r="E7127">
        <v>23.913603241298599</v>
      </c>
      <c r="F7127">
        <v>422.95038565101902</v>
      </c>
      <c r="G7127">
        <v>399.67068883282298</v>
      </c>
      <c r="H7127">
        <v>85</v>
      </c>
      <c r="I7127">
        <v>100</v>
      </c>
      <c r="J7127">
        <v>0</v>
      </c>
      <c r="K7127">
        <v>71.733144632748406</v>
      </c>
      <c r="L7127">
        <v>68.534701111809895</v>
      </c>
      <c r="M7127">
        <v>92.317774862639197</v>
      </c>
      <c r="N7127" t="s">
        <v>233</v>
      </c>
      <c r="O7127" t="s">
        <v>254</v>
      </c>
      <c r="P7127">
        <v>1</v>
      </c>
      <c r="Q7127">
        <v>1.1764705882352899</v>
      </c>
      <c r="R7127">
        <v>-3.2668553672516101</v>
      </c>
      <c r="S7127" t="s">
        <v>4</v>
      </c>
    </row>
    <row r="7128" spans="1:19">
      <c r="A7128" s="11">
        <v>44931.948611111111</v>
      </c>
      <c r="B7128" t="s">
        <v>346</v>
      </c>
      <c r="C7128">
        <v>17.1138203300087</v>
      </c>
      <c r="D7128">
        <v>28.842996055840899</v>
      </c>
      <c r="E7128">
        <v>28.2699758992336</v>
      </c>
      <c r="F7128">
        <v>862.21245562972604</v>
      </c>
      <c r="G7128">
        <v>95.209470471758905</v>
      </c>
      <c r="H7128">
        <v>76</v>
      </c>
      <c r="I7128">
        <v>100</v>
      </c>
      <c r="J7128">
        <v>0</v>
      </c>
      <c r="K7128">
        <v>78.133148673985602</v>
      </c>
      <c r="L7128">
        <v>90.176204140562604</v>
      </c>
      <c r="M7128">
        <v>92.1246118887763</v>
      </c>
      <c r="N7128" t="s">
        <v>234</v>
      </c>
      <c r="O7128" t="s">
        <v>254</v>
      </c>
      <c r="P7128">
        <v>0</v>
      </c>
      <c r="Q7128">
        <v>1.31578947368421</v>
      </c>
      <c r="R7128">
        <v>3.1331486739855898</v>
      </c>
      <c r="S7128" t="s">
        <v>4</v>
      </c>
    </row>
    <row r="7129" spans="1:19">
      <c r="A7129" s="11">
        <v>44931.949305555558</v>
      </c>
      <c r="B7129" t="s">
        <v>329</v>
      </c>
      <c r="C7129">
        <v>23.344309213467302</v>
      </c>
      <c r="D7129">
        <v>39.474580137761997</v>
      </c>
      <c r="E7129">
        <v>30.1929281218938</v>
      </c>
      <c r="F7129">
        <v>751.43377853439904</v>
      </c>
      <c r="G7129">
        <v>437.68636452624099</v>
      </c>
      <c r="H7129">
        <v>64</v>
      </c>
      <c r="I7129">
        <v>100</v>
      </c>
      <c r="J7129">
        <v>0</v>
      </c>
      <c r="K7129">
        <v>67.885065154365194</v>
      </c>
      <c r="L7129">
        <v>84.781334943014699</v>
      </c>
      <c r="M7129">
        <v>92.627655596285706</v>
      </c>
      <c r="N7129" t="s">
        <v>234</v>
      </c>
      <c r="O7129" t="s">
        <v>254</v>
      </c>
      <c r="P7129">
        <v>1</v>
      </c>
      <c r="Q7129">
        <v>1.5625</v>
      </c>
      <c r="R7129">
        <v>-7.1149348456347798</v>
      </c>
      <c r="S7129" t="s">
        <v>4</v>
      </c>
    </row>
    <row r="7130" spans="1:19">
      <c r="A7130" s="11">
        <v>44931.95</v>
      </c>
      <c r="B7130" t="s">
        <v>302</v>
      </c>
      <c r="C7130">
        <v>24.735199475068399</v>
      </c>
      <c r="D7130">
        <v>44.605380995669201</v>
      </c>
      <c r="E7130">
        <v>46.786277418939903</v>
      </c>
      <c r="F7130">
        <v>914.88611235262499</v>
      </c>
      <c r="G7130">
        <v>97.970470200359699</v>
      </c>
      <c r="H7130">
        <v>57</v>
      </c>
      <c r="I7130">
        <v>100</v>
      </c>
      <c r="J7130">
        <v>1</v>
      </c>
      <c r="K7130">
        <v>83.474863875778496</v>
      </c>
      <c r="L7130">
        <v>12.7745082798751</v>
      </c>
      <c r="M7130">
        <v>90.309439470245707</v>
      </c>
      <c r="N7130" t="s">
        <v>231</v>
      </c>
      <c r="O7130" t="s">
        <v>254</v>
      </c>
      <c r="P7130">
        <v>0</v>
      </c>
      <c r="Q7130">
        <v>1.7543859649122799</v>
      </c>
      <c r="R7130">
        <v>8.4748638757784995</v>
      </c>
      <c r="S7130" t="s">
        <v>4</v>
      </c>
    </row>
    <row r="7131" spans="1:19">
      <c r="A7131" s="11">
        <v>44931.950694444444</v>
      </c>
      <c r="B7131" t="s">
        <v>322</v>
      </c>
      <c r="C7131">
        <v>43.353673462346599</v>
      </c>
      <c r="D7131">
        <v>68.492769830990198</v>
      </c>
      <c r="E7131">
        <v>33.074651020715898</v>
      </c>
      <c r="F7131">
        <v>967.63191015845302</v>
      </c>
      <c r="G7131">
        <v>450.90174342635498</v>
      </c>
      <c r="H7131">
        <v>76</v>
      </c>
      <c r="I7131">
        <v>100</v>
      </c>
      <c r="J7131">
        <v>0</v>
      </c>
      <c r="K7131">
        <v>94.960142093004194</v>
      </c>
      <c r="L7131">
        <v>93.374444166765997</v>
      </c>
      <c r="M7131">
        <v>94.894143814277299</v>
      </c>
      <c r="N7131" t="s">
        <v>233</v>
      </c>
      <c r="O7131" t="s">
        <v>254</v>
      </c>
      <c r="P7131">
        <v>0</v>
      </c>
      <c r="Q7131">
        <v>1.31578947368421</v>
      </c>
      <c r="R7131">
        <v>19.960142093004201</v>
      </c>
      <c r="S7131" t="s">
        <v>3</v>
      </c>
    </row>
    <row r="7132" spans="1:19">
      <c r="A7132" s="11">
        <v>44931.951388888891</v>
      </c>
      <c r="B7132" t="s">
        <v>300</v>
      </c>
      <c r="C7132">
        <v>23.480020816234799</v>
      </c>
      <c r="D7132">
        <v>66.209571385169198</v>
      </c>
      <c r="E7132">
        <v>39.314940803865099</v>
      </c>
      <c r="F7132">
        <v>370.04575247542698</v>
      </c>
      <c r="G7132">
        <v>213.696443402217</v>
      </c>
      <c r="H7132">
        <v>98</v>
      </c>
      <c r="I7132">
        <v>100</v>
      </c>
      <c r="J7132">
        <v>0</v>
      </c>
      <c r="K7132">
        <v>84.849169391125201</v>
      </c>
      <c r="L7132">
        <v>13.867403362397701</v>
      </c>
      <c r="M7132">
        <v>92.319742531672802</v>
      </c>
      <c r="N7132" t="s">
        <v>233</v>
      </c>
      <c r="O7132" t="s">
        <v>254</v>
      </c>
      <c r="P7132">
        <v>0</v>
      </c>
      <c r="Q7132">
        <v>1.0204081632653099</v>
      </c>
      <c r="R7132">
        <v>9.8491693911251996</v>
      </c>
      <c r="S7132" t="s">
        <v>3</v>
      </c>
    </row>
    <row r="7133" spans="1:19">
      <c r="A7133" s="11">
        <v>44931.95208333333</v>
      </c>
      <c r="B7133" t="s">
        <v>272</v>
      </c>
      <c r="C7133">
        <v>28.826062058089601</v>
      </c>
      <c r="D7133">
        <v>33.378648487260897</v>
      </c>
      <c r="E7133">
        <v>29.093917394581698</v>
      </c>
      <c r="F7133">
        <v>576.70670683075605</v>
      </c>
      <c r="G7133">
        <v>331.038829298439</v>
      </c>
      <c r="H7133">
        <v>35</v>
      </c>
      <c r="I7133">
        <v>100</v>
      </c>
      <c r="J7133">
        <v>0</v>
      </c>
      <c r="K7133">
        <v>78.468745646124205</v>
      </c>
      <c r="L7133">
        <v>31.638934140356199</v>
      </c>
      <c r="M7133">
        <v>84.053578102810107</v>
      </c>
      <c r="N7133" t="s">
        <v>232</v>
      </c>
      <c r="O7133" t="s">
        <v>254</v>
      </c>
      <c r="P7133">
        <v>0</v>
      </c>
      <c r="Q7133">
        <v>2.8571428571428599</v>
      </c>
      <c r="R7133">
        <v>3.4687456461242201</v>
      </c>
      <c r="S7133" t="s">
        <v>4</v>
      </c>
    </row>
    <row r="7134" spans="1:19">
      <c r="A7134" s="11">
        <v>44931.952777777777</v>
      </c>
      <c r="B7134" t="s">
        <v>281</v>
      </c>
      <c r="C7134">
        <v>35.1391327069284</v>
      </c>
      <c r="D7134">
        <v>56.970744896420499</v>
      </c>
      <c r="E7134">
        <v>41.6790159430982</v>
      </c>
      <c r="F7134">
        <v>668.63872662835001</v>
      </c>
      <c r="G7134">
        <v>430.94774823730597</v>
      </c>
      <c r="H7134">
        <v>49</v>
      </c>
      <c r="I7134">
        <v>100</v>
      </c>
      <c r="J7134">
        <v>0</v>
      </c>
      <c r="K7134">
        <v>86.892029727286697</v>
      </c>
      <c r="L7134">
        <v>52.313341731360701</v>
      </c>
      <c r="M7134">
        <v>81.926070065534603</v>
      </c>
      <c r="N7134" t="s">
        <v>233</v>
      </c>
      <c r="O7134" t="s">
        <v>254</v>
      </c>
      <c r="P7134">
        <v>0</v>
      </c>
      <c r="Q7134">
        <v>2.0408163265306101</v>
      </c>
      <c r="R7134">
        <v>11.892029727286699</v>
      </c>
      <c r="S7134" t="s">
        <v>3</v>
      </c>
    </row>
    <row r="7135" spans="1:19">
      <c r="A7135" s="11">
        <v>44931.953472222223</v>
      </c>
      <c r="B7135" t="s">
        <v>268</v>
      </c>
      <c r="C7135">
        <v>19.8655011722363</v>
      </c>
      <c r="D7135">
        <v>34.6073814663199</v>
      </c>
      <c r="E7135">
        <v>13.183180653488099</v>
      </c>
      <c r="F7135">
        <v>247.464052098812</v>
      </c>
      <c r="G7135">
        <v>54.608639445755003</v>
      </c>
      <c r="H7135">
        <v>80</v>
      </c>
      <c r="I7135">
        <v>100</v>
      </c>
      <c r="J7135">
        <v>0</v>
      </c>
      <c r="K7135">
        <v>55.481544195936898</v>
      </c>
      <c r="L7135">
        <v>93.334949829210004</v>
      </c>
      <c r="M7135">
        <v>80.193979799752398</v>
      </c>
      <c r="N7135" t="s">
        <v>233</v>
      </c>
      <c r="O7135" t="s">
        <v>254</v>
      </c>
      <c r="P7135">
        <v>1</v>
      </c>
      <c r="Q7135">
        <v>1.25</v>
      </c>
      <c r="R7135">
        <v>-19.518455804063102</v>
      </c>
      <c r="S7135" t="s">
        <v>2</v>
      </c>
    </row>
    <row r="7136" spans="1:19">
      <c r="A7136" s="11">
        <v>44931.95416666667</v>
      </c>
      <c r="B7136" t="s">
        <v>327</v>
      </c>
      <c r="C7136">
        <v>29.593271614256199</v>
      </c>
      <c r="D7136">
        <v>79.294829341414697</v>
      </c>
      <c r="E7136">
        <v>10.4938835834395</v>
      </c>
      <c r="F7136">
        <v>148.012330532486</v>
      </c>
      <c r="G7136">
        <v>169.561922632837</v>
      </c>
      <c r="H7136">
        <v>55</v>
      </c>
      <c r="I7136">
        <v>100</v>
      </c>
      <c r="J7136">
        <v>0</v>
      </c>
      <c r="K7136">
        <v>81.499723617834903</v>
      </c>
      <c r="L7136">
        <v>62.718589587672902</v>
      </c>
      <c r="M7136">
        <v>80.133019937043898</v>
      </c>
      <c r="N7136" t="s">
        <v>232</v>
      </c>
      <c r="O7136" t="s">
        <v>254</v>
      </c>
      <c r="P7136">
        <v>0</v>
      </c>
      <c r="Q7136">
        <v>1.8181818181818199</v>
      </c>
      <c r="R7136">
        <v>6.4997236178348601</v>
      </c>
      <c r="S7136" t="s">
        <v>4</v>
      </c>
    </row>
    <row r="7137" spans="1:19">
      <c r="A7137" s="11">
        <v>44931.954861111109</v>
      </c>
      <c r="B7137" t="s">
        <v>337</v>
      </c>
      <c r="C7137">
        <v>37.156171184277198</v>
      </c>
      <c r="D7137">
        <v>77.127432687852206</v>
      </c>
      <c r="E7137">
        <v>46.316002437898497</v>
      </c>
      <c r="F7137">
        <v>880.98752270378202</v>
      </c>
      <c r="G7137">
        <v>458.752244581637</v>
      </c>
      <c r="H7137">
        <v>83</v>
      </c>
      <c r="I7137">
        <v>100</v>
      </c>
      <c r="J7137">
        <v>0</v>
      </c>
      <c r="K7137">
        <v>70.362188379271302</v>
      </c>
      <c r="L7137">
        <v>87.495109503690898</v>
      </c>
      <c r="M7137">
        <v>82.020406999508296</v>
      </c>
      <c r="N7137" t="s">
        <v>231</v>
      </c>
      <c r="O7137" t="s">
        <v>254</v>
      </c>
      <c r="P7137">
        <v>1</v>
      </c>
      <c r="Q7137">
        <v>1.2048192771084301</v>
      </c>
      <c r="R7137">
        <v>-4.6378116207286597</v>
      </c>
      <c r="S7137" t="s">
        <v>4</v>
      </c>
    </row>
    <row r="7138" spans="1:19">
      <c r="A7138" s="11">
        <v>44931.955555555556</v>
      </c>
      <c r="B7138" t="s">
        <v>342</v>
      </c>
      <c r="C7138">
        <v>41.005656390812</v>
      </c>
      <c r="D7138">
        <v>53.795883231237198</v>
      </c>
      <c r="E7138">
        <v>34.674043817868899</v>
      </c>
      <c r="F7138">
        <v>581.97115967983598</v>
      </c>
      <c r="G7138">
        <v>224.67922726316499</v>
      </c>
      <c r="H7138">
        <v>76</v>
      </c>
      <c r="I7138">
        <v>100</v>
      </c>
      <c r="J7138">
        <v>0</v>
      </c>
      <c r="K7138">
        <v>65.939768932637904</v>
      </c>
      <c r="L7138">
        <v>94.172095981320098</v>
      </c>
      <c r="M7138">
        <v>88.250319912626793</v>
      </c>
      <c r="N7138" t="s">
        <v>234</v>
      </c>
      <c r="O7138" t="s">
        <v>254</v>
      </c>
      <c r="P7138">
        <v>1</v>
      </c>
      <c r="Q7138">
        <v>1.31578947368421</v>
      </c>
      <c r="R7138">
        <v>-9.0602310673620501</v>
      </c>
      <c r="S7138" t="s">
        <v>2</v>
      </c>
    </row>
    <row r="7139" spans="1:19">
      <c r="A7139" s="11">
        <v>44931.956250000003</v>
      </c>
      <c r="B7139" t="s">
        <v>335</v>
      </c>
      <c r="C7139">
        <v>33.7877782398728</v>
      </c>
      <c r="D7139">
        <v>61.934154313648598</v>
      </c>
      <c r="E7139">
        <v>33.576278852911102</v>
      </c>
      <c r="F7139">
        <v>613.69679472403504</v>
      </c>
      <c r="G7139">
        <v>367.86916660893098</v>
      </c>
      <c r="H7139">
        <v>20</v>
      </c>
      <c r="I7139">
        <v>100</v>
      </c>
      <c r="J7139">
        <v>0</v>
      </c>
      <c r="K7139">
        <v>75.355424828716707</v>
      </c>
      <c r="L7139">
        <v>74.848467128823202</v>
      </c>
      <c r="M7139">
        <v>80.111366172765798</v>
      </c>
      <c r="N7139" t="s">
        <v>231</v>
      </c>
      <c r="O7139" t="s">
        <v>254</v>
      </c>
      <c r="P7139">
        <v>0</v>
      </c>
      <c r="Q7139">
        <v>5</v>
      </c>
      <c r="R7139">
        <v>0.35542482871664999</v>
      </c>
      <c r="S7139" t="s">
        <v>4</v>
      </c>
    </row>
    <row r="7140" spans="1:19">
      <c r="A7140" s="11">
        <v>44931.956944444442</v>
      </c>
      <c r="B7140" t="s">
        <v>279</v>
      </c>
      <c r="C7140">
        <v>35.071605459508397</v>
      </c>
      <c r="D7140">
        <v>68.085822932518695</v>
      </c>
      <c r="E7140">
        <v>23.3647619314225</v>
      </c>
      <c r="F7140">
        <v>599.42291088515901</v>
      </c>
      <c r="G7140">
        <v>113.005425269076</v>
      </c>
      <c r="H7140">
        <v>60</v>
      </c>
      <c r="I7140">
        <v>100</v>
      </c>
      <c r="J7140">
        <v>0</v>
      </c>
      <c r="K7140">
        <v>90.236644812780696</v>
      </c>
      <c r="L7140">
        <v>48.190705118416602</v>
      </c>
      <c r="M7140">
        <v>87.2705891978989</v>
      </c>
      <c r="N7140" t="s">
        <v>234</v>
      </c>
      <c r="O7140" t="s">
        <v>254</v>
      </c>
      <c r="P7140">
        <v>0</v>
      </c>
      <c r="Q7140">
        <v>1.6666666666666701</v>
      </c>
      <c r="R7140">
        <v>15.2366448127807</v>
      </c>
      <c r="S7140" t="s">
        <v>3</v>
      </c>
    </row>
    <row r="7141" spans="1:19">
      <c r="A7141" s="11">
        <v>44931.957638888889</v>
      </c>
      <c r="B7141" t="s">
        <v>275</v>
      </c>
      <c r="C7141">
        <v>18.788504177537099</v>
      </c>
      <c r="D7141">
        <v>63.259905202694199</v>
      </c>
      <c r="E7141">
        <v>18.834862964675501</v>
      </c>
      <c r="F7141">
        <v>779.46463434942098</v>
      </c>
      <c r="G7141">
        <v>355.26722063506799</v>
      </c>
      <c r="H7141">
        <v>41</v>
      </c>
      <c r="I7141">
        <v>100</v>
      </c>
      <c r="J7141">
        <v>0</v>
      </c>
      <c r="K7141">
        <v>70.628511402010105</v>
      </c>
      <c r="L7141">
        <v>38.801406395450897</v>
      </c>
      <c r="M7141">
        <v>94.768383842501194</v>
      </c>
      <c r="N7141" t="s">
        <v>234</v>
      </c>
      <c r="O7141" t="s">
        <v>254</v>
      </c>
      <c r="P7141">
        <v>1</v>
      </c>
      <c r="Q7141">
        <v>2.4390243902439002</v>
      </c>
      <c r="R7141">
        <v>-4.3714885979898996</v>
      </c>
      <c r="S7141" t="s">
        <v>4</v>
      </c>
    </row>
    <row r="7142" spans="1:19">
      <c r="A7142" s="11">
        <v>44931.958333333336</v>
      </c>
      <c r="B7142" t="s">
        <v>317</v>
      </c>
      <c r="C7142">
        <v>43.373294917390403</v>
      </c>
      <c r="D7142">
        <v>61.989721464945198</v>
      </c>
      <c r="E7142">
        <v>27.784559723931899</v>
      </c>
      <c r="F7142">
        <v>230.95175021383901</v>
      </c>
      <c r="G7142">
        <v>82.922447986719504</v>
      </c>
      <c r="H7142">
        <v>81</v>
      </c>
      <c r="I7142">
        <v>100</v>
      </c>
      <c r="J7142">
        <v>0</v>
      </c>
      <c r="K7142">
        <v>85.122464331100304</v>
      </c>
      <c r="L7142">
        <v>27.5168762281486</v>
      </c>
      <c r="M7142">
        <v>82.441561635568902</v>
      </c>
      <c r="N7142" t="s">
        <v>232</v>
      </c>
      <c r="O7142" t="s">
        <v>254</v>
      </c>
      <c r="P7142">
        <v>0</v>
      </c>
      <c r="Q7142">
        <v>1.2345679012345701</v>
      </c>
      <c r="R7142">
        <v>10.1224643311003</v>
      </c>
      <c r="S7142" t="s">
        <v>3</v>
      </c>
    </row>
    <row r="7143" spans="1:19">
      <c r="A7143" s="11">
        <v>44931.959027777775</v>
      </c>
      <c r="B7143" t="s">
        <v>342</v>
      </c>
      <c r="C7143">
        <v>18.977222324534502</v>
      </c>
      <c r="D7143">
        <v>77.513240476971703</v>
      </c>
      <c r="E7143">
        <v>6.0283174710833496</v>
      </c>
      <c r="F7143">
        <v>652.64359669437897</v>
      </c>
      <c r="G7143">
        <v>372.79631289410003</v>
      </c>
      <c r="H7143">
        <v>29</v>
      </c>
      <c r="I7143">
        <v>100</v>
      </c>
      <c r="J7143">
        <v>0</v>
      </c>
      <c r="K7143">
        <v>79.444747833914306</v>
      </c>
      <c r="L7143">
        <v>50.659272286980901</v>
      </c>
      <c r="M7143">
        <v>94.9704941567623</v>
      </c>
      <c r="N7143" t="s">
        <v>234</v>
      </c>
      <c r="O7143" t="s">
        <v>254</v>
      </c>
      <c r="P7143">
        <v>0</v>
      </c>
      <c r="Q7143">
        <v>3.4482758620689702</v>
      </c>
      <c r="R7143">
        <v>4.4447478339143496</v>
      </c>
      <c r="S7143" t="s">
        <v>4</v>
      </c>
    </row>
    <row r="7144" spans="1:19">
      <c r="A7144" s="11">
        <v>44931.959722222222</v>
      </c>
      <c r="B7144" t="s">
        <v>343</v>
      </c>
      <c r="C7144">
        <v>38.240188115453897</v>
      </c>
      <c r="D7144">
        <v>55.787366378437</v>
      </c>
      <c r="E7144">
        <v>22.735628054155399</v>
      </c>
      <c r="F7144">
        <v>522.53156041986699</v>
      </c>
      <c r="G7144">
        <v>195.71222947404999</v>
      </c>
      <c r="H7144">
        <v>14</v>
      </c>
      <c r="I7144">
        <v>100</v>
      </c>
      <c r="J7144">
        <v>0</v>
      </c>
      <c r="K7144">
        <v>95.807773783321693</v>
      </c>
      <c r="L7144">
        <v>4.8036249292125701</v>
      </c>
      <c r="M7144">
        <v>83.610316860736702</v>
      </c>
      <c r="N7144" t="s">
        <v>235</v>
      </c>
      <c r="O7144" t="s">
        <v>254</v>
      </c>
      <c r="P7144">
        <v>0</v>
      </c>
      <c r="Q7144">
        <v>7.1428571428571397</v>
      </c>
      <c r="R7144">
        <v>20.8077737833217</v>
      </c>
      <c r="S7144" t="s">
        <v>3</v>
      </c>
    </row>
    <row r="7145" spans="1:19">
      <c r="A7145" s="11">
        <v>44931.960416666669</v>
      </c>
      <c r="B7145" t="s">
        <v>268</v>
      </c>
      <c r="C7145">
        <v>22.944489653349599</v>
      </c>
      <c r="D7145">
        <v>58.178160309143301</v>
      </c>
      <c r="E7145">
        <v>22.768385223273999</v>
      </c>
      <c r="F7145">
        <v>907.26234355695203</v>
      </c>
      <c r="G7145">
        <v>259.63144517897001</v>
      </c>
      <c r="H7145">
        <v>50</v>
      </c>
      <c r="I7145">
        <v>100</v>
      </c>
      <c r="J7145">
        <v>0</v>
      </c>
      <c r="K7145">
        <v>72.242103212011003</v>
      </c>
      <c r="L7145">
        <v>22.8148684924981</v>
      </c>
      <c r="M7145">
        <v>84.333805148767794</v>
      </c>
      <c r="N7145" t="s">
        <v>235</v>
      </c>
      <c r="O7145" t="s">
        <v>254</v>
      </c>
      <c r="P7145">
        <v>1</v>
      </c>
      <c r="Q7145">
        <v>2</v>
      </c>
      <c r="R7145">
        <v>-2.75789678798898</v>
      </c>
      <c r="S7145" t="s">
        <v>4</v>
      </c>
    </row>
    <row r="7146" spans="1:19">
      <c r="A7146" s="11">
        <v>44931.961111111108</v>
      </c>
      <c r="B7146" t="s">
        <v>331</v>
      </c>
      <c r="C7146">
        <v>43.0077943110375</v>
      </c>
      <c r="D7146">
        <v>70.956125026290906</v>
      </c>
      <c r="E7146">
        <v>26.916825647213301</v>
      </c>
      <c r="F7146">
        <v>567.65884410669298</v>
      </c>
      <c r="G7146">
        <v>124.817081435175</v>
      </c>
      <c r="H7146">
        <v>22</v>
      </c>
      <c r="I7146">
        <v>100</v>
      </c>
      <c r="J7146">
        <v>0</v>
      </c>
      <c r="K7146">
        <v>90.995999860469993</v>
      </c>
      <c r="L7146">
        <v>35.833106621504697</v>
      </c>
      <c r="M7146">
        <v>84.636425942466701</v>
      </c>
      <c r="N7146" t="s">
        <v>235</v>
      </c>
      <c r="O7146" t="s">
        <v>254</v>
      </c>
      <c r="P7146">
        <v>0</v>
      </c>
      <c r="Q7146">
        <v>4.5454545454545503</v>
      </c>
      <c r="R7146">
        <v>15.99599986047</v>
      </c>
      <c r="S7146" t="s">
        <v>3</v>
      </c>
    </row>
    <row r="7147" spans="1:19">
      <c r="A7147" s="11">
        <v>44931.961805555555</v>
      </c>
      <c r="B7147" t="s">
        <v>342</v>
      </c>
      <c r="C7147">
        <v>36.5987861810844</v>
      </c>
      <c r="D7147">
        <v>60.193452071504403</v>
      </c>
      <c r="E7147">
        <v>31.7342807183601</v>
      </c>
      <c r="F7147">
        <v>948.64147666674899</v>
      </c>
      <c r="G7147">
        <v>332.532057980395</v>
      </c>
      <c r="H7147">
        <v>84</v>
      </c>
      <c r="I7147">
        <v>100</v>
      </c>
      <c r="J7147">
        <v>0</v>
      </c>
      <c r="K7147">
        <v>92.098835593107495</v>
      </c>
      <c r="L7147">
        <v>85.338066432924904</v>
      </c>
      <c r="M7147">
        <v>86.151829086829906</v>
      </c>
      <c r="N7147" t="s">
        <v>235</v>
      </c>
      <c r="O7147" t="s">
        <v>254</v>
      </c>
      <c r="P7147">
        <v>0</v>
      </c>
      <c r="Q7147">
        <v>1.19047619047619</v>
      </c>
      <c r="R7147">
        <v>17.098835593107498</v>
      </c>
      <c r="S7147" t="s">
        <v>3</v>
      </c>
    </row>
    <row r="7148" spans="1:19">
      <c r="A7148" s="11">
        <v>44931.962500000001</v>
      </c>
      <c r="B7148" t="s">
        <v>267</v>
      </c>
      <c r="C7148">
        <v>37.614411389351098</v>
      </c>
      <c r="D7148">
        <v>63.975957321051403</v>
      </c>
      <c r="E7148">
        <v>47.865918299268102</v>
      </c>
      <c r="F7148">
        <v>417.92769476191597</v>
      </c>
      <c r="G7148">
        <v>201.905432951438</v>
      </c>
      <c r="H7148">
        <v>12</v>
      </c>
      <c r="I7148">
        <v>100</v>
      </c>
      <c r="J7148">
        <v>1</v>
      </c>
      <c r="K7148">
        <v>73.208776848906098</v>
      </c>
      <c r="L7148">
        <v>37.610572515002303</v>
      </c>
      <c r="M7148">
        <v>89.5208671569535</v>
      </c>
      <c r="N7148" t="s">
        <v>232</v>
      </c>
      <c r="O7148" t="s">
        <v>254</v>
      </c>
      <c r="P7148">
        <v>1</v>
      </c>
      <c r="Q7148">
        <v>8.3333333333333304</v>
      </c>
      <c r="R7148">
        <v>-1.7912231510939201</v>
      </c>
      <c r="S7148" t="s">
        <v>4</v>
      </c>
    </row>
    <row r="7149" spans="1:19">
      <c r="A7149" s="11">
        <v>44931.963194444441</v>
      </c>
      <c r="B7149" t="s">
        <v>345</v>
      </c>
      <c r="C7149">
        <v>21.571775191796501</v>
      </c>
      <c r="D7149">
        <v>34.050121171798502</v>
      </c>
      <c r="E7149">
        <v>32.608456354587801</v>
      </c>
      <c r="F7149">
        <v>970.20523575099196</v>
      </c>
      <c r="G7149">
        <v>222.51875272221</v>
      </c>
      <c r="H7149">
        <v>24</v>
      </c>
      <c r="I7149">
        <v>100</v>
      </c>
      <c r="J7149">
        <v>0</v>
      </c>
      <c r="K7149">
        <v>74.429460763870097</v>
      </c>
      <c r="L7149">
        <v>23.952388979791898</v>
      </c>
      <c r="M7149">
        <v>92.9320551575058</v>
      </c>
      <c r="N7149" t="s">
        <v>232</v>
      </c>
      <c r="O7149" t="s">
        <v>254</v>
      </c>
      <c r="P7149">
        <v>1</v>
      </c>
      <c r="Q7149">
        <v>4.1666666666666696</v>
      </c>
      <c r="R7149">
        <v>-0.57053923612988899</v>
      </c>
      <c r="S7149" t="s">
        <v>4</v>
      </c>
    </row>
    <row r="7150" spans="1:19">
      <c r="A7150" s="11">
        <v>44931.963888888888</v>
      </c>
      <c r="B7150" t="s">
        <v>280</v>
      </c>
      <c r="C7150">
        <v>28.291199299054799</v>
      </c>
      <c r="D7150">
        <v>42.276015446904303</v>
      </c>
      <c r="E7150">
        <v>44.186257597670597</v>
      </c>
      <c r="F7150">
        <v>887.64215328259104</v>
      </c>
      <c r="G7150">
        <v>343.48681622936101</v>
      </c>
      <c r="H7150">
        <v>65</v>
      </c>
      <c r="I7150">
        <v>100</v>
      </c>
      <c r="J7150">
        <v>0</v>
      </c>
      <c r="K7150">
        <v>66.670709554240403</v>
      </c>
      <c r="L7150">
        <v>78.269241649339406</v>
      </c>
      <c r="M7150">
        <v>94.744951278593803</v>
      </c>
      <c r="N7150" t="s">
        <v>235</v>
      </c>
      <c r="O7150" t="s">
        <v>254</v>
      </c>
      <c r="P7150">
        <v>1</v>
      </c>
      <c r="Q7150">
        <v>1.5384615384615401</v>
      </c>
      <c r="R7150">
        <v>-8.3292904457595807</v>
      </c>
      <c r="S7150" t="s">
        <v>4</v>
      </c>
    </row>
    <row r="7151" spans="1:19">
      <c r="A7151" s="11">
        <v>44931.964583333334</v>
      </c>
      <c r="B7151" t="s">
        <v>279</v>
      </c>
      <c r="C7151">
        <v>33.534395837678602</v>
      </c>
      <c r="D7151">
        <v>28.838080742713601</v>
      </c>
      <c r="E7151">
        <v>27.8151930734582</v>
      </c>
      <c r="F7151">
        <v>625.836960761819</v>
      </c>
      <c r="G7151">
        <v>130.48774755014799</v>
      </c>
      <c r="H7151">
        <v>52</v>
      </c>
      <c r="I7151">
        <v>100</v>
      </c>
      <c r="J7151">
        <v>0</v>
      </c>
      <c r="K7151">
        <v>74.777635681793399</v>
      </c>
      <c r="L7151">
        <v>94.315910315152095</v>
      </c>
      <c r="M7151">
        <v>80.410467397511596</v>
      </c>
      <c r="N7151" t="s">
        <v>233</v>
      </c>
      <c r="O7151" t="s">
        <v>254</v>
      </c>
      <c r="P7151">
        <v>1</v>
      </c>
      <c r="Q7151">
        <v>1.92307692307692</v>
      </c>
      <c r="R7151">
        <v>-0.222364318206559</v>
      </c>
      <c r="S7151" t="s">
        <v>4</v>
      </c>
    </row>
    <row r="7152" spans="1:19">
      <c r="A7152" s="11">
        <v>44931.965277777781</v>
      </c>
      <c r="B7152" t="s">
        <v>268</v>
      </c>
      <c r="C7152">
        <v>38.099208546198</v>
      </c>
      <c r="D7152">
        <v>50.3459265400883</v>
      </c>
      <c r="E7152">
        <v>31.346394131374499</v>
      </c>
      <c r="F7152">
        <v>418.33893998712199</v>
      </c>
      <c r="G7152">
        <v>433.40400210751</v>
      </c>
      <c r="H7152">
        <v>83</v>
      </c>
      <c r="I7152">
        <v>100</v>
      </c>
      <c r="J7152">
        <v>0</v>
      </c>
      <c r="K7152">
        <v>62.462692513223097</v>
      </c>
      <c r="L7152">
        <v>77.478400850419504</v>
      </c>
      <c r="M7152">
        <v>82.764441926371703</v>
      </c>
      <c r="N7152" t="s">
        <v>234</v>
      </c>
      <c r="O7152" t="s">
        <v>254</v>
      </c>
      <c r="P7152">
        <v>1</v>
      </c>
      <c r="Q7152">
        <v>1.2048192771084301</v>
      </c>
      <c r="R7152">
        <v>-12.5373074867769</v>
      </c>
      <c r="S7152" t="s">
        <v>2</v>
      </c>
    </row>
    <row r="7153" spans="1:19">
      <c r="A7153" s="11">
        <v>44931.96597222222</v>
      </c>
      <c r="B7153" t="s">
        <v>318</v>
      </c>
      <c r="C7153">
        <v>18.118781277371699</v>
      </c>
      <c r="D7153">
        <v>47.343644040814802</v>
      </c>
      <c r="E7153">
        <v>3.4918476554784799</v>
      </c>
      <c r="F7153">
        <v>438.33102170730399</v>
      </c>
      <c r="G7153">
        <v>382.678882509299</v>
      </c>
      <c r="H7153">
        <v>76</v>
      </c>
      <c r="I7153">
        <v>100</v>
      </c>
      <c r="J7153">
        <v>0</v>
      </c>
      <c r="K7153">
        <v>92.913336706104204</v>
      </c>
      <c r="L7153">
        <v>12.576991272861299</v>
      </c>
      <c r="M7153">
        <v>94.218031262392799</v>
      </c>
      <c r="N7153" t="s">
        <v>231</v>
      </c>
      <c r="O7153" t="s">
        <v>254</v>
      </c>
      <c r="P7153">
        <v>0</v>
      </c>
      <c r="Q7153">
        <v>1.31578947368421</v>
      </c>
      <c r="R7153">
        <v>17.9133367061042</v>
      </c>
      <c r="S7153" t="s">
        <v>3</v>
      </c>
    </row>
    <row r="7154" spans="1:19">
      <c r="A7154" s="11">
        <v>44931.966666666667</v>
      </c>
      <c r="B7154" t="s">
        <v>267</v>
      </c>
      <c r="C7154">
        <v>43.870959493635901</v>
      </c>
      <c r="D7154">
        <v>79.829768856767402</v>
      </c>
      <c r="E7154">
        <v>6.6631861442207798</v>
      </c>
      <c r="F7154">
        <v>795.47687781246202</v>
      </c>
      <c r="G7154">
        <v>309.97850141217299</v>
      </c>
      <c r="H7154">
        <v>55</v>
      </c>
      <c r="I7154">
        <v>100</v>
      </c>
      <c r="J7154">
        <v>0</v>
      </c>
      <c r="K7154">
        <v>62.4956620130665</v>
      </c>
      <c r="L7154">
        <v>32.033031006179201</v>
      </c>
      <c r="M7154">
        <v>94.676260760816803</v>
      </c>
      <c r="N7154" t="s">
        <v>235</v>
      </c>
      <c r="O7154" t="s">
        <v>254</v>
      </c>
      <c r="P7154">
        <v>1</v>
      </c>
      <c r="Q7154">
        <v>1.8181818181818199</v>
      </c>
      <c r="R7154">
        <v>-12.5043379869335</v>
      </c>
      <c r="S7154" t="s">
        <v>2</v>
      </c>
    </row>
    <row r="7155" spans="1:19">
      <c r="A7155" s="11">
        <v>44931.967361111114</v>
      </c>
      <c r="B7155" t="s">
        <v>276</v>
      </c>
      <c r="C7155">
        <v>41.706620116636699</v>
      </c>
      <c r="D7155">
        <v>56.672519168932602</v>
      </c>
      <c r="E7155">
        <v>28.983521759877</v>
      </c>
      <c r="F7155">
        <v>622.56821605213997</v>
      </c>
      <c r="G7155">
        <v>107.74988018710199</v>
      </c>
      <c r="H7155">
        <v>57</v>
      </c>
      <c r="I7155">
        <v>100</v>
      </c>
      <c r="J7155">
        <v>0</v>
      </c>
      <c r="K7155">
        <v>62.881163188517597</v>
      </c>
      <c r="L7155">
        <v>60.289216387306404</v>
      </c>
      <c r="M7155">
        <v>97.942739648011496</v>
      </c>
      <c r="N7155" t="s">
        <v>235</v>
      </c>
      <c r="O7155" t="s">
        <v>254</v>
      </c>
      <c r="P7155">
        <v>1</v>
      </c>
      <c r="Q7155">
        <v>1.7543859649122799</v>
      </c>
      <c r="R7155">
        <v>-12.118836811482399</v>
      </c>
      <c r="S7155" t="s">
        <v>2</v>
      </c>
    </row>
    <row r="7156" spans="1:19">
      <c r="A7156" s="11">
        <v>44931.968055555553</v>
      </c>
      <c r="B7156" t="s">
        <v>301</v>
      </c>
      <c r="C7156">
        <v>23.110457714867501</v>
      </c>
      <c r="D7156">
        <v>67.186689391665396</v>
      </c>
      <c r="E7156">
        <v>19.7856434979015</v>
      </c>
      <c r="F7156">
        <v>461.42882692238902</v>
      </c>
      <c r="G7156">
        <v>359.19936248011101</v>
      </c>
      <c r="H7156">
        <v>87</v>
      </c>
      <c r="I7156">
        <v>100</v>
      </c>
      <c r="J7156">
        <v>0</v>
      </c>
      <c r="K7156">
        <v>94.782930273678602</v>
      </c>
      <c r="L7156">
        <v>19.601544350680399</v>
      </c>
      <c r="M7156">
        <v>85.531586785770699</v>
      </c>
      <c r="N7156" t="s">
        <v>233</v>
      </c>
      <c r="O7156" t="s">
        <v>254</v>
      </c>
      <c r="P7156">
        <v>0</v>
      </c>
      <c r="Q7156">
        <v>1.14942528735632</v>
      </c>
      <c r="R7156">
        <v>19.782930273678598</v>
      </c>
      <c r="S7156" t="s">
        <v>3</v>
      </c>
    </row>
    <row r="7157" spans="1:19">
      <c r="A7157" s="11">
        <v>44931.96875</v>
      </c>
      <c r="B7157" t="s">
        <v>268</v>
      </c>
      <c r="C7157">
        <v>39.682807290969997</v>
      </c>
      <c r="D7157">
        <v>40.040880245459199</v>
      </c>
      <c r="E7157">
        <v>39.940525993275102</v>
      </c>
      <c r="F7157">
        <v>672.44946527094805</v>
      </c>
      <c r="G7157">
        <v>58.144717440286698</v>
      </c>
      <c r="H7157">
        <v>45</v>
      </c>
      <c r="I7157">
        <v>100</v>
      </c>
      <c r="J7157">
        <v>0</v>
      </c>
      <c r="K7157">
        <v>76.608012955260605</v>
      </c>
      <c r="L7157">
        <v>63.658069618891197</v>
      </c>
      <c r="M7157">
        <v>84.282430992147695</v>
      </c>
      <c r="N7157" t="s">
        <v>232</v>
      </c>
      <c r="O7157" t="s">
        <v>254</v>
      </c>
      <c r="P7157">
        <v>0</v>
      </c>
      <c r="Q7157">
        <v>2.2222222222222201</v>
      </c>
      <c r="R7157">
        <v>1.6080129552606499</v>
      </c>
      <c r="S7157" t="s">
        <v>4</v>
      </c>
    </row>
    <row r="7158" spans="1:19">
      <c r="A7158" s="11">
        <v>44931.969444444447</v>
      </c>
      <c r="B7158" t="s">
        <v>289</v>
      </c>
      <c r="C7158">
        <v>30.549717691194701</v>
      </c>
      <c r="D7158">
        <v>69.892719880567796</v>
      </c>
      <c r="E7158">
        <v>27.158893743708798</v>
      </c>
      <c r="F7158">
        <v>759.91005811084995</v>
      </c>
      <c r="G7158">
        <v>411.978110690275</v>
      </c>
      <c r="H7158">
        <v>32</v>
      </c>
      <c r="I7158">
        <v>100</v>
      </c>
      <c r="J7158">
        <v>0</v>
      </c>
      <c r="K7158">
        <v>55.2568924740496</v>
      </c>
      <c r="L7158">
        <v>23.602778658740402</v>
      </c>
      <c r="M7158">
        <v>90.901418478690005</v>
      </c>
      <c r="N7158" t="s">
        <v>233</v>
      </c>
      <c r="O7158" t="s">
        <v>254</v>
      </c>
      <c r="P7158">
        <v>1</v>
      </c>
      <c r="Q7158">
        <v>3.125</v>
      </c>
      <c r="R7158">
        <v>-19.7431075259504</v>
      </c>
      <c r="S7158" t="s">
        <v>2</v>
      </c>
    </row>
    <row r="7159" spans="1:19">
      <c r="A7159" s="11">
        <v>44931.970138888886</v>
      </c>
      <c r="B7159" t="s">
        <v>346</v>
      </c>
      <c r="C7159">
        <v>28.8541944468606</v>
      </c>
      <c r="D7159">
        <v>56.905097989261002</v>
      </c>
      <c r="E7159">
        <v>44.114551947566902</v>
      </c>
      <c r="F7159">
        <v>120.610461302619</v>
      </c>
      <c r="G7159">
        <v>186.70896356274099</v>
      </c>
      <c r="H7159">
        <v>64</v>
      </c>
      <c r="I7159">
        <v>100</v>
      </c>
      <c r="J7159">
        <v>0</v>
      </c>
      <c r="K7159">
        <v>67.286245230263702</v>
      </c>
      <c r="L7159">
        <v>54.271116286777399</v>
      </c>
      <c r="M7159">
        <v>81.496903556993402</v>
      </c>
      <c r="N7159" t="s">
        <v>235</v>
      </c>
      <c r="O7159" t="s">
        <v>254</v>
      </c>
      <c r="P7159">
        <v>1</v>
      </c>
      <c r="Q7159">
        <v>1.5625</v>
      </c>
      <c r="R7159">
        <v>-7.71375476973631</v>
      </c>
      <c r="S7159" t="s">
        <v>4</v>
      </c>
    </row>
    <row r="7160" spans="1:19">
      <c r="A7160" s="11">
        <v>44931.970833333333</v>
      </c>
      <c r="B7160" t="s">
        <v>257</v>
      </c>
      <c r="C7160">
        <v>24.4330231743422</v>
      </c>
      <c r="D7160">
        <v>61.819539895906303</v>
      </c>
      <c r="E7160">
        <v>48.616583923114597</v>
      </c>
      <c r="F7160">
        <v>180.876521005759</v>
      </c>
      <c r="G7160">
        <v>102.745197738656</v>
      </c>
      <c r="H7160">
        <v>64</v>
      </c>
      <c r="I7160">
        <v>100</v>
      </c>
      <c r="J7160">
        <v>0</v>
      </c>
      <c r="K7160">
        <v>85.269322134685297</v>
      </c>
      <c r="L7160">
        <v>70.676138721050506</v>
      </c>
      <c r="M7160">
        <v>93.779562975122005</v>
      </c>
      <c r="N7160" t="s">
        <v>233</v>
      </c>
      <c r="O7160" t="s">
        <v>254</v>
      </c>
      <c r="P7160">
        <v>0</v>
      </c>
      <c r="Q7160">
        <v>1.5625</v>
      </c>
      <c r="R7160">
        <v>10.2693221346853</v>
      </c>
      <c r="S7160" t="s">
        <v>3</v>
      </c>
    </row>
    <row r="7161" spans="1:19">
      <c r="A7161" s="11">
        <v>44931.97152777778</v>
      </c>
      <c r="B7161" t="s">
        <v>315</v>
      </c>
      <c r="C7161">
        <v>32.4290575989478</v>
      </c>
      <c r="D7161">
        <v>37.665846676967298</v>
      </c>
      <c r="E7161">
        <v>7.3817592560742504</v>
      </c>
      <c r="F7161">
        <v>185.036896366371</v>
      </c>
      <c r="G7161">
        <v>124.020029325289</v>
      </c>
      <c r="H7161">
        <v>63</v>
      </c>
      <c r="I7161">
        <v>100</v>
      </c>
      <c r="J7161">
        <v>0</v>
      </c>
      <c r="K7161">
        <v>70.290214589777904</v>
      </c>
      <c r="L7161">
        <v>78.681268213392201</v>
      </c>
      <c r="M7161">
        <v>89.085774453865</v>
      </c>
      <c r="N7161" t="s">
        <v>234</v>
      </c>
      <c r="O7161" t="s">
        <v>254</v>
      </c>
      <c r="P7161">
        <v>1</v>
      </c>
      <c r="Q7161">
        <v>1.5873015873015901</v>
      </c>
      <c r="R7161">
        <v>-4.7097854102221204</v>
      </c>
      <c r="S7161" t="s">
        <v>4</v>
      </c>
    </row>
    <row r="7162" spans="1:19">
      <c r="A7162" s="11">
        <v>44931.972222222219</v>
      </c>
      <c r="B7162" t="s">
        <v>331</v>
      </c>
      <c r="C7162">
        <v>36.896673531107901</v>
      </c>
      <c r="D7162">
        <v>52.918303501734599</v>
      </c>
      <c r="E7162">
        <v>19.7413875827813</v>
      </c>
      <c r="F7162">
        <v>308.74042473700098</v>
      </c>
      <c r="G7162">
        <v>483.41047932878001</v>
      </c>
      <c r="H7162">
        <v>74</v>
      </c>
      <c r="I7162">
        <v>100</v>
      </c>
      <c r="J7162">
        <v>0</v>
      </c>
      <c r="K7162">
        <v>71.158812557622596</v>
      </c>
      <c r="L7162">
        <v>80.055862718108102</v>
      </c>
      <c r="M7162">
        <v>93.490870192442202</v>
      </c>
      <c r="N7162" t="s">
        <v>231</v>
      </c>
      <c r="O7162" t="s">
        <v>254</v>
      </c>
      <c r="P7162">
        <v>1</v>
      </c>
      <c r="Q7162">
        <v>1.35135135135135</v>
      </c>
      <c r="R7162">
        <v>-3.84118744237739</v>
      </c>
      <c r="S7162" t="s">
        <v>4</v>
      </c>
    </row>
    <row r="7163" spans="1:19">
      <c r="A7163" s="11">
        <v>44931.972916666666</v>
      </c>
      <c r="B7163" t="s">
        <v>346</v>
      </c>
      <c r="C7163">
        <v>27.327987148882698</v>
      </c>
      <c r="D7163">
        <v>58.042218404816502</v>
      </c>
      <c r="E7163">
        <v>33.249051261901499</v>
      </c>
      <c r="F7163">
        <v>484.29139530458298</v>
      </c>
      <c r="G7163">
        <v>398.22368803287401</v>
      </c>
      <c r="H7163">
        <v>60</v>
      </c>
      <c r="I7163">
        <v>100</v>
      </c>
      <c r="J7163">
        <v>0</v>
      </c>
      <c r="K7163">
        <v>74.934406945481001</v>
      </c>
      <c r="L7163">
        <v>77.475689278927405</v>
      </c>
      <c r="M7163">
        <v>83.013944383645693</v>
      </c>
      <c r="N7163" t="s">
        <v>233</v>
      </c>
      <c r="O7163" t="s">
        <v>254</v>
      </c>
      <c r="P7163">
        <v>1</v>
      </c>
      <c r="Q7163">
        <v>1.6666666666666701</v>
      </c>
      <c r="R7163">
        <v>-6.5593054518956306E-2</v>
      </c>
      <c r="S7163" t="s">
        <v>4</v>
      </c>
    </row>
    <row r="7164" spans="1:19">
      <c r="A7164" s="11">
        <v>44931.973611111112</v>
      </c>
      <c r="B7164" t="s">
        <v>310</v>
      </c>
      <c r="C7164">
        <v>33.876575790248801</v>
      </c>
      <c r="D7164">
        <v>55.345680548994899</v>
      </c>
      <c r="E7164">
        <v>15.274437770017499</v>
      </c>
      <c r="F7164">
        <v>823.28490936329899</v>
      </c>
      <c r="G7164">
        <v>157.04238800138</v>
      </c>
      <c r="H7164">
        <v>41</v>
      </c>
      <c r="I7164">
        <v>100</v>
      </c>
      <c r="J7164">
        <v>0</v>
      </c>
      <c r="K7164">
        <v>61.125269072090497</v>
      </c>
      <c r="L7164">
        <v>13.710156299668199</v>
      </c>
      <c r="M7164">
        <v>88.831776817443696</v>
      </c>
      <c r="N7164" t="s">
        <v>235</v>
      </c>
      <c r="O7164" t="s">
        <v>254</v>
      </c>
      <c r="P7164">
        <v>1</v>
      </c>
      <c r="Q7164">
        <v>2.4390243902439002</v>
      </c>
      <c r="R7164">
        <v>-13.8747309279095</v>
      </c>
      <c r="S7164" t="s">
        <v>2</v>
      </c>
    </row>
    <row r="7165" spans="1:19">
      <c r="A7165" s="11">
        <v>44931.974305555559</v>
      </c>
      <c r="B7165" t="s">
        <v>262</v>
      </c>
      <c r="C7165">
        <v>35.979387634659098</v>
      </c>
      <c r="D7165">
        <v>74.911622685474001</v>
      </c>
      <c r="E7165">
        <v>13.351616886074799</v>
      </c>
      <c r="F7165">
        <v>415.98913149960202</v>
      </c>
      <c r="G7165">
        <v>483.55980955832501</v>
      </c>
      <c r="H7165">
        <v>94</v>
      </c>
      <c r="I7165">
        <v>100</v>
      </c>
      <c r="J7165">
        <v>0</v>
      </c>
      <c r="K7165">
        <v>71.202732617790403</v>
      </c>
      <c r="L7165">
        <v>98.932328634685206</v>
      </c>
      <c r="M7165">
        <v>86.559204985190703</v>
      </c>
      <c r="N7165" t="s">
        <v>234</v>
      </c>
      <c r="O7165" t="s">
        <v>254</v>
      </c>
      <c r="P7165">
        <v>1</v>
      </c>
      <c r="Q7165">
        <v>1.0638297872340401</v>
      </c>
      <c r="R7165">
        <v>-3.7972673822095699</v>
      </c>
      <c r="S7165" t="s">
        <v>4</v>
      </c>
    </row>
    <row r="7166" spans="1:19">
      <c r="A7166" s="11">
        <v>44931.974999999999</v>
      </c>
      <c r="B7166" t="s">
        <v>263</v>
      </c>
      <c r="C7166">
        <v>36.333654510458601</v>
      </c>
      <c r="D7166">
        <v>73.896359869553194</v>
      </c>
      <c r="E7166">
        <v>40.686928031441802</v>
      </c>
      <c r="F7166">
        <v>115.730009542544</v>
      </c>
      <c r="G7166">
        <v>113.052951798145</v>
      </c>
      <c r="H7166">
        <v>29</v>
      </c>
      <c r="I7166">
        <v>100</v>
      </c>
      <c r="J7166">
        <v>0</v>
      </c>
      <c r="K7166">
        <v>60.767103081984096</v>
      </c>
      <c r="L7166">
        <v>77.215274854315993</v>
      </c>
      <c r="M7166">
        <v>88.955937980681895</v>
      </c>
      <c r="N7166" t="s">
        <v>234</v>
      </c>
      <c r="O7166" t="s">
        <v>254</v>
      </c>
      <c r="P7166">
        <v>1</v>
      </c>
      <c r="Q7166">
        <v>3.4482758620689702</v>
      </c>
      <c r="R7166">
        <v>-14.2328969180159</v>
      </c>
      <c r="S7166" t="s">
        <v>2</v>
      </c>
    </row>
    <row r="7167" spans="1:19">
      <c r="A7167" s="11">
        <v>44931.975694444445</v>
      </c>
      <c r="B7167" t="s">
        <v>337</v>
      </c>
      <c r="C7167">
        <v>16.558982943935401</v>
      </c>
      <c r="D7167">
        <v>78.259043472612206</v>
      </c>
      <c r="E7167">
        <v>49.018923452937102</v>
      </c>
      <c r="F7167">
        <v>535.02566765655604</v>
      </c>
      <c r="G7167">
        <v>380.08724535564897</v>
      </c>
      <c r="H7167">
        <v>45</v>
      </c>
      <c r="I7167">
        <v>100</v>
      </c>
      <c r="J7167">
        <v>0</v>
      </c>
      <c r="K7167">
        <v>67.537257542696807</v>
      </c>
      <c r="L7167">
        <v>10.413296947055001</v>
      </c>
      <c r="M7167">
        <v>90.601265097078596</v>
      </c>
      <c r="N7167" t="s">
        <v>233</v>
      </c>
      <c r="O7167" t="s">
        <v>254</v>
      </c>
      <c r="P7167">
        <v>1</v>
      </c>
      <c r="Q7167">
        <v>2.2222222222222201</v>
      </c>
      <c r="R7167">
        <v>-7.4627424573032499</v>
      </c>
      <c r="S7167" t="s">
        <v>4</v>
      </c>
    </row>
    <row r="7168" spans="1:19">
      <c r="A7168" s="11">
        <v>44931.976388888892</v>
      </c>
      <c r="B7168" t="s">
        <v>283</v>
      </c>
      <c r="C7168">
        <v>40.792434170551999</v>
      </c>
      <c r="D7168">
        <v>60.045680360419396</v>
      </c>
      <c r="E7168">
        <v>38.690166562374102</v>
      </c>
      <c r="F7168">
        <v>996.96573588215995</v>
      </c>
      <c r="G7168">
        <v>345.532832083556</v>
      </c>
      <c r="H7168">
        <v>41</v>
      </c>
      <c r="I7168">
        <v>100</v>
      </c>
      <c r="J7168">
        <v>0</v>
      </c>
      <c r="K7168">
        <v>76.618496279769204</v>
      </c>
      <c r="L7168">
        <v>69.756712659245494</v>
      </c>
      <c r="M7168">
        <v>93.007892299587894</v>
      </c>
      <c r="N7168" t="s">
        <v>235</v>
      </c>
      <c r="O7168" t="s">
        <v>254</v>
      </c>
      <c r="P7168">
        <v>0</v>
      </c>
      <c r="Q7168">
        <v>2.4390243902439002</v>
      </c>
      <c r="R7168">
        <v>1.61849627976919</v>
      </c>
      <c r="S7168" t="s">
        <v>4</v>
      </c>
    </row>
    <row r="7169" spans="1:19">
      <c r="A7169" s="11">
        <v>44931.977083333331</v>
      </c>
      <c r="B7169" t="s">
        <v>271</v>
      </c>
      <c r="C7169">
        <v>28.747599442951401</v>
      </c>
      <c r="D7169">
        <v>78.314847807541099</v>
      </c>
      <c r="E7169">
        <v>26.183831140205701</v>
      </c>
      <c r="F7169">
        <v>414.11889608942698</v>
      </c>
      <c r="G7169">
        <v>419.66454757350999</v>
      </c>
      <c r="H7169">
        <v>66</v>
      </c>
      <c r="I7169">
        <v>100</v>
      </c>
      <c r="J7169">
        <v>0</v>
      </c>
      <c r="K7169">
        <v>84.686181175524197</v>
      </c>
      <c r="L7169">
        <v>47.0001160207769</v>
      </c>
      <c r="M7169">
        <v>96.468969205896002</v>
      </c>
      <c r="N7169" t="s">
        <v>231</v>
      </c>
      <c r="O7169" t="s">
        <v>254</v>
      </c>
      <c r="P7169">
        <v>0</v>
      </c>
      <c r="Q7169">
        <v>1.51515151515152</v>
      </c>
      <c r="R7169">
        <v>9.6861811755241494</v>
      </c>
      <c r="S7169" t="s">
        <v>3</v>
      </c>
    </row>
    <row r="7170" spans="1:19">
      <c r="A7170" s="11">
        <v>44931.977777777778</v>
      </c>
      <c r="B7170" t="s">
        <v>274</v>
      </c>
      <c r="C7170">
        <v>22.872482450886402</v>
      </c>
      <c r="D7170">
        <v>69.948680001914497</v>
      </c>
      <c r="E7170">
        <v>22.125561597265701</v>
      </c>
      <c r="F7170">
        <v>965.12906689058298</v>
      </c>
      <c r="G7170">
        <v>221.76442430294301</v>
      </c>
      <c r="H7170">
        <v>38</v>
      </c>
      <c r="I7170">
        <v>100</v>
      </c>
      <c r="J7170">
        <v>0</v>
      </c>
      <c r="K7170">
        <v>81.696243853525601</v>
      </c>
      <c r="L7170">
        <v>42.796522796279099</v>
      </c>
      <c r="M7170">
        <v>84.426848762194396</v>
      </c>
      <c r="N7170" t="s">
        <v>233</v>
      </c>
      <c r="O7170" t="s">
        <v>254</v>
      </c>
      <c r="P7170">
        <v>0</v>
      </c>
      <c r="Q7170">
        <v>2.6315789473684199</v>
      </c>
      <c r="R7170">
        <v>6.6962438535255897</v>
      </c>
      <c r="S7170" t="s">
        <v>4</v>
      </c>
    </row>
    <row r="7171" spans="1:19">
      <c r="A7171" s="11">
        <v>44931.978472222225</v>
      </c>
      <c r="B7171" t="s">
        <v>290</v>
      </c>
      <c r="C7171">
        <v>22.252935224390399</v>
      </c>
      <c r="D7171">
        <v>36.249928420397602</v>
      </c>
      <c r="E7171">
        <v>26.982386026518199</v>
      </c>
      <c r="F7171">
        <v>191.21061802278001</v>
      </c>
      <c r="G7171">
        <v>230.82595623984901</v>
      </c>
      <c r="H7171">
        <v>55</v>
      </c>
      <c r="I7171">
        <v>100</v>
      </c>
      <c r="J7171">
        <v>0</v>
      </c>
      <c r="K7171">
        <v>78.776234020968104</v>
      </c>
      <c r="L7171">
        <v>67.661382577134603</v>
      </c>
      <c r="M7171">
        <v>88.110556046635494</v>
      </c>
      <c r="N7171" t="s">
        <v>232</v>
      </c>
      <c r="O7171" t="s">
        <v>254</v>
      </c>
      <c r="P7171">
        <v>0</v>
      </c>
      <c r="Q7171">
        <v>1.8181818181818199</v>
      </c>
      <c r="R7171">
        <v>3.7762340209681202</v>
      </c>
      <c r="S7171" t="s">
        <v>4</v>
      </c>
    </row>
    <row r="7172" spans="1:19">
      <c r="A7172" s="11">
        <v>44931.979166666664</v>
      </c>
      <c r="B7172" t="s">
        <v>263</v>
      </c>
      <c r="C7172">
        <v>29.4904233853185</v>
      </c>
      <c r="D7172">
        <v>45.646140173077796</v>
      </c>
      <c r="E7172">
        <v>23.141985109386798</v>
      </c>
      <c r="F7172">
        <v>255.789692114774</v>
      </c>
      <c r="G7172">
        <v>331.05515829925503</v>
      </c>
      <c r="H7172">
        <v>96</v>
      </c>
      <c r="I7172">
        <v>100</v>
      </c>
      <c r="J7172">
        <v>0</v>
      </c>
      <c r="K7172">
        <v>79.776693680829496</v>
      </c>
      <c r="L7172">
        <v>16.789583578756499</v>
      </c>
      <c r="M7172">
        <v>82.1494206075741</v>
      </c>
      <c r="N7172" t="s">
        <v>234</v>
      </c>
      <c r="O7172" t="s">
        <v>254</v>
      </c>
      <c r="P7172">
        <v>0</v>
      </c>
      <c r="Q7172">
        <v>1.0416666666666701</v>
      </c>
      <c r="R7172">
        <v>4.7766936808294496</v>
      </c>
      <c r="S7172" t="s">
        <v>4</v>
      </c>
    </row>
    <row r="7173" spans="1:19">
      <c r="A7173" s="11">
        <v>44931.979861111111</v>
      </c>
      <c r="B7173" t="s">
        <v>270</v>
      </c>
      <c r="C7173">
        <v>41.604946184068801</v>
      </c>
      <c r="D7173">
        <v>34.303546531340601</v>
      </c>
      <c r="E7173">
        <v>25.144402839283401</v>
      </c>
      <c r="F7173">
        <v>751.70986313113701</v>
      </c>
      <c r="G7173">
        <v>229.19259063435001</v>
      </c>
      <c r="H7173">
        <v>44</v>
      </c>
      <c r="I7173">
        <v>100</v>
      </c>
      <c r="J7173">
        <v>0</v>
      </c>
      <c r="K7173">
        <v>75.546427547314394</v>
      </c>
      <c r="L7173">
        <v>99.942918210969395</v>
      </c>
      <c r="M7173">
        <v>86.349478853944106</v>
      </c>
      <c r="N7173" t="s">
        <v>232</v>
      </c>
      <c r="O7173" t="s">
        <v>254</v>
      </c>
      <c r="P7173">
        <v>0</v>
      </c>
      <c r="Q7173">
        <v>2.2727272727272698</v>
      </c>
      <c r="R7173">
        <v>0.54642754731439402</v>
      </c>
      <c r="S7173" t="s">
        <v>4</v>
      </c>
    </row>
    <row r="7174" spans="1:19">
      <c r="A7174" s="11">
        <v>44931.980555555558</v>
      </c>
      <c r="B7174" t="s">
        <v>265</v>
      </c>
      <c r="C7174">
        <v>26.350427450479401</v>
      </c>
      <c r="D7174">
        <v>20.251829649833901</v>
      </c>
      <c r="E7174">
        <v>10.1726525264614</v>
      </c>
      <c r="F7174">
        <v>551.09120407363605</v>
      </c>
      <c r="G7174">
        <v>68.607901715995297</v>
      </c>
      <c r="H7174">
        <v>88</v>
      </c>
      <c r="I7174">
        <v>100</v>
      </c>
      <c r="J7174">
        <v>0</v>
      </c>
      <c r="K7174">
        <v>80.730689746880202</v>
      </c>
      <c r="L7174">
        <v>54.448475256581403</v>
      </c>
      <c r="M7174">
        <v>87.218812374673803</v>
      </c>
      <c r="N7174" t="s">
        <v>234</v>
      </c>
      <c r="O7174" t="s">
        <v>254</v>
      </c>
      <c r="P7174">
        <v>0</v>
      </c>
      <c r="Q7174">
        <v>1.13636363636364</v>
      </c>
      <c r="R7174">
        <v>5.7306897468801603</v>
      </c>
      <c r="S7174" t="s">
        <v>4</v>
      </c>
    </row>
    <row r="7175" spans="1:19">
      <c r="A7175" s="11">
        <v>44931.981249999997</v>
      </c>
      <c r="B7175" t="s">
        <v>258</v>
      </c>
      <c r="C7175">
        <v>37.491772403506303</v>
      </c>
      <c r="D7175">
        <v>31.282925188814499</v>
      </c>
      <c r="E7175">
        <v>45.187097465466401</v>
      </c>
      <c r="F7175">
        <v>788.609623119297</v>
      </c>
      <c r="G7175">
        <v>378.36861431528303</v>
      </c>
      <c r="H7175">
        <v>83</v>
      </c>
      <c r="I7175">
        <v>100</v>
      </c>
      <c r="J7175">
        <v>0</v>
      </c>
      <c r="K7175">
        <v>68.775938272025698</v>
      </c>
      <c r="L7175">
        <v>59.463523076444901</v>
      </c>
      <c r="M7175">
        <v>88.385037871048894</v>
      </c>
      <c r="N7175" t="s">
        <v>233</v>
      </c>
      <c r="O7175" t="s">
        <v>254</v>
      </c>
      <c r="P7175">
        <v>1</v>
      </c>
      <c r="Q7175">
        <v>1.2048192771084301</v>
      </c>
      <c r="R7175">
        <v>-6.2240617279743198</v>
      </c>
      <c r="S7175" t="s">
        <v>4</v>
      </c>
    </row>
    <row r="7176" spans="1:19">
      <c r="A7176" s="11">
        <v>44931.981944444444</v>
      </c>
      <c r="B7176" t="s">
        <v>275</v>
      </c>
      <c r="C7176">
        <v>17.904561929616602</v>
      </c>
      <c r="D7176">
        <v>20.2436351772125</v>
      </c>
      <c r="E7176">
        <v>37.726750076163398</v>
      </c>
      <c r="F7176">
        <v>877.20251052600099</v>
      </c>
      <c r="G7176">
        <v>338.42572837480702</v>
      </c>
      <c r="H7176">
        <v>61</v>
      </c>
      <c r="I7176">
        <v>100</v>
      </c>
      <c r="J7176">
        <v>0</v>
      </c>
      <c r="K7176">
        <v>94.972385569245901</v>
      </c>
      <c r="L7176">
        <v>42.519340487585097</v>
      </c>
      <c r="M7176">
        <v>97.610227922918696</v>
      </c>
      <c r="N7176" t="s">
        <v>234</v>
      </c>
      <c r="O7176" t="s">
        <v>254</v>
      </c>
      <c r="P7176">
        <v>0</v>
      </c>
      <c r="Q7176">
        <v>1.63934426229508</v>
      </c>
      <c r="R7176">
        <v>19.972385569245901</v>
      </c>
      <c r="S7176" t="s">
        <v>3</v>
      </c>
    </row>
    <row r="7177" spans="1:19">
      <c r="A7177" s="11">
        <v>44931.982638888891</v>
      </c>
      <c r="B7177" t="s">
        <v>324</v>
      </c>
      <c r="C7177">
        <v>29.281701064531902</v>
      </c>
      <c r="D7177">
        <v>63.190307681029402</v>
      </c>
      <c r="E7177">
        <v>34.048871134660999</v>
      </c>
      <c r="F7177">
        <v>325.976388454931</v>
      </c>
      <c r="G7177">
        <v>240.670765740191</v>
      </c>
      <c r="H7177">
        <v>24</v>
      </c>
      <c r="I7177">
        <v>100</v>
      </c>
      <c r="J7177">
        <v>0</v>
      </c>
      <c r="K7177">
        <v>79.528017917054996</v>
      </c>
      <c r="L7177">
        <v>60.592120678199997</v>
      </c>
      <c r="M7177">
        <v>97.288559495531501</v>
      </c>
      <c r="N7177" t="s">
        <v>235</v>
      </c>
      <c r="O7177" t="s">
        <v>254</v>
      </c>
      <c r="P7177">
        <v>0</v>
      </c>
      <c r="Q7177">
        <v>4.1666666666666696</v>
      </c>
      <c r="R7177">
        <v>4.5280179170550197</v>
      </c>
      <c r="S7177" t="s">
        <v>4</v>
      </c>
    </row>
    <row r="7178" spans="1:19">
      <c r="A7178" s="11">
        <v>44931.98333333333</v>
      </c>
      <c r="B7178" t="s">
        <v>306</v>
      </c>
      <c r="C7178">
        <v>44.750584211782098</v>
      </c>
      <c r="D7178">
        <v>45.532057863272001</v>
      </c>
      <c r="E7178">
        <v>47.496248548723699</v>
      </c>
      <c r="F7178">
        <v>714.54625339576796</v>
      </c>
      <c r="G7178">
        <v>186.27330239605399</v>
      </c>
      <c r="H7178">
        <v>98</v>
      </c>
      <c r="I7178">
        <v>100</v>
      </c>
      <c r="J7178">
        <v>0</v>
      </c>
      <c r="K7178">
        <v>96.829571231529798</v>
      </c>
      <c r="L7178">
        <v>66.401215027732107</v>
      </c>
      <c r="M7178">
        <v>81.312661161815598</v>
      </c>
      <c r="N7178" t="s">
        <v>232</v>
      </c>
      <c r="O7178" t="s">
        <v>254</v>
      </c>
      <c r="P7178">
        <v>0</v>
      </c>
      <c r="Q7178">
        <v>1.0204081632653099</v>
      </c>
      <c r="R7178">
        <v>21.829571231529801</v>
      </c>
      <c r="S7178" t="s">
        <v>3</v>
      </c>
    </row>
    <row r="7179" spans="1:19">
      <c r="A7179" s="11">
        <v>44931.984027777777</v>
      </c>
      <c r="B7179" t="s">
        <v>264</v>
      </c>
      <c r="C7179">
        <v>38.113134083770099</v>
      </c>
      <c r="D7179">
        <v>38.754483624671501</v>
      </c>
      <c r="E7179">
        <v>14.2197165956419</v>
      </c>
      <c r="F7179">
        <v>646.84111297037998</v>
      </c>
      <c r="G7179">
        <v>194.326627247316</v>
      </c>
      <c r="H7179">
        <v>90</v>
      </c>
      <c r="I7179">
        <v>100</v>
      </c>
      <c r="J7179">
        <v>0</v>
      </c>
      <c r="K7179">
        <v>70.229102595789399</v>
      </c>
      <c r="L7179">
        <v>34.5495541479767</v>
      </c>
      <c r="M7179">
        <v>87.863240535882895</v>
      </c>
      <c r="N7179" t="s">
        <v>233</v>
      </c>
      <c r="O7179" t="s">
        <v>254</v>
      </c>
      <c r="P7179">
        <v>1</v>
      </c>
      <c r="Q7179">
        <v>1.1111111111111101</v>
      </c>
      <c r="R7179">
        <v>-4.7708974042105901</v>
      </c>
      <c r="S7179" t="s">
        <v>4</v>
      </c>
    </row>
    <row r="7180" spans="1:19">
      <c r="A7180" s="11">
        <v>44931.984722222223</v>
      </c>
      <c r="B7180" t="s">
        <v>325</v>
      </c>
      <c r="C7180">
        <v>21.315854653218398</v>
      </c>
      <c r="D7180">
        <v>65.703253465711299</v>
      </c>
      <c r="E7180">
        <v>4.0579705446807104</v>
      </c>
      <c r="F7180">
        <v>875.38152627291799</v>
      </c>
      <c r="G7180">
        <v>383.46288067030798</v>
      </c>
      <c r="H7180">
        <v>60</v>
      </c>
      <c r="I7180">
        <v>100</v>
      </c>
      <c r="J7180">
        <v>0</v>
      </c>
      <c r="K7180">
        <v>69.725736211821896</v>
      </c>
      <c r="L7180">
        <v>46.208477832621703</v>
      </c>
      <c r="M7180">
        <v>86.0810458207078</v>
      </c>
      <c r="N7180" t="s">
        <v>235</v>
      </c>
      <c r="O7180" t="s">
        <v>254</v>
      </c>
      <c r="P7180">
        <v>1</v>
      </c>
      <c r="Q7180">
        <v>1.6666666666666701</v>
      </c>
      <c r="R7180">
        <v>-5.2742637881780796</v>
      </c>
      <c r="S7180" t="s">
        <v>4</v>
      </c>
    </row>
    <row r="7181" spans="1:19">
      <c r="A7181" s="11">
        <v>44931.98541666667</v>
      </c>
      <c r="B7181" t="s">
        <v>323</v>
      </c>
      <c r="C7181">
        <v>30.043244210937299</v>
      </c>
      <c r="D7181">
        <v>69.949206477178706</v>
      </c>
      <c r="E7181">
        <v>41.306933017766603</v>
      </c>
      <c r="F7181">
        <v>487.09351054889402</v>
      </c>
      <c r="G7181">
        <v>378.122395540794</v>
      </c>
      <c r="H7181">
        <v>40</v>
      </c>
      <c r="I7181">
        <v>100</v>
      </c>
      <c r="J7181">
        <v>0</v>
      </c>
      <c r="K7181">
        <v>98.250993575676404</v>
      </c>
      <c r="L7181">
        <v>25.559656766054001</v>
      </c>
      <c r="M7181">
        <v>86.860774393515797</v>
      </c>
      <c r="N7181" t="s">
        <v>235</v>
      </c>
      <c r="O7181" t="s">
        <v>254</v>
      </c>
      <c r="P7181">
        <v>0</v>
      </c>
      <c r="Q7181">
        <v>2.5</v>
      </c>
      <c r="R7181">
        <v>23.2509935756764</v>
      </c>
      <c r="S7181" t="s">
        <v>3</v>
      </c>
    </row>
    <row r="7182" spans="1:19">
      <c r="A7182" s="11">
        <v>44931.986111111109</v>
      </c>
      <c r="B7182" t="s">
        <v>257</v>
      </c>
      <c r="C7182">
        <v>22.008742909456998</v>
      </c>
      <c r="D7182">
        <v>78.517972318992804</v>
      </c>
      <c r="E7182">
        <v>49.920848182462699</v>
      </c>
      <c r="F7182">
        <v>146.683387639594</v>
      </c>
      <c r="G7182">
        <v>418.51328915356299</v>
      </c>
      <c r="H7182">
        <v>84</v>
      </c>
      <c r="I7182">
        <v>100</v>
      </c>
      <c r="J7182">
        <v>0</v>
      </c>
      <c r="K7182">
        <v>86.452797480964705</v>
      </c>
      <c r="L7182">
        <v>77.195206840287099</v>
      </c>
      <c r="M7182">
        <v>94.261062534763198</v>
      </c>
      <c r="N7182" t="s">
        <v>235</v>
      </c>
      <c r="O7182" t="s">
        <v>254</v>
      </c>
      <c r="P7182">
        <v>0</v>
      </c>
      <c r="Q7182">
        <v>1.19047619047619</v>
      </c>
      <c r="R7182">
        <v>11.4527974809647</v>
      </c>
      <c r="S7182" t="s">
        <v>3</v>
      </c>
    </row>
    <row r="7183" spans="1:19">
      <c r="A7183" s="11">
        <v>44931.986805555556</v>
      </c>
      <c r="B7183" t="s">
        <v>277</v>
      </c>
      <c r="C7183">
        <v>27.286827817875299</v>
      </c>
      <c r="D7183">
        <v>58.520815080514502</v>
      </c>
      <c r="E7183">
        <v>28.921621901009999</v>
      </c>
      <c r="F7183">
        <v>616.76751454526095</v>
      </c>
      <c r="G7183">
        <v>392.98119270624898</v>
      </c>
      <c r="H7183">
        <v>93</v>
      </c>
      <c r="I7183">
        <v>100</v>
      </c>
      <c r="J7183">
        <v>0</v>
      </c>
      <c r="K7183">
        <v>75.936981569631001</v>
      </c>
      <c r="L7183">
        <v>73.737410181303403</v>
      </c>
      <c r="M7183">
        <v>83.747130778071494</v>
      </c>
      <c r="N7183" t="s">
        <v>234</v>
      </c>
      <c r="O7183" t="s">
        <v>254</v>
      </c>
      <c r="P7183">
        <v>0</v>
      </c>
      <c r="Q7183">
        <v>1.0752688172042999</v>
      </c>
      <c r="R7183">
        <v>0.936981569630987</v>
      </c>
      <c r="S7183" t="s">
        <v>4</v>
      </c>
    </row>
    <row r="7184" spans="1:19">
      <c r="A7184" s="11">
        <v>44931.987500000003</v>
      </c>
      <c r="B7184" t="s">
        <v>351</v>
      </c>
      <c r="C7184">
        <v>38.402520712048897</v>
      </c>
      <c r="D7184">
        <v>47.691737512403101</v>
      </c>
      <c r="E7184">
        <v>2.9404693956340902</v>
      </c>
      <c r="F7184">
        <v>962.99048720661199</v>
      </c>
      <c r="G7184">
        <v>391.07489094772899</v>
      </c>
      <c r="H7184">
        <v>25</v>
      </c>
      <c r="I7184">
        <v>100</v>
      </c>
      <c r="J7184">
        <v>0</v>
      </c>
      <c r="K7184">
        <v>85.925313040006401</v>
      </c>
      <c r="L7184">
        <v>81.0933937317984</v>
      </c>
      <c r="M7184">
        <v>94.360873772688805</v>
      </c>
      <c r="N7184" t="s">
        <v>235</v>
      </c>
      <c r="O7184" t="s">
        <v>254</v>
      </c>
      <c r="P7184">
        <v>0</v>
      </c>
      <c r="Q7184">
        <v>4</v>
      </c>
      <c r="R7184">
        <v>10.925313040006399</v>
      </c>
      <c r="S7184" t="s">
        <v>3</v>
      </c>
    </row>
    <row r="7185" spans="1:19">
      <c r="A7185" s="11">
        <v>44931.988194444442</v>
      </c>
      <c r="B7185" t="s">
        <v>298</v>
      </c>
      <c r="C7185">
        <v>38.136744458712101</v>
      </c>
      <c r="D7185">
        <v>38.3158580964461</v>
      </c>
      <c r="E7185">
        <v>39.023402007747102</v>
      </c>
      <c r="F7185">
        <v>113.168061554701</v>
      </c>
      <c r="G7185">
        <v>163.29795532494401</v>
      </c>
      <c r="H7185">
        <v>45</v>
      </c>
      <c r="I7185">
        <v>100</v>
      </c>
      <c r="J7185">
        <v>0</v>
      </c>
      <c r="K7185">
        <v>69.836178931026595</v>
      </c>
      <c r="L7185">
        <v>70.2832644083622</v>
      </c>
      <c r="M7185">
        <v>97.424472384650898</v>
      </c>
      <c r="N7185" t="s">
        <v>235</v>
      </c>
      <c r="O7185" t="s">
        <v>254</v>
      </c>
      <c r="P7185">
        <v>1</v>
      </c>
      <c r="Q7185">
        <v>2.2222222222222201</v>
      </c>
      <c r="R7185">
        <v>-5.1638210689733901</v>
      </c>
      <c r="S7185" t="s">
        <v>4</v>
      </c>
    </row>
    <row r="7186" spans="1:19">
      <c r="A7186" s="11">
        <v>44931.988888888889</v>
      </c>
      <c r="B7186" t="s">
        <v>266</v>
      </c>
      <c r="C7186">
        <v>21.843011337071601</v>
      </c>
      <c r="D7186">
        <v>33.3390925528536</v>
      </c>
      <c r="E7186">
        <v>3.6874524422920798</v>
      </c>
      <c r="F7186">
        <v>316.23218958020902</v>
      </c>
      <c r="G7186">
        <v>95.725649569443704</v>
      </c>
      <c r="H7186">
        <v>48</v>
      </c>
      <c r="I7186">
        <v>100</v>
      </c>
      <c r="J7186">
        <v>0</v>
      </c>
      <c r="K7186">
        <v>87.940383148852803</v>
      </c>
      <c r="L7186">
        <v>2.0101632312345701</v>
      </c>
      <c r="M7186">
        <v>93.181591876306001</v>
      </c>
      <c r="N7186" t="s">
        <v>234</v>
      </c>
      <c r="O7186" t="s">
        <v>254</v>
      </c>
      <c r="P7186">
        <v>0</v>
      </c>
      <c r="Q7186">
        <v>2.0833333333333299</v>
      </c>
      <c r="R7186">
        <v>12.940383148852799</v>
      </c>
      <c r="S7186" t="s">
        <v>3</v>
      </c>
    </row>
    <row r="7187" spans="1:19">
      <c r="A7187" s="11">
        <v>44931.989583333336</v>
      </c>
      <c r="B7187" t="s">
        <v>334</v>
      </c>
      <c r="C7187">
        <v>42.666699544645802</v>
      </c>
      <c r="D7187">
        <v>32.775557028956101</v>
      </c>
      <c r="E7187">
        <v>27.000699312964102</v>
      </c>
      <c r="F7187">
        <v>384.46101096770798</v>
      </c>
      <c r="G7187">
        <v>392.78851971620799</v>
      </c>
      <c r="H7187">
        <v>20</v>
      </c>
      <c r="I7187">
        <v>100</v>
      </c>
      <c r="J7187">
        <v>0</v>
      </c>
      <c r="K7187">
        <v>60.478903004409801</v>
      </c>
      <c r="L7187">
        <v>19.114816475653001</v>
      </c>
      <c r="M7187">
        <v>87.8184584022802</v>
      </c>
      <c r="N7187" t="s">
        <v>233</v>
      </c>
      <c r="O7187" t="s">
        <v>254</v>
      </c>
      <c r="P7187">
        <v>1</v>
      </c>
      <c r="Q7187">
        <v>5</v>
      </c>
      <c r="R7187">
        <v>-14.521096995590201</v>
      </c>
      <c r="S7187" t="s">
        <v>2</v>
      </c>
    </row>
    <row r="7188" spans="1:19">
      <c r="A7188" s="11">
        <v>44931.990277777775</v>
      </c>
      <c r="B7188" t="s">
        <v>342</v>
      </c>
      <c r="C7188">
        <v>32.7770454829448</v>
      </c>
      <c r="D7188">
        <v>44.551362483187901</v>
      </c>
      <c r="E7188">
        <v>13.876623710526401</v>
      </c>
      <c r="F7188">
        <v>789.25499910187796</v>
      </c>
      <c r="G7188">
        <v>94.378108845088803</v>
      </c>
      <c r="H7188">
        <v>29</v>
      </c>
      <c r="I7188">
        <v>100</v>
      </c>
      <c r="J7188">
        <v>0</v>
      </c>
      <c r="K7188">
        <v>97.543991561115305</v>
      </c>
      <c r="L7188">
        <v>38.861289951913101</v>
      </c>
      <c r="M7188">
        <v>81.190067154802705</v>
      </c>
      <c r="N7188" t="s">
        <v>234</v>
      </c>
      <c r="O7188" t="s">
        <v>254</v>
      </c>
      <c r="P7188">
        <v>0</v>
      </c>
      <c r="Q7188">
        <v>3.4482758620689702</v>
      </c>
      <c r="R7188">
        <v>22.543991561115298</v>
      </c>
      <c r="S7188" t="s">
        <v>3</v>
      </c>
    </row>
    <row r="7189" spans="1:19">
      <c r="A7189" s="11">
        <v>44931.990972222222</v>
      </c>
      <c r="B7189" t="s">
        <v>302</v>
      </c>
      <c r="C7189">
        <v>26.3977287288604</v>
      </c>
      <c r="D7189">
        <v>79.507181317275794</v>
      </c>
      <c r="E7189">
        <v>45.7513390296198</v>
      </c>
      <c r="F7189">
        <v>390.949230221346</v>
      </c>
      <c r="G7189">
        <v>491.950132382741</v>
      </c>
      <c r="H7189">
        <v>99</v>
      </c>
      <c r="I7189">
        <v>100</v>
      </c>
      <c r="J7189">
        <v>0</v>
      </c>
      <c r="K7189">
        <v>73.042725416819906</v>
      </c>
      <c r="L7189">
        <v>23.418507882444501</v>
      </c>
      <c r="M7189">
        <v>81.977722271332695</v>
      </c>
      <c r="N7189" t="s">
        <v>233</v>
      </c>
      <c r="O7189" t="s">
        <v>254</v>
      </c>
      <c r="P7189">
        <v>1</v>
      </c>
      <c r="Q7189">
        <v>1.0101010101010099</v>
      </c>
      <c r="R7189">
        <v>-1.95727458318007</v>
      </c>
      <c r="S7189" t="s">
        <v>4</v>
      </c>
    </row>
    <row r="7190" spans="1:19">
      <c r="A7190" s="11">
        <v>44931.991666666669</v>
      </c>
      <c r="B7190" t="s">
        <v>337</v>
      </c>
      <c r="C7190">
        <v>30.058067423425801</v>
      </c>
      <c r="D7190">
        <v>20.0512218462442</v>
      </c>
      <c r="E7190">
        <v>22.5665606629743</v>
      </c>
      <c r="F7190">
        <v>315.17547687668298</v>
      </c>
      <c r="G7190">
        <v>443.79017035250303</v>
      </c>
      <c r="H7190">
        <v>65</v>
      </c>
      <c r="I7190">
        <v>100</v>
      </c>
      <c r="J7190">
        <v>0</v>
      </c>
      <c r="K7190">
        <v>54.645323884524302</v>
      </c>
      <c r="L7190">
        <v>53.169858048730603</v>
      </c>
      <c r="M7190">
        <v>93.582680703332997</v>
      </c>
      <c r="N7190" t="s">
        <v>233</v>
      </c>
      <c r="O7190" t="s">
        <v>254</v>
      </c>
      <c r="P7190">
        <v>1</v>
      </c>
      <c r="Q7190">
        <v>1.5384615384615401</v>
      </c>
      <c r="R7190">
        <v>-20.354676115475701</v>
      </c>
      <c r="S7190" t="s">
        <v>2</v>
      </c>
    </row>
    <row r="7191" spans="1:19">
      <c r="A7191" s="11">
        <v>44931.992361111108</v>
      </c>
      <c r="B7191" t="s">
        <v>293</v>
      </c>
      <c r="C7191">
        <v>33.152137603132303</v>
      </c>
      <c r="D7191">
        <v>31.832353833860001</v>
      </c>
      <c r="E7191">
        <v>44.923167423927701</v>
      </c>
      <c r="F7191">
        <v>683.70221302033701</v>
      </c>
      <c r="G7191">
        <v>290.05772086453402</v>
      </c>
      <c r="H7191">
        <v>99</v>
      </c>
      <c r="I7191">
        <v>100</v>
      </c>
      <c r="J7191">
        <v>0</v>
      </c>
      <c r="K7191">
        <v>92.250640421471303</v>
      </c>
      <c r="L7191">
        <v>89.811960536674604</v>
      </c>
      <c r="M7191">
        <v>82.157289793248793</v>
      </c>
      <c r="N7191" t="s">
        <v>235</v>
      </c>
      <c r="O7191" t="s">
        <v>254</v>
      </c>
      <c r="P7191">
        <v>0</v>
      </c>
      <c r="Q7191">
        <v>1.0101010101010099</v>
      </c>
      <c r="R7191">
        <v>17.250640421471299</v>
      </c>
      <c r="S7191" t="s">
        <v>3</v>
      </c>
    </row>
    <row r="7192" spans="1:19">
      <c r="A7192" s="11">
        <v>44931.993055555555</v>
      </c>
      <c r="B7192" t="s">
        <v>335</v>
      </c>
      <c r="C7192">
        <v>31.7967159553736</v>
      </c>
      <c r="D7192">
        <v>31.303578944214401</v>
      </c>
      <c r="E7192">
        <v>14.9540542627284</v>
      </c>
      <c r="F7192">
        <v>141.7647600649</v>
      </c>
      <c r="G7192">
        <v>208.482604295973</v>
      </c>
      <c r="H7192">
        <v>51</v>
      </c>
      <c r="I7192">
        <v>100</v>
      </c>
      <c r="J7192">
        <v>0</v>
      </c>
      <c r="K7192">
        <v>94.717919894656404</v>
      </c>
      <c r="L7192">
        <v>73.805198289999694</v>
      </c>
      <c r="M7192">
        <v>87.871038354236404</v>
      </c>
      <c r="N7192" t="s">
        <v>231</v>
      </c>
      <c r="O7192" t="s">
        <v>254</v>
      </c>
      <c r="P7192">
        <v>0</v>
      </c>
      <c r="Q7192">
        <v>1.9607843137254899</v>
      </c>
      <c r="R7192">
        <v>19.717919894656401</v>
      </c>
      <c r="S7192" t="s">
        <v>3</v>
      </c>
    </row>
    <row r="7193" spans="1:19">
      <c r="A7193" s="11">
        <v>44931.993750000001</v>
      </c>
      <c r="B7193" t="s">
        <v>346</v>
      </c>
      <c r="C7193">
        <v>29.5921510660853</v>
      </c>
      <c r="D7193">
        <v>63.027169131937498</v>
      </c>
      <c r="E7193">
        <v>19.368129191067599</v>
      </c>
      <c r="F7193">
        <v>253.537173962872</v>
      </c>
      <c r="G7193">
        <v>287.079366176343</v>
      </c>
      <c r="H7193">
        <v>56</v>
      </c>
      <c r="I7193">
        <v>100</v>
      </c>
      <c r="J7193">
        <v>0</v>
      </c>
      <c r="K7193">
        <v>86.4979035604822</v>
      </c>
      <c r="L7193">
        <v>26.654684119724902</v>
      </c>
      <c r="M7193">
        <v>96.559253464657601</v>
      </c>
      <c r="N7193" t="s">
        <v>232</v>
      </c>
      <c r="O7193" t="s">
        <v>254</v>
      </c>
      <c r="P7193">
        <v>0</v>
      </c>
      <c r="Q7193">
        <v>1.78571428571429</v>
      </c>
      <c r="R7193">
        <v>11.4979035604822</v>
      </c>
      <c r="S7193" t="s">
        <v>3</v>
      </c>
    </row>
    <row r="7194" spans="1:19">
      <c r="A7194" s="11">
        <v>44931.994444444441</v>
      </c>
      <c r="B7194" t="s">
        <v>311</v>
      </c>
      <c r="C7194">
        <v>30.147984122682001</v>
      </c>
      <c r="D7194">
        <v>41.1490836558837</v>
      </c>
      <c r="E7194">
        <v>47.355959412353997</v>
      </c>
      <c r="F7194">
        <v>467.22720580249899</v>
      </c>
      <c r="G7194">
        <v>380.43582489651698</v>
      </c>
      <c r="H7194">
        <v>15</v>
      </c>
      <c r="I7194">
        <v>100</v>
      </c>
      <c r="J7194">
        <v>0</v>
      </c>
      <c r="K7194">
        <v>81.485199035497203</v>
      </c>
      <c r="L7194">
        <v>39.756950472294598</v>
      </c>
      <c r="M7194">
        <v>90.186407892670204</v>
      </c>
      <c r="N7194" t="s">
        <v>231</v>
      </c>
      <c r="O7194" t="s">
        <v>254</v>
      </c>
      <c r="P7194">
        <v>0</v>
      </c>
      <c r="Q7194">
        <v>6.6666666666666696</v>
      </c>
      <c r="R7194">
        <v>6.4851990354971898</v>
      </c>
      <c r="S7194" t="s">
        <v>4</v>
      </c>
    </row>
    <row r="7195" spans="1:19">
      <c r="A7195" s="11">
        <v>44931.995138888888</v>
      </c>
      <c r="B7195" t="s">
        <v>301</v>
      </c>
      <c r="C7195">
        <v>20.2923573128366</v>
      </c>
      <c r="D7195">
        <v>47.435648275509202</v>
      </c>
      <c r="E7195">
        <v>10.065722546581799</v>
      </c>
      <c r="F7195">
        <v>420.03996610602798</v>
      </c>
      <c r="G7195">
        <v>390.34849035227597</v>
      </c>
      <c r="H7195">
        <v>44</v>
      </c>
      <c r="I7195">
        <v>100</v>
      </c>
      <c r="J7195">
        <v>0</v>
      </c>
      <c r="K7195">
        <v>96.420947714920004</v>
      </c>
      <c r="L7195">
        <v>5.1952233666171699</v>
      </c>
      <c r="M7195">
        <v>86.398719019121899</v>
      </c>
      <c r="N7195" t="s">
        <v>235</v>
      </c>
      <c r="O7195" t="s">
        <v>254</v>
      </c>
      <c r="P7195">
        <v>0</v>
      </c>
      <c r="Q7195">
        <v>2.2727272727272698</v>
      </c>
      <c r="R7195">
        <v>21.42094771492</v>
      </c>
      <c r="S7195" t="s">
        <v>3</v>
      </c>
    </row>
    <row r="7196" spans="1:19">
      <c r="A7196" s="11">
        <v>44931.995833333334</v>
      </c>
      <c r="B7196" t="s">
        <v>266</v>
      </c>
      <c r="C7196">
        <v>39.381987129140398</v>
      </c>
      <c r="D7196">
        <v>28.917447828194302</v>
      </c>
      <c r="E7196">
        <v>28.925057582557301</v>
      </c>
      <c r="F7196">
        <v>412.44923726502702</v>
      </c>
      <c r="G7196">
        <v>83.149699392462907</v>
      </c>
      <c r="H7196">
        <v>17</v>
      </c>
      <c r="I7196">
        <v>100</v>
      </c>
      <c r="J7196">
        <v>0</v>
      </c>
      <c r="K7196">
        <v>81.102796827377105</v>
      </c>
      <c r="L7196">
        <v>0.62387809833921404</v>
      </c>
      <c r="M7196">
        <v>84.387595245624098</v>
      </c>
      <c r="N7196" t="s">
        <v>233</v>
      </c>
      <c r="O7196" t="s">
        <v>254</v>
      </c>
      <c r="P7196">
        <v>0</v>
      </c>
      <c r="Q7196">
        <v>5.8823529411764701</v>
      </c>
      <c r="R7196">
        <v>6.1027968273770901</v>
      </c>
      <c r="S7196" t="s">
        <v>4</v>
      </c>
    </row>
    <row r="7197" spans="1:19">
      <c r="A7197" s="11">
        <v>44931.996527777781</v>
      </c>
      <c r="B7197" t="s">
        <v>267</v>
      </c>
      <c r="C7197">
        <v>31.252809598230499</v>
      </c>
      <c r="D7197">
        <v>44.299822332616898</v>
      </c>
      <c r="E7197">
        <v>19.425516428005601</v>
      </c>
      <c r="F7197">
        <v>197.69951180769601</v>
      </c>
      <c r="G7197">
        <v>412.184342702668</v>
      </c>
      <c r="H7197">
        <v>80</v>
      </c>
      <c r="I7197">
        <v>100</v>
      </c>
      <c r="J7197">
        <v>0</v>
      </c>
      <c r="K7197">
        <v>89.570762868031807</v>
      </c>
      <c r="L7197">
        <v>42.5134157121756</v>
      </c>
      <c r="M7197">
        <v>90.260622850762303</v>
      </c>
      <c r="N7197" t="s">
        <v>234</v>
      </c>
      <c r="O7197" t="s">
        <v>254</v>
      </c>
      <c r="P7197">
        <v>0</v>
      </c>
      <c r="Q7197">
        <v>1.25</v>
      </c>
      <c r="R7197">
        <v>14.5707628680318</v>
      </c>
      <c r="S7197" t="s">
        <v>3</v>
      </c>
    </row>
    <row r="7198" spans="1:19">
      <c r="A7198" s="11">
        <v>44931.99722222222</v>
      </c>
      <c r="B7198" t="s">
        <v>333</v>
      </c>
      <c r="C7198">
        <v>18.932395851141099</v>
      </c>
      <c r="D7198">
        <v>26.191988714350199</v>
      </c>
      <c r="E7198">
        <v>38.708344253436401</v>
      </c>
      <c r="F7198">
        <v>424.75601750481701</v>
      </c>
      <c r="G7198">
        <v>338.67368676732002</v>
      </c>
      <c r="H7198">
        <v>46</v>
      </c>
      <c r="I7198">
        <v>100</v>
      </c>
      <c r="J7198">
        <v>0</v>
      </c>
      <c r="K7198">
        <v>73.5622619726187</v>
      </c>
      <c r="L7198">
        <v>72.793612736015803</v>
      </c>
      <c r="M7198">
        <v>86.462577956867904</v>
      </c>
      <c r="N7198" t="s">
        <v>235</v>
      </c>
      <c r="O7198" t="s">
        <v>254</v>
      </c>
      <c r="P7198">
        <v>1</v>
      </c>
      <c r="Q7198">
        <v>2.1739130434782599</v>
      </c>
      <c r="R7198">
        <v>-1.4377380273812701</v>
      </c>
      <c r="S7198" t="s">
        <v>4</v>
      </c>
    </row>
    <row r="7199" spans="1:19">
      <c r="A7199" s="11">
        <v>44931.997916666667</v>
      </c>
      <c r="B7199" t="s">
        <v>305</v>
      </c>
      <c r="C7199">
        <v>37.984713047483297</v>
      </c>
      <c r="D7199">
        <v>51.982597273315001</v>
      </c>
      <c r="E7199">
        <v>6.4648185585678704</v>
      </c>
      <c r="F7199">
        <v>818.19349479226196</v>
      </c>
      <c r="G7199">
        <v>68.260826257341293</v>
      </c>
      <c r="H7199">
        <v>59</v>
      </c>
      <c r="I7199">
        <v>100</v>
      </c>
      <c r="J7199">
        <v>0</v>
      </c>
      <c r="K7199">
        <v>86.360288203274393</v>
      </c>
      <c r="L7199">
        <v>86.080825138024906</v>
      </c>
      <c r="M7199">
        <v>98.219621246591004</v>
      </c>
      <c r="N7199" t="s">
        <v>233</v>
      </c>
      <c r="O7199" t="s">
        <v>254</v>
      </c>
      <c r="P7199">
        <v>0</v>
      </c>
      <c r="Q7199">
        <v>1.6949152542372901</v>
      </c>
      <c r="R7199">
        <v>11.360288203274401</v>
      </c>
      <c r="S7199" t="s">
        <v>3</v>
      </c>
    </row>
    <row r="7200" spans="1:19">
      <c r="A7200" s="11">
        <v>44931.998611111114</v>
      </c>
      <c r="B7200" t="s">
        <v>317</v>
      </c>
      <c r="C7200">
        <v>42.973319351320498</v>
      </c>
      <c r="D7200">
        <v>25.8763019229714</v>
      </c>
      <c r="E7200">
        <v>21.860748450233402</v>
      </c>
      <c r="F7200">
        <v>472.45978161765601</v>
      </c>
      <c r="G7200">
        <v>190.92254261620599</v>
      </c>
      <c r="H7200">
        <v>25</v>
      </c>
      <c r="I7200">
        <v>100</v>
      </c>
      <c r="J7200">
        <v>0</v>
      </c>
      <c r="K7200">
        <v>99.949119643574605</v>
      </c>
      <c r="L7200">
        <v>43.147614699559803</v>
      </c>
      <c r="M7200">
        <v>80.256925370952004</v>
      </c>
      <c r="N7200" t="s">
        <v>234</v>
      </c>
      <c r="O7200" t="s">
        <v>254</v>
      </c>
      <c r="P7200">
        <v>0</v>
      </c>
      <c r="Q7200">
        <v>4</v>
      </c>
      <c r="R7200">
        <v>24.949119643574601</v>
      </c>
      <c r="S7200" t="s">
        <v>3</v>
      </c>
    </row>
    <row r="7201" spans="1:19">
      <c r="A7201" s="11">
        <v>44931.999305555553</v>
      </c>
      <c r="B7201" t="s">
        <v>271</v>
      </c>
      <c r="C7201">
        <v>43.4192069771089</v>
      </c>
      <c r="D7201">
        <v>67.430502870389404</v>
      </c>
      <c r="E7201">
        <v>34.946631342263203</v>
      </c>
      <c r="F7201">
        <v>627.55406633411599</v>
      </c>
      <c r="G7201">
        <v>279.78861591244203</v>
      </c>
      <c r="H7201">
        <v>18</v>
      </c>
      <c r="I7201">
        <v>100</v>
      </c>
      <c r="J7201">
        <v>0</v>
      </c>
      <c r="K7201">
        <v>69.125256061433504</v>
      </c>
      <c r="L7201">
        <v>18.025418929828302</v>
      </c>
      <c r="M7201">
        <v>97.959779202846306</v>
      </c>
      <c r="N7201" t="s">
        <v>235</v>
      </c>
      <c r="O7201" t="s">
        <v>254</v>
      </c>
      <c r="P7201">
        <v>1</v>
      </c>
      <c r="Q7201">
        <v>5.5555555555555598</v>
      </c>
      <c r="R7201">
        <v>-5.8747439385664499</v>
      </c>
      <c r="S7201" t="s">
        <v>4</v>
      </c>
    </row>
    <row r="7202" spans="1:19">
      <c r="A7202" s="11">
        <v>44932</v>
      </c>
      <c r="B7202" t="s">
        <v>294</v>
      </c>
      <c r="C7202">
        <v>26.0705319723352</v>
      </c>
      <c r="D7202">
        <v>53.996103052429397</v>
      </c>
      <c r="E7202">
        <v>20.350811750308001</v>
      </c>
      <c r="F7202">
        <v>247.22146838558601</v>
      </c>
      <c r="G7202">
        <v>134.803171492464</v>
      </c>
      <c r="H7202">
        <v>84</v>
      </c>
      <c r="I7202">
        <v>100</v>
      </c>
      <c r="J7202">
        <v>0</v>
      </c>
      <c r="K7202">
        <v>86.005335340481906</v>
      </c>
      <c r="L7202">
        <v>26.137457002510601</v>
      </c>
      <c r="M7202">
        <v>84.014964740523595</v>
      </c>
      <c r="N7202" t="s">
        <v>233</v>
      </c>
      <c r="O7202" t="s">
        <v>254</v>
      </c>
      <c r="P7202">
        <v>0</v>
      </c>
      <c r="Q7202">
        <v>1.19047619047619</v>
      </c>
      <c r="R7202">
        <v>11.005335340481899</v>
      </c>
      <c r="S7202" t="s">
        <v>3</v>
      </c>
    </row>
    <row r="7203" spans="1:19">
      <c r="A7203" s="11">
        <v>44932.000694444447</v>
      </c>
      <c r="B7203" t="s">
        <v>291</v>
      </c>
      <c r="C7203">
        <v>19.065506206822601</v>
      </c>
      <c r="D7203">
        <v>63.438072426410997</v>
      </c>
      <c r="E7203">
        <v>2.92658696376883</v>
      </c>
      <c r="F7203">
        <v>162.74022712171799</v>
      </c>
      <c r="G7203">
        <v>119.85823799355001</v>
      </c>
      <c r="H7203">
        <v>94</v>
      </c>
      <c r="I7203">
        <v>100</v>
      </c>
      <c r="J7203">
        <v>0</v>
      </c>
      <c r="K7203">
        <v>57.444596470013003</v>
      </c>
      <c r="L7203">
        <v>44.547712969440099</v>
      </c>
      <c r="M7203">
        <v>90.910147411867399</v>
      </c>
      <c r="N7203" t="s">
        <v>231</v>
      </c>
      <c r="O7203" t="s">
        <v>254</v>
      </c>
      <c r="P7203">
        <v>1</v>
      </c>
      <c r="Q7203">
        <v>1.0638297872340401</v>
      </c>
      <c r="R7203">
        <v>-17.555403529987</v>
      </c>
      <c r="S7203" t="s">
        <v>2</v>
      </c>
    </row>
    <row r="7204" spans="1:19">
      <c r="A7204" s="11">
        <v>44932.001388888886</v>
      </c>
      <c r="B7204" t="s">
        <v>287</v>
      </c>
      <c r="C7204">
        <v>30.551988798991999</v>
      </c>
      <c r="D7204">
        <v>45.110983199160998</v>
      </c>
      <c r="E7204">
        <v>35.255613066767197</v>
      </c>
      <c r="F7204">
        <v>891.96043773840495</v>
      </c>
      <c r="G7204">
        <v>56.426524068797903</v>
      </c>
      <c r="H7204">
        <v>69</v>
      </c>
      <c r="I7204">
        <v>100</v>
      </c>
      <c r="J7204">
        <v>0</v>
      </c>
      <c r="K7204">
        <v>81.754930294580106</v>
      </c>
      <c r="L7204">
        <v>64.958825713939405</v>
      </c>
      <c r="M7204">
        <v>85.010598770905702</v>
      </c>
      <c r="N7204" t="s">
        <v>231</v>
      </c>
      <c r="O7204" t="s">
        <v>254</v>
      </c>
      <c r="P7204">
        <v>0</v>
      </c>
      <c r="Q7204">
        <v>1.4492753623188399</v>
      </c>
      <c r="R7204">
        <v>6.7549302945800802</v>
      </c>
      <c r="S7204" t="s">
        <v>4</v>
      </c>
    </row>
    <row r="7205" spans="1:19">
      <c r="A7205" s="11">
        <v>44932.002083333333</v>
      </c>
      <c r="B7205" t="s">
        <v>343</v>
      </c>
      <c r="C7205">
        <v>18.378276880476601</v>
      </c>
      <c r="D7205">
        <v>42.889477594533602</v>
      </c>
      <c r="E7205">
        <v>25.1599163842492</v>
      </c>
      <c r="F7205">
        <v>398.23533653136298</v>
      </c>
      <c r="G7205">
        <v>460.19778505306601</v>
      </c>
      <c r="H7205">
        <v>60</v>
      </c>
      <c r="I7205">
        <v>100</v>
      </c>
      <c r="J7205">
        <v>1</v>
      </c>
      <c r="K7205">
        <v>66.144399274522996</v>
      </c>
      <c r="L7205">
        <v>54.283115350391903</v>
      </c>
      <c r="M7205">
        <v>95.532592235501696</v>
      </c>
      <c r="N7205" t="s">
        <v>232</v>
      </c>
      <c r="O7205" t="s">
        <v>254</v>
      </c>
      <c r="P7205">
        <v>1</v>
      </c>
      <c r="Q7205">
        <v>1.6666666666666701</v>
      </c>
      <c r="R7205">
        <v>-8.8556007254770197</v>
      </c>
      <c r="S7205" t="s">
        <v>2</v>
      </c>
    </row>
    <row r="7206" spans="1:19">
      <c r="A7206" s="11">
        <v>44932.00277777778</v>
      </c>
      <c r="B7206" t="s">
        <v>307</v>
      </c>
      <c r="C7206">
        <v>43.019622555378497</v>
      </c>
      <c r="D7206">
        <v>25.892533342931799</v>
      </c>
      <c r="E7206">
        <v>0.56543433400502696</v>
      </c>
      <c r="F7206">
        <v>415.30350976131899</v>
      </c>
      <c r="G7206">
        <v>75.248579763584303</v>
      </c>
      <c r="H7206">
        <v>55</v>
      </c>
      <c r="I7206">
        <v>100</v>
      </c>
      <c r="J7206">
        <v>0</v>
      </c>
      <c r="K7206">
        <v>93.329848139451997</v>
      </c>
      <c r="L7206">
        <v>84.061487704007405</v>
      </c>
      <c r="M7206">
        <v>93.282321465569794</v>
      </c>
      <c r="N7206" t="s">
        <v>235</v>
      </c>
      <c r="O7206" t="s">
        <v>254</v>
      </c>
      <c r="P7206">
        <v>0</v>
      </c>
      <c r="Q7206">
        <v>1.8181818181818199</v>
      </c>
      <c r="R7206">
        <v>18.329848139452</v>
      </c>
      <c r="S7206" t="s">
        <v>3</v>
      </c>
    </row>
    <row r="7207" spans="1:19">
      <c r="A7207" s="11">
        <v>44932.003472222219</v>
      </c>
      <c r="B7207" t="s">
        <v>343</v>
      </c>
      <c r="C7207">
        <v>20.507388820654398</v>
      </c>
      <c r="D7207">
        <v>51.431336422569402</v>
      </c>
      <c r="E7207">
        <v>30.632794761418701</v>
      </c>
      <c r="F7207">
        <v>889.91906453097295</v>
      </c>
      <c r="G7207">
        <v>214.70513965881301</v>
      </c>
      <c r="H7207">
        <v>80</v>
      </c>
      <c r="I7207">
        <v>100</v>
      </c>
      <c r="J7207">
        <v>0</v>
      </c>
      <c r="K7207">
        <v>67.981978617871803</v>
      </c>
      <c r="L7207">
        <v>1.8521163391881501</v>
      </c>
      <c r="M7207">
        <v>84.452549660736395</v>
      </c>
      <c r="N7207" t="s">
        <v>233</v>
      </c>
      <c r="O7207" t="s">
        <v>254</v>
      </c>
      <c r="P7207">
        <v>1</v>
      </c>
      <c r="Q7207">
        <v>1.25</v>
      </c>
      <c r="R7207">
        <v>-7.0180213821282003</v>
      </c>
      <c r="S7207" t="s">
        <v>4</v>
      </c>
    </row>
    <row r="7208" spans="1:19">
      <c r="A7208" s="11">
        <v>44932.004166666666</v>
      </c>
      <c r="B7208" t="s">
        <v>325</v>
      </c>
      <c r="C7208">
        <v>22.5829757985349</v>
      </c>
      <c r="D7208">
        <v>50.870129891425499</v>
      </c>
      <c r="E7208">
        <v>45.994051126439302</v>
      </c>
      <c r="F7208">
        <v>736.99421401787004</v>
      </c>
      <c r="G7208">
        <v>142.59723677216999</v>
      </c>
      <c r="H7208">
        <v>21</v>
      </c>
      <c r="I7208">
        <v>100</v>
      </c>
      <c r="J7208">
        <v>0</v>
      </c>
      <c r="K7208">
        <v>72.257210809522704</v>
      </c>
      <c r="L7208">
        <v>99.212679667519296</v>
      </c>
      <c r="M7208">
        <v>90.733443958269802</v>
      </c>
      <c r="N7208" t="s">
        <v>233</v>
      </c>
      <c r="O7208" t="s">
        <v>254</v>
      </c>
      <c r="P7208">
        <v>1</v>
      </c>
      <c r="Q7208">
        <v>4.7619047619047601</v>
      </c>
      <c r="R7208">
        <v>-2.7427891904772701</v>
      </c>
      <c r="S7208" t="s">
        <v>4</v>
      </c>
    </row>
    <row r="7209" spans="1:19">
      <c r="A7209" s="11">
        <v>44932.004861111112</v>
      </c>
      <c r="B7209" t="s">
        <v>328</v>
      </c>
      <c r="C7209">
        <v>27.199095806549099</v>
      </c>
      <c r="D7209">
        <v>48.086122666976301</v>
      </c>
      <c r="E7209">
        <v>5.5512974105844499</v>
      </c>
      <c r="F7209">
        <v>780.63643988885201</v>
      </c>
      <c r="G7209">
        <v>383.46489599331301</v>
      </c>
      <c r="H7209">
        <v>73</v>
      </c>
      <c r="I7209">
        <v>100</v>
      </c>
      <c r="J7209">
        <v>0</v>
      </c>
      <c r="K7209">
        <v>99.015516218787496</v>
      </c>
      <c r="L7209">
        <v>92.920620853516695</v>
      </c>
      <c r="M7209">
        <v>97.263335126184501</v>
      </c>
      <c r="N7209" t="s">
        <v>231</v>
      </c>
      <c r="O7209" t="s">
        <v>254</v>
      </c>
      <c r="P7209">
        <v>0</v>
      </c>
      <c r="Q7209">
        <v>1.3698630136986301</v>
      </c>
      <c r="R7209">
        <v>24.0155162187875</v>
      </c>
      <c r="S7209" t="s">
        <v>3</v>
      </c>
    </row>
    <row r="7210" spans="1:19">
      <c r="A7210" s="11">
        <v>44932.005555555559</v>
      </c>
      <c r="B7210" t="s">
        <v>279</v>
      </c>
      <c r="C7210">
        <v>26.494934056773801</v>
      </c>
      <c r="D7210">
        <v>64.431101880946997</v>
      </c>
      <c r="E7210">
        <v>29.5335617504584</v>
      </c>
      <c r="F7210">
        <v>713.80313575089599</v>
      </c>
      <c r="G7210">
        <v>368.23309586669001</v>
      </c>
      <c r="H7210">
        <v>30</v>
      </c>
      <c r="I7210">
        <v>100</v>
      </c>
      <c r="J7210">
        <v>0</v>
      </c>
      <c r="K7210">
        <v>60.768543274262598</v>
      </c>
      <c r="L7210">
        <v>14.963555326377501</v>
      </c>
      <c r="M7210">
        <v>84.256531870358899</v>
      </c>
      <c r="N7210" t="s">
        <v>234</v>
      </c>
      <c r="O7210" t="s">
        <v>254</v>
      </c>
      <c r="P7210">
        <v>1</v>
      </c>
      <c r="Q7210">
        <v>3.3333333333333299</v>
      </c>
      <c r="R7210">
        <v>-14.231456725737401</v>
      </c>
      <c r="S7210" t="s">
        <v>2</v>
      </c>
    </row>
    <row r="7211" spans="1:19">
      <c r="A7211" s="11">
        <v>44932.006249999999</v>
      </c>
      <c r="B7211" t="s">
        <v>301</v>
      </c>
      <c r="C7211">
        <v>38.839886771936698</v>
      </c>
      <c r="D7211">
        <v>69.950264001941306</v>
      </c>
      <c r="E7211">
        <v>36.433444088131502</v>
      </c>
      <c r="F7211">
        <v>195.21302031238301</v>
      </c>
      <c r="G7211">
        <v>412.80008538289098</v>
      </c>
      <c r="H7211">
        <v>14</v>
      </c>
      <c r="I7211">
        <v>100</v>
      </c>
      <c r="J7211">
        <v>0</v>
      </c>
      <c r="K7211">
        <v>78.238046667776999</v>
      </c>
      <c r="L7211">
        <v>4.8167222607798399</v>
      </c>
      <c r="M7211">
        <v>95.462858848170995</v>
      </c>
      <c r="N7211" t="s">
        <v>234</v>
      </c>
      <c r="O7211" t="s">
        <v>254</v>
      </c>
      <c r="P7211">
        <v>0</v>
      </c>
      <c r="Q7211">
        <v>7.1428571428571397</v>
      </c>
      <c r="R7211">
        <v>3.2380466677770401</v>
      </c>
      <c r="S7211" t="s">
        <v>4</v>
      </c>
    </row>
    <row r="7212" spans="1:19">
      <c r="A7212" s="11">
        <v>44932.006944444445</v>
      </c>
      <c r="B7212" t="s">
        <v>258</v>
      </c>
      <c r="C7212">
        <v>28.6895046165289</v>
      </c>
      <c r="D7212">
        <v>65.047380496910506</v>
      </c>
      <c r="E7212">
        <v>3.53868350701527</v>
      </c>
      <c r="F7212">
        <v>962.19623895060499</v>
      </c>
      <c r="G7212">
        <v>327.563735560243</v>
      </c>
      <c r="H7212">
        <v>15</v>
      </c>
      <c r="I7212">
        <v>100</v>
      </c>
      <c r="J7212">
        <v>0</v>
      </c>
      <c r="K7212">
        <v>93.187918324872498</v>
      </c>
      <c r="L7212">
        <v>61.765608640203801</v>
      </c>
      <c r="M7212">
        <v>95.066463896678499</v>
      </c>
      <c r="N7212" t="s">
        <v>234</v>
      </c>
      <c r="O7212" t="s">
        <v>254</v>
      </c>
      <c r="P7212">
        <v>0</v>
      </c>
      <c r="Q7212">
        <v>6.6666666666666696</v>
      </c>
      <c r="R7212">
        <v>18.187918324872498</v>
      </c>
      <c r="S7212" t="s">
        <v>3</v>
      </c>
    </row>
    <row r="7213" spans="1:19">
      <c r="A7213" s="11">
        <v>44932.007638888892</v>
      </c>
      <c r="B7213" t="s">
        <v>299</v>
      </c>
      <c r="C7213">
        <v>20.1230478001001</v>
      </c>
      <c r="D7213">
        <v>28.631944568410599</v>
      </c>
      <c r="E7213">
        <v>1.1307729082093201</v>
      </c>
      <c r="F7213">
        <v>918.22265841513502</v>
      </c>
      <c r="G7213">
        <v>316.24392215000103</v>
      </c>
      <c r="H7213">
        <v>52</v>
      </c>
      <c r="I7213">
        <v>100</v>
      </c>
      <c r="J7213">
        <v>0</v>
      </c>
      <c r="K7213">
        <v>65.741338149110206</v>
      </c>
      <c r="L7213">
        <v>72.140385634763703</v>
      </c>
      <c r="M7213">
        <v>87.274154950248004</v>
      </c>
      <c r="N7213" t="s">
        <v>234</v>
      </c>
      <c r="O7213" t="s">
        <v>254</v>
      </c>
      <c r="P7213">
        <v>1</v>
      </c>
      <c r="Q7213">
        <v>1.92307692307692</v>
      </c>
      <c r="R7213">
        <v>-9.25866185088978</v>
      </c>
      <c r="S7213" t="s">
        <v>2</v>
      </c>
    </row>
    <row r="7214" spans="1:19">
      <c r="A7214" s="11">
        <v>44932.008333333331</v>
      </c>
      <c r="B7214" t="s">
        <v>327</v>
      </c>
      <c r="C7214">
        <v>23.016296864582198</v>
      </c>
      <c r="D7214">
        <v>57.323570556926498</v>
      </c>
      <c r="E7214">
        <v>23.209793332247401</v>
      </c>
      <c r="F7214">
        <v>312.59811414830898</v>
      </c>
      <c r="G7214">
        <v>233.19982196234801</v>
      </c>
      <c r="H7214">
        <v>35</v>
      </c>
      <c r="I7214">
        <v>100</v>
      </c>
      <c r="J7214">
        <v>0</v>
      </c>
      <c r="K7214">
        <v>50.763656979565198</v>
      </c>
      <c r="L7214">
        <v>47.527559150312001</v>
      </c>
      <c r="M7214">
        <v>80.728555928468495</v>
      </c>
      <c r="N7214" t="s">
        <v>233</v>
      </c>
      <c r="O7214" t="s">
        <v>254</v>
      </c>
      <c r="P7214">
        <v>1</v>
      </c>
      <c r="Q7214">
        <v>2.8571428571428599</v>
      </c>
      <c r="R7214">
        <v>-24.236343020434798</v>
      </c>
      <c r="S7214" t="s">
        <v>2</v>
      </c>
    </row>
    <row r="7215" spans="1:19">
      <c r="A7215" s="11">
        <v>44932.009027777778</v>
      </c>
      <c r="B7215" t="s">
        <v>315</v>
      </c>
      <c r="C7215">
        <v>30.2734015556257</v>
      </c>
      <c r="D7215">
        <v>24.819386341371999</v>
      </c>
      <c r="E7215">
        <v>39.5593343617182</v>
      </c>
      <c r="F7215">
        <v>823.59477202945698</v>
      </c>
      <c r="G7215">
        <v>336.36141504899098</v>
      </c>
      <c r="H7215">
        <v>63</v>
      </c>
      <c r="I7215">
        <v>100</v>
      </c>
      <c r="J7215">
        <v>0</v>
      </c>
      <c r="K7215">
        <v>94.817046971910202</v>
      </c>
      <c r="L7215">
        <v>27.8265491101442</v>
      </c>
      <c r="M7215">
        <v>83.171644286670798</v>
      </c>
      <c r="N7215" t="s">
        <v>231</v>
      </c>
      <c r="O7215" t="s">
        <v>254</v>
      </c>
      <c r="P7215">
        <v>0</v>
      </c>
      <c r="Q7215">
        <v>1.5873015873015901</v>
      </c>
      <c r="R7215">
        <v>19.817046971910202</v>
      </c>
      <c r="S7215" t="s">
        <v>3</v>
      </c>
    </row>
    <row r="7216" spans="1:19">
      <c r="A7216" s="11">
        <v>44932.009722222225</v>
      </c>
      <c r="B7216" t="s">
        <v>260</v>
      </c>
      <c r="C7216">
        <v>19.423617522783999</v>
      </c>
      <c r="D7216">
        <v>61.6773372464286</v>
      </c>
      <c r="E7216">
        <v>8.0359705049664196</v>
      </c>
      <c r="F7216">
        <v>468.45678834758797</v>
      </c>
      <c r="G7216">
        <v>101.84251323503899</v>
      </c>
      <c r="H7216">
        <v>12</v>
      </c>
      <c r="I7216">
        <v>100</v>
      </c>
      <c r="J7216">
        <v>0</v>
      </c>
      <c r="K7216">
        <v>80.981606315971803</v>
      </c>
      <c r="L7216">
        <v>63.915383480530998</v>
      </c>
      <c r="M7216">
        <v>89.006862133734103</v>
      </c>
      <c r="N7216" t="s">
        <v>234</v>
      </c>
      <c r="O7216" t="s">
        <v>254</v>
      </c>
      <c r="P7216">
        <v>0</v>
      </c>
      <c r="Q7216">
        <v>8.3333333333333304</v>
      </c>
      <c r="R7216">
        <v>5.9816063159717698</v>
      </c>
      <c r="S7216" t="s">
        <v>4</v>
      </c>
    </row>
    <row r="7217" spans="1:19">
      <c r="A7217" s="11">
        <v>44932.010416666664</v>
      </c>
      <c r="B7217" t="s">
        <v>259</v>
      </c>
      <c r="C7217">
        <v>33.349670269380397</v>
      </c>
      <c r="D7217">
        <v>42.910345793667602</v>
      </c>
      <c r="E7217">
        <v>41.831863610746097</v>
      </c>
      <c r="F7217">
        <v>715.39027107803497</v>
      </c>
      <c r="G7217">
        <v>358.03078214098298</v>
      </c>
      <c r="H7217">
        <v>20</v>
      </c>
      <c r="I7217">
        <v>100</v>
      </c>
      <c r="J7217">
        <v>0</v>
      </c>
      <c r="K7217">
        <v>61.521258069959799</v>
      </c>
      <c r="L7217">
        <v>63.583663966930999</v>
      </c>
      <c r="M7217">
        <v>88.941589961613303</v>
      </c>
      <c r="N7217" t="s">
        <v>234</v>
      </c>
      <c r="O7217" t="s">
        <v>254</v>
      </c>
      <c r="P7217">
        <v>1</v>
      </c>
      <c r="Q7217">
        <v>5</v>
      </c>
      <c r="R7217">
        <v>-13.478741930040201</v>
      </c>
      <c r="S7217" t="s">
        <v>2</v>
      </c>
    </row>
    <row r="7218" spans="1:19">
      <c r="A7218" s="11">
        <v>44932.011111111111</v>
      </c>
      <c r="B7218" t="s">
        <v>334</v>
      </c>
      <c r="C7218">
        <v>31.9724191965344</v>
      </c>
      <c r="D7218">
        <v>27.9499373759772</v>
      </c>
      <c r="E7218">
        <v>32.8288627711798</v>
      </c>
      <c r="F7218">
        <v>249.04269983191099</v>
      </c>
      <c r="G7218">
        <v>96.7539910383896</v>
      </c>
      <c r="H7218">
        <v>96</v>
      </c>
      <c r="I7218">
        <v>100</v>
      </c>
      <c r="J7218">
        <v>0</v>
      </c>
      <c r="K7218">
        <v>63.816732380802797</v>
      </c>
      <c r="L7218">
        <v>14.833219911757601</v>
      </c>
      <c r="M7218">
        <v>82.009942945401093</v>
      </c>
      <c r="N7218" t="s">
        <v>232</v>
      </c>
      <c r="O7218" t="s">
        <v>254</v>
      </c>
      <c r="P7218">
        <v>1</v>
      </c>
      <c r="Q7218">
        <v>1.0416666666666701</v>
      </c>
      <c r="R7218">
        <v>-11.183267619197199</v>
      </c>
      <c r="S7218" t="s">
        <v>2</v>
      </c>
    </row>
    <row r="7219" spans="1:19">
      <c r="A7219" s="11">
        <v>44932.011805555558</v>
      </c>
      <c r="B7219" t="s">
        <v>325</v>
      </c>
      <c r="C7219">
        <v>36.441069491467701</v>
      </c>
      <c r="D7219">
        <v>71.723051418567707</v>
      </c>
      <c r="E7219">
        <v>16.608664389424298</v>
      </c>
      <c r="F7219">
        <v>584.69882559077905</v>
      </c>
      <c r="G7219">
        <v>437.78295613969999</v>
      </c>
      <c r="H7219">
        <v>34</v>
      </c>
      <c r="I7219">
        <v>100</v>
      </c>
      <c r="J7219">
        <v>0</v>
      </c>
      <c r="K7219">
        <v>89.979363820427096</v>
      </c>
      <c r="L7219">
        <v>79.9486170652754</v>
      </c>
      <c r="M7219">
        <v>85.449519920541306</v>
      </c>
      <c r="N7219" t="s">
        <v>235</v>
      </c>
      <c r="O7219" t="s">
        <v>254</v>
      </c>
      <c r="P7219">
        <v>0</v>
      </c>
      <c r="Q7219">
        <v>2.9411764705882399</v>
      </c>
      <c r="R7219">
        <v>14.9793638204271</v>
      </c>
      <c r="S7219" t="s">
        <v>3</v>
      </c>
    </row>
    <row r="7220" spans="1:19">
      <c r="A7220" s="11">
        <v>44932.012499999997</v>
      </c>
      <c r="B7220" t="s">
        <v>336</v>
      </c>
      <c r="C7220">
        <v>43.131138461380999</v>
      </c>
      <c r="D7220">
        <v>56.840500342336199</v>
      </c>
      <c r="E7220">
        <v>25.7912899246225</v>
      </c>
      <c r="F7220">
        <v>213.95466960391499</v>
      </c>
      <c r="G7220">
        <v>277.55726262217502</v>
      </c>
      <c r="H7220">
        <v>21</v>
      </c>
      <c r="I7220">
        <v>100</v>
      </c>
      <c r="J7220">
        <v>0</v>
      </c>
      <c r="K7220">
        <v>82.104899187667897</v>
      </c>
      <c r="L7220">
        <v>74.951085202471205</v>
      </c>
      <c r="M7220">
        <v>87.179135069966506</v>
      </c>
      <c r="N7220" t="s">
        <v>232</v>
      </c>
      <c r="O7220" t="s">
        <v>254</v>
      </c>
      <c r="P7220">
        <v>0</v>
      </c>
      <c r="Q7220">
        <v>4.7619047619047601</v>
      </c>
      <c r="R7220">
        <v>7.1048991876679102</v>
      </c>
      <c r="S7220" t="s">
        <v>4</v>
      </c>
    </row>
    <row r="7221" spans="1:19">
      <c r="A7221" s="11">
        <v>44932.013194444444</v>
      </c>
      <c r="B7221" t="s">
        <v>299</v>
      </c>
      <c r="C7221">
        <v>42.367636833034702</v>
      </c>
      <c r="D7221">
        <v>41.2834980768517</v>
      </c>
      <c r="E7221">
        <v>48.2787489863369</v>
      </c>
      <c r="F7221">
        <v>582.55044882230402</v>
      </c>
      <c r="G7221">
        <v>288.66060704103802</v>
      </c>
      <c r="H7221">
        <v>74</v>
      </c>
      <c r="I7221">
        <v>100</v>
      </c>
      <c r="J7221">
        <v>0</v>
      </c>
      <c r="K7221">
        <v>86.630024289184504</v>
      </c>
      <c r="L7221">
        <v>8.4826180513441702</v>
      </c>
      <c r="M7221">
        <v>95.516807262885294</v>
      </c>
      <c r="N7221" t="s">
        <v>233</v>
      </c>
      <c r="O7221" t="s">
        <v>254</v>
      </c>
      <c r="P7221">
        <v>0</v>
      </c>
      <c r="Q7221">
        <v>1.35135135135135</v>
      </c>
      <c r="R7221">
        <v>11.630024289184499</v>
      </c>
      <c r="S7221" t="s">
        <v>3</v>
      </c>
    </row>
    <row r="7222" spans="1:19">
      <c r="A7222" s="11">
        <v>44932.013888888891</v>
      </c>
      <c r="B7222" t="s">
        <v>316</v>
      </c>
      <c r="C7222">
        <v>43.382268542064899</v>
      </c>
      <c r="D7222">
        <v>21.843630779030001</v>
      </c>
      <c r="E7222">
        <v>10.821848531616901</v>
      </c>
      <c r="F7222">
        <v>319.23456045149197</v>
      </c>
      <c r="G7222">
        <v>313.18592099235599</v>
      </c>
      <c r="H7222">
        <v>13</v>
      </c>
      <c r="I7222">
        <v>100</v>
      </c>
      <c r="J7222">
        <v>0</v>
      </c>
      <c r="K7222">
        <v>78.861117420367606</v>
      </c>
      <c r="L7222">
        <v>46.246308030386302</v>
      </c>
      <c r="M7222">
        <v>97.068110113135006</v>
      </c>
      <c r="N7222" t="s">
        <v>235</v>
      </c>
      <c r="O7222" t="s">
        <v>254</v>
      </c>
      <c r="P7222">
        <v>0</v>
      </c>
      <c r="Q7222">
        <v>7.6923076923076898</v>
      </c>
      <c r="R7222">
        <v>3.86111742036758</v>
      </c>
      <c r="S7222" t="s">
        <v>4</v>
      </c>
    </row>
    <row r="7223" spans="1:19">
      <c r="A7223" s="11">
        <v>44932.01458333333</v>
      </c>
      <c r="B7223" t="s">
        <v>272</v>
      </c>
      <c r="C7223">
        <v>22.341467910711</v>
      </c>
      <c r="D7223">
        <v>52.2386155402166</v>
      </c>
      <c r="E7223">
        <v>24.976769887202</v>
      </c>
      <c r="F7223">
        <v>507.21987589193299</v>
      </c>
      <c r="G7223">
        <v>399.22362454048601</v>
      </c>
      <c r="H7223">
        <v>61</v>
      </c>
      <c r="I7223">
        <v>100</v>
      </c>
      <c r="J7223">
        <v>0</v>
      </c>
      <c r="K7223">
        <v>89.5020258373779</v>
      </c>
      <c r="L7223">
        <v>39.341072768673001</v>
      </c>
      <c r="M7223">
        <v>91.4672710016753</v>
      </c>
      <c r="N7223" t="s">
        <v>235</v>
      </c>
      <c r="O7223" t="s">
        <v>254</v>
      </c>
      <c r="P7223">
        <v>0</v>
      </c>
      <c r="Q7223">
        <v>1.63934426229508</v>
      </c>
      <c r="R7223">
        <v>14.5020258373779</v>
      </c>
      <c r="S7223" t="s">
        <v>3</v>
      </c>
    </row>
    <row r="7224" spans="1:19">
      <c r="A7224" s="11">
        <v>44932.015277777777</v>
      </c>
      <c r="B7224" t="s">
        <v>302</v>
      </c>
      <c r="C7224">
        <v>18.946959199180601</v>
      </c>
      <c r="D7224">
        <v>75.393552709174003</v>
      </c>
      <c r="E7224">
        <v>31.224327805381002</v>
      </c>
      <c r="F7224">
        <v>701.17243045698797</v>
      </c>
      <c r="G7224">
        <v>265.31177939247499</v>
      </c>
      <c r="H7224">
        <v>74</v>
      </c>
      <c r="I7224">
        <v>100</v>
      </c>
      <c r="J7224">
        <v>0</v>
      </c>
      <c r="K7224">
        <v>91.053321104086507</v>
      </c>
      <c r="L7224">
        <v>46.247199937877298</v>
      </c>
      <c r="M7224">
        <v>85.200236925782306</v>
      </c>
      <c r="N7224" t="s">
        <v>234</v>
      </c>
      <c r="O7224" t="s">
        <v>254</v>
      </c>
      <c r="P7224">
        <v>0</v>
      </c>
      <c r="Q7224">
        <v>1.35135135135135</v>
      </c>
      <c r="R7224">
        <v>16.0533211040865</v>
      </c>
      <c r="S7224" t="s">
        <v>3</v>
      </c>
    </row>
    <row r="7225" spans="1:19">
      <c r="A7225" s="11">
        <v>44932.015972222223</v>
      </c>
      <c r="B7225" t="s">
        <v>319</v>
      </c>
      <c r="C7225">
        <v>24.0683010148935</v>
      </c>
      <c r="D7225">
        <v>55.782789962141898</v>
      </c>
      <c r="E7225">
        <v>6.9007302737833101</v>
      </c>
      <c r="F7225">
        <v>889.36712349455695</v>
      </c>
      <c r="G7225">
        <v>242.41463314129501</v>
      </c>
      <c r="H7225">
        <v>79</v>
      </c>
      <c r="I7225">
        <v>100</v>
      </c>
      <c r="J7225">
        <v>0</v>
      </c>
      <c r="K7225">
        <v>69.344838012671303</v>
      </c>
      <c r="L7225">
        <v>46.129320461178203</v>
      </c>
      <c r="M7225">
        <v>93.027482319407497</v>
      </c>
      <c r="N7225" t="s">
        <v>235</v>
      </c>
      <c r="O7225" t="s">
        <v>254</v>
      </c>
      <c r="P7225">
        <v>1</v>
      </c>
      <c r="Q7225">
        <v>1.26582278481013</v>
      </c>
      <c r="R7225">
        <v>-5.6551619873286798</v>
      </c>
      <c r="S7225" t="s">
        <v>4</v>
      </c>
    </row>
    <row r="7226" spans="1:19">
      <c r="A7226" s="11">
        <v>44932.01666666667</v>
      </c>
      <c r="B7226" t="s">
        <v>298</v>
      </c>
      <c r="C7226">
        <v>41.852555182989398</v>
      </c>
      <c r="D7226">
        <v>78.299036277169606</v>
      </c>
      <c r="E7226">
        <v>2.1761044311654798</v>
      </c>
      <c r="F7226">
        <v>248.76010277674999</v>
      </c>
      <c r="G7226">
        <v>179.750055547806</v>
      </c>
      <c r="H7226">
        <v>43</v>
      </c>
      <c r="I7226">
        <v>100</v>
      </c>
      <c r="J7226">
        <v>0</v>
      </c>
      <c r="K7226">
        <v>95.048077302789594</v>
      </c>
      <c r="L7226">
        <v>52.404839205889203</v>
      </c>
      <c r="M7226">
        <v>97.948747220252699</v>
      </c>
      <c r="N7226" t="s">
        <v>233</v>
      </c>
      <c r="O7226" t="s">
        <v>254</v>
      </c>
      <c r="P7226">
        <v>0</v>
      </c>
      <c r="Q7226">
        <v>2.32558139534884</v>
      </c>
      <c r="R7226">
        <v>20.048077302789601</v>
      </c>
      <c r="S7226" t="s">
        <v>3</v>
      </c>
    </row>
    <row r="7227" spans="1:19">
      <c r="A7227" s="11">
        <v>44932.017361111109</v>
      </c>
      <c r="B7227" t="s">
        <v>339</v>
      </c>
      <c r="C7227">
        <v>44.161604238704598</v>
      </c>
      <c r="D7227">
        <v>28.187067096227501</v>
      </c>
      <c r="E7227">
        <v>0.67299764657356398</v>
      </c>
      <c r="F7227">
        <v>903.94220387592804</v>
      </c>
      <c r="G7227">
        <v>107.617707822916</v>
      </c>
      <c r="H7227">
        <v>25</v>
      </c>
      <c r="I7227">
        <v>100</v>
      </c>
      <c r="J7227">
        <v>0</v>
      </c>
      <c r="K7227">
        <v>75.259975405194794</v>
      </c>
      <c r="L7227">
        <v>27.720415101574599</v>
      </c>
      <c r="M7227">
        <v>82.091712915266001</v>
      </c>
      <c r="N7227" t="s">
        <v>232</v>
      </c>
      <c r="O7227" t="s">
        <v>254</v>
      </c>
      <c r="P7227">
        <v>0</v>
      </c>
      <c r="Q7227">
        <v>4</v>
      </c>
      <c r="R7227">
        <v>0.25997540519482198</v>
      </c>
      <c r="S7227" t="s">
        <v>4</v>
      </c>
    </row>
    <row r="7228" spans="1:19">
      <c r="A7228" s="11">
        <v>44932.018055555556</v>
      </c>
      <c r="B7228" t="s">
        <v>351</v>
      </c>
      <c r="C7228">
        <v>40.779748532114297</v>
      </c>
      <c r="D7228">
        <v>54.098306275690199</v>
      </c>
      <c r="E7228">
        <v>16.234642830000801</v>
      </c>
      <c r="F7228">
        <v>451.03388313456099</v>
      </c>
      <c r="G7228">
        <v>135.65414348421501</v>
      </c>
      <c r="H7228">
        <v>84</v>
      </c>
      <c r="I7228">
        <v>100</v>
      </c>
      <c r="J7228">
        <v>0</v>
      </c>
      <c r="K7228">
        <v>58.008277413090703</v>
      </c>
      <c r="L7228">
        <v>46.963492886084602</v>
      </c>
      <c r="M7228">
        <v>85.335638951084107</v>
      </c>
      <c r="N7228" t="s">
        <v>234</v>
      </c>
      <c r="O7228" t="s">
        <v>254</v>
      </c>
      <c r="P7228">
        <v>1</v>
      </c>
      <c r="Q7228">
        <v>1.19047619047619</v>
      </c>
      <c r="R7228">
        <v>-16.991722586909301</v>
      </c>
      <c r="S7228" t="s">
        <v>2</v>
      </c>
    </row>
    <row r="7229" spans="1:19">
      <c r="A7229" s="11">
        <v>44932.018750000003</v>
      </c>
      <c r="B7229" t="s">
        <v>263</v>
      </c>
      <c r="C7229">
        <v>18.300531633826299</v>
      </c>
      <c r="D7229">
        <v>67.887502880385796</v>
      </c>
      <c r="E7229">
        <v>3.6973647242432701</v>
      </c>
      <c r="F7229">
        <v>859.41691174529296</v>
      </c>
      <c r="G7229">
        <v>50.237529658624602</v>
      </c>
      <c r="H7229">
        <v>23</v>
      </c>
      <c r="I7229">
        <v>100</v>
      </c>
      <c r="J7229">
        <v>0</v>
      </c>
      <c r="K7229">
        <v>60.923726500991698</v>
      </c>
      <c r="L7229">
        <v>9.9494606702139894</v>
      </c>
      <c r="M7229">
        <v>90.389394184843994</v>
      </c>
      <c r="N7229" t="s">
        <v>231</v>
      </c>
      <c r="O7229" t="s">
        <v>254</v>
      </c>
      <c r="P7229">
        <v>1</v>
      </c>
      <c r="Q7229">
        <v>4.3478260869565197</v>
      </c>
      <c r="R7229">
        <v>-14.0762734990083</v>
      </c>
      <c r="S7229" t="s">
        <v>2</v>
      </c>
    </row>
    <row r="7230" spans="1:19">
      <c r="A7230" s="11">
        <v>44932.019444444442</v>
      </c>
      <c r="B7230" t="s">
        <v>285</v>
      </c>
      <c r="C7230">
        <v>43.422839941793796</v>
      </c>
      <c r="D7230">
        <v>51.532443867543002</v>
      </c>
      <c r="E7230">
        <v>40.188497627055703</v>
      </c>
      <c r="F7230">
        <v>561.293126575987</v>
      </c>
      <c r="G7230">
        <v>441.23974150355002</v>
      </c>
      <c r="H7230">
        <v>83</v>
      </c>
      <c r="I7230">
        <v>100</v>
      </c>
      <c r="J7230">
        <v>0</v>
      </c>
      <c r="K7230">
        <v>86.691238647854703</v>
      </c>
      <c r="L7230">
        <v>17.668798040967399</v>
      </c>
      <c r="M7230">
        <v>86.480087598703605</v>
      </c>
      <c r="N7230" t="s">
        <v>232</v>
      </c>
      <c r="O7230" t="s">
        <v>254</v>
      </c>
      <c r="P7230">
        <v>0</v>
      </c>
      <c r="Q7230">
        <v>1.2048192771084301</v>
      </c>
      <c r="R7230">
        <v>11.6912386478547</v>
      </c>
      <c r="S7230" t="s">
        <v>3</v>
      </c>
    </row>
    <row r="7231" spans="1:19">
      <c r="A7231" s="11">
        <v>44932.020138888889</v>
      </c>
      <c r="B7231" t="s">
        <v>274</v>
      </c>
      <c r="C7231">
        <v>27.700740820523599</v>
      </c>
      <c r="D7231">
        <v>25.4639813592484</v>
      </c>
      <c r="E7231">
        <v>49.865976358087302</v>
      </c>
      <c r="F7231">
        <v>875.98771458664601</v>
      </c>
      <c r="G7231">
        <v>394.23127770449702</v>
      </c>
      <c r="H7231">
        <v>70</v>
      </c>
      <c r="I7231">
        <v>100</v>
      </c>
      <c r="J7231">
        <v>0</v>
      </c>
      <c r="K7231">
        <v>68.867040511950606</v>
      </c>
      <c r="L7231">
        <v>8.8032169722454796</v>
      </c>
      <c r="M7231">
        <v>96.4236359885262</v>
      </c>
      <c r="N7231" t="s">
        <v>234</v>
      </c>
      <c r="O7231" t="s">
        <v>254</v>
      </c>
      <c r="P7231">
        <v>1</v>
      </c>
      <c r="Q7231">
        <v>1.4285714285714299</v>
      </c>
      <c r="R7231">
        <v>-6.13295948804942</v>
      </c>
      <c r="S7231" t="s">
        <v>4</v>
      </c>
    </row>
    <row r="7232" spans="1:19">
      <c r="A7232" s="11">
        <v>44932.020833333336</v>
      </c>
      <c r="B7232" t="s">
        <v>322</v>
      </c>
      <c r="C7232">
        <v>15.279308722870599</v>
      </c>
      <c r="D7232">
        <v>54.973160092833098</v>
      </c>
      <c r="E7232">
        <v>3.0651910867232002</v>
      </c>
      <c r="F7232">
        <v>696.54166076818001</v>
      </c>
      <c r="G7232">
        <v>148.40709296853001</v>
      </c>
      <c r="H7232">
        <v>62</v>
      </c>
      <c r="I7232">
        <v>100</v>
      </c>
      <c r="J7232">
        <v>0</v>
      </c>
      <c r="K7232">
        <v>63.121982411902302</v>
      </c>
      <c r="L7232">
        <v>18.617459530006201</v>
      </c>
      <c r="M7232">
        <v>84.966851797806996</v>
      </c>
      <c r="N7232" t="s">
        <v>234</v>
      </c>
      <c r="O7232" t="s">
        <v>254</v>
      </c>
      <c r="P7232">
        <v>1</v>
      </c>
      <c r="Q7232">
        <v>1.61290322580645</v>
      </c>
      <c r="R7232">
        <v>-11.8780175880977</v>
      </c>
      <c r="S7232" t="s">
        <v>2</v>
      </c>
    </row>
    <row r="7233" spans="1:19">
      <c r="A7233" s="11">
        <v>44932.021527777775</v>
      </c>
      <c r="B7233" t="s">
        <v>311</v>
      </c>
      <c r="C7233">
        <v>28.271812222445799</v>
      </c>
      <c r="D7233">
        <v>56.704274350548303</v>
      </c>
      <c r="E7233">
        <v>21.636313796671999</v>
      </c>
      <c r="F7233">
        <v>557.84452655509199</v>
      </c>
      <c r="G7233">
        <v>51.075540767977401</v>
      </c>
      <c r="H7233">
        <v>67</v>
      </c>
      <c r="I7233">
        <v>100</v>
      </c>
      <c r="J7233">
        <v>0</v>
      </c>
      <c r="K7233">
        <v>80.238600042392903</v>
      </c>
      <c r="L7233">
        <v>0.43309254905403699</v>
      </c>
      <c r="M7233">
        <v>96.774799228071601</v>
      </c>
      <c r="N7233" t="s">
        <v>235</v>
      </c>
      <c r="O7233" t="s">
        <v>254</v>
      </c>
      <c r="P7233">
        <v>0</v>
      </c>
      <c r="Q7233">
        <v>1.4925373134328399</v>
      </c>
      <c r="R7233">
        <v>5.2386000423928696</v>
      </c>
      <c r="S7233" t="s">
        <v>4</v>
      </c>
    </row>
    <row r="7234" spans="1:19">
      <c r="A7234" s="11">
        <v>44932.022222222222</v>
      </c>
      <c r="B7234" t="s">
        <v>255</v>
      </c>
      <c r="C7234">
        <v>16.382075090263999</v>
      </c>
      <c r="D7234">
        <v>63.722554908521197</v>
      </c>
      <c r="E7234">
        <v>1.2866061491287399</v>
      </c>
      <c r="F7234">
        <v>381.28476970029601</v>
      </c>
      <c r="G7234">
        <v>271.45233718791798</v>
      </c>
      <c r="H7234">
        <v>72</v>
      </c>
      <c r="I7234">
        <v>100</v>
      </c>
      <c r="J7234">
        <v>0</v>
      </c>
      <c r="K7234">
        <v>89.113510141744698</v>
      </c>
      <c r="L7234">
        <v>3.78307535618816</v>
      </c>
      <c r="M7234">
        <v>95.818804742538205</v>
      </c>
      <c r="N7234" t="s">
        <v>234</v>
      </c>
      <c r="O7234" t="s">
        <v>254</v>
      </c>
      <c r="P7234">
        <v>0</v>
      </c>
      <c r="Q7234">
        <v>1.3888888888888899</v>
      </c>
      <c r="R7234">
        <v>14.113510141744699</v>
      </c>
      <c r="S7234" t="s">
        <v>3</v>
      </c>
    </row>
    <row r="7235" spans="1:19">
      <c r="A7235" s="11">
        <v>44932.022916666669</v>
      </c>
      <c r="B7235" t="s">
        <v>271</v>
      </c>
      <c r="C7235">
        <v>31.316337634833499</v>
      </c>
      <c r="D7235">
        <v>65.672690909928406</v>
      </c>
      <c r="E7235">
        <v>6.6995445378631597</v>
      </c>
      <c r="F7235">
        <v>972.01817885678997</v>
      </c>
      <c r="G7235">
        <v>235.65793969178199</v>
      </c>
      <c r="H7235">
        <v>22</v>
      </c>
      <c r="I7235">
        <v>100</v>
      </c>
      <c r="J7235">
        <v>0</v>
      </c>
      <c r="K7235">
        <v>55.461322284129203</v>
      </c>
      <c r="L7235">
        <v>79.663446554394298</v>
      </c>
      <c r="M7235">
        <v>83.193381589292201</v>
      </c>
      <c r="N7235" t="s">
        <v>234</v>
      </c>
      <c r="O7235" t="s">
        <v>254</v>
      </c>
      <c r="P7235">
        <v>1</v>
      </c>
      <c r="Q7235">
        <v>4.5454545454545503</v>
      </c>
      <c r="R7235">
        <v>-19.538677715870801</v>
      </c>
      <c r="S7235" t="s">
        <v>2</v>
      </c>
    </row>
    <row r="7236" spans="1:19">
      <c r="A7236" s="11">
        <v>44932.023611111108</v>
      </c>
      <c r="B7236" t="s">
        <v>335</v>
      </c>
      <c r="C7236">
        <v>25.156620823111499</v>
      </c>
      <c r="D7236">
        <v>66.246361292636394</v>
      </c>
      <c r="E7236">
        <v>16.1461280455337</v>
      </c>
      <c r="F7236">
        <v>820.807891899776</v>
      </c>
      <c r="G7236">
        <v>399.202979603926</v>
      </c>
      <c r="H7236">
        <v>54</v>
      </c>
      <c r="I7236">
        <v>100</v>
      </c>
      <c r="J7236">
        <v>0</v>
      </c>
      <c r="K7236">
        <v>72.456302189157896</v>
      </c>
      <c r="L7236">
        <v>19.9127305669161</v>
      </c>
      <c r="M7236">
        <v>81.786828710205199</v>
      </c>
      <c r="N7236" t="s">
        <v>235</v>
      </c>
      <c r="O7236" t="s">
        <v>254</v>
      </c>
      <c r="P7236">
        <v>1</v>
      </c>
      <c r="Q7236">
        <v>1.8518518518518501</v>
      </c>
      <c r="R7236">
        <v>-2.5436978108421</v>
      </c>
      <c r="S7236" t="s">
        <v>4</v>
      </c>
    </row>
    <row r="7237" spans="1:19">
      <c r="A7237" s="11">
        <v>44932.024305555555</v>
      </c>
      <c r="B7237" t="s">
        <v>346</v>
      </c>
      <c r="C7237">
        <v>29.203048007821501</v>
      </c>
      <c r="D7237">
        <v>59.806663618338</v>
      </c>
      <c r="E7237">
        <v>19.6849106528825</v>
      </c>
      <c r="F7237">
        <v>443.06846665503502</v>
      </c>
      <c r="G7237">
        <v>231.30297801388301</v>
      </c>
      <c r="H7237">
        <v>64</v>
      </c>
      <c r="I7237">
        <v>100</v>
      </c>
      <c r="J7237">
        <v>0</v>
      </c>
      <c r="K7237">
        <v>88.573522149463699</v>
      </c>
      <c r="L7237">
        <v>51.998985853687898</v>
      </c>
      <c r="M7237">
        <v>92.861847076112596</v>
      </c>
      <c r="N7237" t="s">
        <v>232</v>
      </c>
      <c r="O7237" t="s">
        <v>254</v>
      </c>
      <c r="P7237">
        <v>0</v>
      </c>
      <c r="Q7237">
        <v>1.5625</v>
      </c>
      <c r="R7237">
        <v>13.573522149463701</v>
      </c>
      <c r="S7237" t="s">
        <v>3</v>
      </c>
    </row>
    <row r="7238" spans="1:19">
      <c r="A7238" s="11">
        <v>44932.025000000001</v>
      </c>
      <c r="B7238" t="s">
        <v>291</v>
      </c>
      <c r="C7238">
        <v>33.395110822293503</v>
      </c>
      <c r="D7238">
        <v>32.948671185119501</v>
      </c>
      <c r="E7238">
        <v>46.989147321432</v>
      </c>
      <c r="F7238">
        <v>250.05123375314099</v>
      </c>
      <c r="G7238">
        <v>438.85076338569098</v>
      </c>
      <c r="H7238">
        <v>42</v>
      </c>
      <c r="I7238">
        <v>100</v>
      </c>
      <c r="J7238">
        <v>0</v>
      </c>
      <c r="K7238">
        <v>95.181442092353905</v>
      </c>
      <c r="L7238">
        <v>37.036950472014297</v>
      </c>
      <c r="M7238">
        <v>87.586379355699705</v>
      </c>
      <c r="N7238" t="s">
        <v>231</v>
      </c>
      <c r="O7238" t="s">
        <v>254</v>
      </c>
      <c r="P7238">
        <v>0</v>
      </c>
      <c r="Q7238">
        <v>2.38095238095238</v>
      </c>
      <c r="R7238">
        <v>20.181442092353901</v>
      </c>
      <c r="S7238" t="s">
        <v>3</v>
      </c>
    </row>
    <row r="7239" spans="1:19">
      <c r="A7239" s="11">
        <v>44932.025694444441</v>
      </c>
      <c r="B7239" t="s">
        <v>258</v>
      </c>
      <c r="C7239">
        <v>41.064032874534597</v>
      </c>
      <c r="D7239">
        <v>44.254145350368802</v>
      </c>
      <c r="E7239">
        <v>19.791840437844801</v>
      </c>
      <c r="F7239">
        <v>801.58187673396401</v>
      </c>
      <c r="G7239">
        <v>93.127203079363795</v>
      </c>
      <c r="H7239">
        <v>71</v>
      </c>
      <c r="I7239">
        <v>100</v>
      </c>
      <c r="J7239">
        <v>0</v>
      </c>
      <c r="K7239">
        <v>50.677516160034003</v>
      </c>
      <c r="L7239">
        <v>32.902895244622101</v>
      </c>
      <c r="M7239">
        <v>84.413870403708799</v>
      </c>
      <c r="N7239" t="s">
        <v>231</v>
      </c>
      <c r="O7239" t="s">
        <v>254</v>
      </c>
      <c r="P7239">
        <v>1</v>
      </c>
      <c r="Q7239">
        <v>1.40845070422535</v>
      </c>
      <c r="R7239">
        <v>-24.322483839966001</v>
      </c>
      <c r="S7239" t="s">
        <v>2</v>
      </c>
    </row>
    <row r="7240" spans="1:19">
      <c r="A7240" s="11">
        <v>44932.026388888888</v>
      </c>
      <c r="B7240" t="s">
        <v>338</v>
      </c>
      <c r="C7240">
        <v>34.857047294157901</v>
      </c>
      <c r="D7240">
        <v>66.567798356863904</v>
      </c>
      <c r="E7240">
        <v>24.813882952870099</v>
      </c>
      <c r="F7240">
        <v>990.94985902982796</v>
      </c>
      <c r="G7240">
        <v>214.63613881364699</v>
      </c>
      <c r="H7240">
        <v>48</v>
      </c>
      <c r="I7240">
        <v>100</v>
      </c>
      <c r="J7240">
        <v>0</v>
      </c>
      <c r="K7240">
        <v>82.804495486173394</v>
      </c>
      <c r="L7240">
        <v>85.710121580324298</v>
      </c>
      <c r="M7240">
        <v>97.384386031306505</v>
      </c>
      <c r="N7240" t="s">
        <v>231</v>
      </c>
      <c r="O7240" t="s">
        <v>254</v>
      </c>
      <c r="P7240">
        <v>0</v>
      </c>
      <c r="Q7240">
        <v>2.0833333333333299</v>
      </c>
      <c r="R7240">
        <v>7.8044954861733897</v>
      </c>
      <c r="S7240" t="s">
        <v>4</v>
      </c>
    </row>
    <row r="7241" spans="1:19">
      <c r="A7241" s="11">
        <v>44932.027083333334</v>
      </c>
      <c r="B7241" t="s">
        <v>302</v>
      </c>
      <c r="C7241">
        <v>28.021466054345399</v>
      </c>
      <c r="D7241">
        <v>77.205619004048799</v>
      </c>
      <c r="E7241">
        <v>12.2791684136933</v>
      </c>
      <c r="F7241">
        <v>351.07745841322497</v>
      </c>
      <c r="G7241">
        <v>470.273404400929</v>
      </c>
      <c r="H7241">
        <v>22</v>
      </c>
      <c r="I7241">
        <v>100</v>
      </c>
      <c r="J7241">
        <v>0</v>
      </c>
      <c r="K7241">
        <v>79.868567446502695</v>
      </c>
      <c r="L7241">
        <v>48.622771118304698</v>
      </c>
      <c r="M7241">
        <v>81.684596909765503</v>
      </c>
      <c r="N7241" t="s">
        <v>233</v>
      </c>
      <c r="O7241" t="s">
        <v>254</v>
      </c>
      <c r="P7241">
        <v>0</v>
      </c>
      <c r="Q7241">
        <v>4.5454545454545503</v>
      </c>
      <c r="R7241">
        <v>4.86856744650267</v>
      </c>
      <c r="S7241" t="s">
        <v>4</v>
      </c>
    </row>
    <row r="7242" spans="1:19">
      <c r="A7242" s="11">
        <v>44932.027777777781</v>
      </c>
      <c r="B7242" t="s">
        <v>309</v>
      </c>
      <c r="C7242">
        <v>39.582835610110898</v>
      </c>
      <c r="D7242">
        <v>24.736817890197301</v>
      </c>
      <c r="E7242">
        <v>6.2569378287746797E-3</v>
      </c>
      <c r="F7242">
        <v>924.27676510149604</v>
      </c>
      <c r="G7242">
        <v>55.278330047095501</v>
      </c>
      <c r="H7242">
        <v>90</v>
      </c>
      <c r="I7242">
        <v>100</v>
      </c>
      <c r="J7242">
        <v>0</v>
      </c>
      <c r="K7242">
        <v>75.887048391071104</v>
      </c>
      <c r="L7242">
        <v>51.6805107077166</v>
      </c>
      <c r="M7242">
        <v>95.789537918256599</v>
      </c>
      <c r="N7242" t="s">
        <v>232</v>
      </c>
      <c r="O7242" t="s">
        <v>254</v>
      </c>
      <c r="P7242">
        <v>0</v>
      </c>
      <c r="Q7242">
        <v>1.1111111111111101</v>
      </c>
      <c r="R7242">
        <v>0.88704839107111899</v>
      </c>
      <c r="S7242" t="s">
        <v>4</v>
      </c>
    </row>
    <row r="7243" spans="1:19">
      <c r="A7243" s="11">
        <v>44932.02847222222</v>
      </c>
      <c r="B7243" t="s">
        <v>335</v>
      </c>
      <c r="C7243">
        <v>42.167464127194002</v>
      </c>
      <c r="D7243">
        <v>52.132200667831697</v>
      </c>
      <c r="E7243">
        <v>44.9667228366568</v>
      </c>
      <c r="F7243">
        <v>212.833635029128</v>
      </c>
      <c r="G7243">
        <v>225.855240803116</v>
      </c>
      <c r="H7243">
        <v>82</v>
      </c>
      <c r="I7243">
        <v>100</v>
      </c>
      <c r="J7243">
        <v>0</v>
      </c>
      <c r="K7243">
        <v>58.0098532544446</v>
      </c>
      <c r="L7243">
        <v>45.910642680245701</v>
      </c>
      <c r="M7243">
        <v>90.664430210284706</v>
      </c>
      <c r="N7243" t="s">
        <v>235</v>
      </c>
      <c r="O7243" t="s">
        <v>254</v>
      </c>
      <c r="P7243">
        <v>1</v>
      </c>
      <c r="Q7243">
        <v>1.2195121951219501</v>
      </c>
      <c r="R7243">
        <v>-16.9901467455554</v>
      </c>
      <c r="S7243" t="s">
        <v>2</v>
      </c>
    </row>
    <row r="7244" spans="1:19">
      <c r="A7244" s="11">
        <v>44932.029166666667</v>
      </c>
      <c r="B7244" t="s">
        <v>295</v>
      </c>
      <c r="C7244">
        <v>18.5927989929659</v>
      </c>
      <c r="D7244">
        <v>38.7513362794584</v>
      </c>
      <c r="E7244">
        <v>4.0857378518152396</v>
      </c>
      <c r="F7244">
        <v>956.98562882666897</v>
      </c>
      <c r="G7244">
        <v>166.866467029939</v>
      </c>
      <c r="H7244">
        <v>22</v>
      </c>
      <c r="I7244">
        <v>100</v>
      </c>
      <c r="J7244">
        <v>0</v>
      </c>
      <c r="K7244">
        <v>87.089384253438297</v>
      </c>
      <c r="L7244">
        <v>26.893817996219301</v>
      </c>
      <c r="M7244">
        <v>82.317182333431305</v>
      </c>
      <c r="N7244" t="s">
        <v>231</v>
      </c>
      <c r="O7244" t="s">
        <v>254</v>
      </c>
      <c r="P7244">
        <v>0</v>
      </c>
      <c r="Q7244">
        <v>4.5454545454545503</v>
      </c>
      <c r="R7244">
        <v>12.0893842534383</v>
      </c>
      <c r="S7244" t="s">
        <v>3</v>
      </c>
    </row>
    <row r="7245" spans="1:19">
      <c r="A7245" s="11">
        <v>44932.029861111114</v>
      </c>
      <c r="B7245" t="s">
        <v>328</v>
      </c>
      <c r="C7245">
        <v>30.9579893265837</v>
      </c>
      <c r="D7245">
        <v>33.523633659009803</v>
      </c>
      <c r="E7245">
        <v>48.2124420518115</v>
      </c>
      <c r="F7245">
        <v>770.805021198757</v>
      </c>
      <c r="G7245">
        <v>289.337325099385</v>
      </c>
      <c r="H7245">
        <v>25</v>
      </c>
      <c r="I7245">
        <v>100</v>
      </c>
      <c r="J7245">
        <v>0</v>
      </c>
      <c r="K7245">
        <v>69.639798615676</v>
      </c>
      <c r="L7245">
        <v>68.325153207111299</v>
      </c>
      <c r="M7245">
        <v>87.126746518346096</v>
      </c>
      <c r="N7245" t="s">
        <v>234</v>
      </c>
      <c r="O7245" t="s">
        <v>254</v>
      </c>
      <c r="P7245">
        <v>1</v>
      </c>
      <c r="Q7245">
        <v>4</v>
      </c>
      <c r="R7245">
        <v>-5.3602013843240002</v>
      </c>
      <c r="S7245" t="s">
        <v>4</v>
      </c>
    </row>
    <row r="7246" spans="1:19">
      <c r="A7246" s="11">
        <v>44932.030555555553</v>
      </c>
      <c r="B7246" t="s">
        <v>277</v>
      </c>
      <c r="C7246">
        <v>23.5353587922733</v>
      </c>
      <c r="D7246">
        <v>50.348641011182899</v>
      </c>
      <c r="E7246">
        <v>6.5422052050130102</v>
      </c>
      <c r="F7246">
        <v>411.93660633733299</v>
      </c>
      <c r="G7246">
        <v>175.44506012538301</v>
      </c>
      <c r="H7246">
        <v>63</v>
      </c>
      <c r="I7246">
        <v>100</v>
      </c>
      <c r="J7246">
        <v>0</v>
      </c>
      <c r="K7246">
        <v>61.731254642820502</v>
      </c>
      <c r="L7246">
        <v>4.7179562006069604</v>
      </c>
      <c r="M7246">
        <v>90.152915610013594</v>
      </c>
      <c r="N7246" t="s">
        <v>234</v>
      </c>
      <c r="O7246" t="s">
        <v>254</v>
      </c>
      <c r="P7246">
        <v>1</v>
      </c>
      <c r="Q7246">
        <v>1.5873015873015901</v>
      </c>
      <c r="R7246">
        <v>-13.268745357179499</v>
      </c>
      <c r="S7246" t="s">
        <v>2</v>
      </c>
    </row>
    <row r="7247" spans="1:19">
      <c r="A7247" s="11">
        <v>44932.03125</v>
      </c>
      <c r="B7247" t="s">
        <v>301</v>
      </c>
      <c r="C7247">
        <v>16.4118359363084</v>
      </c>
      <c r="D7247">
        <v>56.365360433392198</v>
      </c>
      <c r="E7247">
        <v>30.243924037522</v>
      </c>
      <c r="F7247">
        <v>374.16864006661001</v>
      </c>
      <c r="G7247">
        <v>441.45862045766302</v>
      </c>
      <c r="H7247">
        <v>39</v>
      </c>
      <c r="I7247">
        <v>100</v>
      </c>
      <c r="J7247">
        <v>0</v>
      </c>
      <c r="K7247">
        <v>92.501256225127605</v>
      </c>
      <c r="L7247">
        <v>28.147367113578401</v>
      </c>
      <c r="M7247">
        <v>83.273546009107406</v>
      </c>
      <c r="N7247" t="s">
        <v>234</v>
      </c>
      <c r="O7247" t="s">
        <v>254</v>
      </c>
      <c r="P7247">
        <v>0</v>
      </c>
      <c r="Q7247">
        <v>2.5641025641025599</v>
      </c>
      <c r="R7247">
        <v>17.501256225127602</v>
      </c>
      <c r="S7247" t="s">
        <v>3</v>
      </c>
    </row>
    <row r="7248" spans="1:19">
      <c r="A7248" s="11">
        <v>44932.031944444447</v>
      </c>
      <c r="B7248" t="s">
        <v>267</v>
      </c>
      <c r="C7248">
        <v>35.056400853419603</v>
      </c>
      <c r="D7248">
        <v>20.586333885168902</v>
      </c>
      <c r="E7248">
        <v>49.9705293928318</v>
      </c>
      <c r="F7248">
        <v>679.091818545416</v>
      </c>
      <c r="G7248">
        <v>471.71221378397303</v>
      </c>
      <c r="H7248">
        <v>48</v>
      </c>
      <c r="I7248">
        <v>100</v>
      </c>
      <c r="J7248">
        <v>0</v>
      </c>
      <c r="K7248">
        <v>65.351502055251999</v>
      </c>
      <c r="L7248">
        <v>66.151624997954201</v>
      </c>
      <c r="M7248">
        <v>82.426322739829899</v>
      </c>
      <c r="N7248" t="s">
        <v>234</v>
      </c>
      <c r="O7248" t="s">
        <v>254</v>
      </c>
      <c r="P7248">
        <v>1</v>
      </c>
      <c r="Q7248">
        <v>2.0833333333333299</v>
      </c>
      <c r="R7248">
        <v>-9.6484979447480406</v>
      </c>
      <c r="S7248" t="s">
        <v>2</v>
      </c>
    </row>
    <row r="7249" spans="1:19">
      <c r="A7249" s="11">
        <v>44932.032638888886</v>
      </c>
      <c r="B7249" t="s">
        <v>343</v>
      </c>
      <c r="C7249">
        <v>40.8831233237768</v>
      </c>
      <c r="D7249">
        <v>66.812394332071406</v>
      </c>
      <c r="E7249">
        <v>6.9232298034837898</v>
      </c>
      <c r="F7249">
        <v>634.15642623282997</v>
      </c>
      <c r="G7249">
        <v>432.11043368327302</v>
      </c>
      <c r="H7249">
        <v>73</v>
      </c>
      <c r="I7249">
        <v>100</v>
      </c>
      <c r="J7249">
        <v>0</v>
      </c>
      <c r="K7249">
        <v>59.920777808153197</v>
      </c>
      <c r="L7249">
        <v>3.3417151042559499</v>
      </c>
      <c r="M7249">
        <v>85.185548740821801</v>
      </c>
      <c r="N7249" t="s">
        <v>235</v>
      </c>
      <c r="O7249" t="s">
        <v>254</v>
      </c>
      <c r="P7249">
        <v>1</v>
      </c>
      <c r="Q7249">
        <v>1.3698630136986301</v>
      </c>
      <c r="R7249">
        <v>-15.079222191846799</v>
      </c>
      <c r="S7249" t="s">
        <v>2</v>
      </c>
    </row>
    <row r="7250" spans="1:19">
      <c r="A7250" s="11">
        <v>44932.033333333333</v>
      </c>
      <c r="B7250" t="s">
        <v>313</v>
      </c>
      <c r="C7250">
        <v>19.8870796343218</v>
      </c>
      <c r="D7250">
        <v>69.192927875566895</v>
      </c>
      <c r="E7250">
        <v>21.1971542469912</v>
      </c>
      <c r="F7250">
        <v>927.04303134431802</v>
      </c>
      <c r="G7250">
        <v>229.35553035257701</v>
      </c>
      <c r="H7250">
        <v>79</v>
      </c>
      <c r="I7250">
        <v>100</v>
      </c>
      <c r="J7250">
        <v>0</v>
      </c>
      <c r="K7250">
        <v>65.602327014058602</v>
      </c>
      <c r="L7250">
        <v>2.5707774085288801</v>
      </c>
      <c r="M7250">
        <v>90.660935223296505</v>
      </c>
      <c r="N7250" t="s">
        <v>231</v>
      </c>
      <c r="O7250" t="s">
        <v>254</v>
      </c>
      <c r="P7250">
        <v>1</v>
      </c>
      <c r="Q7250">
        <v>1.26582278481013</v>
      </c>
      <c r="R7250">
        <v>-9.3976729859414299</v>
      </c>
      <c r="S7250" t="s">
        <v>2</v>
      </c>
    </row>
    <row r="7251" spans="1:19">
      <c r="A7251" s="11">
        <v>44932.03402777778</v>
      </c>
      <c r="B7251" t="s">
        <v>288</v>
      </c>
      <c r="C7251">
        <v>39.372409728717003</v>
      </c>
      <c r="D7251">
        <v>77.930649474076006</v>
      </c>
      <c r="E7251">
        <v>39.021183448573801</v>
      </c>
      <c r="F7251">
        <v>789.61882078829296</v>
      </c>
      <c r="G7251">
        <v>495.47019449128902</v>
      </c>
      <c r="H7251">
        <v>21</v>
      </c>
      <c r="I7251">
        <v>100</v>
      </c>
      <c r="J7251">
        <v>0</v>
      </c>
      <c r="K7251">
        <v>59.052636496601103</v>
      </c>
      <c r="L7251">
        <v>37.276515060894198</v>
      </c>
      <c r="M7251">
        <v>94.668048966558601</v>
      </c>
      <c r="N7251" t="s">
        <v>234</v>
      </c>
      <c r="O7251" t="s">
        <v>254</v>
      </c>
      <c r="P7251">
        <v>1</v>
      </c>
      <c r="Q7251">
        <v>4.7619047619047601</v>
      </c>
      <c r="R7251">
        <v>-15.947363503398901</v>
      </c>
      <c r="S7251" t="s">
        <v>2</v>
      </c>
    </row>
    <row r="7252" spans="1:19">
      <c r="A7252" s="11">
        <v>44932.034722222219</v>
      </c>
      <c r="B7252" t="s">
        <v>353</v>
      </c>
      <c r="C7252">
        <v>40.601872006108302</v>
      </c>
      <c r="D7252">
        <v>30.838623993481701</v>
      </c>
      <c r="E7252">
        <v>1.6095074924984101</v>
      </c>
      <c r="F7252">
        <v>586.32838531653397</v>
      </c>
      <c r="G7252">
        <v>380.76634248088601</v>
      </c>
      <c r="H7252">
        <v>11</v>
      </c>
      <c r="I7252">
        <v>100</v>
      </c>
      <c r="J7252">
        <v>0</v>
      </c>
      <c r="K7252">
        <v>88.863656102168605</v>
      </c>
      <c r="L7252">
        <v>25.117840614834201</v>
      </c>
      <c r="M7252">
        <v>98.272138044604503</v>
      </c>
      <c r="N7252" t="s">
        <v>232</v>
      </c>
      <c r="O7252" t="s">
        <v>254</v>
      </c>
      <c r="P7252">
        <v>0</v>
      </c>
      <c r="Q7252">
        <v>9.0909090909090899</v>
      </c>
      <c r="R7252">
        <v>13.8636561021686</v>
      </c>
      <c r="S7252" t="s">
        <v>3</v>
      </c>
    </row>
    <row r="7253" spans="1:19">
      <c r="A7253" s="11">
        <v>44932.035416666666</v>
      </c>
      <c r="B7253" t="s">
        <v>290</v>
      </c>
      <c r="C7253">
        <v>42.430213279994497</v>
      </c>
      <c r="D7253">
        <v>55.673153741656897</v>
      </c>
      <c r="E7253">
        <v>34.489137557002202</v>
      </c>
      <c r="F7253">
        <v>934.80925765568895</v>
      </c>
      <c r="G7253">
        <v>210.02402148287899</v>
      </c>
      <c r="H7253">
        <v>42</v>
      </c>
      <c r="I7253">
        <v>100</v>
      </c>
      <c r="J7253">
        <v>0</v>
      </c>
      <c r="K7253">
        <v>59.1035067250249</v>
      </c>
      <c r="L7253">
        <v>70.096054605152105</v>
      </c>
      <c r="M7253">
        <v>82.819058017208405</v>
      </c>
      <c r="N7253" t="s">
        <v>232</v>
      </c>
      <c r="O7253" t="s">
        <v>254</v>
      </c>
      <c r="P7253">
        <v>1</v>
      </c>
      <c r="Q7253">
        <v>2.38095238095238</v>
      </c>
      <c r="R7253">
        <v>-15.8964932749751</v>
      </c>
      <c r="S7253" t="s">
        <v>2</v>
      </c>
    </row>
    <row r="7254" spans="1:19">
      <c r="A7254" s="11">
        <v>44932.036111111112</v>
      </c>
      <c r="B7254" t="s">
        <v>289</v>
      </c>
      <c r="C7254">
        <v>22.9585526725816</v>
      </c>
      <c r="D7254">
        <v>45.5975224085837</v>
      </c>
      <c r="E7254">
        <v>4.0186668945399697</v>
      </c>
      <c r="F7254">
        <v>633.45756819989697</v>
      </c>
      <c r="G7254">
        <v>92.161769539457794</v>
      </c>
      <c r="H7254">
        <v>24</v>
      </c>
      <c r="I7254">
        <v>100</v>
      </c>
      <c r="J7254">
        <v>0</v>
      </c>
      <c r="K7254">
        <v>85.833406394317507</v>
      </c>
      <c r="L7254">
        <v>75.594294414651699</v>
      </c>
      <c r="M7254">
        <v>80.162624870998101</v>
      </c>
      <c r="N7254" t="s">
        <v>235</v>
      </c>
      <c r="O7254" t="s">
        <v>254</v>
      </c>
      <c r="P7254">
        <v>0</v>
      </c>
      <c r="Q7254">
        <v>4.1666666666666696</v>
      </c>
      <c r="R7254">
        <v>10.8334063943175</v>
      </c>
      <c r="S7254" t="s">
        <v>3</v>
      </c>
    </row>
    <row r="7255" spans="1:19">
      <c r="A7255" s="11">
        <v>44932.036805555559</v>
      </c>
      <c r="B7255" t="s">
        <v>310</v>
      </c>
      <c r="C7255">
        <v>42.118591955696701</v>
      </c>
      <c r="D7255">
        <v>40.089671093321002</v>
      </c>
      <c r="E7255">
        <v>11.8260071136613</v>
      </c>
      <c r="F7255">
        <v>864.71635209460999</v>
      </c>
      <c r="G7255">
        <v>350.17088737177801</v>
      </c>
      <c r="H7255">
        <v>90</v>
      </c>
      <c r="I7255">
        <v>100</v>
      </c>
      <c r="J7255">
        <v>0</v>
      </c>
      <c r="K7255">
        <v>58.125024026397398</v>
      </c>
      <c r="L7255">
        <v>3.6239715806259598</v>
      </c>
      <c r="M7255">
        <v>98.655686141646896</v>
      </c>
      <c r="N7255" t="s">
        <v>235</v>
      </c>
      <c r="O7255" t="s">
        <v>254</v>
      </c>
      <c r="P7255">
        <v>1</v>
      </c>
      <c r="Q7255">
        <v>1.1111111111111101</v>
      </c>
      <c r="R7255">
        <v>-16.874975973602599</v>
      </c>
      <c r="S7255" t="s">
        <v>2</v>
      </c>
    </row>
    <row r="7256" spans="1:19">
      <c r="A7256" s="11">
        <v>44932.037499999999</v>
      </c>
      <c r="B7256" t="s">
        <v>272</v>
      </c>
      <c r="C7256">
        <v>24.619882642093</v>
      </c>
      <c r="D7256">
        <v>53.938007086250302</v>
      </c>
      <c r="E7256">
        <v>8.0038081246680193</v>
      </c>
      <c r="F7256">
        <v>856.84838688807099</v>
      </c>
      <c r="G7256">
        <v>377.85534990432598</v>
      </c>
      <c r="H7256">
        <v>61</v>
      </c>
      <c r="I7256">
        <v>100</v>
      </c>
      <c r="J7256">
        <v>0</v>
      </c>
      <c r="K7256">
        <v>61.315321259922698</v>
      </c>
      <c r="L7256">
        <v>43.639420519218902</v>
      </c>
      <c r="M7256">
        <v>82.604726415680801</v>
      </c>
      <c r="N7256" t="s">
        <v>232</v>
      </c>
      <c r="O7256" t="s">
        <v>254</v>
      </c>
      <c r="P7256">
        <v>1</v>
      </c>
      <c r="Q7256">
        <v>1.63934426229508</v>
      </c>
      <c r="R7256">
        <v>-13.684678740077301</v>
      </c>
      <c r="S7256" t="s">
        <v>2</v>
      </c>
    </row>
    <row r="7257" spans="1:19">
      <c r="A7257" s="11">
        <v>44932.038194444445</v>
      </c>
      <c r="B7257" t="s">
        <v>314</v>
      </c>
      <c r="C7257">
        <v>31.5701404036651</v>
      </c>
      <c r="D7257">
        <v>66.942985593412999</v>
      </c>
      <c r="E7257">
        <v>45.366821582346802</v>
      </c>
      <c r="F7257">
        <v>927.27537305458304</v>
      </c>
      <c r="G7257">
        <v>105.106609799807</v>
      </c>
      <c r="H7257">
        <v>44</v>
      </c>
      <c r="I7257">
        <v>100</v>
      </c>
      <c r="J7257">
        <v>0</v>
      </c>
      <c r="K7257">
        <v>67.125994596432605</v>
      </c>
      <c r="L7257">
        <v>94.321485858628606</v>
      </c>
      <c r="M7257">
        <v>94.287660709279194</v>
      </c>
      <c r="N7257" t="s">
        <v>233</v>
      </c>
      <c r="O7257" t="s">
        <v>254</v>
      </c>
      <c r="P7257">
        <v>1</v>
      </c>
      <c r="Q7257">
        <v>2.2727272727272698</v>
      </c>
      <c r="R7257">
        <v>-7.8740054035674403</v>
      </c>
      <c r="S7257" t="s">
        <v>4</v>
      </c>
    </row>
    <row r="7258" spans="1:19">
      <c r="A7258" s="11">
        <v>44932.038888888892</v>
      </c>
      <c r="B7258" t="s">
        <v>334</v>
      </c>
      <c r="C7258">
        <v>16.515224124968501</v>
      </c>
      <c r="D7258">
        <v>21.383167006712601</v>
      </c>
      <c r="E7258">
        <v>9.0228358390840402</v>
      </c>
      <c r="F7258">
        <v>160.84182815119399</v>
      </c>
      <c r="G7258">
        <v>297.38135830831601</v>
      </c>
      <c r="H7258">
        <v>47</v>
      </c>
      <c r="I7258">
        <v>100</v>
      </c>
      <c r="J7258">
        <v>0</v>
      </c>
      <c r="K7258">
        <v>97.503031841951199</v>
      </c>
      <c r="L7258">
        <v>31.296284522659601</v>
      </c>
      <c r="M7258">
        <v>94.698943936472403</v>
      </c>
      <c r="N7258" t="s">
        <v>233</v>
      </c>
      <c r="O7258" t="s">
        <v>254</v>
      </c>
      <c r="P7258">
        <v>0</v>
      </c>
      <c r="Q7258">
        <v>2.12765957446809</v>
      </c>
      <c r="R7258">
        <v>22.503031841951199</v>
      </c>
      <c r="S7258" t="s">
        <v>3</v>
      </c>
    </row>
    <row r="7259" spans="1:19">
      <c r="A7259" s="11">
        <v>44932.039583333331</v>
      </c>
      <c r="B7259" t="s">
        <v>315</v>
      </c>
      <c r="C7259">
        <v>16.3164326510623</v>
      </c>
      <c r="D7259">
        <v>78.164006753971194</v>
      </c>
      <c r="E7259">
        <v>2.0217047757578599</v>
      </c>
      <c r="F7259">
        <v>625.43770115209998</v>
      </c>
      <c r="G7259">
        <v>494.18959282421901</v>
      </c>
      <c r="H7259">
        <v>89</v>
      </c>
      <c r="I7259">
        <v>100</v>
      </c>
      <c r="J7259">
        <v>0</v>
      </c>
      <c r="K7259">
        <v>95.690809933099601</v>
      </c>
      <c r="L7259">
        <v>19.695798693113201</v>
      </c>
      <c r="M7259">
        <v>81.603281088238404</v>
      </c>
      <c r="N7259" t="s">
        <v>231</v>
      </c>
      <c r="O7259" t="s">
        <v>254</v>
      </c>
      <c r="P7259">
        <v>0</v>
      </c>
      <c r="Q7259">
        <v>1.1235955056179801</v>
      </c>
      <c r="R7259">
        <v>20.690809933099601</v>
      </c>
      <c r="S7259" t="s">
        <v>3</v>
      </c>
    </row>
    <row r="7260" spans="1:19">
      <c r="A7260" s="11">
        <v>44932.040277777778</v>
      </c>
      <c r="B7260" t="s">
        <v>258</v>
      </c>
      <c r="C7260">
        <v>36.611196381966103</v>
      </c>
      <c r="D7260">
        <v>68.592895142342698</v>
      </c>
      <c r="E7260">
        <v>29.3812839223881</v>
      </c>
      <c r="F7260">
        <v>521.55333205394402</v>
      </c>
      <c r="G7260">
        <v>196.80894612461199</v>
      </c>
      <c r="H7260">
        <v>51</v>
      </c>
      <c r="I7260">
        <v>100</v>
      </c>
      <c r="J7260">
        <v>0</v>
      </c>
      <c r="K7260">
        <v>54.255785916807298</v>
      </c>
      <c r="L7260">
        <v>52.129785955479598</v>
      </c>
      <c r="M7260">
        <v>95.414210891744503</v>
      </c>
      <c r="N7260" t="s">
        <v>231</v>
      </c>
      <c r="O7260" t="s">
        <v>254</v>
      </c>
      <c r="P7260">
        <v>1</v>
      </c>
      <c r="Q7260">
        <v>1.9607843137254899</v>
      </c>
      <c r="R7260">
        <v>-20.744214083192698</v>
      </c>
      <c r="S7260" t="s">
        <v>2</v>
      </c>
    </row>
    <row r="7261" spans="1:19">
      <c r="A7261" s="11">
        <v>44932.040972222225</v>
      </c>
      <c r="B7261" t="s">
        <v>350</v>
      </c>
      <c r="C7261">
        <v>28.3343993393337</v>
      </c>
      <c r="D7261">
        <v>65.069222218734694</v>
      </c>
      <c r="E7261">
        <v>17.309046270485101</v>
      </c>
      <c r="F7261">
        <v>541.48814511820501</v>
      </c>
      <c r="G7261">
        <v>185.85276009478901</v>
      </c>
      <c r="H7261">
        <v>90</v>
      </c>
      <c r="I7261">
        <v>100</v>
      </c>
      <c r="J7261">
        <v>0</v>
      </c>
      <c r="K7261">
        <v>66.791149507974495</v>
      </c>
      <c r="L7261">
        <v>45.0914703639137</v>
      </c>
      <c r="M7261">
        <v>84.741438558911298</v>
      </c>
      <c r="N7261" t="s">
        <v>234</v>
      </c>
      <c r="O7261" t="s">
        <v>254</v>
      </c>
      <c r="P7261">
        <v>1</v>
      </c>
      <c r="Q7261">
        <v>1.1111111111111101</v>
      </c>
      <c r="R7261">
        <v>-8.2088504920254994</v>
      </c>
      <c r="S7261" t="s">
        <v>4</v>
      </c>
    </row>
    <row r="7262" spans="1:19">
      <c r="A7262" s="11">
        <v>44932.041666666664</v>
      </c>
      <c r="B7262" t="s">
        <v>264</v>
      </c>
      <c r="C7262">
        <v>22.6887712610765</v>
      </c>
      <c r="D7262">
        <v>65.623242930830202</v>
      </c>
      <c r="E7262">
        <v>20.2853110320683</v>
      </c>
      <c r="F7262">
        <v>513.91954325818301</v>
      </c>
      <c r="G7262">
        <v>456.48597474183401</v>
      </c>
      <c r="H7262">
        <v>16</v>
      </c>
      <c r="I7262">
        <v>100</v>
      </c>
      <c r="J7262">
        <v>0</v>
      </c>
      <c r="K7262">
        <v>67.317232014825507</v>
      </c>
      <c r="L7262">
        <v>21.9510076639909</v>
      </c>
      <c r="M7262">
        <v>95.073487137402793</v>
      </c>
      <c r="N7262" t="s">
        <v>232</v>
      </c>
      <c r="O7262" t="s">
        <v>254</v>
      </c>
      <c r="P7262">
        <v>1</v>
      </c>
      <c r="Q7262">
        <v>6.25</v>
      </c>
      <c r="R7262">
        <v>-7.6827679851745101</v>
      </c>
      <c r="S7262" t="s">
        <v>4</v>
      </c>
    </row>
    <row r="7263" spans="1:19">
      <c r="A7263" s="11">
        <v>44932.042361111111</v>
      </c>
      <c r="B7263" t="s">
        <v>291</v>
      </c>
      <c r="C7263">
        <v>20.7124048807473</v>
      </c>
      <c r="D7263">
        <v>43.343642577119198</v>
      </c>
      <c r="E7263">
        <v>5.9531372431273502</v>
      </c>
      <c r="F7263">
        <v>853.720020480107</v>
      </c>
      <c r="G7263">
        <v>102.837220099275</v>
      </c>
      <c r="H7263">
        <v>65</v>
      </c>
      <c r="I7263">
        <v>100</v>
      </c>
      <c r="J7263">
        <v>0</v>
      </c>
      <c r="K7263">
        <v>60.578197728912002</v>
      </c>
      <c r="L7263">
        <v>22.6769414343986</v>
      </c>
      <c r="M7263">
        <v>86.051974168229904</v>
      </c>
      <c r="N7263" t="s">
        <v>233</v>
      </c>
      <c r="O7263" t="s">
        <v>254</v>
      </c>
      <c r="P7263">
        <v>1</v>
      </c>
      <c r="Q7263">
        <v>1.5384615384615401</v>
      </c>
      <c r="R7263">
        <v>-14.421802271088</v>
      </c>
      <c r="S7263" t="s">
        <v>2</v>
      </c>
    </row>
    <row r="7264" spans="1:19">
      <c r="A7264" s="11">
        <v>44932.043055555558</v>
      </c>
      <c r="B7264" t="s">
        <v>312</v>
      </c>
      <c r="C7264">
        <v>35.098604725776497</v>
      </c>
      <c r="D7264">
        <v>65.0972330506888</v>
      </c>
      <c r="E7264">
        <v>37.411724571659697</v>
      </c>
      <c r="F7264">
        <v>386.58960767524502</v>
      </c>
      <c r="G7264">
        <v>470.08737651885502</v>
      </c>
      <c r="H7264">
        <v>14</v>
      </c>
      <c r="I7264">
        <v>100</v>
      </c>
      <c r="J7264">
        <v>0</v>
      </c>
      <c r="K7264">
        <v>71.780844176634204</v>
      </c>
      <c r="L7264">
        <v>68.6706828690956</v>
      </c>
      <c r="M7264">
        <v>94.260301418085206</v>
      </c>
      <c r="N7264" t="s">
        <v>235</v>
      </c>
      <c r="O7264" t="s">
        <v>254</v>
      </c>
      <c r="P7264">
        <v>1</v>
      </c>
      <c r="Q7264">
        <v>7.1428571428571397</v>
      </c>
      <c r="R7264">
        <v>-3.21915582336575</v>
      </c>
      <c r="S7264" t="s">
        <v>4</v>
      </c>
    </row>
    <row r="7265" spans="1:19">
      <c r="A7265" s="11">
        <v>44932.043749999997</v>
      </c>
      <c r="B7265" t="s">
        <v>325</v>
      </c>
      <c r="C7265">
        <v>15.0120463207602</v>
      </c>
      <c r="D7265">
        <v>43.206212516177501</v>
      </c>
      <c r="E7265">
        <v>30.077682482175899</v>
      </c>
      <c r="F7265">
        <v>516.47597346680004</v>
      </c>
      <c r="G7265">
        <v>400.76917712306999</v>
      </c>
      <c r="H7265">
        <v>49</v>
      </c>
      <c r="I7265">
        <v>100</v>
      </c>
      <c r="J7265">
        <v>0</v>
      </c>
      <c r="K7265">
        <v>87.399762437374307</v>
      </c>
      <c r="L7265">
        <v>32.291994554396197</v>
      </c>
      <c r="M7265">
        <v>95.960859557700303</v>
      </c>
      <c r="N7265" t="s">
        <v>234</v>
      </c>
      <c r="O7265" t="s">
        <v>254</v>
      </c>
      <c r="P7265">
        <v>0</v>
      </c>
      <c r="Q7265">
        <v>2.0408163265306101</v>
      </c>
      <c r="R7265">
        <v>12.399762437374299</v>
      </c>
      <c r="S7265" t="s">
        <v>3</v>
      </c>
    </row>
    <row r="7266" spans="1:19">
      <c r="A7266" s="11">
        <v>44932.044444444444</v>
      </c>
      <c r="B7266" t="s">
        <v>345</v>
      </c>
      <c r="C7266">
        <v>39.176735075905597</v>
      </c>
      <c r="D7266">
        <v>73.922409774487605</v>
      </c>
      <c r="E7266">
        <v>18.210852237413999</v>
      </c>
      <c r="F7266">
        <v>280.61428861097698</v>
      </c>
      <c r="G7266">
        <v>225.878184019814</v>
      </c>
      <c r="H7266">
        <v>70</v>
      </c>
      <c r="I7266">
        <v>100</v>
      </c>
      <c r="J7266">
        <v>1</v>
      </c>
      <c r="K7266">
        <v>54.967058162373803</v>
      </c>
      <c r="L7266">
        <v>98.602818010926697</v>
      </c>
      <c r="M7266">
        <v>80.083836560090802</v>
      </c>
      <c r="N7266" t="s">
        <v>231</v>
      </c>
      <c r="O7266" t="s">
        <v>254</v>
      </c>
      <c r="P7266">
        <v>1</v>
      </c>
      <c r="Q7266">
        <v>1.4285714285714299</v>
      </c>
      <c r="R7266">
        <v>-20.032941837626201</v>
      </c>
      <c r="S7266" t="s">
        <v>2</v>
      </c>
    </row>
    <row r="7267" spans="1:19">
      <c r="A7267" s="11">
        <v>44932.045138888891</v>
      </c>
      <c r="B7267" t="s">
        <v>347</v>
      </c>
      <c r="C7267">
        <v>17.377488183897899</v>
      </c>
      <c r="D7267">
        <v>30.633342998388201</v>
      </c>
      <c r="E7267">
        <v>8.5787471881568003</v>
      </c>
      <c r="F7267">
        <v>326.544954332261</v>
      </c>
      <c r="G7267">
        <v>87.596429158468297</v>
      </c>
      <c r="H7267">
        <v>74</v>
      </c>
      <c r="I7267">
        <v>100</v>
      </c>
      <c r="J7267">
        <v>0</v>
      </c>
      <c r="K7267">
        <v>83.582560740425606</v>
      </c>
      <c r="L7267">
        <v>28.979972096968702</v>
      </c>
      <c r="M7267">
        <v>89.941743725985603</v>
      </c>
      <c r="N7267" t="s">
        <v>233</v>
      </c>
      <c r="O7267" t="s">
        <v>254</v>
      </c>
      <c r="P7267">
        <v>0</v>
      </c>
      <c r="Q7267">
        <v>1.35135135135135</v>
      </c>
      <c r="R7267">
        <v>8.5825607404255795</v>
      </c>
      <c r="S7267" t="s">
        <v>4</v>
      </c>
    </row>
    <row r="7268" spans="1:19">
      <c r="A7268" s="11">
        <v>44932.04583333333</v>
      </c>
      <c r="B7268" t="s">
        <v>340</v>
      </c>
      <c r="C7268">
        <v>20.7446884472436</v>
      </c>
      <c r="D7268">
        <v>37.540845452909103</v>
      </c>
      <c r="E7268">
        <v>29.672586958528001</v>
      </c>
      <c r="F7268">
        <v>694.37807500948702</v>
      </c>
      <c r="G7268">
        <v>58.628543564203</v>
      </c>
      <c r="H7268">
        <v>75</v>
      </c>
      <c r="I7268">
        <v>100</v>
      </c>
      <c r="J7268">
        <v>0</v>
      </c>
      <c r="K7268">
        <v>63.038175235414599</v>
      </c>
      <c r="L7268">
        <v>54.788931771422</v>
      </c>
      <c r="M7268">
        <v>86.496536513106193</v>
      </c>
      <c r="N7268" t="s">
        <v>233</v>
      </c>
      <c r="O7268" t="s">
        <v>254</v>
      </c>
      <c r="P7268">
        <v>1</v>
      </c>
      <c r="Q7268">
        <v>1.3333333333333299</v>
      </c>
      <c r="R7268">
        <v>-11.961824764585399</v>
      </c>
      <c r="S7268" t="s">
        <v>2</v>
      </c>
    </row>
    <row r="7269" spans="1:19">
      <c r="A7269" s="11">
        <v>44932.046527777777</v>
      </c>
      <c r="B7269" t="s">
        <v>313</v>
      </c>
      <c r="C7269">
        <v>26.587091858972698</v>
      </c>
      <c r="D7269">
        <v>53.080252561944597</v>
      </c>
      <c r="E7269">
        <v>38.929863975368903</v>
      </c>
      <c r="F7269">
        <v>205.242344425596</v>
      </c>
      <c r="G7269">
        <v>219.12403839700099</v>
      </c>
      <c r="H7269">
        <v>77</v>
      </c>
      <c r="I7269">
        <v>100</v>
      </c>
      <c r="J7269">
        <v>0</v>
      </c>
      <c r="K7269">
        <v>82.121988640754907</v>
      </c>
      <c r="L7269">
        <v>7.3124231035155498</v>
      </c>
      <c r="M7269">
        <v>96.033808743020799</v>
      </c>
      <c r="N7269" t="s">
        <v>231</v>
      </c>
      <c r="O7269" t="s">
        <v>254</v>
      </c>
      <c r="P7269">
        <v>0</v>
      </c>
      <c r="Q7269">
        <v>1.2987012987013</v>
      </c>
      <c r="R7269">
        <v>7.1219886407549202</v>
      </c>
      <c r="S7269" t="s">
        <v>4</v>
      </c>
    </row>
    <row r="7270" spans="1:19">
      <c r="A7270" s="11">
        <v>44932.047222222223</v>
      </c>
      <c r="B7270" t="s">
        <v>270</v>
      </c>
      <c r="C7270">
        <v>29.545762191483099</v>
      </c>
      <c r="D7270">
        <v>39.1526621532363</v>
      </c>
      <c r="E7270">
        <v>15.6198641933597</v>
      </c>
      <c r="F7270">
        <v>269.03962989521</v>
      </c>
      <c r="G7270">
        <v>367.40911301457999</v>
      </c>
      <c r="H7270">
        <v>74</v>
      </c>
      <c r="I7270">
        <v>100</v>
      </c>
      <c r="J7270">
        <v>0</v>
      </c>
      <c r="K7270">
        <v>84.094676463841907</v>
      </c>
      <c r="L7270">
        <v>53.8824500068798</v>
      </c>
      <c r="M7270">
        <v>89.1724116091562</v>
      </c>
      <c r="N7270" t="s">
        <v>231</v>
      </c>
      <c r="O7270" t="s">
        <v>254</v>
      </c>
      <c r="P7270">
        <v>0</v>
      </c>
      <c r="Q7270">
        <v>1.35135135135135</v>
      </c>
      <c r="R7270">
        <v>9.0946764638419406</v>
      </c>
      <c r="S7270" t="s">
        <v>3</v>
      </c>
    </row>
    <row r="7271" spans="1:19">
      <c r="A7271" s="11">
        <v>44932.04791666667</v>
      </c>
      <c r="B7271" t="s">
        <v>348</v>
      </c>
      <c r="C7271">
        <v>25.6498534744183</v>
      </c>
      <c r="D7271">
        <v>45.454234717716403</v>
      </c>
      <c r="E7271">
        <v>1.29301917692985</v>
      </c>
      <c r="F7271">
        <v>575.23110361418298</v>
      </c>
      <c r="G7271">
        <v>269.38814606100601</v>
      </c>
      <c r="H7271">
        <v>94</v>
      </c>
      <c r="I7271">
        <v>100</v>
      </c>
      <c r="J7271">
        <v>0</v>
      </c>
      <c r="K7271">
        <v>86.406872632770302</v>
      </c>
      <c r="L7271">
        <v>46.060942388117397</v>
      </c>
      <c r="M7271">
        <v>87.263812672231595</v>
      </c>
      <c r="N7271" t="s">
        <v>234</v>
      </c>
      <c r="O7271" t="s">
        <v>254</v>
      </c>
      <c r="P7271">
        <v>0</v>
      </c>
      <c r="Q7271">
        <v>1.0638297872340401</v>
      </c>
      <c r="R7271">
        <v>11.4068726327703</v>
      </c>
      <c r="S7271" t="s">
        <v>3</v>
      </c>
    </row>
    <row r="7272" spans="1:19">
      <c r="A7272" s="11">
        <v>44932.048611111109</v>
      </c>
      <c r="B7272" t="s">
        <v>320</v>
      </c>
      <c r="C7272">
        <v>24.6213649495288</v>
      </c>
      <c r="D7272">
        <v>49.545361363915703</v>
      </c>
      <c r="E7272">
        <v>10.717199237649201</v>
      </c>
      <c r="F7272">
        <v>139.395725166712</v>
      </c>
      <c r="G7272">
        <v>382.39335176476499</v>
      </c>
      <c r="H7272">
        <v>51</v>
      </c>
      <c r="I7272">
        <v>100</v>
      </c>
      <c r="J7272">
        <v>0</v>
      </c>
      <c r="K7272">
        <v>93.085481745581305</v>
      </c>
      <c r="L7272">
        <v>34.934732708333001</v>
      </c>
      <c r="M7272">
        <v>82.806955202999902</v>
      </c>
      <c r="N7272" t="s">
        <v>232</v>
      </c>
      <c r="O7272" t="s">
        <v>254</v>
      </c>
      <c r="P7272">
        <v>0</v>
      </c>
      <c r="Q7272">
        <v>1.9607843137254899</v>
      </c>
      <c r="R7272">
        <v>18.085481745581301</v>
      </c>
      <c r="S7272" t="s">
        <v>3</v>
      </c>
    </row>
    <row r="7273" spans="1:19">
      <c r="A7273" s="11">
        <v>44932.049305555556</v>
      </c>
      <c r="B7273" t="s">
        <v>329</v>
      </c>
      <c r="C7273">
        <v>43.917480362195697</v>
      </c>
      <c r="D7273">
        <v>71.3812009288105</v>
      </c>
      <c r="E7273">
        <v>34.119890944641497</v>
      </c>
      <c r="F7273">
        <v>214.234299478352</v>
      </c>
      <c r="G7273">
        <v>351.75688192674897</v>
      </c>
      <c r="H7273">
        <v>44</v>
      </c>
      <c r="I7273">
        <v>100</v>
      </c>
      <c r="J7273">
        <v>0</v>
      </c>
      <c r="K7273">
        <v>94.980988229890997</v>
      </c>
      <c r="L7273">
        <v>42.962450204442803</v>
      </c>
      <c r="M7273">
        <v>85.379576018177403</v>
      </c>
      <c r="N7273" t="s">
        <v>231</v>
      </c>
      <c r="O7273" t="s">
        <v>254</v>
      </c>
      <c r="P7273">
        <v>0</v>
      </c>
      <c r="Q7273">
        <v>2.2727272727272698</v>
      </c>
      <c r="R7273">
        <v>19.980988229891</v>
      </c>
      <c r="S7273" t="s">
        <v>3</v>
      </c>
    </row>
    <row r="7274" spans="1:19">
      <c r="A7274" s="11">
        <v>44932.05</v>
      </c>
      <c r="B7274" t="s">
        <v>303</v>
      </c>
      <c r="C7274">
        <v>34.247390437301803</v>
      </c>
      <c r="D7274">
        <v>51.391535216521604</v>
      </c>
      <c r="E7274">
        <v>49.454818872846097</v>
      </c>
      <c r="F7274">
        <v>877.01764507007397</v>
      </c>
      <c r="G7274">
        <v>307.80823521576502</v>
      </c>
      <c r="H7274">
        <v>75</v>
      </c>
      <c r="I7274">
        <v>100</v>
      </c>
      <c r="J7274">
        <v>0</v>
      </c>
      <c r="K7274">
        <v>87.956511038339002</v>
      </c>
      <c r="L7274">
        <v>17.846664406007601</v>
      </c>
      <c r="M7274">
        <v>98.886572450101994</v>
      </c>
      <c r="N7274" t="s">
        <v>232</v>
      </c>
      <c r="O7274" t="s">
        <v>254</v>
      </c>
      <c r="P7274">
        <v>0</v>
      </c>
      <c r="Q7274">
        <v>1.3333333333333299</v>
      </c>
      <c r="R7274">
        <v>12.956511038339</v>
      </c>
      <c r="S7274" t="s">
        <v>3</v>
      </c>
    </row>
    <row r="7275" spans="1:19">
      <c r="A7275" s="11">
        <v>44932.050694444442</v>
      </c>
      <c r="B7275" t="s">
        <v>337</v>
      </c>
      <c r="C7275">
        <v>15.7029886610216</v>
      </c>
      <c r="D7275">
        <v>41.747590916873598</v>
      </c>
      <c r="E7275">
        <v>0.66881197043882601</v>
      </c>
      <c r="F7275">
        <v>861.53208921549594</v>
      </c>
      <c r="G7275">
        <v>485.37458632618399</v>
      </c>
      <c r="H7275">
        <v>34</v>
      </c>
      <c r="I7275">
        <v>100</v>
      </c>
      <c r="J7275">
        <v>0</v>
      </c>
      <c r="K7275">
        <v>74.054912529740307</v>
      </c>
      <c r="L7275">
        <v>82.0230529255806</v>
      </c>
      <c r="M7275">
        <v>96.276733003325404</v>
      </c>
      <c r="N7275" t="s">
        <v>233</v>
      </c>
      <c r="O7275" t="s">
        <v>254</v>
      </c>
      <c r="P7275">
        <v>1</v>
      </c>
      <c r="Q7275">
        <v>2.9411764705882399</v>
      </c>
      <c r="R7275">
        <v>-0.945087470259665</v>
      </c>
      <c r="S7275" t="s">
        <v>4</v>
      </c>
    </row>
    <row r="7276" spans="1:19">
      <c r="A7276" s="11">
        <v>44932.051388888889</v>
      </c>
      <c r="B7276" t="s">
        <v>324</v>
      </c>
      <c r="C7276">
        <v>27.905277253329398</v>
      </c>
      <c r="D7276">
        <v>34.864169842106897</v>
      </c>
      <c r="E7276">
        <v>15.307678106605</v>
      </c>
      <c r="F7276">
        <v>412.99849454228399</v>
      </c>
      <c r="G7276">
        <v>377.77299545906197</v>
      </c>
      <c r="H7276">
        <v>15</v>
      </c>
      <c r="I7276">
        <v>100</v>
      </c>
      <c r="J7276">
        <v>0</v>
      </c>
      <c r="K7276">
        <v>52.209134337616902</v>
      </c>
      <c r="L7276">
        <v>92.179218739151395</v>
      </c>
      <c r="M7276">
        <v>85.823563566270593</v>
      </c>
      <c r="N7276" t="s">
        <v>233</v>
      </c>
      <c r="O7276" t="s">
        <v>254</v>
      </c>
      <c r="P7276">
        <v>1</v>
      </c>
      <c r="Q7276">
        <v>6.6666666666666696</v>
      </c>
      <c r="R7276">
        <v>-22.790865662383101</v>
      </c>
      <c r="S7276" t="s">
        <v>2</v>
      </c>
    </row>
    <row r="7277" spans="1:19">
      <c r="A7277" s="11">
        <v>44932.052083333336</v>
      </c>
      <c r="B7277" t="s">
        <v>291</v>
      </c>
      <c r="C7277">
        <v>41.250260992319099</v>
      </c>
      <c r="D7277">
        <v>44.5205587275318</v>
      </c>
      <c r="E7277">
        <v>3.1010435224419401</v>
      </c>
      <c r="F7277">
        <v>413.19218378006599</v>
      </c>
      <c r="G7277">
        <v>461.57605213164902</v>
      </c>
      <c r="H7277">
        <v>17</v>
      </c>
      <c r="I7277">
        <v>100</v>
      </c>
      <c r="J7277">
        <v>0</v>
      </c>
      <c r="K7277">
        <v>96.855375574031996</v>
      </c>
      <c r="L7277">
        <v>83.749640886247505</v>
      </c>
      <c r="M7277">
        <v>91.742398798717502</v>
      </c>
      <c r="N7277" t="s">
        <v>232</v>
      </c>
      <c r="O7277" t="s">
        <v>254</v>
      </c>
      <c r="P7277">
        <v>0</v>
      </c>
      <c r="Q7277">
        <v>5.8823529411764701</v>
      </c>
      <c r="R7277">
        <v>21.855375574031999</v>
      </c>
      <c r="S7277" t="s">
        <v>3</v>
      </c>
    </row>
    <row r="7278" spans="1:19">
      <c r="A7278" s="11">
        <v>44932.052777777775</v>
      </c>
      <c r="B7278" t="s">
        <v>302</v>
      </c>
      <c r="C7278">
        <v>24.043685592319999</v>
      </c>
      <c r="D7278">
        <v>50.944166264862197</v>
      </c>
      <c r="E7278">
        <v>15.817464388151601</v>
      </c>
      <c r="F7278">
        <v>942.863904337603</v>
      </c>
      <c r="G7278">
        <v>158.972253944013</v>
      </c>
      <c r="H7278">
        <v>44</v>
      </c>
      <c r="I7278">
        <v>100</v>
      </c>
      <c r="J7278">
        <v>0</v>
      </c>
      <c r="K7278">
        <v>80.066373135240397</v>
      </c>
      <c r="L7278">
        <v>80.4870828062393</v>
      </c>
      <c r="M7278">
        <v>98.959859602167597</v>
      </c>
      <c r="N7278" t="s">
        <v>234</v>
      </c>
      <c r="O7278" t="s">
        <v>254</v>
      </c>
      <c r="P7278">
        <v>0</v>
      </c>
      <c r="Q7278">
        <v>2.2727272727272698</v>
      </c>
      <c r="R7278">
        <v>5.0663731352404398</v>
      </c>
      <c r="S7278" t="s">
        <v>4</v>
      </c>
    </row>
    <row r="7279" spans="1:19">
      <c r="A7279" s="11">
        <v>44932.053472222222</v>
      </c>
      <c r="B7279" t="s">
        <v>345</v>
      </c>
      <c r="C7279">
        <v>17.836690343231599</v>
      </c>
      <c r="D7279">
        <v>64.7668914321942</v>
      </c>
      <c r="E7279">
        <v>20.295717156371101</v>
      </c>
      <c r="F7279">
        <v>123.257025164821</v>
      </c>
      <c r="G7279">
        <v>371.13783204973998</v>
      </c>
      <c r="H7279">
        <v>62</v>
      </c>
      <c r="I7279">
        <v>100</v>
      </c>
      <c r="J7279">
        <v>0</v>
      </c>
      <c r="K7279">
        <v>76.728549987634906</v>
      </c>
      <c r="L7279">
        <v>54.838420533798399</v>
      </c>
      <c r="M7279">
        <v>93.094189249063206</v>
      </c>
      <c r="N7279" t="s">
        <v>235</v>
      </c>
      <c r="O7279" t="s">
        <v>254</v>
      </c>
      <c r="P7279">
        <v>0</v>
      </c>
      <c r="Q7279">
        <v>1.61290322580645</v>
      </c>
      <c r="R7279">
        <v>1.72854998763488</v>
      </c>
      <c r="S7279" t="s">
        <v>4</v>
      </c>
    </row>
    <row r="7280" spans="1:19">
      <c r="A7280" s="11">
        <v>44932.054166666669</v>
      </c>
      <c r="B7280" t="s">
        <v>264</v>
      </c>
      <c r="C7280">
        <v>37.751543147697497</v>
      </c>
      <c r="D7280">
        <v>27.262926570340301</v>
      </c>
      <c r="E7280">
        <v>46.043104597312698</v>
      </c>
      <c r="F7280">
        <v>622.26596177674401</v>
      </c>
      <c r="G7280">
        <v>319.01128853682201</v>
      </c>
      <c r="H7280">
        <v>28</v>
      </c>
      <c r="I7280">
        <v>100</v>
      </c>
      <c r="J7280">
        <v>0</v>
      </c>
      <c r="K7280">
        <v>61.974282564086899</v>
      </c>
      <c r="L7280">
        <v>33.364780040192102</v>
      </c>
      <c r="M7280">
        <v>86.439154384378298</v>
      </c>
      <c r="N7280" t="s">
        <v>232</v>
      </c>
      <c r="O7280" t="s">
        <v>254</v>
      </c>
      <c r="P7280">
        <v>1</v>
      </c>
      <c r="Q7280">
        <v>3.5714285714285698</v>
      </c>
      <c r="R7280">
        <v>-13.0257174359131</v>
      </c>
      <c r="S7280" t="s">
        <v>2</v>
      </c>
    </row>
    <row r="7281" spans="1:19">
      <c r="A7281" s="11">
        <v>44932.054861111108</v>
      </c>
      <c r="B7281" t="s">
        <v>319</v>
      </c>
      <c r="C7281">
        <v>33.180414958082402</v>
      </c>
      <c r="D7281">
        <v>33.296551294349101</v>
      </c>
      <c r="E7281">
        <v>4.0280399702489396</v>
      </c>
      <c r="F7281">
        <v>637.65152113665499</v>
      </c>
      <c r="G7281">
        <v>465.93324357748401</v>
      </c>
      <c r="H7281">
        <v>18</v>
      </c>
      <c r="I7281">
        <v>100</v>
      </c>
      <c r="J7281">
        <v>0</v>
      </c>
      <c r="K7281">
        <v>84.211809097057198</v>
      </c>
      <c r="L7281">
        <v>17.193655535121501</v>
      </c>
      <c r="M7281">
        <v>80.770392436550296</v>
      </c>
      <c r="N7281" t="s">
        <v>231</v>
      </c>
      <c r="O7281" t="s">
        <v>254</v>
      </c>
      <c r="P7281">
        <v>0</v>
      </c>
      <c r="Q7281">
        <v>5.5555555555555598</v>
      </c>
      <c r="R7281">
        <v>9.21180909705717</v>
      </c>
      <c r="S7281" t="s">
        <v>3</v>
      </c>
    </row>
    <row r="7282" spans="1:19">
      <c r="A7282" s="11">
        <v>44932.055555555555</v>
      </c>
      <c r="B7282" t="s">
        <v>312</v>
      </c>
      <c r="C7282">
        <v>32.109375234795102</v>
      </c>
      <c r="D7282">
        <v>42.779240952120396</v>
      </c>
      <c r="E7282">
        <v>38.856702653288501</v>
      </c>
      <c r="F7282">
        <v>809.09836046349506</v>
      </c>
      <c r="G7282">
        <v>279.70385793096801</v>
      </c>
      <c r="H7282">
        <v>42</v>
      </c>
      <c r="I7282">
        <v>100</v>
      </c>
      <c r="J7282">
        <v>0</v>
      </c>
      <c r="K7282">
        <v>99.736547678740905</v>
      </c>
      <c r="L7282">
        <v>81.974592138054604</v>
      </c>
      <c r="M7282">
        <v>95.186194589642497</v>
      </c>
      <c r="N7282" t="s">
        <v>233</v>
      </c>
      <c r="O7282" t="s">
        <v>254</v>
      </c>
      <c r="P7282">
        <v>0</v>
      </c>
      <c r="Q7282">
        <v>2.38095238095238</v>
      </c>
      <c r="R7282">
        <v>24.736547678740902</v>
      </c>
      <c r="S7282" t="s">
        <v>3</v>
      </c>
    </row>
    <row r="7283" spans="1:19">
      <c r="A7283" s="11">
        <v>44932.056250000001</v>
      </c>
      <c r="B7283" t="s">
        <v>292</v>
      </c>
      <c r="C7283">
        <v>16.6072967882222</v>
      </c>
      <c r="D7283">
        <v>41.623904307170903</v>
      </c>
      <c r="E7283">
        <v>19.7767198031482</v>
      </c>
      <c r="F7283">
        <v>956.57546424034103</v>
      </c>
      <c r="G7283">
        <v>175.83862056311801</v>
      </c>
      <c r="H7283">
        <v>17</v>
      </c>
      <c r="I7283">
        <v>100</v>
      </c>
      <c r="J7283">
        <v>0</v>
      </c>
      <c r="K7283">
        <v>66.501456206670497</v>
      </c>
      <c r="L7283">
        <v>4.3461200570311904</v>
      </c>
      <c r="M7283">
        <v>85.424696213738102</v>
      </c>
      <c r="N7283" t="s">
        <v>234</v>
      </c>
      <c r="O7283" t="s">
        <v>254</v>
      </c>
      <c r="P7283">
        <v>1</v>
      </c>
      <c r="Q7283">
        <v>5.8823529411764701</v>
      </c>
      <c r="R7283">
        <v>-8.4985437933294907</v>
      </c>
      <c r="S7283" t="s">
        <v>4</v>
      </c>
    </row>
    <row r="7284" spans="1:19">
      <c r="A7284" s="11">
        <v>44932.056944444441</v>
      </c>
      <c r="B7284" t="s">
        <v>293</v>
      </c>
      <c r="C7284">
        <v>19.214970293865498</v>
      </c>
      <c r="D7284">
        <v>43.504885256312697</v>
      </c>
      <c r="E7284">
        <v>40.563142483346397</v>
      </c>
      <c r="F7284">
        <v>420.24482833900998</v>
      </c>
      <c r="G7284">
        <v>223.17753217034399</v>
      </c>
      <c r="H7284">
        <v>47</v>
      </c>
      <c r="I7284">
        <v>100</v>
      </c>
      <c r="J7284">
        <v>1</v>
      </c>
      <c r="K7284">
        <v>89.9790014944776</v>
      </c>
      <c r="L7284">
        <v>18.101274050091401</v>
      </c>
      <c r="M7284">
        <v>82.730141325555905</v>
      </c>
      <c r="N7284" t="s">
        <v>233</v>
      </c>
      <c r="O7284" t="s">
        <v>254</v>
      </c>
      <c r="P7284">
        <v>0</v>
      </c>
      <c r="Q7284">
        <v>2.12765957446809</v>
      </c>
      <c r="R7284">
        <v>14.9790014944776</v>
      </c>
      <c r="S7284" t="s">
        <v>3</v>
      </c>
    </row>
    <row r="7285" spans="1:19">
      <c r="A7285" s="11">
        <v>44932.057638888888</v>
      </c>
      <c r="B7285" t="s">
        <v>313</v>
      </c>
      <c r="C7285">
        <v>33.676481886393397</v>
      </c>
      <c r="D7285">
        <v>67.611275878419505</v>
      </c>
      <c r="E7285">
        <v>25.670109266281099</v>
      </c>
      <c r="F7285">
        <v>494.05012611040098</v>
      </c>
      <c r="G7285">
        <v>148.473412441818</v>
      </c>
      <c r="H7285">
        <v>41</v>
      </c>
      <c r="I7285">
        <v>100</v>
      </c>
      <c r="J7285">
        <v>0</v>
      </c>
      <c r="K7285">
        <v>64.556147022922602</v>
      </c>
      <c r="L7285">
        <v>40.173221977941502</v>
      </c>
      <c r="M7285">
        <v>82.191334673067104</v>
      </c>
      <c r="N7285" t="s">
        <v>235</v>
      </c>
      <c r="O7285" t="s">
        <v>254</v>
      </c>
      <c r="P7285">
        <v>1</v>
      </c>
      <c r="Q7285">
        <v>2.4390243902439002</v>
      </c>
      <c r="R7285">
        <v>-10.4438529770774</v>
      </c>
      <c r="S7285" t="s">
        <v>2</v>
      </c>
    </row>
    <row r="7286" spans="1:19">
      <c r="A7286" s="11">
        <v>44932.058333333334</v>
      </c>
      <c r="B7286" t="s">
        <v>301</v>
      </c>
      <c r="C7286">
        <v>21.234715243765098</v>
      </c>
      <c r="D7286">
        <v>39.449264177730399</v>
      </c>
      <c r="E7286">
        <v>1.9641019421704999</v>
      </c>
      <c r="F7286">
        <v>704.16863246816001</v>
      </c>
      <c r="G7286">
        <v>148.987849724684</v>
      </c>
      <c r="H7286">
        <v>32</v>
      </c>
      <c r="I7286">
        <v>100</v>
      </c>
      <c r="J7286">
        <v>0</v>
      </c>
      <c r="K7286">
        <v>74.386553555193004</v>
      </c>
      <c r="L7286">
        <v>19.462246469407798</v>
      </c>
      <c r="M7286">
        <v>82.035628296115505</v>
      </c>
      <c r="N7286" t="s">
        <v>234</v>
      </c>
      <c r="O7286" t="s">
        <v>254</v>
      </c>
      <c r="P7286">
        <v>1</v>
      </c>
      <c r="Q7286">
        <v>3.125</v>
      </c>
      <c r="R7286">
        <v>-0.61344644480695398</v>
      </c>
      <c r="S7286" t="s">
        <v>4</v>
      </c>
    </row>
    <row r="7287" spans="1:19">
      <c r="A7287" s="11">
        <v>44932.059027777781</v>
      </c>
      <c r="B7287" t="s">
        <v>302</v>
      </c>
      <c r="C7287">
        <v>30.1221023924527</v>
      </c>
      <c r="D7287">
        <v>50.113890824159903</v>
      </c>
      <c r="E7287">
        <v>47.3102942357419</v>
      </c>
      <c r="F7287">
        <v>970.54446010975903</v>
      </c>
      <c r="G7287">
        <v>261.689713711997</v>
      </c>
      <c r="H7287">
        <v>43</v>
      </c>
      <c r="I7287">
        <v>100</v>
      </c>
      <c r="J7287">
        <v>0</v>
      </c>
      <c r="K7287">
        <v>60.664311206336698</v>
      </c>
      <c r="L7287">
        <v>58.299450975059202</v>
      </c>
      <c r="M7287">
        <v>82.165095610248599</v>
      </c>
      <c r="N7287" t="s">
        <v>233</v>
      </c>
      <c r="O7287" t="s">
        <v>254</v>
      </c>
      <c r="P7287">
        <v>1</v>
      </c>
      <c r="Q7287">
        <v>2.32558139534884</v>
      </c>
      <c r="R7287">
        <v>-14.3356887936633</v>
      </c>
      <c r="S7287" t="s">
        <v>2</v>
      </c>
    </row>
    <row r="7288" spans="1:19">
      <c r="A7288" s="11">
        <v>44932.05972222222</v>
      </c>
      <c r="B7288" t="s">
        <v>262</v>
      </c>
      <c r="C7288">
        <v>31.3464505808818</v>
      </c>
      <c r="D7288">
        <v>57.434421971473803</v>
      </c>
      <c r="E7288">
        <v>4.13670317172609</v>
      </c>
      <c r="F7288">
        <v>901.71311836303698</v>
      </c>
      <c r="G7288">
        <v>451.65597588183698</v>
      </c>
      <c r="H7288">
        <v>96</v>
      </c>
      <c r="I7288">
        <v>100</v>
      </c>
      <c r="J7288">
        <v>0</v>
      </c>
      <c r="K7288">
        <v>75.639235195956601</v>
      </c>
      <c r="L7288">
        <v>72.416813810444793</v>
      </c>
      <c r="M7288">
        <v>89.802865096300906</v>
      </c>
      <c r="N7288" t="s">
        <v>232</v>
      </c>
      <c r="O7288" t="s">
        <v>254</v>
      </c>
      <c r="P7288">
        <v>0</v>
      </c>
      <c r="Q7288">
        <v>1.0416666666666701</v>
      </c>
      <c r="R7288">
        <v>0.63923519595660105</v>
      </c>
      <c r="S7288" t="s">
        <v>4</v>
      </c>
    </row>
    <row r="7289" spans="1:19">
      <c r="A7289" s="11">
        <v>44932.060416666667</v>
      </c>
      <c r="B7289" t="s">
        <v>308</v>
      </c>
      <c r="C7289">
        <v>23.505215708128201</v>
      </c>
      <c r="D7289">
        <v>33.930713011016302</v>
      </c>
      <c r="E7289">
        <v>29.884175126687801</v>
      </c>
      <c r="F7289">
        <v>700.34770294303996</v>
      </c>
      <c r="G7289">
        <v>136.34120428756501</v>
      </c>
      <c r="H7289">
        <v>55</v>
      </c>
      <c r="I7289">
        <v>100</v>
      </c>
      <c r="J7289">
        <v>0</v>
      </c>
      <c r="K7289">
        <v>72.965038271024895</v>
      </c>
      <c r="L7289">
        <v>90.909049577493406</v>
      </c>
      <c r="M7289">
        <v>94.507826889956604</v>
      </c>
      <c r="N7289" t="s">
        <v>233</v>
      </c>
      <c r="O7289" t="s">
        <v>254</v>
      </c>
      <c r="P7289">
        <v>1</v>
      </c>
      <c r="Q7289">
        <v>1.8181818181818199</v>
      </c>
      <c r="R7289">
        <v>-2.0349617289750901</v>
      </c>
      <c r="S7289" t="s">
        <v>4</v>
      </c>
    </row>
    <row r="7290" spans="1:19">
      <c r="A7290" s="11">
        <v>44932.061111111114</v>
      </c>
      <c r="B7290" t="s">
        <v>258</v>
      </c>
      <c r="C7290">
        <v>43.4527546662448</v>
      </c>
      <c r="D7290">
        <v>63.121723228852296</v>
      </c>
      <c r="E7290">
        <v>43.883388146675799</v>
      </c>
      <c r="F7290">
        <v>871.05121450392005</v>
      </c>
      <c r="G7290">
        <v>179.54150545585199</v>
      </c>
      <c r="H7290">
        <v>41</v>
      </c>
      <c r="I7290">
        <v>100</v>
      </c>
      <c r="J7290">
        <v>1</v>
      </c>
      <c r="K7290">
        <v>51.945798816852303</v>
      </c>
      <c r="L7290">
        <v>21.044316489131798</v>
      </c>
      <c r="M7290">
        <v>96.961530456628594</v>
      </c>
      <c r="N7290" t="s">
        <v>233</v>
      </c>
      <c r="O7290" t="s">
        <v>254</v>
      </c>
      <c r="P7290">
        <v>1</v>
      </c>
      <c r="Q7290">
        <v>2.4390243902439002</v>
      </c>
      <c r="R7290">
        <v>-23.054201183147701</v>
      </c>
      <c r="S7290" t="s">
        <v>2</v>
      </c>
    </row>
    <row r="7291" spans="1:19">
      <c r="A7291" s="11">
        <v>44932.061805555553</v>
      </c>
      <c r="B7291" t="s">
        <v>298</v>
      </c>
      <c r="C7291">
        <v>40.273923205067298</v>
      </c>
      <c r="D7291">
        <v>52.8266791842969</v>
      </c>
      <c r="E7291">
        <v>3.9884898875096901</v>
      </c>
      <c r="F7291">
        <v>176.68398780229299</v>
      </c>
      <c r="G7291">
        <v>433.84465762319201</v>
      </c>
      <c r="H7291">
        <v>10</v>
      </c>
      <c r="I7291">
        <v>100</v>
      </c>
      <c r="J7291">
        <v>0</v>
      </c>
      <c r="K7291">
        <v>69.090278154903501</v>
      </c>
      <c r="L7291">
        <v>27.961436223784901</v>
      </c>
      <c r="M7291">
        <v>93.035504665460806</v>
      </c>
      <c r="N7291" t="s">
        <v>233</v>
      </c>
      <c r="O7291" t="s">
        <v>254</v>
      </c>
      <c r="P7291">
        <v>1</v>
      </c>
      <c r="Q7291">
        <v>10</v>
      </c>
      <c r="R7291">
        <v>-5.9097218450965299</v>
      </c>
      <c r="S7291" t="s">
        <v>4</v>
      </c>
    </row>
    <row r="7292" spans="1:19">
      <c r="A7292" s="11">
        <v>44932.0625</v>
      </c>
      <c r="B7292" t="s">
        <v>271</v>
      </c>
      <c r="C7292">
        <v>36.671205228984</v>
      </c>
      <c r="D7292">
        <v>46.806869781882703</v>
      </c>
      <c r="E7292">
        <v>27.694669420800601</v>
      </c>
      <c r="F7292">
        <v>439.41424856666703</v>
      </c>
      <c r="G7292">
        <v>202.66532490223199</v>
      </c>
      <c r="H7292">
        <v>16</v>
      </c>
      <c r="I7292">
        <v>100</v>
      </c>
      <c r="J7292">
        <v>0</v>
      </c>
      <c r="K7292">
        <v>53.136120745362398</v>
      </c>
      <c r="L7292">
        <v>71.673120712343803</v>
      </c>
      <c r="M7292">
        <v>81.817627017769397</v>
      </c>
      <c r="N7292" t="s">
        <v>231</v>
      </c>
      <c r="O7292" t="s">
        <v>254</v>
      </c>
      <c r="P7292">
        <v>1</v>
      </c>
      <c r="Q7292">
        <v>6.25</v>
      </c>
      <c r="R7292">
        <v>-21.863879254637599</v>
      </c>
      <c r="S7292" t="s">
        <v>2</v>
      </c>
    </row>
    <row r="7293" spans="1:19">
      <c r="A7293" s="11">
        <v>44932.063194444447</v>
      </c>
      <c r="B7293" t="s">
        <v>318</v>
      </c>
      <c r="C7293">
        <v>17.339815992282301</v>
      </c>
      <c r="D7293">
        <v>68.587041604298804</v>
      </c>
      <c r="E7293">
        <v>41.214493776222596</v>
      </c>
      <c r="F7293">
        <v>111.78324612896201</v>
      </c>
      <c r="G7293">
        <v>483.08603089537098</v>
      </c>
      <c r="H7293">
        <v>33</v>
      </c>
      <c r="I7293">
        <v>100</v>
      </c>
      <c r="J7293">
        <v>0</v>
      </c>
      <c r="K7293">
        <v>72.531283001764507</v>
      </c>
      <c r="L7293">
        <v>21.704419103427099</v>
      </c>
      <c r="M7293">
        <v>97.994890325543594</v>
      </c>
      <c r="N7293" t="s">
        <v>231</v>
      </c>
      <c r="O7293" t="s">
        <v>254</v>
      </c>
      <c r="P7293">
        <v>1</v>
      </c>
      <c r="Q7293">
        <v>3.0303030303030298</v>
      </c>
      <c r="R7293">
        <v>-2.4687169982354802</v>
      </c>
      <c r="S7293" t="s">
        <v>4</v>
      </c>
    </row>
    <row r="7294" spans="1:19">
      <c r="A7294" s="11">
        <v>44932.063888888886</v>
      </c>
      <c r="B7294" t="s">
        <v>270</v>
      </c>
      <c r="C7294">
        <v>18.183900579270599</v>
      </c>
      <c r="D7294">
        <v>34.609715551110902</v>
      </c>
      <c r="E7294">
        <v>49.316235432289801</v>
      </c>
      <c r="F7294">
        <v>259.72501443485498</v>
      </c>
      <c r="G7294">
        <v>171.014124408594</v>
      </c>
      <c r="H7294">
        <v>11</v>
      </c>
      <c r="I7294">
        <v>100</v>
      </c>
      <c r="J7294">
        <v>0</v>
      </c>
      <c r="K7294">
        <v>99.008565043889107</v>
      </c>
      <c r="L7294">
        <v>38.3821815187083</v>
      </c>
      <c r="M7294">
        <v>80.108900925271101</v>
      </c>
      <c r="N7294" t="s">
        <v>233</v>
      </c>
      <c r="O7294" t="s">
        <v>254</v>
      </c>
      <c r="P7294">
        <v>0</v>
      </c>
      <c r="Q7294">
        <v>9.0909090909090899</v>
      </c>
      <c r="R7294">
        <v>24.008565043889099</v>
      </c>
      <c r="S7294" t="s">
        <v>3</v>
      </c>
    </row>
    <row r="7295" spans="1:19">
      <c r="A7295" s="11">
        <v>44932.064583333333</v>
      </c>
      <c r="B7295" t="s">
        <v>352</v>
      </c>
      <c r="C7295">
        <v>29.7834403759487</v>
      </c>
      <c r="D7295">
        <v>72.9905582368594</v>
      </c>
      <c r="E7295">
        <v>36.216370040701101</v>
      </c>
      <c r="F7295">
        <v>667.44331408216203</v>
      </c>
      <c r="G7295">
        <v>248.96453976436001</v>
      </c>
      <c r="H7295">
        <v>27</v>
      </c>
      <c r="I7295">
        <v>100</v>
      </c>
      <c r="J7295">
        <v>0</v>
      </c>
      <c r="K7295">
        <v>64.648845506067104</v>
      </c>
      <c r="L7295">
        <v>75.346254607760599</v>
      </c>
      <c r="M7295">
        <v>94.294160745071594</v>
      </c>
      <c r="N7295" t="s">
        <v>232</v>
      </c>
      <c r="O7295" t="s">
        <v>254</v>
      </c>
      <c r="P7295">
        <v>1</v>
      </c>
      <c r="Q7295">
        <v>3.7037037037037002</v>
      </c>
      <c r="R7295">
        <v>-10.351154493932899</v>
      </c>
      <c r="S7295" t="s">
        <v>2</v>
      </c>
    </row>
    <row r="7296" spans="1:19">
      <c r="A7296" s="11">
        <v>44932.06527777778</v>
      </c>
      <c r="B7296" t="s">
        <v>343</v>
      </c>
      <c r="C7296">
        <v>19.8214004757296</v>
      </c>
      <c r="D7296">
        <v>53.662924122002202</v>
      </c>
      <c r="E7296">
        <v>13.9167187731647</v>
      </c>
      <c r="F7296">
        <v>897.00546136030005</v>
      </c>
      <c r="G7296">
        <v>93.024472636733407</v>
      </c>
      <c r="H7296">
        <v>92</v>
      </c>
      <c r="I7296">
        <v>100</v>
      </c>
      <c r="J7296">
        <v>0</v>
      </c>
      <c r="K7296">
        <v>75.781985846156502</v>
      </c>
      <c r="L7296">
        <v>37.584114106049</v>
      </c>
      <c r="M7296">
        <v>98.664709600797195</v>
      </c>
      <c r="N7296" t="s">
        <v>235</v>
      </c>
      <c r="O7296" t="s">
        <v>254</v>
      </c>
      <c r="P7296">
        <v>0</v>
      </c>
      <c r="Q7296">
        <v>1.0869565217391299</v>
      </c>
      <c r="R7296">
        <v>0.78198584615645905</v>
      </c>
      <c r="S7296" t="s">
        <v>4</v>
      </c>
    </row>
    <row r="7297" spans="1:19">
      <c r="A7297" s="11">
        <v>44932.065972222219</v>
      </c>
      <c r="B7297" t="s">
        <v>300</v>
      </c>
      <c r="C7297">
        <v>44.3479639058842</v>
      </c>
      <c r="D7297">
        <v>56.550492762779498</v>
      </c>
      <c r="E7297">
        <v>34.978516492270501</v>
      </c>
      <c r="F7297">
        <v>669.50227899261597</v>
      </c>
      <c r="G7297">
        <v>496.47910788437099</v>
      </c>
      <c r="H7297">
        <v>65</v>
      </c>
      <c r="I7297">
        <v>100</v>
      </c>
      <c r="J7297">
        <v>0</v>
      </c>
      <c r="K7297">
        <v>56.509816801801897</v>
      </c>
      <c r="L7297">
        <v>14.6313527717521</v>
      </c>
      <c r="M7297">
        <v>96.992600545469799</v>
      </c>
      <c r="N7297" t="s">
        <v>234</v>
      </c>
      <c r="O7297" t="s">
        <v>254</v>
      </c>
      <c r="P7297">
        <v>1</v>
      </c>
      <c r="Q7297">
        <v>1.5384615384615401</v>
      </c>
      <c r="R7297">
        <v>-18.4901831981981</v>
      </c>
      <c r="S7297" t="s">
        <v>2</v>
      </c>
    </row>
    <row r="7298" spans="1:19">
      <c r="A7298" s="11">
        <v>44932.066666666666</v>
      </c>
      <c r="B7298" t="s">
        <v>323</v>
      </c>
      <c r="C7298">
        <v>19.7556070208223</v>
      </c>
      <c r="D7298">
        <v>72.503537850136595</v>
      </c>
      <c r="E7298">
        <v>35.288338465381997</v>
      </c>
      <c r="F7298">
        <v>697.72429630771001</v>
      </c>
      <c r="G7298">
        <v>450.56392019402898</v>
      </c>
      <c r="H7298">
        <v>41</v>
      </c>
      <c r="I7298">
        <v>100</v>
      </c>
      <c r="J7298">
        <v>0</v>
      </c>
      <c r="K7298">
        <v>57.698631391933702</v>
      </c>
      <c r="L7298">
        <v>26.9459257770501</v>
      </c>
      <c r="M7298">
        <v>93.605987749937896</v>
      </c>
      <c r="N7298" t="s">
        <v>232</v>
      </c>
      <c r="O7298" t="s">
        <v>254</v>
      </c>
      <c r="P7298">
        <v>1</v>
      </c>
      <c r="Q7298">
        <v>2.4390243902439002</v>
      </c>
      <c r="R7298">
        <v>-17.301368608066301</v>
      </c>
      <c r="S7298" t="s">
        <v>2</v>
      </c>
    </row>
    <row r="7299" spans="1:19">
      <c r="A7299" s="11">
        <v>44932.067361111112</v>
      </c>
      <c r="B7299" t="s">
        <v>263</v>
      </c>
      <c r="C7299">
        <v>29.624035063919202</v>
      </c>
      <c r="D7299">
        <v>69.054961270960106</v>
      </c>
      <c r="E7299">
        <v>34.998300605230902</v>
      </c>
      <c r="F7299">
        <v>193.43944473058201</v>
      </c>
      <c r="G7299">
        <v>417.90301379425603</v>
      </c>
      <c r="H7299">
        <v>86</v>
      </c>
      <c r="I7299">
        <v>100</v>
      </c>
      <c r="J7299">
        <v>0</v>
      </c>
      <c r="K7299">
        <v>67.773473155401206</v>
      </c>
      <c r="L7299">
        <v>8.0861027451050909</v>
      </c>
      <c r="M7299">
        <v>89.973049887034705</v>
      </c>
      <c r="N7299" t="s">
        <v>232</v>
      </c>
      <c r="O7299" t="s">
        <v>254</v>
      </c>
      <c r="P7299">
        <v>1</v>
      </c>
      <c r="Q7299">
        <v>1.16279069767442</v>
      </c>
      <c r="R7299">
        <v>-7.22652684459878</v>
      </c>
      <c r="S7299" t="s">
        <v>4</v>
      </c>
    </row>
    <row r="7300" spans="1:19">
      <c r="A7300" s="11">
        <v>44932.068055555559</v>
      </c>
      <c r="B7300" t="s">
        <v>318</v>
      </c>
      <c r="C7300">
        <v>25.923631705245199</v>
      </c>
      <c r="D7300">
        <v>56.093724129313998</v>
      </c>
      <c r="E7300">
        <v>42.713021854655302</v>
      </c>
      <c r="F7300">
        <v>698.37444182204194</v>
      </c>
      <c r="G7300">
        <v>120.804111752423</v>
      </c>
      <c r="H7300">
        <v>79</v>
      </c>
      <c r="I7300">
        <v>100</v>
      </c>
      <c r="J7300">
        <v>0</v>
      </c>
      <c r="K7300">
        <v>74.486874033076006</v>
      </c>
      <c r="L7300">
        <v>67.416915440375405</v>
      </c>
      <c r="M7300">
        <v>98.991114304068603</v>
      </c>
      <c r="N7300" t="s">
        <v>232</v>
      </c>
      <c r="O7300" t="s">
        <v>254</v>
      </c>
      <c r="P7300">
        <v>1</v>
      </c>
      <c r="Q7300">
        <v>1.26582278481013</v>
      </c>
      <c r="R7300">
        <v>-0.51312596692400803</v>
      </c>
      <c r="S7300" t="s">
        <v>4</v>
      </c>
    </row>
    <row r="7301" spans="1:19">
      <c r="A7301" s="11">
        <v>44932.068749999999</v>
      </c>
      <c r="B7301" t="s">
        <v>320</v>
      </c>
      <c r="C7301">
        <v>34.181592643622899</v>
      </c>
      <c r="D7301">
        <v>65.191262230890402</v>
      </c>
      <c r="E7301">
        <v>4.3690031259745501</v>
      </c>
      <c r="F7301">
        <v>508.912045632272</v>
      </c>
      <c r="G7301">
        <v>486.21112603156098</v>
      </c>
      <c r="H7301">
        <v>19</v>
      </c>
      <c r="I7301">
        <v>100</v>
      </c>
      <c r="J7301">
        <v>0</v>
      </c>
      <c r="K7301">
        <v>85.070448013958</v>
      </c>
      <c r="L7301">
        <v>4.58281035654423</v>
      </c>
      <c r="M7301">
        <v>91.879006512607404</v>
      </c>
      <c r="N7301" t="s">
        <v>234</v>
      </c>
      <c r="O7301" t="s">
        <v>254</v>
      </c>
      <c r="P7301">
        <v>0</v>
      </c>
      <c r="Q7301">
        <v>5.2631578947368398</v>
      </c>
      <c r="R7301">
        <v>10.070448013958</v>
      </c>
      <c r="S7301" t="s">
        <v>3</v>
      </c>
    </row>
    <row r="7302" spans="1:19">
      <c r="A7302" s="11">
        <v>44932.069444444445</v>
      </c>
      <c r="B7302" t="s">
        <v>349</v>
      </c>
      <c r="C7302">
        <v>18.871092266682702</v>
      </c>
      <c r="D7302">
        <v>45.999169413973803</v>
      </c>
      <c r="E7302">
        <v>5.42099227077167</v>
      </c>
      <c r="F7302">
        <v>686.29620842364102</v>
      </c>
      <c r="G7302">
        <v>468.11807855596601</v>
      </c>
      <c r="H7302">
        <v>49</v>
      </c>
      <c r="I7302">
        <v>100</v>
      </c>
      <c r="J7302">
        <v>0</v>
      </c>
      <c r="K7302">
        <v>72.834634972005304</v>
      </c>
      <c r="L7302">
        <v>57.405485884936198</v>
      </c>
      <c r="M7302">
        <v>95.781403805032198</v>
      </c>
      <c r="N7302" t="s">
        <v>231</v>
      </c>
      <c r="O7302" t="s">
        <v>254</v>
      </c>
      <c r="P7302">
        <v>1</v>
      </c>
      <c r="Q7302">
        <v>2.0408163265306101</v>
      </c>
      <c r="R7302">
        <v>-2.1653650279947101</v>
      </c>
      <c r="S7302" t="s">
        <v>4</v>
      </c>
    </row>
    <row r="7303" spans="1:19">
      <c r="A7303" s="11">
        <v>44932.070138888892</v>
      </c>
      <c r="B7303" t="s">
        <v>328</v>
      </c>
      <c r="C7303">
        <v>27.9094928412717</v>
      </c>
      <c r="D7303">
        <v>52.842665209984801</v>
      </c>
      <c r="E7303">
        <v>32.0308562112779</v>
      </c>
      <c r="F7303">
        <v>393.55579857684501</v>
      </c>
      <c r="G7303">
        <v>246.05214889888401</v>
      </c>
      <c r="H7303">
        <v>83</v>
      </c>
      <c r="I7303">
        <v>100</v>
      </c>
      <c r="J7303">
        <v>0</v>
      </c>
      <c r="K7303">
        <v>51.219269730775302</v>
      </c>
      <c r="L7303">
        <v>95.005103571163104</v>
      </c>
      <c r="M7303">
        <v>83.450802201012195</v>
      </c>
      <c r="N7303" t="s">
        <v>235</v>
      </c>
      <c r="O7303" t="s">
        <v>254</v>
      </c>
      <c r="P7303">
        <v>1</v>
      </c>
      <c r="Q7303">
        <v>1.2048192771084301</v>
      </c>
      <c r="R7303">
        <v>-23.780730269224701</v>
      </c>
      <c r="S7303" t="s">
        <v>2</v>
      </c>
    </row>
    <row r="7304" spans="1:19">
      <c r="A7304" s="11">
        <v>44932.070833333331</v>
      </c>
      <c r="B7304" t="s">
        <v>304</v>
      </c>
      <c r="C7304">
        <v>23.2411509842143</v>
      </c>
      <c r="D7304">
        <v>23.724208202510699</v>
      </c>
      <c r="E7304">
        <v>47.694054804909399</v>
      </c>
      <c r="F7304">
        <v>623.337347496853</v>
      </c>
      <c r="G7304">
        <v>356.73666336563298</v>
      </c>
      <c r="H7304">
        <v>43</v>
      </c>
      <c r="I7304">
        <v>100</v>
      </c>
      <c r="J7304">
        <v>0</v>
      </c>
      <c r="K7304">
        <v>63.547943332321402</v>
      </c>
      <c r="L7304">
        <v>85.987352396266701</v>
      </c>
      <c r="M7304">
        <v>92.158324439337207</v>
      </c>
      <c r="N7304" t="s">
        <v>233</v>
      </c>
      <c r="O7304" t="s">
        <v>254</v>
      </c>
      <c r="P7304">
        <v>1</v>
      </c>
      <c r="Q7304">
        <v>2.32558139534884</v>
      </c>
      <c r="R7304">
        <v>-11.452056667678599</v>
      </c>
      <c r="S7304" t="s">
        <v>2</v>
      </c>
    </row>
    <row r="7305" spans="1:19">
      <c r="A7305" s="11">
        <v>44932.071527777778</v>
      </c>
      <c r="B7305" t="s">
        <v>314</v>
      </c>
      <c r="C7305">
        <v>41.632545740150597</v>
      </c>
      <c r="D7305">
        <v>25.391475080002799</v>
      </c>
      <c r="E7305">
        <v>23.2919319459623</v>
      </c>
      <c r="F7305">
        <v>481.66236714789</v>
      </c>
      <c r="G7305">
        <v>496.60629246142099</v>
      </c>
      <c r="H7305">
        <v>93</v>
      </c>
      <c r="I7305">
        <v>100</v>
      </c>
      <c r="J7305">
        <v>0</v>
      </c>
      <c r="K7305">
        <v>51.238664874655498</v>
      </c>
      <c r="L7305">
        <v>7.2941103762152499</v>
      </c>
      <c r="M7305">
        <v>80.253636481572002</v>
      </c>
      <c r="N7305" t="s">
        <v>233</v>
      </c>
      <c r="O7305" t="s">
        <v>254</v>
      </c>
      <c r="P7305">
        <v>1</v>
      </c>
      <c r="Q7305">
        <v>1.0752688172042999</v>
      </c>
      <c r="R7305">
        <v>-23.761335125344502</v>
      </c>
      <c r="S7305" t="s">
        <v>2</v>
      </c>
    </row>
    <row r="7306" spans="1:19">
      <c r="A7306" s="11">
        <v>44932.072222222225</v>
      </c>
      <c r="B7306" t="s">
        <v>330</v>
      </c>
      <c r="C7306">
        <v>16.2175713640409</v>
      </c>
      <c r="D7306">
        <v>69.765524251179897</v>
      </c>
      <c r="E7306">
        <v>48.0281350812838</v>
      </c>
      <c r="F7306">
        <v>602.77334989155497</v>
      </c>
      <c r="G7306">
        <v>234.385348774812</v>
      </c>
      <c r="H7306">
        <v>42</v>
      </c>
      <c r="I7306">
        <v>100</v>
      </c>
      <c r="J7306">
        <v>0</v>
      </c>
      <c r="K7306">
        <v>95.897086663842501</v>
      </c>
      <c r="L7306">
        <v>71.448307376216405</v>
      </c>
      <c r="M7306">
        <v>95.357097865118902</v>
      </c>
      <c r="N7306" t="s">
        <v>235</v>
      </c>
      <c r="O7306" t="s">
        <v>254</v>
      </c>
      <c r="P7306">
        <v>0</v>
      </c>
      <c r="Q7306">
        <v>2.38095238095238</v>
      </c>
      <c r="R7306">
        <v>20.897086663842501</v>
      </c>
      <c r="S7306" t="s">
        <v>3</v>
      </c>
    </row>
    <row r="7307" spans="1:19">
      <c r="A7307" s="11">
        <v>44932.072916666664</v>
      </c>
      <c r="B7307" t="s">
        <v>283</v>
      </c>
      <c r="C7307">
        <v>42.4118248201938</v>
      </c>
      <c r="D7307">
        <v>23.5802993409498</v>
      </c>
      <c r="E7307">
        <v>46.904262975807697</v>
      </c>
      <c r="F7307">
        <v>232.38056649681999</v>
      </c>
      <c r="G7307">
        <v>100.87056007433701</v>
      </c>
      <c r="H7307">
        <v>84</v>
      </c>
      <c r="I7307">
        <v>100</v>
      </c>
      <c r="J7307">
        <v>0</v>
      </c>
      <c r="K7307">
        <v>51.451754527793</v>
      </c>
      <c r="L7307">
        <v>69.009624728508797</v>
      </c>
      <c r="M7307">
        <v>87.842067866696198</v>
      </c>
      <c r="N7307" t="s">
        <v>232</v>
      </c>
      <c r="O7307" t="s">
        <v>254</v>
      </c>
      <c r="P7307">
        <v>1</v>
      </c>
      <c r="Q7307">
        <v>1.19047619047619</v>
      </c>
      <c r="R7307">
        <v>-23.548245472207</v>
      </c>
      <c r="S7307" t="s">
        <v>2</v>
      </c>
    </row>
    <row r="7308" spans="1:19">
      <c r="A7308" s="11">
        <v>44932.073611111111</v>
      </c>
      <c r="B7308" t="s">
        <v>339</v>
      </c>
      <c r="C7308">
        <v>39.989824156589997</v>
      </c>
      <c r="D7308">
        <v>30.1639475379564</v>
      </c>
      <c r="E7308">
        <v>45.145486911715999</v>
      </c>
      <c r="F7308">
        <v>456.24236825555698</v>
      </c>
      <c r="G7308">
        <v>440.50056566854897</v>
      </c>
      <c r="H7308">
        <v>97</v>
      </c>
      <c r="I7308">
        <v>100</v>
      </c>
      <c r="J7308">
        <v>0</v>
      </c>
      <c r="K7308">
        <v>52.4795197558213</v>
      </c>
      <c r="L7308">
        <v>29.8386612039317</v>
      </c>
      <c r="M7308">
        <v>84.900983349478295</v>
      </c>
      <c r="N7308" t="s">
        <v>234</v>
      </c>
      <c r="O7308" t="s">
        <v>254</v>
      </c>
      <c r="P7308">
        <v>1</v>
      </c>
      <c r="Q7308">
        <v>1.0309278350515501</v>
      </c>
      <c r="R7308">
        <v>-22.5204802441787</v>
      </c>
      <c r="S7308" t="s">
        <v>2</v>
      </c>
    </row>
    <row r="7309" spans="1:19">
      <c r="A7309" s="11">
        <v>44932.074305555558</v>
      </c>
      <c r="B7309" t="s">
        <v>279</v>
      </c>
      <c r="C7309">
        <v>23.927121493224501</v>
      </c>
      <c r="D7309">
        <v>67.749959537026498</v>
      </c>
      <c r="E7309">
        <v>45.492548743204303</v>
      </c>
      <c r="F7309">
        <v>436.85079153116902</v>
      </c>
      <c r="G7309">
        <v>264.41830329912398</v>
      </c>
      <c r="H7309">
        <v>66</v>
      </c>
      <c r="I7309">
        <v>100</v>
      </c>
      <c r="J7309">
        <v>0</v>
      </c>
      <c r="K7309">
        <v>64.913774863867999</v>
      </c>
      <c r="L7309">
        <v>10.932265812978001</v>
      </c>
      <c r="M7309">
        <v>84.918777998806803</v>
      </c>
      <c r="N7309" t="s">
        <v>232</v>
      </c>
      <c r="O7309" t="s">
        <v>254</v>
      </c>
      <c r="P7309">
        <v>1</v>
      </c>
      <c r="Q7309">
        <v>1.51515151515152</v>
      </c>
      <c r="R7309">
        <v>-10.086225136132001</v>
      </c>
      <c r="S7309" t="s">
        <v>2</v>
      </c>
    </row>
    <row r="7310" spans="1:19">
      <c r="A7310" s="11">
        <v>44932.074999999997</v>
      </c>
      <c r="B7310" t="s">
        <v>340</v>
      </c>
      <c r="C7310">
        <v>38.678719640313098</v>
      </c>
      <c r="D7310">
        <v>20.068757037695399</v>
      </c>
      <c r="E7310">
        <v>44.915939666399296</v>
      </c>
      <c r="F7310">
        <v>762.75506858752703</v>
      </c>
      <c r="G7310">
        <v>494.13625477667102</v>
      </c>
      <c r="H7310">
        <v>31</v>
      </c>
      <c r="I7310">
        <v>100</v>
      </c>
      <c r="J7310">
        <v>0</v>
      </c>
      <c r="K7310">
        <v>81.616440893299298</v>
      </c>
      <c r="L7310">
        <v>85.407343864992797</v>
      </c>
      <c r="M7310">
        <v>98.616183475477996</v>
      </c>
      <c r="N7310" t="s">
        <v>233</v>
      </c>
      <c r="O7310" t="s">
        <v>254</v>
      </c>
      <c r="P7310">
        <v>0</v>
      </c>
      <c r="Q7310">
        <v>3.2258064516128999</v>
      </c>
      <c r="R7310">
        <v>6.6164408932993304</v>
      </c>
      <c r="S7310" t="s">
        <v>4</v>
      </c>
    </row>
    <row r="7311" spans="1:19">
      <c r="A7311" s="11">
        <v>44932.075694444444</v>
      </c>
      <c r="B7311" t="s">
        <v>301</v>
      </c>
      <c r="C7311">
        <v>15.936406810162399</v>
      </c>
      <c r="D7311">
        <v>36.944259730751902</v>
      </c>
      <c r="E7311">
        <v>40.9944691769591</v>
      </c>
      <c r="F7311">
        <v>735.76856257125905</v>
      </c>
      <c r="G7311">
        <v>297.90178718216299</v>
      </c>
      <c r="H7311">
        <v>57</v>
      </c>
      <c r="I7311">
        <v>100</v>
      </c>
      <c r="J7311">
        <v>0</v>
      </c>
      <c r="K7311">
        <v>67.897841892325005</v>
      </c>
      <c r="L7311">
        <v>55.430462663658297</v>
      </c>
      <c r="M7311">
        <v>96.4560755610391</v>
      </c>
      <c r="N7311" t="s">
        <v>234</v>
      </c>
      <c r="O7311" t="s">
        <v>254</v>
      </c>
      <c r="P7311">
        <v>1</v>
      </c>
      <c r="Q7311">
        <v>1.7543859649122799</v>
      </c>
      <c r="R7311">
        <v>-7.1021581076749696</v>
      </c>
      <c r="S7311" t="s">
        <v>4</v>
      </c>
    </row>
    <row r="7312" spans="1:19">
      <c r="A7312" s="11">
        <v>44932.076388888891</v>
      </c>
      <c r="B7312" t="s">
        <v>342</v>
      </c>
      <c r="C7312">
        <v>44.005966508801798</v>
      </c>
      <c r="D7312">
        <v>55.042319469597302</v>
      </c>
      <c r="E7312">
        <v>34.748947930266503</v>
      </c>
      <c r="F7312">
        <v>917.97281625820006</v>
      </c>
      <c r="G7312">
        <v>63.264921615141098</v>
      </c>
      <c r="H7312">
        <v>85</v>
      </c>
      <c r="I7312">
        <v>100</v>
      </c>
      <c r="J7312">
        <v>0</v>
      </c>
      <c r="K7312">
        <v>53.078293770548598</v>
      </c>
      <c r="L7312">
        <v>69.841214952344004</v>
      </c>
      <c r="M7312">
        <v>94.985309367252498</v>
      </c>
      <c r="N7312" t="s">
        <v>232</v>
      </c>
      <c r="O7312" t="s">
        <v>254</v>
      </c>
      <c r="P7312">
        <v>1</v>
      </c>
      <c r="Q7312">
        <v>1.1764705882352899</v>
      </c>
      <c r="R7312">
        <v>-21.921706229451399</v>
      </c>
      <c r="S7312" t="s">
        <v>2</v>
      </c>
    </row>
    <row r="7313" spans="1:19">
      <c r="A7313" s="11">
        <v>44932.07708333333</v>
      </c>
      <c r="B7313" t="s">
        <v>286</v>
      </c>
      <c r="C7313">
        <v>30.797848277693699</v>
      </c>
      <c r="D7313">
        <v>55.726995888157802</v>
      </c>
      <c r="E7313">
        <v>1.2204089296304099</v>
      </c>
      <c r="F7313">
        <v>668.85003305487805</v>
      </c>
      <c r="G7313">
        <v>271.27713362197102</v>
      </c>
      <c r="H7313">
        <v>41</v>
      </c>
      <c r="I7313">
        <v>100</v>
      </c>
      <c r="J7313">
        <v>0</v>
      </c>
      <c r="K7313">
        <v>91.812560357401395</v>
      </c>
      <c r="L7313">
        <v>45.7804438265646</v>
      </c>
      <c r="M7313">
        <v>89.600073874869594</v>
      </c>
      <c r="N7313" t="s">
        <v>234</v>
      </c>
      <c r="O7313" t="s">
        <v>254</v>
      </c>
      <c r="P7313">
        <v>0</v>
      </c>
      <c r="Q7313">
        <v>2.4390243902439002</v>
      </c>
      <c r="R7313">
        <v>16.812560357401399</v>
      </c>
      <c r="S7313" t="s">
        <v>3</v>
      </c>
    </row>
    <row r="7314" spans="1:19">
      <c r="A7314" s="11">
        <v>44932.077777777777</v>
      </c>
      <c r="B7314" t="s">
        <v>286</v>
      </c>
      <c r="C7314">
        <v>24.098430781963401</v>
      </c>
      <c r="D7314">
        <v>66.629174493768403</v>
      </c>
      <c r="E7314">
        <v>6.6126796078026198</v>
      </c>
      <c r="F7314">
        <v>383.09241681412601</v>
      </c>
      <c r="G7314">
        <v>373.12795819803199</v>
      </c>
      <c r="H7314">
        <v>92</v>
      </c>
      <c r="I7314">
        <v>100</v>
      </c>
      <c r="J7314">
        <v>0</v>
      </c>
      <c r="K7314">
        <v>85.011025366990097</v>
      </c>
      <c r="L7314">
        <v>22.235786368088799</v>
      </c>
      <c r="M7314">
        <v>87.582816823274797</v>
      </c>
      <c r="N7314" t="s">
        <v>232</v>
      </c>
      <c r="O7314" t="s">
        <v>254</v>
      </c>
      <c r="P7314">
        <v>0</v>
      </c>
      <c r="Q7314">
        <v>1.0869565217391299</v>
      </c>
      <c r="R7314">
        <v>10.011025366990101</v>
      </c>
      <c r="S7314" t="s">
        <v>3</v>
      </c>
    </row>
    <row r="7315" spans="1:19">
      <c r="A7315" s="11">
        <v>44932.078472222223</v>
      </c>
      <c r="B7315" t="s">
        <v>302</v>
      </c>
      <c r="C7315">
        <v>25.877496377840298</v>
      </c>
      <c r="D7315">
        <v>50.355575269530199</v>
      </c>
      <c r="E7315">
        <v>6.7116027265733598</v>
      </c>
      <c r="F7315">
        <v>804.902196911798</v>
      </c>
      <c r="G7315">
        <v>61.713512691385802</v>
      </c>
      <c r="H7315">
        <v>54</v>
      </c>
      <c r="I7315">
        <v>100</v>
      </c>
      <c r="J7315">
        <v>0</v>
      </c>
      <c r="K7315">
        <v>69.818602263822797</v>
      </c>
      <c r="L7315">
        <v>26.0348426870375</v>
      </c>
      <c r="M7315">
        <v>91.228021664097497</v>
      </c>
      <c r="N7315" t="s">
        <v>235</v>
      </c>
      <c r="O7315" t="s">
        <v>254</v>
      </c>
      <c r="P7315">
        <v>1</v>
      </c>
      <c r="Q7315">
        <v>1.8518518518518501</v>
      </c>
      <c r="R7315">
        <v>-5.1813977361772201</v>
      </c>
      <c r="S7315" t="s">
        <v>4</v>
      </c>
    </row>
    <row r="7316" spans="1:19">
      <c r="A7316" s="11">
        <v>44932.07916666667</v>
      </c>
      <c r="B7316" t="s">
        <v>278</v>
      </c>
      <c r="C7316">
        <v>16.992160603814899</v>
      </c>
      <c r="D7316">
        <v>50.564112171858199</v>
      </c>
      <c r="E7316">
        <v>1.1770142139794899</v>
      </c>
      <c r="F7316">
        <v>547.29787918026398</v>
      </c>
      <c r="G7316">
        <v>236.05192146309301</v>
      </c>
      <c r="H7316">
        <v>11</v>
      </c>
      <c r="I7316">
        <v>100</v>
      </c>
      <c r="J7316">
        <v>0</v>
      </c>
      <c r="K7316">
        <v>83.845349352100698</v>
      </c>
      <c r="L7316">
        <v>53.482657564010701</v>
      </c>
      <c r="M7316">
        <v>90.361096898270901</v>
      </c>
      <c r="N7316" t="s">
        <v>234</v>
      </c>
      <c r="O7316" t="s">
        <v>254</v>
      </c>
      <c r="P7316">
        <v>0</v>
      </c>
      <c r="Q7316">
        <v>9.0909090909090899</v>
      </c>
      <c r="R7316">
        <v>8.8453493521006994</v>
      </c>
      <c r="S7316" t="s">
        <v>3</v>
      </c>
    </row>
    <row r="7317" spans="1:19">
      <c r="A7317" s="11">
        <v>44932.079861111109</v>
      </c>
      <c r="B7317" t="s">
        <v>265</v>
      </c>
      <c r="C7317">
        <v>44.680485421261203</v>
      </c>
      <c r="D7317">
        <v>63.518634532442</v>
      </c>
      <c r="E7317">
        <v>5.8350884211818297</v>
      </c>
      <c r="F7317">
        <v>274.14388956617103</v>
      </c>
      <c r="G7317">
        <v>120.00209020320899</v>
      </c>
      <c r="H7317">
        <v>87</v>
      </c>
      <c r="I7317">
        <v>100</v>
      </c>
      <c r="J7317">
        <v>0</v>
      </c>
      <c r="K7317">
        <v>63.729346252349501</v>
      </c>
      <c r="L7317">
        <v>23.454427579742202</v>
      </c>
      <c r="M7317">
        <v>96.851728009623301</v>
      </c>
      <c r="N7317" t="s">
        <v>235</v>
      </c>
      <c r="O7317" t="s">
        <v>254</v>
      </c>
      <c r="P7317">
        <v>1</v>
      </c>
      <c r="Q7317">
        <v>1.14942528735632</v>
      </c>
      <c r="R7317">
        <v>-11.270653747650501</v>
      </c>
      <c r="S7317" t="s">
        <v>2</v>
      </c>
    </row>
    <row r="7318" spans="1:19">
      <c r="A7318" s="11">
        <v>44932.080555555556</v>
      </c>
      <c r="B7318" t="s">
        <v>282</v>
      </c>
      <c r="C7318">
        <v>16.178758354520799</v>
      </c>
      <c r="D7318">
        <v>49.917467795976997</v>
      </c>
      <c r="E7318">
        <v>45.9873216783553</v>
      </c>
      <c r="F7318">
        <v>772.670321494414</v>
      </c>
      <c r="G7318">
        <v>339.393569459611</v>
      </c>
      <c r="H7318">
        <v>64</v>
      </c>
      <c r="I7318">
        <v>100</v>
      </c>
      <c r="J7318">
        <v>0</v>
      </c>
      <c r="K7318">
        <v>76.393390198419596</v>
      </c>
      <c r="L7318">
        <v>39.867563351705599</v>
      </c>
      <c r="M7318">
        <v>98.488729090962195</v>
      </c>
      <c r="N7318" t="s">
        <v>234</v>
      </c>
      <c r="O7318" t="s">
        <v>254</v>
      </c>
      <c r="P7318">
        <v>0</v>
      </c>
      <c r="Q7318">
        <v>1.5625</v>
      </c>
      <c r="R7318">
        <v>1.39339019841962</v>
      </c>
      <c r="S7318" t="s">
        <v>4</v>
      </c>
    </row>
    <row r="7319" spans="1:19">
      <c r="A7319" s="11">
        <v>44932.081250000003</v>
      </c>
      <c r="B7319" t="s">
        <v>351</v>
      </c>
      <c r="C7319">
        <v>34.647213694435798</v>
      </c>
      <c r="D7319">
        <v>56.509465193817</v>
      </c>
      <c r="E7319">
        <v>33.190214345539303</v>
      </c>
      <c r="F7319">
        <v>219.278256147306</v>
      </c>
      <c r="G7319">
        <v>480.80563195011899</v>
      </c>
      <c r="H7319">
        <v>68</v>
      </c>
      <c r="I7319">
        <v>100</v>
      </c>
      <c r="J7319">
        <v>0</v>
      </c>
      <c r="K7319">
        <v>94.025416307267605</v>
      </c>
      <c r="L7319">
        <v>7.4404285318752201</v>
      </c>
      <c r="M7319">
        <v>97.689438230631396</v>
      </c>
      <c r="N7319" t="s">
        <v>232</v>
      </c>
      <c r="O7319" t="s">
        <v>254</v>
      </c>
      <c r="P7319">
        <v>0</v>
      </c>
      <c r="Q7319">
        <v>1.47058823529412</v>
      </c>
      <c r="R7319">
        <v>19.025416307267601</v>
      </c>
      <c r="S7319" t="s">
        <v>3</v>
      </c>
    </row>
    <row r="7320" spans="1:19">
      <c r="A7320" s="11">
        <v>44932.081944444442</v>
      </c>
      <c r="B7320" t="s">
        <v>306</v>
      </c>
      <c r="C7320">
        <v>28.2820778311937</v>
      </c>
      <c r="D7320">
        <v>73.866444095303095</v>
      </c>
      <c r="E7320">
        <v>15.6036509147711</v>
      </c>
      <c r="F7320">
        <v>260.33799812151602</v>
      </c>
      <c r="G7320">
        <v>331.06320704988201</v>
      </c>
      <c r="H7320">
        <v>42</v>
      </c>
      <c r="I7320">
        <v>100</v>
      </c>
      <c r="J7320">
        <v>0</v>
      </c>
      <c r="K7320">
        <v>55.384053450058403</v>
      </c>
      <c r="L7320">
        <v>99.550487990927195</v>
      </c>
      <c r="M7320">
        <v>94.592787274118294</v>
      </c>
      <c r="N7320" t="s">
        <v>233</v>
      </c>
      <c r="O7320" t="s">
        <v>254</v>
      </c>
      <c r="P7320">
        <v>1</v>
      </c>
      <c r="Q7320">
        <v>2.38095238095238</v>
      </c>
      <c r="R7320">
        <v>-19.615946549941601</v>
      </c>
      <c r="S7320" t="s">
        <v>2</v>
      </c>
    </row>
    <row r="7321" spans="1:19">
      <c r="A7321" s="11">
        <v>44932.082638888889</v>
      </c>
      <c r="B7321" t="s">
        <v>279</v>
      </c>
      <c r="C7321">
        <v>43.467486545661501</v>
      </c>
      <c r="D7321">
        <v>44.0870604567423</v>
      </c>
      <c r="E7321">
        <v>39.668000611834003</v>
      </c>
      <c r="F7321">
        <v>782.88033559163296</v>
      </c>
      <c r="G7321">
        <v>362.69496787365</v>
      </c>
      <c r="H7321">
        <v>92</v>
      </c>
      <c r="I7321">
        <v>100</v>
      </c>
      <c r="J7321">
        <v>0</v>
      </c>
      <c r="K7321">
        <v>92.344682154516804</v>
      </c>
      <c r="L7321">
        <v>61.668337660274801</v>
      </c>
      <c r="M7321">
        <v>87.703377233940003</v>
      </c>
      <c r="N7321" t="s">
        <v>234</v>
      </c>
      <c r="O7321" t="s">
        <v>254</v>
      </c>
      <c r="P7321">
        <v>0</v>
      </c>
      <c r="Q7321">
        <v>1.0869565217391299</v>
      </c>
      <c r="R7321">
        <v>17.3446821545168</v>
      </c>
      <c r="S7321" t="s">
        <v>3</v>
      </c>
    </row>
    <row r="7322" spans="1:19">
      <c r="A7322" s="11">
        <v>44932.083333333336</v>
      </c>
      <c r="B7322" t="s">
        <v>301</v>
      </c>
      <c r="C7322">
        <v>22.379992209203898</v>
      </c>
      <c r="D7322">
        <v>43.107504255153302</v>
      </c>
      <c r="E7322">
        <v>24.418474347742499</v>
      </c>
      <c r="F7322">
        <v>793.13022466415896</v>
      </c>
      <c r="G7322">
        <v>228.45330519152401</v>
      </c>
      <c r="H7322">
        <v>23</v>
      </c>
      <c r="I7322">
        <v>100</v>
      </c>
      <c r="J7322">
        <v>0</v>
      </c>
      <c r="K7322">
        <v>89.427418334841903</v>
      </c>
      <c r="L7322">
        <v>14.6056601986767</v>
      </c>
      <c r="M7322">
        <v>94.465592955727104</v>
      </c>
      <c r="N7322" t="s">
        <v>234</v>
      </c>
      <c r="O7322" t="s">
        <v>254</v>
      </c>
      <c r="P7322">
        <v>0</v>
      </c>
      <c r="Q7322">
        <v>4.3478260869565197</v>
      </c>
      <c r="R7322">
        <v>14.427418334841899</v>
      </c>
      <c r="S7322" t="s">
        <v>3</v>
      </c>
    </row>
    <row r="7323" spans="1:19">
      <c r="A7323" s="11">
        <v>44932.084027777775</v>
      </c>
      <c r="B7323" t="s">
        <v>280</v>
      </c>
      <c r="C7323">
        <v>30.962604718140302</v>
      </c>
      <c r="D7323">
        <v>20.212939511886301</v>
      </c>
      <c r="E7323">
        <v>7.1063518457938297</v>
      </c>
      <c r="F7323">
        <v>811.70314192379396</v>
      </c>
      <c r="G7323">
        <v>303.41339102836201</v>
      </c>
      <c r="H7323">
        <v>77</v>
      </c>
      <c r="I7323">
        <v>100</v>
      </c>
      <c r="J7323">
        <v>0</v>
      </c>
      <c r="K7323">
        <v>97.455043955026397</v>
      </c>
      <c r="L7323">
        <v>13.010832452285699</v>
      </c>
      <c r="M7323">
        <v>94.817629538875096</v>
      </c>
      <c r="N7323" t="s">
        <v>233</v>
      </c>
      <c r="O7323" t="s">
        <v>254</v>
      </c>
      <c r="P7323">
        <v>0</v>
      </c>
      <c r="Q7323">
        <v>1.2987012987013</v>
      </c>
      <c r="R7323">
        <v>22.455043955026401</v>
      </c>
      <c r="S7323" t="s">
        <v>3</v>
      </c>
    </row>
    <row r="7324" spans="1:19">
      <c r="A7324" s="11">
        <v>44932.084722222222</v>
      </c>
      <c r="B7324" t="s">
        <v>326</v>
      </c>
      <c r="C7324">
        <v>29.470686257482601</v>
      </c>
      <c r="D7324">
        <v>56.805575691273901</v>
      </c>
      <c r="E7324">
        <v>44.2251040613246</v>
      </c>
      <c r="F7324">
        <v>363.99261197540397</v>
      </c>
      <c r="G7324">
        <v>294.73596935863702</v>
      </c>
      <c r="H7324">
        <v>75</v>
      </c>
      <c r="I7324">
        <v>100</v>
      </c>
      <c r="J7324">
        <v>0</v>
      </c>
      <c r="K7324">
        <v>75.688839981226096</v>
      </c>
      <c r="L7324">
        <v>48.328471700439799</v>
      </c>
      <c r="M7324">
        <v>83.229575563700195</v>
      </c>
      <c r="N7324" t="s">
        <v>233</v>
      </c>
      <c r="O7324" t="s">
        <v>254</v>
      </c>
      <c r="P7324">
        <v>0</v>
      </c>
      <c r="Q7324">
        <v>1.3333333333333299</v>
      </c>
      <c r="R7324">
        <v>0.68883998122609602</v>
      </c>
      <c r="S7324" t="s">
        <v>4</v>
      </c>
    </row>
    <row r="7325" spans="1:19">
      <c r="A7325" s="11">
        <v>44932.085416666669</v>
      </c>
      <c r="B7325" t="s">
        <v>349</v>
      </c>
      <c r="C7325">
        <v>36.085993321502997</v>
      </c>
      <c r="D7325">
        <v>21.786314444427902</v>
      </c>
      <c r="E7325">
        <v>16.933097311823602</v>
      </c>
      <c r="F7325">
        <v>879.928711634367</v>
      </c>
      <c r="G7325">
        <v>391.82285537057498</v>
      </c>
      <c r="H7325">
        <v>83</v>
      </c>
      <c r="I7325">
        <v>100</v>
      </c>
      <c r="J7325">
        <v>0</v>
      </c>
      <c r="K7325">
        <v>63.7455486477985</v>
      </c>
      <c r="L7325">
        <v>2.4765697036911898</v>
      </c>
      <c r="M7325">
        <v>95.560719677571996</v>
      </c>
      <c r="N7325" t="s">
        <v>233</v>
      </c>
      <c r="O7325" t="s">
        <v>254</v>
      </c>
      <c r="P7325">
        <v>1</v>
      </c>
      <c r="Q7325">
        <v>1.2048192771084301</v>
      </c>
      <c r="R7325">
        <v>-11.2544513522015</v>
      </c>
      <c r="S7325" t="s">
        <v>2</v>
      </c>
    </row>
    <row r="7326" spans="1:19">
      <c r="A7326" s="11">
        <v>44932.086111111108</v>
      </c>
      <c r="B7326" t="s">
        <v>316</v>
      </c>
      <c r="C7326">
        <v>17.0403069585726</v>
      </c>
      <c r="D7326">
        <v>50.248909383699001</v>
      </c>
      <c r="E7326">
        <v>34.942961526494699</v>
      </c>
      <c r="F7326">
        <v>750.40132236586601</v>
      </c>
      <c r="G7326">
        <v>435.61024115913301</v>
      </c>
      <c r="H7326">
        <v>68</v>
      </c>
      <c r="I7326">
        <v>100</v>
      </c>
      <c r="J7326">
        <v>0</v>
      </c>
      <c r="K7326">
        <v>67.654967216875903</v>
      </c>
      <c r="L7326">
        <v>41.203722349051702</v>
      </c>
      <c r="M7326">
        <v>97.331574895306801</v>
      </c>
      <c r="N7326" t="s">
        <v>233</v>
      </c>
      <c r="O7326" t="s">
        <v>254</v>
      </c>
      <c r="P7326">
        <v>1</v>
      </c>
      <c r="Q7326">
        <v>1.47058823529412</v>
      </c>
      <c r="R7326">
        <v>-7.3450327831241404</v>
      </c>
      <c r="S7326" t="s">
        <v>4</v>
      </c>
    </row>
    <row r="7327" spans="1:19">
      <c r="A7327" s="11">
        <v>44932.086805555555</v>
      </c>
      <c r="B7327" t="s">
        <v>296</v>
      </c>
      <c r="C7327">
        <v>20.8136739007006</v>
      </c>
      <c r="D7327">
        <v>68.254027341933593</v>
      </c>
      <c r="E7327">
        <v>14.529708024980399</v>
      </c>
      <c r="F7327">
        <v>850.57066859620602</v>
      </c>
      <c r="G7327">
        <v>348.29867492739498</v>
      </c>
      <c r="H7327">
        <v>24</v>
      </c>
      <c r="I7327">
        <v>100</v>
      </c>
      <c r="J7327">
        <v>0</v>
      </c>
      <c r="K7327">
        <v>81.990466986882694</v>
      </c>
      <c r="L7327">
        <v>94.491550977844895</v>
      </c>
      <c r="M7327">
        <v>94.274764229050106</v>
      </c>
      <c r="N7327" t="s">
        <v>231</v>
      </c>
      <c r="O7327" t="s">
        <v>254</v>
      </c>
      <c r="P7327">
        <v>0</v>
      </c>
      <c r="Q7327">
        <v>4.1666666666666696</v>
      </c>
      <c r="R7327">
        <v>6.9904669868826801</v>
      </c>
      <c r="S7327" t="s">
        <v>4</v>
      </c>
    </row>
    <row r="7328" spans="1:19">
      <c r="A7328" s="11">
        <v>44932.087500000001</v>
      </c>
      <c r="B7328" t="s">
        <v>257</v>
      </c>
      <c r="C7328">
        <v>21.436944602785498</v>
      </c>
      <c r="D7328">
        <v>52.995264231179803</v>
      </c>
      <c r="E7328">
        <v>25.003562533690001</v>
      </c>
      <c r="F7328">
        <v>737.74493627220102</v>
      </c>
      <c r="G7328">
        <v>490.91396086582102</v>
      </c>
      <c r="H7328">
        <v>40</v>
      </c>
      <c r="I7328">
        <v>100</v>
      </c>
      <c r="J7328">
        <v>0</v>
      </c>
      <c r="K7328">
        <v>57.039767959147603</v>
      </c>
      <c r="L7328">
        <v>82.335975111008906</v>
      </c>
      <c r="M7328">
        <v>92.938229274850897</v>
      </c>
      <c r="N7328" t="s">
        <v>235</v>
      </c>
      <c r="O7328" t="s">
        <v>254</v>
      </c>
      <c r="P7328">
        <v>1</v>
      </c>
      <c r="Q7328">
        <v>2.5</v>
      </c>
      <c r="R7328">
        <v>-17.9602320408524</v>
      </c>
      <c r="S7328" t="s">
        <v>2</v>
      </c>
    </row>
    <row r="7329" spans="1:19">
      <c r="A7329" s="11">
        <v>44932.088194444441</v>
      </c>
      <c r="B7329" t="s">
        <v>255</v>
      </c>
      <c r="C7329">
        <v>37.144522645250703</v>
      </c>
      <c r="D7329">
        <v>36.178169913000602</v>
      </c>
      <c r="E7329">
        <v>40.812635576520798</v>
      </c>
      <c r="F7329">
        <v>621.63681287170698</v>
      </c>
      <c r="G7329">
        <v>422.72977663602501</v>
      </c>
      <c r="H7329">
        <v>38</v>
      </c>
      <c r="I7329">
        <v>100</v>
      </c>
      <c r="J7329">
        <v>0</v>
      </c>
      <c r="K7329">
        <v>67.583402669056696</v>
      </c>
      <c r="L7329">
        <v>92.995913873101401</v>
      </c>
      <c r="M7329">
        <v>84.134039029619899</v>
      </c>
      <c r="N7329" t="s">
        <v>232</v>
      </c>
      <c r="O7329" t="s">
        <v>254</v>
      </c>
      <c r="P7329">
        <v>1</v>
      </c>
      <c r="Q7329">
        <v>2.6315789473684199</v>
      </c>
      <c r="R7329">
        <v>-7.4165973309432802</v>
      </c>
      <c r="S7329" t="s">
        <v>4</v>
      </c>
    </row>
    <row r="7330" spans="1:19">
      <c r="A7330" s="11">
        <v>44932.088888888888</v>
      </c>
      <c r="B7330" t="s">
        <v>294</v>
      </c>
      <c r="C7330">
        <v>20.674160889802199</v>
      </c>
      <c r="D7330">
        <v>67.170105286962297</v>
      </c>
      <c r="E7330">
        <v>7.8388673212183804</v>
      </c>
      <c r="F7330">
        <v>198.45529441661699</v>
      </c>
      <c r="G7330">
        <v>106.091037012616</v>
      </c>
      <c r="H7330">
        <v>84</v>
      </c>
      <c r="I7330">
        <v>100</v>
      </c>
      <c r="J7330">
        <v>0</v>
      </c>
      <c r="K7330">
        <v>86.321649079548905</v>
      </c>
      <c r="L7330">
        <v>11.1113182072332</v>
      </c>
      <c r="M7330">
        <v>92.117143711864998</v>
      </c>
      <c r="N7330" t="s">
        <v>233</v>
      </c>
      <c r="O7330" t="s">
        <v>254</v>
      </c>
      <c r="P7330">
        <v>0</v>
      </c>
      <c r="Q7330">
        <v>1.19047619047619</v>
      </c>
      <c r="R7330">
        <v>11.3216490795489</v>
      </c>
      <c r="S7330" t="s">
        <v>3</v>
      </c>
    </row>
    <row r="7331" spans="1:19">
      <c r="A7331" s="11">
        <v>44932.089583333334</v>
      </c>
      <c r="B7331" t="s">
        <v>274</v>
      </c>
      <c r="C7331">
        <v>32.204752916729298</v>
      </c>
      <c r="D7331">
        <v>36.183020244952303</v>
      </c>
      <c r="E7331">
        <v>48.862569761963897</v>
      </c>
      <c r="F7331">
        <v>739.84259075675402</v>
      </c>
      <c r="G7331">
        <v>278.36392927377699</v>
      </c>
      <c r="H7331">
        <v>82</v>
      </c>
      <c r="I7331">
        <v>100</v>
      </c>
      <c r="J7331">
        <v>0</v>
      </c>
      <c r="K7331">
        <v>78.687361698864393</v>
      </c>
      <c r="L7331">
        <v>37.0810410916244</v>
      </c>
      <c r="M7331">
        <v>91.987749787995298</v>
      </c>
      <c r="N7331" t="s">
        <v>231</v>
      </c>
      <c r="O7331" t="s">
        <v>254</v>
      </c>
      <c r="P7331">
        <v>0</v>
      </c>
      <c r="Q7331">
        <v>1.2195121951219501</v>
      </c>
      <c r="R7331">
        <v>3.68736169886439</v>
      </c>
      <c r="S7331" t="s">
        <v>4</v>
      </c>
    </row>
    <row r="7332" spans="1:19">
      <c r="A7332" s="11">
        <v>44932.090277777781</v>
      </c>
      <c r="B7332" t="s">
        <v>321</v>
      </c>
      <c r="C7332">
        <v>21.457314615028601</v>
      </c>
      <c r="D7332">
        <v>63.981906856753902</v>
      </c>
      <c r="E7332">
        <v>3.5107961430363099</v>
      </c>
      <c r="F7332">
        <v>721.41469791236602</v>
      </c>
      <c r="G7332">
        <v>456.45623541219697</v>
      </c>
      <c r="H7332">
        <v>56</v>
      </c>
      <c r="I7332">
        <v>100</v>
      </c>
      <c r="J7332">
        <v>0</v>
      </c>
      <c r="K7332">
        <v>53.137613749223298</v>
      </c>
      <c r="L7332">
        <v>55.499749268805701</v>
      </c>
      <c r="M7332">
        <v>87.127078459610502</v>
      </c>
      <c r="N7332" t="s">
        <v>233</v>
      </c>
      <c r="O7332" t="s">
        <v>254</v>
      </c>
      <c r="P7332">
        <v>1</v>
      </c>
      <c r="Q7332">
        <v>1.78571428571429</v>
      </c>
      <c r="R7332">
        <v>-21.862386250776702</v>
      </c>
      <c r="S7332" t="s">
        <v>2</v>
      </c>
    </row>
    <row r="7333" spans="1:19">
      <c r="A7333" s="11">
        <v>44932.09097222222</v>
      </c>
      <c r="B7333" t="s">
        <v>341</v>
      </c>
      <c r="C7333">
        <v>40.848748502519399</v>
      </c>
      <c r="D7333">
        <v>56.6155073114139</v>
      </c>
      <c r="E7333">
        <v>26.700445487025199</v>
      </c>
      <c r="F7333">
        <v>381.24201995817401</v>
      </c>
      <c r="G7333">
        <v>474.770690929046</v>
      </c>
      <c r="H7333">
        <v>66</v>
      </c>
      <c r="I7333">
        <v>100</v>
      </c>
      <c r="J7333">
        <v>0</v>
      </c>
      <c r="K7333">
        <v>74.842714940319297</v>
      </c>
      <c r="L7333">
        <v>72.026883704680301</v>
      </c>
      <c r="M7333">
        <v>82.143941820795803</v>
      </c>
      <c r="N7333" t="s">
        <v>232</v>
      </c>
      <c r="O7333" t="s">
        <v>254</v>
      </c>
      <c r="P7333">
        <v>1</v>
      </c>
      <c r="Q7333">
        <v>1.51515151515152</v>
      </c>
      <c r="R7333">
        <v>-0.157285059680731</v>
      </c>
      <c r="S7333" t="s">
        <v>4</v>
      </c>
    </row>
    <row r="7334" spans="1:19">
      <c r="A7334" s="11">
        <v>44932.091666666667</v>
      </c>
      <c r="B7334" t="s">
        <v>330</v>
      </c>
      <c r="C7334">
        <v>43.265563634689201</v>
      </c>
      <c r="D7334">
        <v>30.1997778048801</v>
      </c>
      <c r="E7334">
        <v>45.801275967597398</v>
      </c>
      <c r="F7334">
        <v>762.23779214178398</v>
      </c>
      <c r="G7334">
        <v>221.09267229457899</v>
      </c>
      <c r="H7334">
        <v>67</v>
      </c>
      <c r="I7334">
        <v>100</v>
      </c>
      <c r="J7334">
        <v>0</v>
      </c>
      <c r="K7334">
        <v>76.210841544916306</v>
      </c>
      <c r="L7334">
        <v>39.245522658794997</v>
      </c>
      <c r="M7334">
        <v>88.245077120834097</v>
      </c>
      <c r="N7334" t="s">
        <v>231</v>
      </c>
      <c r="O7334" t="s">
        <v>254</v>
      </c>
      <c r="P7334">
        <v>0</v>
      </c>
      <c r="Q7334">
        <v>1.4925373134328399</v>
      </c>
      <c r="R7334">
        <v>1.2108415449163501</v>
      </c>
      <c r="S7334" t="s">
        <v>4</v>
      </c>
    </row>
    <row r="7335" spans="1:19">
      <c r="A7335" s="11">
        <v>44932.092361111114</v>
      </c>
      <c r="B7335" t="s">
        <v>264</v>
      </c>
      <c r="C7335">
        <v>30.554789248267198</v>
      </c>
      <c r="D7335">
        <v>74.308032490651101</v>
      </c>
      <c r="E7335">
        <v>47.2846942441263</v>
      </c>
      <c r="F7335">
        <v>595.40909808819504</v>
      </c>
      <c r="G7335">
        <v>376.56682768243599</v>
      </c>
      <c r="H7335">
        <v>94</v>
      </c>
      <c r="I7335">
        <v>100</v>
      </c>
      <c r="J7335">
        <v>0</v>
      </c>
      <c r="K7335">
        <v>85.040312391448595</v>
      </c>
      <c r="L7335">
        <v>31.895038898241101</v>
      </c>
      <c r="M7335">
        <v>97.494296788790805</v>
      </c>
      <c r="N7335" t="s">
        <v>232</v>
      </c>
      <c r="O7335" t="s">
        <v>254</v>
      </c>
      <c r="P7335">
        <v>0</v>
      </c>
      <c r="Q7335">
        <v>1.0638297872340401</v>
      </c>
      <c r="R7335">
        <v>10.0403123914486</v>
      </c>
      <c r="S7335" t="s">
        <v>3</v>
      </c>
    </row>
    <row r="7336" spans="1:19">
      <c r="A7336" s="11">
        <v>44932.093055555553</v>
      </c>
      <c r="B7336" t="s">
        <v>279</v>
      </c>
      <c r="C7336">
        <v>25.5692665262753</v>
      </c>
      <c r="D7336">
        <v>32.038620977431698</v>
      </c>
      <c r="E7336">
        <v>11.6054481439888</v>
      </c>
      <c r="F7336">
        <v>603.46561468907396</v>
      </c>
      <c r="G7336">
        <v>234.74546763907</v>
      </c>
      <c r="H7336">
        <v>40</v>
      </c>
      <c r="I7336">
        <v>100</v>
      </c>
      <c r="J7336">
        <v>0</v>
      </c>
      <c r="K7336">
        <v>50.532752195272003</v>
      </c>
      <c r="L7336">
        <v>30.506469712546401</v>
      </c>
      <c r="M7336">
        <v>94.844572267162704</v>
      </c>
      <c r="N7336" t="s">
        <v>235</v>
      </c>
      <c r="O7336" t="s">
        <v>254</v>
      </c>
      <c r="P7336">
        <v>1</v>
      </c>
      <c r="Q7336">
        <v>2.5</v>
      </c>
      <c r="R7336">
        <v>-24.467247804728</v>
      </c>
      <c r="S7336" t="s">
        <v>2</v>
      </c>
    </row>
    <row r="7337" spans="1:19">
      <c r="A7337" s="11">
        <v>44932.09375</v>
      </c>
      <c r="B7337" t="s">
        <v>300</v>
      </c>
      <c r="C7337">
        <v>22.021733250524999</v>
      </c>
      <c r="D7337">
        <v>79.375224448440207</v>
      </c>
      <c r="E7337">
        <v>7.1992490607404296</v>
      </c>
      <c r="F7337">
        <v>430.84421090714102</v>
      </c>
      <c r="G7337">
        <v>105.646874980744</v>
      </c>
      <c r="H7337">
        <v>62</v>
      </c>
      <c r="I7337">
        <v>100</v>
      </c>
      <c r="J7337">
        <v>0</v>
      </c>
      <c r="K7337">
        <v>71.420157570875304</v>
      </c>
      <c r="L7337">
        <v>78.945451688220004</v>
      </c>
      <c r="M7337">
        <v>86.730773613497206</v>
      </c>
      <c r="N7337" t="s">
        <v>234</v>
      </c>
      <c r="O7337" t="s">
        <v>254</v>
      </c>
      <c r="P7337">
        <v>1</v>
      </c>
      <c r="Q7337">
        <v>1.61290322580645</v>
      </c>
      <c r="R7337">
        <v>-3.5798424291247</v>
      </c>
      <c r="S7337" t="s">
        <v>4</v>
      </c>
    </row>
    <row r="7338" spans="1:19">
      <c r="A7338" s="11">
        <v>44932.094444444447</v>
      </c>
      <c r="B7338" t="s">
        <v>295</v>
      </c>
      <c r="C7338">
        <v>16.493430045691301</v>
      </c>
      <c r="D7338">
        <v>20.4386293192964</v>
      </c>
      <c r="E7338">
        <v>36.220150015894497</v>
      </c>
      <c r="F7338">
        <v>205.10653720612299</v>
      </c>
      <c r="G7338">
        <v>448.07508721508799</v>
      </c>
      <c r="H7338">
        <v>95</v>
      </c>
      <c r="I7338">
        <v>100</v>
      </c>
      <c r="J7338">
        <v>0</v>
      </c>
      <c r="K7338">
        <v>94.330818031182602</v>
      </c>
      <c r="L7338">
        <v>38.182110456564899</v>
      </c>
      <c r="M7338">
        <v>83.724858098506601</v>
      </c>
      <c r="N7338" t="s">
        <v>233</v>
      </c>
      <c r="O7338" t="s">
        <v>254</v>
      </c>
      <c r="P7338">
        <v>0</v>
      </c>
      <c r="Q7338">
        <v>1.0526315789473699</v>
      </c>
      <c r="R7338">
        <v>19.330818031182599</v>
      </c>
      <c r="S7338" t="s">
        <v>3</v>
      </c>
    </row>
    <row r="7339" spans="1:19">
      <c r="A7339" s="11">
        <v>44932.095138888886</v>
      </c>
      <c r="B7339" t="s">
        <v>302</v>
      </c>
      <c r="C7339">
        <v>23.0550022859249</v>
      </c>
      <c r="D7339">
        <v>35.809002628574198</v>
      </c>
      <c r="E7339">
        <v>2.0986784138118599</v>
      </c>
      <c r="F7339">
        <v>295.23561207939002</v>
      </c>
      <c r="G7339">
        <v>469.37890522053902</v>
      </c>
      <c r="H7339">
        <v>73</v>
      </c>
      <c r="I7339">
        <v>100</v>
      </c>
      <c r="J7339">
        <v>0</v>
      </c>
      <c r="K7339">
        <v>51.257424599657703</v>
      </c>
      <c r="L7339">
        <v>1.6312776050739399</v>
      </c>
      <c r="M7339">
        <v>88.751150482221902</v>
      </c>
      <c r="N7339" t="s">
        <v>233</v>
      </c>
      <c r="O7339" t="s">
        <v>254</v>
      </c>
      <c r="P7339">
        <v>1</v>
      </c>
      <c r="Q7339">
        <v>1.3698630136986301</v>
      </c>
      <c r="R7339">
        <v>-23.7425754003423</v>
      </c>
      <c r="S7339" t="s">
        <v>2</v>
      </c>
    </row>
    <row r="7340" spans="1:19">
      <c r="A7340" s="11">
        <v>44932.095833333333</v>
      </c>
      <c r="B7340" t="s">
        <v>267</v>
      </c>
      <c r="C7340">
        <v>34.627073398359499</v>
      </c>
      <c r="D7340">
        <v>31.991617836451901</v>
      </c>
      <c r="E7340">
        <v>24.2619484515157</v>
      </c>
      <c r="F7340">
        <v>791.948488002452</v>
      </c>
      <c r="G7340">
        <v>277.13773906961302</v>
      </c>
      <c r="H7340">
        <v>91</v>
      </c>
      <c r="I7340">
        <v>100</v>
      </c>
      <c r="J7340">
        <v>1</v>
      </c>
      <c r="K7340">
        <v>83.620511982392898</v>
      </c>
      <c r="L7340">
        <v>77.0215376394967</v>
      </c>
      <c r="M7340">
        <v>94.402943104828097</v>
      </c>
      <c r="N7340" t="s">
        <v>235</v>
      </c>
      <c r="O7340" t="s">
        <v>254</v>
      </c>
      <c r="P7340">
        <v>0</v>
      </c>
      <c r="Q7340">
        <v>1.0989010989011001</v>
      </c>
      <c r="R7340">
        <v>8.6205119823929106</v>
      </c>
      <c r="S7340" t="s">
        <v>4</v>
      </c>
    </row>
    <row r="7341" spans="1:19">
      <c r="A7341" s="11">
        <v>44932.09652777778</v>
      </c>
      <c r="B7341" t="s">
        <v>298</v>
      </c>
      <c r="C7341">
        <v>31.008507939276299</v>
      </c>
      <c r="D7341">
        <v>20.839604610227799</v>
      </c>
      <c r="E7341">
        <v>39.8177613396591</v>
      </c>
      <c r="F7341">
        <v>344.29739544720502</v>
      </c>
      <c r="G7341">
        <v>58.2383438690647</v>
      </c>
      <c r="H7341">
        <v>11</v>
      </c>
      <c r="I7341">
        <v>100</v>
      </c>
      <c r="J7341">
        <v>0</v>
      </c>
      <c r="K7341">
        <v>61.159108017452901</v>
      </c>
      <c r="L7341">
        <v>16.133504033080602</v>
      </c>
      <c r="M7341">
        <v>93.019515978479703</v>
      </c>
      <c r="N7341" t="s">
        <v>231</v>
      </c>
      <c r="O7341" t="s">
        <v>254</v>
      </c>
      <c r="P7341">
        <v>1</v>
      </c>
      <c r="Q7341">
        <v>9.0909090909090899</v>
      </c>
      <c r="R7341">
        <v>-13.840891982547101</v>
      </c>
      <c r="S7341" t="s">
        <v>2</v>
      </c>
    </row>
    <row r="7342" spans="1:19">
      <c r="A7342" s="11">
        <v>44932.097222222219</v>
      </c>
      <c r="B7342" t="s">
        <v>292</v>
      </c>
      <c r="C7342">
        <v>43.321238348427798</v>
      </c>
      <c r="D7342">
        <v>63.942074008838901</v>
      </c>
      <c r="E7342">
        <v>28.012736225841699</v>
      </c>
      <c r="F7342">
        <v>102.02774890205001</v>
      </c>
      <c r="G7342">
        <v>417.21631281331702</v>
      </c>
      <c r="H7342">
        <v>69</v>
      </c>
      <c r="I7342">
        <v>100</v>
      </c>
      <c r="J7342">
        <v>0</v>
      </c>
      <c r="K7342">
        <v>69.374275868706306</v>
      </c>
      <c r="L7342">
        <v>62.821113867197298</v>
      </c>
      <c r="M7342">
        <v>96.778877768550103</v>
      </c>
      <c r="N7342" t="s">
        <v>231</v>
      </c>
      <c r="O7342" t="s">
        <v>254</v>
      </c>
      <c r="P7342">
        <v>1</v>
      </c>
      <c r="Q7342">
        <v>1.4492753623188399</v>
      </c>
      <c r="R7342">
        <v>-5.6257241312937198</v>
      </c>
      <c r="S7342" t="s">
        <v>4</v>
      </c>
    </row>
    <row r="7343" spans="1:19">
      <c r="A7343" s="11">
        <v>44932.097916666666</v>
      </c>
      <c r="B7343" t="s">
        <v>275</v>
      </c>
      <c r="C7343">
        <v>26.888317874750999</v>
      </c>
      <c r="D7343">
        <v>61.605548125975801</v>
      </c>
      <c r="E7343">
        <v>9.4006632887002493</v>
      </c>
      <c r="F7343">
        <v>997.31567901839503</v>
      </c>
      <c r="G7343">
        <v>264.63216480385603</v>
      </c>
      <c r="H7343">
        <v>95</v>
      </c>
      <c r="I7343">
        <v>100</v>
      </c>
      <c r="J7343">
        <v>0</v>
      </c>
      <c r="K7343">
        <v>94.205575386599705</v>
      </c>
      <c r="L7343">
        <v>2.9464874582770002</v>
      </c>
      <c r="M7343">
        <v>85.918831852695206</v>
      </c>
      <c r="N7343" t="s">
        <v>231</v>
      </c>
      <c r="O7343" t="s">
        <v>254</v>
      </c>
      <c r="P7343">
        <v>0</v>
      </c>
      <c r="Q7343">
        <v>1.0526315789473699</v>
      </c>
      <c r="R7343">
        <v>19.205575386599701</v>
      </c>
      <c r="S7343" t="s">
        <v>3</v>
      </c>
    </row>
    <row r="7344" spans="1:19">
      <c r="A7344" s="11">
        <v>44932.098611111112</v>
      </c>
      <c r="B7344" t="s">
        <v>323</v>
      </c>
      <c r="C7344">
        <v>35.815900269851802</v>
      </c>
      <c r="D7344">
        <v>67.541057861295798</v>
      </c>
      <c r="E7344">
        <v>24.352214973498199</v>
      </c>
      <c r="F7344">
        <v>289.61401046533399</v>
      </c>
      <c r="G7344">
        <v>83.762760893705902</v>
      </c>
      <c r="H7344">
        <v>93</v>
      </c>
      <c r="I7344">
        <v>100</v>
      </c>
      <c r="J7344">
        <v>0</v>
      </c>
      <c r="K7344">
        <v>68.1263819983687</v>
      </c>
      <c r="L7344">
        <v>38.698565633539999</v>
      </c>
      <c r="M7344">
        <v>89.394460148629904</v>
      </c>
      <c r="N7344" t="s">
        <v>231</v>
      </c>
      <c r="O7344" t="s">
        <v>254</v>
      </c>
      <c r="P7344">
        <v>1</v>
      </c>
      <c r="Q7344">
        <v>1.0752688172042999</v>
      </c>
      <c r="R7344">
        <v>-6.87361800163134</v>
      </c>
      <c r="S7344" t="s">
        <v>4</v>
      </c>
    </row>
    <row r="7345" spans="1:19">
      <c r="A7345" s="11">
        <v>44932.099305555559</v>
      </c>
      <c r="B7345" t="s">
        <v>277</v>
      </c>
      <c r="C7345">
        <v>29.679682424253599</v>
      </c>
      <c r="D7345">
        <v>35.401912787873897</v>
      </c>
      <c r="E7345">
        <v>46.063735822444599</v>
      </c>
      <c r="F7345">
        <v>689.84483398335396</v>
      </c>
      <c r="G7345">
        <v>135.22616729217299</v>
      </c>
      <c r="H7345">
        <v>57</v>
      </c>
      <c r="I7345">
        <v>100</v>
      </c>
      <c r="J7345">
        <v>0</v>
      </c>
      <c r="K7345">
        <v>77.272562396511205</v>
      </c>
      <c r="L7345">
        <v>45.593212229813297</v>
      </c>
      <c r="M7345">
        <v>84.888108164721501</v>
      </c>
      <c r="N7345" t="s">
        <v>232</v>
      </c>
      <c r="O7345" t="s">
        <v>254</v>
      </c>
      <c r="P7345">
        <v>0</v>
      </c>
      <c r="Q7345">
        <v>1.7543859649122799</v>
      </c>
      <c r="R7345">
        <v>2.2725623965112201</v>
      </c>
      <c r="S7345" t="s">
        <v>4</v>
      </c>
    </row>
    <row r="7346" spans="1:19">
      <c r="A7346" s="11">
        <v>44932.1</v>
      </c>
      <c r="B7346" t="s">
        <v>347</v>
      </c>
      <c r="C7346">
        <v>30.3772864777264</v>
      </c>
      <c r="D7346">
        <v>46.660110024978202</v>
      </c>
      <c r="E7346">
        <v>30.8606489022138</v>
      </c>
      <c r="F7346">
        <v>934.22980411749404</v>
      </c>
      <c r="G7346">
        <v>118.453703103693</v>
      </c>
      <c r="H7346">
        <v>57</v>
      </c>
      <c r="I7346">
        <v>100</v>
      </c>
      <c r="J7346">
        <v>0</v>
      </c>
      <c r="K7346">
        <v>54.482072783134299</v>
      </c>
      <c r="L7346">
        <v>97.308266353332399</v>
      </c>
      <c r="M7346">
        <v>94.693673863331796</v>
      </c>
      <c r="N7346" t="s">
        <v>235</v>
      </c>
      <c r="O7346" t="s">
        <v>254</v>
      </c>
      <c r="P7346">
        <v>1</v>
      </c>
      <c r="Q7346">
        <v>1.7543859649122799</v>
      </c>
      <c r="R7346">
        <v>-20.517927216865701</v>
      </c>
      <c r="S7346" t="s">
        <v>2</v>
      </c>
    </row>
    <row r="7347" spans="1:19">
      <c r="A7347" s="11">
        <v>44932.100694444445</v>
      </c>
      <c r="B7347" t="s">
        <v>306</v>
      </c>
      <c r="C7347">
        <v>23.033229438123499</v>
      </c>
      <c r="D7347">
        <v>59.546811297292798</v>
      </c>
      <c r="E7347">
        <v>36.074531378450999</v>
      </c>
      <c r="F7347">
        <v>639.74146117054295</v>
      </c>
      <c r="G7347">
        <v>358.82548984387103</v>
      </c>
      <c r="H7347">
        <v>70</v>
      </c>
      <c r="I7347">
        <v>100</v>
      </c>
      <c r="J7347">
        <v>0</v>
      </c>
      <c r="K7347">
        <v>66.235278124282104</v>
      </c>
      <c r="L7347">
        <v>8.8170146683747106</v>
      </c>
      <c r="M7347">
        <v>87.981006728873894</v>
      </c>
      <c r="N7347" t="s">
        <v>231</v>
      </c>
      <c r="O7347" t="s">
        <v>254</v>
      </c>
      <c r="P7347">
        <v>1</v>
      </c>
      <c r="Q7347">
        <v>1.4285714285714299</v>
      </c>
      <c r="R7347">
        <v>-8.7647218757179104</v>
      </c>
      <c r="S7347" t="s">
        <v>2</v>
      </c>
    </row>
    <row r="7348" spans="1:19">
      <c r="A7348" s="11">
        <v>44932.101388888892</v>
      </c>
      <c r="B7348" t="s">
        <v>338</v>
      </c>
      <c r="C7348">
        <v>28.648523305259999</v>
      </c>
      <c r="D7348">
        <v>46.386110233288598</v>
      </c>
      <c r="E7348">
        <v>16.8131939831257</v>
      </c>
      <c r="F7348">
        <v>819.12755357601202</v>
      </c>
      <c r="G7348">
        <v>184.734271790365</v>
      </c>
      <c r="H7348">
        <v>13</v>
      </c>
      <c r="I7348">
        <v>100</v>
      </c>
      <c r="J7348">
        <v>0</v>
      </c>
      <c r="K7348">
        <v>57.082540511492397</v>
      </c>
      <c r="L7348">
        <v>75.151618135609993</v>
      </c>
      <c r="M7348">
        <v>88.137819584641605</v>
      </c>
      <c r="N7348" t="s">
        <v>234</v>
      </c>
      <c r="O7348" t="s">
        <v>254</v>
      </c>
      <c r="P7348">
        <v>1</v>
      </c>
      <c r="Q7348">
        <v>7.6923076923076898</v>
      </c>
      <c r="R7348">
        <v>-17.9174594885076</v>
      </c>
      <c r="S7348" t="s">
        <v>2</v>
      </c>
    </row>
    <row r="7349" spans="1:19">
      <c r="A7349" s="11">
        <v>44932.102083333331</v>
      </c>
      <c r="B7349" t="s">
        <v>261</v>
      </c>
      <c r="C7349">
        <v>29.1235499103812</v>
      </c>
      <c r="D7349">
        <v>61.839546219074897</v>
      </c>
      <c r="E7349">
        <v>9.4241887583808897</v>
      </c>
      <c r="F7349">
        <v>978.73454093393298</v>
      </c>
      <c r="G7349">
        <v>107.460732790149</v>
      </c>
      <c r="H7349">
        <v>35</v>
      </c>
      <c r="I7349">
        <v>100</v>
      </c>
      <c r="J7349">
        <v>0</v>
      </c>
      <c r="K7349">
        <v>78.077860595965305</v>
      </c>
      <c r="L7349">
        <v>96.475136324717695</v>
      </c>
      <c r="M7349">
        <v>95.479827746819893</v>
      </c>
      <c r="N7349" t="s">
        <v>235</v>
      </c>
      <c r="O7349" t="s">
        <v>254</v>
      </c>
      <c r="P7349">
        <v>0</v>
      </c>
      <c r="Q7349">
        <v>2.8571428571428599</v>
      </c>
      <c r="R7349">
        <v>3.0778605959652801</v>
      </c>
      <c r="S7349" t="s">
        <v>4</v>
      </c>
    </row>
    <row r="7350" spans="1:19">
      <c r="A7350" s="11">
        <v>44932.102777777778</v>
      </c>
      <c r="B7350" t="s">
        <v>265</v>
      </c>
      <c r="C7350">
        <v>36.199275652468003</v>
      </c>
      <c r="D7350">
        <v>58.038404506426502</v>
      </c>
      <c r="E7350">
        <v>12.782111494980199</v>
      </c>
      <c r="F7350">
        <v>874.32708333680705</v>
      </c>
      <c r="G7350">
        <v>462.94197180613003</v>
      </c>
      <c r="H7350">
        <v>93</v>
      </c>
      <c r="I7350">
        <v>100</v>
      </c>
      <c r="J7350">
        <v>0</v>
      </c>
      <c r="K7350">
        <v>72.989329808628398</v>
      </c>
      <c r="L7350">
        <v>27.690921339924799</v>
      </c>
      <c r="M7350">
        <v>93.867639584158695</v>
      </c>
      <c r="N7350" t="s">
        <v>232</v>
      </c>
      <c r="O7350" t="s">
        <v>254</v>
      </c>
      <c r="P7350">
        <v>1</v>
      </c>
      <c r="Q7350">
        <v>1.0752688172042999</v>
      </c>
      <c r="R7350">
        <v>-2.0106701913715601</v>
      </c>
      <c r="S7350" t="s">
        <v>4</v>
      </c>
    </row>
    <row r="7351" spans="1:19">
      <c r="A7351" s="11">
        <v>44932.103472222225</v>
      </c>
      <c r="B7351" t="s">
        <v>312</v>
      </c>
      <c r="C7351">
        <v>43.2191999755834</v>
      </c>
      <c r="D7351">
        <v>26.878868181330599</v>
      </c>
      <c r="E7351">
        <v>26.6588796880147</v>
      </c>
      <c r="F7351">
        <v>602.11367981052604</v>
      </c>
      <c r="G7351">
        <v>480.438976557111</v>
      </c>
      <c r="H7351">
        <v>31</v>
      </c>
      <c r="I7351">
        <v>100</v>
      </c>
      <c r="J7351">
        <v>0</v>
      </c>
      <c r="K7351">
        <v>63.228834334616899</v>
      </c>
      <c r="L7351">
        <v>22.5651704701109</v>
      </c>
      <c r="M7351">
        <v>88.964135169357405</v>
      </c>
      <c r="N7351" t="s">
        <v>234</v>
      </c>
      <c r="O7351" t="s">
        <v>254</v>
      </c>
      <c r="P7351">
        <v>1</v>
      </c>
      <c r="Q7351">
        <v>3.2258064516128999</v>
      </c>
      <c r="R7351">
        <v>-11.7711656653831</v>
      </c>
      <c r="S7351" t="s">
        <v>2</v>
      </c>
    </row>
    <row r="7352" spans="1:19">
      <c r="A7352" s="11">
        <v>44932.104166666664</v>
      </c>
      <c r="B7352" t="s">
        <v>326</v>
      </c>
      <c r="C7352">
        <v>24.879638324475099</v>
      </c>
      <c r="D7352">
        <v>66.862587264618099</v>
      </c>
      <c r="E7352">
        <v>14.011007680535201</v>
      </c>
      <c r="F7352">
        <v>427.33263743386902</v>
      </c>
      <c r="G7352">
        <v>112.359142745138</v>
      </c>
      <c r="H7352">
        <v>52</v>
      </c>
      <c r="I7352">
        <v>100</v>
      </c>
      <c r="J7352">
        <v>0</v>
      </c>
      <c r="K7352">
        <v>99.9811608097217</v>
      </c>
      <c r="L7352">
        <v>95.206850617544802</v>
      </c>
      <c r="M7352">
        <v>87.155179184719302</v>
      </c>
      <c r="N7352" t="s">
        <v>231</v>
      </c>
      <c r="O7352" t="s">
        <v>254</v>
      </c>
      <c r="P7352">
        <v>0</v>
      </c>
      <c r="Q7352">
        <v>1.92307692307692</v>
      </c>
      <c r="R7352">
        <v>24.9811608097217</v>
      </c>
      <c r="S7352" t="s">
        <v>3</v>
      </c>
    </row>
    <row r="7353" spans="1:19">
      <c r="A7353" s="11">
        <v>44932.104861111111</v>
      </c>
      <c r="B7353" t="s">
        <v>296</v>
      </c>
      <c r="C7353">
        <v>16.266014057439001</v>
      </c>
      <c r="D7353">
        <v>63.240581545551102</v>
      </c>
      <c r="E7353">
        <v>27.098239371305102</v>
      </c>
      <c r="F7353">
        <v>534.21800424756395</v>
      </c>
      <c r="G7353">
        <v>153.606133989444</v>
      </c>
      <c r="H7353">
        <v>29</v>
      </c>
      <c r="I7353">
        <v>100</v>
      </c>
      <c r="J7353">
        <v>0</v>
      </c>
      <c r="K7353">
        <v>57.663719386304699</v>
      </c>
      <c r="L7353">
        <v>48.9558690573785</v>
      </c>
      <c r="M7353">
        <v>93.079198694468303</v>
      </c>
      <c r="N7353" t="s">
        <v>234</v>
      </c>
      <c r="O7353" t="s">
        <v>254</v>
      </c>
      <c r="P7353">
        <v>1</v>
      </c>
      <c r="Q7353">
        <v>3.4482758620689702</v>
      </c>
      <c r="R7353">
        <v>-17.336280613695301</v>
      </c>
      <c r="S7353" t="s">
        <v>2</v>
      </c>
    </row>
    <row r="7354" spans="1:19">
      <c r="A7354" s="11">
        <v>44932.105555555558</v>
      </c>
      <c r="B7354" t="s">
        <v>276</v>
      </c>
      <c r="C7354">
        <v>29.888853765019199</v>
      </c>
      <c r="D7354">
        <v>59.350063257044297</v>
      </c>
      <c r="E7354">
        <v>35.389596368808803</v>
      </c>
      <c r="F7354">
        <v>857.64355137149005</v>
      </c>
      <c r="G7354">
        <v>316.45432382288698</v>
      </c>
      <c r="H7354">
        <v>57</v>
      </c>
      <c r="I7354">
        <v>100</v>
      </c>
      <c r="J7354">
        <v>0</v>
      </c>
      <c r="K7354">
        <v>91.274069052008201</v>
      </c>
      <c r="L7354">
        <v>82.258841323106395</v>
      </c>
      <c r="M7354">
        <v>97.905602964875399</v>
      </c>
      <c r="N7354" t="s">
        <v>233</v>
      </c>
      <c r="O7354" t="s">
        <v>254</v>
      </c>
      <c r="P7354">
        <v>0</v>
      </c>
      <c r="Q7354">
        <v>1.7543859649122799</v>
      </c>
      <c r="R7354">
        <v>16.274069052008201</v>
      </c>
      <c r="S7354" t="s">
        <v>3</v>
      </c>
    </row>
    <row r="7355" spans="1:19">
      <c r="A7355" s="11">
        <v>44932.106249999997</v>
      </c>
      <c r="B7355" t="s">
        <v>263</v>
      </c>
      <c r="C7355">
        <v>31.3338399644751</v>
      </c>
      <c r="D7355">
        <v>29.305616376260101</v>
      </c>
      <c r="E7355">
        <v>36.719793808515099</v>
      </c>
      <c r="F7355">
        <v>868.01914913557596</v>
      </c>
      <c r="G7355">
        <v>117.728532274313</v>
      </c>
      <c r="H7355">
        <v>70</v>
      </c>
      <c r="I7355">
        <v>100</v>
      </c>
      <c r="J7355">
        <v>0</v>
      </c>
      <c r="K7355">
        <v>51.788050493482203</v>
      </c>
      <c r="L7355">
        <v>79.463016903620499</v>
      </c>
      <c r="M7355">
        <v>88.067340117209099</v>
      </c>
      <c r="N7355" t="s">
        <v>234</v>
      </c>
      <c r="O7355" t="s">
        <v>254</v>
      </c>
      <c r="P7355">
        <v>1</v>
      </c>
      <c r="Q7355">
        <v>1.4285714285714299</v>
      </c>
      <c r="R7355">
        <v>-23.211949506517801</v>
      </c>
      <c r="S7355" t="s">
        <v>2</v>
      </c>
    </row>
    <row r="7356" spans="1:19">
      <c r="A7356" s="11">
        <v>44932.106944444444</v>
      </c>
      <c r="B7356" t="s">
        <v>342</v>
      </c>
      <c r="C7356">
        <v>20.053216533957499</v>
      </c>
      <c r="D7356">
        <v>36.079786927721798</v>
      </c>
      <c r="E7356">
        <v>8.2342469830546694</v>
      </c>
      <c r="F7356">
        <v>861.26943012252696</v>
      </c>
      <c r="G7356">
        <v>121.366261806625</v>
      </c>
      <c r="H7356">
        <v>32</v>
      </c>
      <c r="I7356">
        <v>100</v>
      </c>
      <c r="J7356">
        <v>0</v>
      </c>
      <c r="K7356">
        <v>92.341873797993301</v>
      </c>
      <c r="L7356">
        <v>32.600198602952403</v>
      </c>
      <c r="M7356">
        <v>80.740147127408605</v>
      </c>
      <c r="N7356" t="s">
        <v>233</v>
      </c>
      <c r="O7356" t="s">
        <v>254</v>
      </c>
      <c r="P7356">
        <v>0</v>
      </c>
      <c r="Q7356">
        <v>3.125</v>
      </c>
      <c r="R7356">
        <v>17.341873797993301</v>
      </c>
      <c r="S7356" t="s">
        <v>3</v>
      </c>
    </row>
    <row r="7357" spans="1:19">
      <c r="A7357" s="11">
        <v>44932.107638888891</v>
      </c>
      <c r="B7357" t="s">
        <v>326</v>
      </c>
      <c r="C7357">
        <v>37.813938188282002</v>
      </c>
      <c r="D7357">
        <v>43.590621895256</v>
      </c>
      <c r="E7357">
        <v>37.5215424416932</v>
      </c>
      <c r="F7357">
        <v>637.50196247501003</v>
      </c>
      <c r="G7357">
        <v>201.459218781826</v>
      </c>
      <c r="H7357">
        <v>70</v>
      </c>
      <c r="I7357">
        <v>100</v>
      </c>
      <c r="J7357">
        <v>0</v>
      </c>
      <c r="K7357">
        <v>73.849647437905205</v>
      </c>
      <c r="L7357">
        <v>18.747323987581499</v>
      </c>
      <c r="M7357">
        <v>96.697349483832198</v>
      </c>
      <c r="N7357" t="s">
        <v>232</v>
      </c>
      <c r="O7357" t="s">
        <v>254</v>
      </c>
      <c r="P7357">
        <v>1</v>
      </c>
      <c r="Q7357">
        <v>1.4285714285714299</v>
      </c>
      <c r="R7357">
        <v>-1.1503525620947499</v>
      </c>
      <c r="S7357" t="s">
        <v>4</v>
      </c>
    </row>
    <row r="7358" spans="1:19">
      <c r="A7358" s="11">
        <v>44932.10833333333</v>
      </c>
      <c r="B7358" t="s">
        <v>255</v>
      </c>
      <c r="C7358">
        <v>44.547873253244703</v>
      </c>
      <c r="D7358">
        <v>36.7957772993866</v>
      </c>
      <c r="E7358">
        <v>33.634406979617999</v>
      </c>
      <c r="F7358">
        <v>529.26032598185202</v>
      </c>
      <c r="G7358">
        <v>477.12664979060202</v>
      </c>
      <c r="H7358">
        <v>89</v>
      </c>
      <c r="I7358">
        <v>100</v>
      </c>
      <c r="J7358">
        <v>0</v>
      </c>
      <c r="K7358">
        <v>91.409507061314997</v>
      </c>
      <c r="L7358">
        <v>70.288996634599698</v>
      </c>
      <c r="M7358">
        <v>83.161666641302304</v>
      </c>
      <c r="N7358" t="s">
        <v>232</v>
      </c>
      <c r="O7358" t="s">
        <v>254</v>
      </c>
      <c r="P7358">
        <v>0</v>
      </c>
      <c r="Q7358">
        <v>1.1235955056179801</v>
      </c>
      <c r="R7358">
        <v>16.409507061315001</v>
      </c>
      <c r="S7358" t="s">
        <v>3</v>
      </c>
    </row>
    <row r="7359" spans="1:19">
      <c r="A7359" s="11">
        <v>44932.109027777777</v>
      </c>
      <c r="B7359" t="s">
        <v>256</v>
      </c>
      <c r="C7359">
        <v>43.373241510253798</v>
      </c>
      <c r="D7359">
        <v>33.6686174405679</v>
      </c>
      <c r="E7359">
        <v>0.60025666843533398</v>
      </c>
      <c r="F7359">
        <v>380.20425048609599</v>
      </c>
      <c r="G7359">
        <v>483.09898836032102</v>
      </c>
      <c r="H7359">
        <v>72</v>
      </c>
      <c r="I7359">
        <v>100</v>
      </c>
      <c r="J7359">
        <v>0</v>
      </c>
      <c r="K7359">
        <v>87.359466715712998</v>
      </c>
      <c r="L7359">
        <v>50.130313159683197</v>
      </c>
      <c r="M7359">
        <v>97.128383433223405</v>
      </c>
      <c r="N7359" t="s">
        <v>235</v>
      </c>
      <c r="O7359" t="s">
        <v>254</v>
      </c>
      <c r="P7359">
        <v>0</v>
      </c>
      <c r="Q7359">
        <v>1.3888888888888899</v>
      </c>
      <c r="R7359">
        <v>12.359466715712999</v>
      </c>
      <c r="S7359" t="s">
        <v>3</v>
      </c>
    </row>
    <row r="7360" spans="1:19">
      <c r="A7360" s="11">
        <v>44932.109722222223</v>
      </c>
      <c r="B7360" t="s">
        <v>270</v>
      </c>
      <c r="C7360">
        <v>20.913181164709599</v>
      </c>
      <c r="D7360">
        <v>68.321460209706501</v>
      </c>
      <c r="E7360">
        <v>2.9436087544875398</v>
      </c>
      <c r="F7360">
        <v>103.024769663736</v>
      </c>
      <c r="G7360">
        <v>428.80471242141698</v>
      </c>
      <c r="H7360">
        <v>28</v>
      </c>
      <c r="I7360">
        <v>100</v>
      </c>
      <c r="J7360">
        <v>0</v>
      </c>
      <c r="K7360">
        <v>78.631715856854299</v>
      </c>
      <c r="L7360">
        <v>49.049936891178</v>
      </c>
      <c r="M7360">
        <v>95.761341014557004</v>
      </c>
      <c r="N7360" t="s">
        <v>234</v>
      </c>
      <c r="O7360" t="s">
        <v>254</v>
      </c>
      <c r="P7360">
        <v>0</v>
      </c>
      <c r="Q7360">
        <v>3.5714285714285698</v>
      </c>
      <c r="R7360">
        <v>3.6317158568543002</v>
      </c>
      <c r="S7360" t="s">
        <v>4</v>
      </c>
    </row>
    <row r="7361" spans="1:19">
      <c r="A7361" s="11">
        <v>44932.11041666667</v>
      </c>
      <c r="B7361" t="s">
        <v>348</v>
      </c>
      <c r="C7361">
        <v>41.2608971970228</v>
      </c>
      <c r="D7361">
        <v>58.293934781612101</v>
      </c>
      <c r="E7361">
        <v>32.312475093019003</v>
      </c>
      <c r="F7361">
        <v>788.03674377486004</v>
      </c>
      <c r="G7361">
        <v>363.07081306807299</v>
      </c>
      <c r="H7361">
        <v>84</v>
      </c>
      <c r="I7361">
        <v>100</v>
      </c>
      <c r="J7361">
        <v>0</v>
      </c>
      <c r="K7361">
        <v>68.578331911202795</v>
      </c>
      <c r="L7361">
        <v>54.620643989308697</v>
      </c>
      <c r="M7361">
        <v>92.5340109774572</v>
      </c>
      <c r="N7361" t="s">
        <v>231</v>
      </c>
      <c r="O7361" t="s">
        <v>254</v>
      </c>
      <c r="P7361">
        <v>1</v>
      </c>
      <c r="Q7361">
        <v>1.19047619047619</v>
      </c>
      <c r="R7361">
        <v>-6.4216680887972197</v>
      </c>
      <c r="S7361" t="s">
        <v>4</v>
      </c>
    </row>
    <row r="7362" spans="1:19">
      <c r="A7362" s="11">
        <v>44932.111111111109</v>
      </c>
      <c r="B7362" t="s">
        <v>288</v>
      </c>
      <c r="C7362">
        <v>36.134809092350501</v>
      </c>
      <c r="D7362">
        <v>53.928327893015002</v>
      </c>
      <c r="E7362">
        <v>19.1851949781855</v>
      </c>
      <c r="F7362">
        <v>349.29845201264902</v>
      </c>
      <c r="G7362">
        <v>374.303014635539</v>
      </c>
      <c r="H7362">
        <v>85</v>
      </c>
      <c r="I7362">
        <v>100</v>
      </c>
      <c r="J7362">
        <v>0</v>
      </c>
      <c r="K7362">
        <v>83.275613384294402</v>
      </c>
      <c r="L7362">
        <v>2.5652479872894398</v>
      </c>
      <c r="M7362">
        <v>96.072303735822103</v>
      </c>
      <c r="N7362" t="s">
        <v>233</v>
      </c>
      <c r="O7362" t="s">
        <v>254</v>
      </c>
      <c r="P7362">
        <v>0</v>
      </c>
      <c r="Q7362">
        <v>1.1764705882352899</v>
      </c>
      <c r="R7362">
        <v>8.2756133842944308</v>
      </c>
      <c r="S7362" t="s">
        <v>4</v>
      </c>
    </row>
    <row r="7363" spans="1:19">
      <c r="A7363" s="11">
        <v>44932.111805555556</v>
      </c>
      <c r="B7363" t="s">
        <v>275</v>
      </c>
      <c r="C7363">
        <v>28.615396914207299</v>
      </c>
      <c r="D7363">
        <v>33.557162651195199</v>
      </c>
      <c r="E7363">
        <v>7.30519997878329</v>
      </c>
      <c r="F7363">
        <v>396.71010584680403</v>
      </c>
      <c r="G7363">
        <v>261.30777938932999</v>
      </c>
      <c r="H7363">
        <v>22</v>
      </c>
      <c r="I7363">
        <v>100</v>
      </c>
      <c r="J7363">
        <v>0</v>
      </c>
      <c r="K7363">
        <v>91.627403460004402</v>
      </c>
      <c r="L7363">
        <v>0.506763883763095</v>
      </c>
      <c r="M7363">
        <v>84.935907738207703</v>
      </c>
      <c r="N7363" t="s">
        <v>235</v>
      </c>
      <c r="O7363" t="s">
        <v>254</v>
      </c>
      <c r="P7363">
        <v>0</v>
      </c>
      <c r="Q7363">
        <v>4.5454545454545503</v>
      </c>
      <c r="R7363">
        <v>16.627403460004398</v>
      </c>
      <c r="S7363" t="s">
        <v>3</v>
      </c>
    </row>
    <row r="7364" spans="1:19">
      <c r="A7364" s="11">
        <v>44932.112500000003</v>
      </c>
      <c r="B7364" t="s">
        <v>264</v>
      </c>
      <c r="C7364">
        <v>31.218329829741901</v>
      </c>
      <c r="D7364">
        <v>75.084593736118507</v>
      </c>
      <c r="E7364">
        <v>2.2198279584816598</v>
      </c>
      <c r="F7364">
        <v>859.13310236233997</v>
      </c>
      <c r="G7364">
        <v>288.56958266999698</v>
      </c>
      <c r="H7364">
        <v>11</v>
      </c>
      <c r="I7364">
        <v>100</v>
      </c>
      <c r="J7364">
        <v>0</v>
      </c>
      <c r="K7364">
        <v>75.165303649859396</v>
      </c>
      <c r="L7364">
        <v>31.411706431366099</v>
      </c>
      <c r="M7364">
        <v>96.260825956627798</v>
      </c>
      <c r="N7364" t="s">
        <v>233</v>
      </c>
      <c r="O7364" t="s">
        <v>254</v>
      </c>
      <c r="P7364">
        <v>0</v>
      </c>
      <c r="Q7364">
        <v>9.0909090909090899</v>
      </c>
      <c r="R7364">
        <v>0.165303649859425</v>
      </c>
      <c r="S7364" t="s">
        <v>4</v>
      </c>
    </row>
    <row r="7365" spans="1:19">
      <c r="A7365" s="11">
        <v>44932.113194444442</v>
      </c>
      <c r="B7365" t="s">
        <v>320</v>
      </c>
      <c r="C7365">
        <v>40.488005249473701</v>
      </c>
      <c r="D7365">
        <v>31.470982345839001</v>
      </c>
      <c r="E7365">
        <v>7.9699170336215399</v>
      </c>
      <c r="F7365">
        <v>147.026041410359</v>
      </c>
      <c r="G7365">
        <v>335.50369700269499</v>
      </c>
      <c r="H7365">
        <v>60</v>
      </c>
      <c r="I7365">
        <v>100</v>
      </c>
      <c r="J7365">
        <v>0</v>
      </c>
      <c r="K7365">
        <v>70.743396238904793</v>
      </c>
      <c r="L7365">
        <v>32.368542847489103</v>
      </c>
      <c r="M7365">
        <v>90.671024513302399</v>
      </c>
      <c r="N7365" t="s">
        <v>233</v>
      </c>
      <c r="O7365" t="s">
        <v>254</v>
      </c>
      <c r="P7365">
        <v>1</v>
      </c>
      <c r="Q7365">
        <v>1.6666666666666701</v>
      </c>
      <c r="R7365">
        <v>-4.2566037610951604</v>
      </c>
      <c r="S7365" t="s">
        <v>4</v>
      </c>
    </row>
    <row r="7366" spans="1:19">
      <c r="A7366" s="11">
        <v>44932.113888888889</v>
      </c>
      <c r="B7366" t="s">
        <v>314</v>
      </c>
      <c r="C7366">
        <v>29.404048189151201</v>
      </c>
      <c r="D7366">
        <v>67.697055969480601</v>
      </c>
      <c r="E7366">
        <v>47.875698216080799</v>
      </c>
      <c r="F7366">
        <v>934.85829831169497</v>
      </c>
      <c r="G7366">
        <v>379.078986872565</v>
      </c>
      <c r="H7366">
        <v>84</v>
      </c>
      <c r="I7366">
        <v>100</v>
      </c>
      <c r="J7366">
        <v>0</v>
      </c>
      <c r="K7366">
        <v>57.144702266055397</v>
      </c>
      <c r="L7366">
        <v>71.873148127719503</v>
      </c>
      <c r="M7366">
        <v>83.366002151346706</v>
      </c>
      <c r="N7366" t="s">
        <v>234</v>
      </c>
      <c r="O7366" t="s">
        <v>254</v>
      </c>
      <c r="P7366">
        <v>1</v>
      </c>
      <c r="Q7366">
        <v>1.19047619047619</v>
      </c>
      <c r="R7366">
        <v>-17.8552977339446</v>
      </c>
      <c r="S7366" t="s">
        <v>2</v>
      </c>
    </row>
    <row r="7367" spans="1:19">
      <c r="A7367" s="11">
        <v>44932.114583333336</v>
      </c>
      <c r="B7367" t="s">
        <v>265</v>
      </c>
      <c r="C7367">
        <v>26.196221073153801</v>
      </c>
      <c r="D7367">
        <v>78.000360002317606</v>
      </c>
      <c r="E7367">
        <v>36.378282078548501</v>
      </c>
      <c r="F7367">
        <v>101.22573019465599</v>
      </c>
      <c r="G7367">
        <v>93.580777629748098</v>
      </c>
      <c r="H7367">
        <v>10</v>
      </c>
      <c r="I7367">
        <v>100</v>
      </c>
      <c r="J7367">
        <v>0</v>
      </c>
      <c r="K7367">
        <v>94.812391047229596</v>
      </c>
      <c r="L7367">
        <v>32.566606072654899</v>
      </c>
      <c r="M7367">
        <v>84.836599509291403</v>
      </c>
      <c r="N7367" t="s">
        <v>233</v>
      </c>
      <c r="O7367" t="s">
        <v>254</v>
      </c>
      <c r="P7367">
        <v>0</v>
      </c>
      <c r="Q7367">
        <v>10</v>
      </c>
      <c r="R7367">
        <v>19.8123910472296</v>
      </c>
      <c r="S7367" t="s">
        <v>3</v>
      </c>
    </row>
    <row r="7368" spans="1:19">
      <c r="A7368" s="11">
        <v>44932.115277777775</v>
      </c>
      <c r="B7368" t="s">
        <v>255</v>
      </c>
      <c r="C7368">
        <v>29.797424790779601</v>
      </c>
      <c r="D7368">
        <v>63.625563753454202</v>
      </c>
      <c r="E7368">
        <v>26.385271046714699</v>
      </c>
      <c r="F7368">
        <v>945.25220334286598</v>
      </c>
      <c r="G7368">
        <v>151.1991543558</v>
      </c>
      <c r="H7368">
        <v>50</v>
      </c>
      <c r="I7368">
        <v>100</v>
      </c>
      <c r="J7368">
        <v>0</v>
      </c>
      <c r="K7368">
        <v>63.3651706728349</v>
      </c>
      <c r="L7368">
        <v>35.9552963068042</v>
      </c>
      <c r="M7368">
        <v>95.007186573700906</v>
      </c>
      <c r="N7368" t="s">
        <v>233</v>
      </c>
      <c r="O7368" t="s">
        <v>254</v>
      </c>
      <c r="P7368">
        <v>1</v>
      </c>
      <c r="Q7368">
        <v>2</v>
      </c>
      <c r="R7368">
        <v>-11.6348293271651</v>
      </c>
      <c r="S7368" t="s">
        <v>2</v>
      </c>
    </row>
    <row r="7369" spans="1:19">
      <c r="A7369" s="11">
        <v>44932.115972222222</v>
      </c>
      <c r="B7369" t="s">
        <v>337</v>
      </c>
      <c r="C7369">
        <v>32.373894121051499</v>
      </c>
      <c r="D7369">
        <v>79.571526511077806</v>
      </c>
      <c r="E7369">
        <v>47.077025002729599</v>
      </c>
      <c r="F7369">
        <v>509.28264197507502</v>
      </c>
      <c r="G7369">
        <v>483.32443608620599</v>
      </c>
      <c r="H7369">
        <v>19</v>
      </c>
      <c r="I7369">
        <v>100</v>
      </c>
      <c r="J7369">
        <v>0</v>
      </c>
      <c r="K7369">
        <v>56.176047864196597</v>
      </c>
      <c r="L7369">
        <v>54.954590412327299</v>
      </c>
      <c r="M7369">
        <v>96.011803932220204</v>
      </c>
      <c r="N7369" t="s">
        <v>231</v>
      </c>
      <c r="O7369" t="s">
        <v>254</v>
      </c>
      <c r="P7369">
        <v>1</v>
      </c>
      <c r="Q7369">
        <v>5.2631578947368398</v>
      </c>
      <c r="R7369">
        <v>-18.823952135803399</v>
      </c>
      <c r="S7369" t="s">
        <v>2</v>
      </c>
    </row>
    <row r="7370" spans="1:19">
      <c r="A7370" s="11">
        <v>44932.116666666669</v>
      </c>
      <c r="B7370" t="s">
        <v>264</v>
      </c>
      <c r="C7370">
        <v>20.672329613350499</v>
      </c>
      <c r="D7370">
        <v>59.063067018676797</v>
      </c>
      <c r="E7370">
        <v>30.955521884080198</v>
      </c>
      <c r="F7370">
        <v>191.91036263663801</v>
      </c>
      <c r="G7370">
        <v>200.814019457261</v>
      </c>
      <c r="H7370">
        <v>12</v>
      </c>
      <c r="I7370">
        <v>100</v>
      </c>
      <c r="J7370">
        <v>0</v>
      </c>
      <c r="K7370">
        <v>53.3110713254149</v>
      </c>
      <c r="L7370">
        <v>59.160896390158399</v>
      </c>
      <c r="M7370">
        <v>96.620595791404199</v>
      </c>
      <c r="N7370" t="s">
        <v>234</v>
      </c>
      <c r="O7370" t="s">
        <v>254</v>
      </c>
      <c r="P7370">
        <v>1</v>
      </c>
      <c r="Q7370">
        <v>8.3333333333333304</v>
      </c>
      <c r="R7370">
        <v>-21.6889286745851</v>
      </c>
      <c r="S7370" t="s">
        <v>2</v>
      </c>
    </row>
    <row r="7371" spans="1:19">
      <c r="A7371" s="11">
        <v>44932.117361111108</v>
      </c>
      <c r="B7371" t="s">
        <v>343</v>
      </c>
      <c r="C7371">
        <v>42.027231908009703</v>
      </c>
      <c r="D7371">
        <v>33.047620616233701</v>
      </c>
      <c r="E7371">
        <v>36.282259414033398</v>
      </c>
      <c r="F7371">
        <v>706.74523051706899</v>
      </c>
      <c r="G7371">
        <v>170.813394863691</v>
      </c>
      <c r="H7371">
        <v>17</v>
      </c>
      <c r="I7371">
        <v>100</v>
      </c>
      <c r="J7371">
        <v>0</v>
      </c>
      <c r="K7371">
        <v>87.5390259733325</v>
      </c>
      <c r="L7371">
        <v>33.3292216650295</v>
      </c>
      <c r="M7371">
        <v>83.5033565092386</v>
      </c>
      <c r="N7371" t="s">
        <v>231</v>
      </c>
      <c r="O7371" t="s">
        <v>254</v>
      </c>
      <c r="P7371">
        <v>0</v>
      </c>
      <c r="Q7371">
        <v>5.8823529411764701</v>
      </c>
      <c r="R7371">
        <v>12.5390259733325</v>
      </c>
      <c r="S7371" t="s">
        <v>3</v>
      </c>
    </row>
    <row r="7372" spans="1:19">
      <c r="A7372" s="11">
        <v>44932.118055555555</v>
      </c>
      <c r="B7372" t="s">
        <v>352</v>
      </c>
      <c r="C7372">
        <v>35.225608464888403</v>
      </c>
      <c r="D7372">
        <v>32.229169622990703</v>
      </c>
      <c r="E7372">
        <v>14.1325909252936</v>
      </c>
      <c r="F7372">
        <v>906.2707831491</v>
      </c>
      <c r="G7372">
        <v>239.860090455945</v>
      </c>
      <c r="H7372">
        <v>89</v>
      </c>
      <c r="I7372">
        <v>100</v>
      </c>
      <c r="J7372">
        <v>0</v>
      </c>
      <c r="K7372">
        <v>83.7498023621703</v>
      </c>
      <c r="L7372">
        <v>55.810531103765797</v>
      </c>
      <c r="M7372">
        <v>97.138413739961194</v>
      </c>
      <c r="N7372" t="s">
        <v>235</v>
      </c>
      <c r="O7372" t="s">
        <v>254</v>
      </c>
      <c r="P7372">
        <v>0</v>
      </c>
      <c r="Q7372">
        <v>1.1235955056179801</v>
      </c>
      <c r="R7372">
        <v>8.7498023621702892</v>
      </c>
      <c r="S7372" t="s">
        <v>4</v>
      </c>
    </row>
    <row r="7373" spans="1:19">
      <c r="A7373" s="11">
        <v>44932.118750000001</v>
      </c>
      <c r="B7373" t="s">
        <v>258</v>
      </c>
      <c r="C7373">
        <v>33.9980675201247</v>
      </c>
      <c r="D7373">
        <v>39.473857055328601</v>
      </c>
      <c r="E7373">
        <v>29.4490921794598</v>
      </c>
      <c r="F7373">
        <v>494.26553516285799</v>
      </c>
      <c r="G7373">
        <v>180.914337694968</v>
      </c>
      <c r="H7373">
        <v>45</v>
      </c>
      <c r="I7373">
        <v>100</v>
      </c>
      <c r="J7373">
        <v>0</v>
      </c>
      <c r="K7373">
        <v>56.022919718487003</v>
      </c>
      <c r="L7373">
        <v>61.781878931008499</v>
      </c>
      <c r="M7373">
        <v>89.382497395151603</v>
      </c>
      <c r="N7373" t="s">
        <v>232</v>
      </c>
      <c r="O7373" t="s">
        <v>254</v>
      </c>
      <c r="P7373">
        <v>1</v>
      </c>
      <c r="Q7373">
        <v>2.2222222222222201</v>
      </c>
      <c r="R7373">
        <v>-18.977080281513</v>
      </c>
      <c r="S7373" t="s">
        <v>2</v>
      </c>
    </row>
    <row r="7374" spans="1:19">
      <c r="A7374" s="11">
        <v>44932.119444444441</v>
      </c>
      <c r="B7374" t="s">
        <v>261</v>
      </c>
      <c r="C7374">
        <v>17.9848867854191</v>
      </c>
      <c r="D7374">
        <v>20.427801213260398</v>
      </c>
      <c r="E7374">
        <v>7.1738622148920097</v>
      </c>
      <c r="F7374">
        <v>722.22211362760004</v>
      </c>
      <c r="G7374">
        <v>91.031086648334806</v>
      </c>
      <c r="H7374">
        <v>49</v>
      </c>
      <c r="I7374">
        <v>100</v>
      </c>
      <c r="J7374">
        <v>0</v>
      </c>
      <c r="K7374">
        <v>76.5071145750928</v>
      </c>
      <c r="L7374">
        <v>26.124477108729199</v>
      </c>
      <c r="M7374">
        <v>98.871006159964097</v>
      </c>
      <c r="N7374" t="s">
        <v>233</v>
      </c>
      <c r="O7374" t="s">
        <v>254</v>
      </c>
      <c r="P7374">
        <v>0</v>
      </c>
      <c r="Q7374">
        <v>2.0408163265306101</v>
      </c>
      <c r="R7374">
        <v>1.5071145750927899</v>
      </c>
      <c r="S7374" t="s">
        <v>4</v>
      </c>
    </row>
    <row r="7375" spans="1:19">
      <c r="A7375" s="11">
        <v>44932.120138888888</v>
      </c>
      <c r="B7375" t="s">
        <v>253</v>
      </c>
      <c r="C7375">
        <v>33.125218145177797</v>
      </c>
      <c r="D7375">
        <v>60.901908204970098</v>
      </c>
      <c r="E7375">
        <v>20.224157259888798</v>
      </c>
      <c r="F7375">
        <v>981.42644817036501</v>
      </c>
      <c r="G7375">
        <v>143.58250935689099</v>
      </c>
      <c r="H7375">
        <v>48</v>
      </c>
      <c r="I7375">
        <v>100</v>
      </c>
      <c r="J7375">
        <v>0</v>
      </c>
      <c r="K7375">
        <v>57.6347778518235</v>
      </c>
      <c r="L7375">
        <v>23.574559999370202</v>
      </c>
      <c r="M7375">
        <v>89.052679451173503</v>
      </c>
      <c r="N7375" t="s">
        <v>234</v>
      </c>
      <c r="O7375" t="s">
        <v>254</v>
      </c>
      <c r="P7375">
        <v>1</v>
      </c>
      <c r="Q7375">
        <v>2.0833333333333299</v>
      </c>
      <c r="R7375">
        <v>-17.3652221481765</v>
      </c>
      <c r="S7375" t="s">
        <v>2</v>
      </c>
    </row>
    <row r="7376" spans="1:19">
      <c r="A7376" s="11">
        <v>44932.120833333334</v>
      </c>
      <c r="B7376" t="s">
        <v>309</v>
      </c>
      <c r="C7376">
        <v>18.6288198671548</v>
      </c>
      <c r="D7376">
        <v>36.120067077669702</v>
      </c>
      <c r="E7376">
        <v>1.66201624933051</v>
      </c>
      <c r="F7376">
        <v>316.630741341705</v>
      </c>
      <c r="G7376">
        <v>338.07190891204999</v>
      </c>
      <c r="H7376">
        <v>93</v>
      </c>
      <c r="I7376">
        <v>100</v>
      </c>
      <c r="J7376">
        <v>0</v>
      </c>
      <c r="K7376">
        <v>69.1786063413211</v>
      </c>
      <c r="L7376">
        <v>89.043417311885605</v>
      </c>
      <c r="M7376">
        <v>84.790550046193701</v>
      </c>
      <c r="N7376" t="s">
        <v>232</v>
      </c>
      <c r="O7376" t="s">
        <v>254</v>
      </c>
      <c r="P7376">
        <v>1</v>
      </c>
      <c r="Q7376">
        <v>1.0752688172042999</v>
      </c>
      <c r="R7376">
        <v>-5.8213936586789101</v>
      </c>
      <c r="S7376" t="s">
        <v>4</v>
      </c>
    </row>
    <row r="7377" spans="1:19">
      <c r="A7377" s="11">
        <v>44932.121527777781</v>
      </c>
      <c r="B7377" t="s">
        <v>282</v>
      </c>
      <c r="C7377">
        <v>17.360930255862002</v>
      </c>
      <c r="D7377">
        <v>68.910993937565195</v>
      </c>
      <c r="E7377">
        <v>10.831404379134</v>
      </c>
      <c r="F7377">
        <v>838.40451123041896</v>
      </c>
      <c r="G7377">
        <v>150.43215067373001</v>
      </c>
      <c r="H7377">
        <v>56</v>
      </c>
      <c r="I7377">
        <v>100</v>
      </c>
      <c r="J7377">
        <v>0</v>
      </c>
      <c r="K7377">
        <v>89.143418890256797</v>
      </c>
      <c r="L7377">
        <v>64.745000953683103</v>
      </c>
      <c r="M7377">
        <v>81.1356914332043</v>
      </c>
      <c r="N7377" t="s">
        <v>233</v>
      </c>
      <c r="O7377" t="s">
        <v>254</v>
      </c>
      <c r="P7377">
        <v>0</v>
      </c>
      <c r="Q7377">
        <v>1.78571428571429</v>
      </c>
      <c r="R7377">
        <v>14.1434188902568</v>
      </c>
      <c r="S7377" t="s">
        <v>3</v>
      </c>
    </row>
    <row r="7378" spans="1:19">
      <c r="A7378" s="11">
        <v>44932.12222222222</v>
      </c>
      <c r="B7378" t="s">
        <v>260</v>
      </c>
      <c r="C7378">
        <v>30.819326869271801</v>
      </c>
      <c r="D7378">
        <v>41.550359033558003</v>
      </c>
      <c r="E7378">
        <v>3.74343147113373</v>
      </c>
      <c r="F7378">
        <v>365.71339841245901</v>
      </c>
      <c r="G7378">
        <v>341.45023851267598</v>
      </c>
      <c r="H7378">
        <v>69</v>
      </c>
      <c r="I7378">
        <v>100</v>
      </c>
      <c r="J7378">
        <v>0</v>
      </c>
      <c r="K7378">
        <v>61.391794703463901</v>
      </c>
      <c r="L7378">
        <v>31.1073178848353</v>
      </c>
      <c r="M7378">
        <v>92.634600832534204</v>
      </c>
      <c r="N7378" t="s">
        <v>233</v>
      </c>
      <c r="O7378" t="s">
        <v>254</v>
      </c>
      <c r="P7378">
        <v>1</v>
      </c>
      <c r="Q7378">
        <v>1.4492753623188399</v>
      </c>
      <c r="R7378">
        <v>-13.6082052965361</v>
      </c>
      <c r="S7378" t="s">
        <v>2</v>
      </c>
    </row>
    <row r="7379" spans="1:19">
      <c r="A7379" s="11">
        <v>44932.122916666667</v>
      </c>
      <c r="B7379" t="s">
        <v>278</v>
      </c>
      <c r="C7379">
        <v>27.083566021394901</v>
      </c>
      <c r="D7379">
        <v>48.797389607798799</v>
      </c>
      <c r="E7379">
        <v>19.388940975361599</v>
      </c>
      <c r="F7379">
        <v>483.70383999114398</v>
      </c>
      <c r="G7379">
        <v>95.036402706561503</v>
      </c>
      <c r="H7379">
        <v>17</v>
      </c>
      <c r="I7379">
        <v>100</v>
      </c>
      <c r="J7379">
        <v>0</v>
      </c>
      <c r="K7379">
        <v>51.385746053518602</v>
      </c>
      <c r="L7379">
        <v>55.076849162676197</v>
      </c>
      <c r="M7379">
        <v>80.094834370178702</v>
      </c>
      <c r="N7379" t="s">
        <v>232</v>
      </c>
      <c r="O7379" t="s">
        <v>254</v>
      </c>
      <c r="P7379">
        <v>1</v>
      </c>
      <c r="Q7379">
        <v>5.8823529411764701</v>
      </c>
      <c r="R7379">
        <v>-23.614253946481401</v>
      </c>
      <c r="S7379" t="s">
        <v>2</v>
      </c>
    </row>
    <row r="7380" spans="1:19">
      <c r="A7380" s="11">
        <v>44932.123611111114</v>
      </c>
      <c r="B7380" t="s">
        <v>298</v>
      </c>
      <c r="C7380">
        <v>32.664308104686697</v>
      </c>
      <c r="D7380">
        <v>77.941334993622107</v>
      </c>
      <c r="E7380">
        <v>42.151758231924497</v>
      </c>
      <c r="F7380">
        <v>353.58928164753502</v>
      </c>
      <c r="G7380">
        <v>68.844357316614094</v>
      </c>
      <c r="H7380">
        <v>83</v>
      </c>
      <c r="I7380">
        <v>100</v>
      </c>
      <c r="J7380">
        <v>0</v>
      </c>
      <c r="K7380">
        <v>59.666853293720898</v>
      </c>
      <c r="L7380">
        <v>70.740682561261707</v>
      </c>
      <c r="M7380">
        <v>95.884168193769597</v>
      </c>
      <c r="N7380" t="s">
        <v>235</v>
      </c>
      <c r="O7380" t="s">
        <v>254</v>
      </c>
      <c r="P7380">
        <v>1</v>
      </c>
      <c r="Q7380">
        <v>1.2048192771084301</v>
      </c>
      <c r="R7380">
        <v>-15.3331467062791</v>
      </c>
      <c r="S7380" t="s">
        <v>2</v>
      </c>
    </row>
    <row r="7381" spans="1:19">
      <c r="A7381" s="11">
        <v>44932.124305555553</v>
      </c>
      <c r="B7381" t="s">
        <v>263</v>
      </c>
      <c r="C7381">
        <v>17.6766650417172</v>
      </c>
      <c r="D7381">
        <v>34.530327382836603</v>
      </c>
      <c r="E7381">
        <v>18.8967053172527</v>
      </c>
      <c r="F7381">
        <v>501.41057359070999</v>
      </c>
      <c r="G7381">
        <v>437.70545719663602</v>
      </c>
      <c r="H7381">
        <v>46</v>
      </c>
      <c r="I7381">
        <v>100</v>
      </c>
      <c r="J7381">
        <v>0</v>
      </c>
      <c r="K7381">
        <v>70.024745519032095</v>
      </c>
      <c r="L7381">
        <v>2.2629251010665401</v>
      </c>
      <c r="M7381">
        <v>85.904727360635306</v>
      </c>
      <c r="N7381" t="s">
        <v>231</v>
      </c>
      <c r="O7381" t="s">
        <v>254</v>
      </c>
      <c r="P7381">
        <v>1</v>
      </c>
      <c r="Q7381">
        <v>2.1739130434782599</v>
      </c>
      <c r="R7381">
        <v>-4.9752544809679504</v>
      </c>
      <c r="S7381" t="s">
        <v>4</v>
      </c>
    </row>
    <row r="7382" spans="1:19">
      <c r="A7382" s="11">
        <v>44932.125</v>
      </c>
      <c r="B7382" t="s">
        <v>322</v>
      </c>
      <c r="C7382">
        <v>27.9294918854178</v>
      </c>
      <c r="D7382">
        <v>63.275245845784397</v>
      </c>
      <c r="E7382">
        <v>41.581981299732199</v>
      </c>
      <c r="F7382">
        <v>104.580129185454</v>
      </c>
      <c r="G7382">
        <v>392.01178799376203</v>
      </c>
      <c r="H7382">
        <v>72</v>
      </c>
      <c r="I7382">
        <v>100</v>
      </c>
      <c r="J7382">
        <v>0</v>
      </c>
      <c r="K7382">
        <v>62.084115976254402</v>
      </c>
      <c r="L7382">
        <v>91.983245629335798</v>
      </c>
      <c r="M7382">
        <v>92.6514285778144</v>
      </c>
      <c r="N7382" t="s">
        <v>231</v>
      </c>
      <c r="O7382" t="s">
        <v>254</v>
      </c>
      <c r="P7382">
        <v>1</v>
      </c>
      <c r="Q7382">
        <v>1.3888888888888899</v>
      </c>
      <c r="R7382">
        <v>-12.915884023745599</v>
      </c>
      <c r="S7382" t="s">
        <v>2</v>
      </c>
    </row>
    <row r="7383" spans="1:19">
      <c r="A7383" s="11">
        <v>44932.125694444447</v>
      </c>
      <c r="B7383" t="s">
        <v>328</v>
      </c>
      <c r="C7383">
        <v>20.243601451354699</v>
      </c>
      <c r="D7383">
        <v>65.307067358325</v>
      </c>
      <c r="E7383">
        <v>32.824915628944403</v>
      </c>
      <c r="F7383">
        <v>373.09496259724398</v>
      </c>
      <c r="G7383">
        <v>349.71245728086802</v>
      </c>
      <c r="H7383">
        <v>36</v>
      </c>
      <c r="I7383">
        <v>100</v>
      </c>
      <c r="J7383">
        <v>0</v>
      </c>
      <c r="K7383">
        <v>86.111131152356705</v>
      </c>
      <c r="L7383">
        <v>71.723081815856304</v>
      </c>
      <c r="M7383">
        <v>89.494782925153203</v>
      </c>
      <c r="N7383" t="s">
        <v>232</v>
      </c>
      <c r="O7383" t="s">
        <v>254</v>
      </c>
      <c r="P7383">
        <v>0</v>
      </c>
      <c r="Q7383">
        <v>2.7777777777777799</v>
      </c>
      <c r="R7383">
        <v>11.1111311523567</v>
      </c>
      <c r="S7383" t="s">
        <v>3</v>
      </c>
    </row>
    <row r="7384" spans="1:19">
      <c r="A7384" s="11">
        <v>44932.126388888886</v>
      </c>
      <c r="B7384" t="s">
        <v>262</v>
      </c>
      <c r="C7384">
        <v>44.613002577723499</v>
      </c>
      <c r="D7384">
        <v>33.259889451418097</v>
      </c>
      <c r="E7384">
        <v>25.476472331541402</v>
      </c>
      <c r="F7384">
        <v>500.76465754392598</v>
      </c>
      <c r="G7384">
        <v>63.904654821589297</v>
      </c>
      <c r="H7384">
        <v>12</v>
      </c>
      <c r="I7384">
        <v>100</v>
      </c>
      <c r="J7384">
        <v>0</v>
      </c>
      <c r="K7384">
        <v>89.458968204423101</v>
      </c>
      <c r="L7384">
        <v>39.225413872800097</v>
      </c>
      <c r="M7384">
        <v>92.487244422252104</v>
      </c>
      <c r="N7384" t="s">
        <v>234</v>
      </c>
      <c r="O7384" t="s">
        <v>254</v>
      </c>
      <c r="P7384">
        <v>0</v>
      </c>
      <c r="Q7384">
        <v>8.3333333333333304</v>
      </c>
      <c r="R7384">
        <v>14.458968204423099</v>
      </c>
      <c r="S7384" t="s">
        <v>3</v>
      </c>
    </row>
    <row r="7385" spans="1:19">
      <c r="A7385" s="11">
        <v>44932.127083333333</v>
      </c>
      <c r="B7385" t="s">
        <v>291</v>
      </c>
      <c r="C7385">
        <v>31.834506373055198</v>
      </c>
      <c r="D7385">
        <v>50.059810196731704</v>
      </c>
      <c r="E7385">
        <v>11.844584663066501</v>
      </c>
      <c r="F7385">
        <v>669.01616533548599</v>
      </c>
      <c r="G7385">
        <v>157.70927081918299</v>
      </c>
      <c r="H7385">
        <v>48</v>
      </c>
      <c r="I7385">
        <v>100</v>
      </c>
      <c r="J7385">
        <v>0</v>
      </c>
      <c r="K7385">
        <v>62.0251582971988</v>
      </c>
      <c r="L7385">
        <v>93.2262744953604</v>
      </c>
      <c r="M7385">
        <v>81.010391825065796</v>
      </c>
      <c r="N7385" t="s">
        <v>235</v>
      </c>
      <c r="O7385" t="s">
        <v>254</v>
      </c>
      <c r="P7385">
        <v>1</v>
      </c>
      <c r="Q7385">
        <v>2.0833333333333299</v>
      </c>
      <c r="R7385">
        <v>-12.9748417028012</v>
      </c>
      <c r="S7385" t="s">
        <v>2</v>
      </c>
    </row>
    <row r="7386" spans="1:19">
      <c r="A7386" s="11">
        <v>44932.12777777778</v>
      </c>
      <c r="B7386" t="s">
        <v>319</v>
      </c>
      <c r="C7386">
        <v>35.623105828226002</v>
      </c>
      <c r="D7386">
        <v>41.012115518778103</v>
      </c>
      <c r="E7386">
        <v>46.107804642207597</v>
      </c>
      <c r="F7386">
        <v>673.62525205831798</v>
      </c>
      <c r="G7386">
        <v>415.54144721851702</v>
      </c>
      <c r="H7386">
        <v>15</v>
      </c>
      <c r="I7386">
        <v>100</v>
      </c>
      <c r="J7386">
        <v>0</v>
      </c>
      <c r="K7386">
        <v>63.4311274076654</v>
      </c>
      <c r="L7386">
        <v>5.5847766320973502</v>
      </c>
      <c r="M7386">
        <v>83.738746264078898</v>
      </c>
      <c r="N7386" t="s">
        <v>235</v>
      </c>
      <c r="O7386" t="s">
        <v>254</v>
      </c>
      <c r="P7386">
        <v>1</v>
      </c>
      <c r="Q7386">
        <v>6.6666666666666696</v>
      </c>
      <c r="R7386">
        <v>-11.5688725923346</v>
      </c>
      <c r="S7386" t="s">
        <v>2</v>
      </c>
    </row>
    <row r="7387" spans="1:19">
      <c r="A7387" s="11">
        <v>44932.128472222219</v>
      </c>
      <c r="B7387" t="s">
        <v>347</v>
      </c>
      <c r="C7387">
        <v>24.7625484204782</v>
      </c>
      <c r="D7387">
        <v>66.314374604005394</v>
      </c>
      <c r="E7387">
        <v>2.71004044210166</v>
      </c>
      <c r="F7387">
        <v>625.40705662344396</v>
      </c>
      <c r="G7387">
        <v>115.100449276345</v>
      </c>
      <c r="H7387">
        <v>90</v>
      </c>
      <c r="I7387">
        <v>100</v>
      </c>
      <c r="J7387">
        <v>0</v>
      </c>
      <c r="K7387">
        <v>78.003629479026699</v>
      </c>
      <c r="L7387">
        <v>75.418160695592803</v>
      </c>
      <c r="M7387">
        <v>96.972028275623003</v>
      </c>
      <c r="N7387" t="s">
        <v>232</v>
      </c>
      <c r="O7387" t="s">
        <v>254</v>
      </c>
      <c r="P7387">
        <v>0</v>
      </c>
      <c r="Q7387">
        <v>1.1111111111111101</v>
      </c>
      <c r="R7387">
        <v>3.0036294790267402</v>
      </c>
      <c r="S7387" t="s">
        <v>4</v>
      </c>
    </row>
    <row r="7388" spans="1:19">
      <c r="A7388" s="11">
        <v>44932.129166666666</v>
      </c>
      <c r="B7388" t="s">
        <v>258</v>
      </c>
      <c r="C7388">
        <v>17.842167443380301</v>
      </c>
      <c r="D7388">
        <v>57.348999141742198</v>
      </c>
      <c r="E7388">
        <v>34.445650884940797</v>
      </c>
      <c r="F7388">
        <v>363.728646633067</v>
      </c>
      <c r="G7388">
        <v>415.78404795219399</v>
      </c>
      <c r="H7388">
        <v>19</v>
      </c>
      <c r="I7388">
        <v>100</v>
      </c>
      <c r="J7388">
        <v>0</v>
      </c>
      <c r="K7388">
        <v>87.625773323307897</v>
      </c>
      <c r="L7388">
        <v>52.628773600314801</v>
      </c>
      <c r="M7388">
        <v>87.933188045508899</v>
      </c>
      <c r="N7388" t="s">
        <v>232</v>
      </c>
      <c r="O7388" t="s">
        <v>254</v>
      </c>
      <c r="P7388">
        <v>0</v>
      </c>
      <c r="Q7388">
        <v>5.2631578947368398</v>
      </c>
      <c r="R7388">
        <v>12.6257733233079</v>
      </c>
      <c r="S7388" t="s">
        <v>3</v>
      </c>
    </row>
    <row r="7389" spans="1:19">
      <c r="A7389" s="11">
        <v>44932.129861111112</v>
      </c>
      <c r="B7389" t="s">
        <v>306</v>
      </c>
      <c r="C7389">
        <v>44.276125883506097</v>
      </c>
      <c r="D7389">
        <v>48.558983291632799</v>
      </c>
      <c r="E7389">
        <v>31.061994640468399</v>
      </c>
      <c r="F7389">
        <v>952.66388434217095</v>
      </c>
      <c r="G7389">
        <v>312.905097369131</v>
      </c>
      <c r="H7389">
        <v>94</v>
      </c>
      <c r="I7389">
        <v>100</v>
      </c>
      <c r="J7389">
        <v>0</v>
      </c>
      <c r="K7389">
        <v>97.968448674150906</v>
      </c>
      <c r="L7389">
        <v>66.478948038697993</v>
      </c>
      <c r="M7389">
        <v>90.7416624862242</v>
      </c>
      <c r="N7389" t="s">
        <v>231</v>
      </c>
      <c r="O7389" t="s">
        <v>254</v>
      </c>
      <c r="P7389">
        <v>0</v>
      </c>
      <c r="Q7389">
        <v>1.0638297872340401</v>
      </c>
      <c r="R7389">
        <v>22.968448674150899</v>
      </c>
      <c r="S7389" t="s">
        <v>3</v>
      </c>
    </row>
    <row r="7390" spans="1:19">
      <c r="A7390" s="11">
        <v>44932.130555555559</v>
      </c>
      <c r="B7390" t="s">
        <v>348</v>
      </c>
      <c r="C7390">
        <v>23.587771061495499</v>
      </c>
      <c r="D7390">
        <v>66.761795902863099</v>
      </c>
      <c r="E7390">
        <v>22.052076112826299</v>
      </c>
      <c r="F7390">
        <v>452.77284136698898</v>
      </c>
      <c r="G7390">
        <v>383.16576550864102</v>
      </c>
      <c r="H7390">
        <v>38</v>
      </c>
      <c r="I7390">
        <v>100</v>
      </c>
      <c r="J7390">
        <v>0</v>
      </c>
      <c r="K7390">
        <v>65.027574228723907</v>
      </c>
      <c r="L7390">
        <v>47.139068439407502</v>
      </c>
      <c r="M7390">
        <v>88.684302542238498</v>
      </c>
      <c r="N7390" t="s">
        <v>234</v>
      </c>
      <c r="O7390" t="s">
        <v>254</v>
      </c>
      <c r="P7390">
        <v>1</v>
      </c>
      <c r="Q7390">
        <v>2.6315789473684199</v>
      </c>
      <c r="R7390">
        <v>-9.9724257712760593</v>
      </c>
      <c r="S7390" t="s">
        <v>2</v>
      </c>
    </row>
    <row r="7391" spans="1:19">
      <c r="A7391" s="11">
        <v>44932.131249999999</v>
      </c>
      <c r="B7391" t="s">
        <v>324</v>
      </c>
      <c r="C7391">
        <v>27.714245555207199</v>
      </c>
      <c r="D7391">
        <v>34.109334200505003</v>
      </c>
      <c r="E7391">
        <v>12.016047764630301</v>
      </c>
      <c r="F7391">
        <v>295.20454711515202</v>
      </c>
      <c r="G7391">
        <v>340.02818530302801</v>
      </c>
      <c r="H7391">
        <v>38</v>
      </c>
      <c r="I7391">
        <v>100</v>
      </c>
      <c r="J7391">
        <v>0</v>
      </c>
      <c r="K7391">
        <v>95.553555395261398</v>
      </c>
      <c r="L7391">
        <v>14.7230766200449</v>
      </c>
      <c r="M7391">
        <v>97.305534228884198</v>
      </c>
      <c r="N7391" t="s">
        <v>231</v>
      </c>
      <c r="O7391" t="s">
        <v>254</v>
      </c>
      <c r="P7391">
        <v>0</v>
      </c>
      <c r="Q7391">
        <v>2.6315789473684199</v>
      </c>
      <c r="R7391">
        <v>20.553555395261402</v>
      </c>
      <c r="S7391" t="s">
        <v>3</v>
      </c>
    </row>
    <row r="7392" spans="1:19">
      <c r="A7392" s="11">
        <v>44932.131944444445</v>
      </c>
      <c r="B7392" t="s">
        <v>293</v>
      </c>
      <c r="C7392">
        <v>34.4959176510772</v>
      </c>
      <c r="D7392">
        <v>65.217312835061506</v>
      </c>
      <c r="E7392">
        <v>21.534796842263301</v>
      </c>
      <c r="F7392">
        <v>599.06164570118904</v>
      </c>
      <c r="G7392">
        <v>237.64531103768999</v>
      </c>
      <c r="H7392">
        <v>29</v>
      </c>
      <c r="I7392">
        <v>100</v>
      </c>
      <c r="J7392">
        <v>0</v>
      </c>
      <c r="K7392">
        <v>59.087995076083601</v>
      </c>
      <c r="L7392">
        <v>26.0792780229418</v>
      </c>
      <c r="M7392">
        <v>83.789933894774094</v>
      </c>
      <c r="N7392" t="s">
        <v>232</v>
      </c>
      <c r="O7392" t="s">
        <v>254</v>
      </c>
      <c r="P7392">
        <v>1</v>
      </c>
      <c r="Q7392">
        <v>3.4482758620689702</v>
      </c>
      <c r="R7392">
        <v>-15.912004923916401</v>
      </c>
      <c r="S7392" t="s">
        <v>2</v>
      </c>
    </row>
    <row r="7393" spans="1:19">
      <c r="A7393" s="11">
        <v>44932.132638888892</v>
      </c>
      <c r="B7393" t="s">
        <v>275</v>
      </c>
      <c r="C7393">
        <v>15.7409189305833</v>
      </c>
      <c r="D7393">
        <v>71.922458725569498</v>
      </c>
      <c r="E7393">
        <v>43.638636277670997</v>
      </c>
      <c r="F7393">
        <v>774.03580289282195</v>
      </c>
      <c r="G7393">
        <v>181.389807003616</v>
      </c>
      <c r="H7393">
        <v>88</v>
      </c>
      <c r="I7393">
        <v>100</v>
      </c>
      <c r="J7393">
        <v>0</v>
      </c>
      <c r="K7393">
        <v>52.052998293359998</v>
      </c>
      <c r="L7393">
        <v>46.304361891992698</v>
      </c>
      <c r="M7393">
        <v>95.939286832840196</v>
      </c>
      <c r="N7393" t="s">
        <v>232</v>
      </c>
      <c r="O7393" t="s">
        <v>254</v>
      </c>
      <c r="P7393">
        <v>1</v>
      </c>
      <c r="Q7393">
        <v>1.13636363636364</v>
      </c>
      <c r="R7393">
        <v>-22.947001706639998</v>
      </c>
      <c r="S7393" t="s">
        <v>2</v>
      </c>
    </row>
    <row r="7394" spans="1:19">
      <c r="A7394" s="11">
        <v>44932.133333333331</v>
      </c>
      <c r="B7394" t="s">
        <v>327</v>
      </c>
      <c r="C7394">
        <v>39.307773915518602</v>
      </c>
      <c r="D7394">
        <v>72.717295808454296</v>
      </c>
      <c r="E7394">
        <v>41.838305512747702</v>
      </c>
      <c r="F7394">
        <v>111.01021554003999</v>
      </c>
      <c r="G7394">
        <v>352.72813036588099</v>
      </c>
      <c r="H7394">
        <v>75</v>
      </c>
      <c r="I7394">
        <v>100</v>
      </c>
      <c r="J7394">
        <v>0</v>
      </c>
      <c r="K7394">
        <v>89.624675012313304</v>
      </c>
      <c r="L7394">
        <v>91.884026377438204</v>
      </c>
      <c r="M7394">
        <v>81.141527902958899</v>
      </c>
      <c r="N7394" t="s">
        <v>235</v>
      </c>
      <c r="O7394" t="s">
        <v>254</v>
      </c>
      <c r="P7394">
        <v>0</v>
      </c>
      <c r="Q7394">
        <v>1.3333333333333299</v>
      </c>
      <c r="R7394">
        <v>14.6246750123133</v>
      </c>
      <c r="S7394" t="s">
        <v>3</v>
      </c>
    </row>
    <row r="7395" spans="1:19">
      <c r="A7395" s="11">
        <v>44932.134027777778</v>
      </c>
      <c r="B7395" t="s">
        <v>277</v>
      </c>
      <c r="C7395">
        <v>31.0973457008586</v>
      </c>
      <c r="D7395">
        <v>67.020415581176195</v>
      </c>
      <c r="E7395">
        <v>47.069062498851501</v>
      </c>
      <c r="F7395">
        <v>348.70960665599301</v>
      </c>
      <c r="G7395">
        <v>413.11079681220201</v>
      </c>
      <c r="H7395">
        <v>21</v>
      </c>
      <c r="I7395">
        <v>100</v>
      </c>
      <c r="J7395">
        <v>0</v>
      </c>
      <c r="K7395">
        <v>73.930708117526905</v>
      </c>
      <c r="L7395">
        <v>6.8322495571619903</v>
      </c>
      <c r="M7395">
        <v>96.288802923781105</v>
      </c>
      <c r="N7395" t="s">
        <v>234</v>
      </c>
      <c r="O7395" t="s">
        <v>254</v>
      </c>
      <c r="P7395">
        <v>1</v>
      </c>
      <c r="Q7395">
        <v>4.7619047619047601</v>
      </c>
      <c r="R7395">
        <v>-1.0692918824731199</v>
      </c>
      <c r="S7395" t="s">
        <v>4</v>
      </c>
    </row>
    <row r="7396" spans="1:19">
      <c r="A7396" s="11">
        <v>44932.134722222225</v>
      </c>
      <c r="B7396" t="s">
        <v>262</v>
      </c>
      <c r="C7396">
        <v>23.346515612064699</v>
      </c>
      <c r="D7396">
        <v>44.480850019896103</v>
      </c>
      <c r="E7396">
        <v>15.3896603312624</v>
      </c>
      <c r="F7396">
        <v>842.48006734002695</v>
      </c>
      <c r="G7396">
        <v>70.129686272837802</v>
      </c>
      <c r="H7396">
        <v>22</v>
      </c>
      <c r="I7396">
        <v>100</v>
      </c>
      <c r="J7396">
        <v>0</v>
      </c>
      <c r="K7396">
        <v>53.842797147872801</v>
      </c>
      <c r="L7396">
        <v>10.4708801620207</v>
      </c>
      <c r="M7396">
        <v>97.155551159923803</v>
      </c>
      <c r="N7396" t="s">
        <v>232</v>
      </c>
      <c r="O7396" t="s">
        <v>254</v>
      </c>
      <c r="P7396">
        <v>1</v>
      </c>
      <c r="Q7396">
        <v>4.5454545454545503</v>
      </c>
      <c r="R7396">
        <v>-21.157202852127199</v>
      </c>
      <c r="S7396" t="s">
        <v>2</v>
      </c>
    </row>
    <row r="7397" spans="1:19">
      <c r="A7397" s="11">
        <v>44932.135416666664</v>
      </c>
      <c r="B7397" t="s">
        <v>292</v>
      </c>
      <c r="C7397">
        <v>16.8482395587741</v>
      </c>
      <c r="D7397">
        <v>78.908481363069598</v>
      </c>
      <c r="E7397">
        <v>19.3552079184436</v>
      </c>
      <c r="F7397">
        <v>556.31898404703804</v>
      </c>
      <c r="G7397">
        <v>220.95902017572399</v>
      </c>
      <c r="H7397">
        <v>48</v>
      </c>
      <c r="I7397">
        <v>100</v>
      </c>
      <c r="J7397">
        <v>0</v>
      </c>
      <c r="K7397">
        <v>53.555303377389301</v>
      </c>
      <c r="L7397">
        <v>15.270876251240001</v>
      </c>
      <c r="M7397">
        <v>95.006421661628906</v>
      </c>
      <c r="N7397" t="s">
        <v>235</v>
      </c>
      <c r="O7397" t="s">
        <v>254</v>
      </c>
      <c r="P7397">
        <v>1</v>
      </c>
      <c r="Q7397">
        <v>2.0833333333333299</v>
      </c>
      <c r="R7397">
        <v>-21.444696622610699</v>
      </c>
      <c r="S7397" t="s">
        <v>2</v>
      </c>
    </row>
    <row r="7398" spans="1:19">
      <c r="A7398" s="11">
        <v>44932.136111111111</v>
      </c>
      <c r="B7398" t="s">
        <v>321</v>
      </c>
      <c r="C7398">
        <v>19.8749524642332</v>
      </c>
      <c r="D7398">
        <v>42.775618629346397</v>
      </c>
      <c r="E7398">
        <v>0.93630763299316599</v>
      </c>
      <c r="F7398">
        <v>467.639474121923</v>
      </c>
      <c r="G7398">
        <v>207.828402880938</v>
      </c>
      <c r="H7398">
        <v>48</v>
      </c>
      <c r="I7398">
        <v>100</v>
      </c>
      <c r="J7398">
        <v>0</v>
      </c>
      <c r="K7398">
        <v>50.680925870557502</v>
      </c>
      <c r="L7398">
        <v>63.212077906577797</v>
      </c>
      <c r="M7398">
        <v>85.265386941729702</v>
      </c>
      <c r="N7398" t="s">
        <v>231</v>
      </c>
      <c r="O7398" t="s">
        <v>254</v>
      </c>
      <c r="P7398">
        <v>1</v>
      </c>
      <c r="Q7398">
        <v>2.0833333333333299</v>
      </c>
      <c r="R7398">
        <v>-24.319074129442502</v>
      </c>
      <c r="S7398" t="s">
        <v>2</v>
      </c>
    </row>
    <row r="7399" spans="1:19">
      <c r="A7399" s="11">
        <v>44932.136805555558</v>
      </c>
      <c r="B7399" t="s">
        <v>338</v>
      </c>
      <c r="C7399">
        <v>41.851015765603101</v>
      </c>
      <c r="D7399">
        <v>58.317523946145499</v>
      </c>
      <c r="E7399">
        <v>47.147499736000398</v>
      </c>
      <c r="F7399">
        <v>937.81115162408105</v>
      </c>
      <c r="G7399">
        <v>301.761878206304</v>
      </c>
      <c r="H7399">
        <v>54</v>
      </c>
      <c r="I7399">
        <v>100</v>
      </c>
      <c r="J7399">
        <v>0</v>
      </c>
      <c r="K7399">
        <v>65.316254195880902</v>
      </c>
      <c r="L7399">
        <v>36.630507057128902</v>
      </c>
      <c r="M7399">
        <v>82.168210645394893</v>
      </c>
      <c r="N7399" t="s">
        <v>231</v>
      </c>
      <c r="O7399" t="s">
        <v>254</v>
      </c>
      <c r="P7399">
        <v>1</v>
      </c>
      <c r="Q7399">
        <v>1.8518518518518501</v>
      </c>
      <c r="R7399">
        <v>-9.68374580411907</v>
      </c>
      <c r="S7399" t="s">
        <v>2</v>
      </c>
    </row>
    <row r="7400" spans="1:19">
      <c r="A7400" s="11">
        <v>44932.137499999997</v>
      </c>
      <c r="B7400" t="s">
        <v>296</v>
      </c>
      <c r="C7400">
        <v>35.580726718076697</v>
      </c>
      <c r="D7400">
        <v>29.664450684168099</v>
      </c>
      <c r="E7400">
        <v>16.469504590863401</v>
      </c>
      <c r="F7400">
        <v>180.58158741055499</v>
      </c>
      <c r="G7400">
        <v>101.26627537451</v>
      </c>
      <c r="H7400">
        <v>94</v>
      </c>
      <c r="I7400">
        <v>100</v>
      </c>
      <c r="J7400">
        <v>0</v>
      </c>
      <c r="K7400">
        <v>86.768166856494801</v>
      </c>
      <c r="L7400">
        <v>14.924393919760099</v>
      </c>
      <c r="M7400">
        <v>89.516289300193506</v>
      </c>
      <c r="N7400" t="s">
        <v>235</v>
      </c>
      <c r="O7400" t="s">
        <v>254</v>
      </c>
      <c r="P7400">
        <v>0</v>
      </c>
      <c r="Q7400">
        <v>1.0638297872340401</v>
      </c>
      <c r="R7400">
        <v>11.768166856494799</v>
      </c>
      <c r="S7400" t="s">
        <v>3</v>
      </c>
    </row>
    <row r="7401" spans="1:19">
      <c r="A7401" s="11">
        <v>44932.138194444444</v>
      </c>
      <c r="B7401" t="s">
        <v>298</v>
      </c>
      <c r="C7401">
        <v>22.497051649106702</v>
      </c>
      <c r="D7401">
        <v>78.826933918183599</v>
      </c>
      <c r="E7401">
        <v>20.208191076649701</v>
      </c>
      <c r="F7401">
        <v>654.01318070006403</v>
      </c>
      <c r="G7401">
        <v>470.03873456267598</v>
      </c>
      <c r="H7401">
        <v>50</v>
      </c>
      <c r="I7401">
        <v>100</v>
      </c>
      <c r="J7401">
        <v>0</v>
      </c>
      <c r="K7401">
        <v>83.265694516849393</v>
      </c>
      <c r="L7401">
        <v>12.1964970850415</v>
      </c>
      <c r="M7401">
        <v>92.650673174262806</v>
      </c>
      <c r="N7401" t="s">
        <v>233</v>
      </c>
      <c r="O7401" t="s">
        <v>254</v>
      </c>
      <c r="P7401">
        <v>0</v>
      </c>
      <c r="Q7401">
        <v>2</v>
      </c>
      <c r="R7401">
        <v>8.2656945168493898</v>
      </c>
      <c r="S7401" t="s">
        <v>4</v>
      </c>
    </row>
    <row r="7402" spans="1:19">
      <c r="A7402" s="11">
        <v>44932.138888888891</v>
      </c>
      <c r="B7402" t="s">
        <v>280</v>
      </c>
      <c r="C7402">
        <v>16.9680229483509</v>
      </c>
      <c r="D7402">
        <v>62.239155311879799</v>
      </c>
      <c r="E7402">
        <v>45.390230572369703</v>
      </c>
      <c r="F7402">
        <v>407.969844619399</v>
      </c>
      <c r="G7402">
        <v>296.82962079522002</v>
      </c>
      <c r="H7402">
        <v>89</v>
      </c>
      <c r="I7402">
        <v>100</v>
      </c>
      <c r="J7402">
        <v>0</v>
      </c>
      <c r="K7402">
        <v>99.983389454076999</v>
      </c>
      <c r="L7402">
        <v>67.416057927287696</v>
      </c>
      <c r="M7402">
        <v>95.564780356117794</v>
      </c>
      <c r="N7402" t="s">
        <v>231</v>
      </c>
      <c r="O7402" t="s">
        <v>254</v>
      </c>
      <c r="P7402">
        <v>0</v>
      </c>
      <c r="Q7402">
        <v>1.1235955056179801</v>
      </c>
      <c r="R7402">
        <v>24.983389454076999</v>
      </c>
      <c r="S7402" t="s">
        <v>3</v>
      </c>
    </row>
    <row r="7403" spans="1:19">
      <c r="A7403" s="11">
        <v>44932.13958333333</v>
      </c>
      <c r="B7403" t="s">
        <v>269</v>
      </c>
      <c r="C7403">
        <v>35.718459371599103</v>
      </c>
      <c r="D7403">
        <v>65.202652714782104</v>
      </c>
      <c r="E7403">
        <v>26.3299215083407</v>
      </c>
      <c r="F7403">
        <v>163.74105846363301</v>
      </c>
      <c r="G7403">
        <v>465.68876192770102</v>
      </c>
      <c r="H7403">
        <v>52</v>
      </c>
      <c r="I7403">
        <v>100</v>
      </c>
      <c r="J7403">
        <v>0</v>
      </c>
      <c r="K7403">
        <v>79.6965765473917</v>
      </c>
      <c r="L7403">
        <v>46.259073158756898</v>
      </c>
      <c r="M7403">
        <v>89.612534932043303</v>
      </c>
      <c r="N7403" t="s">
        <v>233</v>
      </c>
      <c r="O7403" t="s">
        <v>254</v>
      </c>
      <c r="P7403">
        <v>0</v>
      </c>
      <c r="Q7403">
        <v>1.92307692307692</v>
      </c>
      <c r="R7403">
        <v>4.6965765473916701</v>
      </c>
      <c r="S7403" t="s">
        <v>4</v>
      </c>
    </row>
    <row r="7404" spans="1:19">
      <c r="A7404" s="11">
        <v>44932.140277777777</v>
      </c>
      <c r="B7404" t="s">
        <v>324</v>
      </c>
      <c r="C7404">
        <v>32.172231779032998</v>
      </c>
      <c r="D7404">
        <v>23.9466022046687</v>
      </c>
      <c r="E7404">
        <v>28.308727087773899</v>
      </c>
      <c r="F7404">
        <v>292.37005774973801</v>
      </c>
      <c r="G7404">
        <v>417.62341555774299</v>
      </c>
      <c r="H7404">
        <v>71</v>
      </c>
      <c r="I7404">
        <v>100</v>
      </c>
      <c r="J7404">
        <v>0</v>
      </c>
      <c r="K7404">
        <v>55.523612615929302</v>
      </c>
      <c r="L7404">
        <v>87.275757516125395</v>
      </c>
      <c r="M7404">
        <v>90.3864589954091</v>
      </c>
      <c r="N7404" t="s">
        <v>235</v>
      </c>
      <c r="O7404" t="s">
        <v>254</v>
      </c>
      <c r="P7404">
        <v>1</v>
      </c>
      <c r="Q7404">
        <v>1.40845070422535</v>
      </c>
      <c r="R7404">
        <v>-19.476387384070701</v>
      </c>
      <c r="S7404" t="s">
        <v>2</v>
      </c>
    </row>
    <row r="7405" spans="1:19">
      <c r="A7405" s="11">
        <v>44932.140972222223</v>
      </c>
      <c r="B7405" t="s">
        <v>344</v>
      </c>
      <c r="C7405">
        <v>27.135585733747</v>
      </c>
      <c r="D7405">
        <v>65.8050688532403</v>
      </c>
      <c r="E7405">
        <v>8.8116419075458392</v>
      </c>
      <c r="F7405">
        <v>665.13989171555602</v>
      </c>
      <c r="G7405">
        <v>136.23748804183199</v>
      </c>
      <c r="H7405">
        <v>12</v>
      </c>
      <c r="I7405">
        <v>100</v>
      </c>
      <c r="J7405">
        <v>0</v>
      </c>
      <c r="K7405">
        <v>98.925022260278695</v>
      </c>
      <c r="L7405">
        <v>40.402566231142899</v>
      </c>
      <c r="M7405">
        <v>97.785186298821998</v>
      </c>
      <c r="N7405" t="s">
        <v>234</v>
      </c>
      <c r="O7405" t="s">
        <v>254</v>
      </c>
      <c r="P7405">
        <v>0</v>
      </c>
      <c r="Q7405">
        <v>8.3333333333333304</v>
      </c>
      <c r="R7405">
        <v>23.925022260278698</v>
      </c>
      <c r="S7405" t="s">
        <v>3</v>
      </c>
    </row>
    <row r="7406" spans="1:19">
      <c r="A7406" s="11">
        <v>44932.14166666667</v>
      </c>
      <c r="B7406" t="s">
        <v>343</v>
      </c>
      <c r="C7406">
        <v>25.908343475701901</v>
      </c>
      <c r="D7406">
        <v>66.483405753236099</v>
      </c>
      <c r="E7406">
        <v>24.933001040932702</v>
      </c>
      <c r="F7406">
        <v>125.44924046910199</v>
      </c>
      <c r="G7406">
        <v>109.552555531831</v>
      </c>
      <c r="H7406">
        <v>18</v>
      </c>
      <c r="I7406">
        <v>100</v>
      </c>
      <c r="J7406">
        <v>0</v>
      </c>
      <c r="K7406">
        <v>84.648576026853505</v>
      </c>
      <c r="L7406">
        <v>65.574173501445003</v>
      </c>
      <c r="M7406">
        <v>80.907800280398604</v>
      </c>
      <c r="N7406" t="s">
        <v>232</v>
      </c>
      <c r="O7406" t="s">
        <v>254</v>
      </c>
      <c r="P7406">
        <v>0</v>
      </c>
      <c r="Q7406">
        <v>5.5555555555555598</v>
      </c>
      <c r="R7406">
        <v>9.6485760268534797</v>
      </c>
      <c r="S7406" t="s">
        <v>3</v>
      </c>
    </row>
    <row r="7407" spans="1:19">
      <c r="A7407" s="11">
        <v>44932.142361111109</v>
      </c>
      <c r="B7407" t="s">
        <v>294</v>
      </c>
      <c r="C7407">
        <v>21.504428277873199</v>
      </c>
      <c r="D7407">
        <v>60.306363581733798</v>
      </c>
      <c r="E7407">
        <v>45.910430045438702</v>
      </c>
      <c r="F7407">
        <v>633.02393385041603</v>
      </c>
      <c r="G7407">
        <v>437.56260800041798</v>
      </c>
      <c r="H7407">
        <v>53</v>
      </c>
      <c r="I7407">
        <v>100</v>
      </c>
      <c r="J7407">
        <v>0</v>
      </c>
      <c r="K7407">
        <v>68.701789664871598</v>
      </c>
      <c r="L7407">
        <v>79.584450033787803</v>
      </c>
      <c r="M7407">
        <v>86.059893732577095</v>
      </c>
      <c r="N7407" t="s">
        <v>231</v>
      </c>
      <c r="O7407" t="s">
        <v>254</v>
      </c>
      <c r="P7407">
        <v>1</v>
      </c>
      <c r="Q7407">
        <v>1.88679245283019</v>
      </c>
      <c r="R7407">
        <v>-6.29821033512843</v>
      </c>
      <c r="S7407" t="s">
        <v>4</v>
      </c>
    </row>
    <row r="7408" spans="1:19">
      <c r="A7408" s="11">
        <v>44932.143055555556</v>
      </c>
      <c r="B7408" t="s">
        <v>336</v>
      </c>
      <c r="C7408">
        <v>35.0883376961255</v>
      </c>
      <c r="D7408">
        <v>37.514576827420598</v>
      </c>
      <c r="E7408">
        <v>27.9359044053963</v>
      </c>
      <c r="F7408">
        <v>961.16537909557405</v>
      </c>
      <c r="G7408">
        <v>291.24510016289901</v>
      </c>
      <c r="H7408">
        <v>43</v>
      </c>
      <c r="I7408">
        <v>100</v>
      </c>
      <c r="J7408">
        <v>0</v>
      </c>
      <c r="K7408">
        <v>62.3497407051686</v>
      </c>
      <c r="L7408">
        <v>95.3678782353511</v>
      </c>
      <c r="M7408">
        <v>88.325114393021394</v>
      </c>
      <c r="N7408" t="s">
        <v>232</v>
      </c>
      <c r="O7408" t="s">
        <v>254</v>
      </c>
      <c r="P7408">
        <v>1</v>
      </c>
      <c r="Q7408">
        <v>2.32558139534884</v>
      </c>
      <c r="R7408">
        <v>-12.6502592948314</v>
      </c>
      <c r="S7408" t="s">
        <v>2</v>
      </c>
    </row>
    <row r="7409" spans="1:19">
      <c r="A7409" s="11">
        <v>44932.143750000003</v>
      </c>
      <c r="B7409" t="s">
        <v>308</v>
      </c>
      <c r="C7409">
        <v>44.120040833816098</v>
      </c>
      <c r="D7409">
        <v>49.381402529652902</v>
      </c>
      <c r="E7409">
        <v>12.755818231987901</v>
      </c>
      <c r="F7409">
        <v>815.586456133242</v>
      </c>
      <c r="G7409">
        <v>58.884236554054297</v>
      </c>
      <c r="H7409">
        <v>28</v>
      </c>
      <c r="I7409">
        <v>100</v>
      </c>
      <c r="J7409">
        <v>0</v>
      </c>
      <c r="K7409">
        <v>61.108334706979498</v>
      </c>
      <c r="L7409">
        <v>86.929769089818905</v>
      </c>
      <c r="M7409">
        <v>92.150704369263195</v>
      </c>
      <c r="N7409" t="s">
        <v>233</v>
      </c>
      <c r="O7409" t="s">
        <v>254</v>
      </c>
      <c r="P7409">
        <v>1</v>
      </c>
      <c r="Q7409">
        <v>3.5714285714285698</v>
      </c>
      <c r="R7409">
        <v>-13.8916652930205</v>
      </c>
      <c r="S7409" t="s">
        <v>2</v>
      </c>
    </row>
    <row r="7410" spans="1:19">
      <c r="A7410" s="11">
        <v>44932.144444444442</v>
      </c>
      <c r="B7410" t="s">
        <v>336</v>
      </c>
      <c r="C7410">
        <v>20.271457375104799</v>
      </c>
      <c r="D7410">
        <v>26.626062278523001</v>
      </c>
      <c r="E7410">
        <v>1.5590432067381399</v>
      </c>
      <c r="F7410">
        <v>411.03737140046098</v>
      </c>
      <c r="G7410">
        <v>470.40203679771201</v>
      </c>
      <c r="H7410">
        <v>99</v>
      </c>
      <c r="I7410">
        <v>100</v>
      </c>
      <c r="J7410">
        <v>0</v>
      </c>
      <c r="K7410">
        <v>97.811659299017194</v>
      </c>
      <c r="L7410">
        <v>77.530658925715599</v>
      </c>
      <c r="M7410">
        <v>81.805879559513201</v>
      </c>
      <c r="N7410" t="s">
        <v>231</v>
      </c>
      <c r="O7410" t="s">
        <v>254</v>
      </c>
      <c r="P7410">
        <v>0</v>
      </c>
      <c r="Q7410">
        <v>1.0101010101010099</v>
      </c>
      <c r="R7410">
        <v>22.811659299017201</v>
      </c>
      <c r="S7410" t="s">
        <v>3</v>
      </c>
    </row>
    <row r="7411" spans="1:19">
      <c r="A7411" s="11">
        <v>44932.145138888889</v>
      </c>
      <c r="B7411" t="s">
        <v>322</v>
      </c>
      <c r="C7411">
        <v>32.913498600465097</v>
      </c>
      <c r="D7411">
        <v>48.2952239875492</v>
      </c>
      <c r="E7411">
        <v>16.8150886727034</v>
      </c>
      <c r="F7411">
        <v>224.38688172544701</v>
      </c>
      <c r="G7411">
        <v>262.86277972687901</v>
      </c>
      <c r="H7411">
        <v>96</v>
      </c>
      <c r="I7411">
        <v>100</v>
      </c>
      <c r="J7411">
        <v>0</v>
      </c>
      <c r="K7411">
        <v>70.971047121042801</v>
      </c>
      <c r="L7411">
        <v>41.288805922002098</v>
      </c>
      <c r="M7411">
        <v>96.622257943873294</v>
      </c>
      <c r="N7411" t="s">
        <v>234</v>
      </c>
      <c r="O7411" t="s">
        <v>254</v>
      </c>
      <c r="P7411">
        <v>1</v>
      </c>
      <c r="Q7411">
        <v>1.0416666666666701</v>
      </c>
      <c r="R7411">
        <v>-4.0289528789571998</v>
      </c>
      <c r="S7411" t="s">
        <v>4</v>
      </c>
    </row>
    <row r="7412" spans="1:19">
      <c r="A7412" s="11">
        <v>44932.145833333336</v>
      </c>
      <c r="B7412" t="s">
        <v>264</v>
      </c>
      <c r="C7412">
        <v>27.7255516723793</v>
      </c>
      <c r="D7412">
        <v>34.629431156024303</v>
      </c>
      <c r="E7412">
        <v>28.629545703222899</v>
      </c>
      <c r="F7412">
        <v>518.55799052168095</v>
      </c>
      <c r="G7412">
        <v>185.42133578857801</v>
      </c>
      <c r="H7412">
        <v>27</v>
      </c>
      <c r="I7412">
        <v>100</v>
      </c>
      <c r="J7412">
        <v>0</v>
      </c>
      <c r="K7412">
        <v>74.340334264321896</v>
      </c>
      <c r="L7412">
        <v>98.280446771336401</v>
      </c>
      <c r="M7412">
        <v>86.011754545188495</v>
      </c>
      <c r="N7412" t="s">
        <v>234</v>
      </c>
      <c r="O7412" t="s">
        <v>254</v>
      </c>
      <c r="P7412">
        <v>1</v>
      </c>
      <c r="Q7412">
        <v>3.7037037037037002</v>
      </c>
      <c r="R7412">
        <v>-0.65966573567813203</v>
      </c>
      <c r="S7412" t="s">
        <v>4</v>
      </c>
    </row>
    <row r="7413" spans="1:19">
      <c r="A7413" s="11">
        <v>44932.146527777775</v>
      </c>
      <c r="B7413" t="s">
        <v>333</v>
      </c>
      <c r="C7413">
        <v>28.400661652339899</v>
      </c>
      <c r="D7413">
        <v>40.945819189644901</v>
      </c>
      <c r="E7413">
        <v>2.1306644185415098</v>
      </c>
      <c r="F7413">
        <v>453.65539256056502</v>
      </c>
      <c r="G7413">
        <v>282.46904202679099</v>
      </c>
      <c r="H7413">
        <v>55</v>
      </c>
      <c r="I7413">
        <v>100</v>
      </c>
      <c r="J7413">
        <v>0</v>
      </c>
      <c r="K7413">
        <v>91.840109279881403</v>
      </c>
      <c r="L7413">
        <v>26.471911233224802</v>
      </c>
      <c r="M7413">
        <v>83.516328306553504</v>
      </c>
      <c r="N7413" t="s">
        <v>234</v>
      </c>
      <c r="O7413" t="s">
        <v>254</v>
      </c>
      <c r="P7413">
        <v>0</v>
      </c>
      <c r="Q7413">
        <v>1.8181818181818199</v>
      </c>
      <c r="R7413">
        <v>16.8401092798814</v>
      </c>
      <c r="S7413" t="s">
        <v>3</v>
      </c>
    </row>
    <row r="7414" spans="1:19">
      <c r="A7414" s="11">
        <v>44932.147222222222</v>
      </c>
      <c r="B7414" t="s">
        <v>266</v>
      </c>
      <c r="C7414">
        <v>22.624418403834401</v>
      </c>
      <c r="D7414">
        <v>29.756024504221902</v>
      </c>
      <c r="E7414">
        <v>30.489628864557801</v>
      </c>
      <c r="F7414">
        <v>974.55966402146703</v>
      </c>
      <c r="G7414">
        <v>420.31327569537001</v>
      </c>
      <c r="H7414">
        <v>50</v>
      </c>
      <c r="I7414">
        <v>100</v>
      </c>
      <c r="J7414">
        <v>1</v>
      </c>
      <c r="K7414">
        <v>98.193207132779705</v>
      </c>
      <c r="L7414">
        <v>66.129567911304903</v>
      </c>
      <c r="M7414">
        <v>91.238823691536098</v>
      </c>
      <c r="N7414" t="s">
        <v>234</v>
      </c>
      <c r="O7414" t="s">
        <v>254</v>
      </c>
      <c r="P7414">
        <v>0</v>
      </c>
      <c r="Q7414">
        <v>2</v>
      </c>
      <c r="R7414">
        <v>23.193207132779701</v>
      </c>
      <c r="S7414" t="s">
        <v>3</v>
      </c>
    </row>
    <row r="7415" spans="1:19">
      <c r="A7415" s="11">
        <v>44932.147916666669</v>
      </c>
      <c r="B7415" t="s">
        <v>275</v>
      </c>
      <c r="C7415">
        <v>39.754046269842597</v>
      </c>
      <c r="D7415">
        <v>33.803262064813801</v>
      </c>
      <c r="E7415">
        <v>26.1706913559056</v>
      </c>
      <c r="F7415">
        <v>990.88124905758002</v>
      </c>
      <c r="G7415">
        <v>99.631730766105704</v>
      </c>
      <c r="H7415">
        <v>58</v>
      </c>
      <c r="I7415">
        <v>100</v>
      </c>
      <c r="J7415">
        <v>0</v>
      </c>
      <c r="K7415">
        <v>50.219667582999698</v>
      </c>
      <c r="L7415">
        <v>13.061710936408501</v>
      </c>
      <c r="M7415">
        <v>82.670489753450596</v>
      </c>
      <c r="N7415" t="s">
        <v>232</v>
      </c>
      <c r="O7415" t="s">
        <v>254</v>
      </c>
      <c r="P7415">
        <v>1</v>
      </c>
      <c r="Q7415">
        <v>1.72413793103448</v>
      </c>
      <c r="R7415">
        <v>-24.780332417000299</v>
      </c>
      <c r="S7415" t="s">
        <v>2</v>
      </c>
    </row>
    <row r="7416" spans="1:19">
      <c r="A7416" s="11">
        <v>44932.148611111108</v>
      </c>
      <c r="B7416" t="s">
        <v>340</v>
      </c>
      <c r="C7416">
        <v>29.557668124417201</v>
      </c>
      <c r="D7416">
        <v>24.594118509207</v>
      </c>
      <c r="E7416">
        <v>39.171773458328502</v>
      </c>
      <c r="F7416">
        <v>469.52619069141201</v>
      </c>
      <c r="G7416">
        <v>211.51980645689</v>
      </c>
      <c r="H7416">
        <v>61</v>
      </c>
      <c r="I7416">
        <v>100</v>
      </c>
      <c r="J7416">
        <v>0</v>
      </c>
      <c r="K7416">
        <v>99.512162950074995</v>
      </c>
      <c r="L7416">
        <v>60.5927758431136</v>
      </c>
      <c r="M7416">
        <v>86.271144424806096</v>
      </c>
      <c r="N7416" t="s">
        <v>232</v>
      </c>
      <c r="O7416" t="s">
        <v>254</v>
      </c>
      <c r="P7416">
        <v>0</v>
      </c>
      <c r="Q7416">
        <v>1.63934426229508</v>
      </c>
      <c r="R7416">
        <v>24.512162950074998</v>
      </c>
      <c r="S7416" t="s">
        <v>3</v>
      </c>
    </row>
    <row r="7417" spans="1:19">
      <c r="A7417" s="11">
        <v>44932.149305555555</v>
      </c>
      <c r="B7417" t="s">
        <v>282</v>
      </c>
      <c r="C7417">
        <v>31.302175565947898</v>
      </c>
      <c r="D7417">
        <v>75.194081986215295</v>
      </c>
      <c r="E7417">
        <v>1.44440861359809</v>
      </c>
      <c r="F7417">
        <v>233.90558517694299</v>
      </c>
      <c r="G7417">
        <v>193.49000296050099</v>
      </c>
      <c r="H7417">
        <v>83</v>
      </c>
      <c r="I7417">
        <v>100</v>
      </c>
      <c r="J7417">
        <v>0</v>
      </c>
      <c r="K7417">
        <v>53.773076332781002</v>
      </c>
      <c r="L7417">
        <v>68.988867521599005</v>
      </c>
      <c r="M7417">
        <v>96.375377132129302</v>
      </c>
      <c r="N7417" t="s">
        <v>233</v>
      </c>
      <c r="O7417" t="s">
        <v>254</v>
      </c>
      <c r="P7417">
        <v>1</v>
      </c>
      <c r="Q7417">
        <v>1.2048192771084301</v>
      </c>
      <c r="R7417">
        <v>-21.226923667219001</v>
      </c>
      <c r="S7417" t="s">
        <v>2</v>
      </c>
    </row>
    <row r="7418" spans="1:19">
      <c r="A7418" s="11">
        <v>44932.15</v>
      </c>
      <c r="B7418" t="s">
        <v>312</v>
      </c>
      <c r="C7418">
        <v>24.142827383919801</v>
      </c>
      <c r="D7418">
        <v>51.824641278524197</v>
      </c>
      <c r="E7418">
        <v>39.042367240936898</v>
      </c>
      <c r="F7418">
        <v>919.54859467861502</v>
      </c>
      <c r="G7418">
        <v>427.84228401266603</v>
      </c>
      <c r="H7418">
        <v>52</v>
      </c>
      <c r="I7418">
        <v>100</v>
      </c>
      <c r="J7418">
        <v>0</v>
      </c>
      <c r="K7418">
        <v>91.841748990846995</v>
      </c>
      <c r="L7418">
        <v>9.0293171231136604</v>
      </c>
      <c r="M7418">
        <v>94.997660909063896</v>
      </c>
      <c r="N7418" t="s">
        <v>232</v>
      </c>
      <c r="O7418" t="s">
        <v>254</v>
      </c>
      <c r="P7418">
        <v>0</v>
      </c>
      <c r="Q7418">
        <v>1.92307692307692</v>
      </c>
      <c r="R7418">
        <v>16.841748990847002</v>
      </c>
      <c r="S7418" t="s">
        <v>3</v>
      </c>
    </row>
    <row r="7419" spans="1:19">
      <c r="A7419" s="11">
        <v>44932.150694444441</v>
      </c>
      <c r="B7419" t="s">
        <v>294</v>
      </c>
      <c r="C7419">
        <v>20.454253970008502</v>
      </c>
      <c r="D7419">
        <v>43.804518275764401</v>
      </c>
      <c r="E7419">
        <v>26.043852287905299</v>
      </c>
      <c r="F7419">
        <v>814.18804810029405</v>
      </c>
      <c r="G7419">
        <v>400.31027418974497</v>
      </c>
      <c r="H7419">
        <v>19</v>
      </c>
      <c r="I7419">
        <v>100</v>
      </c>
      <c r="J7419">
        <v>0</v>
      </c>
      <c r="K7419">
        <v>97.515928973989304</v>
      </c>
      <c r="L7419">
        <v>29.494847780371899</v>
      </c>
      <c r="M7419">
        <v>85.339808246138006</v>
      </c>
      <c r="N7419" t="s">
        <v>233</v>
      </c>
      <c r="O7419" t="s">
        <v>254</v>
      </c>
      <c r="P7419">
        <v>0</v>
      </c>
      <c r="Q7419">
        <v>5.2631578947368398</v>
      </c>
      <c r="R7419">
        <v>22.5159289739893</v>
      </c>
      <c r="S7419" t="s">
        <v>3</v>
      </c>
    </row>
    <row r="7420" spans="1:19">
      <c r="A7420" s="11">
        <v>44932.151388888888</v>
      </c>
      <c r="B7420" t="s">
        <v>281</v>
      </c>
      <c r="C7420">
        <v>17.577311646084599</v>
      </c>
      <c r="D7420">
        <v>52.101752766126999</v>
      </c>
      <c r="E7420">
        <v>18.5264666389856</v>
      </c>
      <c r="F7420">
        <v>560.14678599012802</v>
      </c>
      <c r="G7420">
        <v>230.04681555961901</v>
      </c>
      <c r="H7420">
        <v>94</v>
      </c>
      <c r="I7420">
        <v>100</v>
      </c>
      <c r="J7420">
        <v>0</v>
      </c>
      <c r="K7420">
        <v>78.055680460799607</v>
      </c>
      <c r="L7420">
        <v>64.152464720748796</v>
      </c>
      <c r="M7420">
        <v>87.974636002192298</v>
      </c>
      <c r="N7420" t="s">
        <v>232</v>
      </c>
      <c r="O7420" t="s">
        <v>254</v>
      </c>
      <c r="P7420">
        <v>0</v>
      </c>
      <c r="Q7420">
        <v>1.0638297872340401</v>
      </c>
      <c r="R7420">
        <v>3.0556804607995498</v>
      </c>
      <c r="S7420" t="s">
        <v>4</v>
      </c>
    </row>
    <row r="7421" spans="1:19">
      <c r="A7421" s="11">
        <v>44932.152083333334</v>
      </c>
      <c r="B7421" t="s">
        <v>295</v>
      </c>
      <c r="C7421">
        <v>36.423574227747501</v>
      </c>
      <c r="D7421">
        <v>57.697593708893201</v>
      </c>
      <c r="E7421">
        <v>48.2691488179412</v>
      </c>
      <c r="F7421">
        <v>428.81917871362702</v>
      </c>
      <c r="G7421">
        <v>349.01973934905197</v>
      </c>
      <c r="H7421">
        <v>47</v>
      </c>
      <c r="I7421">
        <v>100</v>
      </c>
      <c r="J7421">
        <v>0</v>
      </c>
      <c r="K7421">
        <v>77.585674909182302</v>
      </c>
      <c r="L7421">
        <v>60.213510001681101</v>
      </c>
      <c r="M7421">
        <v>89.646044561267701</v>
      </c>
      <c r="N7421" t="s">
        <v>233</v>
      </c>
      <c r="O7421" t="s">
        <v>254</v>
      </c>
      <c r="P7421">
        <v>0</v>
      </c>
      <c r="Q7421">
        <v>2.12765957446809</v>
      </c>
      <c r="R7421">
        <v>2.5856749091823401</v>
      </c>
      <c r="S7421" t="s">
        <v>4</v>
      </c>
    </row>
    <row r="7422" spans="1:19">
      <c r="A7422" s="11">
        <v>44932.152777777781</v>
      </c>
      <c r="B7422" t="s">
        <v>305</v>
      </c>
      <c r="C7422">
        <v>20.8870284506357</v>
      </c>
      <c r="D7422">
        <v>75.312727602160905</v>
      </c>
      <c r="E7422">
        <v>8.0059773618026497</v>
      </c>
      <c r="F7422">
        <v>503.34924483975499</v>
      </c>
      <c r="G7422">
        <v>227.50046703265201</v>
      </c>
      <c r="H7422">
        <v>47</v>
      </c>
      <c r="I7422">
        <v>100</v>
      </c>
      <c r="J7422">
        <v>0</v>
      </c>
      <c r="K7422">
        <v>83.450694795585804</v>
      </c>
      <c r="L7422">
        <v>66.821161983276895</v>
      </c>
      <c r="M7422">
        <v>90.773283097519794</v>
      </c>
      <c r="N7422" t="s">
        <v>235</v>
      </c>
      <c r="O7422" t="s">
        <v>254</v>
      </c>
      <c r="P7422">
        <v>0</v>
      </c>
      <c r="Q7422">
        <v>2.12765957446809</v>
      </c>
      <c r="R7422">
        <v>8.4506947955858003</v>
      </c>
      <c r="S7422" t="s">
        <v>4</v>
      </c>
    </row>
    <row r="7423" spans="1:19">
      <c r="A7423" s="11">
        <v>44932.15347222222</v>
      </c>
      <c r="B7423" t="s">
        <v>347</v>
      </c>
      <c r="C7423">
        <v>35.702260625663897</v>
      </c>
      <c r="D7423">
        <v>30.721577137178802</v>
      </c>
      <c r="E7423">
        <v>27.066255954555299</v>
      </c>
      <c r="F7423">
        <v>911.69305777459897</v>
      </c>
      <c r="G7423">
        <v>307.09122724230502</v>
      </c>
      <c r="H7423">
        <v>56</v>
      </c>
      <c r="I7423">
        <v>100</v>
      </c>
      <c r="J7423">
        <v>0</v>
      </c>
      <c r="K7423">
        <v>67.641574162340206</v>
      </c>
      <c r="L7423">
        <v>12.4444073788843</v>
      </c>
      <c r="M7423">
        <v>85.707855489270898</v>
      </c>
      <c r="N7423" t="s">
        <v>234</v>
      </c>
      <c r="O7423" t="s">
        <v>254</v>
      </c>
      <c r="P7423">
        <v>1</v>
      </c>
      <c r="Q7423">
        <v>1.78571428571429</v>
      </c>
      <c r="R7423">
        <v>-7.3584258376598202</v>
      </c>
      <c r="S7423" t="s">
        <v>4</v>
      </c>
    </row>
    <row r="7424" spans="1:19">
      <c r="A7424" s="11">
        <v>44932.154166666667</v>
      </c>
      <c r="B7424" t="s">
        <v>266</v>
      </c>
      <c r="C7424">
        <v>26.711293381408598</v>
      </c>
      <c r="D7424">
        <v>37.733149918113099</v>
      </c>
      <c r="E7424">
        <v>16.049073679623898</v>
      </c>
      <c r="F7424">
        <v>266.17910298718499</v>
      </c>
      <c r="G7424">
        <v>496.04688258130398</v>
      </c>
      <c r="H7424">
        <v>16</v>
      </c>
      <c r="I7424">
        <v>100</v>
      </c>
      <c r="J7424">
        <v>0</v>
      </c>
      <c r="K7424">
        <v>58.290170124209503</v>
      </c>
      <c r="L7424">
        <v>51.530941665921503</v>
      </c>
      <c r="M7424">
        <v>90.147901599267897</v>
      </c>
      <c r="N7424" t="s">
        <v>231</v>
      </c>
      <c r="O7424" t="s">
        <v>254</v>
      </c>
      <c r="P7424">
        <v>1</v>
      </c>
      <c r="Q7424">
        <v>6.25</v>
      </c>
      <c r="R7424">
        <v>-16.709829875790501</v>
      </c>
      <c r="S7424" t="s">
        <v>2</v>
      </c>
    </row>
    <row r="7425" spans="1:19">
      <c r="A7425" s="11">
        <v>44932.154861111114</v>
      </c>
      <c r="B7425" t="s">
        <v>316</v>
      </c>
      <c r="C7425">
        <v>27.4732440296895</v>
      </c>
      <c r="D7425">
        <v>78.547360180646905</v>
      </c>
      <c r="E7425">
        <v>26.374318939766798</v>
      </c>
      <c r="F7425">
        <v>826.10516901112396</v>
      </c>
      <c r="G7425">
        <v>291.008510256009</v>
      </c>
      <c r="H7425">
        <v>21</v>
      </c>
      <c r="I7425">
        <v>100</v>
      </c>
      <c r="J7425">
        <v>0</v>
      </c>
      <c r="K7425">
        <v>53.3207534692514</v>
      </c>
      <c r="L7425">
        <v>92.760728857807806</v>
      </c>
      <c r="M7425">
        <v>94.691772289337905</v>
      </c>
      <c r="N7425" t="s">
        <v>232</v>
      </c>
      <c r="O7425" t="s">
        <v>254</v>
      </c>
      <c r="P7425">
        <v>1</v>
      </c>
      <c r="Q7425">
        <v>4.7619047619047601</v>
      </c>
      <c r="R7425">
        <v>-21.6792465307486</v>
      </c>
      <c r="S7425" t="s">
        <v>2</v>
      </c>
    </row>
    <row r="7426" spans="1:19">
      <c r="A7426" s="11">
        <v>44932.155555555553</v>
      </c>
      <c r="B7426" t="s">
        <v>271</v>
      </c>
      <c r="C7426">
        <v>29.0753248827831</v>
      </c>
      <c r="D7426">
        <v>42.271579198911503</v>
      </c>
      <c r="E7426">
        <v>27.613772629020598</v>
      </c>
      <c r="F7426">
        <v>116.37156954444001</v>
      </c>
      <c r="G7426">
        <v>494.85862977372801</v>
      </c>
      <c r="H7426">
        <v>61</v>
      </c>
      <c r="I7426">
        <v>100</v>
      </c>
      <c r="J7426">
        <v>0</v>
      </c>
      <c r="K7426">
        <v>94.055059268489103</v>
      </c>
      <c r="L7426">
        <v>95.377093219697301</v>
      </c>
      <c r="M7426">
        <v>93.033642303498297</v>
      </c>
      <c r="N7426" t="s">
        <v>234</v>
      </c>
      <c r="O7426" t="s">
        <v>254</v>
      </c>
      <c r="P7426">
        <v>0</v>
      </c>
      <c r="Q7426">
        <v>1.63934426229508</v>
      </c>
      <c r="R7426">
        <v>19.055059268489099</v>
      </c>
      <c r="S7426" t="s">
        <v>3</v>
      </c>
    </row>
    <row r="7427" spans="1:19">
      <c r="A7427" s="11">
        <v>44932.15625</v>
      </c>
      <c r="B7427" t="s">
        <v>290</v>
      </c>
      <c r="C7427">
        <v>26.031255243826301</v>
      </c>
      <c r="D7427">
        <v>21.353699045439701</v>
      </c>
      <c r="E7427">
        <v>4.4724124212422902</v>
      </c>
      <c r="F7427">
        <v>928.51479382787704</v>
      </c>
      <c r="G7427">
        <v>386.23959781913499</v>
      </c>
      <c r="H7427">
        <v>42</v>
      </c>
      <c r="I7427">
        <v>100</v>
      </c>
      <c r="J7427">
        <v>0</v>
      </c>
      <c r="K7427">
        <v>77.366377218414797</v>
      </c>
      <c r="L7427">
        <v>12.672929923401901</v>
      </c>
      <c r="M7427">
        <v>98.067955056000898</v>
      </c>
      <c r="N7427" t="s">
        <v>232</v>
      </c>
      <c r="O7427" t="s">
        <v>254</v>
      </c>
      <c r="P7427">
        <v>0</v>
      </c>
      <c r="Q7427">
        <v>2.38095238095238</v>
      </c>
      <c r="R7427">
        <v>2.36637721841478</v>
      </c>
      <c r="S7427" t="s">
        <v>4</v>
      </c>
    </row>
    <row r="7428" spans="1:19">
      <c r="A7428" s="11">
        <v>44932.156944444447</v>
      </c>
      <c r="B7428" t="s">
        <v>267</v>
      </c>
      <c r="C7428">
        <v>18.018599316677701</v>
      </c>
      <c r="D7428">
        <v>28.858609558229499</v>
      </c>
      <c r="E7428">
        <v>33.056757345917497</v>
      </c>
      <c r="F7428">
        <v>550.26755168158502</v>
      </c>
      <c r="G7428">
        <v>104.325030618413</v>
      </c>
      <c r="H7428">
        <v>98</v>
      </c>
      <c r="I7428">
        <v>100</v>
      </c>
      <c r="J7428">
        <v>0</v>
      </c>
      <c r="K7428">
        <v>84.703530766903597</v>
      </c>
      <c r="L7428">
        <v>89.439734832787707</v>
      </c>
      <c r="M7428">
        <v>84.534286202815295</v>
      </c>
      <c r="N7428" t="s">
        <v>233</v>
      </c>
      <c r="O7428" t="s">
        <v>254</v>
      </c>
      <c r="P7428">
        <v>0</v>
      </c>
      <c r="Q7428">
        <v>1.0204081632653099</v>
      </c>
      <c r="R7428">
        <v>9.7035307669035493</v>
      </c>
      <c r="S7428" t="s">
        <v>3</v>
      </c>
    </row>
    <row r="7429" spans="1:19">
      <c r="A7429" s="11">
        <v>44932.157638888886</v>
      </c>
      <c r="B7429" t="s">
        <v>342</v>
      </c>
      <c r="C7429">
        <v>24.2889543000854</v>
      </c>
      <c r="D7429">
        <v>21.580322104913101</v>
      </c>
      <c r="E7429">
        <v>31.7240747959506</v>
      </c>
      <c r="F7429">
        <v>304.07304370705498</v>
      </c>
      <c r="G7429">
        <v>408.18477587015599</v>
      </c>
      <c r="H7429">
        <v>33</v>
      </c>
      <c r="I7429">
        <v>100</v>
      </c>
      <c r="J7429">
        <v>1</v>
      </c>
      <c r="K7429">
        <v>66.6026091816736</v>
      </c>
      <c r="L7429">
        <v>57.647723603104701</v>
      </c>
      <c r="M7429">
        <v>92.886489428004296</v>
      </c>
      <c r="N7429" t="s">
        <v>232</v>
      </c>
      <c r="O7429" t="s">
        <v>254</v>
      </c>
      <c r="P7429">
        <v>1</v>
      </c>
      <c r="Q7429">
        <v>3.0303030303030298</v>
      </c>
      <c r="R7429">
        <v>-8.3973908183263895</v>
      </c>
      <c r="S7429" t="s">
        <v>4</v>
      </c>
    </row>
    <row r="7430" spans="1:19">
      <c r="A7430" s="11">
        <v>44932.158333333333</v>
      </c>
      <c r="B7430" t="s">
        <v>287</v>
      </c>
      <c r="C7430">
        <v>34.912030820818202</v>
      </c>
      <c r="D7430">
        <v>79.395388545243705</v>
      </c>
      <c r="E7430">
        <v>38.473363731723197</v>
      </c>
      <c r="F7430">
        <v>102.570852535464</v>
      </c>
      <c r="G7430">
        <v>122.578538661417</v>
      </c>
      <c r="H7430">
        <v>57</v>
      </c>
      <c r="I7430">
        <v>100</v>
      </c>
      <c r="J7430">
        <v>0</v>
      </c>
      <c r="K7430">
        <v>90.350427093769397</v>
      </c>
      <c r="L7430">
        <v>75.291779564823003</v>
      </c>
      <c r="M7430">
        <v>98.044133131294501</v>
      </c>
      <c r="N7430" t="s">
        <v>234</v>
      </c>
      <c r="O7430" t="s">
        <v>254</v>
      </c>
      <c r="P7430">
        <v>0</v>
      </c>
      <c r="Q7430">
        <v>1.7543859649122799</v>
      </c>
      <c r="R7430">
        <v>15.350427093769399</v>
      </c>
      <c r="S7430" t="s">
        <v>3</v>
      </c>
    </row>
    <row r="7431" spans="1:19">
      <c r="A7431" s="11">
        <v>44932.15902777778</v>
      </c>
      <c r="B7431" t="s">
        <v>297</v>
      </c>
      <c r="C7431">
        <v>34.973532044066097</v>
      </c>
      <c r="D7431">
        <v>36.732250939473403</v>
      </c>
      <c r="E7431">
        <v>4.5329246829585497</v>
      </c>
      <c r="F7431">
        <v>603.59182187029705</v>
      </c>
      <c r="G7431">
        <v>289.54787377397599</v>
      </c>
      <c r="H7431">
        <v>40</v>
      </c>
      <c r="I7431">
        <v>100</v>
      </c>
      <c r="J7431">
        <v>0</v>
      </c>
      <c r="K7431">
        <v>67.496062705601005</v>
      </c>
      <c r="L7431">
        <v>15.0646564539942</v>
      </c>
      <c r="M7431">
        <v>81.826096296902094</v>
      </c>
      <c r="N7431" t="s">
        <v>234</v>
      </c>
      <c r="O7431" t="s">
        <v>254</v>
      </c>
      <c r="P7431">
        <v>1</v>
      </c>
      <c r="Q7431">
        <v>2.5</v>
      </c>
      <c r="R7431">
        <v>-7.5039372943989502</v>
      </c>
      <c r="S7431" t="s">
        <v>4</v>
      </c>
    </row>
    <row r="7432" spans="1:19">
      <c r="A7432" s="11">
        <v>44932.159722222219</v>
      </c>
      <c r="B7432" t="s">
        <v>325</v>
      </c>
      <c r="C7432">
        <v>23.5867292171998</v>
      </c>
      <c r="D7432">
        <v>75.412565416173607</v>
      </c>
      <c r="E7432">
        <v>14.862927345184399</v>
      </c>
      <c r="F7432">
        <v>320.03908350385399</v>
      </c>
      <c r="G7432">
        <v>325.96035550952899</v>
      </c>
      <c r="H7432">
        <v>91</v>
      </c>
      <c r="I7432">
        <v>100</v>
      </c>
      <c r="J7432">
        <v>0</v>
      </c>
      <c r="K7432">
        <v>51.488057383363902</v>
      </c>
      <c r="L7432">
        <v>73.786608865934198</v>
      </c>
      <c r="M7432">
        <v>90.676480338670103</v>
      </c>
      <c r="N7432" t="s">
        <v>232</v>
      </c>
      <c r="O7432" t="s">
        <v>254</v>
      </c>
      <c r="P7432">
        <v>1</v>
      </c>
      <c r="Q7432">
        <v>1.0989010989011001</v>
      </c>
      <c r="R7432">
        <v>-23.511942616636102</v>
      </c>
      <c r="S7432" t="s">
        <v>2</v>
      </c>
    </row>
    <row r="7433" spans="1:19">
      <c r="A7433" s="11">
        <v>44932.160416666666</v>
      </c>
      <c r="B7433" t="s">
        <v>301</v>
      </c>
      <c r="C7433">
        <v>28.803078796730599</v>
      </c>
      <c r="D7433">
        <v>79.753176545582903</v>
      </c>
      <c r="E7433">
        <v>32.505529986405101</v>
      </c>
      <c r="F7433">
        <v>668.13790240975902</v>
      </c>
      <c r="G7433">
        <v>451.503704848712</v>
      </c>
      <c r="H7433">
        <v>32</v>
      </c>
      <c r="I7433">
        <v>100</v>
      </c>
      <c r="J7433">
        <v>0</v>
      </c>
      <c r="K7433">
        <v>66.845221415980703</v>
      </c>
      <c r="L7433">
        <v>7.1077542766825497</v>
      </c>
      <c r="M7433">
        <v>98.703444547069907</v>
      </c>
      <c r="N7433" t="s">
        <v>231</v>
      </c>
      <c r="O7433" t="s">
        <v>254</v>
      </c>
      <c r="P7433">
        <v>1</v>
      </c>
      <c r="Q7433">
        <v>3.125</v>
      </c>
      <c r="R7433">
        <v>-8.1547785840192493</v>
      </c>
      <c r="S7433" t="s">
        <v>4</v>
      </c>
    </row>
    <row r="7434" spans="1:19">
      <c r="A7434" s="11">
        <v>44932.161111111112</v>
      </c>
      <c r="B7434" t="s">
        <v>332</v>
      </c>
      <c r="C7434">
        <v>20.8034168403581</v>
      </c>
      <c r="D7434">
        <v>55.990473268586904</v>
      </c>
      <c r="E7434">
        <v>6.8365412957804201</v>
      </c>
      <c r="F7434">
        <v>353.05235330684297</v>
      </c>
      <c r="G7434">
        <v>144.69089461570201</v>
      </c>
      <c r="H7434">
        <v>80</v>
      </c>
      <c r="I7434">
        <v>100</v>
      </c>
      <c r="J7434">
        <v>0</v>
      </c>
      <c r="K7434">
        <v>92.516295057681006</v>
      </c>
      <c r="L7434">
        <v>63.3016625112325</v>
      </c>
      <c r="M7434">
        <v>81.167195966166403</v>
      </c>
      <c r="N7434" t="s">
        <v>231</v>
      </c>
      <c r="O7434" t="s">
        <v>254</v>
      </c>
      <c r="P7434">
        <v>0</v>
      </c>
      <c r="Q7434">
        <v>1.25</v>
      </c>
      <c r="R7434">
        <v>17.516295057680999</v>
      </c>
      <c r="S7434" t="s">
        <v>3</v>
      </c>
    </row>
    <row r="7435" spans="1:19">
      <c r="A7435" s="11">
        <v>44932.161805555559</v>
      </c>
      <c r="B7435" t="s">
        <v>255</v>
      </c>
      <c r="C7435">
        <v>21.3111624458951</v>
      </c>
      <c r="D7435">
        <v>21.991778903933699</v>
      </c>
      <c r="E7435">
        <v>33.879910539422099</v>
      </c>
      <c r="F7435">
        <v>179.221626271204</v>
      </c>
      <c r="G7435">
        <v>444.17393256373799</v>
      </c>
      <c r="H7435">
        <v>81</v>
      </c>
      <c r="I7435">
        <v>100</v>
      </c>
      <c r="J7435">
        <v>0</v>
      </c>
      <c r="K7435">
        <v>93.7944236193336</v>
      </c>
      <c r="L7435">
        <v>66.806890924899605</v>
      </c>
      <c r="M7435">
        <v>86.895973382950103</v>
      </c>
      <c r="N7435" t="s">
        <v>235</v>
      </c>
      <c r="O7435" t="s">
        <v>254</v>
      </c>
      <c r="P7435">
        <v>0</v>
      </c>
      <c r="Q7435">
        <v>1.2345679012345701</v>
      </c>
      <c r="R7435">
        <v>18.7944236193336</v>
      </c>
      <c r="S7435" t="s">
        <v>3</v>
      </c>
    </row>
    <row r="7436" spans="1:19">
      <c r="A7436" s="11">
        <v>44932.162499999999</v>
      </c>
      <c r="B7436" t="s">
        <v>257</v>
      </c>
      <c r="C7436">
        <v>15.691412652198199</v>
      </c>
      <c r="D7436">
        <v>24.895497823215599</v>
      </c>
      <c r="E7436">
        <v>2.9513355410211499</v>
      </c>
      <c r="F7436">
        <v>554.54646685920295</v>
      </c>
      <c r="G7436">
        <v>470.52219918123501</v>
      </c>
      <c r="H7436">
        <v>24</v>
      </c>
      <c r="I7436">
        <v>100</v>
      </c>
      <c r="J7436">
        <v>0</v>
      </c>
      <c r="K7436">
        <v>96.735931907889096</v>
      </c>
      <c r="L7436">
        <v>66.473187640829195</v>
      </c>
      <c r="M7436">
        <v>81.614991333892903</v>
      </c>
      <c r="N7436" t="s">
        <v>235</v>
      </c>
      <c r="O7436" t="s">
        <v>254</v>
      </c>
      <c r="P7436">
        <v>0</v>
      </c>
      <c r="Q7436">
        <v>4.1666666666666696</v>
      </c>
      <c r="R7436">
        <v>21.7359319078891</v>
      </c>
      <c r="S7436" t="s">
        <v>3</v>
      </c>
    </row>
    <row r="7437" spans="1:19">
      <c r="A7437" s="11">
        <v>44932.163194444445</v>
      </c>
      <c r="B7437" t="s">
        <v>273</v>
      </c>
      <c r="C7437">
        <v>41.902396497232303</v>
      </c>
      <c r="D7437">
        <v>48.895343306472697</v>
      </c>
      <c r="E7437">
        <v>16.7465776479814</v>
      </c>
      <c r="F7437">
        <v>608.03716265932997</v>
      </c>
      <c r="G7437">
        <v>90.269308066805706</v>
      </c>
      <c r="H7437">
        <v>47</v>
      </c>
      <c r="I7437">
        <v>100</v>
      </c>
      <c r="J7437">
        <v>0</v>
      </c>
      <c r="K7437">
        <v>74.973923208892103</v>
      </c>
      <c r="L7437">
        <v>5.8657452719476399</v>
      </c>
      <c r="M7437">
        <v>91.130036073774704</v>
      </c>
      <c r="N7437" t="s">
        <v>235</v>
      </c>
      <c r="O7437" t="s">
        <v>254</v>
      </c>
      <c r="P7437">
        <v>1</v>
      </c>
      <c r="Q7437">
        <v>2.12765957446809</v>
      </c>
      <c r="R7437">
        <v>-2.6076791107854502E-2</v>
      </c>
      <c r="S7437" t="s">
        <v>4</v>
      </c>
    </row>
    <row r="7438" spans="1:19">
      <c r="A7438" s="11">
        <v>44932.163888888892</v>
      </c>
      <c r="B7438" t="s">
        <v>352</v>
      </c>
      <c r="C7438">
        <v>21.321199952247198</v>
      </c>
      <c r="D7438">
        <v>44.370320774689198</v>
      </c>
      <c r="E7438">
        <v>42.335556116626002</v>
      </c>
      <c r="F7438">
        <v>507.33102298559601</v>
      </c>
      <c r="G7438">
        <v>448.37830310541</v>
      </c>
      <c r="H7438">
        <v>37</v>
      </c>
      <c r="I7438">
        <v>100</v>
      </c>
      <c r="J7438">
        <v>0</v>
      </c>
      <c r="K7438">
        <v>97.829662459357095</v>
      </c>
      <c r="L7438">
        <v>38.419121282868304</v>
      </c>
      <c r="M7438">
        <v>96.201810217950495</v>
      </c>
      <c r="N7438" t="s">
        <v>233</v>
      </c>
      <c r="O7438" t="s">
        <v>254</v>
      </c>
      <c r="P7438">
        <v>0</v>
      </c>
      <c r="Q7438">
        <v>2.7027027027027</v>
      </c>
      <c r="R7438">
        <v>22.829662459357099</v>
      </c>
      <c r="S7438" t="s">
        <v>3</v>
      </c>
    </row>
    <row r="7439" spans="1:19">
      <c r="A7439" s="11">
        <v>44932.164583333331</v>
      </c>
      <c r="B7439" t="s">
        <v>304</v>
      </c>
      <c r="C7439">
        <v>21.826016308093902</v>
      </c>
      <c r="D7439">
        <v>56.370638346906098</v>
      </c>
      <c r="E7439">
        <v>38.714564519058001</v>
      </c>
      <c r="F7439">
        <v>512.23199889680302</v>
      </c>
      <c r="G7439">
        <v>166.63102187348599</v>
      </c>
      <c r="H7439">
        <v>30</v>
      </c>
      <c r="I7439">
        <v>100</v>
      </c>
      <c r="J7439">
        <v>0</v>
      </c>
      <c r="K7439">
        <v>74.958925537930099</v>
      </c>
      <c r="L7439">
        <v>74.439555982635596</v>
      </c>
      <c r="M7439">
        <v>84.596907883097998</v>
      </c>
      <c r="N7439" t="s">
        <v>231</v>
      </c>
      <c r="O7439" t="s">
        <v>254</v>
      </c>
      <c r="P7439">
        <v>1</v>
      </c>
      <c r="Q7439">
        <v>3.3333333333333299</v>
      </c>
      <c r="R7439">
        <v>-4.1074462069858E-2</v>
      </c>
      <c r="S7439" t="s">
        <v>4</v>
      </c>
    </row>
    <row r="7440" spans="1:19">
      <c r="A7440" s="11">
        <v>44932.165277777778</v>
      </c>
      <c r="B7440" t="s">
        <v>274</v>
      </c>
      <c r="C7440">
        <v>23.388042979354001</v>
      </c>
      <c r="D7440">
        <v>46.330868582681802</v>
      </c>
      <c r="E7440">
        <v>32.238035761354404</v>
      </c>
      <c r="F7440">
        <v>630.68511511001395</v>
      </c>
      <c r="G7440">
        <v>86.450427221961903</v>
      </c>
      <c r="H7440">
        <v>36</v>
      </c>
      <c r="I7440">
        <v>100</v>
      </c>
      <c r="J7440">
        <v>0</v>
      </c>
      <c r="K7440">
        <v>57.695772785488401</v>
      </c>
      <c r="L7440">
        <v>79.681780943081307</v>
      </c>
      <c r="M7440">
        <v>83.880610054876101</v>
      </c>
      <c r="N7440" t="s">
        <v>235</v>
      </c>
      <c r="O7440" t="s">
        <v>254</v>
      </c>
      <c r="P7440">
        <v>1</v>
      </c>
      <c r="Q7440">
        <v>2.7777777777777799</v>
      </c>
      <c r="R7440">
        <v>-17.304227214511599</v>
      </c>
      <c r="S7440" t="s">
        <v>2</v>
      </c>
    </row>
    <row r="7441" spans="1:19">
      <c r="A7441" s="11">
        <v>44932.165972222225</v>
      </c>
      <c r="B7441" t="s">
        <v>280</v>
      </c>
      <c r="C7441">
        <v>18.822242150862898</v>
      </c>
      <c r="D7441">
        <v>76.044610956289105</v>
      </c>
      <c r="E7441">
        <v>43.522920831255099</v>
      </c>
      <c r="F7441">
        <v>573.71815846913796</v>
      </c>
      <c r="G7441">
        <v>481.35846016324598</v>
      </c>
      <c r="H7441">
        <v>56</v>
      </c>
      <c r="I7441">
        <v>100</v>
      </c>
      <c r="J7441">
        <v>0</v>
      </c>
      <c r="K7441">
        <v>75.101848338499593</v>
      </c>
      <c r="L7441">
        <v>41.550807083918997</v>
      </c>
      <c r="M7441">
        <v>90.071662120422801</v>
      </c>
      <c r="N7441" t="s">
        <v>231</v>
      </c>
      <c r="O7441" t="s">
        <v>254</v>
      </c>
      <c r="P7441">
        <v>0</v>
      </c>
      <c r="Q7441">
        <v>1.78571428571429</v>
      </c>
      <c r="R7441">
        <v>0.10184833849960701</v>
      </c>
      <c r="S7441" t="s">
        <v>4</v>
      </c>
    </row>
    <row r="7442" spans="1:19">
      <c r="A7442" s="11">
        <v>44932.166666666664</v>
      </c>
      <c r="B7442" t="s">
        <v>335</v>
      </c>
      <c r="C7442">
        <v>34.177886495440902</v>
      </c>
      <c r="D7442">
        <v>52.084382924810697</v>
      </c>
      <c r="E7442">
        <v>35.463477208610001</v>
      </c>
      <c r="F7442">
        <v>219.310784976392</v>
      </c>
      <c r="G7442">
        <v>226.49156926231601</v>
      </c>
      <c r="H7442">
        <v>65</v>
      </c>
      <c r="I7442">
        <v>100</v>
      </c>
      <c r="J7442">
        <v>0</v>
      </c>
      <c r="K7442">
        <v>93.430711078688603</v>
      </c>
      <c r="L7442">
        <v>16.201727999844401</v>
      </c>
      <c r="M7442">
        <v>86.752251894448406</v>
      </c>
      <c r="N7442" t="s">
        <v>232</v>
      </c>
      <c r="O7442" t="s">
        <v>254</v>
      </c>
      <c r="P7442">
        <v>0</v>
      </c>
      <c r="Q7442">
        <v>1.5384615384615401</v>
      </c>
      <c r="R7442">
        <v>18.430711078688599</v>
      </c>
      <c r="S7442" t="s">
        <v>3</v>
      </c>
    </row>
    <row r="7443" spans="1:19">
      <c r="A7443" s="11">
        <v>44932.167361111111</v>
      </c>
      <c r="B7443" t="s">
        <v>271</v>
      </c>
      <c r="C7443">
        <v>17.254288595327601</v>
      </c>
      <c r="D7443">
        <v>61.623563687746497</v>
      </c>
      <c r="E7443">
        <v>25.9687552605401</v>
      </c>
      <c r="F7443">
        <v>277.37708183652899</v>
      </c>
      <c r="G7443">
        <v>330.34257731163598</v>
      </c>
      <c r="H7443">
        <v>23</v>
      </c>
      <c r="I7443">
        <v>100</v>
      </c>
      <c r="J7443">
        <v>0</v>
      </c>
      <c r="K7443">
        <v>89.284492303230607</v>
      </c>
      <c r="L7443">
        <v>49.944656069556999</v>
      </c>
      <c r="M7443">
        <v>95.696085123801893</v>
      </c>
      <c r="N7443" t="s">
        <v>232</v>
      </c>
      <c r="O7443" t="s">
        <v>254</v>
      </c>
      <c r="P7443">
        <v>0</v>
      </c>
      <c r="Q7443">
        <v>4.3478260869565197</v>
      </c>
      <c r="R7443">
        <v>14.2844923032306</v>
      </c>
      <c r="S7443" t="s">
        <v>3</v>
      </c>
    </row>
    <row r="7444" spans="1:19">
      <c r="A7444" s="11">
        <v>44932.168055555558</v>
      </c>
      <c r="B7444" t="s">
        <v>279</v>
      </c>
      <c r="C7444">
        <v>19.026072789790501</v>
      </c>
      <c r="D7444">
        <v>73.789116358549805</v>
      </c>
      <c r="E7444">
        <v>48.985875019289303</v>
      </c>
      <c r="F7444">
        <v>227.61193728614501</v>
      </c>
      <c r="G7444">
        <v>298.79290390789203</v>
      </c>
      <c r="H7444">
        <v>30</v>
      </c>
      <c r="I7444">
        <v>100</v>
      </c>
      <c r="J7444">
        <v>0</v>
      </c>
      <c r="K7444">
        <v>71.702658677929406</v>
      </c>
      <c r="L7444">
        <v>65.026394119752098</v>
      </c>
      <c r="M7444">
        <v>82.545325041921203</v>
      </c>
      <c r="N7444" t="s">
        <v>232</v>
      </c>
      <c r="O7444" t="s">
        <v>254</v>
      </c>
      <c r="P7444">
        <v>1</v>
      </c>
      <c r="Q7444">
        <v>3.3333333333333299</v>
      </c>
      <c r="R7444">
        <v>-3.29734132207061</v>
      </c>
      <c r="S7444" t="s">
        <v>4</v>
      </c>
    </row>
    <row r="7445" spans="1:19">
      <c r="A7445" s="11">
        <v>44932.168749999997</v>
      </c>
      <c r="B7445" t="s">
        <v>297</v>
      </c>
      <c r="C7445">
        <v>34.342701797702802</v>
      </c>
      <c r="D7445">
        <v>28.812312549992399</v>
      </c>
      <c r="E7445">
        <v>34.742803989465997</v>
      </c>
      <c r="F7445">
        <v>723.966023997771</v>
      </c>
      <c r="G7445">
        <v>145.93186609692501</v>
      </c>
      <c r="H7445">
        <v>23</v>
      </c>
      <c r="I7445">
        <v>100</v>
      </c>
      <c r="J7445">
        <v>0</v>
      </c>
      <c r="K7445">
        <v>60.6271676402</v>
      </c>
      <c r="L7445">
        <v>92.040133266552701</v>
      </c>
      <c r="M7445">
        <v>97.374858948536499</v>
      </c>
      <c r="N7445" t="s">
        <v>234</v>
      </c>
      <c r="O7445" t="s">
        <v>254</v>
      </c>
      <c r="P7445">
        <v>1</v>
      </c>
      <c r="Q7445">
        <v>4.3478260869565197</v>
      </c>
      <c r="R7445">
        <v>-14.3728323598</v>
      </c>
      <c r="S7445" t="s">
        <v>2</v>
      </c>
    </row>
    <row r="7446" spans="1:19">
      <c r="A7446" s="11">
        <v>44932.169444444444</v>
      </c>
      <c r="B7446" t="s">
        <v>282</v>
      </c>
      <c r="C7446">
        <v>25.189818614443301</v>
      </c>
      <c r="D7446">
        <v>33.784079247111698</v>
      </c>
      <c r="E7446">
        <v>30.068358840650198</v>
      </c>
      <c r="F7446">
        <v>575.73857095026904</v>
      </c>
      <c r="G7446">
        <v>351.30457767517902</v>
      </c>
      <c r="H7446">
        <v>79</v>
      </c>
      <c r="I7446">
        <v>100</v>
      </c>
      <c r="J7446">
        <v>0</v>
      </c>
      <c r="K7446">
        <v>79.055980369262798</v>
      </c>
      <c r="L7446">
        <v>68.134449245052096</v>
      </c>
      <c r="M7446">
        <v>95.404059599391601</v>
      </c>
      <c r="N7446" t="s">
        <v>231</v>
      </c>
      <c r="O7446" t="s">
        <v>254</v>
      </c>
      <c r="P7446">
        <v>0</v>
      </c>
      <c r="Q7446">
        <v>1.26582278481013</v>
      </c>
      <c r="R7446">
        <v>4.0559803692627998</v>
      </c>
      <c r="S7446" t="s">
        <v>4</v>
      </c>
    </row>
    <row r="7447" spans="1:19">
      <c r="A7447" s="11">
        <v>44932.170138888891</v>
      </c>
      <c r="B7447" t="s">
        <v>290</v>
      </c>
      <c r="C7447">
        <v>36.238434801035702</v>
      </c>
      <c r="D7447">
        <v>26.439119628440899</v>
      </c>
      <c r="E7447">
        <v>20.4435280476782</v>
      </c>
      <c r="F7447">
        <v>486.869611177835</v>
      </c>
      <c r="G7447">
        <v>70.751745053269204</v>
      </c>
      <c r="H7447">
        <v>85</v>
      </c>
      <c r="I7447">
        <v>100</v>
      </c>
      <c r="J7447">
        <v>0</v>
      </c>
      <c r="K7447">
        <v>96.561268438427902</v>
      </c>
      <c r="L7447">
        <v>82.266075695052706</v>
      </c>
      <c r="M7447">
        <v>80.287138662339999</v>
      </c>
      <c r="N7447" t="s">
        <v>232</v>
      </c>
      <c r="O7447" t="s">
        <v>254</v>
      </c>
      <c r="P7447">
        <v>0</v>
      </c>
      <c r="Q7447">
        <v>1.1764705882352899</v>
      </c>
      <c r="R7447">
        <v>21.561268438427899</v>
      </c>
      <c r="S7447" t="s">
        <v>3</v>
      </c>
    </row>
    <row r="7448" spans="1:19">
      <c r="A7448" s="11">
        <v>44932.17083333333</v>
      </c>
      <c r="B7448" t="s">
        <v>341</v>
      </c>
      <c r="C7448">
        <v>31.7227423401043</v>
      </c>
      <c r="D7448">
        <v>28.378303953794699</v>
      </c>
      <c r="E7448">
        <v>45.120624928952502</v>
      </c>
      <c r="F7448">
        <v>818.50509574556395</v>
      </c>
      <c r="G7448">
        <v>141.39271684039699</v>
      </c>
      <c r="H7448">
        <v>37</v>
      </c>
      <c r="I7448">
        <v>100</v>
      </c>
      <c r="J7448">
        <v>0</v>
      </c>
      <c r="K7448">
        <v>58.874610826590597</v>
      </c>
      <c r="L7448">
        <v>26.474710375408101</v>
      </c>
      <c r="M7448">
        <v>85.290602774951395</v>
      </c>
      <c r="N7448" t="s">
        <v>235</v>
      </c>
      <c r="O7448" t="s">
        <v>254</v>
      </c>
      <c r="P7448">
        <v>1</v>
      </c>
      <c r="Q7448">
        <v>2.7027027027027</v>
      </c>
      <c r="R7448">
        <v>-16.125389173409399</v>
      </c>
      <c r="S7448" t="s">
        <v>2</v>
      </c>
    </row>
    <row r="7449" spans="1:19">
      <c r="A7449" s="11">
        <v>44932.171527777777</v>
      </c>
      <c r="B7449" t="s">
        <v>287</v>
      </c>
      <c r="C7449">
        <v>22.680635191845401</v>
      </c>
      <c r="D7449">
        <v>50.755038016054002</v>
      </c>
      <c r="E7449">
        <v>14.7854547802496</v>
      </c>
      <c r="F7449">
        <v>393.21519378472499</v>
      </c>
      <c r="G7449">
        <v>475.09868792027498</v>
      </c>
      <c r="H7449">
        <v>46</v>
      </c>
      <c r="I7449">
        <v>100</v>
      </c>
      <c r="J7449">
        <v>0</v>
      </c>
      <c r="K7449">
        <v>91.352010520858897</v>
      </c>
      <c r="L7449">
        <v>83.323913486214906</v>
      </c>
      <c r="M7449">
        <v>97.358312798681496</v>
      </c>
      <c r="N7449" t="s">
        <v>232</v>
      </c>
      <c r="O7449" t="s">
        <v>254</v>
      </c>
      <c r="P7449">
        <v>0</v>
      </c>
      <c r="Q7449">
        <v>2.1739130434782599</v>
      </c>
      <c r="R7449">
        <v>16.352010520858901</v>
      </c>
      <c r="S7449" t="s">
        <v>3</v>
      </c>
    </row>
    <row r="7450" spans="1:19">
      <c r="A7450" s="11">
        <v>44932.172222222223</v>
      </c>
      <c r="B7450" t="s">
        <v>274</v>
      </c>
      <c r="C7450">
        <v>34.5248385146798</v>
      </c>
      <c r="D7450">
        <v>39.270755538047801</v>
      </c>
      <c r="E7450">
        <v>0.46097971054513398</v>
      </c>
      <c r="F7450">
        <v>611.29599678186503</v>
      </c>
      <c r="G7450">
        <v>479.078386065845</v>
      </c>
      <c r="H7450">
        <v>76</v>
      </c>
      <c r="I7450">
        <v>100</v>
      </c>
      <c r="J7450">
        <v>0</v>
      </c>
      <c r="K7450">
        <v>57.366230541947097</v>
      </c>
      <c r="L7450">
        <v>61.197126318505099</v>
      </c>
      <c r="M7450">
        <v>96.248884324480002</v>
      </c>
      <c r="N7450" t="s">
        <v>231</v>
      </c>
      <c r="O7450" t="s">
        <v>254</v>
      </c>
      <c r="P7450">
        <v>1</v>
      </c>
      <c r="Q7450">
        <v>1.31578947368421</v>
      </c>
      <c r="R7450">
        <v>-17.6337694580529</v>
      </c>
      <c r="S7450" t="s">
        <v>2</v>
      </c>
    </row>
    <row r="7451" spans="1:19">
      <c r="A7451" s="11">
        <v>44932.17291666667</v>
      </c>
      <c r="B7451" t="s">
        <v>293</v>
      </c>
      <c r="C7451">
        <v>18.488210408786401</v>
      </c>
      <c r="D7451">
        <v>45.3903703716053</v>
      </c>
      <c r="E7451">
        <v>9.8370261216180008</v>
      </c>
      <c r="F7451">
        <v>166.96684134117899</v>
      </c>
      <c r="G7451">
        <v>267.19483631605402</v>
      </c>
      <c r="H7451">
        <v>42</v>
      </c>
      <c r="I7451">
        <v>100</v>
      </c>
      <c r="J7451">
        <v>1</v>
      </c>
      <c r="K7451">
        <v>95.9800438334875</v>
      </c>
      <c r="L7451">
        <v>54.898951070232599</v>
      </c>
      <c r="M7451">
        <v>89.367314248221007</v>
      </c>
      <c r="N7451" t="s">
        <v>233</v>
      </c>
      <c r="O7451" t="s">
        <v>254</v>
      </c>
      <c r="P7451">
        <v>0</v>
      </c>
      <c r="Q7451">
        <v>2.38095238095238</v>
      </c>
      <c r="R7451">
        <v>20.9800438334875</v>
      </c>
      <c r="S7451" t="s">
        <v>3</v>
      </c>
    </row>
    <row r="7452" spans="1:19">
      <c r="A7452" s="11">
        <v>44932.173611111109</v>
      </c>
      <c r="B7452" t="s">
        <v>311</v>
      </c>
      <c r="C7452">
        <v>31.092311492400899</v>
      </c>
      <c r="D7452">
        <v>78.949389907643706</v>
      </c>
      <c r="E7452">
        <v>5.4758745971179597</v>
      </c>
      <c r="F7452">
        <v>769.96367544260102</v>
      </c>
      <c r="G7452">
        <v>126.08228251120001</v>
      </c>
      <c r="H7452">
        <v>21</v>
      </c>
      <c r="I7452">
        <v>100</v>
      </c>
      <c r="J7452">
        <v>0</v>
      </c>
      <c r="K7452">
        <v>84.662809582093601</v>
      </c>
      <c r="L7452">
        <v>26.686357417850701</v>
      </c>
      <c r="M7452">
        <v>90.399154003237896</v>
      </c>
      <c r="N7452" t="s">
        <v>232</v>
      </c>
      <c r="O7452" t="s">
        <v>254</v>
      </c>
      <c r="P7452">
        <v>0</v>
      </c>
      <c r="Q7452">
        <v>4.7619047619047601</v>
      </c>
      <c r="R7452">
        <v>9.6628095820936402</v>
      </c>
      <c r="S7452" t="s">
        <v>3</v>
      </c>
    </row>
    <row r="7453" spans="1:19">
      <c r="A7453" s="11">
        <v>44932.174305555556</v>
      </c>
      <c r="B7453" t="s">
        <v>335</v>
      </c>
      <c r="C7453">
        <v>28.114443151351001</v>
      </c>
      <c r="D7453">
        <v>29.402260867756901</v>
      </c>
      <c r="E7453">
        <v>15.9496887086536</v>
      </c>
      <c r="F7453">
        <v>725.67320033403098</v>
      </c>
      <c r="G7453">
        <v>239.72902746572899</v>
      </c>
      <c r="H7453">
        <v>21</v>
      </c>
      <c r="I7453">
        <v>100</v>
      </c>
      <c r="J7453">
        <v>0</v>
      </c>
      <c r="K7453">
        <v>55.459069020096898</v>
      </c>
      <c r="L7453">
        <v>20.389559973698599</v>
      </c>
      <c r="M7453">
        <v>81.535515703261794</v>
      </c>
      <c r="N7453" t="s">
        <v>234</v>
      </c>
      <c r="O7453" t="s">
        <v>254</v>
      </c>
      <c r="P7453">
        <v>1</v>
      </c>
      <c r="Q7453">
        <v>4.7619047619047601</v>
      </c>
      <c r="R7453">
        <v>-19.540930979903099</v>
      </c>
      <c r="S7453" t="s">
        <v>2</v>
      </c>
    </row>
    <row r="7454" spans="1:19">
      <c r="A7454" s="11">
        <v>44932.175000000003</v>
      </c>
      <c r="B7454" t="s">
        <v>331</v>
      </c>
      <c r="C7454">
        <v>23.036207484523199</v>
      </c>
      <c r="D7454">
        <v>52.448724247884499</v>
      </c>
      <c r="E7454">
        <v>41.2939338729228</v>
      </c>
      <c r="F7454">
        <v>822.14166636719403</v>
      </c>
      <c r="G7454">
        <v>444.68187498135501</v>
      </c>
      <c r="H7454">
        <v>84</v>
      </c>
      <c r="I7454">
        <v>100</v>
      </c>
      <c r="J7454">
        <v>0</v>
      </c>
      <c r="K7454">
        <v>60.121240634809197</v>
      </c>
      <c r="L7454">
        <v>54.387687046745299</v>
      </c>
      <c r="M7454">
        <v>95.196388144881595</v>
      </c>
      <c r="N7454" t="s">
        <v>234</v>
      </c>
      <c r="O7454" t="s">
        <v>254</v>
      </c>
      <c r="P7454">
        <v>1</v>
      </c>
      <c r="Q7454">
        <v>1.19047619047619</v>
      </c>
      <c r="R7454">
        <v>-14.878759365190801</v>
      </c>
      <c r="S7454" t="s">
        <v>2</v>
      </c>
    </row>
    <row r="7455" spans="1:19">
      <c r="A7455" s="11">
        <v>44932.175694444442</v>
      </c>
      <c r="B7455" t="s">
        <v>299</v>
      </c>
      <c r="C7455">
        <v>33.120149932185001</v>
      </c>
      <c r="D7455">
        <v>25.932269303219101</v>
      </c>
      <c r="E7455">
        <v>32.576484268250397</v>
      </c>
      <c r="F7455">
        <v>896.02836221489804</v>
      </c>
      <c r="G7455">
        <v>81.623324496218601</v>
      </c>
      <c r="H7455">
        <v>60</v>
      </c>
      <c r="I7455">
        <v>100</v>
      </c>
      <c r="J7455">
        <v>0</v>
      </c>
      <c r="K7455">
        <v>96.346085965121802</v>
      </c>
      <c r="L7455">
        <v>89.143897206917899</v>
      </c>
      <c r="M7455">
        <v>81.450684535759294</v>
      </c>
      <c r="N7455" t="s">
        <v>231</v>
      </c>
      <c r="O7455" t="s">
        <v>254</v>
      </c>
      <c r="P7455">
        <v>0</v>
      </c>
      <c r="Q7455">
        <v>1.6666666666666701</v>
      </c>
      <c r="R7455">
        <v>21.346085965121802</v>
      </c>
      <c r="S7455" t="s">
        <v>3</v>
      </c>
    </row>
    <row r="7456" spans="1:19">
      <c r="A7456" s="11">
        <v>44932.176388888889</v>
      </c>
      <c r="B7456" t="s">
        <v>336</v>
      </c>
      <c r="C7456">
        <v>41.140007770208499</v>
      </c>
      <c r="D7456">
        <v>39.109778795832703</v>
      </c>
      <c r="E7456">
        <v>8.4490294616856296</v>
      </c>
      <c r="F7456">
        <v>782.22544056587697</v>
      </c>
      <c r="G7456">
        <v>107.54085972358099</v>
      </c>
      <c r="H7456">
        <v>44</v>
      </c>
      <c r="I7456">
        <v>100</v>
      </c>
      <c r="J7456">
        <v>0</v>
      </c>
      <c r="K7456">
        <v>75.378321998857601</v>
      </c>
      <c r="L7456">
        <v>23.5377909631245</v>
      </c>
      <c r="M7456">
        <v>92.234124151367496</v>
      </c>
      <c r="N7456" t="s">
        <v>231</v>
      </c>
      <c r="O7456" t="s">
        <v>254</v>
      </c>
      <c r="P7456">
        <v>0</v>
      </c>
      <c r="Q7456">
        <v>2.2727272727272698</v>
      </c>
      <c r="R7456">
        <v>0.37832199885755802</v>
      </c>
      <c r="S7456" t="s">
        <v>4</v>
      </c>
    </row>
    <row r="7457" spans="1:19">
      <c r="A7457" s="11">
        <v>44932.177083333336</v>
      </c>
      <c r="B7457" t="s">
        <v>261</v>
      </c>
      <c r="C7457">
        <v>44.967140992892297</v>
      </c>
      <c r="D7457">
        <v>51.651555420475901</v>
      </c>
      <c r="E7457">
        <v>39.441086054616903</v>
      </c>
      <c r="F7457">
        <v>860.04090111456401</v>
      </c>
      <c r="G7457">
        <v>453.04378063522699</v>
      </c>
      <c r="H7457">
        <v>95</v>
      </c>
      <c r="I7457">
        <v>100</v>
      </c>
      <c r="J7457">
        <v>0</v>
      </c>
      <c r="K7457">
        <v>72.674540084463004</v>
      </c>
      <c r="L7457">
        <v>27.869286667975299</v>
      </c>
      <c r="M7457">
        <v>82.164001203585201</v>
      </c>
      <c r="N7457" t="s">
        <v>235</v>
      </c>
      <c r="O7457" t="s">
        <v>254</v>
      </c>
      <c r="P7457">
        <v>1</v>
      </c>
      <c r="Q7457">
        <v>1.0526315789473699</v>
      </c>
      <c r="R7457">
        <v>-2.3254599155370399</v>
      </c>
      <c r="S7457" t="s">
        <v>4</v>
      </c>
    </row>
    <row r="7458" spans="1:19">
      <c r="A7458" s="11">
        <v>44932.177777777775</v>
      </c>
      <c r="B7458" t="s">
        <v>305</v>
      </c>
      <c r="C7458">
        <v>33.232883062302697</v>
      </c>
      <c r="D7458">
        <v>76.797904757920307</v>
      </c>
      <c r="E7458">
        <v>25.210993304970099</v>
      </c>
      <c r="F7458">
        <v>411.08913906555199</v>
      </c>
      <c r="G7458">
        <v>236.92253031173499</v>
      </c>
      <c r="H7458">
        <v>96</v>
      </c>
      <c r="I7458">
        <v>100</v>
      </c>
      <c r="J7458">
        <v>0</v>
      </c>
      <c r="K7458">
        <v>52.913597085595001</v>
      </c>
      <c r="L7458">
        <v>94.792093016074801</v>
      </c>
      <c r="M7458">
        <v>88.240044164568701</v>
      </c>
      <c r="N7458" t="s">
        <v>235</v>
      </c>
      <c r="O7458" t="s">
        <v>254</v>
      </c>
      <c r="P7458">
        <v>1</v>
      </c>
      <c r="Q7458">
        <v>1.0416666666666701</v>
      </c>
      <c r="R7458">
        <v>-22.086402914404999</v>
      </c>
      <c r="S7458" t="s">
        <v>2</v>
      </c>
    </row>
    <row r="7459" spans="1:19">
      <c r="A7459" s="11">
        <v>44932.178472222222</v>
      </c>
      <c r="B7459" t="s">
        <v>351</v>
      </c>
      <c r="C7459">
        <v>27.1411762298751</v>
      </c>
      <c r="D7459">
        <v>43.473693277008998</v>
      </c>
      <c r="E7459">
        <v>25.635731205914801</v>
      </c>
      <c r="F7459">
        <v>409.00362581344598</v>
      </c>
      <c r="G7459">
        <v>87.556372314069307</v>
      </c>
      <c r="H7459">
        <v>21</v>
      </c>
      <c r="I7459">
        <v>100</v>
      </c>
      <c r="J7459">
        <v>0</v>
      </c>
      <c r="K7459">
        <v>54.201989570676702</v>
      </c>
      <c r="L7459">
        <v>2.66071810855285</v>
      </c>
      <c r="M7459">
        <v>86.840979057954499</v>
      </c>
      <c r="N7459" t="s">
        <v>234</v>
      </c>
      <c r="O7459" t="s">
        <v>254</v>
      </c>
      <c r="P7459">
        <v>1</v>
      </c>
      <c r="Q7459">
        <v>4.7619047619047601</v>
      </c>
      <c r="R7459">
        <v>-20.798010429323298</v>
      </c>
      <c r="S7459" t="s">
        <v>2</v>
      </c>
    </row>
    <row r="7460" spans="1:19">
      <c r="A7460" s="11">
        <v>44932.179166666669</v>
      </c>
      <c r="B7460" t="s">
        <v>301</v>
      </c>
      <c r="C7460">
        <v>21.756213006486</v>
      </c>
      <c r="D7460">
        <v>23.894401772880201</v>
      </c>
      <c r="E7460">
        <v>18.1056090490437</v>
      </c>
      <c r="F7460">
        <v>949.87073790983504</v>
      </c>
      <c r="G7460">
        <v>112.644084728292</v>
      </c>
      <c r="H7460">
        <v>28</v>
      </c>
      <c r="I7460">
        <v>100</v>
      </c>
      <c r="J7460">
        <v>0</v>
      </c>
      <c r="K7460">
        <v>84.582429541428894</v>
      </c>
      <c r="L7460">
        <v>48.538911783935298</v>
      </c>
      <c r="M7460">
        <v>87.881523357367499</v>
      </c>
      <c r="N7460" t="s">
        <v>232</v>
      </c>
      <c r="O7460" t="s">
        <v>254</v>
      </c>
      <c r="P7460">
        <v>0</v>
      </c>
      <c r="Q7460">
        <v>3.5714285714285698</v>
      </c>
      <c r="R7460">
        <v>9.5824295414288905</v>
      </c>
      <c r="S7460" t="s">
        <v>3</v>
      </c>
    </row>
    <row r="7461" spans="1:19">
      <c r="A7461" s="11">
        <v>44932.179861111108</v>
      </c>
      <c r="B7461" t="s">
        <v>331</v>
      </c>
      <c r="C7461">
        <v>22.712882681853401</v>
      </c>
      <c r="D7461">
        <v>43.289686877618998</v>
      </c>
      <c r="E7461">
        <v>43.230818241101197</v>
      </c>
      <c r="F7461">
        <v>923.11708269358405</v>
      </c>
      <c r="G7461">
        <v>447.10168008235701</v>
      </c>
      <c r="H7461">
        <v>68</v>
      </c>
      <c r="I7461">
        <v>100</v>
      </c>
      <c r="J7461">
        <v>0</v>
      </c>
      <c r="K7461">
        <v>88.846693739428005</v>
      </c>
      <c r="L7461">
        <v>52.876712054745497</v>
      </c>
      <c r="M7461">
        <v>90.971438473341905</v>
      </c>
      <c r="N7461" t="s">
        <v>235</v>
      </c>
      <c r="O7461" t="s">
        <v>254</v>
      </c>
      <c r="P7461">
        <v>0</v>
      </c>
      <c r="Q7461">
        <v>1.47058823529412</v>
      </c>
      <c r="R7461">
        <v>13.846693739428</v>
      </c>
      <c r="S7461" t="s">
        <v>3</v>
      </c>
    </row>
    <row r="7462" spans="1:19">
      <c r="A7462" s="11">
        <v>44932.180555555555</v>
      </c>
      <c r="B7462" t="s">
        <v>277</v>
      </c>
      <c r="C7462">
        <v>29.383649344493001</v>
      </c>
      <c r="D7462">
        <v>28.744470552438699</v>
      </c>
      <c r="E7462">
        <v>15.9163651927896</v>
      </c>
      <c r="F7462">
        <v>593.64760699470003</v>
      </c>
      <c r="G7462">
        <v>270.54651723103001</v>
      </c>
      <c r="H7462">
        <v>22</v>
      </c>
      <c r="I7462">
        <v>100</v>
      </c>
      <c r="J7462">
        <v>0</v>
      </c>
      <c r="K7462">
        <v>93.350325501653998</v>
      </c>
      <c r="L7462">
        <v>67.572478616182394</v>
      </c>
      <c r="M7462">
        <v>82.6672744409356</v>
      </c>
      <c r="N7462" t="s">
        <v>235</v>
      </c>
      <c r="O7462" t="s">
        <v>254</v>
      </c>
      <c r="P7462">
        <v>0</v>
      </c>
      <c r="Q7462">
        <v>4.5454545454545503</v>
      </c>
      <c r="R7462">
        <v>18.350325501654002</v>
      </c>
      <c r="S7462" t="s">
        <v>3</v>
      </c>
    </row>
    <row r="7463" spans="1:19">
      <c r="A7463" s="11">
        <v>44932.181250000001</v>
      </c>
      <c r="B7463" t="s">
        <v>330</v>
      </c>
      <c r="C7463">
        <v>26.018331038421302</v>
      </c>
      <c r="D7463">
        <v>33.799376797486701</v>
      </c>
      <c r="E7463">
        <v>4.7069880334844303</v>
      </c>
      <c r="F7463">
        <v>429.90290674538102</v>
      </c>
      <c r="G7463">
        <v>123.34743853756</v>
      </c>
      <c r="H7463">
        <v>28</v>
      </c>
      <c r="I7463">
        <v>100</v>
      </c>
      <c r="J7463">
        <v>0</v>
      </c>
      <c r="K7463">
        <v>75.140494223528805</v>
      </c>
      <c r="L7463">
        <v>19.398580912968502</v>
      </c>
      <c r="M7463">
        <v>84.238149017367206</v>
      </c>
      <c r="N7463" t="s">
        <v>235</v>
      </c>
      <c r="O7463" t="s">
        <v>254</v>
      </c>
      <c r="P7463">
        <v>0</v>
      </c>
      <c r="Q7463">
        <v>3.5714285714285698</v>
      </c>
      <c r="R7463">
        <v>0.14049422352879001</v>
      </c>
      <c r="S7463" t="s">
        <v>4</v>
      </c>
    </row>
    <row r="7464" spans="1:19">
      <c r="A7464" s="11">
        <v>44932.181944444441</v>
      </c>
      <c r="B7464" t="s">
        <v>272</v>
      </c>
      <c r="C7464">
        <v>42.414435678748298</v>
      </c>
      <c r="D7464">
        <v>57.085437389899397</v>
      </c>
      <c r="E7464">
        <v>15.1364496985973</v>
      </c>
      <c r="F7464">
        <v>879.40137723292003</v>
      </c>
      <c r="G7464">
        <v>452.32688971765202</v>
      </c>
      <c r="H7464">
        <v>45</v>
      </c>
      <c r="I7464">
        <v>100</v>
      </c>
      <c r="J7464">
        <v>0</v>
      </c>
      <c r="K7464">
        <v>66.4286800107689</v>
      </c>
      <c r="L7464">
        <v>57.141277431829202</v>
      </c>
      <c r="M7464">
        <v>82.004013798812494</v>
      </c>
      <c r="N7464" t="s">
        <v>235</v>
      </c>
      <c r="O7464" t="s">
        <v>254</v>
      </c>
      <c r="P7464">
        <v>1</v>
      </c>
      <c r="Q7464">
        <v>2.2222222222222201</v>
      </c>
      <c r="R7464">
        <v>-8.5713199892311103</v>
      </c>
      <c r="S7464" t="s">
        <v>2</v>
      </c>
    </row>
    <row r="7465" spans="1:19">
      <c r="A7465" s="11">
        <v>44932.182638888888</v>
      </c>
      <c r="B7465" t="s">
        <v>338</v>
      </c>
      <c r="C7465">
        <v>26.0488640296713</v>
      </c>
      <c r="D7465">
        <v>24.0454319722209</v>
      </c>
      <c r="E7465">
        <v>35.767677313394302</v>
      </c>
      <c r="F7465">
        <v>391.07001918462998</v>
      </c>
      <c r="G7465">
        <v>430.37550013044103</v>
      </c>
      <c r="H7465">
        <v>95</v>
      </c>
      <c r="I7465">
        <v>100</v>
      </c>
      <c r="J7465">
        <v>0</v>
      </c>
      <c r="K7465">
        <v>81.276131447021399</v>
      </c>
      <c r="L7465">
        <v>10.9465307458822</v>
      </c>
      <c r="M7465">
        <v>92.406366470773804</v>
      </c>
      <c r="N7465" t="s">
        <v>235</v>
      </c>
      <c r="O7465" t="s">
        <v>254</v>
      </c>
      <c r="P7465">
        <v>0</v>
      </c>
      <c r="Q7465">
        <v>1.0526315789473699</v>
      </c>
      <c r="R7465">
        <v>6.2761314470214096</v>
      </c>
      <c r="S7465" t="s">
        <v>4</v>
      </c>
    </row>
    <row r="7466" spans="1:19">
      <c r="A7466" s="11">
        <v>44932.183333333334</v>
      </c>
      <c r="B7466" t="s">
        <v>345</v>
      </c>
      <c r="C7466">
        <v>26.2033377343631</v>
      </c>
      <c r="D7466">
        <v>47.883425375002197</v>
      </c>
      <c r="E7466">
        <v>32.879094340166397</v>
      </c>
      <c r="F7466">
        <v>238.27157460500001</v>
      </c>
      <c r="G7466">
        <v>60.360507854736802</v>
      </c>
      <c r="H7466">
        <v>13</v>
      </c>
      <c r="I7466">
        <v>100</v>
      </c>
      <c r="J7466">
        <v>0</v>
      </c>
      <c r="K7466">
        <v>80.944005686124299</v>
      </c>
      <c r="L7466">
        <v>26.700824895713801</v>
      </c>
      <c r="M7466">
        <v>81.006387249625604</v>
      </c>
      <c r="N7466" t="s">
        <v>232</v>
      </c>
      <c r="O7466" t="s">
        <v>254</v>
      </c>
      <c r="P7466">
        <v>0</v>
      </c>
      <c r="Q7466">
        <v>7.6923076923076898</v>
      </c>
      <c r="R7466">
        <v>5.9440056861242603</v>
      </c>
      <c r="S7466" t="s">
        <v>4</v>
      </c>
    </row>
    <row r="7467" spans="1:19">
      <c r="A7467" s="11">
        <v>44932.184027777781</v>
      </c>
      <c r="B7467" t="s">
        <v>338</v>
      </c>
      <c r="C7467">
        <v>26.506035373019301</v>
      </c>
      <c r="D7467">
        <v>56.567695160645897</v>
      </c>
      <c r="E7467">
        <v>9.4008576776788892</v>
      </c>
      <c r="F7467">
        <v>675.54340750493202</v>
      </c>
      <c r="G7467">
        <v>311.44554848726199</v>
      </c>
      <c r="H7467">
        <v>22</v>
      </c>
      <c r="I7467">
        <v>100</v>
      </c>
      <c r="J7467">
        <v>0</v>
      </c>
      <c r="K7467">
        <v>51.733319915214203</v>
      </c>
      <c r="L7467">
        <v>1.51079673003752</v>
      </c>
      <c r="M7467">
        <v>92.509508199095606</v>
      </c>
      <c r="N7467" t="s">
        <v>233</v>
      </c>
      <c r="O7467" t="s">
        <v>254</v>
      </c>
      <c r="P7467">
        <v>1</v>
      </c>
      <c r="Q7467">
        <v>4.5454545454545503</v>
      </c>
      <c r="R7467">
        <v>-23.266680084785801</v>
      </c>
      <c r="S7467" t="s">
        <v>2</v>
      </c>
    </row>
    <row r="7468" spans="1:19">
      <c r="A7468" s="11">
        <v>44932.18472222222</v>
      </c>
      <c r="B7468" t="s">
        <v>346</v>
      </c>
      <c r="C7468">
        <v>40.098606311029698</v>
      </c>
      <c r="D7468">
        <v>45.311503542049799</v>
      </c>
      <c r="E7468">
        <v>5.5892149552471002</v>
      </c>
      <c r="F7468">
        <v>138.35962875966999</v>
      </c>
      <c r="G7468">
        <v>159.95149267131799</v>
      </c>
      <c r="H7468">
        <v>93</v>
      </c>
      <c r="I7468">
        <v>100</v>
      </c>
      <c r="J7468">
        <v>0</v>
      </c>
      <c r="K7468">
        <v>96.940140053238295</v>
      </c>
      <c r="L7468">
        <v>45.3410500992279</v>
      </c>
      <c r="M7468">
        <v>98.486804650237005</v>
      </c>
      <c r="N7468" t="s">
        <v>235</v>
      </c>
      <c r="O7468" t="s">
        <v>254</v>
      </c>
      <c r="P7468">
        <v>0</v>
      </c>
      <c r="Q7468">
        <v>1.0752688172042999</v>
      </c>
      <c r="R7468">
        <v>21.940140053238299</v>
      </c>
      <c r="S7468" t="s">
        <v>3</v>
      </c>
    </row>
    <row r="7469" spans="1:19">
      <c r="A7469" s="11">
        <v>44932.185416666667</v>
      </c>
      <c r="B7469" t="s">
        <v>264</v>
      </c>
      <c r="C7469">
        <v>34.523649625407103</v>
      </c>
      <c r="D7469">
        <v>21.147581037423802</v>
      </c>
      <c r="E7469">
        <v>33.043287920087302</v>
      </c>
      <c r="F7469">
        <v>441.19171554983899</v>
      </c>
      <c r="G7469">
        <v>289.91111539125399</v>
      </c>
      <c r="H7469">
        <v>15</v>
      </c>
      <c r="I7469">
        <v>100</v>
      </c>
      <c r="J7469">
        <v>0</v>
      </c>
      <c r="K7469">
        <v>82.128013656715098</v>
      </c>
      <c r="L7469">
        <v>17.511034546103001</v>
      </c>
      <c r="M7469">
        <v>96.894874204802804</v>
      </c>
      <c r="N7469" t="s">
        <v>231</v>
      </c>
      <c r="O7469" t="s">
        <v>254</v>
      </c>
      <c r="P7469">
        <v>0</v>
      </c>
      <c r="Q7469">
        <v>6.6666666666666696</v>
      </c>
      <c r="R7469">
        <v>7.1280136567150798</v>
      </c>
      <c r="S7469" t="s">
        <v>4</v>
      </c>
    </row>
    <row r="7470" spans="1:19">
      <c r="A7470" s="11">
        <v>44932.186111111114</v>
      </c>
      <c r="B7470" t="s">
        <v>314</v>
      </c>
      <c r="C7470">
        <v>33.425065509566799</v>
      </c>
      <c r="D7470">
        <v>79.131161414171899</v>
      </c>
      <c r="E7470">
        <v>33.818841782745601</v>
      </c>
      <c r="F7470">
        <v>826.89743412515998</v>
      </c>
      <c r="G7470">
        <v>175.67074949239901</v>
      </c>
      <c r="H7470">
        <v>53</v>
      </c>
      <c r="I7470">
        <v>100</v>
      </c>
      <c r="J7470">
        <v>0</v>
      </c>
      <c r="K7470">
        <v>50.3234285316532</v>
      </c>
      <c r="L7470">
        <v>9.6753639471394894</v>
      </c>
      <c r="M7470">
        <v>86.198066135238804</v>
      </c>
      <c r="N7470" t="s">
        <v>233</v>
      </c>
      <c r="O7470" t="s">
        <v>254</v>
      </c>
      <c r="P7470">
        <v>1</v>
      </c>
      <c r="Q7470">
        <v>1.88679245283019</v>
      </c>
      <c r="R7470">
        <v>-24.6765714683468</v>
      </c>
      <c r="S7470" t="s">
        <v>2</v>
      </c>
    </row>
    <row r="7471" spans="1:19">
      <c r="A7471" s="11">
        <v>44932.186805555553</v>
      </c>
      <c r="B7471" t="s">
        <v>288</v>
      </c>
      <c r="C7471">
        <v>25.024290671515899</v>
      </c>
      <c r="D7471">
        <v>42.026946040432101</v>
      </c>
      <c r="E7471">
        <v>18.307481860528501</v>
      </c>
      <c r="F7471">
        <v>365.69457612355097</v>
      </c>
      <c r="G7471">
        <v>192.14432640138699</v>
      </c>
      <c r="H7471">
        <v>85</v>
      </c>
      <c r="I7471">
        <v>100</v>
      </c>
      <c r="J7471">
        <v>0</v>
      </c>
      <c r="K7471">
        <v>97.981710174637996</v>
      </c>
      <c r="L7471">
        <v>34.430910791958802</v>
      </c>
      <c r="M7471">
        <v>84.080120529521395</v>
      </c>
      <c r="N7471" t="s">
        <v>234</v>
      </c>
      <c r="O7471" t="s">
        <v>254</v>
      </c>
      <c r="P7471">
        <v>0</v>
      </c>
      <c r="Q7471">
        <v>1.1764705882352899</v>
      </c>
      <c r="R7471">
        <v>22.981710174638</v>
      </c>
      <c r="S7471" t="s">
        <v>3</v>
      </c>
    </row>
    <row r="7472" spans="1:19">
      <c r="A7472" s="11">
        <v>44932.1875</v>
      </c>
      <c r="B7472" t="s">
        <v>336</v>
      </c>
      <c r="C7472">
        <v>39.537125304973202</v>
      </c>
      <c r="D7472">
        <v>66.714631215995993</v>
      </c>
      <c r="E7472">
        <v>42.140069176453999</v>
      </c>
      <c r="F7472">
        <v>938.18393116617995</v>
      </c>
      <c r="G7472">
        <v>320.83363959466101</v>
      </c>
      <c r="H7472">
        <v>89</v>
      </c>
      <c r="I7472">
        <v>100</v>
      </c>
      <c r="J7472">
        <v>0</v>
      </c>
      <c r="K7472">
        <v>97.632547657100304</v>
      </c>
      <c r="L7472">
        <v>7.9217687236011303</v>
      </c>
      <c r="M7472">
        <v>98.246312376552197</v>
      </c>
      <c r="N7472" t="s">
        <v>232</v>
      </c>
      <c r="O7472" t="s">
        <v>254</v>
      </c>
      <c r="P7472">
        <v>0</v>
      </c>
      <c r="Q7472">
        <v>1.1235955056179801</v>
      </c>
      <c r="R7472">
        <v>22.6325476571003</v>
      </c>
      <c r="S7472" t="s">
        <v>3</v>
      </c>
    </row>
    <row r="7473" spans="1:19">
      <c r="A7473" s="11">
        <v>44932.188194444447</v>
      </c>
      <c r="B7473" t="s">
        <v>277</v>
      </c>
      <c r="C7473">
        <v>16.150915840671001</v>
      </c>
      <c r="D7473">
        <v>39.538789531247197</v>
      </c>
      <c r="E7473">
        <v>48.910260189995803</v>
      </c>
      <c r="F7473">
        <v>960.24219995497401</v>
      </c>
      <c r="G7473">
        <v>292.48662999547702</v>
      </c>
      <c r="H7473">
        <v>90</v>
      </c>
      <c r="I7473">
        <v>100</v>
      </c>
      <c r="J7473">
        <v>0</v>
      </c>
      <c r="K7473">
        <v>97.295987580773399</v>
      </c>
      <c r="L7473">
        <v>66.441325564622105</v>
      </c>
      <c r="M7473">
        <v>88.432365324025696</v>
      </c>
      <c r="N7473" t="s">
        <v>235</v>
      </c>
      <c r="O7473" t="s">
        <v>254</v>
      </c>
      <c r="P7473">
        <v>0</v>
      </c>
      <c r="Q7473">
        <v>1.1111111111111101</v>
      </c>
      <c r="R7473">
        <v>22.295987580773399</v>
      </c>
      <c r="S7473" t="s">
        <v>3</v>
      </c>
    </row>
    <row r="7474" spans="1:19">
      <c r="A7474" s="11">
        <v>44932.188888888886</v>
      </c>
      <c r="B7474" t="s">
        <v>350</v>
      </c>
      <c r="C7474">
        <v>41.123915170143398</v>
      </c>
      <c r="D7474">
        <v>48.5010054196051</v>
      </c>
      <c r="E7474">
        <v>10.2822611724698</v>
      </c>
      <c r="F7474">
        <v>834.23467068860703</v>
      </c>
      <c r="G7474">
        <v>227.83657900136299</v>
      </c>
      <c r="H7474">
        <v>17</v>
      </c>
      <c r="I7474">
        <v>100</v>
      </c>
      <c r="J7474">
        <v>1</v>
      </c>
      <c r="K7474">
        <v>94.444939232366394</v>
      </c>
      <c r="L7474">
        <v>20.086803530988199</v>
      </c>
      <c r="M7474">
        <v>86.695646098945701</v>
      </c>
      <c r="N7474" t="s">
        <v>234</v>
      </c>
      <c r="O7474" t="s">
        <v>254</v>
      </c>
      <c r="P7474">
        <v>0</v>
      </c>
      <c r="Q7474">
        <v>5.8823529411764701</v>
      </c>
      <c r="R7474">
        <v>19.444939232366401</v>
      </c>
      <c r="S7474" t="s">
        <v>3</v>
      </c>
    </row>
    <row r="7475" spans="1:19">
      <c r="A7475" s="11">
        <v>44932.189583333333</v>
      </c>
      <c r="B7475" t="s">
        <v>335</v>
      </c>
      <c r="C7475">
        <v>30.382496993817899</v>
      </c>
      <c r="D7475">
        <v>43.307818556659797</v>
      </c>
      <c r="E7475">
        <v>28.8534357853014</v>
      </c>
      <c r="F7475">
        <v>988.87898709285605</v>
      </c>
      <c r="G7475">
        <v>98.405587323057006</v>
      </c>
      <c r="H7475">
        <v>42</v>
      </c>
      <c r="I7475">
        <v>100</v>
      </c>
      <c r="J7475">
        <v>0</v>
      </c>
      <c r="K7475">
        <v>59.231801139822103</v>
      </c>
      <c r="L7475">
        <v>71.027279192656806</v>
      </c>
      <c r="M7475">
        <v>82.395056460403595</v>
      </c>
      <c r="N7475" t="s">
        <v>233</v>
      </c>
      <c r="O7475" t="s">
        <v>254</v>
      </c>
      <c r="P7475">
        <v>1</v>
      </c>
      <c r="Q7475">
        <v>2.38095238095238</v>
      </c>
      <c r="R7475">
        <v>-15.7681988601779</v>
      </c>
      <c r="S7475" t="s">
        <v>2</v>
      </c>
    </row>
    <row r="7476" spans="1:19">
      <c r="A7476" s="11">
        <v>44932.19027777778</v>
      </c>
      <c r="B7476" t="s">
        <v>300</v>
      </c>
      <c r="C7476">
        <v>26.947507045902402</v>
      </c>
      <c r="D7476">
        <v>40.552353770576502</v>
      </c>
      <c r="E7476">
        <v>0.26731645019695799</v>
      </c>
      <c r="F7476">
        <v>577.687700360294</v>
      </c>
      <c r="G7476">
        <v>486.240754360827</v>
      </c>
      <c r="H7476">
        <v>61</v>
      </c>
      <c r="I7476">
        <v>100</v>
      </c>
      <c r="J7476">
        <v>0</v>
      </c>
      <c r="K7476">
        <v>98.858644590747005</v>
      </c>
      <c r="L7476">
        <v>83.985675066429806</v>
      </c>
      <c r="M7476">
        <v>83.164708659713597</v>
      </c>
      <c r="N7476" t="s">
        <v>233</v>
      </c>
      <c r="O7476" t="s">
        <v>254</v>
      </c>
      <c r="P7476">
        <v>0</v>
      </c>
      <c r="Q7476">
        <v>1.63934426229508</v>
      </c>
      <c r="R7476">
        <v>23.858644590747002</v>
      </c>
      <c r="S7476" t="s">
        <v>3</v>
      </c>
    </row>
    <row r="7477" spans="1:19">
      <c r="A7477" s="11">
        <v>44932.190972222219</v>
      </c>
      <c r="B7477" t="s">
        <v>283</v>
      </c>
      <c r="C7477">
        <v>29.915018421530601</v>
      </c>
      <c r="D7477">
        <v>21.3110826324667</v>
      </c>
      <c r="E7477">
        <v>35.652719801314397</v>
      </c>
      <c r="F7477">
        <v>612.27959692507397</v>
      </c>
      <c r="G7477">
        <v>128.572497711523</v>
      </c>
      <c r="H7477">
        <v>85</v>
      </c>
      <c r="I7477">
        <v>100</v>
      </c>
      <c r="J7477">
        <v>0</v>
      </c>
      <c r="K7477">
        <v>88.096622511213198</v>
      </c>
      <c r="L7477">
        <v>74.129861914459099</v>
      </c>
      <c r="M7477">
        <v>94.092776005474306</v>
      </c>
      <c r="N7477" t="s">
        <v>232</v>
      </c>
      <c r="O7477" t="s">
        <v>254</v>
      </c>
      <c r="P7477">
        <v>0</v>
      </c>
      <c r="Q7477">
        <v>1.1764705882352899</v>
      </c>
      <c r="R7477">
        <v>13.0966225112132</v>
      </c>
      <c r="S7477" t="s">
        <v>3</v>
      </c>
    </row>
    <row r="7478" spans="1:19">
      <c r="A7478" s="11">
        <v>44932.191666666666</v>
      </c>
      <c r="B7478" t="s">
        <v>258</v>
      </c>
      <c r="C7478">
        <v>35.022465916014902</v>
      </c>
      <c r="D7478">
        <v>41.601256271270202</v>
      </c>
      <c r="E7478">
        <v>20.7141056781659</v>
      </c>
      <c r="F7478">
        <v>852.55013374343105</v>
      </c>
      <c r="G7478">
        <v>334.90276023037501</v>
      </c>
      <c r="H7478">
        <v>99</v>
      </c>
      <c r="I7478">
        <v>100</v>
      </c>
      <c r="J7478">
        <v>0</v>
      </c>
      <c r="K7478">
        <v>82.037851174115502</v>
      </c>
      <c r="L7478">
        <v>76.285107613426405</v>
      </c>
      <c r="M7478">
        <v>83.826648931311894</v>
      </c>
      <c r="N7478" t="s">
        <v>232</v>
      </c>
      <c r="O7478" t="s">
        <v>254</v>
      </c>
      <c r="P7478">
        <v>0</v>
      </c>
      <c r="Q7478">
        <v>1.0101010101010099</v>
      </c>
      <c r="R7478">
        <v>7.0378511741154997</v>
      </c>
      <c r="S7478" t="s">
        <v>4</v>
      </c>
    </row>
    <row r="7479" spans="1:19">
      <c r="A7479" s="11">
        <v>44932.192361111112</v>
      </c>
      <c r="B7479" t="s">
        <v>353</v>
      </c>
      <c r="C7479">
        <v>15.382962795536899</v>
      </c>
      <c r="D7479">
        <v>73.369399423971799</v>
      </c>
      <c r="E7479">
        <v>9.6634613451582396</v>
      </c>
      <c r="F7479">
        <v>543.52473020928096</v>
      </c>
      <c r="G7479">
        <v>87.235143216829002</v>
      </c>
      <c r="H7479">
        <v>92</v>
      </c>
      <c r="I7479">
        <v>100</v>
      </c>
      <c r="J7479">
        <v>0</v>
      </c>
      <c r="K7479">
        <v>97.133530573698096</v>
      </c>
      <c r="L7479">
        <v>64.376545953516498</v>
      </c>
      <c r="M7479">
        <v>83.401296234551197</v>
      </c>
      <c r="N7479" t="s">
        <v>235</v>
      </c>
      <c r="O7479" t="s">
        <v>254</v>
      </c>
      <c r="P7479">
        <v>0</v>
      </c>
      <c r="Q7479">
        <v>1.0869565217391299</v>
      </c>
      <c r="R7479">
        <v>22.133530573698099</v>
      </c>
      <c r="S7479" t="s">
        <v>3</v>
      </c>
    </row>
    <row r="7480" spans="1:19">
      <c r="A7480" s="11">
        <v>44932.193055555559</v>
      </c>
      <c r="B7480" t="s">
        <v>323</v>
      </c>
      <c r="C7480">
        <v>41.146555693747402</v>
      </c>
      <c r="D7480">
        <v>61.423600315621002</v>
      </c>
      <c r="E7480">
        <v>37.611096088218801</v>
      </c>
      <c r="F7480">
        <v>466.04800614976301</v>
      </c>
      <c r="G7480">
        <v>359.74077464552801</v>
      </c>
      <c r="H7480">
        <v>22</v>
      </c>
      <c r="I7480">
        <v>100</v>
      </c>
      <c r="J7480">
        <v>0</v>
      </c>
      <c r="K7480">
        <v>69.054363647274897</v>
      </c>
      <c r="L7480">
        <v>37.630040593578698</v>
      </c>
      <c r="M7480">
        <v>86.122437218305095</v>
      </c>
      <c r="N7480" t="s">
        <v>231</v>
      </c>
      <c r="O7480" t="s">
        <v>254</v>
      </c>
      <c r="P7480">
        <v>1</v>
      </c>
      <c r="Q7480">
        <v>4.5454545454545503</v>
      </c>
      <c r="R7480">
        <v>-5.9456363527251304</v>
      </c>
      <c r="S7480" t="s">
        <v>4</v>
      </c>
    </row>
    <row r="7481" spans="1:19">
      <c r="A7481" s="11">
        <v>44932.193749999999</v>
      </c>
      <c r="B7481" t="s">
        <v>330</v>
      </c>
      <c r="C7481">
        <v>28.402185759341801</v>
      </c>
      <c r="D7481">
        <v>28.7253715457264</v>
      </c>
      <c r="E7481">
        <v>40.532439877804002</v>
      </c>
      <c r="F7481">
        <v>653.27823205708501</v>
      </c>
      <c r="G7481">
        <v>92.677902522756199</v>
      </c>
      <c r="H7481">
        <v>19</v>
      </c>
      <c r="I7481">
        <v>100</v>
      </c>
      <c r="J7481">
        <v>0</v>
      </c>
      <c r="K7481">
        <v>96.568449613480198</v>
      </c>
      <c r="L7481">
        <v>34.854466585591901</v>
      </c>
      <c r="M7481">
        <v>97.353352337137295</v>
      </c>
      <c r="N7481" t="s">
        <v>232</v>
      </c>
      <c r="O7481" t="s">
        <v>254</v>
      </c>
      <c r="P7481">
        <v>0</v>
      </c>
      <c r="Q7481">
        <v>5.2631578947368398</v>
      </c>
      <c r="R7481">
        <v>21.568449613480201</v>
      </c>
      <c r="S7481" t="s">
        <v>3</v>
      </c>
    </row>
    <row r="7482" spans="1:19">
      <c r="A7482" s="11">
        <v>44932.194444444445</v>
      </c>
      <c r="B7482" t="s">
        <v>336</v>
      </c>
      <c r="C7482">
        <v>25.288995591002301</v>
      </c>
      <c r="D7482">
        <v>55.469300277364397</v>
      </c>
      <c r="E7482">
        <v>5.5583250587968598</v>
      </c>
      <c r="F7482">
        <v>691.89355976399395</v>
      </c>
      <c r="G7482">
        <v>153.27875367769201</v>
      </c>
      <c r="H7482">
        <v>43</v>
      </c>
      <c r="I7482">
        <v>100</v>
      </c>
      <c r="J7482">
        <v>0</v>
      </c>
      <c r="K7482">
        <v>80.284225131295997</v>
      </c>
      <c r="L7482">
        <v>56.894204058481897</v>
      </c>
      <c r="M7482">
        <v>91.197951547442301</v>
      </c>
      <c r="N7482" t="s">
        <v>233</v>
      </c>
      <c r="O7482" t="s">
        <v>254</v>
      </c>
      <c r="P7482">
        <v>0</v>
      </c>
      <c r="Q7482">
        <v>2.32558139534884</v>
      </c>
      <c r="R7482">
        <v>5.28422513129604</v>
      </c>
      <c r="S7482" t="s">
        <v>4</v>
      </c>
    </row>
    <row r="7483" spans="1:19">
      <c r="A7483" s="11">
        <v>44932.195138888892</v>
      </c>
      <c r="B7483" t="s">
        <v>329</v>
      </c>
      <c r="C7483">
        <v>19.1473669690217</v>
      </c>
      <c r="D7483">
        <v>73.533851596932294</v>
      </c>
      <c r="E7483">
        <v>2.0497880919017</v>
      </c>
      <c r="F7483">
        <v>775.80623952655003</v>
      </c>
      <c r="G7483">
        <v>341.14333972011701</v>
      </c>
      <c r="H7483">
        <v>36</v>
      </c>
      <c r="I7483">
        <v>100</v>
      </c>
      <c r="J7483">
        <v>0</v>
      </c>
      <c r="K7483">
        <v>78.964868310109495</v>
      </c>
      <c r="L7483">
        <v>24.804854693750901</v>
      </c>
      <c r="M7483">
        <v>94.725620452956605</v>
      </c>
      <c r="N7483" t="s">
        <v>234</v>
      </c>
      <c r="O7483" t="s">
        <v>254</v>
      </c>
      <c r="P7483">
        <v>0</v>
      </c>
      <c r="Q7483">
        <v>2.7777777777777799</v>
      </c>
      <c r="R7483">
        <v>3.9648683101094901</v>
      </c>
      <c r="S7483" t="s">
        <v>4</v>
      </c>
    </row>
    <row r="7484" spans="1:19">
      <c r="A7484" s="11">
        <v>44932.195833333331</v>
      </c>
      <c r="B7484" t="s">
        <v>351</v>
      </c>
      <c r="C7484">
        <v>28.183961230753301</v>
      </c>
      <c r="D7484">
        <v>62.002042457891299</v>
      </c>
      <c r="E7484">
        <v>16.7039220834559</v>
      </c>
      <c r="F7484">
        <v>701.38062753407701</v>
      </c>
      <c r="G7484">
        <v>177.32083637495899</v>
      </c>
      <c r="H7484">
        <v>67</v>
      </c>
      <c r="I7484">
        <v>100</v>
      </c>
      <c r="J7484">
        <v>0</v>
      </c>
      <c r="K7484">
        <v>82.2975708510575</v>
      </c>
      <c r="L7484">
        <v>34.464746636340799</v>
      </c>
      <c r="M7484">
        <v>93.659105913058696</v>
      </c>
      <c r="N7484" t="s">
        <v>234</v>
      </c>
      <c r="O7484" t="s">
        <v>254</v>
      </c>
      <c r="P7484">
        <v>0</v>
      </c>
      <c r="Q7484">
        <v>1.4925373134328399</v>
      </c>
      <c r="R7484">
        <v>7.2975708510575101</v>
      </c>
      <c r="S7484" t="s">
        <v>4</v>
      </c>
    </row>
    <row r="7485" spans="1:19">
      <c r="A7485" s="11">
        <v>44932.196527777778</v>
      </c>
      <c r="B7485" t="s">
        <v>296</v>
      </c>
      <c r="C7485">
        <v>29.889683138531399</v>
      </c>
      <c r="D7485">
        <v>28.9210635414018</v>
      </c>
      <c r="E7485">
        <v>31.299523288051802</v>
      </c>
      <c r="F7485">
        <v>771.149615736996</v>
      </c>
      <c r="G7485">
        <v>289.78286681656601</v>
      </c>
      <c r="H7485">
        <v>76</v>
      </c>
      <c r="I7485">
        <v>100</v>
      </c>
      <c r="J7485">
        <v>0</v>
      </c>
      <c r="K7485">
        <v>87.708017119624898</v>
      </c>
      <c r="L7485">
        <v>15.5299841814515</v>
      </c>
      <c r="M7485">
        <v>98.047822969710495</v>
      </c>
      <c r="N7485" t="s">
        <v>234</v>
      </c>
      <c r="O7485" t="s">
        <v>254</v>
      </c>
      <c r="P7485">
        <v>0</v>
      </c>
      <c r="Q7485">
        <v>1.31578947368421</v>
      </c>
      <c r="R7485">
        <v>12.7080171196249</v>
      </c>
      <c r="S7485" t="s">
        <v>3</v>
      </c>
    </row>
    <row r="7486" spans="1:19">
      <c r="A7486" s="11">
        <v>44932.197222222225</v>
      </c>
      <c r="B7486" t="s">
        <v>308</v>
      </c>
      <c r="C7486">
        <v>27.109400834804301</v>
      </c>
      <c r="D7486">
        <v>72.069949804069793</v>
      </c>
      <c r="E7486">
        <v>39.670976359431698</v>
      </c>
      <c r="F7486">
        <v>707.10370379987705</v>
      </c>
      <c r="G7486">
        <v>106.027427001834</v>
      </c>
      <c r="H7486">
        <v>53</v>
      </c>
      <c r="I7486">
        <v>100</v>
      </c>
      <c r="J7486">
        <v>0</v>
      </c>
      <c r="K7486">
        <v>72.246005066318901</v>
      </c>
      <c r="L7486">
        <v>78.013729924201499</v>
      </c>
      <c r="M7486">
        <v>93.117664231342701</v>
      </c>
      <c r="N7486" t="s">
        <v>232</v>
      </c>
      <c r="O7486" t="s">
        <v>254</v>
      </c>
      <c r="P7486">
        <v>1</v>
      </c>
      <c r="Q7486">
        <v>1.88679245283019</v>
      </c>
      <c r="R7486">
        <v>-2.7539949336811</v>
      </c>
      <c r="S7486" t="s">
        <v>4</v>
      </c>
    </row>
    <row r="7487" spans="1:19">
      <c r="A7487" s="11">
        <v>44932.197916666664</v>
      </c>
      <c r="B7487" t="s">
        <v>331</v>
      </c>
      <c r="C7487">
        <v>35.359802814806898</v>
      </c>
      <c r="D7487">
        <v>38.092640797331903</v>
      </c>
      <c r="E7487">
        <v>27.303124831522901</v>
      </c>
      <c r="F7487">
        <v>532.40071465016104</v>
      </c>
      <c r="G7487">
        <v>141.08024266979101</v>
      </c>
      <c r="H7487">
        <v>78</v>
      </c>
      <c r="I7487">
        <v>100</v>
      </c>
      <c r="J7487">
        <v>0</v>
      </c>
      <c r="K7487">
        <v>99.030215199467506</v>
      </c>
      <c r="L7487">
        <v>73.562435932767698</v>
      </c>
      <c r="M7487">
        <v>82.379311772823797</v>
      </c>
      <c r="N7487" t="s">
        <v>235</v>
      </c>
      <c r="O7487" t="s">
        <v>254</v>
      </c>
      <c r="P7487">
        <v>0</v>
      </c>
      <c r="Q7487">
        <v>1.2820512820512799</v>
      </c>
      <c r="R7487">
        <v>24.030215199467499</v>
      </c>
      <c r="S7487" t="s">
        <v>3</v>
      </c>
    </row>
    <row r="7488" spans="1:19">
      <c r="A7488" s="11">
        <v>44932.198611111111</v>
      </c>
      <c r="B7488" t="s">
        <v>269</v>
      </c>
      <c r="C7488">
        <v>27.626895862776799</v>
      </c>
      <c r="D7488">
        <v>47.244568658740498</v>
      </c>
      <c r="E7488">
        <v>29.037438815348999</v>
      </c>
      <c r="F7488">
        <v>221.44112590282299</v>
      </c>
      <c r="G7488">
        <v>380.19915871457698</v>
      </c>
      <c r="H7488">
        <v>14</v>
      </c>
      <c r="I7488">
        <v>100</v>
      </c>
      <c r="J7488">
        <v>0</v>
      </c>
      <c r="K7488">
        <v>54.425939671956101</v>
      </c>
      <c r="L7488">
        <v>50.325608289823599</v>
      </c>
      <c r="M7488">
        <v>83.839734832770503</v>
      </c>
      <c r="N7488" t="s">
        <v>233</v>
      </c>
      <c r="O7488" t="s">
        <v>254</v>
      </c>
      <c r="P7488">
        <v>1</v>
      </c>
      <c r="Q7488">
        <v>7.1428571428571397</v>
      </c>
      <c r="R7488">
        <v>-20.574060328043899</v>
      </c>
      <c r="S7488" t="s">
        <v>2</v>
      </c>
    </row>
    <row r="7489" spans="1:19">
      <c r="A7489" s="11">
        <v>44932.199305555558</v>
      </c>
      <c r="B7489" t="s">
        <v>331</v>
      </c>
      <c r="C7489">
        <v>43.8425273353972</v>
      </c>
      <c r="D7489">
        <v>51.5685655813488</v>
      </c>
      <c r="E7489">
        <v>39.9929110876446</v>
      </c>
      <c r="F7489">
        <v>806.89890604173297</v>
      </c>
      <c r="G7489">
        <v>65.8124871270048</v>
      </c>
      <c r="H7489">
        <v>46</v>
      </c>
      <c r="I7489">
        <v>100</v>
      </c>
      <c r="J7489">
        <v>0</v>
      </c>
      <c r="K7489">
        <v>95.691201567110895</v>
      </c>
      <c r="L7489">
        <v>36.9573015927404</v>
      </c>
      <c r="M7489">
        <v>93.354036467444004</v>
      </c>
      <c r="N7489" t="s">
        <v>232</v>
      </c>
      <c r="O7489" t="s">
        <v>254</v>
      </c>
      <c r="P7489">
        <v>0</v>
      </c>
      <c r="Q7489">
        <v>2.1739130434782599</v>
      </c>
      <c r="R7489">
        <v>20.691201567110902</v>
      </c>
      <c r="S7489" t="s">
        <v>3</v>
      </c>
    </row>
    <row r="7490" spans="1:19">
      <c r="A7490" s="11">
        <v>44932.2</v>
      </c>
      <c r="B7490" t="s">
        <v>303</v>
      </c>
      <c r="C7490">
        <v>32.9783255347078</v>
      </c>
      <c r="D7490">
        <v>71.030396262691696</v>
      </c>
      <c r="E7490">
        <v>26.442168710937999</v>
      </c>
      <c r="F7490">
        <v>127.701236248915</v>
      </c>
      <c r="G7490">
        <v>100.31009443567299</v>
      </c>
      <c r="H7490">
        <v>80</v>
      </c>
      <c r="I7490">
        <v>100</v>
      </c>
      <c r="J7490">
        <v>0</v>
      </c>
      <c r="K7490">
        <v>82.871155243940905</v>
      </c>
      <c r="L7490">
        <v>69.667412844899303</v>
      </c>
      <c r="M7490">
        <v>84.085264520410107</v>
      </c>
      <c r="N7490" t="s">
        <v>232</v>
      </c>
      <c r="O7490" t="s">
        <v>254</v>
      </c>
      <c r="P7490">
        <v>0</v>
      </c>
      <c r="Q7490">
        <v>1.25</v>
      </c>
      <c r="R7490">
        <v>7.8711552439408603</v>
      </c>
      <c r="S7490" t="s">
        <v>4</v>
      </c>
    </row>
    <row r="7491" spans="1:19">
      <c r="A7491" s="11">
        <v>44932.200694444444</v>
      </c>
      <c r="B7491" t="s">
        <v>327</v>
      </c>
      <c r="C7491">
        <v>39.224338069557298</v>
      </c>
      <c r="D7491">
        <v>75.896449708859706</v>
      </c>
      <c r="E7491">
        <v>30.557724511315001</v>
      </c>
      <c r="F7491">
        <v>993.25008258520597</v>
      </c>
      <c r="G7491">
        <v>146.73020837478799</v>
      </c>
      <c r="H7491">
        <v>65</v>
      </c>
      <c r="I7491">
        <v>100</v>
      </c>
      <c r="J7491">
        <v>0</v>
      </c>
      <c r="K7491">
        <v>95.495824807486699</v>
      </c>
      <c r="L7491">
        <v>8.46767697925576</v>
      </c>
      <c r="M7491">
        <v>95.706792189269294</v>
      </c>
      <c r="N7491" t="s">
        <v>231</v>
      </c>
      <c r="O7491" t="s">
        <v>254</v>
      </c>
      <c r="P7491">
        <v>0</v>
      </c>
      <c r="Q7491">
        <v>1.5384615384615401</v>
      </c>
      <c r="R7491">
        <v>20.495824807486699</v>
      </c>
      <c r="S7491" t="s">
        <v>3</v>
      </c>
    </row>
    <row r="7492" spans="1:19">
      <c r="A7492" s="11">
        <v>44932.201388888891</v>
      </c>
      <c r="B7492" t="s">
        <v>315</v>
      </c>
      <c r="C7492">
        <v>18.2806770932844</v>
      </c>
      <c r="D7492">
        <v>75.7791726674334</v>
      </c>
      <c r="E7492">
        <v>25.810866998828001</v>
      </c>
      <c r="F7492">
        <v>845.61264094571197</v>
      </c>
      <c r="G7492">
        <v>59.085751596926499</v>
      </c>
      <c r="H7492">
        <v>60</v>
      </c>
      <c r="I7492">
        <v>100</v>
      </c>
      <c r="J7492">
        <v>0</v>
      </c>
      <c r="K7492">
        <v>68.438001129414602</v>
      </c>
      <c r="L7492">
        <v>4.7749171186709596</v>
      </c>
      <c r="M7492">
        <v>96.713664045283707</v>
      </c>
      <c r="N7492" t="s">
        <v>234</v>
      </c>
      <c r="O7492" t="s">
        <v>254</v>
      </c>
      <c r="P7492">
        <v>1</v>
      </c>
      <c r="Q7492">
        <v>1.6666666666666701</v>
      </c>
      <c r="R7492">
        <v>-6.5619988705854304</v>
      </c>
      <c r="S7492" t="s">
        <v>4</v>
      </c>
    </row>
    <row r="7493" spans="1:19">
      <c r="A7493" s="11">
        <v>44932.20208333333</v>
      </c>
      <c r="B7493" t="s">
        <v>335</v>
      </c>
      <c r="C7493">
        <v>26.918738788377201</v>
      </c>
      <c r="D7493">
        <v>20.4772508767124</v>
      </c>
      <c r="E7493">
        <v>44.022911668385198</v>
      </c>
      <c r="F7493">
        <v>703.819547183174</v>
      </c>
      <c r="G7493">
        <v>92.920414327783405</v>
      </c>
      <c r="H7493">
        <v>65</v>
      </c>
      <c r="I7493">
        <v>100</v>
      </c>
      <c r="J7493">
        <v>0</v>
      </c>
      <c r="K7493">
        <v>91.449936682438704</v>
      </c>
      <c r="L7493">
        <v>69.976721210881195</v>
      </c>
      <c r="M7493">
        <v>87.873468102058993</v>
      </c>
      <c r="N7493" t="s">
        <v>233</v>
      </c>
      <c r="O7493" t="s">
        <v>254</v>
      </c>
      <c r="P7493">
        <v>0</v>
      </c>
      <c r="Q7493">
        <v>1.5384615384615401</v>
      </c>
      <c r="R7493">
        <v>16.4499366824387</v>
      </c>
      <c r="S7493" t="s">
        <v>3</v>
      </c>
    </row>
    <row r="7494" spans="1:19">
      <c r="A7494" s="11">
        <v>44932.202777777777</v>
      </c>
      <c r="B7494" t="s">
        <v>350</v>
      </c>
      <c r="C7494">
        <v>25.105431043414601</v>
      </c>
      <c r="D7494">
        <v>75.313309135127398</v>
      </c>
      <c r="E7494">
        <v>11.775830929254401</v>
      </c>
      <c r="F7494">
        <v>969.94609466900795</v>
      </c>
      <c r="G7494">
        <v>176.62616493630301</v>
      </c>
      <c r="H7494">
        <v>51</v>
      </c>
      <c r="I7494">
        <v>100</v>
      </c>
      <c r="J7494">
        <v>0</v>
      </c>
      <c r="K7494">
        <v>80.799405365618497</v>
      </c>
      <c r="L7494">
        <v>55.006287967853801</v>
      </c>
      <c r="M7494">
        <v>87.264275226109504</v>
      </c>
      <c r="N7494" t="s">
        <v>234</v>
      </c>
      <c r="O7494" t="s">
        <v>254</v>
      </c>
      <c r="P7494">
        <v>0</v>
      </c>
      <c r="Q7494">
        <v>1.9607843137254899</v>
      </c>
      <c r="R7494">
        <v>5.7994053656184503</v>
      </c>
      <c r="S7494" t="s">
        <v>4</v>
      </c>
    </row>
    <row r="7495" spans="1:19">
      <c r="A7495" s="11">
        <v>44932.203472222223</v>
      </c>
      <c r="B7495" t="s">
        <v>301</v>
      </c>
      <c r="C7495">
        <v>32.084471644097803</v>
      </c>
      <c r="D7495">
        <v>23.263217960094298</v>
      </c>
      <c r="E7495">
        <v>13.1996792270255</v>
      </c>
      <c r="F7495">
        <v>651.22325331058801</v>
      </c>
      <c r="G7495">
        <v>91.812853212414097</v>
      </c>
      <c r="H7495">
        <v>22</v>
      </c>
      <c r="I7495">
        <v>100</v>
      </c>
      <c r="J7495">
        <v>0</v>
      </c>
      <c r="K7495">
        <v>91.555442406944096</v>
      </c>
      <c r="L7495">
        <v>73.323748578689205</v>
      </c>
      <c r="M7495">
        <v>82.2947943316276</v>
      </c>
      <c r="N7495" t="s">
        <v>235</v>
      </c>
      <c r="O7495" t="s">
        <v>254</v>
      </c>
      <c r="P7495">
        <v>0</v>
      </c>
      <c r="Q7495">
        <v>4.5454545454545503</v>
      </c>
      <c r="R7495">
        <v>16.555442406944099</v>
      </c>
      <c r="S7495" t="s">
        <v>3</v>
      </c>
    </row>
    <row r="7496" spans="1:19">
      <c r="A7496" s="11">
        <v>44932.20416666667</v>
      </c>
      <c r="B7496" t="s">
        <v>323</v>
      </c>
      <c r="C7496">
        <v>40.833405601842799</v>
      </c>
      <c r="D7496">
        <v>35.946419409046101</v>
      </c>
      <c r="E7496">
        <v>6.3980730800912902</v>
      </c>
      <c r="F7496">
        <v>150.78959266991299</v>
      </c>
      <c r="G7496">
        <v>439.75374351343999</v>
      </c>
      <c r="H7496">
        <v>43</v>
      </c>
      <c r="I7496">
        <v>100</v>
      </c>
      <c r="J7496">
        <v>0</v>
      </c>
      <c r="K7496">
        <v>66.2511188318758</v>
      </c>
      <c r="L7496">
        <v>27.957533037847799</v>
      </c>
      <c r="M7496">
        <v>97.818551891826402</v>
      </c>
      <c r="N7496" t="s">
        <v>235</v>
      </c>
      <c r="O7496" t="s">
        <v>254</v>
      </c>
      <c r="P7496">
        <v>1</v>
      </c>
      <c r="Q7496">
        <v>2.32558139534884</v>
      </c>
      <c r="R7496">
        <v>-8.7488811681241696</v>
      </c>
      <c r="S7496" t="s">
        <v>2</v>
      </c>
    </row>
    <row r="7497" spans="1:19">
      <c r="A7497" s="11">
        <v>44932.204861111109</v>
      </c>
      <c r="B7497" t="s">
        <v>299</v>
      </c>
      <c r="C7497">
        <v>17.350146532860201</v>
      </c>
      <c r="D7497">
        <v>50.899271283669997</v>
      </c>
      <c r="E7497">
        <v>40.9733375747211</v>
      </c>
      <c r="F7497">
        <v>603.44395661306805</v>
      </c>
      <c r="G7497">
        <v>79.733205730019705</v>
      </c>
      <c r="H7497">
        <v>43</v>
      </c>
      <c r="I7497">
        <v>100</v>
      </c>
      <c r="J7497">
        <v>0</v>
      </c>
      <c r="K7497">
        <v>95.865058123696102</v>
      </c>
      <c r="L7497">
        <v>10.8296092604599</v>
      </c>
      <c r="M7497">
        <v>89.254896778398503</v>
      </c>
      <c r="N7497" t="s">
        <v>232</v>
      </c>
      <c r="O7497" t="s">
        <v>254</v>
      </c>
      <c r="P7497">
        <v>0</v>
      </c>
      <c r="Q7497">
        <v>2.32558139534884</v>
      </c>
      <c r="R7497">
        <v>20.865058123696102</v>
      </c>
      <c r="S7497" t="s">
        <v>3</v>
      </c>
    </row>
    <row r="7498" spans="1:19">
      <c r="A7498" s="11">
        <v>44932.205555555556</v>
      </c>
      <c r="B7498" t="s">
        <v>320</v>
      </c>
      <c r="C7498">
        <v>17.177243941341299</v>
      </c>
      <c r="D7498">
        <v>48.795541340263597</v>
      </c>
      <c r="E7498">
        <v>20.588864528117899</v>
      </c>
      <c r="F7498">
        <v>349.48376709124898</v>
      </c>
      <c r="G7498">
        <v>437.44266463020801</v>
      </c>
      <c r="H7498">
        <v>62</v>
      </c>
      <c r="I7498">
        <v>100</v>
      </c>
      <c r="J7498">
        <v>0</v>
      </c>
      <c r="K7498">
        <v>96.212043571321203</v>
      </c>
      <c r="L7498">
        <v>42.9961896350815</v>
      </c>
      <c r="M7498">
        <v>93.453094318430701</v>
      </c>
      <c r="N7498" t="s">
        <v>235</v>
      </c>
      <c r="O7498" t="s">
        <v>254</v>
      </c>
      <c r="P7498">
        <v>0</v>
      </c>
      <c r="Q7498">
        <v>1.61290322580645</v>
      </c>
      <c r="R7498">
        <v>21.2120435713212</v>
      </c>
      <c r="S7498" t="s">
        <v>3</v>
      </c>
    </row>
    <row r="7499" spans="1:19">
      <c r="A7499" s="11">
        <v>44932.206250000003</v>
      </c>
      <c r="B7499" t="s">
        <v>291</v>
      </c>
      <c r="C7499">
        <v>40.509531244728002</v>
      </c>
      <c r="D7499">
        <v>56.282587633243502</v>
      </c>
      <c r="E7499">
        <v>17.394697044062202</v>
      </c>
      <c r="F7499">
        <v>432.529775185993</v>
      </c>
      <c r="G7499">
        <v>420.28703872711998</v>
      </c>
      <c r="H7499">
        <v>12</v>
      </c>
      <c r="I7499">
        <v>100</v>
      </c>
      <c r="J7499">
        <v>0</v>
      </c>
      <c r="K7499">
        <v>73.741164575694498</v>
      </c>
      <c r="L7499">
        <v>42.6692149323884</v>
      </c>
      <c r="M7499">
        <v>82.995945282597503</v>
      </c>
      <c r="N7499" t="s">
        <v>233</v>
      </c>
      <c r="O7499" t="s">
        <v>254</v>
      </c>
      <c r="P7499">
        <v>1</v>
      </c>
      <c r="Q7499">
        <v>8.3333333333333304</v>
      </c>
      <c r="R7499">
        <v>-1.25883542430549</v>
      </c>
      <c r="S7499" t="s">
        <v>4</v>
      </c>
    </row>
    <row r="7500" spans="1:19">
      <c r="A7500" s="11">
        <v>44932.206944444442</v>
      </c>
      <c r="B7500" t="s">
        <v>270</v>
      </c>
      <c r="C7500">
        <v>21.3855025811507</v>
      </c>
      <c r="D7500">
        <v>48.7667737242204</v>
      </c>
      <c r="E7500">
        <v>49.067435854357797</v>
      </c>
      <c r="F7500">
        <v>513.62664026502603</v>
      </c>
      <c r="G7500">
        <v>95.342717553524196</v>
      </c>
      <c r="H7500">
        <v>83</v>
      </c>
      <c r="I7500">
        <v>100</v>
      </c>
      <c r="J7500">
        <v>0</v>
      </c>
      <c r="K7500">
        <v>70.015743758286106</v>
      </c>
      <c r="L7500">
        <v>75.905137992590994</v>
      </c>
      <c r="M7500">
        <v>90.251450076688997</v>
      </c>
      <c r="N7500" t="s">
        <v>232</v>
      </c>
      <c r="O7500" t="s">
        <v>254</v>
      </c>
      <c r="P7500">
        <v>1</v>
      </c>
      <c r="Q7500">
        <v>1.2048192771084301</v>
      </c>
      <c r="R7500">
        <v>-4.9842562417139202</v>
      </c>
      <c r="S7500" t="s">
        <v>4</v>
      </c>
    </row>
    <row r="7501" spans="1:19">
      <c r="A7501" s="11">
        <v>44932.207638888889</v>
      </c>
      <c r="B7501" t="s">
        <v>272</v>
      </c>
      <c r="C7501">
        <v>35.062597633494399</v>
      </c>
      <c r="D7501">
        <v>76.062540778425202</v>
      </c>
      <c r="E7501">
        <v>46.340168321989303</v>
      </c>
      <c r="F7501">
        <v>797.14067174990498</v>
      </c>
      <c r="G7501">
        <v>61.336091422360198</v>
      </c>
      <c r="H7501">
        <v>46</v>
      </c>
      <c r="I7501">
        <v>100</v>
      </c>
      <c r="J7501">
        <v>0</v>
      </c>
      <c r="K7501">
        <v>78.759704500082705</v>
      </c>
      <c r="L7501">
        <v>12.213558652788</v>
      </c>
      <c r="M7501">
        <v>94.766267964795603</v>
      </c>
      <c r="N7501" t="s">
        <v>233</v>
      </c>
      <c r="O7501" t="s">
        <v>254</v>
      </c>
      <c r="P7501">
        <v>0</v>
      </c>
      <c r="Q7501">
        <v>2.1739130434782599</v>
      </c>
      <c r="R7501">
        <v>3.7597045000826599</v>
      </c>
      <c r="S7501" t="s">
        <v>4</v>
      </c>
    </row>
    <row r="7502" spans="1:19">
      <c r="A7502" s="11">
        <v>44932.208333333336</v>
      </c>
      <c r="B7502" t="s">
        <v>308</v>
      </c>
      <c r="C7502">
        <v>31.286343970824198</v>
      </c>
      <c r="D7502">
        <v>34.432930892875198</v>
      </c>
      <c r="E7502">
        <v>48.599384106238098</v>
      </c>
      <c r="F7502">
        <v>552.636292933861</v>
      </c>
      <c r="G7502">
        <v>72.496406702891207</v>
      </c>
      <c r="H7502">
        <v>61</v>
      </c>
      <c r="I7502">
        <v>100</v>
      </c>
      <c r="J7502">
        <v>0</v>
      </c>
      <c r="K7502">
        <v>60.009220019262898</v>
      </c>
      <c r="L7502">
        <v>94.607550060555496</v>
      </c>
      <c r="M7502">
        <v>91.360212937473605</v>
      </c>
      <c r="N7502" t="s">
        <v>234</v>
      </c>
      <c r="O7502" t="s">
        <v>254</v>
      </c>
      <c r="P7502">
        <v>1</v>
      </c>
      <c r="Q7502">
        <v>1.63934426229508</v>
      </c>
      <c r="R7502">
        <v>-14.9907799807371</v>
      </c>
      <c r="S7502" t="s">
        <v>2</v>
      </c>
    </row>
    <row r="7503" spans="1:19">
      <c r="A7503" s="11">
        <v>44932.209027777775</v>
      </c>
      <c r="B7503" t="s">
        <v>297</v>
      </c>
      <c r="C7503">
        <v>39.986807846616898</v>
      </c>
      <c r="D7503">
        <v>36.4414816423091</v>
      </c>
      <c r="E7503">
        <v>7.1149498379346401</v>
      </c>
      <c r="F7503">
        <v>527.21226174257094</v>
      </c>
      <c r="G7503">
        <v>315.67012905819098</v>
      </c>
      <c r="H7503">
        <v>15</v>
      </c>
      <c r="I7503">
        <v>100</v>
      </c>
      <c r="J7503">
        <v>0</v>
      </c>
      <c r="K7503">
        <v>74.810479880710403</v>
      </c>
      <c r="L7503">
        <v>5.5996265534703999</v>
      </c>
      <c r="M7503">
        <v>87.217282037527497</v>
      </c>
      <c r="N7503" t="s">
        <v>235</v>
      </c>
      <c r="O7503" t="s">
        <v>254</v>
      </c>
      <c r="P7503">
        <v>1</v>
      </c>
      <c r="Q7503">
        <v>6.6666666666666696</v>
      </c>
      <c r="R7503">
        <v>-0.18952011928963899</v>
      </c>
      <c r="S7503" t="s">
        <v>4</v>
      </c>
    </row>
    <row r="7504" spans="1:19">
      <c r="A7504" s="11">
        <v>44932.209722222222</v>
      </c>
      <c r="B7504" t="s">
        <v>253</v>
      </c>
      <c r="C7504">
        <v>18.752667295092099</v>
      </c>
      <c r="D7504">
        <v>75.244276141583398</v>
      </c>
      <c r="E7504">
        <v>44.5625906574083</v>
      </c>
      <c r="F7504">
        <v>371.77492396766098</v>
      </c>
      <c r="G7504">
        <v>351.65913101985899</v>
      </c>
      <c r="H7504">
        <v>30</v>
      </c>
      <c r="I7504">
        <v>100</v>
      </c>
      <c r="J7504">
        <v>0</v>
      </c>
      <c r="K7504">
        <v>94.841039745389295</v>
      </c>
      <c r="L7504">
        <v>31.293634499958198</v>
      </c>
      <c r="M7504">
        <v>91.683615483624294</v>
      </c>
      <c r="N7504" t="s">
        <v>235</v>
      </c>
      <c r="O7504" t="s">
        <v>254</v>
      </c>
      <c r="P7504">
        <v>0</v>
      </c>
      <c r="Q7504">
        <v>3.3333333333333299</v>
      </c>
      <c r="R7504">
        <v>19.841039745389299</v>
      </c>
      <c r="S7504" t="s">
        <v>3</v>
      </c>
    </row>
    <row r="7505" spans="1:19">
      <c r="A7505" s="11">
        <v>44932.210416666669</v>
      </c>
      <c r="B7505" t="s">
        <v>296</v>
      </c>
      <c r="C7505">
        <v>18.893488971678298</v>
      </c>
      <c r="D7505">
        <v>24.604370824715399</v>
      </c>
      <c r="E7505">
        <v>16.435479969372601</v>
      </c>
      <c r="F7505">
        <v>585.88501766743298</v>
      </c>
      <c r="G7505">
        <v>329.29402606080401</v>
      </c>
      <c r="H7505">
        <v>54</v>
      </c>
      <c r="I7505">
        <v>100</v>
      </c>
      <c r="J7505">
        <v>0</v>
      </c>
      <c r="K7505">
        <v>68.258799945336705</v>
      </c>
      <c r="L7505">
        <v>70.300452487550302</v>
      </c>
      <c r="M7505">
        <v>98.915614364304801</v>
      </c>
      <c r="N7505" t="s">
        <v>232</v>
      </c>
      <c r="O7505" t="s">
        <v>254</v>
      </c>
      <c r="P7505">
        <v>1</v>
      </c>
      <c r="Q7505">
        <v>1.8518518518518501</v>
      </c>
      <c r="R7505">
        <v>-6.7412000546632997</v>
      </c>
      <c r="S7505" t="s">
        <v>4</v>
      </c>
    </row>
    <row r="7506" spans="1:19">
      <c r="A7506" s="11">
        <v>44932.211111111108</v>
      </c>
      <c r="B7506" t="s">
        <v>294</v>
      </c>
      <c r="C7506">
        <v>31.7045508083492</v>
      </c>
      <c r="D7506">
        <v>56.573649314288602</v>
      </c>
      <c r="E7506">
        <v>0.63283851059312601</v>
      </c>
      <c r="F7506">
        <v>323.551768991784</v>
      </c>
      <c r="G7506">
        <v>293.66458339635398</v>
      </c>
      <c r="H7506">
        <v>14</v>
      </c>
      <c r="I7506">
        <v>100</v>
      </c>
      <c r="J7506">
        <v>0</v>
      </c>
      <c r="K7506">
        <v>86.802439807703493</v>
      </c>
      <c r="L7506">
        <v>71.746258267791305</v>
      </c>
      <c r="M7506">
        <v>92.970757419167199</v>
      </c>
      <c r="N7506" t="s">
        <v>234</v>
      </c>
      <c r="O7506" t="s">
        <v>254</v>
      </c>
      <c r="P7506">
        <v>0</v>
      </c>
      <c r="Q7506">
        <v>7.1428571428571397</v>
      </c>
      <c r="R7506">
        <v>11.8024398077035</v>
      </c>
      <c r="S7506" t="s">
        <v>3</v>
      </c>
    </row>
    <row r="7507" spans="1:19">
      <c r="A7507" s="11">
        <v>44932.211805555555</v>
      </c>
      <c r="B7507" t="s">
        <v>253</v>
      </c>
      <c r="C7507">
        <v>43.391359600751102</v>
      </c>
      <c r="D7507">
        <v>60.904157123936599</v>
      </c>
      <c r="E7507">
        <v>19.564916799153401</v>
      </c>
      <c r="F7507">
        <v>334.89443386740498</v>
      </c>
      <c r="G7507">
        <v>128.60784078327001</v>
      </c>
      <c r="H7507">
        <v>12</v>
      </c>
      <c r="I7507">
        <v>100</v>
      </c>
      <c r="J7507">
        <v>0</v>
      </c>
      <c r="K7507">
        <v>81.156136777166594</v>
      </c>
      <c r="L7507">
        <v>56.705710748361099</v>
      </c>
      <c r="M7507">
        <v>89.559307260856002</v>
      </c>
      <c r="N7507" t="s">
        <v>235</v>
      </c>
      <c r="O7507" t="s">
        <v>254</v>
      </c>
      <c r="P7507">
        <v>0</v>
      </c>
      <c r="Q7507">
        <v>8.3333333333333304</v>
      </c>
      <c r="R7507">
        <v>6.1561367771666102</v>
      </c>
      <c r="S7507" t="s">
        <v>4</v>
      </c>
    </row>
    <row r="7508" spans="1:19">
      <c r="A7508" s="11">
        <v>44932.212500000001</v>
      </c>
      <c r="B7508" t="s">
        <v>341</v>
      </c>
      <c r="C7508">
        <v>27.449932751122599</v>
      </c>
      <c r="D7508">
        <v>50.332503405784401</v>
      </c>
      <c r="E7508">
        <v>25.459817656902999</v>
      </c>
      <c r="F7508">
        <v>781.53289763006796</v>
      </c>
      <c r="G7508">
        <v>428.42925258587201</v>
      </c>
      <c r="H7508">
        <v>29</v>
      </c>
      <c r="I7508">
        <v>100</v>
      </c>
      <c r="J7508">
        <v>0</v>
      </c>
      <c r="K7508">
        <v>63.069506312685597</v>
      </c>
      <c r="L7508">
        <v>7.0946418523211996</v>
      </c>
      <c r="M7508">
        <v>96.2521676065451</v>
      </c>
      <c r="N7508" t="s">
        <v>235</v>
      </c>
      <c r="O7508" t="s">
        <v>254</v>
      </c>
      <c r="P7508">
        <v>1</v>
      </c>
      <c r="Q7508">
        <v>3.4482758620689702</v>
      </c>
      <c r="R7508">
        <v>-11.930493687314399</v>
      </c>
      <c r="S7508" t="s">
        <v>2</v>
      </c>
    </row>
    <row r="7509" spans="1:19">
      <c r="A7509" s="11">
        <v>44932.213194444441</v>
      </c>
      <c r="B7509" t="s">
        <v>331</v>
      </c>
      <c r="C7509">
        <v>24.8082630076408</v>
      </c>
      <c r="D7509">
        <v>61.653912729388203</v>
      </c>
      <c r="E7509">
        <v>5.4110211783702704</v>
      </c>
      <c r="F7509">
        <v>408.29253805818098</v>
      </c>
      <c r="G7509">
        <v>197.39972136211199</v>
      </c>
      <c r="H7509">
        <v>85</v>
      </c>
      <c r="I7509">
        <v>100</v>
      </c>
      <c r="J7509">
        <v>0</v>
      </c>
      <c r="K7509">
        <v>76.588269058643306</v>
      </c>
      <c r="L7509">
        <v>85.636046520498098</v>
      </c>
      <c r="M7509">
        <v>88.946227684574794</v>
      </c>
      <c r="N7509" t="s">
        <v>233</v>
      </c>
      <c r="O7509" t="s">
        <v>254</v>
      </c>
      <c r="P7509">
        <v>0</v>
      </c>
      <c r="Q7509">
        <v>1.1764705882352899</v>
      </c>
      <c r="R7509">
        <v>1.5882690586432799</v>
      </c>
      <c r="S7509" t="s">
        <v>4</v>
      </c>
    </row>
    <row r="7510" spans="1:19">
      <c r="A7510" s="11">
        <v>44932.213888888888</v>
      </c>
      <c r="B7510" t="s">
        <v>347</v>
      </c>
      <c r="C7510">
        <v>33.2006796959366</v>
      </c>
      <c r="D7510">
        <v>30.365278760717999</v>
      </c>
      <c r="E7510">
        <v>26.883880843712799</v>
      </c>
      <c r="F7510">
        <v>146.259705645201</v>
      </c>
      <c r="G7510">
        <v>493.78018825079801</v>
      </c>
      <c r="H7510">
        <v>70</v>
      </c>
      <c r="I7510">
        <v>100</v>
      </c>
      <c r="J7510">
        <v>0</v>
      </c>
      <c r="K7510">
        <v>92.629558080897297</v>
      </c>
      <c r="L7510">
        <v>63.472872289811299</v>
      </c>
      <c r="M7510">
        <v>88.591308204109694</v>
      </c>
      <c r="N7510" t="s">
        <v>235</v>
      </c>
      <c r="O7510" t="s">
        <v>254</v>
      </c>
      <c r="P7510">
        <v>0</v>
      </c>
      <c r="Q7510">
        <v>1.4285714285714299</v>
      </c>
      <c r="R7510">
        <v>17.629558080897301</v>
      </c>
      <c r="S7510" t="s">
        <v>3</v>
      </c>
    </row>
    <row r="7511" spans="1:19">
      <c r="A7511" s="11">
        <v>44932.214583333334</v>
      </c>
      <c r="B7511" t="s">
        <v>291</v>
      </c>
      <c r="C7511">
        <v>42.913458016350901</v>
      </c>
      <c r="D7511">
        <v>71.157933966292404</v>
      </c>
      <c r="E7511">
        <v>40.973179208836598</v>
      </c>
      <c r="F7511">
        <v>409.309557305483</v>
      </c>
      <c r="G7511">
        <v>223.186009052386</v>
      </c>
      <c r="H7511">
        <v>44</v>
      </c>
      <c r="I7511">
        <v>100</v>
      </c>
      <c r="J7511">
        <v>0</v>
      </c>
      <c r="K7511">
        <v>77.745944282047503</v>
      </c>
      <c r="L7511">
        <v>75.882509117779506</v>
      </c>
      <c r="M7511">
        <v>90.592248041724204</v>
      </c>
      <c r="N7511" t="s">
        <v>232</v>
      </c>
      <c r="O7511" t="s">
        <v>254</v>
      </c>
      <c r="P7511">
        <v>0</v>
      </c>
      <c r="Q7511">
        <v>2.2727272727272698</v>
      </c>
      <c r="R7511">
        <v>2.7459442820475499</v>
      </c>
      <c r="S7511" t="s">
        <v>4</v>
      </c>
    </row>
    <row r="7512" spans="1:19">
      <c r="A7512" s="11">
        <v>44932.215277777781</v>
      </c>
      <c r="B7512" t="s">
        <v>274</v>
      </c>
      <c r="C7512">
        <v>40.107834985338698</v>
      </c>
      <c r="D7512">
        <v>28.401541368193101</v>
      </c>
      <c r="E7512">
        <v>18.882547541959699</v>
      </c>
      <c r="F7512">
        <v>674.71498707995704</v>
      </c>
      <c r="G7512">
        <v>168.35217978846401</v>
      </c>
      <c r="H7512">
        <v>41</v>
      </c>
      <c r="I7512">
        <v>100</v>
      </c>
      <c r="J7512">
        <v>0</v>
      </c>
      <c r="K7512">
        <v>84.842220438052806</v>
      </c>
      <c r="L7512">
        <v>38.623017522726201</v>
      </c>
      <c r="M7512">
        <v>86.086800324888699</v>
      </c>
      <c r="N7512" t="s">
        <v>233</v>
      </c>
      <c r="O7512" t="s">
        <v>254</v>
      </c>
      <c r="P7512">
        <v>0</v>
      </c>
      <c r="Q7512">
        <v>2.4390243902439002</v>
      </c>
      <c r="R7512">
        <v>9.8422204380528093</v>
      </c>
      <c r="S7512" t="s">
        <v>3</v>
      </c>
    </row>
    <row r="7513" spans="1:19">
      <c r="A7513" s="11">
        <v>44932.21597222222</v>
      </c>
      <c r="B7513" t="s">
        <v>275</v>
      </c>
      <c r="C7513">
        <v>44.864508321996603</v>
      </c>
      <c r="D7513">
        <v>44.048746658944999</v>
      </c>
      <c r="E7513">
        <v>17.632240326715099</v>
      </c>
      <c r="F7513">
        <v>832.58702800958997</v>
      </c>
      <c r="G7513">
        <v>452.41286620178198</v>
      </c>
      <c r="H7513">
        <v>28</v>
      </c>
      <c r="I7513">
        <v>100</v>
      </c>
      <c r="J7513">
        <v>0</v>
      </c>
      <c r="K7513">
        <v>88.769460608301202</v>
      </c>
      <c r="L7513">
        <v>24.337211559862599</v>
      </c>
      <c r="M7513">
        <v>81.357769902180905</v>
      </c>
      <c r="N7513" t="s">
        <v>233</v>
      </c>
      <c r="O7513" t="s">
        <v>254</v>
      </c>
      <c r="P7513">
        <v>0</v>
      </c>
      <c r="Q7513">
        <v>3.5714285714285698</v>
      </c>
      <c r="R7513">
        <v>13.7694606083012</v>
      </c>
      <c r="S7513" t="s">
        <v>3</v>
      </c>
    </row>
    <row r="7514" spans="1:19">
      <c r="A7514" s="11">
        <v>44932.216666666667</v>
      </c>
      <c r="B7514" t="s">
        <v>267</v>
      </c>
      <c r="C7514">
        <v>15.677057496071299</v>
      </c>
      <c r="D7514">
        <v>24.515456078492299</v>
      </c>
      <c r="E7514">
        <v>16.9405210115339</v>
      </c>
      <c r="F7514">
        <v>965.74301325312501</v>
      </c>
      <c r="G7514">
        <v>305.33637343596502</v>
      </c>
      <c r="H7514">
        <v>24</v>
      </c>
      <c r="I7514">
        <v>100</v>
      </c>
      <c r="J7514">
        <v>0</v>
      </c>
      <c r="K7514">
        <v>52.469981497100299</v>
      </c>
      <c r="L7514">
        <v>72.009436682523301</v>
      </c>
      <c r="M7514">
        <v>87.164190848503097</v>
      </c>
      <c r="N7514" t="s">
        <v>232</v>
      </c>
      <c r="O7514" t="s">
        <v>254</v>
      </c>
      <c r="P7514">
        <v>1</v>
      </c>
      <c r="Q7514">
        <v>4.1666666666666696</v>
      </c>
      <c r="R7514">
        <v>-22.530018502899701</v>
      </c>
      <c r="S7514" t="s">
        <v>2</v>
      </c>
    </row>
    <row r="7515" spans="1:19">
      <c r="A7515" s="11">
        <v>44932.217361111114</v>
      </c>
      <c r="B7515" t="s">
        <v>327</v>
      </c>
      <c r="C7515">
        <v>18.3857443413829</v>
      </c>
      <c r="D7515">
        <v>52.712664729044</v>
      </c>
      <c r="E7515">
        <v>46.154722294184602</v>
      </c>
      <c r="F7515">
        <v>771.59837932747803</v>
      </c>
      <c r="G7515">
        <v>374.83269807863297</v>
      </c>
      <c r="H7515">
        <v>83</v>
      </c>
      <c r="I7515">
        <v>100</v>
      </c>
      <c r="J7515">
        <v>0</v>
      </c>
      <c r="K7515">
        <v>52.562720117469098</v>
      </c>
      <c r="L7515">
        <v>81.551645956565196</v>
      </c>
      <c r="M7515">
        <v>93.877048890398399</v>
      </c>
      <c r="N7515" t="s">
        <v>232</v>
      </c>
      <c r="O7515" t="s">
        <v>254</v>
      </c>
      <c r="P7515">
        <v>1</v>
      </c>
      <c r="Q7515">
        <v>1.2048192771084301</v>
      </c>
      <c r="R7515">
        <v>-22.437279882530898</v>
      </c>
      <c r="S7515" t="s">
        <v>2</v>
      </c>
    </row>
    <row r="7516" spans="1:19">
      <c r="A7516" s="11">
        <v>44932.218055555553</v>
      </c>
      <c r="B7516" t="s">
        <v>279</v>
      </c>
      <c r="C7516">
        <v>33.284032900998703</v>
      </c>
      <c r="D7516">
        <v>60.184748445538297</v>
      </c>
      <c r="E7516">
        <v>2.4379049395099499</v>
      </c>
      <c r="F7516">
        <v>485.96644847515302</v>
      </c>
      <c r="G7516">
        <v>233.77945249726</v>
      </c>
      <c r="H7516">
        <v>66</v>
      </c>
      <c r="I7516">
        <v>100</v>
      </c>
      <c r="J7516">
        <v>0</v>
      </c>
      <c r="K7516">
        <v>55.747999119734096</v>
      </c>
      <c r="L7516">
        <v>81.252042817281193</v>
      </c>
      <c r="M7516">
        <v>89.263690213668497</v>
      </c>
      <c r="N7516" t="s">
        <v>234</v>
      </c>
      <c r="O7516" t="s">
        <v>254</v>
      </c>
      <c r="P7516">
        <v>1</v>
      </c>
      <c r="Q7516">
        <v>1.51515151515152</v>
      </c>
      <c r="R7516">
        <v>-19.2520008802659</v>
      </c>
      <c r="S7516" t="s">
        <v>2</v>
      </c>
    </row>
    <row r="7517" spans="1:19">
      <c r="A7517" s="11">
        <v>44932.21875</v>
      </c>
      <c r="B7517" t="s">
        <v>340</v>
      </c>
      <c r="C7517">
        <v>39.617293180015501</v>
      </c>
      <c r="D7517">
        <v>76.473298105717404</v>
      </c>
      <c r="E7517">
        <v>22.253807099647801</v>
      </c>
      <c r="F7517">
        <v>369.20735128446199</v>
      </c>
      <c r="G7517">
        <v>449.11197767461601</v>
      </c>
      <c r="H7517">
        <v>35</v>
      </c>
      <c r="I7517">
        <v>100</v>
      </c>
      <c r="J7517">
        <v>0</v>
      </c>
      <c r="K7517">
        <v>58.150016758297603</v>
      </c>
      <c r="L7517">
        <v>71.717639709522601</v>
      </c>
      <c r="M7517">
        <v>96.238574511169404</v>
      </c>
      <c r="N7517" t="s">
        <v>232</v>
      </c>
      <c r="O7517" t="s">
        <v>254</v>
      </c>
      <c r="P7517">
        <v>1</v>
      </c>
      <c r="Q7517">
        <v>2.8571428571428599</v>
      </c>
      <c r="R7517">
        <v>-16.8499832417024</v>
      </c>
      <c r="S7517" t="s">
        <v>2</v>
      </c>
    </row>
    <row r="7518" spans="1:19">
      <c r="A7518" s="11">
        <v>44932.219444444447</v>
      </c>
      <c r="B7518" t="s">
        <v>265</v>
      </c>
      <c r="C7518">
        <v>23.557330269203</v>
      </c>
      <c r="D7518">
        <v>64.360171753760099</v>
      </c>
      <c r="E7518">
        <v>13.2299727074858</v>
      </c>
      <c r="F7518">
        <v>216.66699115380001</v>
      </c>
      <c r="G7518">
        <v>462.97634584294701</v>
      </c>
      <c r="H7518">
        <v>79</v>
      </c>
      <c r="I7518">
        <v>100</v>
      </c>
      <c r="J7518">
        <v>0</v>
      </c>
      <c r="K7518">
        <v>90.572132345271299</v>
      </c>
      <c r="L7518">
        <v>13.894887560990901</v>
      </c>
      <c r="M7518">
        <v>83.4613800153342</v>
      </c>
      <c r="N7518" t="s">
        <v>234</v>
      </c>
      <c r="O7518" t="s">
        <v>254</v>
      </c>
      <c r="P7518">
        <v>0</v>
      </c>
      <c r="Q7518">
        <v>1.26582278481013</v>
      </c>
      <c r="R7518">
        <v>15.572132345271299</v>
      </c>
      <c r="S7518" t="s">
        <v>3</v>
      </c>
    </row>
    <row r="7519" spans="1:19">
      <c r="A7519" s="11">
        <v>44932.220138888886</v>
      </c>
      <c r="B7519" t="s">
        <v>315</v>
      </c>
      <c r="C7519">
        <v>22.176332641026601</v>
      </c>
      <c r="D7519">
        <v>52.466174987249097</v>
      </c>
      <c r="E7519">
        <v>44.690351269374702</v>
      </c>
      <c r="F7519">
        <v>664.91779100150302</v>
      </c>
      <c r="G7519">
        <v>246.54601900261201</v>
      </c>
      <c r="H7519">
        <v>99</v>
      </c>
      <c r="I7519">
        <v>100</v>
      </c>
      <c r="J7519">
        <v>0</v>
      </c>
      <c r="K7519">
        <v>71.779302181090401</v>
      </c>
      <c r="L7519">
        <v>22.178954887289802</v>
      </c>
      <c r="M7519">
        <v>84.219140726308595</v>
      </c>
      <c r="N7519" t="s">
        <v>231</v>
      </c>
      <c r="O7519" t="s">
        <v>254</v>
      </c>
      <c r="P7519">
        <v>1</v>
      </c>
      <c r="Q7519">
        <v>1.0101010101010099</v>
      </c>
      <c r="R7519">
        <v>-3.2206978189096098</v>
      </c>
      <c r="S7519" t="s">
        <v>4</v>
      </c>
    </row>
    <row r="7520" spans="1:19">
      <c r="A7520" s="11">
        <v>44932.220833333333</v>
      </c>
      <c r="B7520" t="s">
        <v>288</v>
      </c>
      <c r="C7520">
        <v>38.609273981435997</v>
      </c>
      <c r="D7520">
        <v>75.957021030220005</v>
      </c>
      <c r="E7520">
        <v>4.8026131791901996</v>
      </c>
      <c r="F7520">
        <v>558.89498269810599</v>
      </c>
      <c r="G7520">
        <v>158.325725915942</v>
      </c>
      <c r="H7520">
        <v>11</v>
      </c>
      <c r="I7520">
        <v>100</v>
      </c>
      <c r="J7520">
        <v>0</v>
      </c>
      <c r="K7520">
        <v>59.263137384788401</v>
      </c>
      <c r="L7520">
        <v>50.043793217134201</v>
      </c>
      <c r="M7520">
        <v>92.241896976686405</v>
      </c>
      <c r="N7520" t="s">
        <v>231</v>
      </c>
      <c r="O7520" t="s">
        <v>254</v>
      </c>
      <c r="P7520">
        <v>1</v>
      </c>
      <c r="Q7520">
        <v>9.0909090909090899</v>
      </c>
      <c r="R7520">
        <v>-15.736862615211599</v>
      </c>
      <c r="S7520" t="s">
        <v>2</v>
      </c>
    </row>
    <row r="7521" spans="1:19">
      <c r="A7521" s="11">
        <v>44932.22152777778</v>
      </c>
      <c r="B7521" t="s">
        <v>295</v>
      </c>
      <c r="C7521">
        <v>16.691455615596901</v>
      </c>
      <c r="D7521">
        <v>48.706210282452602</v>
      </c>
      <c r="E7521">
        <v>20.572138334020501</v>
      </c>
      <c r="F7521">
        <v>709.93136479972702</v>
      </c>
      <c r="G7521">
        <v>341.45212299507</v>
      </c>
      <c r="H7521">
        <v>58</v>
      </c>
      <c r="I7521">
        <v>100</v>
      </c>
      <c r="J7521">
        <v>0</v>
      </c>
      <c r="K7521">
        <v>76.590110295436304</v>
      </c>
      <c r="L7521">
        <v>50.735009474452298</v>
      </c>
      <c r="M7521">
        <v>95.550818624890695</v>
      </c>
      <c r="N7521" t="s">
        <v>235</v>
      </c>
      <c r="O7521" t="s">
        <v>254</v>
      </c>
      <c r="P7521">
        <v>0</v>
      </c>
      <c r="Q7521">
        <v>1.72413793103448</v>
      </c>
      <c r="R7521">
        <v>1.59011029543629</v>
      </c>
      <c r="S7521" t="s">
        <v>4</v>
      </c>
    </row>
    <row r="7522" spans="1:19">
      <c r="A7522" s="11">
        <v>44932.222222222219</v>
      </c>
      <c r="B7522" t="s">
        <v>260</v>
      </c>
      <c r="C7522">
        <v>26.0814794274776</v>
      </c>
      <c r="D7522">
        <v>53.672339185932202</v>
      </c>
      <c r="E7522">
        <v>20.3408076015543</v>
      </c>
      <c r="F7522">
        <v>313.41984080956303</v>
      </c>
      <c r="G7522">
        <v>479.56295021923199</v>
      </c>
      <c r="H7522">
        <v>57</v>
      </c>
      <c r="I7522">
        <v>100</v>
      </c>
      <c r="J7522">
        <v>0</v>
      </c>
      <c r="K7522">
        <v>88.167011573751097</v>
      </c>
      <c r="L7522">
        <v>48.853637740593101</v>
      </c>
      <c r="M7522">
        <v>93.214667023138105</v>
      </c>
      <c r="N7522" t="s">
        <v>231</v>
      </c>
      <c r="O7522" t="s">
        <v>254</v>
      </c>
      <c r="P7522">
        <v>0</v>
      </c>
      <c r="Q7522">
        <v>1.7543859649122799</v>
      </c>
      <c r="R7522">
        <v>13.1670115737511</v>
      </c>
      <c r="S7522" t="s">
        <v>3</v>
      </c>
    </row>
    <row r="7523" spans="1:19">
      <c r="A7523" s="11">
        <v>44932.222916666666</v>
      </c>
      <c r="B7523" t="s">
        <v>294</v>
      </c>
      <c r="C7523">
        <v>30.1742766777699</v>
      </c>
      <c r="D7523">
        <v>55.765911660205703</v>
      </c>
      <c r="E7523">
        <v>44.419720877351097</v>
      </c>
      <c r="F7523">
        <v>391.279751298951</v>
      </c>
      <c r="G7523">
        <v>330.100906807824</v>
      </c>
      <c r="H7523">
        <v>41</v>
      </c>
      <c r="I7523">
        <v>100</v>
      </c>
      <c r="J7523">
        <v>0</v>
      </c>
      <c r="K7523">
        <v>57.003183942249898</v>
      </c>
      <c r="L7523">
        <v>82.603860985078796</v>
      </c>
      <c r="M7523">
        <v>88.436169064613907</v>
      </c>
      <c r="N7523" t="s">
        <v>233</v>
      </c>
      <c r="O7523" t="s">
        <v>254</v>
      </c>
      <c r="P7523">
        <v>1</v>
      </c>
      <c r="Q7523">
        <v>2.4390243902439002</v>
      </c>
      <c r="R7523">
        <v>-17.996816057750099</v>
      </c>
      <c r="S7523" t="s">
        <v>2</v>
      </c>
    </row>
    <row r="7524" spans="1:19">
      <c r="A7524" s="11">
        <v>44932.223611111112</v>
      </c>
      <c r="B7524" t="s">
        <v>313</v>
      </c>
      <c r="C7524">
        <v>31.810460230509701</v>
      </c>
      <c r="D7524">
        <v>44.598783553193996</v>
      </c>
      <c r="E7524">
        <v>10.7746722520485</v>
      </c>
      <c r="F7524">
        <v>362.88581454877499</v>
      </c>
      <c r="G7524">
        <v>479.40009728348099</v>
      </c>
      <c r="H7524">
        <v>12</v>
      </c>
      <c r="I7524">
        <v>100</v>
      </c>
      <c r="J7524">
        <v>0</v>
      </c>
      <c r="K7524">
        <v>67.220127967386603</v>
      </c>
      <c r="L7524">
        <v>12.5381166765128</v>
      </c>
      <c r="M7524">
        <v>96.781729519483903</v>
      </c>
      <c r="N7524" t="s">
        <v>233</v>
      </c>
      <c r="O7524" t="s">
        <v>254</v>
      </c>
      <c r="P7524">
        <v>1</v>
      </c>
      <c r="Q7524">
        <v>8.3333333333333304</v>
      </c>
      <c r="R7524">
        <v>-7.7798720326133504</v>
      </c>
      <c r="S7524" t="s">
        <v>4</v>
      </c>
    </row>
    <row r="7525" spans="1:19">
      <c r="A7525" s="11">
        <v>44932.224305555559</v>
      </c>
      <c r="B7525" t="s">
        <v>315</v>
      </c>
      <c r="C7525">
        <v>36.858454703783302</v>
      </c>
      <c r="D7525">
        <v>70.308961433949406</v>
      </c>
      <c r="E7525">
        <v>32.244770515080603</v>
      </c>
      <c r="F7525">
        <v>817.88665795697</v>
      </c>
      <c r="G7525">
        <v>204.713584237677</v>
      </c>
      <c r="H7525">
        <v>92</v>
      </c>
      <c r="I7525">
        <v>100</v>
      </c>
      <c r="J7525">
        <v>0</v>
      </c>
      <c r="K7525">
        <v>59.718492419085798</v>
      </c>
      <c r="L7525">
        <v>79.226438086854003</v>
      </c>
      <c r="M7525">
        <v>92.834337776465205</v>
      </c>
      <c r="N7525" t="s">
        <v>235</v>
      </c>
      <c r="O7525" t="s">
        <v>254</v>
      </c>
      <c r="P7525">
        <v>1</v>
      </c>
      <c r="Q7525">
        <v>1.0869565217391299</v>
      </c>
      <c r="R7525">
        <v>-15.2815075809142</v>
      </c>
      <c r="S7525" t="s">
        <v>2</v>
      </c>
    </row>
    <row r="7526" spans="1:19">
      <c r="A7526" s="11">
        <v>44932.224999999999</v>
      </c>
      <c r="B7526" t="s">
        <v>341</v>
      </c>
      <c r="C7526">
        <v>25.6453717029197</v>
      </c>
      <c r="D7526">
        <v>31.110556330703499</v>
      </c>
      <c r="E7526">
        <v>6.7203063443894502</v>
      </c>
      <c r="F7526">
        <v>254.10683337701201</v>
      </c>
      <c r="G7526">
        <v>461.78558185994399</v>
      </c>
      <c r="H7526">
        <v>29</v>
      </c>
      <c r="I7526">
        <v>100</v>
      </c>
      <c r="J7526">
        <v>0</v>
      </c>
      <c r="K7526">
        <v>82.318745517652403</v>
      </c>
      <c r="L7526">
        <v>2.2332951433547499</v>
      </c>
      <c r="M7526">
        <v>95.861583302462506</v>
      </c>
      <c r="N7526" t="s">
        <v>231</v>
      </c>
      <c r="O7526" t="s">
        <v>254</v>
      </c>
      <c r="P7526">
        <v>0</v>
      </c>
      <c r="Q7526">
        <v>3.4482758620689702</v>
      </c>
      <c r="R7526">
        <v>7.3187455176523599</v>
      </c>
      <c r="S7526" t="s">
        <v>4</v>
      </c>
    </row>
    <row r="7527" spans="1:19">
      <c r="A7527" s="11">
        <v>44932.225694444445</v>
      </c>
      <c r="B7527" t="s">
        <v>344</v>
      </c>
      <c r="C7527">
        <v>33.380530340238202</v>
      </c>
      <c r="D7527">
        <v>53.290531422296503</v>
      </c>
      <c r="E7527">
        <v>47.698785704027102</v>
      </c>
      <c r="F7527">
        <v>647.62490532204595</v>
      </c>
      <c r="G7527">
        <v>100.655074587467</v>
      </c>
      <c r="H7527">
        <v>46</v>
      </c>
      <c r="I7527">
        <v>100</v>
      </c>
      <c r="J7527">
        <v>0</v>
      </c>
      <c r="K7527">
        <v>56.841746608941001</v>
      </c>
      <c r="L7527">
        <v>32.307389136950398</v>
      </c>
      <c r="M7527">
        <v>97.173292701437603</v>
      </c>
      <c r="N7527" t="s">
        <v>231</v>
      </c>
      <c r="O7527" t="s">
        <v>254</v>
      </c>
      <c r="P7527">
        <v>1</v>
      </c>
      <c r="Q7527">
        <v>2.1739130434782599</v>
      </c>
      <c r="R7527">
        <v>-18.158253391058999</v>
      </c>
      <c r="S7527" t="s">
        <v>2</v>
      </c>
    </row>
    <row r="7528" spans="1:19">
      <c r="A7528" s="11">
        <v>44932.226388888892</v>
      </c>
      <c r="B7528" t="s">
        <v>304</v>
      </c>
      <c r="C7528">
        <v>32.5612626837287</v>
      </c>
      <c r="D7528">
        <v>63.333995371231602</v>
      </c>
      <c r="E7528">
        <v>29.6507479636143</v>
      </c>
      <c r="F7528">
        <v>146.219514183196</v>
      </c>
      <c r="G7528">
        <v>211.475488521957</v>
      </c>
      <c r="H7528">
        <v>29</v>
      </c>
      <c r="I7528">
        <v>100</v>
      </c>
      <c r="J7528">
        <v>0</v>
      </c>
      <c r="K7528">
        <v>89.054783346633101</v>
      </c>
      <c r="L7528">
        <v>19.650000974329998</v>
      </c>
      <c r="M7528">
        <v>90.068778718318399</v>
      </c>
      <c r="N7528" t="s">
        <v>233</v>
      </c>
      <c r="O7528" t="s">
        <v>254</v>
      </c>
      <c r="P7528">
        <v>0</v>
      </c>
      <c r="Q7528">
        <v>3.4482758620689702</v>
      </c>
      <c r="R7528">
        <v>14.0547833466331</v>
      </c>
      <c r="S7528" t="s">
        <v>3</v>
      </c>
    </row>
    <row r="7529" spans="1:19">
      <c r="A7529" s="11">
        <v>44932.227083333331</v>
      </c>
      <c r="B7529" t="s">
        <v>276</v>
      </c>
      <c r="C7529">
        <v>31.428483019612401</v>
      </c>
      <c r="D7529">
        <v>74.238570312594604</v>
      </c>
      <c r="E7529">
        <v>31.312836516033499</v>
      </c>
      <c r="F7529">
        <v>594.57481831154803</v>
      </c>
      <c r="G7529">
        <v>272.51205552074498</v>
      </c>
      <c r="H7529">
        <v>69</v>
      </c>
      <c r="I7529">
        <v>100</v>
      </c>
      <c r="J7529">
        <v>0</v>
      </c>
      <c r="K7529">
        <v>60.391150217908702</v>
      </c>
      <c r="L7529">
        <v>52.664499246742501</v>
      </c>
      <c r="M7529">
        <v>91.178501131086506</v>
      </c>
      <c r="N7529" t="s">
        <v>234</v>
      </c>
      <c r="O7529" t="s">
        <v>254</v>
      </c>
      <c r="P7529">
        <v>1</v>
      </c>
      <c r="Q7529">
        <v>1.4492753623188399</v>
      </c>
      <c r="R7529">
        <v>-14.608849782091299</v>
      </c>
      <c r="S7529" t="s">
        <v>2</v>
      </c>
    </row>
    <row r="7530" spans="1:19">
      <c r="A7530" s="11">
        <v>44932.227777777778</v>
      </c>
      <c r="B7530" t="s">
        <v>272</v>
      </c>
      <c r="C7530">
        <v>34.214498794266397</v>
      </c>
      <c r="D7530">
        <v>73.035103786056695</v>
      </c>
      <c r="E7530">
        <v>21.688670083023599</v>
      </c>
      <c r="F7530">
        <v>157.52257817775001</v>
      </c>
      <c r="G7530">
        <v>343.899652213531</v>
      </c>
      <c r="H7530">
        <v>68</v>
      </c>
      <c r="I7530">
        <v>100</v>
      </c>
      <c r="J7530">
        <v>0</v>
      </c>
      <c r="K7530">
        <v>52.930099794650701</v>
      </c>
      <c r="L7530">
        <v>52.389364347740702</v>
      </c>
      <c r="M7530">
        <v>92.670888173585993</v>
      </c>
      <c r="N7530" t="s">
        <v>235</v>
      </c>
      <c r="O7530" t="s">
        <v>254</v>
      </c>
      <c r="P7530">
        <v>1</v>
      </c>
      <c r="Q7530">
        <v>1.47058823529412</v>
      </c>
      <c r="R7530">
        <v>-22.069900205349299</v>
      </c>
      <c r="S7530" t="s">
        <v>2</v>
      </c>
    </row>
    <row r="7531" spans="1:19">
      <c r="A7531" s="11">
        <v>44932.228472222225</v>
      </c>
      <c r="B7531" t="s">
        <v>259</v>
      </c>
      <c r="C7531">
        <v>22.783475132042302</v>
      </c>
      <c r="D7531">
        <v>50.524417365808503</v>
      </c>
      <c r="E7531">
        <v>17.114135633316099</v>
      </c>
      <c r="F7531">
        <v>258.288931709189</v>
      </c>
      <c r="G7531">
        <v>182.36266022692701</v>
      </c>
      <c r="H7531">
        <v>90</v>
      </c>
      <c r="I7531">
        <v>100</v>
      </c>
      <c r="J7531">
        <v>0</v>
      </c>
      <c r="K7531">
        <v>95.543430996002598</v>
      </c>
      <c r="L7531">
        <v>50.654413996752702</v>
      </c>
      <c r="M7531">
        <v>98.473676589530498</v>
      </c>
      <c r="N7531" t="s">
        <v>235</v>
      </c>
      <c r="O7531" t="s">
        <v>254</v>
      </c>
      <c r="P7531">
        <v>0</v>
      </c>
      <c r="Q7531">
        <v>1.1111111111111101</v>
      </c>
      <c r="R7531">
        <v>20.543430996002598</v>
      </c>
      <c r="S7531" t="s">
        <v>3</v>
      </c>
    </row>
    <row r="7532" spans="1:19">
      <c r="A7532" s="11">
        <v>44932.229166666664</v>
      </c>
      <c r="B7532" t="s">
        <v>302</v>
      </c>
      <c r="C7532">
        <v>17.539462607538901</v>
      </c>
      <c r="D7532">
        <v>58.589687069800497</v>
      </c>
      <c r="E7532">
        <v>10.633821474743799</v>
      </c>
      <c r="F7532">
        <v>201.72277184820601</v>
      </c>
      <c r="G7532">
        <v>465.90768519517798</v>
      </c>
      <c r="H7532">
        <v>51</v>
      </c>
      <c r="I7532">
        <v>100</v>
      </c>
      <c r="J7532">
        <v>1</v>
      </c>
      <c r="K7532">
        <v>66.660615851621998</v>
      </c>
      <c r="L7532">
        <v>28.881792163235101</v>
      </c>
      <c r="M7532">
        <v>95.313824291046899</v>
      </c>
      <c r="N7532" t="s">
        <v>232</v>
      </c>
      <c r="O7532" t="s">
        <v>254</v>
      </c>
      <c r="P7532">
        <v>1</v>
      </c>
      <c r="Q7532">
        <v>1.9607843137254899</v>
      </c>
      <c r="R7532">
        <v>-8.3393841483779596</v>
      </c>
      <c r="S7532" t="s">
        <v>4</v>
      </c>
    </row>
    <row r="7533" spans="1:19">
      <c r="A7533" s="11">
        <v>44932.229861111111</v>
      </c>
      <c r="B7533" t="s">
        <v>293</v>
      </c>
      <c r="C7533">
        <v>18.578150161192301</v>
      </c>
      <c r="D7533">
        <v>43.6542641677581</v>
      </c>
      <c r="E7533">
        <v>30.199387691612898</v>
      </c>
      <c r="F7533">
        <v>412.05281849508401</v>
      </c>
      <c r="G7533">
        <v>456.57329413737199</v>
      </c>
      <c r="H7533">
        <v>32</v>
      </c>
      <c r="I7533">
        <v>100</v>
      </c>
      <c r="J7533">
        <v>0</v>
      </c>
      <c r="K7533">
        <v>75.137270275924905</v>
      </c>
      <c r="L7533">
        <v>52.180233961317803</v>
      </c>
      <c r="M7533">
        <v>80.663669876920295</v>
      </c>
      <c r="N7533" t="s">
        <v>232</v>
      </c>
      <c r="O7533" t="s">
        <v>254</v>
      </c>
      <c r="P7533">
        <v>0</v>
      </c>
      <c r="Q7533">
        <v>3.125</v>
      </c>
      <c r="R7533">
        <v>0.137270275924919</v>
      </c>
      <c r="S7533" t="s">
        <v>4</v>
      </c>
    </row>
    <row r="7534" spans="1:19">
      <c r="A7534" s="11">
        <v>44932.230555555558</v>
      </c>
      <c r="B7534" t="s">
        <v>285</v>
      </c>
      <c r="C7534">
        <v>21.737471479617</v>
      </c>
      <c r="D7534">
        <v>48.090665772812002</v>
      </c>
      <c r="E7534">
        <v>47.728087267411901</v>
      </c>
      <c r="F7534">
        <v>409.35827593695598</v>
      </c>
      <c r="G7534">
        <v>409.70147583450301</v>
      </c>
      <c r="H7534">
        <v>50</v>
      </c>
      <c r="I7534">
        <v>100</v>
      </c>
      <c r="J7534">
        <v>0</v>
      </c>
      <c r="K7534">
        <v>55.049608341069103</v>
      </c>
      <c r="L7534">
        <v>70.577855159163803</v>
      </c>
      <c r="M7534">
        <v>88.154816130923905</v>
      </c>
      <c r="N7534" t="s">
        <v>231</v>
      </c>
      <c r="O7534" t="s">
        <v>254</v>
      </c>
      <c r="P7534">
        <v>1</v>
      </c>
      <c r="Q7534">
        <v>2</v>
      </c>
      <c r="R7534">
        <v>-19.950391658930901</v>
      </c>
      <c r="S7534" t="s">
        <v>2</v>
      </c>
    </row>
    <row r="7535" spans="1:19">
      <c r="A7535" s="11">
        <v>44932.231249999997</v>
      </c>
      <c r="B7535" t="s">
        <v>278</v>
      </c>
      <c r="C7535">
        <v>30.005938065683601</v>
      </c>
      <c r="D7535">
        <v>74.375947554383004</v>
      </c>
      <c r="E7535">
        <v>17.9895477046202</v>
      </c>
      <c r="F7535">
        <v>843.77735265543095</v>
      </c>
      <c r="G7535">
        <v>101.46313624627901</v>
      </c>
      <c r="H7535">
        <v>82</v>
      </c>
      <c r="I7535">
        <v>100</v>
      </c>
      <c r="J7535">
        <v>1</v>
      </c>
      <c r="K7535">
        <v>73.973083153190501</v>
      </c>
      <c r="L7535">
        <v>39.377123025269</v>
      </c>
      <c r="M7535">
        <v>96.505255849888897</v>
      </c>
      <c r="N7535" t="s">
        <v>235</v>
      </c>
      <c r="O7535" t="s">
        <v>254</v>
      </c>
      <c r="P7535">
        <v>1</v>
      </c>
      <c r="Q7535">
        <v>1.2195121951219501</v>
      </c>
      <c r="R7535">
        <v>-1.02691684680951</v>
      </c>
      <c r="S7535" t="s">
        <v>4</v>
      </c>
    </row>
    <row r="7536" spans="1:19">
      <c r="A7536" s="11">
        <v>44932.231944444444</v>
      </c>
      <c r="B7536" t="s">
        <v>287</v>
      </c>
      <c r="C7536">
        <v>40.213282516380602</v>
      </c>
      <c r="D7536">
        <v>75.842239591548406</v>
      </c>
      <c r="E7536">
        <v>44.157844433102703</v>
      </c>
      <c r="F7536">
        <v>303.11870624247598</v>
      </c>
      <c r="G7536">
        <v>85.230928012228105</v>
      </c>
      <c r="H7536">
        <v>36</v>
      </c>
      <c r="I7536">
        <v>100</v>
      </c>
      <c r="J7536">
        <v>0</v>
      </c>
      <c r="K7536">
        <v>61.128140083685203</v>
      </c>
      <c r="L7536">
        <v>92.864167546303406</v>
      </c>
      <c r="M7536">
        <v>80.691112455044106</v>
      </c>
      <c r="N7536" t="s">
        <v>232</v>
      </c>
      <c r="O7536" t="s">
        <v>254</v>
      </c>
      <c r="P7536">
        <v>1</v>
      </c>
      <c r="Q7536">
        <v>2.7777777777777799</v>
      </c>
      <c r="R7536">
        <v>-13.871859916314801</v>
      </c>
      <c r="S7536" t="s">
        <v>2</v>
      </c>
    </row>
    <row r="7537" spans="1:19">
      <c r="A7537" s="11">
        <v>44932.232638888891</v>
      </c>
      <c r="B7537" t="s">
        <v>352</v>
      </c>
      <c r="C7537">
        <v>36.038800262651499</v>
      </c>
      <c r="D7537">
        <v>73.724843484021207</v>
      </c>
      <c r="E7537">
        <v>7.4388156423624796</v>
      </c>
      <c r="F7537">
        <v>177.74806759657901</v>
      </c>
      <c r="G7537">
        <v>274.15915480370398</v>
      </c>
      <c r="H7537">
        <v>90</v>
      </c>
      <c r="I7537">
        <v>100</v>
      </c>
      <c r="J7537">
        <v>0</v>
      </c>
      <c r="K7537">
        <v>92.018925013103697</v>
      </c>
      <c r="L7537">
        <v>6.8469217936177804</v>
      </c>
      <c r="M7537">
        <v>91.974327148273403</v>
      </c>
      <c r="N7537" t="s">
        <v>232</v>
      </c>
      <c r="O7537" t="s">
        <v>254</v>
      </c>
      <c r="P7537">
        <v>0</v>
      </c>
      <c r="Q7537">
        <v>1.1111111111111101</v>
      </c>
      <c r="R7537">
        <v>17.018925013103701</v>
      </c>
      <c r="S7537" t="s">
        <v>3</v>
      </c>
    </row>
    <row r="7538" spans="1:19">
      <c r="A7538" s="11">
        <v>44932.23333333333</v>
      </c>
      <c r="B7538" t="s">
        <v>282</v>
      </c>
      <c r="C7538">
        <v>38.671218126061397</v>
      </c>
      <c r="D7538">
        <v>28.3022517088183</v>
      </c>
      <c r="E7538">
        <v>46.806301044089999</v>
      </c>
      <c r="F7538">
        <v>643.16061173271703</v>
      </c>
      <c r="G7538">
        <v>394.404690063163</v>
      </c>
      <c r="H7538">
        <v>55</v>
      </c>
      <c r="I7538">
        <v>100</v>
      </c>
      <c r="J7538">
        <v>0</v>
      </c>
      <c r="K7538">
        <v>85.687722181349201</v>
      </c>
      <c r="L7538">
        <v>98.710095880098507</v>
      </c>
      <c r="M7538">
        <v>97.955097723434903</v>
      </c>
      <c r="N7538" t="s">
        <v>235</v>
      </c>
      <c r="O7538" t="s">
        <v>254</v>
      </c>
      <c r="P7538">
        <v>0</v>
      </c>
      <c r="Q7538">
        <v>1.8181818181818199</v>
      </c>
      <c r="R7538">
        <v>10.6877221813492</v>
      </c>
      <c r="S7538" t="s">
        <v>3</v>
      </c>
    </row>
    <row r="7539" spans="1:19">
      <c r="A7539" s="11">
        <v>44932.234027777777</v>
      </c>
      <c r="B7539" t="s">
        <v>256</v>
      </c>
      <c r="C7539">
        <v>25.529268717782699</v>
      </c>
      <c r="D7539">
        <v>71.005041279838196</v>
      </c>
      <c r="E7539">
        <v>17.524314194903798</v>
      </c>
      <c r="F7539">
        <v>718.70562964000601</v>
      </c>
      <c r="G7539">
        <v>105.45615181006799</v>
      </c>
      <c r="H7539">
        <v>26</v>
      </c>
      <c r="I7539">
        <v>100</v>
      </c>
      <c r="J7539">
        <v>0</v>
      </c>
      <c r="K7539">
        <v>83.165299424997698</v>
      </c>
      <c r="L7539">
        <v>76.138651566401606</v>
      </c>
      <c r="M7539">
        <v>85.925950050096901</v>
      </c>
      <c r="N7539" t="s">
        <v>235</v>
      </c>
      <c r="O7539" t="s">
        <v>254</v>
      </c>
      <c r="P7539">
        <v>0</v>
      </c>
      <c r="Q7539">
        <v>3.8461538461538498</v>
      </c>
      <c r="R7539">
        <v>8.1652994249977304</v>
      </c>
      <c r="S7539" t="s">
        <v>4</v>
      </c>
    </row>
    <row r="7540" spans="1:19">
      <c r="A7540" s="11">
        <v>44932.234722222223</v>
      </c>
      <c r="B7540" t="s">
        <v>335</v>
      </c>
      <c r="C7540">
        <v>27.139612249456501</v>
      </c>
      <c r="D7540">
        <v>76.901823861288804</v>
      </c>
      <c r="E7540">
        <v>18.986360579667299</v>
      </c>
      <c r="F7540">
        <v>365.34125441930797</v>
      </c>
      <c r="G7540">
        <v>338.64686012120802</v>
      </c>
      <c r="H7540">
        <v>11</v>
      </c>
      <c r="I7540">
        <v>100</v>
      </c>
      <c r="J7540">
        <v>0</v>
      </c>
      <c r="K7540">
        <v>89.063068043469499</v>
      </c>
      <c r="L7540">
        <v>59.317836706752097</v>
      </c>
      <c r="M7540">
        <v>93.720994565801703</v>
      </c>
      <c r="N7540" t="s">
        <v>234</v>
      </c>
      <c r="O7540" t="s">
        <v>254</v>
      </c>
      <c r="P7540">
        <v>0</v>
      </c>
      <c r="Q7540">
        <v>9.0909090909090899</v>
      </c>
      <c r="R7540">
        <v>14.063068043469499</v>
      </c>
      <c r="S7540" t="s">
        <v>3</v>
      </c>
    </row>
    <row r="7541" spans="1:19">
      <c r="A7541" s="11">
        <v>44932.23541666667</v>
      </c>
      <c r="B7541" t="s">
        <v>313</v>
      </c>
      <c r="C7541">
        <v>26.810456579718402</v>
      </c>
      <c r="D7541">
        <v>41.674981674416301</v>
      </c>
      <c r="E7541">
        <v>23.142112851716401</v>
      </c>
      <c r="F7541">
        <v>642.532704725239</v>
      </c>
      <c r="G7541">
        <v>287.534925996038</v>
      </c>
      <c r="H7541">
        <v>24</v>
      </c>
      <c r="I7541">
        <v>100</v>
      </c>
      <c r="J7541">
        <v>0</v>
      </c>
      <c r="K7541">
        <v>64.6859094132449</v>
      </c>
      <c r="L7541">
        <v>20.334403635056798</v>
      </c>
      <c r="M7541">
        <v>85.918961221334399</v>
      </c>
      <c r="N7541" t="s">
        <v>234</v>
      </c>
      <c r="O7541" t="s">
        <v>254</v>
      </c>
      <c r="P7541">
        <v>1</v>
      </c>
      <c r="Q7541">
        <v>4.1666666666666696</v>
      </c>
      <c r="R7541">
        <v>-10.3140905867551</v>
      </c>
      <c r="S7541" t="s">
        <v>2</v>
      </c>
    </row>
    <row r="7542" spans="1:19">
      <c r="A7542" s="11">
        <v>44932.236111111109</v>
      </c>
      <c r="B7542" t="s">
        <v>322</v>
      </c>
      <c r="C7542">
        <v>20.756195532134999</v>
      </c>
      <c r="D7542">
        <v>51.118777365300197</v>
      </c>
      <c r="E7542">
        <v>35.912213497382503</v>
      </c>
      <c r="F7542">
        <v>798.45091120597999</v>
      </c>
      <c r="G7542">
        <v>376.69523888046803</v>
      </c>
      <c r="H7542">
        <v>84</v>
      </c>
      <c r="I7542">
        <v>100</v>
      </c>
      <c r="J7542">
        <v>0</v>
      </c>
      <c r="K7542">
        <v>72.682439649105703</v>
      </c>
      <c r="L7542">
        <v>62.730807502556097</v>
      </c>
      <c r="M7542">
        <v>92.160864701642197</v>
      </c>
      <c r="N7542" t="s">
        <v>233</v>
      </c>
      <c r="O7542" t="s">
        <v>254</v>
      </c>
      <c r="P7542">
        <v>1</v>
      </c>
      <c r="Q7542">
        <v>1.19047619047619</v>
      </c>
      <c r="R7542">
        <v>-2.3175603508943299</v>
      </c>
      <c r="S7542" t="s">
        <v>4</v>
      </c>
    </row>
    <row r="7543" spans="1:19">
      <c r="A7543" s="11">
        <v>44932.236805555556</v>
      </c>
      <c r="B7543" t="s">
        <v>346</v>
      </c>
      <c r="C7543">
        <v>16.836499744307201</v>
      </c>
      <c r="D7543">
        <v>66.745715348779797</v>
      </c>
      <c r="E7543">
        <v>35.982671684451802</v>
      </c>
      <c r="F7543">
        <v>412.79764516850099</v>
      </c>
      <c r="G7543">
        <v>245.91885177482101</v>
      </c>
      <c r="H7543">
        <v>66</v>
      </c>
      <c r="I7543">
        <v>100</v>
      </c>
      <c r="J7543">
        <v>0</v>
      </c>
      <c r="K7543">
        <v>54.328532178030102</v>
      </c>
      <c r="L7543">
        <v>80.208315915998199</v>
      </c>
      <c r="M7543">
        <v>97.7930897359239</v>
      </c>
      <c r="N7543" t="s">
        <v>233</v>
      </c>
      <c r="O7543" t="s">
        <v>254</v>
      </c>
      <c r="P7543">
        <v>1</v>
      </c>
      <c r="Q7543">
        <v>1.51515151515152</v>
      </c>
      <c r="R7543">
        <v>-20.671467821969902</v>
      </c>
      <c r="S7543" t="s">
        <v>2</v>
      </c>
    </row>
    <row r="7544" spans="1:19">
      <c r="A7544" s="11">
        <v>44932.237500000003</v>
      </c>
      <c r="B7544" t="s">
        <v>344</v>
      </c>
      <c r="C7544">
        <v>32.7274827848168</v>
      </c>
      <c r="D7544">
        <v>53.724688253938901</v>
      </c>
      <c r="E7544">
        <v>23.9794292359833</v>
      </c>
      <c r="F7544">
        <v>572.81845593980097</v>
      </c>
      <c r="G7544">
        <v>361.98346874900398</v>
      </c>
      <c r="H7544">
        <v>50</v>
      </c>
      <c r="I7544">
        <v>100</v>
      </c>
      <c r="J7544">
        <v>0</v>
      </c>
      <c r="K7544">
        <v>53.3892220822529</v>
      </c>
      <c r="L7544">
        <v>25.364562756418501</v>
      </c>
      <c r="M7544">
        <v>87.010090919641002</v>
      </c>
      <c r="N7544" t="s">
        <v>234</v>
      </c>
      <c r="O7544" t="s">
        <v>254</v>
      </c>
      <c r="P7544">
        <v>1</v>
      </c>
      <c r="Q7544">
        <v>2</v>
      </c>
      <c r="R7544">
        <v>-21.6107779177471</v>
      </c>
      <c r="S7544" t="s">
        <v>2</v>
      </c>
    </row>
    <row r="7545" spans="1:19">
      <c r="A7545" s="11">
        <v>44932.238194444442</v>
      </c>
      <c r="B7545" t="s">
        <v>282</v>
      </c>
      <c r="C7545">
        <v>44.6765005026176</v>
      </c>
      <c r="D7545">
        <v>79.609011302374995</v>
      </c>
      <c r="E7545">
        <v>26.1576449656968</v>
      </c>
      <c r="F7545">
        <v>231.969946305088</v>
      </c>
      <c r="G7545">
        <v>121.823902167829</v>
      </c>
      <c r="H7545">
        <v>82</v>
      </c>
      <c r="I7545">
        <v>100</v>
      </c>
      <c r="J7545">
        <v>0</v>
      </c>
      <c r="K7545">
        <v>66.454576487405106</v>
      </c>
      <c r="L7545">
        <v>3.98957788140231</v>
      </c>
      <c r="M7545">
        <v>98.242954393562101</v>
      </c>
      <c r="N7545" t="s">
        <v>231</v>
      </c>
      <c r="O7545" t="s">
        <v>254</v>
      </c>
      <c r="P7545">
        <v>1</v>
      </c>
      <c r="Q7545">
        <v>1.2195121951219501</v>
      </c>
      <c r="R7545">
        <v>-8.5454235125949403</v>
      </c>
      <c r="S7545" t="s">
        <v>2</v>
      </c>
    </row>
    <row r="7546" spans="1:19">
      <c r="A7546" s="11">
        <v>44932.238888888889</v>
      </c>
      <c r="B7546" t="s">
        <v>300</v>
      </c>
      <c r="C7546">
        <v>20.004891148507902</v>
      </c>
      <c r="D7546">
        <v>47.342801909409701</v>
      </c>
      <c r="E7546">
        <v>1.5005243887070601</v>
      </c>
      <c r="F7546">
        <v>121.282120963162</v>
      </c>
      <c r="G7546">
        <v>146.567422954233</v>
      </c>
      <c r="H7546">
        <v>23</v>
      </c>
      <c r="I7546">
        <v>100</v>
      </c>
      <c r="J7546">
        <v>0</v>
      </c>
      <c r="K7546">
        <v>91.137260923302094</v>
      </c>
      <c r="L7546">
        <v>44.275303796984801</v>
      </c>
      <c r="M7546">
        <v>87.261679138007295</v>
      </c>
      <c r="N7546" t="s">
        <v>234</v>
      </c>
      <c r="O7546" t="s">
        <v>254</v>
      </c>
      <c r="P7546">
        <v>0</v>
      </c>
      <c r="Q7546">
        <v>4.3478260869565197</v>
      </c>
      <c r="R7546">
        <v>16.137260923302101</v>
      </c>
      <c r="S7546" t="s">
        <v>3</v>
      </c>
    </row>
    <row r="7547" spans="1:19">
      <c r="A7547" s="11">
        <v>44932.239583333336</v>
      </c>
      <c r="B7547" t="s">
        <v>268</v>
      </c>
      <c r="C7547">
        <v>16.4005445969782</v>
      </c>
      <c r="D7547">
        <v>62.836562672442703</v>
      </c>
      <c r="E7547">
        <v>15.2148350779163</v>
      </c>
      <c r="F7547">
        <v>983.23117732974697</v>
      </c>
      <c r="G7547">
        <v>456.50032871630202</v>
      </c>
      <c r="H7547">
        <v>17</v>
      </c>
      <c r="I7547">
        <v>100</v>
      </c>
      <c r="J7547">
        <v>0</v>
      </c>
      <c r="K7547">
        <v>79.8832524319957</v>
      </c>
      <c r="L7547">
        <v>30.443497744930099</v>
      </c>
      <c r="M7547">
        <v>87.445274300492102</v>
      </c>
      <c r="N7547" t="s">
        <v>234</v>
      </c>
      <c r="O7547" t="s">
        <v>254</v>
      </c>
      <c r="P7547">
        <v>0</v>
      </c>
      <c r="Q7547">
        <v>5.8823529411764701</v>
      </c>
      <c r="R7547">
        <v>4.8832524319956701</v>
      </c>
      <c r="S7547" t="s">
        <v>4</v>
      </c>
    </row>
    <row r="7548" spans="1:19">
      <c r="A7548" s="11">
        <v>44932.240277777775</v>
      </c>
      <c r="B7548" t="s">
        <v>351</v>
      </c>
      <c r="C7548">
        <v>38.385950454717999</v>
      </c>
      <c r="D7548">
        <v>67.555468411792603</v>
      </c>
      <c r="E7548">
        <v>17.3008537115305</v>
      </c>
      <c r="F7548">
        <v>369.75776548273302</v>
      </c>
      <c r="G7548">
        <v>198.218783883855</v>
      </c>
      <c r="H7548">
        <v>85</v>
      </c>
      <c r="I7548">
        <v>100</v>
      </c>
      <c r="J7548">
        <v>0</v>
      </c>
      <c r="K7548">
        <v>71.225510155442194</v>
      </c>
      <c r="L7548">
        <v>28.614840886698001</v>
      </c>
      <c r="M7548">
        <v>94.519856312072406</v>
      </c>
      <c r="N7548" t="s">
        <v>234</v>
      </c>
      <c r="O7548" t="s">
        <v>254</v>
      </c>
      <c r="P7548">
        <v>1</v>
      </c>
      <c r="Q7548">
        <v>1.1764705882352899</v>
      </c>
      <c r="R7548">
        <v>-3.7744898445577602</v>
      </c>
      <c r="S7548" t="s">
        <v>4</v>
      </c>
    </row>
    <row r="7549" spans="1:19">
      <c r="A7549" s="11">
        <v>44932.240972222222</v>
      </c>
      <c r="B7549" t="s">
        <v>262</v>
      </c>
      <c r="C7549">
        <v>22.5775802005417</v>
      </c>
      <c r="D7549">
        <v>49.646024945506397</v>
      </c>
      <c r="E7549">
        <v>27.936363436288001</v>
      </c>
      <c r="F7549">
        <v>351.01184564963899</v>
      </c>
      <c r="G7549">
        <v>493.47761667644801</v>
      </c>
      <c r="H7549">
        <v>16</v>
      </c>
      <c r="I7549">
        <v>100</v>
      </c>
      <c r="J7549">
        <v>0</v>
      </c>
      <c r="K7549">
        <v>98.349511912034302</v>
      </c>
      <c r="L7549">
        <v>72.480661403181301</v>
      </c>
      <c r="M7549">
        <v>86.855804829862393</v>
      </c>
      <c r="N7549" t="s">
        <v>231</v>
      </c>
      <c r="O7549" t="s">
        <v>254</v>
      </c>
      <c r="P7549">
        <v>0</v>
      </c>
      <c r="Q7549">
        <v>6.25</v>
      </c>
      <c r="R7549">
        <v>23.349511912034298</v>
      </c>
      <c r="S7549" t="s">
        <v>3</v>
      </c>
    </row>
    <row r="7550" spans="1:19">
      <c r="A7550" s="11">
        <v>44932.241666666669</v>
      </c>
      <c r="B7550" t="s">
        <v>310</v>
      </c>
      <c r="C7550">
        <v>39.889314160587901</v>
      </c>
      <c r="D7550">
        <v>71.419028342682495</v>
      </c>
      <c r="E7550">
        <v>27.914988368565201</v>
      </c>
      <c r="F7550">
        <v>975.92061985577902</v>
      </c>
      <c r="G7550">
        <v>70.792068942541903</v>
      </c>
      <c r="H7550">
        <v>76</v>
      </c>
      <c r="I7550">
        <v>100</v>
      </c>
      <c r="J7550">
        <v>0</v>
      </c>
      <c r="K7550">
        <v>72.108474602129107</v>
      </c>
      <c r="L7550">
        <v>14.8032488000184</v>
      </c>
      <c r="M7550">
        <v>86.229140007111795</v>
      </c>
      <c r="N7550" t="s">
        <v>231</v>
      </c>
      <c r="O7550" t="s">
        <v>254</v>
      </c>
      <c r="P7550">
        <v>1</v>
      </c>
      <c r="Q7550">
        <v>1.31578947368421</v>
      </c>
      <c r="R7550">
        <v>-2.8915253978709101</v>
      </c>
      <c r="S7550" t="s">
        <v>4</v>
      </c>
    </row>
    <row r="7551" spans="1:19">
      <c r="A7551" s="11">
        <v>44932.242361111108</v>
      </c>
      <c r="B7551" t="s">
        <v>316</v>
      </c>
      <c r="C7551">
        <v>36.118100011035501</v>
      </c>
      <c r="D7551">
        <v>52.769275472431801</v>
      </c>
      <c r="E7551">
        <v>35.494989886393697</v>
      </c>
      <c r="F7551">
        <v>755.41017138680502</v>
      </c>
      <c r="G7551">
        <v>273.144116728808</v>
      </c>
      <c r="H7551">
        <v>35</v>
      </c>
      <c r="I7551">
        <v>100</v>
      </c>
      <c r="J7551">
        <v>0</v>
      </c>
      <c r="K7551">
        <v>73.4439636643787</v>
      </c>
      <c r="L7551">
        <v>65.093245424818903</v>
      </c>
      <c r="M7551">
        <v>83.526411325621794</v>
      </c>
      <c r="N7551" t="s">
        <v>233</v>
      </c>
      <c r="O7551" t="s">
        <v>254</v>
      </c>
      <c r="P7551">
        <v>1</v>
      </c>
      <c r="Q7551">
        <v>2.8571428571428599</v>
      </c>
      <c r="R7551">
        <v>-1.55603633562134</v>
      </c>
      <c r="S7551" t="s">
        <v>4</v>
      </c>
    </row>
    <row r="7552" spans="1:19">
      <c r="A7552" s="11">
        <v>44932.243055555555</v>
      </c>
      <c r="B7552" t="s">
        <v>288</v>
      </c>
      <c r="C7552">
        <v>43.370206111524098</v>
      </c>
      <c r="D7552">
        <v>44.699047808097902</v>
      </c>
      <c r="E7552">
        <v>35.851364810904002</v>
      </c>
      <c r="F7552">
        <v>626.76809914643502</v>
      </c>
      <c r="G7552">
        <v>196.24422400085899</v>
      </c>
      <c r="H7552">
        <v>12</v>
      </c>
      <c r="I7552">
        <v>100</v>
      </c>
      <c r="J7552">
        <v>0</v>
      </c>
      <c r="K7552">
        <v>99.626483870760595</v>
      </c>
      <c r="L7552">
        <v>6.1270162539594697</v>
      </c>
      <c r="M7552">
        <v>81.690580757686504</v>
      </c>
      <c r="N7552" t="s">
        <v>232</v>
      </c>
      <c r="O7552" t="s">
        <v>254</v>
      </c>
      <c r="P7552">
        <v>0</v>
      </c>
      <c r="Q7552">
        <v>8.3333333333333304</v>
      </c>
      <c r="R7552">
        <v>24.626483870760602</v>
      </c>
      <c r="S7552" t="s">
        <v>3</v>
      </c>
    </row>
    <row r="7553" spans="1:19">
      <c r="A7553" s="11">
        <v>44932.243750000001</v>
      </c>
      <c r="B7553" t="s">
        <v>253</v>
      </c>
      <c r="C7553">
        <v>27.2678170727002</v>
      </c>
      <c r="D7553">
        <v>26.469420431116799</v>
      </c>
      <c r="E7553">
        <v>11.7605362106041</v>
      </c>
      <c r="F7553">
        <v>729.39105558402105</v>
      </c>
      <c r="G7553">
        <v>498.18426667291499</v>
      </c>
      <c r="H7553">
        <v>55</v>
      </c>
      <c r="I7553">
        <v>100</v>
      </c>
      <c r="J7553">
        <v>0</v>
      </c>
      <c r="K7553">
        <v>56.568135694488703</v>
      </c>
      <c r="L7553">
        <v>91.988771583359593</v>
      </c>
      <c r="M7553">
        <v>95.915609248744701</v>
      </c>
      <c r="N7553" t="s">
        <v>231</v>
      </c>
      <c r="O7553" t="s">
        <v>254</v>
      </c>
      <c r="P7553">
        <v>1</v>
      </c>
      <c r="Q7553">
        <v>1.8181818181818199</v>
      </c>
      <c r="R7553">
        <v>-18.431864305511301</v>
      </c>
      <c r="S7553" t="s">
        <v>2</v>
      </c>
    </row>
    <row r="7554" spans="1:19">
      <c r="A7554" s="11">
        <v>44932.244444444441</v>
      </c>
      <c r="B7554" t="s">
        <v>259</v>
      </c>
      <c r="C7554">
        <v>34.859095183519003</v>
      </c>
      <c r="D7554">
        <v>43.604814581025501</v>
      </c>
      <c r="E7554">
        <v>38.509357555241202</v>
      </c>
      <c r="F7554">
        <v>738.93391002586202</v>
      </c>
      <c r="G7554">
        <v>495.51564036407899</v>
      </c>
      <c r="H7554">
        <v>13</v>
      </c>
      <c r="I7554">
        <v>100</v>
      </c>
      <c r="J7554">
        <v>0</v>
      </c>
      <c r="K7554">
        <v>62.7806959528465</v>
      </c>
      <c r="L7554">
        <v>58.608746761505202</v>
      </c>
      <c r="M7554">
        <v>89.042995048066899</v>
      </c>
      <c r="N7554" t="s">
        <v>235</v>
      </c>
      <c r="O7554" t="s">
        <v>254</v>
      </c>
      <c r="P7554">
        <v>1</v>
      </c>
      <c r="Q7554">
        <v>7.6923076923076898</v>
      </c>
      <c r="R7554">
        <v>-12.2193040471535</v>
      </c>
      <c r="S7554" t="s">
        <v>2</v>
      </c>
    </row>
    <row r="7555" spans="1:19">
      <c r="A7555" s="11">
        <v>44932.245138888888</v>
      </c>
      <c r="B7555" t="s">
        <v>336</v>
      </c>
      <c r="C7555">
        <v>28.945643424398099</v>
      </c>
      <c r="D7555">
        <v>64.036187283997094</v>
      </c>
      <c r="E7555">
        <v>0.98017840231410203</v>
      </c>
      <c r="F7555">
        <v>787.00229226368401</v>
      </c>
      <c r="G7555">
        <v>155.85948133381899</v>
      </c>
      <c r="H7555">
        <v>66</v>
      </c>
      <c r="I7555">
        <v>100</v>
      </c>
      <c r="J7555">
        <v>0</v>
      </c>
      <c r="K7555">
        <v>72.665344044452794</v>
      </c>
      <c r="L7555">
        <v>93.098154894383697</v>
      </c>
      <c r="M7555">
        <v>92.369607680505595</v>
      </c>
      <c r="N7555" t="s">
        <v>234</v>
      </c>
      <c r="O7555" t="s">
        <v>254</v>
      </c>
      <c r="P7555">
        <v>1</v>
      </c>
      <c r="Q7555">
        <v>1.51515151515152</v>
      </c>
      <c r="R7555">
        <v>-2.3346559555471802</v>
      </c>
      <c r="S7555" t="s">
        <v>4</v>
      </c>
    </row>
    <row r="7556" spans="1:19">
      <c r="A7556" s="11">
        <v>44932.245833333334</v>
      </c>
      <c r="B7556" t="s">
        <v>286</v>
      </c>
      <c r="C7556">
        <v>33.917660919256299</v>
      </c>
      <c r="D7556">
        <v>75.277184700806401</v>
      </c>
      <c r="E7556">
        <v>35.808094230336003</v>
      </c>
      <c r="F7556">
        <v>160.47030827792801</v>
      </c>
      <c r="G7556">
        <v>170.265595856961</v>
      </c>
      <c r="H7556">
        <v>55</v>
      </c>
      <c r="I7556">
        <v>100</v>
      </c>
      <c r="J7556">
        <v>0</v>
      </c>
      <c r="K7556">
        <v>78.564605801896505</v>
      </c>
      <c r="L7556">
        <v>86.787602253206998</v>
      </c>
      <c r="M7556">
        <v>89.082287534242298</v>
      </c>
      <c r="N7556" t="s">
        <v>234</v>
      </c>
      <c r="O7556" t="s">
        <v>254</v>
      </c>
      <c r="P7556">
        <v>0</v>
      </c>
      <c r="Q7556">
        <v>1.8181818181818199</v>
      </c>
      <c r="R7556">
        <v>3.5646058018964601</v>
      </c>
      <c r="S7556" t="s">
        <v>4</v>
      </c>
    </row>
    <row r="7557" spans="1:19">
      <c r="A7557" s="11">
        <v>44932.246527777781</v>
      </c>
      <c r="B7557" t="s">
        <v>264</v>
      </c>
      <c r="C7557">
        <v>28.487967180232101</v>
      </c>
      <c r="D7557">
        <v>35.100764231618598</v>
      </c>
      <c r="E7557">
        <v>5.1030551759711598</v>
      </c>
      <c r="F7557">
        <v>471.54827780459902</v>
      </c>
      <c r="G7557">
        <v>387.35249842267098</v>
      </c>
      <c r="H7557">
        <v>23</v>
      </c>
      <c r="I7557">
        <v>100</v>
      </c>
      <c r="J7557">
        <v>0</v>
      </c>
      <c r="K7557">
        <v>57.404123265587003</v>
      </c>
      <c r="L7557">
        <v>86.983286822641602</v>
      </c>
      <c r="M7557">
        <v>87.111635224752902</v>
      </c>
      <c r="N7557" t="s">
        <v>235</v>
      </c>
      <c r="O7557" t="s">
        <v>254</v>
      </c>
      <c r="P7557">
        <v>1</v>
      </c>
      <c r="Q7557">
        <v>4.3478260869565197</v>
      </c>
      <c r="R7557">
        <v>-17.595876734413</v>
      </c>
      <c r="S7557" t="s">
        <v>2</v>
      </c>
    </row>
    <row r="7558" spans="1:19">
      <c r="A7558" s="11">
        <v>44932.24722222222</v>
      </c>
      <c r="B7558" t="s">
        <v>269</v>
      </c>
      <c r="C7558">
        <v>20.6589673927222</v>
      </c>
      <c r="D7558">
        <v>41.314131039830201</v>
      </c>
      <c r="E7558">
        <v>36.482410421060898</v>
      </c>
      <c r="F7558">
        <v>365.61728604971501</v>
      </c>
      <c r="G7558">
        <v>450.35349412743102</v>
      </c>
      <c r="H7558">
        <v>12</v>
      </c>
      <c r="I7558">
        <v>100</v>
      </c>
      <c r="J7558">
        <v>0</v>
      </c>
      <c r="K7558">
        <v>66.441128792514803</v>
      </c>
      <c r="L7558">
        <v>11.975011720709899</v>
      </c>
      <c r="M7558">
        <v>87.7636391478256</v>
      </c>
      <c r="N7558" t="s">
        <v>234</v>
      </c>
      <c r="O7558" t="s">
        <v>254</v>
      </c>
      <c r="P7558">
        <v>1</v>
      </c>
      <c r="Q7558">
        <v>8.3333333333333304</v>
      </c>
      <c r="R7558">
        <v>-8.5588712074852307</v>
      </c>
      <c r="S7558" t="s">
        <v>2</v>
      </c>
    </row>
    <row r="7559" spans="1:19">
      <c r="A7559" s="11">
        <v>44932.247916666667</v>
      </c>
      <c r="B7559" t="s">
        <v>319</v>
      </c>
      <c r="C7559">
        <v>30.236922480101398</v>
      </c>
      <c r="D7559">
        <v>29.237659646265602</v>
      </c>
      <c r="E7559">
        <v>26.355904528420201</v>
      </c>
      <c r="F7559">
        <v>163.51267466530501</v>
      </c>
      <c r="G7559">
        <v>348.663644534713</v>
      </c>
      <c r="H7559">
        <v>22</v>
      </c>
      <c r="I7559">
        <v>100</v>
      </c>
      <c r="J7559">
        <v>0</v>
      </c>
      <c r="K7559">
        <v>61.013190424708498</v>
      </c>
      <c r="L7559">
        <v>69.588286418737098</v>
      </c>
      <c r="M7559">
        <v>81.508754967577403</v>
      </c>
      <c r="N7559" t="s">
        <v>233</v>
      </c>
      <c r="O7559" t="s">
        <v>254</v>
      </c>
      <c r="P7559">
        <v>1</v>
      </c>
      <c r="Q7559">
        <v>4.5454545454545503</v>
      </c>
      <c r="R7559">
        <v>-13.986809575291501</v>
      </c>
      <c r="S7559" t="s">
        <v>2</v>
      </c>
    </row>
    <row r="7560" spans="1:19">
      <c r="A7560" s="11">
        <v>44932.248611111114</v>
      </c>
      <c r="B7560" t="s">
        <v>311</v>
      </c>
      <c r="C7560">
        <v>30.8575260431233</v>
      </c>
      <c r="D7560">
        <v>61.443373653738099</v>
      </c>
      <c r="E7560">
        <v>21.8627250341546</v>
      </c>
      <c r="F7560">
        <v>471.33909716178601</v>
      </c>
      <c r="G7560">
        <v>439.11902977761298</v>
      </c>
      <c r="H7560">
        <v>17</v>
      </c>
      <c r="I7560">
        <v>100</v>
      </c>
      <c r="J7560">
        <v>0</v>
      </c>
      <c r="K7560">
        <v>92.494802251942801</v>
      </c>
      <c r="L7560">
        <v>40.039437483208602</v>
      </c>
      <c r="M7560">
        <v>92.804366817275707</v>
      </c>
      <c r="N7560" t="s">
        <v>232</v>
      </c>
      <c r="O7560" t="s">
        <v>254</v>
      </c>
      <c r="P7560">
        <v>0</v>
      </c>
      <c r="Q7560">
        <v>5.8823529411764701</v>
      </c>
      <c r="R7560">
        <v>17.494802251942801</v>
      </c>
      <c r="S7560" t="s">
        <v>3</v>
      </c>
    </row>
    <row r="7561" spans="1:19">
      <c r="A7561" s="11">
        <v>44932.249305555553</v>
      </c>
      <c r="B7561" t="s">
        <v>290</v>
      </c>
      <c r="C7561">
        <v>39.3181154478048</v>
      </c>
      <c r="D7561">
        <v>77.611305800595503</v>
      </c>
      <c r="E7561">
        <v>34.533319488071399</v>
      </c>
      <c r="F7561">
        <v>654.556136871832</v>
      </c>
      <c r="G7561">
        <v>78.481604928077701</v>
      </c>
      <c r="H7561">
        <v>65</v>
      </c>
      <c r="I7561">
        <v>100</v>
      </c>
      <c r="J7561">
        <v>0</v>
      </c>
      <c r="K7561">
        <v>91.730996477704593</v>
      </c>
      <c r="L7561">
        <v>45.910849403825303</v>
      </c>
      <c r="M7561">
        <v>89.733157530964206</v>
      </c>
      <c r="N7561" t="s">
        <v>235</v>
      </c>
      <c r="O7561" t="s">
        <v>254</v>
      </c>
      <c r="P7561">
        <v>0</v>
      </c>
      <c r="Q7561">
        <v>1.5384615384615401</v>
      </c>
      <c r="R7561">
        <v>16.730996477704601</v>
      </c>
      <c r="S7561" t="s">
        <v>3</v>
      </c>
    </row>
    <row r="7562" spans="1:19">
      <c r="A7562" s="11">
        <v>44932.25</v>
      </c>
      <c r="B7562" t="s">
        <v>295</v>
      </c>
      <c r="C7562">
        <v>37.065621173807401</v>
      </c>
      <c r="D7562">
        <v>58.457133190890502</v>
      </c>
      <c r="E7562">
        <v>1.81854168736164</v>
      </c>
      <c r="F7562">
        <v>260.64791197697701</v>
      </c>
      <c r="G7562">
        <v>338.23781662846699</v>
      </c>
      <c r="H7562">
        <v>11</v>
      </c>
      <c r="I7562">
        <v>100</v>
      </c>
      <c r="J7562">
        <v>0</v>
      </c>
      <c r="K7562">
        <v>61.991860772264502</v>
      </c>
      <c r="L7562">
        <v>27.909903796502501</v>
      </c>
      <c r="M7562">
        <v>81.258269115383797</v>
      </c>
      <c r="N7562" t="s">
        <v>233</v>
      </c>
      <c r="O7562" t="s">
        <v>254</v>
      </c>
      <c r="P7562">
        <v>1</v>
      </c>
      <c r="Q7562">
        <v>9.0909090909090899</v>
      </c>
      <c r="R7562">
        <v>-13.0081392277355</v>
      </c>
      <c r="S7562" t="s">
        <v>2</v>
      </c>
    </row>
    <row r="7563" spans="1:19">
      <c r="A7563" s="11">
        <v>44932.250694444447</v>
      </c>
      <c r="B7563" t="s">
        <v>321</v>
      </c>
      <c r="C7563">
        <v>34.913748718243298</v>
      </c>
      <c r="D7563">
        <v>57.024591800373599</v>
      </c>
      <c r="E7563">
        <v>11.1735162837789</v>
      </c>
      <c r="F7563">
        <v>374.52406949906799</v>
      </c>
      <c r="G7563">
        <v>365.07690012681297</v>
      </c>
      <c r="H7563">
        <v>55</v>
      </c>
      <c r="I7563">
        <v>100</v>
      </c>
      <c r="J7563">
        <v>0</v>
      </c>
      <c r="K7563">
        <v>71.746310182347997</v>
      </c>
      <c r="L7563">
        <v>13.984040031212601</v>
      </c>
      <c r="M7563">
        <v>91.942187880355405</v>
      </c>
      <c r="N7563" t="s">
        <v>233</v>
      </c>
      <c r="O7563" t="s">
        <v>254</v>
      </c>
      <c r="P7563">
        <v>1</v>
      </c>
      <c r="Q7563">
        <v>1.8181818181818199</v>
      </c>
      <c r="R7563">
        <v>-3.2536898176520301</v>
      </c>
      <c r="S7563" t="s">
        <v>4</v>
      </c>
    </row>
    <row r="7564" spans="1:19">
      <c r="A7564" s="11">
        <v>44932.251388888886</v>
      </c>
      <c r="B7564" t="s">
        <v>331</v>
      </c>
      <c r="C7564">
        <v>18.401612866577199</v>
      </c>
      <c r="D7564">
        <v>53.209395830025997</v>
      </c>
      <c r="E7564">
        <v>30.822007123382701</v>
      </c>
      <c r="F7564">
        <v>675.253739725439</v>
      </c>
      <c r="G7564">
        <v>135.64357837912101</v>
      </c>
      <c r="H7564">
        <v>40</v>
      </c>
      <c r="I7564">
        <v>100</v>
      </c>
      <c r="J7564">
        <v>0</v>
      </c>
      <c r="K7564">
        <v>82.582122738669796</v>
      </c>
      <c r="L7564">
        <v>30.631760186470501</v>
      </c>
      <c r="M7564">
        <v>83.982917847968196</v>
      </c>
      <c r="N7564" t="s">
        <v>233</v>
      </c>
      <c r="O7564" t="s">
        <v>254</v>
      </c>
      <c r="P7564">
        <v>0</v>
      </c>
      <c r="Q7564">
        <v>2.5</v>
      </c>
      <c r="R7564">
        <v>7.5821227386698196</v>
      </c>
      <c r="S7564" t="s">
        <v>4</v>
      </c>
    </row>
    <row r="7565" spans="1:19">
      <c r="A7565" s="11">
        <v>44932.252083333333</v>
      </c>
      <c r="B7565" t="s">
        <v>279</v>
      </c>
      <c r="C7565">
        <v>36.618488719911497</v>
      </c>
      <c r="D7565">
        <v>25.307344441132201</v>
      </c>
      <c r="E7565">
        <v>42.360770331540898</v>
      </c>
      <c r="F7565">
        <v>621.392191801492</v>
      </c>
      <c r="G7565">
        <v>400.08659419607199</v>
      </c>
      <c r="H7565">
        <v>90</v>
      </c>
      <c r="I7565">
        <v>100</v>
      </c>
      <c r="J7565">
        <v>0</v>
      </c>
      <c r="K7565">
        <v>52.4081587994323</v>
      </c>
      <c r="L7565">
        <v>54.952607138175203</v>
      </c>
      <c r="M7565">
        <v>82.630547666667994</v>
      </c>
      <c r="N7565" t="s">
        <v>232</v>
      </c>
      <c r="O7565" t="s">
        <v>254</v>
      </c>
      <c r="P7565">
        <v>1</v>
      </c>
      <c r="Q7565">
        <v>1.1111111111111101</v>
      </c>
      <c r="R7565">
        <v>-22.5918412005677</v>
      </c>
      <c r="S7565" t="s">
        <v>2</v>
      </c>
    </row>
    <row r="7566" spans="1:19">
      <c r="A7566" s="11">
        <v>44932.25277777778</v>
      </c>
      <c r="B7566" t="s">
        <v>321</v>
      </c>
      <c r="C7566">
        <v>30.009154690635398</v>
      </c>
      <c r="D7566">
        <v>63.770229585762998</v>
      </c>
      <c r="E7566">
        <v>19.055381847255799</v>
      </c>
      <c r="F7566">
        <v>881.90691685590104</v>
      </c>
      <c r="G7566">
        <v>474.91932636561</v>
      </c>
      <c r="H7566">
        <v>44</v>
      </c>
      <c r="I7566">
        <v>100</v>
      </c>
      <c r="J7566">
        <v>0</v>
      </c>
      <c r="K7566">
        <v>94.1804059863844</v>
      </c>
      <c r="L7566">
        <v>41.003068245951901</v>
      </c>
      <c r="M7566">
        <v>98.5639837278123</v>
      </c>
      <c r="N7566" t="s">
        <v>233</v>
      </c>
      <c r="O7566" t="s">
        <v>254</v>
      </c>
      <c r="P7566">
        <v>0</v>
      </c>
      <c r="Q7566">
        <v>2.2727272727272698</v>
      </c>
      <c r="R7566">
        <v>19.1804059863844</v>
      </c>
      <c r="S7566" t="s">
        <v>3</v>
      </c>
    </row>
    <row r="7567" spans="1:19">
      <c r="A7567" s="11">
        <v>44932.253472222219</v>
      </c>
      <c r="B7567" t="s">
        <v>262</v>
      </c>
      <c r="C7567">
        <v>41.822986083184801</v>
      </c>
      <c r="D7567">
        <v>56.122972612961</v>
      </c>
      <c r="E7567">
        <v>12.9380736316779</v>
      </c>
      <c r="F7567">
        <v>812.107872685345</v>
      </c>
      <c r="G7567">
        <v>454.08492152513003</v>
      </c>
      <c r="H7567">
        <v>71</v>
      </c>
      <c r="I7567">
        <v>100</v>
      </c>
      <c r="J7567">
        <v>0</v>
      </c>
      <c r="K7567">
        <v>75.551185000614595</v>
      </c>
      <c r="L7567">
        <v>70.389144483787604</v>
      </c>
      <c r="M7567">
        <v>81.502001610162495</v>
      </c>
      <c r="N7567" t="s">
        <v>231</v>
      </c>
      <c r="O7567" t="s">
        <v>254</v>
      </c>
      <c r="P7567">
        <v>0</v>
      </c>
      <c r="Q7567">
        <v>1.40845070422535</v>
      </c>
      <c r="R7567">
        <v>0.55118500061462306</v>
      </c>
      <c r="S7567" t="s">
        <v>4</v>
      </c>
    </row>
    <row r="7568" spans="1:19">
      <c r="A7568" s="11">
        <v>44932.254166666666</v>
      </c>
      <c r="B7568" t="s">
        <v>280</v>
      </c>
      <c r="C7568">
        <v>42.5961280239163</v>
      </c>
      <c r="D7568">
        <v>59.688606131377199</v>
      </c>
      <c r="E7568">
        <v>25.936821789449699</v>
      </c>
      <c r="F7568">
        <v>969.04994705742695</v>
      </c>
      <c r="G7568">
        <v>160.23533806100301</v>
      </c>
      <c r="H7568">
        <v>55</v>
      </c>
      <c r="I7568">
        <v>100</v>
      </c>
      <c r="J7568">
        <v>0</v>
      </c>
      <c r="K7568">
        <v>61.326945143279502</v>
      </c>
      <c r="L7568">
        <v>83.903084586696806</v>
      </c>
      <c r="M7568">
        <v>93.867816354707102</v>
      </c>
      <c r="N7568" t="s">
        <v>232</v>
      </c>
      <c r="O7568" t="s">
        <v>254</v>
      </c>
      <c r="P7568">
        <v>1</v>
      </c>
      <c r="Q7568">
        <v>1.8181818181818199</v>
      </c>
      <c r="R7568">
        <v>-13.673054856720499</v>
      </c>
      <c r="S7568" t="s">
        <v>2</v>
      </c>
    </row>
    <row r="7569" spans="1:19">
      <c r="A7569" s="11">
        <v>44932.254861111112</v>
      </c>
      <c r="B7569" t="s">
        <v>261</v>
      </c>
      <c r="C7569">
        <v>16.654697718053601</v>
      </c>
      <c r="D7569">
        <v>73.928665581645305</v>
      </c>
      <c r="E7569">
        <v>31.1157626193421</v>
      </c>
      <c r="F7569">
        <v>637.47397910203904</v>
      </c>
      <c r="G7569">
        <v>195.796687087484</v>
      </c>
      <c r="H7569">
        <v>33</v>
      </c>
      <c r="I7569">
        <v>100</v>
      </c>
      <c r="J7569">
        <v>0</v>
      </c>
      <c r="K7569">
        <v>69.837750884764603</v>
      </c>
      <c r="L7569">
        <v>21.071440592959402</v>
      </c>
      <c r="M7569">
        <v>93.243090055477793</v>
      </c>
      <c r="N7569" t="s">
        <v>231</v>
      </c>
      <c r="O7569" t="s">
        <v>254</v>
      </c>
      <c r="P7569">
        <v>1</v>
      </c>
      <c r="Q7569">
        <v>3.0303030303030298</v>
      </c>
      <c r="R7569">
        <v>-5.1622491152354302</v>
      </c>
      <c r="S7569" t="s">
        <v>4</v>
      </c>
    </row>
    <row r="7570" spans="1:19">
      <c r="A7570" s="11">
        <v>44932.255555555559</v>
      </c>
      <c r="B7570" t="s">
        <v>259</v>
      </c>
      <c r="C7570">
        <v>39.619246810634401</v>
      </c>
      <c r="D7570">
        <v>67.037647223661097</v>
      </c>
      <c r="E7570">
        <v>21.0051515702873</v>
      </c>
      <c r="F7570">
        <v>728.62062977046401</v>
      </c>
      <c r="G7570">
        <v>274.82511602581098</v>
      </c>
      <c r="H7570">
        <v>74</v>
      </c>
      <c r="I7570">
        <v>100</v>
      </c>
      <c r="J7570">
        <v>0</v>
      </c>
      <c r="K7570">
        <v>95.083521048465698</v>
      </c>
      <c r="L7570">
        <v>5.62861293253113</v>
      </c>
      <c r="M7570">
        <v>89.912882196331395</v>
      </c>
      <c r="N7570" t="s">
        <v>233</v>
      </c>
      <c r="O7570" t="s">
        <v>254</v>
      </c>
      <c r="P7570">
        <v>0</v>
      </c>
      <c r="Q7570">
        <v>1.35135135135135</v>
      </c>
      <c r="R7570">
        <v>20.083521048465698</v>
      </c>
      <c r="S7570" t="s">
        <v>3</v>
      </c>
    </row>
    <row r="7571" spans="1:19">
      <c r="A7571" s="11">
        <v>44932.256249999999</v>
      </c>
      <c r="B7571" t="s">
        <v>270</v>
      </c>
      <c r="C7571">
        <v>16.130921712680099</v>
      </c>
      <c r="D7571">
        <v>66.854915129271603</v>
      </c>
      <c r="E7571">
        <v>43.835534132987803</v>
      </c>
      <c r="F7571">
        <v>874.455632932963</v>
      </c>
      <c r="G7571">
        <v>121.262532926256</v>
      </c>
      <c r="H7571">
        <v>99</v>
      </c>
      <c r="I7571">
        <v>100</v>
      </c>
      <c r="J7571">
        <v>0</v>
      </c>
      <c r="K7571">
        <v>51.239159453260001</v>
      </c>
      <c r="L7571">
        <v>99.084201486020405</v>
      </c>
      <c r="M7571">
        <v>81.623322263406195</v>
      </c>
      <c r="N7571" t="s">
        <v>232</v>
      </c>
      <c r="O7571" t="s">
        <v>254</v>
      </c>
      <c r="P7571">
        <v>1</v>
      </c>
      <c r="Q7571">
        <v>1.0101010101010099</v>
      </c>
      <c r="R7571">
        <v>-23.760840546739999</v>
      </c>
      <c r="S7571" t="s">
        <v>2</v>
      </c>
    </row>
    <row r="7572" spans="1:19">
      <c r="A7572" s="11">
        <v>44932.256944444445</v>
      </c>
      <c r="B7572" t="s">
        <v>280</v>
      </c>
      <c r="C7572">
        <v>26.015088770850699</v>
      </c>
      <c r="D7572">
        <v>75.631026132760894</v>
      </c>
      <c r="E7572">
        <v>26.171935443000699</v>
      </c>
      <c r="F7572">
        <v>855.99320034274103</v>
      </c>
      <c r="G7572">
        <v>479.27892340232398</v>
      </c>
      <c r="H7572">
        <v>53</v>
      </c>
      <c r="I7572">
        <v>100</v>
      </c>
      <c r="J7572">
        <v>0</v>
      </c>
      <c r="K7572">
        <v>57.1395279764102</v>
      </c>
      <c r="L7572">
        <v>88.264572565295197</v>
      </c>
      <c r="M7572">
        <v>85.552029673145299</v>
      </c>
      <c r="N7572" t="s">
        <v>231</v>
      </c>
      <c r="O7572" t="s">
        <v>254</v>
      </c>
      <c r="P7572">
        <v>1</v>
      </c>
      <c r="Q7572">
        <v>1.88679245283019</v>
      </c>
      <c r="R7572">
        <v>-17.8604720235898</v>
      </c>
      <c r="S7572" t="s">
        <v>2</v>
      </c>
    </row>
    <row r="7573" spans="1:19">
      <c r="A7573" s="11">
        <v>44932.257638888892</v>
      </c>
      <c r="B7573" t="s">
        <v>299</v>
      </c>
      <c r="C7573">
        <v>31.268999268632399</v>
      </c>
      <c r="D7573">
        <v>79.396097087780007</v>
      </c>
      <c r="E7573">
        <v>1.79117937852925</v>
      </c>
      <c r="F7573">
        <v>746.84947782361098</v>
      </c>
      <c r="G7573">
        <v>122.718483369872</v>
      </c>
      <c r="H7573">
        <v>60</v>
      </c>
      <c r="I7573">
        <v>100</v>
      </c>
      <c r="J7573">
        <v>0</v>
      </c>
      <c r="K7573">
        <v>59.636942027475001</v>
      </c>
      <c r="L7573">
        <v>26.5120266246402</v>
      </c>
      <c r="M7573">
        <v>83.064354917873402</v>
      </c>
      <c r="N7573" t="s">
        <v>231</v>
      </c>
      <c r="O7573" t="s">
        <v>254</v>
      </c>
      <c r="P7573">
        <v>1</v>
      </c>
      <c r="Q7573">
        <v>1.6666666666666701</v>
      </c>
      <c r="R7573">
        <v>-15.363057972525</v>
      </c>
      <c r="S7573" t="s">
        <v>2</v>
      </c>
    </row>
    <row r="7574" spans="1:19">
      <c r="A7574" s="11">
        <v>44932.258333333331</v>
      </c>
      <c r="B7574" t="s">
        <v>304</v>
      </c>
      <c r="C7574">
        <v>19.4430239588138</v>
      </c>
      <c r="D7574">
        <v>54.876963917663602</v>
      </c>
      <c r="E7574">
        <v>11.1526977353095</v>
      </c>
      <c r="F7574">
        <v>550.23058843657805</v>
      </c>
      <c r="G7574">
        <v>392.64033109565099</v>
      </c>
      <c r="H7574">
        <v>97</v>
      </c>
      <c r="I7574">
        <v>100</v>
      </c>
      <c r="J7574">
        <v>0</v>
      </c>
      <c r="K7574">
        <v>53.005612205482301</v>
      </c>
      <c r="L7574">
        <v>16.261670632504899</v>
      </c>
      <c r="M7574">
        <v>98.685865793537403</v>
      </c>
      <c r="N7574" t="s">
        <v>234</v>
      </c>
      <c r="O7574" t="s">
        <v>254</v>
      </c>
      <c r="P7574">
        <v>1</v>
      </c>
      <c r="Q7574">
        <v>1.0309278350515501</v>
      </c>
      <c r="R7574">
        <v>-21.994387794517699</v>
      </c>
      <c r="S7574" t="s">
        <v>2</v>
      </c>
    </row>
    <row r="7575" spans="1:19">
      <c r="A7575" s="11">
        <v>44932.259027777778</v>
      </c>
      <c r="B7575" t="s">
        <v>257</v>
      </c>
      <c r="C7575">
        <v>37.389414377072299</v>
      </c>
      <c r="D7575">
        <v>26.532896961869898</v>
      </c>
      <c r="E7575">
        <v>22.532351545890702</v>
      </c>
      <c r="F7575">
        <v>345.88619940765602</v>
      </c>
      <c r="G7575">
        <v>203.64266802691799</v>
      </c>
      <c r="H7575">
        <v>55</v>
      </c>
      <c r="I7575">
        <v>100</v>
      </c>
      <c r="J7575">
        <v>1</v>
      </c>
      <c r="K7575">
        <v>61.262788798966199</v>
      </c>
      <c r="L7575">
        <v>95.103685575500293</v>
      </c>
      <c r="M7575">
        <v>81.881977115577897</v>
      </c>
      <c r="N7575" t="s">
        <v>234</v>
      </c>
      <c r="O7575" t="s">
        <v>254</v>
      </c>
      <c r="P7575">
        <v>1</v>
      </c>
      <c r="Q7575">
        <v>1.8181818181818199</v>
      </c>
      <c r="R7575">
        <v>-13.7372112010338</v>
      </c>
      <c r="S7575" t="s">
        <v>2</v>
      </c>
    </row>
    <row r="7576" spans="1:19">
      <c r="A7576" s="11">
        <v>44932.259722222225</v>
      </c>
      <c r="B7576" t="s">
        <v>353</v>
      </c>
      <c r="C7576">
        <v>15.250641125164201</v>
      </c>
      <c r="D7576">
        <v>47.547794466526199</v>
      </c>
      <c r="E7576">
        <v>34.886275950846702</v>
      </c>
      <c r="F7576">
        <v>889.49417854186504</v>
      </c>
      <c r="G7576">
        <v>308.17435896346899</v>
      </c>
      <c r="H7576">
        <v>42</v>
      </c>
      <c r="I7576">
        <v>100</v>
      </c>
      <c r="J7576">
        <v>0</v>
      </c>
      <c r="K7576">
        <v>90.857798238303602</v>
      </c>
      <c r="L7576">
        <v>23.2438541010535</v>
      </c>
      <c r="M7576">
        <v>80.239226591352207</v>
      </c>
      <c r="N7576" t="s">
        <v>234</v>
      </c>
      <c r="O7576" t="s">
        <v>254</v>
      </c>
      <c r="P7576">
        <v>0</v>
      </c>
      <c r="Q7576">
        <v>2.38095238095238</v>
      </c>
      <c r="R7576">
        <v>15.8577982383036</v>
      </c>
      <c r="S7576" t="s">
        <v>3</v>
      </c>
    </row>
    <row r="7577" spans="1:19">
      <c r="A7577" s="11">
        <v>44932.260416666664</v>
      </c>
      <c r="B7577" t="s">
        <v>299</v>
      </c>
      <c r="C7577">
        <v>20.0579714530211</v>
      </c>
      <c r="D7577">
        <v>67.256068787698695</v>
      </c>
      <c r="E7577">
        <v>10.987612189629401</v>
      </c>
      <c r="F7577">
        <v>798.98989801357402</v>
      </c>
      <c r="G7577">
        <v>71.228220977462698</v>
      </c>
      <c r="H7577">
        <v>73</v>
      </c>
      <c r="I7577">
        <v>100</v>
      </c>
      <c r="J7577">
        <v>0</v>
      </c>
      <c r="K7577">
        <v>76.353836577207503</v>
      </c>
      <c r="L7577">
        <v>22.188967070644601</v>
      </c>
      <c r="M7577">
        <v>84.158035325770797</v>
      </c>
      <c r="N7577" t="s">
        <v>232</v>
      </c>
      <c r="O7577" t="s">
        <v>254</v>
      </c>
      <c r="P7577">
        <v>0</v>
      </c>
      <c r="Q7577">
        <v>1.3698630136986301</v>
      </c>
      <c r="R7577">
        <v>1.35383657720752</v>
      </c>
      <c r="S7577" t="s">
        <v>4</v>
      </c>
    </row>
    <row r="7578" spans="1:19">
      <c r="A7578" s="11">
        <v>44932.261111111111</v>
      </c>
      <c r="B7578" t="s">
        <v>299</v>
      </c>
      <c r="C7578">
        <v>32.423904895604302</v>
      </c>
      <c r="D7578">
        <v>21.6635194857109</v>
      </c>
      <c r="E7578">
        <v>48.812871985871098</v>
      </c>
      <c r="F7578">
        <v>854.116256762631</v>
      </c>
      <c r="G7578">
        <v>142.25533589179599</v>
      </c>
      <c r="H7578">
        <v>35</v>
      </c>
      <c r="I7578">
        <v>100</v>
      </c>
      <c r="J7578">
        <v>0</v>
      </c>
      <c r="K7578">
        <v>80.271641758444503</v>
      </c>
      <c r="L7578">
        <v>10.9840153980027</v>
      </c>
      <c r="M7578">
        <v>94.9093245451608</v>
      </c>
      <c r="N7578" t="s">
        <v>231</v>
      </c>
      <c r="O7578" t="s">
        <v>254</v>
      </c>
      <c r="P7578">
        <v>0</v>
      </c>
      <c r="Q7578">
        <v>2.8571428571428599</v>
      </c>
      <c r="R7578">
        <v>5.2716417584444999</v>
      </c>
      <c r="S7578" t="s">
        <v>4</v>
      </c>
    </row>
    <row r="7579" spans="1:19">
      <c r="A7579" s="11">
        <v>44932.261805555558</v>
      </c>
      <c r="B7579" t="s">
        <v>324</v>
      </c>
      <c r="C7579">
        <v>36.431626861118801</v>
      </c>
      <c r="D7579">
        <v>23.413246301368901</v>
      </c>
      <c r="E7579">
        <v>15.927912909404199</v>
      </c>
      <c r="F7579">
        <v>226.71038633248401</v>
      </c>
      <c r="G7579">
        <v>249.97605724454601</v>
      </c>
      <c r="H7579">
        <v>48</v>
      </c>
      <c r="I7579">
        <v>100</v>
      </c>
      <c r="J7579">
        <v>0</v>
      </c>
      <c r="K7579">
        <v>57.794252656121799</v>
      </c>
      <c r="L7579">
        <v>28.7900743574864</v>
      </c>
      <c r="M7579">
        <v>96.034575624508904</v>
      </c>
      <c r="N7579" t="s">
        <v>235</v>
      </c>
      <c r="O7579" t="s">
        <v>254</v>
      </c>
      <c r="P7579">
        <v>1</v>
      </c>
      <c r="Q7579">
        <v>2.0833333333333299</v>
      </c>
      <c r="R7579">
        <v>-17.205747343878201</v>
      </c>
      <c r="S7579" t="s">
        <v>2</v>
      </c>
    </row>
    <row r="7580" spans="1:19">
      <c r="A7580" s="11">
        <v>44932.262499999997</v>
      </c>
      <c r="B7580" t="s">
        <v>267</v>
      </c>
      <c r="C7580">
        <v>42.499293080817502</v>
      </c>
      <c r="D7580">
        <v>24.0294669429693</v>
      </c>
      <c r="E7580">
        <v>26.624010343029401</v>
      </c>
      <c r="F7580">
        <v>383.33159037034699</v>
      </c>
      <c r="G7580">
        <v>354.73604775822599</v>
      </c>
      <c r="H7580">
        <v>67</v>
      </c>
      <c r="I7580">
        <v>100</v>
      </c>
      <c r="J7580">
        <v>0</v>
      </c>
      <c r="K7580">
        <v>63.915760851034698</v>
      </c>
      <c r="L7580">
        <v>84.100701977051997</v>
      </c>
      <c r="M7580">
        <v>93.329188839619704</v>
      </c>
      <c r="N7580" t="s">
        <v>232</v>
      </c>
      <c r="O7580" t="s">
        <v>254</v>
      </c>
      <c r="P7580">
        <v>1</v>
      </c>
      <c r="Q7580">
        <v>1.4925373134328399</v>
      </c>
      <c r="R7580">
        <v>-11.084239148965301</v>
      </c>
      <c r="S7580" t="s">
        <v>2</v>
      </c>
    </row>
    <row r="7581" spans="1:19">
      <c r="A7581" s="11">
        <v>44932.263194444444</v>
      </c>
      <c r="B7581" t="s">
        <v>312</v>
      </c>
      <c r="C7581">
        <v>36.164899558038698</v>
      </c>
      <c r="D7581">
        <v>63.862145499698599</v>
      </c>
      <c r="E7581">
        <v>0.94831923655205896</v>
      </c>
      <c r="F7581">
        <v>482.396534109686</v>
      </c>
      <c r="G7581">
        <v>399.902866794896</v>
      </c>
      <c r="H7581">
        <v>35</v>
      </c>
      <c r="I7581">
        <v>100</v>
      </c>
      <c r="J7581">
        <v>0</v>
      </c>
      <c r="K7581">
        <v>95.874411798008694</v>
      </c>
      <c r="L7581">
        <v>56.982880177883501</v>
      </c>
      <c r="M7581">
        <v>88.232207374785901</v>
      </c>
      <c r="N7581" t="s">
        <v>233</v>
      </c>
      <c r="O7581" t="s">
        <v>254</v>
      </c>
      <c r="P7581">
        <v>0</v>
      </c>
      <c r="Q7581">
        <v>2.8571428571428599</v>
      </c>
      <c r="R7581">
        <v>20.874411798008701</v>
      </c>
      <c r="S7581" t="s">
        <v>3</v>
      </c>
    </row>
    <row r="7582" spans="1:19">
      <c r="A7582" s="11">
        <v>44932.263888888891</v>
      </c>
      <c r="B7582" t="s">
        <v>324</v>
      </c>
      <c r="C7582">
        <v>35.153378107645999</v>
      </c>
      <c r="D7582">
        <v>50.069997713790301</v>
      </c>
      <c r="E7582">
        <v>44.244536071540203</v>
      </c>
      <c r="F7582">
        <v>854.51677507050499</v>
      </c>
      <c r="G7582">
        <v>63.563232993485997</v>
      </c>
      <c r="H7582">
        <v>84</v>
      </c>
      <c r="I7582">
        <v>100</v>
      </c>
      <c r="J7582">
        <v>1</v>
      </c>
      <c r="K7582">
        <v>60.522001397002903</v>
      </c>
      <c r="L7582">
        <v>9.1984887105493698</v>
      </c>
      <c r="M7582">
        <v>95.030354122812795</v>
      </c>
      <c r="N7582" t="s">
        <v>235</v>
      </c>
      <c r="O7582" t="s">
        <v>254</v>
      </c>
      <c r="P7582">
        <v>1</v>
      </c>
      <c r="Q7582">
        <v>1.19047619047619</v>
      </c>
      <c r="R7582">
        <v>-14.477998602997101</v>
      </c>
      <c r="S7582" t="s">
        <v>2</v>
      </c>
    </row>
    <row r="7583" spans="1:19">
      <c r="A7583" s="11">
        <v>44932.26458333333</v>
      </c>
      <c r="B7583" t="s">
        <v>324</v>
      </c>
      <c r="C7583">
        <v>26.830234390519902</v>
      </c>
      <c r="D7583">
        <v>42.1338766112356</v>
      </c>
      <c r="E7583">
        <v>39.4417326762592</v>
      </c>
      <c r="F7583">
        <v>903.59800544319</v>
      </c>
      <c r="G7583">
        <v>118.62059723545499</v>
      </c>
      <c r="H7583">
        <v>76</v>
      </c>
      <c r="I7583">
        <v>100</v>
      </c>
      <c r="J7583">
        <v>0</v>
      </c>
      <c r="K7583">
        <v>95.337180858841705</v>
      </c>
      <c r="L7583">
        <v>96.741442910525606</v>
      </c>
      <c r="M7583">
        <v>92.865021328188902</v>
      </c>
      <c r="N7583" t="s">
        <v>233</v>
      </c>
      <c r="O7583" t="s">
        <v>254</v>
      </c>
      <c r="P7583">
        <v>0</v>
      </c>
      <c r="Q7583">
        <v>1.31578947368421</v>
      </c>
      <c r="R7583">
        <v>20.337180858841698</v>
      </c>
      <c r="S7583" t="s">
        <v>3</v>
      </c>
    </row>
    <row r="7584" spans="1:19">
      <c r="A7584" s="11">
        <v>44932.265277777777</v>
      </c>
      <c r="B7584" t="s">
        <v>323</v>
      </c>
      <c r="C7584">
        <v>15.038532765804</v>
      </c>
      <c r="D7584">
        <v>26.337022715704201</v>
      </c>
      <c r="E7584">
        <v>9.7729002147796304</v>
      </c>
      <c r="F7584">
        <v>356.40344282975798</v>
      </c>
      <c r="G7584">
        <v>378.40628241016401</v>
      </c>
      <c r="H7584">
        <v>82</v>
      </c>
      <c r="I7584">
        <v>100</v>
      </c>
      <c r="J7584">
        <v>0</v>
      </c>
      <c r="K7584">
        <v>83.160685069940598</v>
      </c>
      <c r="L7584">
        <v>53.949909585757197</v>
      </c>
      <c r="M7584">
        <v>98.879703648490207</v>
      </c>
      <c r="N7584" t="s">
        <v>232</v>
      </c>
      <c r="O7584" t="s">
        <v>254</v>
      </c>
      <c r="P7584">
        <v>0</v>
      </c>
      <c r="Q7584">
        <v>1.2195121951219501</v>
      </c>
      <c r="R7584">
        <v>8.1606850699406301</v>
      </c>
      <c r="S7584" t="s">
        <v>4</v>
      </c>
    </row>
    <row r="7585" spans="1:19">
      <c r="A7585" s="11">
        <v>44932.265972222223</v>
      </c>
      <c r="B7585" t="s">
        <v>296</v>
      </c>
      <c r="C7585">
        <v>18.6047777620687</v>
      </c>
      <c r="D7585">
        <v>63.934415012353298</v>
      </c>
      <c r="E7585">
        <v>46.661834561992102</v>
      </c>
      <c r="F7585">
        <v>717.78625053918802</v>
      </c>
      <c r="G7585">
        <v>415.87494161540701</v>
      </c>
      <c r="H7585">
        <v>66</v>
      </c>
      <c r="I7585">
        <v>100</v>
      </c>
      <c r="J7585">
        <v>0</v>
      </c>
      <c r="K7585">
        <v>75.138634433242103</v>
      </c>
      <c r="L7585">
        <v>41.669887963913297</v>
      </c>
      <c r="M7585">
        <v>88.344422054165193</v>
      </c>
      <c r="N7585" t="s">
        <v>234</v>
      </c>
      <c r="O7585" t="s">
        <v>254</v>
      </c>
      <c r="P7585">
        <v>0</v>
      </c>
      <c r="Q7585">
        <v>1.51515151515152</v>
      </c>
      <c r="R7585">
        <v>0.138634433242075</v>
      </c>
      <c r="S7585" t="s">
        <v>4</v>
      </c>
    </row>
    <row r="7586" spans="1:19">
      <c r="A7586" s="11">
        <v>44932.26666666667</v>
      </c>
      <c r="B7586" t="s">
        <v>275</v>
      </c>
      <c r="C7586">
        <v>31.036636342681199</v>
      </c>
      <c r="D7586">
        <v>39.261188633053997</v>
      </c>
      <c r="E7586">
        <v>15.791988189870199</v>
      </c>
      <c r="F7586">
        <v>170.03278553730701</v>
      </c>
      <c r="G7586">
        <v>156.45718727860401</v>
      </c>
      <c r="H7586">
        <v>79</v>
      </c>
      <c r="I7586">
        <v>100</v>
      </c>
      <c r="J7586">
        <v>1</v>
      </c>
      <c r="K7586">
        <v>58.697465961246003</v>
      </c>
      <c r="L7586">
        <v>78.424617095773002</v>
      </c>
      <c r="M7586">
        <v>83.5669166517836</v>
      </c>
      <c r="N7586" t="s">
        <v>232</v>
      </c>
      <c r="O7586" t="s">
        <v>254</v>
      </c>
      <c r="P7586">
        <v>1</v>
      </c>
      <c r="Q7586">
        <v>1.26582278481013</v>
      </c>
      <c r="R7586">
        <v>-16.302534038754001</v>
      </c>
      <c r="S7586" t="s">
        <v>2</v>
      </c>
    </row>
    <row r="7587" spans="1:19">
      <c r="A7587" s="11">
        <v>44932.267361111109</v>
      </c>
      <c r="B7587" t="s">
        <v>335</v>
      </c>
      <c r="C7587">
        <v>35.253896575332597</v>
      </c>
      <c r="D7587">
        <v>35.919444203879998</v>
      </c>
      <c r="E7587">
        <v>34.609314419005898</v>
      </c>
      <c r="F7587">
        <v>468.61594477188498</v>
      </c>
      <c r="G7587">
        <v>153.343871152736</v>
      </c>
      <c r="H7587">
        <v>82</v>
      </c>
      <c r="I7587">
        <v>100</v>
      </c>
      <c r="J7587">
        <v>0</v>
      </c>
      <c r="K7587">
        <v>83.680019766200104</v>
      </c>
      <c r="L7587">
        <v>56.0349539481577</v>
      </c>
      <c r="M7587">
        <v>81.261627268166094</v>
      </c>
      <c r="N7587" t="s">
        <v>233</v>
      </c>
      <c r="O7587" t="s">
        <v>254</v>
      </c>
      <c r="P7587">
        <v>0</v>
      </c>
      <c r="Q7587">
        <v>1.2195121951219501</v>
      </c>
      <c r="R7587">
        <v>8.6800197662001004</v>
      </c>
      <c r="S7587" t="s">
        <v>4</v>
      </c>
    </row>
    <row r="7588" spans="1:19">
      <c r="A7588" s="11">
        <v>44932.268055555556</v>
      </c>
      <c r="B7588" t="s">
        <v>321</v>
      </c>
      <c r="C7588">
        <v>27.5234485168939</v>
      </c>
      <c r="D7588">
        <v>59.139152093213099</v>
      </c>
      <c r="E7588">
        <v>40.948815900829999</v>
      </c>
      <c r="F7588">
        <v>538.00219697669695</v>
      </c>
      <c r="G7588">
        <v>89.613247762924601</v>
      </c>
      <c r="H7588">
        <v>17</v>
      </c>
      <c r="I7588">
        <v>100</v>
      </c>
      <c r="J7588">
        <v>0</v>
      </c>
      <c r="K7588">
        <v>94.319865556886796</v>
      </c>
      <c r="L7588">
        <v>89.576849691377504</v>
      </c>
      <c r="M7588">
        <v>91.857272545774293</v>
      </c>
      <c r="N7588" t="s">
        <v>234</v>
      </c>
      <c r="O7588" t="s">
        <v>254</v>
      </c>
      <c r="P7588">
        <v>0</v>
      </c>
      <c r="Q7588">
        <v>5.8823529411764701</v>
      </c>
      <c r="R7588">
        <v>19.3198655568868</v>
      </c>
      <c r="S7588" t="s">
        <v>3</v>
      </c>
    </row>
    <row r="7589" spans="1:19">
      <c r="A7589" s="11">
        <v>44932.268750000003</v>
      </c>
      <c r="B7589" t="s">
        <v>351</v>
      </c>
      <c r="C7589">
        <v>36.920370345851701</v>
      </c>
      <c r="D7589">
        <v>53.540653555810501</v>
      </c>
      <c r="E7589">
        <v>37.045723061859</v>
      </c>
      <c r="F7589">
        <v>789.06953340920404</v>
      </c>
      <c r="G7589">
        <v>117.632289018653</v>
      </c>
      <c r="H7589">
        <v>43</v>
      </c>
      <c r="I7589">
        <v>100</v>
      </c>
      <c r="J7589">
        <v>0</v>
      </c>
      <c r="K7589">
        <v>57.989042608615499</v>
      </c>
      <c r="L7589">
        <v>70.235166904650697</v>
      </c>
      <c r="M7589">
        <v>97.756632726596095</v>
      </c>
      <c r="N7589" t="s">
        <v>232</v>
      </c>
      <c r="O7589" t="s">
        <v>254</v>
      </c>
      <c r="P7589">
        <v>1</v>
      </c>
      <c r="Q7589">
        <v>2.32558139534884</v>
      </c>
      <c r="R7589">
        <v>-17.010957391384501</v>
      </c>
      <c r="S7589" t="s">
        <v>2</v>
      </c>
    </row>
    <row r="7590" spans="1:19">
      <c r="A7590" s="11">
        <v>44932.269444444442</v>
      </c>
      <c r="B7590" t="s">
        <v>308</v>
      </c>
      <c r="C7590">
        <v>30.655868859965398</v>
      </c>
      <c r="D7590">
        <v>41.744638508798097</v>
      </c>
      <c r="E7590">
        <v>45.879139201492102</v>
      </c>
      <c r="F7590">
        <v>902.77501315340805</v>
      </c>
      <c r="G7590">
        <v>53.607151347010799</v>
      </c>
      <c r="H7590">
        <v>97</v>
      </c>
      <c r="I7590">
        <v>100</v>
      </c>
      <c r="J7590">
        <v>0</v>
      </c>
      <c r="K7590">
        <v>50.308962519009498</v>
      </c>
      <c r="L7590">
        <v>66.823376206624602</v>
      </c>
      <c r="M7590">
        <v>94.932112630892505</v>
      </c>
      <c r="N7590" t="s">
        <v>234</v>
      </c>
      <c r="O7590" t="s">
        <v>254</v>
      </c>
      <c r="P7590">
        <v>1</v>
      </c>
      <c r="Q7590">
        <v>1.0309278350515501</v>
      </c>
      <c r="R7590">
        <v>-24.691037480990499</v>
      </c>
      <c r="S7590" t="s">
        <v>2</v>
      </c>
    </row>
    <row r="7591" spans="1:19">
      <c r="A7591" s="11">
        <v>44932.270138888889</v>
      </c>
      <c r="B7591" t="s">
        <v>341</v>
      </c>
      <c r="C7591">
        <v>17.225285867829399</v>
      </c>
      <c r="D7591">
        <v>58.489248248335301</v>
      </c>
      <c r="E7591">
        <v>43.213738017035404</v>
      </c>
      <c r="F7591">
        <v>403.55491224201103</v>
      </c>
      <c r="G7591">
        <v>315.42405790005301</v>
      </c>
      <c r="H7591">
        <v>78</v>
      </c>
      <c r="I7591">
        <v>100</v>
      </c>
      <c r="J7591">
        <v>1</v>
      </c>
      <c r="K7591">
        <v>87.003056628070198</v>
      </c>
      <c r="L7591">
        <v>33.774627497358303</v>
      </c>
      <c r="M7591">
        <v>93.913563854920895</v>
      </c>
      <c r="N7591" t="s">
        <v>232</v>
      </c>
      <c r="O7591" t="s">
        <v>254</v>
      </c>
      <c r="P7591">
        <v>0</v>
      </c>
      <c r="Q7591">
        <v>1.2820512820512799</v>
      </c>
      <c r="R7591">
        <v>12.003056628070199</v>
      </c>
      <c r="S7591" t="s">
        <v>3</v>
      </c>
    </row>
    <row r="7592" spans="1:19">
      <c r="A7592" s="11">
        <v>44932.270833333336</v>
      </c>
      <c r="B7592" t="s">
        <v>314</v>
      </c>
      <c r="C7592">
        <v>20.7604875290385</v>
      </c>
      <c r="D7592">
        <v>36.273291223047103</v>
      </c>
      <c r="E7592">
        <v>49.730575704580502</v>
      </c>
      <c r="F7592">
        <v>574.96500094771102</v>
      </c>
      <c r="G7592">
        <v>456.75110484024401</v>
      </c>
      <c r="H7592">
        <v>19</v>
      </c>
      <c r="I7592">
        <v>100</v>
      </c>
      <c r="J7592">
        <v>0</v>
      </c>
      <c r="K7592">
        <v>80.023038549781603</v>
      </c>
      <c r="L7592">
        <v>98.981429447683496</v>
      </c>
      <c r="M7592">
        <v>89.834352198590494</v>
      </c>
      <c r="N7592" t="s">
        <v>231</v>
      </c>
      <c r="O7592" t="s">
        <v>254</v>
      </c>
      <c r="P7592">
        <v>0</v>
      </c>
      <c r="Q7592">
        <v>5.2631578947368398</v>
      </c>
      <c r="R7592">
        <v>5.0230385497815604</v>
      </c>
      <c r="S7592" t="s">
        <v>4</v>
      </c>
    </row>
    <row r="7593" spans="1:19">
      <c r="A7593" s="11">
        <v>44932.271527777775</v>
      </c>
      <c r="B7593" t="s">
        <v>295</v>
      </c>
      <c r="C7593">
        <v>40.199946697318303</v>
      </c>
      <c r="D7593">
        <v>67.6898156962596</v>
      </c>
      <c r="E7593">
        <v>9.1305706288072805</v>
      </c>
      <c r="F7593">
        <v>682.70340013077202</v>
      </c>
      <c r="G7593">
        <v>117.30924479218</v>
      </c>
      <c r="H7593">
        <v>93</v>
      </c>
      <c r="I7593">
        <v>100</v>
      </c>
      <c r="J7593">
        <v>0</v>
      </c>
      <c r="K7593">
        <v>75.154371714295294</v>
      </c>
      <c r="L7593">
        <v>65.192118088549904</v>
      </c>
      <c r="M7593">
        <v>83.424916213836994</v>
      </c>
      <c r="N7593" t="s">
        <v>233</v>
      </c>
      <c r="O7593" t="s">
        <v>254</v>
      </c>
      <c r="P7593">
        <v>0</v>
      </c>
      <c r="Q7593">
        <v>1.0752688172042999</v>
      </c>
      <c r="R7593">
        <v>0.154371714295266</v>
      </c>
      <c r="S7593" t="s">
        <v>4</v>
      </c>
    </row>
    <row r="7594" spans="1:19">
      <c r="A7594" s="11">
        <v>44932.272222222222</v>
      </c>
      <c r="B7594" t="s">
        <v>337</v>
      </c>
      <c r="C7594">
        <v>36.747382398733201</v>
      </c>
      <c r="D7594">
        <v>33.759137018459199</v>
      </c>
      <c r="E7594">
        <v>15.238090061335001</v>
      </c>
      <c r="F7594">
        <v>395.81850605213299</v>
      </c>
      <c r="G7594">
        <v>388.14964854847</v>
      </c>
      <c r="H7594">
        <v>31</v>
      </c>
      <c r="I7594">
        <v>100</v>
      </c>
      <c r="J7594">
        <v>0</v>
      </c>
      <c r="K7594">
        <v>72.8022943771618</v>
      </c>
      <c r="L7594">
        <v>44.1879211494497</v>
      </c>
      <c r="M7594">
        <v>85.2114698541276</v>
      </c>
      <c r="N7594" t="s">
        <v>231</v>
      </c>
      <c r="O7594" t="s">
        <v>254</v>
      </c>
      <c r="P7594">
        <v>1</v>
      </c>
      <c r="Q7594">
        <v>3.2258064516128999</v>
      </c>
      <c r="R7594">
        <v>-2.1977056228382001</v>
      </c>
      <c r="S7594" t="s">
        <v>4</v>
      </c>
    </row>
    <row r="7595" spans="1:19">
      <c r="A7595" s="11">
        <v>44932.272916666669</v>
      </c>
      <c r="B7595" t="s">
        <v>344</v>
      </c>
      <c r="C7595">
        <v>41.842859610374802</v>
      </c>
      <c r="D7595">
        <v>29.530261722920901</v>
      </c>
      <c r="E7595">
        <v>31.811293371581499</v>
      </c>
      <c r="F7595">
        <v>986.98439185663995</v>
      </c>
      <c r="G7595">
        <v>308.14640884512301</v>
      </c>
      <c r="H7595">
        <v>21</v>
      </c>
      <c r="I7595">
        <v>100</v>
      </c>
      <c r="J7595">
        <v>0</v>
      </c>
      <c r="K7595">
        <v>74.879823203649707</v>
      </c>
      <c r="L7595">
        <v>14.7508301164673</v>
      </c>
      <c r="M7595">
        <v>85.360278112920994</v>
      </c>
      <c r="N7595" t="s">
        <v>233</v>
      </c>
      <c r="O7595" t="s">
        <v>254</v>
      </c>
      <c r="P7595">
        <v>1</v>
      </c>
      <c r="Q7595">
        <v>4.7619047619047601</v>
      </c>
      <c r="R7595">
        <v>-0.120176796350322</v>
      </c>
      <c r="S7595" t="s">
        <v>4</v>
      </c>
    </row>
    <row r="7596" spans="1:19">
      <c r="A7596" s="11">
        <v>44932.273611111108</v>
      </c>
      <c r="B7596" t="s">
        <v>315</v>
      </c>
      <c r="C7596">
        <v>18.5267174736281</v>
      </c>
      <c r="D7596">
        <v>66.946364569932499</v>
      </c>
      <c r="E7596">
        <v>36.652359294579199</v>
      </c>
      <c r="F7596">
        <v>888.19694161302198</v>
      </c>
      <c r="G7596">
        <v>472.964851675928</v>
      </c>
      <c r="H7596">
        <v>38</v>
      </c>
      <c r="I7596">
        <v>100</v>
      </c>
      <c r="J7596">
        <v>0</v>
      </c>
      <c r="K7596">
        <v>68.729158835330097</v>
      </c>
      <c r="L7596">
        <v>55.563956473312203</v>
      </c>
      <c r="M7596">
        <v>92.635434318184707</v>
      </c>
      <c r="N7596" t="s">
        <v>231</v>
      </c>
      <c r="O7596" t="s">
        <v>254</v>
      </c>
      <c r="P7596">
        <v>1</v>
      </c>
      <c r="Q7596">
        <v>2.6315789473684199</v>
      </c>
      <c r="R7596">
        <v>-6.2708411646699203</v>
      </c>
      <c r="S7596" t="s">
        <v>4</v>
      </c>
    </row>
    <row r="7597" spans="1:19">
      <c r="A7597" s="11">
        <v>44932.274305555555</v>
      </c>
      <c r="B7597" t="s">
        <v>337</v>
      </c>
      <c r="C7597">
        <v>44.706676038452201</v>
      </c>
      <c r="D7597">
        <v>62.473521841876</v>
      </c>
      <c r="E7597">
        <v>26.730252727785501</v>
      </c>
      <c r="F7597">
        <v>366.76254597995501</v>
      </c>
      <c r="G7597">
        <v>409.155135111616</v>
      </c>
      <c r="H7597">
        <v>40</v>
      </c>
      <c r="I7597">
        <v>100</v>
      </c>
      <c r="J7597">
        <v>0</v>
      </c>
      <c r="K7597">
        <v>54.116586325016101</v>
      </c>
      <c r="L7597">
        <v>66.624965770893994</v>
      </c>
      <c r="M7597">
        <v>96.2707140714041</v>
      </c>
      <c r="N7597" t="s">
        <v>232</v>
      </c>
      <c r="O7597" t="s">
        <v>254</v>
      </c>
      <c r="P7597">
        <v>1</v>
      </c>
      <c r="Q7597">
        <v>2.5</v>
      </c>
      <c r="R7597">
        <v>-20.883413674983899</v>
      </c>
      <c r="S7597" t="s">
        <v>2</v>
      </c>
    </row>
    <row r="7598" spans="1:19">
      <c r="A7598" s="11">
        <v>44932.275000000001</v>
      </c>
      <c r="B7598" t="s">
        <v>350</v>
      </c>
      <c r="C7598">
        <v>21.282201418498001</v>
      </c>
      <c r="D7598">
        <v>30.958338542107899</v>
      </c>
      <c r="E7598">
        <v>3.6964182443307498</v>
      </c>
      <c r="F7598">
        <v>557.15160789914398</v>
      </c>
      <c r="G7598">
        <v>433.72806024160798</v>
      </c>
      <c r="H7598">
        <v>15</v>
      </c>
      <c r="I7598">
        <v>100</v>
      </c>
      <c r="J7598">
        <v>0</v>
      </c>
      <c r="K7598">
        <v>88.786198072942199</v>
      </c>
      <c r="L7598">
        <v>37.1466415875419</v>
      </c>
      <c r="M7598">
        <v>82.600797529851405</v>
      </c>
      <c r="N7598" t="s">
        <v>232</v>
      </c>
      <c r="O7598" t="s">
        <v>254</v>
      </c>
      <c r="P7598">
        <v>0</v>
      </c>
      <c r="Q7598">
        <v>6.6666666666666696</v>
      </c>
      <c r="R7598">
        <v>13.7861980729422</v>
      </c>
      <c r="S7598" t="s">
        <v>3</v>
      </c>
    </row>
    <row r="7599" spans="1:19">
      <c r="A7599" s="11">
        <v>44932.275694444441</v>
      </c>
      <c r="B7599" t="s">
        <v>289</v>
      </c>
      <c r="C7599">
        <v>15.353396288599299</v>
      </c>
      <c r="D7599">
        <v>26.974745161396299</v>
      </c>
      <c r="E7599">
        <v>42.079761340019097</v>
      </c>
      <c r="F7599">
        <v>307.75655192251998</v>
      </c>
      <c r="G7599">
        <v>337.61396856765498</v>
      </c>
      <c r="H7599">
        <v>16</v>
      </c>
      <c r="I7599">
        <v>100</v>
      </c>
      <c r="J7599">
        <v>0</v>
      </c>
      <c r="K7599">
        <v>73.391695570854793</v>
      </c>
      <c r="L7599">
        <v>6.45910772088697</v>
      </c>
      <c r="M7599">
        <v>80.632711205650494</v>
      </c>
      <c r="N7599" t="s">
        <v>233</v>
      </c>
      <c r="O7599" t="s">
        <v>254</v>
      </c>
      <c r="P7599">
        <v>1</v>
      </c>
      <c r="Q7599">
        <v>6.25</v>
      </c>
      <c r="R7599">
        <v>-1.60830442914525</v>
      </c>
      <c r="S7599" t="s">
        <v>4</v>
      </c>
    </row>
    <row r="7600" spans="1:19">
      <c r="A7600" s="11">
        <v>44932.276388888888</v>
      </c>
      <c r="B7600" t="s">
        <v>309</v>
      </c>
      <c r="C7600">
        <v>44.922688171606602</v>
      </c>
      <c r="D7600">
        <v>70.303945309201495</v>
      </c>
      <c r="E7600">
        <v>48.0437178010636</v>
      </c>
      <c r="F7600">
        <v>563.05352701300103</v>
      </c>
      <c r="G7600">
        <v>415.101253791141</v>
      </c>
      <c r="H7600">
        <v>88</v>
      </c>
      <c r="I7600">
        <v>100</v>
      </c>
      <c r="J7600">
        <v>0</v>
      </c>
      <c r="K7600">
        <v>91.247717797757701</v>
      </c>
      <c r="L7600">
        <v>79.840985853521005</v>
      </c>
      <c r="M7600">
        <v>89.718472635941296</v>
      </c>
      <c r="N7600" t="s">
        <v>233</v>
      </c>
      <c r="O7600" t="s">
        <v>254</v>
      </c>
      <c r="P7600">
        <v>0</v>
      </c>
      <c r="Q7600">
        <v>1.13636363636364</v>
      </c>
      <c r="R7600">
        <v>16.247717797757701</v>
      </c>
      <c r="S7600" t="s">
        <v>3</v>
      </c>
    </row>
    <row r="7601" spans="1:19">
      <c r="A7601" s="11">
        <v>44932.277083333334</v>
      </c>
      <c r="B7601" t="s">
        <v>253</v>
      </c>
      <c r="C7601">
        <v>23.4322165633534</v>
      </c>
      <c r="D7601">
        <v>66.595908931801304</v>
      </c>
      <c r="E7601">
        <v>20.2758421913197</v>
      </c>
      <c r="F7601">
        <v>714.99911034095601</v>
      </c>
      <c r="G7601">
        <v>207.89127656593701</v>
      </c>
      <c r="H7601">
        <v>22</v>
      </c>
      <c r="I7601">
        <v>100</v>
      </c>
      <c r="J7601">
        <v>0</v>
      </c>
      <c r="K7601">
        <v>99.111037364062994</v>
      </c>
      <c r="L7601">
        <v>65.397614745674602</v>
      </c>
      <c r="M7601">
        <v>97.058021465282295</v>
      </c>
      <c r="N7601" t="s">
        <v>232</v>
      </c>
      <c r="O7601" t="s">
        <v>254</v>
      </c>
      <c r="P7601">
        <v>0</v>
      </c>
      <c r="Q7601">
        <v>4.5454545454545503</v>
      </c>
      <c r="R7601">
        <v>24.111037364063002</v>
      </c>
      <c r="S7601" t="s">
        <v>3</v>
      </c>
    </row>
    <row r="7602" spans="1:19">
      <c r="A7602" s="11">
        <v>44932.277777777781</v>
      </c>
      <c r="B7602" t="s">
        <v>268</v>
      </c>
      <c r="C7602">
        <v>35.0405835753768</v>
      </c>
      <c r="D7602">
        <v>39.635442421979903</v>
      </c>
      <c r="E7602">
        <v>11.240624084942301</v>
      </c>
      <c r="F7602">
        <v>176.96898351368901</v>
      </c>
      <c r="G7602">
        <v>144.05791767674901</v>
      </c>
      <c r="H7602">
        <v>72</v>
      </c>
      <c r="I7602">
        <v>100</v>
      </c>
      <c r="J7602">
        <v>0</v>
      </c>
      <c r="K7602">
        <v>58.587502727057696</v>
      </c>
      <c r="L7602">
        <v>68.456439124386804</v>
      </c>
      <c r="M7602">
        <v>98.262678246620695</v>
      </c>
      <c r="N7602" t="s">
        <v>231</v>
      </c>
      <c r="O7602" t="s">
        <v>254</v>
      </c>
      <c r="P7602">
        <v>1</v>
      </c>
      <c r="Q7602">
        <v>1.3888888888888899</v>
      </c>
      <c r="R7602">
        <v>-16.4124972729423</v>
      </c>
      <c r="S7602" t="s">
        <v>2</v>
      </c>
    </row>
    <row r="7603" spans="1:19">
      <c r="A7603" s="11">
        <v>44932.27847222222</v>
      </c>
      <c r="B7603" t="s">
        <v>306</v>
      </c>
      <c r="C7603">
        <v>20.300469425289201</v>
      </c>
      <c r="D7603">
        <v>59.491844492802002</v>
      </c>
      <c r="E7603">
        <v>0.96568774810437696</v>
      </c>
      <c r="F7603">
        <v>883.10548432654502</v>
      </c>
      <c r="G7603">
        <v>460.63398705483399</v>
      </c>
      <c r="H7603">
        <v>33</v>
      </c>
      <c r="I7603">
        <v>100</v>
      </c>
      <c r="J7603">
        <v>0</v>
      </c>
      <c r="K7603">
        <v>89.674190745836</v>
      </c>
      <c r="L7603">
        <v>24.5048364265275</v>
      </c>
      <c r="M7603">
        <v>89.089351430259796</v>
      </c>
      <c r="N7603" t="s">
        <v>232</v>
      </c>
      <c r="O7603" t="s">
        <v>254</v>
      </c>
      <c r="P7603">
        <v>0</v>
      </c>
      <c r="Q7603">
        <v>3.0303030303030298</v>
      </c>
      <c r="R7603">
        <v>14.674190745836</v>
      </c>
      <c r="S7603" t="s">
        <v>3</v>
      </c>
    </row>
    <row r="7604" spans="1:19">
      <c r="A7604" s="11">
        <v>44932.279166666667</v>
      </c>
      <c r="B7604" t="s">
        <v>299</v>
      </c>
      <c r="C7604">
        <v>32.406855965974302</v>
      </c>
      <c r="D7604">
        <v>27.449611192868598</v>
      </c>
      <c r="E7604">
        <v>11.864951804679301</v>
      </c>
      <c r="F7604">
        <v>634.37128160192503</v>
      </c>
      <c r="G7604">
        <v>380.45114513258898</v>
      </c>
      <c r="H7604">
        <v>93</v>
      </c>
      <c r="I7604">
        <v>100</v>
      </c>
      <c r="J7604">
        <v>0</v>
      </c>
      <c r="K7604">
        <v>98.875910171025097</v>
      </c>
      <c r="L7604">
        <v>13.070150329024001</v>
      </c>
      <c r="M7604">
        <v>84.745507733073396</v>
      </c>
      <c r="N7604" t="s">
        <v>234</v>
      </c>
      <c r="O7604" t="s">
        <v>254</v>
      </c>
      <c r="P7604">
        <v>0</v>
      </c>
      <c r="Q7604">
        <v>1.0752688172042999</v>
      </c>
      <c r="R7604">
        <v>23.875910171025101</v>
      </c>
      <c r="S7604" t="s">
        <v>3</v>
      </c>
    </row>
    <row r="7605" spans="1:19">
      <c r="A7605" s="11">
        <v>44932.279861111114</v>
      </c>
      <c r="B7605" t="s">
        <v>306</v>
      </c>
      <c r="C7605">
        <v>42.121049593636798</v>
      </c>
      <c r="D7605">
        <v>50.422859542860699</v>
      </c>
      <c r="E7605">
        <v>34.995938741921101</v>
      </c>
      <c r="F7605">
        <v>990.64260871930196</v>
      </c>
      <c r="G7605">
        <v>90.816303622140595</v>
      </c>
      <c r="H7605">
        <v>28</v>
      </c>
      <c r="I7605">
        <v>100</v>
      </c>
      <c r="J7605">
        <v>0</v>
      </c>
      <c r="K7605">
        <v>86.221850995120903</v>
      </c>
      <c r="L7605">
        <v>45.207844600244698</v>
      </c>
      <c r="M7605">
        <v>94.570970538120207</v>
      </c>
      <c r="N7605" t="s">
        <v>233</v>
      </c>
      <c r="O7605" t="s">
        <v>254</v>
      </c>
      <c r="P7605">
        <v>0</v>
      </c>
      <c r="Q7605">
        <v>3.5714285714285698</v>
      </c>
      <c r="R7605">
        <v>11.221850995120899</v>
      </c>
      <c r="S7605" t="s">
        <v>3</v>
      </c>
    </row>
    <row r="7606" spans="1:19">
      <c r="A7606" s="11">
        <v>44932.280555555553</v>
      </c>
      <c r="B7606" t="s">
        <v>316</v>
      </c>
      <c r="C7606">
        <v>24.6054350228532</v>
      </c>
      <c r="D7606">
        <v>21.123817523625199</v>
      </c>
      <c r="E7606">
        <v>45.5794693836365</v>
      </c>
      <c r="F7606">
        <v>123.03235652455299</v>
      </c>
      <c r="G7606">
        <v>440.109287488154</v>
      </c>
      <c r="H7606">
        <v>92</v>
      </c>
      <c r="I7606">
        <v>100</v>
      </c>
      <c r="J7606">
        <v>1</v>
      </c>
      <c r="K7606">
        <v>62.2984455102252</v>
      </c>
      <c r="L7606">
        <v>24.128882146044099</v>
      </c>
      <c r="M7606">
        <v>83.217388170653905</v>
      </c>
      <c r="N7606" t="s">
        <v>234</v>
      </c>
      <c r="O7606" t="s">
        <v>254</v>
      </c>
      <c r="P7606">
        <v>1</v>
      </c>
      <c r="Q7606">
        <v>1.0869565217391299</v>
      </c>
      <c r="R7606">
        <v>-12.7015544897748</v>
      </c>
      <c r="S7606" t="s">
        <v>2</v>
      </c>
    </row>
    <row r="7607" spans="1:19">
      <c r="A7607" s="11">
        <v>44932.28125</v>
      </c>
      <c r="B7607" t="s">
        <v>289</v>
      </c>
      <c r="C7607">
        <v>35.107619281330798</v>
      </c>
      <c r="D7607">
        <v>43.496112855293298</v>
      </c>
      <c r="E7607">
        <v>4.6756533215882898</v>
      </c>
      <c r="F7607">
        <v>848.34851598840896</v>
      </c>
      <c r="G7607">
        <v>207.00677299031301</v>
      </c>
      <c r="H7607">
        <v>97</v>
      </c>
      <c r="I7607">
        <v>100</v>
      </c>
      <c r="J7607">
        <v>0</v>
      </c>
      <c r="K7607">
        <v>94.824288488425097</v>
      </c>
      <c r="L7607">
        <v>78.097525840288597</v>
      </c>
      <c r="M7607">
        <v>95.656180666926204</v>
      </c>
      <c r="N7607" t="s">
        <v>233</v>
      </c>
      <c r="O7607" t="s">
        <v>254</v>
      </c>
      <c r="P7607">
        <v>0</v>
      </c>
      <c r="Q7607">
        <v>1.0309278350515501</v>
      </c>
      <c r="R7607">
        <v>19.8242884884251</v>
      </c>
      <c r="S7607" t="s">
        <v>3</v>
      </c>
    </row>
    <row r="7608" spans="1:19">
      <c r="A7608" s="11">
        <v>44932.281944444447</v>
      </c>
      <c r="B7608" t="s">
        <v>302</v>
      </c>
      <c r="C7608">
        <v>20.637107663952499</v>
      </c>
      <c r="D7608">
        <v>24.490569288284298</v>
      </c>
      <c r="E7608">
        <v>27.662959358096501</v>
      </c>
      <c r="F7608">
        <v>812.76674342909303</v>
      </c>
      <c r="G7608">
        <v>184.22500574380001</v>
      </c>
      <c r="H7608">
        <v>78</v>
      </c>
      <c r="I7608">
        <v>100</v>
      </c>
      <c r="J7608">
        <v>0</v>
      </c>
      <c r="K7608">
        <v>89.661138278570107</v>
      </c>
      <c r="L7608">
        <v>53.1959946938412</v>
      </c>
      <c r="M7608">
        <v>96.515417873900702</v>
      </c>
      <c r="N7608" t="s">
        <v>235</v>
      </c>
      <c r="O7608" t="s">
        <v>254</v>
      </c>
      <c r="P7608">
        <v>0</v>
      </c>
      <c r="Q7608">
        <v>1.2820512820512799</v>
      </c>
      <c r="R7608">
        <v>14.6611382785701</v>
      </c>
      <c r="S7608" t="s">
        <v>3</v>
      </c>
    </row>
    <row r="7609" spans="1:19">
      <c r="A7609" s="11">
        <v>44932.282638888886</v>
      </c>
      <c r="B7609" t="s">
        <v>326</v>
      </c>
      <c r="C7609">
        <v>33.743861961561798</v>
      </c>
      <c r="D7609">
        <v>48.508830809412899</v>
      </c>
      <c r="E7609">
        <v>34.776562425591599</v>
      </c>
      <c r="F7609">
        <v>219.56726083602899</v>
      </c>
      <c r="G7609">
        <v>330.49110527887501</v>
      </c>
      <c r="H7609">
        <v>31</v>
      </c>
      <c r="I7609">
        <v>100</v>
      </c>
      <c r="J7609">
        <v>0</v>
      </c>
      <c r="K7609">
        <v>72.465471075467093</v>
      </c>
      <c r="L7609">
        <v>13.203831945272899</v>
      </c>
      <c r="M7609">
        <v>85.913237501386007</v>
      </c>
      <c r="N7609" t="s">
        <v>232</v>
      </c>
      <c r="O7609" t="s">
        <v>254</v>
      </c>
      <c r="P7609">
        <v>1</v>
      </c>
      <c r="Q7609">
        <v>3.2258064516128999</v>
      </c>
      <c r="R7609">
        <v>-2.5345289245329399</v>
      </c>
      <c r="S7609" t="s">
        <v>4</v>
      </c>
    </row>
    <row r="7610" spans="1:19">
      <c r="A7610" s="11">
        <v>44932.283333333333</v>
      </c>
      <c r="B7610" t="s">
        <v>337</v>
      </c>
      <c r="C7610">
        <v>25.093510554525299</v>
      </c>
      <c r="D7610">
        <v>45.300898811173703</v>
      </c>
      <c r="E7610">
        <v>13.8190410553134</v>
      </c>
      <c r="F7610">
        <v>401.77507157506602</v>
      </c>
      <c r="G7610">
        <v>305.86938624790901</v>
      </c>
      <c r="H7610">
        <v>69</v>
      </c>
      <c r="I7610">
        <v>100</v>
      </c>
      <c r="J7610">
        <v>0</v>
      </c>
      <c r="K7610">
        <v>78.628383062850304</v>
      </c>
      <c r="L7610">
        <v>19.6256359901633</v>
      </c>
      <c r="M7610">
        <v>83.484713513794006</v>
      </c>
      <c r="N7610" t="s">
        <v>233</v>
      </c>
      <c r="O7610" t="s">
        <v>254</v>
      </c>
      <c r="P7610">
        <v>0</v>
      </c>
      <c r="Q7610">
        <v>1.4492753623188399</v>
      </c>
      <c r="R7610">
        <v>3.6283830628503</v>
      </c>
      <c r="S7610" t="s">
        <v>4</v>
      </c>
    </row>
    <row r="7611" spans="1:19">
      <c r="A7611" s="11">
        <v>44932.28402777778</v>
      </c>
      <c r="B7611" t="s">
        <v>302</v>
      </c>
      <c r="C7611">
        <v>21.3362477576385</v>
      </c>
      <c r="D7611">
        <v>46.663101598283397</v>
      </c>
      <c r="E7611">
        <v>28.494851958515099</v>
      </c>
      <c r="F7611">
        <v>896.31658273975495</v>
      </c>
      <c r="G7611">
        <v>292.21552452447003</v>
      </c>
      <c r="H7611">
        <v>31</v>
      </c>
      <c r="I7611">
        <v>100</v>
      </c>
      <c r="J7611">
        <v>0</v>
      </c>
      <c r="K7611">
        <v>86.096109133281701</v>
      </c>
      <c r="L7611">
        <v>88.685233365381606</v>
      </c>
      <c r="M7611">
        <v>82.114722239943703</v>
      </c>
      <c r="N7611" t="s">
        <v>234</v>
      </c>
      <c r="O7611" t="s">
        <v>254</v>
      </c>
      <c r="P7611">
        <v>0</v>
      </c>
      <c r="Q7611">
        <v>3.2258064516128999</v>
      </c>
      <c r="R7611">
        <v>11.096109133281701</v>
      </c>
      <c r="S7611" t="s">
        <v>3</v>
      </c>
    </row>
    <row r="7612" spans="1:19">
      <c r="A7612" s="11">
        <v>44932.284722222219</v>
      </c>
      <c r="B7612" t="s">
        <v>317</v>
      </c>
      <c r="C7612">
        <v>24.395461521109102</v>
      </c>
      <c r="D7612">
        <v>22.719878122879599</v>
      </c>
      <c r="E7612">
        <v>35.762421300288601</v>
      </c>
      <c r="F7612">
        <v>566.60886556502896</v>
      </c>
      <c r="G7612">
        <v>164.69473253091201</v>
      </c>
      <c r="H7612">
        <v>26</v>
      </c>
      <c r="I7612">
        <v>100</v>
      </c>
      <c r="J7612">
        <v>0</v>
      </c>
      <c r="K7612">
        <v>56.226035573009398</v>
      </c>
      <c r="L7612">
        <v>63.161739834193199</v>
      </c>
      <c r="M7612">
        <v>91.587463306550603</v>
      </c>
      <c r="N7612" t="s">
        <v>233</v>
      </c>
      <c r="O7612" t="s">
        <v>254</v>
      </c>
      <c r="P7612">
        <v>1</v>
      </c>
      <c r="Q7612">
        <v>3.8461538461538498</v>
      </c>
      <c r="R7612">
        <v>-18.773964426990599</v>
      </c>
      <c r="S7612" t="s">
        <v>2</v>
      </c>
    </row>
    <row r="7613" spans="1:19">
      <c r="A7613" s="11">
        <v>44932.285416666666</v>
      </c>
      <c r="B7613" t="s">
        <v>293</v>
      </c>
      <c r="C7613">
        <v>20.365232055233999</v>
      </c>
      <c r="D7613">
        <v>41.6969804769099</v>
      </c>
      <c r="E7613">
        <v>41.885962156768798</v>
      </c>
      <c r="F7613">
        <v>461.15333872051502</v>
      </c>
      <c r="G7613">
        <v>481.898188065299</v>
      </c>
      <c r="H7613">
        <v>56</v>
      </c>
      <c r="I7613">
        <v>100</v>
      </c>
      <c r="J7613">
        <v>0</v>
      </c>
      <c r="K7613">
        <v>96.349196873015401</v>
      </c>
      <c r="L7613">
        <v>40.055645347530799</v>
      </c>
      <c r="M7613">
        <v>98.655485482103799</v>
      </c>
      <c r="N7613" t="s">
        <v>232</v>
      </c>
      <c r="O7613" t="s">
        <v>254</v>
      </c>
      <c r="P7613">
        <v>0</v>
      </c>
      <c r="Q7613">
        <v>1.78571428571429</v>
      </c>
      <c r="R7613">
        <v>21.349196873015401</v>
      </c>
      <c r="S7613" t="s">
        <v>3</v>
      </c>
    </row>
    <row r="7614" spans="1:19">
      <c r="A7614" s="11">
        <v>44932.286111111112</v>
      </c>
      <c r="B7614" t="s">
        <v>341</v>
      </c>
      <c r="C7614">
        <v>42.057483235136502</v>
      </c>
      <c r="D7614">
        <v>65.389030945995003</v>
      </c>
      <c r="E7614">
        <v>22.624992540998999</v>
      </c>
      <c r="F7614">
        <v>914.94678902575799</v>
      </c>
      <c r="G7614">
        <v>477.55441572328999</v>
      </c>
      <c r="H7614">
        <v>16</v>
      </c>
      <c r="I7614">
        <v>100</v>
      </c>
      <c r="J7614">
        <v>0</v>
      </c>
      <c r="K7614">
        <v>99.372205612024501</v>
      </c>
      <c r="L7614">
        <v>72.0776642841968</v>
      </c>
      <c r="M7614">
        <v>88.496571815392997</v>
      </c>
      <c r="N7614" t="s">
        <v>231</v>
      </c>
      <c r="O7614" t="s">
        <v>254</v>
      </c>
      <c r="P7614">
        <v>0</v>
      </c>
      <c r="Q7614">
        <v>6.25</v>
      </c>
      <c r="R7614">
        <v>24.372205612024501</v>
      </c>
      <c r="S7614" t="s">
        <v>3</v>
      </c>
    </row>
    <row r="7615" spans="1:19">
      <c r="A7615" s="11">
        <v>44932.286805555559</v>
      </c>
      <c r="B7615" t="s">
        <v>259</v>
      </c>
      <c r="C7615">
        <v>26.915606589513899</v>
      </c>
      <c r="D7615">
        <v>42.134862401217198</v>
      </c>
      <c r="E7615">
        <v>37.392860945948001</v>
      </c>
      <c r="F7615">
        <v>184.010072029355</v>
      </c>
      <c r="G7615">
        <v>51.872985465124898</v>
      </c>
      <c r="H7615">
        <v>26</v>
      </c>
      <c r="I7615">
        <v>100</v>
      </c>
      <c r="J7615">
        <v>0</v>
      </c>
      <c r="K7615">
        <v>66.526623267711997</v>
      </c>
      <c r="L7615">
        <v>80.887333859523295</v>
      </c>
      <c r="M7615">
        <v>85.008566716242399</v>
      </c>
      <c r="N7615" t="s">
        <v>231</v>
      </c>
      <c r="O7615" t="s">
        <v>254</v>
      </c>
      <c r="P7615">
        <v>1</v>
      </c>
      <c r="Q7615">
        <v>3.8461538461538498</v>
      </c>
      <c r="R7615">
        <v>-8.4733767322880205</v>
      </c>
      <c r="S7615" t="s">
        <v>4</v>
      </c>
    </row>
    <row r="7616" spans="1:19">
      <c r="A7616" s="11">
        <v>44932.287499999999</v>
      </c>
      <c r="B7616" t="s">
        <v>262</v>
      </c>
      <c r="C7616">
        <v>22.358379149230998</v>
      </c>
      <c r="D7616">
        <v>62.910317156574799</v>
      </c>
      <c r="E7616">
        <v>15.089148586992501</v>
      </c>
      <c r="F7616">
        <v>525.81050461203097</v>
      </c>
      <c r="G7616">
        <v>202.02243312546901</v>
      </c>
      <c r="H7616">
        <v>85</v>
      </c>
      <c r="I7616">
        <v>100</v>
      </c>
      <c r="J7616">
        <v>0</v>
      </c>
      <c r="K7616">
        <v>85.754248584663202</v>
      </c>
      <c r="L7616">
        <v>11.442191760168299</v>
      </c>
      <c r="M7616">
        <v>95.724457445361693</v>
      </c>
      <c r="N7616" t="s">
        <v>232</v>
      </c>
      <c r="O7616" t="s">
        <v>254</v>
      </c>
      <c r="P7616">
        <v>0</v>
      </c>
      <c r="Q7616">
        <v>1.1764705882352899</v>
      </c>
      <c r="R7616">
        <v>10.7542485846632</v>
      </c>
      <c r="S7616" t="s">
        <v>3</v>
      </c>
    </row>
    <row r="7617" spans="1:19">
      <c r="A7617" s="11">
        <v>44932.288194444445</v>
      </c>
      <c r="B7617" t="s">
        <v>259</v>
      </c>
      <c r="C7617">
        <v>28.452235230477999</v>
      </c>
      <c r="D7617">
        <v>42.168723418024001</v>
      </c>
      <c r="E7617">
        <v>10.6523373386079</v>
      </c>
      <c r="F7617">
        <v>687.13668817781695</v>
      </c>
      <c r="G7617">
        <v>70.496898827921001</v>
      </c>
      <c r="H7617">
        <v>71</v>
      </c>
      <c r="I7617">
        <v>100</v>
      </c>
      <c r="J7617">
        <v>0</v>
      </c>
      <c r="K7617">
        <v>71.065236252615406</v>
      </c>
      <c r="L7617">
        <v>84.1981014867319</v>
      </c>
      <c r="M7617">
        <v>93.553414383149899</v>
      </c>
      <c r="N7617" t="s">
        <v>233</v>
      </c>
      <c r="O7617" t="s">
        <v>254</v>
      </c>
      <c r="P7617">
        <v>1</v>
      </c>
      <c r="Q7617">
        <v>1.40845070422535</v>
      </c>
      <c r="R7617">
        <v>-3.93476374738459</v>
      </c>
      <c r="S7617" t="s">
        <v>4</v>
      </c>
    </row>
    <row r="7618" spans="1:19">
      <c r="A7618" s="11">
        <v>44932.288888888892</v>
      </c>
      <c r="B7618" t="s">
        <v>352</v>
      </c>
      <c r="C7618">
        <v>24.6160850041949</v>
      </c>
      <c r="D7618">
        <v>45.394366489411198</v>
      </c>
      <c r="E7618">
        <v>9.3656873045333704</v>
      </c>
      <c r="F7618">
        <v>647.68729511351103</v>
      </c>
      <c r="G7618">
        <v>432.61194483945798</v>
      </c>
      <c r="H7618">
        <v>72</v>
      </c>
      <c r="I7618">
        <v>100</v>
      </c>
      <c r="J7618">
        <v>0</v>
      </c>
      <c r="K7618">
        <v>51.386757324749098</v>
      </c>
      <c r="L7618">
        <v>94.654555192592497</v>
      </c>
      <c r="M7618">
        <v>81.403569974440103</v>
      </c>
      <c r="N7618" t="s">
        <v>234</v>
      </c>
      <c r="O7618" t="s">
        <v>254</v>
      </c>
      <c r="P7618">
        <v>1</v>
      </c>
      <c r="Q7618">
        <v>1.3888888888888899</v>
      </c>
      <c r="R7618">
        <v>-23.613242675250898</v>
      </c>
      <c r="S7618" t="s">
        <v>2</v>
      </c>
    </row>
    <row r="7619" spans="1:19">
      <c r="A7619" s="11">
        <v>44932.289583333331</v>
      </c>
      <c r="B7619" t="s">
        <v>314</v>
      </c>
      <c r="C7619">
        <v>37.332577614399803</v>
      </c>
      <c r="D7619">
        <v>53.833526769755998</v>
      </c>
      <c r="E7619">
        <v>17.9436365912863</v>
      </c>
      <c r="F7619">
        <v>337.848808968002</v>
      </c>
      <c r="G7619">
        <v>448.93320723347802</v>
      </c>
      <c r="H7619">
        <v>16</v>
      </c>
      <c r="I7619">
        <v>100</v>
      </c>
      <c r="J7619">
        <v>0</v>
      </c>
      <c r="K7619">
        <v>97.935844176248295</v>
      </c>
      <c r="L7619">
        <v>9.0010620935183105</v>
      </c>
      <c r="M7619">
        <v>84.949652222030707</v>
      </c>
      <c r="N7619" t="s">
        <v>233</v>
      </c>
      <c r="O7619" t="s">
        <v>254</v>
      </c>
      <c r="P7619">
        <v>0</v>
      </c>
      <c r="Q7619">
        <v>6.25</v>
      </c>
      <c r="R7619">
        <v>22.935844176248299</v>
      </c>
      <c r="S7619" t="s">
        <v>3</v>
      </c>
    </row>
    <row r="7620" spans="1:19">
      <c r="A7620" s="11">
        <v>44932.290277777778</v>
      </c>
      <c r="B7620" t="s">
        <v>301</v>
      </c>
      <c r="C7620">
        <v>44.136597356564799</v>
      </c>
      <c r="D7620">
        <v>77.040916208424903</v>
      </c>
      <c r="E7620">
        <v>1.7939840894424499</v>
      </c>
      <c r="F7620">
        <v>606.981614080903</v>
      </c>
      <c r="G7620">
        <v>283.23422765881003</v>
      </c>
      <c r="H7620">
        <v>38</v>
      </c>
      <c r="I7620">
        <v>100</v>
      </c>
      <c r="J7620">
        <v>0</v>
      </c>
      <c r="K7620">
        <v>57.116086195796498</v>
      </c>
      <c r="L7620">
        <v>32.407436652757497</v>
      </c>
      <c r="M7620">
        <v>87.089653244356697</v>
      </c>
      <c r="N7620" t="s">
        <v>231</v>
      </c>
      <c r="O7620" t="s">
        <v>254</v>
      </c>
      <c r="P7620">
        <v>1</v>
      </c>
      <c r="Q7620">
        <v>2.6315789473684199</v>
      </c>
      <c r="R7620">
        <v>-17.883913804203502</v>
      </c>
      <c r="S7620" t="s">
        <v>2</v>
      </c>
    </row>
    <row r="7621" spans="1:19">
      <c r="A7621" s="11">
        <v>44932.290972222225</v>
      </c>
      <c r="B7621" t="s">
        <v>299</v>
      </c>
      <c r="C7621">
        <v>28.141009700929398</v>
      </c>
      <c r="D7621">
        <v>26.531626798799302</v>
      </c>
      <c r="E7621">
        <v>14.149591883262501</v>
      </c>
      <c r="F7621">
        <v>737.70558785738399</v>
      </c>
      <c r="G7621">
        <v>427.85511550732201</v>
      </c>
      <c r="H7621">
        <v>81</v>
      </c>
      <c r="I7621">
        <v>100</v>
      </c>
      <c r="J7621">
        <v>0</v>
      </c>
      <c r="K7621">
        <v>53.747175900719199</v>
      </c>
      <c r="L7621">
        <v>16.793475445603701</v>
      </c>
      <c r="M7621">
        <v>84.114581704397807</v>
      </c>
      <c r="N7621" t="s">
        <v>234</v>
      </c>
      <c r="O7621" t="s">
        <v>254</v>
      </c>
      <c r="P7621">
        <v>1</v>
      </c>
      <c r="Q7621">
        <v>1.2345679012345701</v>
      </c>
      <c r="R7621">
        <v>-21.252824099280801</v>
      </c>
      <c r="S7621" t="s">
        <v>2</v>
      </c>
    </row>
    <row r="7622" spans="1:19">
      <c r="A7622" s="11">
        <v>44932.291666666664</v>
      </c>
      <c r="B7622" t="s">
        <v>320</v>
      </c>
      <c r="C7622">
        <v>40.831001999167199</v>
      </c>
      <c r="D7622">
        <v>21.9748261196704</v>
      </c>
      <c r="E7622">
        <v>32.6111412221614</v>
      </c>
      <c r="F7622">
        <v>626.39686659402901</v>
      </c>
      <c r="G7622">
        <v>366.51214213420599</v>
      </c>
      <c r="H7622">
        <v>13</v>
      </c>
      <c r="I7622">
        <v>100</v>
      </c>
      <c r="J7622">
        <v>1</v>
      </c>
      <c r="K7622">
        <v>91.859459096717799</v>
      </c>
      <c r="L7622">
        <v>42.995297539081299</v>
      </c>
      <c r="M7622">
        <v>96.775189585770093</v>
      </c>
      <c r="N7622" t="s">
        <v>234</v>
      </c>
      <c r="O7622" t="s">
        <v>254</v>
      </c>
      <c r="P7622">
        <v>0</v>
      </c>
      <c r="Q7622">
        <v>7.6923076923076898</v>
      </c>
      <c r="R7622">
        <v>16.859459096717799</v>
      </c>
      <c r="S7622" t="s">
        <v>3</v>
      </c>
    </row>
    <row r="7623" spans="1:19">
      <c r="A7623" s="11">
        <v>44932.292361111111</v>
      </c>
      <c r="B7623" t="s">
        <v>286</v>
      </c>
      <c r="C7623">
        <v>31.9758922067886</v>
      </c>
      <c r="D7623">
        <v>56.477431028602702</v>
      </c>
      <c r="E7623">
        <v>32.395952358006802</v>
      </c>
      <c r="F7623">
        <v>716.01600337958996</v>
      </c>
      <c r="G7623">
        <v>274.80827431779102</v>
      </c>
      <c r="H7623">
        <v>25</v>
      </c>
      <c r="I7623">
        <v>100</v>
      </c>
      <c r="J7623">
        <v>0</v>
      </c>
      <c r="K7623">
        <v>51.693375640066002</v>
      </c>
      <c r="L7623">
        <v>22.011907336009699</v>
      </c>
      <c r="M7623">
        <v>83.553204960903997</v>
      </c>
      <c r="N7623" t="s">
        <v>234</v>
      </c>
      <c r="O7623" t="s">
        <v>254</v>
      </c>
      <c r="P7623">
        <v>1</v>
      </c>
      <c r="Q7623">
        <v>4</v>
      </c>
      <c r="R7623">
        <v>-23.306624359933998</v>
      </c>
      <c r="S7623" t="s">
        <v>2</v>
      </c>
    </row>
    <row r="7624" spans="1:19">
      <c r="A7624" s="11">
        <v>44932.293055555558</v>
      </c>
      <c r="B7624" t="s">
        <v>342</v>
      </c>
      <c r="C7624">
        <v>19.717069952827</v>
      </c>
      <c r="D7624">
        <v>76.945825335705607</v>
      </c>
      <c r="E7624">
        <v>3.6776903245745598</v>
      </c>
      <c r="F7624">
        <v>330.470865449911</v>
      </c>
      <c r="G7624">
        <v>213.71512954506201</v>
      </c>
      <c r="H7624">
        <v>89</v>
      </c>
      <c r="I7624">
        <v>100</v>
      </c>
      <c r="J7624">
        <v>0</v>
      </c>
      <c r="K7624">
        <v>84.394352224054799</v>
      </c>
      <c r="L7624">
        <v>36.239356644662301</v>
      </c>
      <c r="M7624">
        <v>95.068277882369102</v>
      </c>
      <c r="N7624" t="s">
        <v>232</v>
      </c>
      <c r="O7624" t="s">
        <v>254</v>
      </c>
      <c r="P7624">
        <v>0</v>
      </c>
      <c r="Q7624">
        <v>1.1235955056179801</v>
      </c>
      <c r="R7624">
        <v>9.3943522240548401</v>
      </c>
      <c r="S7624" t="s">
        <v>3</v>
      </c>
    </row>
    <row r="7625" spans="1:19">
      <c r="A7625" s="11">
        <v>44932.293749999997</v>
      </c>
      <c r="B7625" t="s">
        <v>257</v>
      </c>
      <c r="C7625">
        <v>35.718682262440197</v>
      </c>
      <c r="D7625">
        <v>79.383387953282906</v>
      </c>
      <c r="E7625">
        <v>14.370780854031</v>
      </c>
      <c r="F7625">
        <v>849.56405524460399</v>
      </c>
      <c r="G7625">
        <v>169.80126139695199</v>
      </c>
      <c r="H7625">
        <v>95</v>
      </c>
      <c r="I7625">
        <v>100</v>
      </c>
      <c r="J7625">
        <v>0</v>
      </c>
      <c r="K7625">
        <v>96.503802686023207</v>
      </c>
      <c r="L7625">
        <v>24.196444476894399</v>
      </c>
      <c r="M7625">
        <v>94.086888561594193</v>
      </c>
      <c r="N7625" t="s">
        <v>235</v>
      </c>
      <c r="O7625" t="s">
        <v>254</v>
      </c>
      <c r="P7625">
        <v>0</v>
      </c>
      <c r="Q7625">
        <v>1.0526315789473699</v>
      </c>
      <c r="R7625">
        <v>21.503802686023199</v>
      </c>
      <c r="S7625" t="s">
        <v>3</v>
      </c>
    </row>
    <row r="7626" spans="1:19">
      <c r="A7626" s="11">
        <v>44932.294444444444</v>
      </c>
      <c r="B7626" t="s">
        <v>338</v>
      </c>
      <c r="C7626">
        <v>30.403034913774601</v>
      </c>
      <c r="D7626">
        <v>49.049854843520102</v>
      </c>
      <c r="E7626">
        <v>28.477883233896101</v>
      </c>
      <c r="F7626">
        <v>504.72058328647302</v>
      </c>
      <c r="G7626">
        <v>166.74311184037299</v>
      </c>
      <c r="H7626">
        <v>84</v>
      </c>
      <c r="I7626">
        <v>100</v>
      </c>
      <c r="J7626">
        <v>1</v>
      </c>
      <c r="K7626">
        <v>70.309330861605801</v>
      </c>
      <c r="L7626">
        <v>0.35954415830115</v>
      </c>
      <c r="M7626">
        <v>80.230508995075496</v>
      </c>
      <c r="N7626" t="s">
        <v>231</v>
      </c>
      <c r="O7626" t="s">
        <v>254</v>
      </c>
      <c r="P7626">
        <v>1</v>
      </c>
      <c r="Q7626">
        <v>1.19047619047619</v>
      </c>
      <c r="R7626">
        <v>-4.6906691383941599</v>
      </c>
      <c r="S7626" t="s">
        <v>4</v>
      </c>
    </row>
    <row r="7627" spans="1:19">
      <c r="A7627" s="11">
        <v>44932.295138888891</v>
      </c>
      <c r="B7627" t="s">
        <v>345</v>
      </c>
      <c r="C7627">
        <v>34.518195697563101</v>
      </c>
      <c r="D7627">
        <v>48.084897265105901</v>
      </c>
      <c r="E7627">
        <v>15.927606875155099</v>
      </c>
      <c r="F7627">
        <v>988.50145969411199</v>
      </c>
      <c r="G7627">
        <v>302.92897290691599</v>
      </c>
      <c r="H7627">
        <v>68</v>
      </c>
      <c r="I7627">
        <v>100</v>
      </c>
      <c r="J7627">
        <v>0</v>
      </c>
      <c r="K7627">
        <v>53.417573157367897</v>
      </c>
      <c r="L7627">
        <v>1.9051402066579399</v>
      </c>
      <c r="M7627">
        <v>85.302218263568903</v>
      </c>
      <c r="N7627" t="s">
        <v>234</v>
      </c>
      <c r="O7627" t="s">
        <v>254</v>
      </c>
      <c r="P7627">
        <v>1</v>
      </c>
      <c r="Q7627">
        <v>1.47058823529412</v>
      </c>
      <c r="R7627">
        <v>-21.582426842632099</v>
      </c>
      <c r="S7627" t="s">
        <v>2</v>
      </c>
    </row>
    <row r="7628" spans="1:19">
      <c r="A7628" s="11">
        <v>44932.29583333333</v>
      </c>
      <c r="B7628" t="s">
        <v>265</v>
      </c>
      <c r="C7628">
        <v>41.6906223771499</v>
      </c>
      <c r="D7628">
        <v>58.697826244711798</v>
      </c>
      <c r="E7628">
        <v>20.899401209443699</v>
      </c>
      <c r="F7628">
        <v>120.956788600244</v>
      </c>
      <c r="G7628">
        <v>125.063971920656</v>
      </c>
      <c r="H7628">
        <v>50</v>
      </c>
      <c r="I7628">
        <v>100</v>
      </c>
      <c r="J7628">
        <v>0</v>
      </c>
      <c r="K7628">
        <v>60.914623503889899</v>
      </c>
      <c r="L7628">
        <v>51.490463928975203</v>
      </c>
      <c r="M7628">
        <v>89.703213154143896</v>
      </c>
      <c r="N7628" t="s">
        <v>234</v>
      </c>
      <c r="O7628" t="s">
        <v>254</v>
      </c>
      <c r="P7628">
        <v>1</v>
      </c>
      <c r="Q7628">
        <v>2</v>
      </c>
      <c r="R7628">
        <v>-14.085376496110101</v>
      </c>
      <c r="S7628" t="s">
        <v>2</v>
      </c>
    </row>
    <row r="7629" spans="1:19">
      <c r="A7629" s="11">
        <v>44932.296527777777</v>
      </c>
      <c r="B7629" t="s">
        <v>279</v>
      </c>
      <c r="C7629">
        <v>28.213037119681399</v>
      </c>
      <c r="D7629">
        <v>53.3380854322982</v>
      </c>
      <c r="E7629">
        <v>35.640537855788203</v>
      </c>
      <c r="F7629">
        <v>442.283834122879</v>
      </c>
      <c r="G7629">
        <v>128.65634427782999</v>
      </c>
      <c r="H7629">
        <v>69</v>
      </c>
      <c r="I7629">
        <v>100</v>
      </c>
      <c r="J7629">
        <v>0</v>
      </c>
      <c r="K7629">
        <v>97.416205701463696</v>
      </c>
      <c r="L7629">
        <v>51.358120115839803</v>
      </c>
      <c r="M7629">
        <v>84.164549919647499</v>
      </c>
      <c r="N7629" t="s">
        <v>232</v>
      </c>
      <c r="O7629" t="s">
        <v>254</v>
      </c>
      <c r="P7629">
        <v>0</v>
      </c>
      <c r="Q7629">
        <v>1.4492753623188399</v>
      </c>
      <c r="R7629">
        <v>22.416205701463699</v>
      </c>
      <c r="S7629" t="s">
        <v>3</v>
      </c>
    </row>
    <row r="7630" spans="1:19">
      <c r="A7630" s="11">
        <v>44932.297222222223</v>
      </c>
      <c r="B7630" t="s">
        <v>332</v>
      </c>
      <c r="C7630">
        <v>42.0353286965207</v>
      </c>
      <c r="D7630">
        <v>58.045283456847102</v>
      </c>
      <c r="E7630">
        <v>0.46334147283150201</v>
      </c>
      <c r="F7630">
        <v>262.4275470746</v>
      </c>
      <c r="G7630">
        <v>54.6770031471642</v>
      </c>
      <c r="H7630">
        <v>84</v>
      </c>
      <c r="I7630">
        <v>100</v>
      </c>
      <c r="J7630">
        <v>0</v>
      </c>
      <c r="K7630">
        <v>73.269301895749095</v>
      </c>
      <c r="L7630">
        <v>3.6073756965484298</v>
      </c>
      <c r="M7630">
        <v>95.541291748944005</v>
      </c>
      <c r="N7630" t="s">
        <v>232</v>
      </c>
      <c r="O7630" t="s">
        <v>254</v>
      </c>
      <c r="P7630">
        <v>1</v>
      </c>
      <c r="Q7630">
        <v>1.19047619047619</v>
      </c>
      <c r="R7630">
        <v>-1.73069810425091</v>
      </c>
      <c r="S7630" t="s">
        <v>4</v>
      </c>
    </row>
    <row r="7631" spans="1:19">
      <c r="A7631" s="11">
        <v>44932.29791666667</v>
      </c>
      <c r="B7631" t="s">
        <v>343</v>
      </c>
      <c r="C7631">
        <v>37.5200704284496</v>
      </c>
      <c r="D7631">
        <v>72.439965532273604</v>
      </c>
      <c r="E7631">
        <v>13.819677204421501</v>
      </c>
      <c r="F7631">
        <v>600.04857429464801</v>
      </c>
      <c r="G7631">
        <v>325.99762680160597</v>
      </c>
      <c r="H7631">
        <v>78</v>
      </c>
      <c r="I7631">
        <v>100</v>
      </c>
      <c r="J7631">
        <v>0</v>
      </c>
      <c r="K7631">
        <v>77.067999606641905</v>
      </c>
      <c r="L7631">
        <v>69.94641915759</v>
      </c>
      <c r="M7631">
        <v>82.5560093928041</v>
      </c>
      <c r="N7631" t="s">
        <v>233</v>
      </c>
      <c r="O7631" t="s">
        <v>254</v>
      </c>
      <c r="P7631">
        <v>0</v>
      </c>
      <c r="Q7631">
        <v>1.2820512820512799</v>
      </c>
      <c r="R7631">
        <v>2.0679996066419299</v>
      </c>
      <c r="S7631" t="s">
        <v>4</v>
      </c>
    </row>
    <row r="7632" spans="1:19">
      <c r="A7632" s="11">
        <v>44932.298611111109</v>
      </c>
      <c r="B7632" t="s">
        <v>348</v>
      </c>
      <c r="C7632">
        <v>29.658147776339501</v>
      </c>
      <c r="D7632">
        <v>64.778370169256604</v>
      </c>
      <c r="E7632">
        <v>7.1186121892508298</v>
      </c>
      <c r="F7632">
        <v>318.88458493625097</v>
      </c>
      <c r="G7632">
        <v>497.45488354702297</v>
      </c>
      <c r="H7632">
        <v>67</v>
      </c>
      <c r="I7632">
        <v>100</v>
      </c>
      <c r="J7632">
        <v>0</v>
      </c>
      <c r="K7632">
        <v>57.803055213044203</v>
      </c>
      <c r="L7632">
        <v>2.6883513653176201</v>
      </c>
      <c r="M7632">
        <v>83.165519803472193</v>
      </c>
      <c r="N7632" t="s">
        <v>235</v>
      </c>
      <c r="O7632" t="s">
        <v>254</v>
      </c>
      <c r="P7632">
        <v>1</v>
      </c>
      <c r="Q7632">
        <v>1.4925373134328399</v>
      </c>
      <c r="R7632">
        <v>-17.1969447869558</v>
      </c>
      <c r="S7632" t="s">
        <v>2</v>
      </c>
    </row>
    <row r="7633" spans="1:19">
      <c r="A7633" s="11">
        <v>44932.299305555556</v>
      </c>
      <c r="B7633" t="s">
        <v>339</v>
      </c>
      <c r="C7633">
        <v>33.0966640697389</v>
      </c>
      <c r="D7633">
        <v>49.812643501207702</v>
      </c>
      <c r="E7633">
        <v>6.3804591382245901</v>
      </c>
      <c r="F7633">
        <v>763.73015191073398</v>
      </c>
      <c r="G7633">
        <v>450.14871894256601</v>
      </c>
      <c r="H7633">
        <v>85</v>
      </c>
      <c r="I7633">
        <v>100</v>
      </c>
      <c r="J7633">
        <v>0</v>
      </c>
      <c r="K7633">
        <v>95.900844958093202</v>
      </c>
      <c r="L7633">
        <v>48.656968456263201</v>
      </c>
      <c r="M7633">
        <v>91.180238294594503</v>
      </c>
      <c r="N7633" t="s">
        <v>234</v>
      </c>
      <c r="O7633" t="s">
        <v>254</v>
      </c>
      <c r="P7633">
        <v>0</v>
      </c>
      <c r="Q7633">
        <v>1.1764705882352899</v>
      </c>
      <c r="R7633">
        <v>20.900844958093199</v>
      </c>
      <c r="S7633" t="s">
        <v>3</v>
      </c>
    </row>
    <row r="7634" spans="1:19">
      <c r="A7634" s="11">
        <v>44932.3</v>
      </c>
      <c r="B7634" t="s">
        <v>258</v>
      </c>
      <c r="C7634">
        <v>24.767433975570299</v>
      </c>
      <c r="D7634">
        <v>47.711867540010203</v>
      </c>
      <c r="E7634">
        <v>47.952010822362404</v>
      </c>
      <c r="F7634">
        <v>893.67927610376705</v>
      </c>
      <c r="G7634">
        <v>367.56041199219601</v>
      </c>
      <c r="H7634">
        <v>49</v>
      </c>
      <c r="I7634">
        <v>100</v>
      </c>
      <c r="J7634">
        <v>0</v>
      </c>
      <c r="K7634">
        <v>75.856517948898102</v>
      </c>
      <c r="L7634">
        <v>39.521251463002997</v>
      </c>
      <c r="M7634">
        <v>80.446882561451204</v>
      </c>
      <c r="N7634" t="s">
        <v>235</v>
      </c>
      <c r="O7634" t="s">
        <v>254</v>
      </c>
      <c r="P7634">
        <v>0</v>
      </c>
      <c r="Q7634">
        <v>2.0408163265306101</v>
      </c>
      <c r="R7634">
        <v>0.85651794889813004</v>
      </c>
      <c r="S7634" t="s">
        <v>4</v>
      </c>
    </row>
    <row r="7635" spans="1:19">
      <c r="A7635" s="11">
        <v>44932.300694444442</v>
      </c>
      <c r="B7635" t="s">
        <v>288</v>
      </c>
      <c r="C7635">
        <v>44.507918992163198</v>
      </c>
      <c r="D7635">
        <v>58.376104910786999</v>
      </c>
      <c r="E7635">
        <v>18.828016578120899</v>
      </c>
      <c r="F7635">
        <v>289.7959182239</v>
      </c>
      <c r="G7635">
        <v>403.48638399495798</v>
      </c>
      <c r="H7635">
        <v>98</v>
      </c>
      <c r="I7635">
        <v>100</v>
      </c>
      <c r="J7635">
        <v>0</v>
      </c>
      <c r="K7635">
        <v>76.4430320872019</v>
      </c>
      <c r="L7635">
        <v>88.300051442783499</v>
      </c>
      <c r="M7635">
        <v>98.8684213868314</v>
      </c>
      <c r="N7635" t="s">
        <v>232</v>
      </c>
      <c r="O7635" t="s">
        <v>254</v>
      </c>
      <c r="P7635">
        <v>0</v>
      </c>
      <c r="Q7635">
        <v>1.0204081632653099</v>
      </c>
      <c r="R7635">
        <v>1.44303208720194</v>
      </c>
      <c r="S7635" t="s">
        <v>4</v>
      </c>
    </row>
    <row r="7636" spans="1:19">
      <c r="A7636" s="11">
        <v>44932.301388888889</v>
      </c>
      <c r="B7636" t="s">
        <v>260</v>
      </c>
      <c r="C7636">
        <v>35.0205348915119</v>
      </c>
      <c r="D7636">
        <v>47.342377065217804</v>
      </c>
      <c r="E7636">
        <v>26.354429245481999</v>
      </c>
      <c r="F7636">
        <v>244.609856471619</v>
      </c>
      <c r="G7636">
        <v>237.583722318686</v>
      </c>
      <c r="H7636">
        <v>67</v>
      </c>
      <c r="I7636">
        <v>100</v>
      </c>
      <c r="J7636">
        <v>0</v>
      </c>
      <c r="K7636">
        <v>78.802362353389597</v>
      </c>
      <c r="L7636">
        <v>57.6464868114141</v>
      </c>
      <c r="M7636">
        <v>90.075901903857698</v>
      </c>
      <c r="N7636" t="s">
        <v>233</v>
      </c>
      <c r="O7636" t="s">
        <v>254</v>
      </c>
      <c r="P7636">
        <v>0</v>
      </c>
      <c r="Q7636">
        <v>1.4925373134328399</v>
      </c>
      <c r="R7636">
        <v>3.8023623533895701</v>
      </c>
      <c r="S7636" t="s">
        <v>4</v>
      </c>
    </row>
    <row r="7637" spans="1:19">
      <c r="A7637" s="11">
        <v>44932.302083333336</v>
      </c>
      <c r="B7637" t="s">
        <v>266</v>
      </c>
      <c r="C7637">
        <v>16.3154055748989</v>
      </c>
      <c r="D7637">
        <v>47.4667610759384</v>
      </c>
      <c r="E7637">
        <v>36.691094353481603</v>
      </c>
      <c r="F7637">
        <v>887.82146715563101</v>
      </c>
      <c r="G7637">
        <v>184.13579971223101</v>
      </c>
      <c r="H7637">
        <v>70</v>
      </c>
      <c r="I7637">
        <v>100</v>
      </c>
      <c r="J7637">
        <v>0</v>
      </c>
      <c r="K7637">
        <v>88.368753817018899</v>
      </c>
      <c r="L7637">
        <v>82.2421694572989</v>
      </c>
      <c r="M7637">
        <v>92.380626158878101</v>
      </c>
      <c r="N7637" t="s">
        <v>235</v>
      </c>
      <c r="O7637" t="s">
        <v>254</v>
      </c>
      <c r="P7637">
        <v>0</v>
      </c>
      <c r="Q7637">
        <v>1.4285714285714299</v>
      </c>
      <c r="R7637">
        <v>13.3687538170189</v>
      </c>
      <c r="S7637" t="s">
        <v>3</v>
      </c>
    </row>
    <row r="7638" spans="1:19">
      <c r="A7638" s="11">
        <v>44932.302777777775</v>
      </c>
      <c r="B7638" t="s">
        <v>335</v>
      </c>
      <c r="C7638">
        <v>24.798657172440301</v>
      </c>
      <c r="D7638">
        <v>20.978354107190299</v>
      </c>
      <c r="E7638">
        <v>2.3723737430025098</v>
      </c>
      <c r="F7638">
        <v>425.14472357965502</v>
      </c>
      <c r="G7638">
        <v>215.88272684810801</v>
      </c>
      <c r="H7638">
        <v>54</v>
      </c>
      <c r="I7638">
        <v>100</v>
      </c>
      <c r="J7638">
        <v>0</v>
      </c>
      <c r="K7638">
        <v>60.147649630324402</v>
      </c>
      <c r="L7638">
        <v>99.833380572471398</v>
      </c>
      <c r="M7638">
        <v>84.802158598911504</v>
      </c>
      <c r="N7638" t="s">
        <v>234</v>
      </c>
      <c r="O7638" t="s">
        <v>254</v>
      </c>
      <c r="P7638">
        <v>1</v>
      </c>
      <c r="Q7638">
        <v>1.8518518518518501</v>
      </c>
      <c r="R7638">
        <v>-14.8523503696756</v>
      </c>
      <c r="S7638" t="s">
        <v>2</v>
      </c>
    </row>
    <row r="7639" spans="1:19">
      <c r="A7639" s="11">
        <v>44932.303472222222</v>
      </c>
      <c r="B7639" t="s">
        <v>287</v>
      </c>
      <c r="C7639">
        <v>33.699433012771699</v>
      </c>
      <c r="D7639">
        <v>30.443848244438499</v>
      </c>
      <c r="E7639">
        <v>12.051131927884899</v>
      </c>
      <c r="F7639">
        <v>491.12527146312698</v>
      </c>
      <c r="G7639">
        <v>86.6399367785218</v>
      </c>
      <c r="H7639">
        <v>86</v>
      </c>
      <c r="I7639">
        <v>100</v>
      </c>
      <c r="J7639">
        <v>0</v>
      </c>
      <c r="K7639">
        <v>97.1164773610558</v>
      </c>
      <c r="L7639">
        <v>17.740273586245799</v>
      </c>
      <c r="M7639">
        <v>98.137641229244196</v>
      </c>
      <c r="N7639" t="s">
        <v>233</v>
      </c>
      <c r="O7639" t="s">
        <v>254</v>
      </c>
      <c r="P7639">
        <v>0</v>
      </c>
      <c r="Q7639">
        <v>1.16279069767442</v>
      </c>
      <c r="R7639">
        <v>22.1164773610558</v>
      </c>
      <c r="S7639" t="s">
        <v>3</v>
      </c>
    </row>
    <row r="7640" spans="1:19">
      <c r="A7640" s="11">
        <v>44932.304166666669</v>
      </c>
      <c r="B7640" t="s">
        <v>289</v>
      </c>
      <c r="C7640">
        <v>16.689998333977201</v>
      </c>
      <c r="D7640">
        <v>49.310818399745202</v>
      </c>
      <c r="E7640">
        <v>41.607389367185597</v>
      </c>
      <c r="F7640">
        <v>298.872552199182</v>
      </c>
      <c r="G7640">
        <v>335.20783911333501</v>
      </c>
      <c r="H7640">
        <v>57</v>
      </c>
      <c r="I7640">
        <v>100</v>
      </c>
      <c r="J7640">
        <v>1</v>
      </c>
      <c r="K7640">
        <v>58.770251592334802</v>
      </c>
      <c r="L7640">
        <v>6.2750113338685098</v>
      </c>
      <c r="M7640">
        <v>86.3526962340419</v>
      </c>
      <c r="N7640" t="s">
        <v>234</v>
      </c>
      <c r="O7640" t="s">
        <v>254</v>
      </c>
      <c r="P7640">
        <v>1</v>
      </c>
      <c r="Q7640">
        <v>1.7543859649122799</v>
      </c>
      <c r="R7640">
        <v>-16.229748407665198</v>
      </c>
      <c r="S7640" t="s">
        <v>2</v>
      </c>
    </row>
    <row r="7641" spans="1:19">
      <c r="A7641" s="11">
        <v>44932.304861111108</v>
      </c>
      <c r="B7641" t="s">
        <v>286</v>
      </c>
      <c r="C7641">
        <v>15.716525739574299</v>
      </c>
      <c r="D7641">
        <v>69.359207543022194</v>
      </c>
      <c r="E7641">
        <v>43.099530658894103</v>
      </c>
      <c r="F7641">
        <v>482.78338124603198</v>
      </c>
      <c r="G7641">
        <v>128.689259995703</v>
      </c>
      <c r="H7641">
        <v>99</v>
      </c>
      <c r="I7641">
        <v>100</v>
      </c>
      <c r="J7641">
        <v>0</v>
      </c>
      <c r="K7641">
        <v>59.870750148055102</v>
      </c>
      <c r="L7641">
        <v>77.447617106154297</v>
      </c>
      <c r="M7641">
        <v>82.428879698022698</v>
      </c>
      <c r="N7641" t="s">
        <v>234</v>
      </c>
      <c r="O7641" t="s">
        <v>254</v>
      </c>
      <c r="P7641">
        <v>1</v>
      </c>
      <c r="Q7641">
        <v>1.0101010101010099</v>
      </c>
      <c r="R7641">
        <v>-15.1292498519449</v>
      </c>
      <c r="S7641" t="s">
        <v>2</v>
      </c>
    </row>
    <row r="7642" spans="1:19">
      <c r="A7642" s="11">
        <v>44932.305555555555</v>
      </c>
      <c r="B7642" t="s">
        <v>324</v>
      </c>
      <c r="C7642">
        <v>28.500727185834101</v>
      </c>
      <c r="D7642">
        <v>36.7236204036275</v>
      </c>
      <c r="E7642">
        <v>18.647546032040101</v>
      </c>
      <c r="F7642">
        <v>308.17006577019703</v>
      </c>
      <c r="G7642">
        <v>393.29519502201703</v>
      </c>
      <c r="H7642">
        <v>20</v>
      </c>
      <c r="I7642">
        <v>100</v>
      </c>
      <c r="J7642">
        <v>0</v>
      </c>
      <c r="K7642">
        <v>50.620408878147401</v>
      </c>
      <c r="L7642">
        <v>63.159462713153701</v>
      </c>
      <c r="M7642">
        <v>88.643492560568404</v>
      </c>
      <c r="N7642" t="s">
        <v>235</v>
      </c>
      <c r="O7642" t="s">
        <v>254</v>
      </c>
      <c r="P7642">
        <v>1</v>
      </c>
      <c r="Q7642">
        <v>5</v>
      </c>
      <c r="R7642">
        <v>-24.379591121852599</v>
      </c>
      <c r="S7642" t="s">
        <v>2</v>
      </c>
    </row>
    <row r="7643" spans="1:19">
      <c r="A7643" s="11">
        <v>44932.306250000001</v>
      </c>
      <c r="B7643" t="s">
        <v>316</v>
      </c>
      <c r="C7643">
        <v>24.980705390780098</v>
      </c>
      <c r="D7643">
        <v>51.358605987868899</v>
      </c>
      <c r="E7643">
        <v>18.743079982588402</v>
      </c>
      <c r="F7643">
        <v>699.33469657076296</v>
      </c>
      <c r="G7643">
        <v>135.48940801871601</v>
      </c>
      <c r="H7643">
        <v>65</v>
      </c>
      <c r="I7643">
        <v>100</v>
      </c>
      <c r="J7643">
        <v>0</v>
      </c>
      <c r="K7643">
        <v>50.984211064821402</v>
      </c>
      <c r="L7643">
        <v>63.414379066084997</v>
      </c>
      <c r="M7643">
        <v>82.4184825978991</v>
      </c>
      <c r="N7643" t="s">
        <v>231</v>
      </c>
      <c r="O7643" t="s">
        <v>254</v>
      </c>
      <c r="P7643">
        <v>1</v>
      </c>
      <c r="Q7643">
        <v>1.5384615384615401</v>
      </c>
      <c r="R7643">
        <v>-24.015788935178598</v>
      </c>
      <c r="S7643" t="s">
        <v>2</v>
      </c>
    </row>
    <row r="7644" spans="1:19">
      <c r="A7644" s="11">
        <v>44932.306944444441</v>
      </c>
      <c r="B7644" t="s">
        <v>275</v>
      </c>
      <c r="C7644">
        <v>28.148958240995</v>
      </c>
      <c r="D7644">
        <v>40.697725085553898</v>
      </c>
      <c r="E7644">
        <v>37.844843855444097</v>
      </c>
      <c r="F7644">
        <v>548.98877123207899</v>
      </c>
      <c r="G7644">
        <v>152.655811370301</v>
      </c>
      <c r="H7644">
        <v>32</v>
      </c>
      <c r="I7644">
        <v>100</v>
      </c>
      <c r="J7644">
        <v>0</v>
      </c>
      <c r="K7644">
        <v>71.442081958381905</v>
      </c>
      <c r="L7644">
        <v>31.6257394901933</v>
      </c>
      <c r="M7644">
        <v>98.280906894537097</v>
      </c>
      <c r="N7644" t="s">
        <v>231</v>
      </c>
      <c r="O7644" t="s">
        <v>254</v>
      </c>
      <c r="P7644">
        <v>1</v>
      </c>
      <c r="Q7644">
        <v>3.125</v>
      </c>
      <c r="R7644">
        <v>-3.5579180416181102</v>
      </c>
      <c r="S7644" t="s">
        <v>4</v>
      </c>
    </row>
    <row r="7645" spans="1:19">
      <c r="A7645" s="11">
        <v>44932.307638888888</v>
      </c>
      <c r="B7645" t="s">
        <v>263</v>
      </c>
      <c r="C7645">
        <v>22.880799296400198</v>
      </c>
      <c r="D7645">
        <v>26.288239372375301</v>
      </c>
      <c r="E7645">
        <v>14.753511337493499</v>
      </c>
      <c r="F7645">
        <v>809.25440136661803</v>
      </c>
      <c r="G7645">
        <v>480.78753771927597</v>
      </c>
      <c r="H7645">
        <v>86</v>
      </c>
      <c r="I7645">
        <v>100</v>
      </c>
      <c r="J7645">
        <v>0</v>
      </c>
      <c r="K7645">
        <v>59.148587457036797</v>
      </c>
      <c r="L7645">
        <v>10.2444079425195</v>
      </c>
      <c r="M7645">
        <v>89.594772776421095</v>
      </c>
      <c r="N7645" t="s">
        <v>234</v>
      </c>
      <c r="O7645" t="s">
        <v>254</v>
      </c>
      <c r="P7645">
        <v>1</v>
      </c>
      <c r="Q7645">
        <v>1.16279069767442</v>
      </c>
      <c r="R7645">
        <v>-15.8514125429632</v>
      </c>
      <c r="S7645" t="s">
        <v>2</v>
      </c>
    </row>
    <row r="7646" spans="1:19">
      <c r="A7646" s="11">
        <v>44932.308333333334</v>
      </c>
      <c r="B7646" t="s">
        <v>306</v>
      </c>
      <c r="C7646">
        <v>19.941532408289401</v>
      </c>
      <c r="D7646">
        <v>77.497908984277998</v>
      </c>
      <c r="E7646">
        <v>5.8547040569998998</v>
      </c>
      <c r="F7646">
        <v>381.455304460565</v>
      </c>
      <c r="G7646">
        <v>97.428160410677407</v>
      </c>
      <c r="H7646">
        <v>42</v>
      </c>
      <c r="I7646">
        <v>100</v>
      </c>
      <c r="J7646">
        <v>0</v>
      </c>
      <c r="K7646">
        <v>60.595089977961699</v>
      </c>
      <c r="L7646">
        <v>72.1209016689386</v>
      </c>
      <c r="M7646">
        <v>91.404379351517804</v>
      </c>
      <c r="N7646" t="s">
        <v>235</v>
      </c>
      <c r="O7646" t="s">
        <v>254</v>
      </c>
      <c r="P7646">
        <v>1</v>
      </c>
      <c r="Q7646">
        <v>2.38095238095238</v>
      </c>
      <c r="R7646">
        <v>-14.404910022038299</v>
      </c>
      <c r="S7646" t="s">
        <v>2</v>
      </c>
    </row>
    <row r="7647" spans="1:19">
      <c r="A7647" s="11">
        <v>44932.309027777781</v>
      </c>
      <c r="B7647" t="s">
        <v>278</v>
      </c>
      <c r="C7647">
        <v>35.674300709410097</v>
      </c>
      <c r="D7647">
        <v>71.280432215018095</v>
      </c>
      <c r="E7647">
        <v>12.8767725120292</v>
      </c>
      <c r="F7647">
        <v>555.03551391313397</v>
      </c>
      <c r="G7647">
        <v>274.47914266071302</v>
      </c>
      <c r="H7647">
        <v>61</v>
      </c>
      <c r="I7647">
        <v>100</v>
      </c>
      <c r="J7647">
        <v>0</v>
      </c>
      <c r="K7647">
        <v>99.396416881500997</v>
      </c>
      <c r="L7647">
        <v>54.333486338041702</v>
      </c>
      <c r="M7647">
        <v>89.203755983476896</v>
      </c>
      <c r="N7647" t="s">
        <v>234</v>
      </c>
      <c r="O7647" t="s">
        <v>254</v>
      </c>
      <c r="P7647">
        <v>0</v>
      </c>
      <c r="Q7647">
        <v>1.63934426229508</v>
      </c>
      <c r="R7647">
        <v>24.396416881501001</v>
      </c>
      <c r="S7647" t="s">
        <v>3</v>
      </c>
    </row>
    <row r="7648" spans="1:19">
      <c r="A7648" s="11">
        <v>44932.30972222222</v>
      </c>
      <c r="B7648" t="s">
        <v>298</v>
      </c>
      <c r="C7648">
        <v>30.437133488034</v>
      </c>
      <c r="D7648">
        <v>24.709545468014401</v>
      </c>
      <c r="E7648">
        <v>19.367236581788699</v>
      </c>
      <c r="F7648">
        <v>333.57099067942102</v>
      </c>
      <c r="G7648">
        <v>78.208928330718706</v>
      </c>
      <c r="H7648">
        <v>37</v>
      </c>
      <c r="I7648">
        <v>100</v>
      </c>
      <c r="J7648">
        <v>0</v>
      </c>
      <c r="K7648">
        <v>96.465701900966096</v>
      </c>
      <c r="L7648">
        <v>50.149877022827503</v>
      </c>
      <c r="M7648">
        <v>84.420879860961307</v>
      </c>
      <c r="N7648" t="s">
        <v>233</v>
      </c>
      <c r="O7648" t="s">
        <v>254</v>
      </c>
      <c r="P7648">
        <v>0</v>
      </c>
      <c r="Q7648">
        <v>2.7027027027027</v>
      </c>
      <c r="R7648">
        <v>21.465701900966099</v>
      </c>
      <c r="S7648" t="s">
        <v>3</v>
      </c>
    </row>
    <row r="7649" spans="1:19">
      <c r="A7649" s="11">
        <v>44932.310416666667</v>
      </c>
      <c r="B7649" t="s">
        <v>342</v>
      </c>
      <c r="C7649">
        <v>21.004626337481</v>
      </c>
      <c r="D7649">
        <v>63.187235748097102</v>
      </c>
      <c r="E7649">
        <v>2.6102354797549099</v>
      </c>
      <c r="F7649">
        <v>941.02653722196806</v>
      </c>
      <c r="G7649">
        <v>90.675946436992902</v>
      </c>
      <c r="H7649">
        <v>13</v>
      </c>
      <c r="I7649">
        <v>100</v>
      </c>
      <c r="J7649">
        <v>0</v>
      </c>
      <c r="K7649">
        <v>66.122674357635603</v>
      </c>
      <c r="L7649">
        <v>73.597404399302604</v>
      </c>
      <c r="M7649">
        <v>83.236020730746105</v>
      </c>
      <c r="N7649" t="s">
        <v>232</v>
      </c>
      <c r="O7649" t="s">
        <v>254</v>
      </c>
      <c r="P7649">
        <v>1</v>
      </c>
      <c r="Q7649">
        <v>7.6923076923076898</v>
      </c>
      <c r="R7649">
        <v>-8.8773256423644398</v>
      </c>
      <c r="S7649" t="s">
        <v>2</v>
      </c>
    </row>
    <row r="7650" spans="1:19">
      <c r="A7650" s="11">
        <v>44932.311111111114</v>
      </c>
      <c r="B7650" t="s">
        <v>257</v>
      </c>
      <c r="C7650">
        <v>24.587682787799899</v>
      </c>
      <c r="D7650">
        <v>40.854794261450003</v>
      </c>
      <c r="E7650">
        <v>23.934012710008702</v>
      </c>
      <c r="F7650">
        <v>569.74210101199299</v>
      </c>
      <c r="G7650">
        <v>335.07516296229198</v>
      </c>
      <c r="H7650">
        <v>60</v>
      </c>
      <c r="I7650">
        <v>100</v>
      </c>
      <c r="J7650">
        <v>0</v>
      </c>
      <c r="K7650">
        <v>67.157889884451805</v>
      </c>
      <c r="L7650">
        <v>98.861625554727496</v>
      </c>
      <c r="M7650">
        <v>98.343718237406506</v>
      </c>
      <c r="N7650" t="s">
        <v>232</v>
      </c>
      <c r="O7650" t="s">
        <v>254</v>
      </c>
      <c r="P7650">
        <v>1</v>
      </c>
      <c r="Q7650">
        <v>1.6666666666666701</v>
      </c>
      <c r="R7650">
        <v>-7.8421101155481896</v>
      </c>
      <c r="S7650" t="s">
        <v>4</v>
      </c>
    </row>
    <row r="7651" spans="1:19">
      <c r="A7651" s="11">
        <v>44932.311805555553</v>
      </c>
      <c r="B7651" t="s">
        <v>310</v>
      </c>
      <c r="C7651">
        <v>32.7542372298998</v>
      </c>
      <c r="D7651">
        <v>79.690988423707594</v>
      </c>
      <c r="E7651">
        <v>37.0003756386389</v>
      </c>
      <c r="F7651">
        <v>256.116246686149</v>
      </c>
      <c r="G7651">
        <v>333.82726837636301</v>
      </c>
      <c r="H7651">
        <v>19</v>
      </c>
      <c r="I7651">
        <v>100</v>
      </c>
      <c r="J7651">
        <v>0</v>
      </c>
      <c r="K7651">
        <v>64.604918487889407</v>
      </c>
      <c r="L7651">
        <v>74.022634587810003</v>
      </c>
      <c r="M7651">
        <v>86.029257898485895</v>
      </c>
      <c r="N7651" t="s">
        <v>231</v>
      </c>
      <c r="O7651" t="s">
        <v>254</v>
      </c>
      <c r="P7651">
        <v>1</v>
      </c>
      <c r="Q7651">
        <v>5.2631578947368398</v>
      </c>
      <c r="R7651">
        <v>-10.3950815121106</v>
      </c>
      <c r="S7651" t="s">
        <v>2</v>
      </c>
    </row>
    <row r="7652" spans="1:19">
      <c r="A7652" s="11">
        <v>44932.3125</v>
      </c>
      <c r="B7652" t="s">
        <v>271</v>
      </c>
      <c r="C7652">
        <v>17.1668804481743</v>
      </c>
      <c r="D7652">
        <v>38.143911189738702</v>
      </c>
      <c r="E7652">
        <v>25.687257224023099</v>
      </c>
      <c r="F7652">
        <v>345.48909328902602</v>
      </c>
      <c r="G7652">
        <v>136.90412659587199</v>
      </c>
      <c r="H7652">
        <v>61</v>
      </c>
      <c r="I7652">
        <v>100</v>
      </c>
      <c r="J7652">
        <v>0</v>
      </c>
      <c r="K7652">
        <v>94.111553601153005</v>
      </c>
      <c r="L7652">
        <v>93.458982936710299</v>
      </c>
      <c r="M7652">
        <v>81.107937094254297</v>
      </c>
      <c r="N7652" t="s">
        <v>232</v>
      </c>
      <c r="O7652" t="s">
        <v>254</v>
      </c>
      <c r="P7652">
        <v>0</v>
      </c>
      <c r="Q7652">
        <v>1.63934426229508</v>
      </c>
      <c r="R7652">
        <v>19.111553601152998</v>
      </c>
      <c r="S7652" t="s">
        <v>3</v>
      </c>
    </row>
    <row r="7653" spans="1:19">
      <c r="A7653" s="11">
        <v>44932.313194444447</v>
      </c>
      <c r="B7653" t="s">
        <v>275</v>
      </c>
      <c r="C7653">
        <v>19.423590277985401</v>
      </c>
      <c r="D7653">
        <v>34.324306721756003</v>
      </c>
      <c r="E7653">
        <v>3.5947670257253499</v>
      </c>
      <c r="F7653">
        <v>174.61176771165401</v>
      </c>
      <c r="G7653">
        <v>442.61893186627702</v>
      </c>
      <c r="H7653">
        <v>81</v>
      </c>
      <c r="I7653">
        <v>100</v>
      </c>
      <c r="J7653">
        <v>0</v>
      </c>
      <c r="K7653">
        <v>54.914296210986997</v>
      </c>
      <c r="L7653">
        <v>39.853368132774797</v>
      </c>
      <c r="M7653">
        <v>89.589039902695504</v>
      </c>
      <c r="N7653" t="s">
        <v>231</v>
      </c>
      <c r="O7653" t="s">
        <v>254</v>
      </c>
      <c r="P7653">
        <v>1</v>
      </c>
      <c r="Q7653">
        <v>1.2345679012345701</v>
      </c>
      <c r="R7653">
        <v>-20.085703789012999</v>
      </c>
      <c r="S7653" t="s">
        <v>2</v>
      </c>
    </row>
    <row r="7654" spans="1:19">
      <c r="A7654" s="11">
        <v>44932.313888888886</v>
      </c>
      <c r="B7654" t="s">
        <v>301</v>
      </c>
      <c r="C7654">
        <v>17.1973681232217</v>
      </c>
      <c r="D7654">
        <v>54.073432898324299</v>
      </c>
      <c r="E7654">
        <v>22.007481567297901</v>
      </c>
      <c r="F7654">
        <v>125.03439603795999</v>
      </c>
      <c r="G7654">
        <v>365.98414805734001</v>
      </c>
      <c r="H7654">
        <v>18</v>
      </c>
      <c r="I7654">
        <v>100</v>
      </c>
      <c r="J7654">
        <v>0</v>
      </c>
      <c r="K7654">
        <v>79.204301240441694</v>
      </c>
      <c r="L7654">
        <v>89.807947621088005</v>
      </c>
      <c r="M7654">
        <v>84.636978851193206</v>
      </c>
      <c r="N7654" t="s">
        <v>231</v>
      </c>
      <c r="O7654" t="s">
        <v>254</v>
      </c>
      <c r="P7654">
        <v>0</v>
      </c>
      <c r="Q7654">
        <v>5.5555555555555598</v>
      </c>
      <c r="R7654">
        <v>4.2043012404417404</v>
      </c>
      <c r="S7654" t="s">
        <v>4</v>
      </c>
    </row>
    <row r="7655" spans="1:19">
      <c r="A7655" s="11">
        <v>44932.314583333333</v>
      </c>
      <c r="B7655" t="s">
        <v>270</v>
      </c>
      <c r="C7655">
        <v>39.369519981423601</v>
      </c>
      <c r="D7655">
        <v>70.107569800592202</v>
      </c>
      <c r="E7655">
        <v>35.445230402141597</v>
      </c>
      <c r="F7655">
        <v>573.32964346360404</v>
      </c>
      <c r="G7655">
        <v>185.27476229202401</v>
      </c>
      <c r="H7655">
        <v>27</v>
      </c>
      <c r="I7655">
        <v>100</v>
      </c>
      <c r="J7655">
        <v>0</v>
      </c>
      <c r="K7655">
        <v>59.315126016051003</v>
      </c>
      <c r="L7655">
        <v>72.7347996742226</v>
      </c>
      <c r="M7655">
        <v>93.421851253523201</v>
      </c>
      <c r="N7655" t="s">
        <v>233</v>
      </c>
      <c r="O7655" t="s">
        <v>254</v>
      </c>
      <c r="P7655">
        <v>1</v>
      </c>
      <c r="Q7655">
        <v>3.7037037037037002</v>
      </c>
      <c r="R7655">
        <v>-15.684873983949</v>
      </c>
      <c r="S7655" t="s">
        <v>2</v>
      </c>
    </row>
    <row r="7656" spans="1:19">
      <c r="A7656" s="11">
        <v>44932.31527777778</v>
      </c>
      <c r="B7656" t="s">
        <v>291</v>
      </c>
      <c r="C7656">
        <v>37.572276996360301</v>
      </c>
      <c r="D7656">
        <v>31.551132309187899</v>
      </c>
      <c r="E7656">
        <v>2.9048326995095</v>
      </c>
      <c r="F7656">
        <v>403.410630273045</v>
      </c>
      <c r="G7656">
        <v>161.77395110401801</v>
      </c>
      <c r="H7656">
        <v>75</v>
      </c>
      <c r="I7656">
        <v>100</v>
      </c>
      <c r="J7656">
        <v>0</v>
      </c>
      <c r="K7656">
        <v>87.907654465735206</v>
      </c>
      <c r="L7656">
        <v>37.1676674076935</v>
      </c>
      <c r="M7656">
        <v>87.180864883832498</v>
      </c>
      <c r="N7656" t="s">
        <v>233</v>
      </c>
      <c r="O7656" t="s">
        <v>254</v>
      </c>
      <c r="P7656">
        <v>0</v>
      </c>
      <c r="Q7656">
        <v>1.3333333333333299</v>
      </c>
      <c r="R7656">
        <v>12.907654465735201</v>
      </c>
      <c r="S7656" t="s">
        <v>3</v>
      </c>
    </row>
    <row r="7657" spans="1:19">
      <c r="A7657" s="11">
        <v>44932.315972222219</v>
      </c>
      <c r="B7657" t="s">
        <v>272</v>
      </c>
      <c r="C7657">
        <v>37.599387956377697</v>
      </c>
      <c r="D7657">
        <v>62.564166183159898</v>
      </c>
      <c r="E7657">
        <v>2.9923594863444301</v>
      </c>
      <c r="F7657">
        <v>967.39610973427602</v>
      </c>
      <c r="G7657">
        <v>389.428363908873</v>
      </c>
      <c r="H7657">
        <v>91</v>
      </c>
      <c r="I7657">
        <v>100</v>
      </c>
      <c r="J7657">
        <v>0</v>
      </c>
      <c r="K7657">
        <v>81.567986796128594</v>
      </c>
      <c r="L7657">
        <v>50.892735384708701</v>
      </c>
      <c r="M7657">
        <v>97.7342677796929</v>
      </c>
      <c r="N7657" t="s">
        <v>231</v>
      </c>
      <c r="O7657" t="s">
        <v>254</v>
      </c>
      <c r="P7657">
        <v>0</v>
      </c>
      <c r="Q7657">
        <v>1.0989010989011001</v>
      </c>
      <c r="R7657">
        <v>6.5679867961286398</v>
      </c>
      <c r="S7657" t="s">
        <v>4</v>
      </c>
    </row>
    <row r="7658" spans="1:19">
      <c r="A7658" s="11">
        <v>44932.316666666666</v>
      </c>
      <c r="B7658" t="s">
        <v>291</v>
      </c>
      <c r="C7658">
        <v>36.4897603042808</v>
      </c>
      <c r="D7658">
        <v>23.6843949884673</v>
      </c>
      <c r="E7658">
        <v>18.530070159049099</v>
      </c>
      <c r="F7658">
        <v>254.19825672533599</v>
      </c>
      <c r="G7658">
        <v>380.13076585967201</v>
      </c>
      <c r="H7658">
        <v>49</v>
      </c>
      <c r="I7658">
        <v>100</v>
      </c>
      <c r="J7658">
        <v>0</v>
      </c>
      <c r="K7658">
        <v>69.392180695485493</v>
      </c>
      <c r="L7658">
        <v>20.239645663691501</v>
      </c>
      <c r="M7658">
        <v>88.276102157740098</v>
      </c>
      <c r="N7658" t="s">
        <v>232</v>
      </c>
      <c r="O7658" t="s">
        <v>254</v>
      </c>
      <c r="P7658">
        <v>1</v>
      </c>
      <c r="Q7658">
        <v>2.0408163265306101</v>
      </c>
      <c r="R7658">
        <v>-5.6078193045145204</v>
      </c>
      <c r="S7658" t="s">
        <v>4</v>
      </c>
    </row>
    <row r="7659" spans="1:19">
      <c r="A7659" s="11">
        <v>44932.317361111112</v>
      </c>
      <c r="B7659" t="s">
        <v>318</v>
      </c>
      <c r="C7659">
        <v>35.081562710096101</v>
      </c>
      <c r="D7659">
        <v>75.136084586629806</v>
      </c>
      <c r="E7659">
        <v>9.7481982061854495</v>
      </c>
      <c r="F7659">
        <v>814.52138746325102</v>
      </c>
      <c r="G7659">
        <v>116.97436018914701</v>
      </c>
      <c r="H7659">
        <v>75</v>
      </c>
      <c r="I7659">
        <v>100</v>
      </c>
      <c r="J7659">
        <v>0</v>
      </c>
      <c r="K7659">
        <v>54.905452289941898</v>
      </c>
      <c r="L7659">
        <v>8.1338750582443993</v>
      </c>
      <c r="M7659">
        <v>92.850727317281496</v>
      </c>
      <c r="N7659" t="s">
        <v>232</v>
      </c>
      <c r="O7659" t="s">
        <v>254</v>
      </c>
      <c r="P7659">
        <v>1</v>
      </c>
      <c r="Q7659">
        <v>1.3333333333333299</v>
      </c>
      <c r="R7659">
        <v>-20.094547710058102</v>
      </c>
      <c r="S7659" t="s">
        <v>2</v>
      </c>
    </row>
    <row r="7660" spans="1:19">
      <c r="A7660" s="11">
        <v>44932.318055555559</v>
      </c>
      <c r="B7660" t="s">
        <v>288</v>
      </c>
      <c r="C7660">
        <v>29.3097574613452</v>
      </c>
      <c r="D7660">
        <v>24.864494968837899</v>
      </c>
      <c r="E7660">
        <v>46.739039565421002</v>
      </c>
      <c r="F7660">
        <v>384.37429797361199</v>
      </c>
      <c r="G7660">
        <v>207.13453190162099</v>
      </c>
      <c r="H7660">
        <v>31</v>
      </c>
      <c r="I7660">
        <v>100</v>
      </c>
      <c r="J7660">
        <v>0</v>
      </c>
      <c r="K7660">
        <v>88.370438334432194</v>
      </c>
      <c r="L7660">
        <v>46.7433750819715</v>
      </c>
      <c r="M7660">
        <v>96.135933625862705</v>
      </c>
      <c r="N7660" t="s">
        <v>231</v>
      </c>
      <c r="O7660" t="s">
        <v>254</v>
      </c>
      <c r="P7660">
        <v>0</v>
      </c>
      <c r="Q7660">
        <v>3.2258064516128999</v>
      </c>
      <c r="R7660">
        <v>13.370438334432199</v>
      </c>
      <c r="S7660" t="s">
        <v>3</v>
      </c>
    </row>
    <row r="7661" spans="1:19">
      <c r="A7661" s="11">
        <v>44932.318749999999</v>
      </c>
      <c r="B7661" t="s">
        <v>310</v>
      </c>
      <c r="C7661">
        <v>34.268344905213503</v>
      </c>
      <c r="D7661">
        <v>74.853882580649795</v>
      </c>
      <c r="E7661">
        <v>29.067180186987201</v>
      </c>
      <c r="F7661">
        <v>301.18364745283498</v>
      </c>
      <c r="G7661">
        <v>147.50476099629799</v>
      </c>
      <c r="H7661">
        <v>89</v>
      </c>
      <c r="I7661">
        <v>100</v>
      </c>
      <c r="J7661">
        <v>0</v>
      </c>
      <c r="K7661">
        <v>53.851814711806703</v>
      </c>
      <c r="L7661">
        <v>99.321501499853596</v>
      </c>
      <c r="M7661">
        <v>96.407369125649495</v>
      </c>
      <c r="N7661" t="s">
        <v>234</v>
      </c>
      <c r="O7661" t="s">
        <v>254</v>
      </c>
      <c r="P7661">
        <v>1</v>
      </c>
      <c r="Q7661">
        <v>1.1235955056179801</v>
      </c>
      <c r="R7661">
        <v>-21.1481852881933</v>
      </c>
      <c r="S7661" t="s">
        <v>2</v>
      </c>
    </row>
    <row r="7662" spans="1:19">
      <c r="A7662" s="11">
        <v>44932.319444444445</v>
      </c>
      <c r="B7662" t="s">
        <v>288</v>
      </c>
      <c r="C7662">
        <v>16.150846643639198</v>
      </c>
      <c r="D7662">
        <v>49.4484349671622</v>
      </c>
      <c r="E7662">
        <v>14.3662699702948</v>
      </c>
      <c r="F7662">
        <v>972.67313710117696</v>
      </c>
      <c r="G7662">
        <v>182.364888238643</v>
      </c>
      <c r="H7662">
        <v>83</v>
      </c>
      <c r="I7662">
        <v>100</v>
      </c>
      <c r="J7662">
        <v>0</v>
      </c>
      <c r="K7662">
        <v>63.687130024827397</v>
      </c>
      <c r="L7662">
        <v>87.044900640197397</v>
      </c>
      <c r="M7662">
        <v>90.521632808818097</v>
      </c>
      <c r="N7662" t="s">
        <v>234</v>
      </c>
      <c r="O7662" t="s">
        <v>254</v>
      </c>
      <c r="P7662">
        <v>1</v>
      </c>
      <c r="Q7662">
        <v>1.2048192771084301</v>
      </c>
      <c r="R7662">
        <v>-11.3128699751726</v>
      </c>
      <c r="S7662" t="s">
        <v>2</v>
      </c>
    </row>
    <row r="7663" spans="1:19">
      <c r="A7663" s="11">
        <v>44932.320138888892</v>
      </c>
      <c r="B7663" t="s">
        <v>342</v>
      </c>
      <c r="C7663">
        <v>33.643932679703497</v>
      </c>
      <c r="D7663">
        <v>46.885466767755197</v>
      </c>
      <c r="E7663">
        <v>35.238836455747503</v>
      </c>
      <c r="F7663">
        <v>822.31893887118895</v>
      </c>
      <c r="G7663">
        <v>179.403783122693</v>
      </c>
      <c r="H7663">
        <v>43</v>
      </c>
      <c r="I7663">
        <v>100</v>
      </c>
      <c r="J7663">
        <v>0</v>
      </c>
      <c r="K7663">
        <v>62.682261532984597</v>
      </c>
      <c r="L7663">
        <v>1.6615403651141201</v>
      </c>
      <c r="M7663">
        <v>95.267663234221502</v>
      </c>
      <c r="N7663" t="s">
        <v>233</v>
      </c>
      <c r="O7663" t="s">
        <v>254</v>
      </c>
      <c r="P7663">
        <v>1</v>
      </c>
      <c r="Q7663">
        <v>2.32558139534884</v>
      </c>
      <c r="R7663">
        <v>-12.317738467015401</v>
      </c>
      <c r="S7663" t="s">
        <v>2</v>
      </c>
    </row>
    <row r="7664" spans="1:19">
      <c r="A7664" s="11">
        <v>44932.320833333331</v>
      </c>
      <c r="B7664" t="s">
        <v>299</v>
      </c>
      <c r="C7664">
        <v>38.336331166106298</v>
      </c>
      <c r="D7664">
        <v>78.398424770022601</v>
      </c>
      <c r="E7664">
        <v>18.746452567966401</v>
      </c>
      <c r="F7664">
        <v>667.55880230079799</v>
      </c>
      <c r="G7664">
        <v>489.21066498348398</v>
      </c>
      <c r="H7664">
        <v>57</v>
      </c>
      <c r="I7664">
        <v>100</v>
      </c>
      <c r="J7664">
        <v>0</v>
      </c>
      <c r="K7664">
        <v>78.926247263593396</v>
      </c>
      <c r="L7664">
        <v>96.984148088136706</v>
      </c>
      <c r="M7664">
        <v>84.708656944007004</v>
      </c>
      <c r="N7664" t="s">
        <v>233</v>
      </c>
      <c r="O7664" t="s">
        <v>254</v>
      </c>
      <c r="P7664">
        <v>0</v>
      </c>
      <c r="Q7664">
        <v>1.7543859649122799</v>
      </c>
      <c r="R7664">
        <v>3.9262472635933499</v>
      </c>
      <c r="S7664" t="s">
        <v>4</v>
      </c>
    </row>
    <row r="7665" spans="1:19">
      <c r="A7665" s="11">
        <v>44932.321527777778</v>
      </c>
      <c r="B7665" t="s">
        <v>319</v>
      </c>
      <c r="C7665">
        <v>30.0107508115317</v>
      </c>
      <c r="D7665">
        <v>79.4230506618931</v>
      </c>
      <c r="E7665">
        <v>6.6057822189505</v>
      </c>
      <c r="F7665">
        <v>727.40893350137696</v>
      </c>
      <c r="G7665">
        <v>387.59511789975602</v>
      </c>
      <c r="H7665">
        <v>25</v>
      </c>
      <c r="I7665">
        <v>100</v>
      </c>
      <c r="J7665">
        <v>0</v>
      </c>
      <c r="K7665">
        <v>75.686653064569398</v>
      </c>
      <c r="L7665">
        <v>46.893835537132297</v>
      </c>
      <c r="M7665">
        <v>91.444808968238306</v>
      </c>
      <c r="N7665" t="s">
        <v>232</v>
      </c>
      <c r="O7665" t="s">
        <v>254</v>
      </c>
      <c r="P7665">
        <v>0</v>
      </c>
      <c r="Q7665">
        <v>4</v>
      </c>
      <c r="R7665">
        <v>0.68665306456944097</v>
      </c>
      <c r="S7665" t="s">
        <v>4</v>
      </c>
    </row>
    <row r="7666" spans="1:19">
      <c r="A7666" s="11">
        <v>44932.322222222225</v>
      </c>
      <c r="B7666" t="s">
        <v>334</v>
      </c>
      <c r="C7666">
        <v>25.725399852817102</v>
      </c>
      <c r="D7666">
        <v>59.010687557660702</v>
      </c>
      <c r="E7666">
        <v>11.861611492179</v>
      </c>
      <c r="F7666">
        <v>992.24332736553094</v>
      </c>
      <c r="G7666">
        <v>401.02342202114397</v>
      </c>
      <c r="H7666">
        <v>58</v>
      </c>
      <c r="I7666">
        <v>100</v>
      </c>
      <c r="J7666">
        <v>0</v>
      </c>
      <c r="K7666">
        <v>63.987139200020302</v>
      </c>
      <c r="L7666">
        <v>17.8915447210811</v>
      </c>
      <c r="M7666">
        <v>80.631116626855203</v>
      </c>
      <c r="N7666" t="s">
        <v>232</v>
      </c>
      <c r="O7666" t="s">
        <v>254</v>
      </c>
      <c r="P7666">
        <v>1</v>
      </c>
      <c r="Q7666">
        <v>1.72413793103448</v>
      </c>
      <c r="R7666">
        <v>-11.0128607999797</v>
      </c>
      <c r="S7666" t="s">
        <v>2</v>
      </c>
    </row>
    <row r="7667" spans="1:19">
      <c r="A7667" s="11">
        <v>44932.322916666664</v>
      </c>
      <c r="B7667" t="s">
        <v>343</v>
      </c>
      <c r="C7667">
        <v>23.322802044029402</v>
      </c>
      <c r="D7667">
        <v>27.627157511422901</v>
      </c>
      <c r="E7667">
        <v>32.137364222968799</v>
      </c>
      <c r="F7667">
        <v>633.88666794239805</v>
      </c>
      <c r="G7667">
        <v>174.84042436953001</v>
      </c>
      <c r="H7667">
        <v>72</v>
      </c>
      <c r="I7667">
        <v>100</v>
      </c>
      <c r="J7667">
        <v>0</v>
      </c>
      <c r="K7667">
        <v>71.518758148241602</v>
      </c>
      <c r="L7667">
        <v>91.488275052088497</v>
      </c>
      <c r="M7667">
        <v>86.343011440979396</v>
      </c>
      <c r="N7667" t="s">
        <v>232</v>
      </c>
      <c r="O7667" t="s">
        <v>254</v>
      </c>
      <c r="P7667">
        <v>1</v>
      </c>
      <c r="Q7667">
        <v>1.3888888888888899</v>
      </c>
      <c r="R7667">
        <v>-3.4812418517584098</v>
      </c>
      <c r="S7667" t="s">
        <v>4</v>
      </c>
    </row>
    <row r="7668" spans="1:19">
      <c r="A7668" s="11">
        <v>44932.323611111111</v>
      </c>
      <c r="B7668" t="s">
        <v>278</v>
      </c>
      <c r="C7668">
        <v>34.2840615048625</v>
      </c>
      <c r="D7668">
        <v>50.370205139312098</v>
      </c>
      <c r="E7668">
        <v>2.59380529984958</v>
      </c>
      <c r="F7668">
        <v>191.71040572626401</v>
      </c>
      <c r="G7668">
        <v>50.237188270865801</v>
      </c>
      <c r="H7668">
        <v>49</v>
      </c>
      <c r="I7668">
        <v>100</v>
      </c>
      <c r="J7668">
        <v>0</v>
      </c>
      <c r="K7668">
        <v>71.818331015813399</v>
      </c>
      <c r="L7668">
        <v>92.485474780857103</v>
      </c>
      <c r="M7668">
        <v>86.570287027670105</v>
      </c>
      <c r="N7668" t="s">
        <v>231</v>
      </c>
      <c r="O7668" t="s">
        <v>254</v>
      </c>
      <c r="P7668">
        <v>1</v>
      </c>
      <c r="Q7668">
        <v>2.0408163265306101</v>
      </c>
      <c r="R7668">
        <v>-3.1816689841866399</v>
      </c>
      <c r="S7668" t="s">
        <v>4</v>
      </c>
    </row>
    <row r="7669" spans="1:19">
      <c r="A7669" s="11">
        <v>44932.324305555558</v>
      </c>
      <c r="B7669" t="s">
        <v>284</v>
      </c>
      <c r="C7669">
        <v>35.784035958897299</v>
      </c>
      <c r="D7669">
        <v>51.749786057339698</v>
      </c>
      <c r="E7669">
        <v>13.634452002403201</v>
      </c>
      <c r="F7669">
        <v>158.37951403124299</v>
      </c>
      <c r="G7669">
        <v>76.170652214895298</v>
      </c>
      <c r="H7669">
        <v>65</v>
      </c>
      <c r="I7669">
        <v>100</v>
      </c>
      <c r="J7669">
        <v>0</v>
      </c>
      <c r="K7669">
        <v>78.677975257896094</v>
      </c>
      <c r="L7669">
        <v>84.691955613806101</v>
      </c>
      <c r="M7669">
        <v>96.600759787279102</v>
      </c>
      <c r="N7669" t="s">
        <v>233</v>
      </c>
      <c r="O7669" t="s">
        <v>254</v>
      </c>
      <c r="P7669">
        <v>0</v>
      </c>
      <c r="Q7669">
        <v>1.5384615384615401</v>
      </c>
      <c r="R7669">
        <v>3.6779752578960698</v>
      </c>
      <c r="S7669" t="s">
        <v>4</v>
      </c>
    </row>
    <row r="7670" spans="1:19">
      <c r="A7670" s="11">
        <v>44932.324999999997</v>
      </c>
      <c r="B7670" t="s">
        <v>283</v>
      </c>
      <c r="C7670">
        <v>41.129027995876299</v>
      </c>
      <c r="D7670">
        <v>50.866785688118597</v>
      </c>
      <c r="E7670">
        <v>10.415573882108699</v>
      </c>
      <c r="F7670">
        <v>699.94609972648595</v>
      </c>
      <c r="G7670">
        <v>298.84989499555797</v>
      </c>
      <c r="H7670">
        <v>86</v>
      </c>
      <c r="I7670">
        <v>100</v>
      </c>
      <c r="J7670">
        <v>0</v>
      </c>
      <c r="K7670">
        <v>94.911936449612995</v>
      </c>
      <c r="L7670">
        <v>62.128357575877899</v>
      </c>
      <c r="M7670">
        <v>88.998521251586297</v>
      </c>
      <c r="N7670" t="s">
        <v>233</v>
      </c>
      <c r="O7670" t="s">
        <v>254</v>
      </c>
      <c r="P7670">
        <v>0</v>
      </c>
      <c r="Q7670">
        <v>1.16279069767442</v>
      </c>
      <c r="R7670">
        <v>19.911936449612998</v>
      </c>
      <c r="S7670" t="s">
        <v>3</v>
      </c>
    </row>
    <row r="7671" spans="1:19">
      <c r="A7671" s="11">
        <v>44932.325694444444</v>
      </c>
      <c r="B7671" t="s">
        <v>266</v>
      </c>
      <c r="C7671">
        <v>25.270022473829702</v>
      </c>
      <c r="D7671">
        <v>54.169510311200597</v>
      </c>
      <c r="E7671">
        <v>10.0567555338266</v>
      </c>
      <c r="F7671">
        <v>691.841029532633</v>
      </c>
      <c r="G7671">
        <v>178.46651250427399</v>
      </c>
      <c r="H7671">
        <v>57</v>
      </c>
      <c r="I7671">
        <v>100</v>
      </c>
      <c r="J7671">
        <v>0</v>
      </c>
      <c r="K7671">
        <v>57.096625222727297</v>
      </c>
      <c r="L7671">
        <v>23.658668719354502</v>
      </c>
      <c r="M7671">
        <v>94.072197314885202</v>
      </c>
      <c r="N7671" t="s">
        <v>234</v>
      </c>
      <c r="O7671" t="s">
        <v>254</v>
      </c>
      <c r="P7671">
        <v>1</v>
      </c>
      <c r="Q7671">
        <v>1.7543859649122799</v>
      </c>
      <c r="R7671">
        <v>-17.903374777272699</v>
      </c>
      <c r="S7671" t="s">
        <v>2</v>
      </c>
    </row>
    <row r="7672" spans="1:19">
      <c r="A7672" s="11">
        <v>44932.326388888891</v>
      </c>
      <c r="B7672" t="s">
        <v>280</v>
      </c>
      <c r="C7672">
        <v>38.093169221567599</v>
      </c>
      <c r="D7672">
        <v>21.123482827663398</v>
      </c>
      <c r="E7672">
        <v>34.138120598798601</v>
      </c>
      <c r="F7672">
        <v>773.35641368027996</v>
      </c>
      <c r="G7672">
        <v>136.829570291685</v>
      </c>
      <c r="H7672">
        <v>46</v>
      </c>
      <c r="I7672">
        <v>100</v>
      </c>
      <c r="J7672">
        <v>1</v>
      </c>
      <c r="K7672">
        <v>77.884834917922802</v>
      </c>
      <c r="L7672">
        <v>24.096230170651101</v>
      </c>
      <c r="M7672">
        <v>88.951507111618596</v>
      </c>
      <c r="N7672" t="s">
        <v>235</v>
      </c>
      <c r="O7672" t="s">
        <v>254</v>
      </c>
      <c r="P7672">
        <v>0</v>
      </c>
      <c r="Q7672">
        <v>2.1739130434782599</v>
      </c>
      <c r="R7672">
        <v>2.8848349179228201</v>
      </c>
      <c r="S7672" t="s">
        <v>4</v>
      </c>
    </row>
    <row r="7673" spans="1:19">
      <c r="A7673" s="11">
        <v>44932.32708333333</v>
      </c>
      <c r="B7673" t="s">
        <v>319</v>
      </c>
      <c r="C7673">
        <v>31.840674725680099</v>
      </c>
      <c r="D7673">
        <v>62.673636888230099</v>
      </c>
      <c r="E7673">
        <v>41.290845837718201</v>
      </c>
      <c r="F7673">
        <v>197.90085720935201</v>
      </c>
      <c r="G7673">
        <v>72.338414727343405</v>
      </c>
      <c r="H7673">
        <v>21</v>
      </c>
      <c r="I7673">
        <v>100</v>
      </c>
      <c r="J7673">
        <v>0</v>
      </c>
      <c r="K7673">
        <v>50.918959866367402</v>
      </c>
      <c r="L7673">
        <v>96.557786881616494</v>
      </c>
      <c r="M7673">
        <v>85.9647666973773</v>
      </c>
      <c r="N7673" t="s">
        <v>233</v>
      </c>
      <c r="O7673" t="s">
        <v>254</v>
      </c>
      <c r="P7673">
        <v>1</v>
      </c>
      <c r="Q7673">
        <v>4.7619047619047601</v>
      </c>
      <c r="R7673">
        <v>-24.081040133632602</v>
      </c>
      <c r="S7673" t="s">
        <v>2</v>
      </c>
    </row>
    <row r="7674" spans="1:19">
      <c r="A7674" s="11">
        <v>44932.327777777777</v>
      </c>
      <c r="B7674" t="s">
        <v>283</v>
      </c>
      <c r="C7674">
        <v>41.485094720342403</v>
      </c>
      <c r="D7674">
        <v>62.743658117179301</v>
      </c>
      <c r="E7674">
        <v>35.793330403212899</v>
      </c>
      <c r="F7674">
        <v>950.41204727965498</v>
      </c>
      <c r="G7674">
        <v>444.146782743382</v>
      </c>
      <c r="H7674">
        <v>88</v>
      </c>
      <c r="I7674">
        <v>100</v>
      </c>
      <c r="J7674">
        <v>0</v>
      </c>
      <c r="K7674">
        <v>84.911031523312502</v>
      </c>
      <c r="L7674">
        <v>27.880834641916302</v>
      </c>
      <c r="M7674">
        <v>97.850163384992499</v>
      </c>
      <c r="N7674" t="s">
        <v>233</v>
      </c>
      <c r="O7674" t="s">
        <v>254</v>
      </c>
      <c r="P7674">
        <v>0</v>
      </c>
      <c r="Q7674">
        <v>1.13636363636364</v>
      </c>
      <c r="R7674">
        <v>9.9110315233124595</v>
      </c>
      <c r="S7674" t="s">
        <v>3</v>
      </c>
    </row>
    <row r="7675" spans="1:19">
      <c r="A7675" s="11">
        <v>44932.328472222223</v>
      </c>
      <c r="B7675" t="s">
        <v>315</v>
      </c>
      <c r="C7675">
        <v>30.834363248868598</v>
      </c>
      <c r="D7675">
        <v>26.928186510673299</v>
      </c>
      <c r="E7675">
        <v>32.2863907900256</v>
      </c>
      <c r="F7675">
        <v>596.04257251957995</v>
      </c>
      <c r="G7675">
        <v>320.05730617608901</v>
      </c>
      <c r="H7675">
        <v>41</v>
      </c>
      <c r="I7675">
        <v>100</v>
      </c>
      <c r="J7675">
        <v>0</v>
      </c>
      <c r="K7675">
        <v>82.019696207864797</v>
      </c>
      <c r="L7675">
        <v>42.249239145524697</v>
      </c>
      <c r="M7675">
        <v>91.867762407338105</v>
      </c>
      <c r="N7675" t="s">
        <v>235</v>
      </c>
      <c r="O7675" t="s">
        <v>254</v>
      </c>
      <c r="P7675">
        <v>0</v>
      </c>
      <c r="Q7675">
        <v>2.4390243902439002</v>
      </c>
      <c r="R7675">
        <v>7.01969620786475</v>
      </c>
      <c r="S7675" t="s">
        <v>4</v>
      </c>
    </row>
    <row r="7676" spans="1:19">
      <c r="A7676" s="11">
        <v>44932.32916666667</v>
      </c>
      <c r="B7676" t="s">
        <v>282</v>
      </c>
      <c r="C7676">
        <v>30.528894851939</v>
      </c>
      <c r="D7676">
        <v>54.214366546748003</v>
      </c>
      <c r="E7676">
        <v>45.822588590893197</v>
      </c>
      <c r="F7676">
        <v>684.59996891909395</v>
      </c>
      <c r="G7676">
        <v>98.317946501715795</v>
      </c>
      <c r="H7676">
        <v>32</v>
      </c>
      <c r="I7676">
        <v>100</v>
      </c>
      <c r="J7676">
        <v>0</v>
      </c>
      <c r="K7676">
        <v>84.700783905970397</v>
      </c>
      <c r="L7676">
        <v>75.282747858821295</v>
      </c>
      <c r="M7676">
        <v>92.1798152576756</v>
      </c>
      <c r="N7676" t="s">
        <v>235</v>
      </c>
      <c r="O7676" t="s">
        <v>254</v>
      </c>
      <c r="P7676">
        <v>0</v>
      </c>
      <c r="Q7676">
        <v>3.125</v>
      </c>
      <c r="R7676">
        <v>9.7007839059704093</v>
      </c>
      <c r="S7676" t="s">
        <v>3</v>
      </c>
    </row>
    <row r="7677" spans="1:19">
      <c r="A7677" s="11">
        <v>44932.329861111109</v>
      </c>
      <c r="B7677" t="s">
        <v>290</v>
      </c>
      <c r="C7677">
        <v>32.3363124432273</v>
      </c>
      <c r="D7677">
        <v>54.101670946146498</v>
      </c>
      <c r="E7677">
        <v>2.9196190212148401</v>
      </c>
      <c r="F7677">
        <v>131.36714504031701</v>
      </c>
      <c r="G7677">
        <v>394.88180724346699</v>
      </c>
      <c r="H7677">
        <v>83</v>
      </c>
      <c r="I7677">
        <v>100</v>
      </c>
      <c r="J7677">
        <v>0</v>
      </c>
      <c r="K7677">
        <v>73.747138806618807</v>
      </c>
      <c r="L7677">
        <v>82.349656864590102</v>
      </c>
      <c r="M7677">
        <v>89.332596143796394</v>
      </c>
      <c r="N7677" t="s">
        <v>235</v>
      </c>
      <c r="O7677" t="s">
        <v>254</v>
      </c>
      <c r="P7677">
        <v>1</v>
      </c>
      <c r="Q7677">
        <v>1.2048192771084301</v>
      </c>
      <c r="R7677">
        <v>-1.2528611933812499</v>
      </c>
      <c r="S7677" t="s">
        <v>4</v>
      </c>
    </row>
    <row r="7678" spans="1:19">
      <c r="A7678" s="11">
        <v>44932.330555555556</v>
      </c>
      <c r="B7678" t="s">
        <v>346</v>
      </c>
      <c r="C7678">
        <v>37.479460654272998</v>
      </c>
      <c r="D7678">
        <v>60.947025211423998</v>
      </c>
      <c r="E7678">
        <v>8.3741542988120408</v>
      </c>
      <c r="F7678">
        <v>964.87679306401697</v>
      </c>
      <c r="G7678">
        <v>390.12151598456001</v>
      </c>
      <c r="H7678">
        <v>81</v>
      </c>
      <c r="I7678">
        <v>100</v>
      </c>
      <c r="J7678">
        <v>0</v>
      </c>
      <c r="K7678">
        <v>59.342920510104904</v>
      </c>
      <c r="L7678">
        <v>41.138877163719798</v>
      </c>
      <c r="M7678">
        <v>83.528905295961295</v>
      </c>
      <c r="N7678" t="s">
        <v>233</v>
      </c>
      <c r="O7678" t="s">
        <v>254</v>
      </c>
      <c r="P7678">
        <v>1</v>
      </c>
      <c r="Q7678">
        <v>1.2345679012345701</v>
      </c>
      <c r="R7678">
        <v>-15.6570794898951</v>
      </c>
      <c r="S7678" t="s">
        <v>2</v>
      </c>
    </row>
    <row r="7679" spans="1:19">
      <c r="A7679" s="11">
        <v>44932.331250000003</v>
      </c>
      <c r="B7679" t="s">
        <v>328</v>
      </c>
      <c r="C7679">
        <v>43.940714364853797</v>
      </c>
      <c r="D7679">
        <v>25.1238615281049</v>
      </c>
      <c r="E7679">
        <v>20.720342783526601</v>
      </c>
      <c r="F7679">
        <v>606.33266386955404</v>
      </c>
      <c r="G7679">
        <v>180.231638456865</v>
      </c>
      <c r="H7679">
        <v>30</v>
      </c>
      <c r="I7679">
        <v>100</v>
      </c>
      <c r="J7679">
        <v>0</v>
      </c>
      <c r="K7679">
        <v>72.404052946826596</v>
      </c>
      <c r="L7679">
        <v>39.563015399230103</v>
      </c>
      <c r="M7679">
        <v>95.863462774736007</v>
      </c>
      <c r="N7679" t="s">
        <v>232</v>
      </c>
      <c r="O7679" t="s">
        <v>254</v>
      </c>
      <c r="P7679">
        <v>1</v>
      </c>
      <c r="Q7679">
        <v>3.3333333333333299</v>
      </c>
      <c r="R7679">
        <v>-2.5959470531734201</v>
      </c>
      <c r="S7679" t="s">
        <v>4</v>
      </c>
    </row>
    <row r="7680" spans="1:19">
      <c r="A7680" s="11">
        <v>44932.331944444442</v>
      </c>
      <c r="B7680" t="s">
        <v>256</v>
      </c>
      <c r="C7680">
        <v>17.206900626473001</v>
      </c>
      <c r="D7680">
        <v>57.590198435965803</v>
      </c>
      <c r="E7680">
        <v>18.622582175193401</v>
      </c>
      <c r="F7680">
        <v>607.026801695166</v>
      </c>
      <c r="G7680">
        <v>134.792101200535</v>
      </c>
      <c r="H7680">
        <v>84</v>
      </c>
      <c r="I7680">
        <v>100</v>
      </c>
      <c r="J7680">
        <v>0</v>
      </c>
      <c r="K7680">
        <v>51.179901440019002</v>
      </c>
      <c r="L7680">
        <v>35.698758751052402</v>
      </c>
      <c r="M7680">
        <v>94.030672138796206</v>
      </c>
      <c r="N7680" t="s">
        <v>233</v>
      </c>
      <c r="O7680" t="s">
        <v>254</v>
      </c>
      <c r="P7680">
        <v>1</v>
      </c>
      <c r="Q7680">
        <v>1.19047619047619</v>
      </c>
      <c r="R7680">
        <v>-23.820098559980998</v>
      </c>
      <c r="S7680" t="s">
        <v>2</v>
      </c>
    </row>
    <row r="7681" spans="1:19">
      <c r="A7681" s="11">
        <v>44932.332638888889</v>
      </c>
      <c r="B7681" t="s">
        <v>316</v>
      </c>
      <c r="C7681">
        <v>16.603038071730499</v>
      </c>
      <c r="D7681">
        <v>36.845117044780501</v>
      </c>
      <c r="E7681">
        <v>20.902580148151099</v>
      </c>
      <c r="F7681">
        <v>949.19978460734205</v>
      </c>
      <c r="G7681">
        <v>416.291844262719</v>
      </c>
      <c r="H7681">
        <v>21</v>
      </c>
      <c r="I7681">
        <v>100</v>
      </c>
      <c r="J7681">
        <v>0</v>
      </c>
      <c r="K7681">
        <v>69.0717866220497</v>
      </c>
      <c r="L7681">
        <v>38.837458836331898</v>
      </c>
      <c r="M7681">
        <v>87.253060960293894</v>
      </c>
      <c r="N7681" t="s">
        <v>231</v>
      </c>
      <c r="O7681" t="s">
        <v>254</v>
      </c>
      <c r="P7681">
        <v>1</v>
      </c>
      <c r="Q7681">
        <v>4.7619047619047601</v>
      </c>
      <c r="R7681">
        <v>-5.9282133779503301</v>
      </c>
      <c r="S7681" t="s">
        <v>4</v>
      </c>
    </row>
    <row r="7682" spans="1:19">
      <c r="A7682" s="11">
        <v>44932.333333333336</v>
      </c>
      <c r="B7682" t="s">
        <v>336</v>
      </c>
      <c r="C7682">
        <v>43.126510122220203</v>
      </c>
      <c r="D7682">
        <v>50.4201794297703</v>
      </c>
      <c r="E7682">
        <v>10.3227452521353</v>
      </c>
      <c r="F7682">
        <v>936.41516036530095</v>
      </c>
      <c r="G7682">
        <v>198.30412969301099</v>
      </c>
      <c r="H7682">
        <v>58</v>
      </c>
      <c r="I7682">
        <v>100</v>
      </c>
      <c r="J7682">
        <v>0</v>
      </c>
      <c r="K7682">
        <v>91.928756290751707</v>
      </c>
      <c r="L7682">
        <v>75.830607386161105</v>
      </c>
      <c r="M7682">
        <v>97.801533664232196</v>
      </c>
      <c r="N7682" t="s">
        <v>234</v>
      </c>
      <c r="O7682" t="s">
        <v>254</v>
      </c>
      <c r="P7682">
        <v>0</v>
      </c>
      <c r="Q7682">
        <v>1.72413793103448</v>
      </c>
      <c r="R7682">
        <v>16.9287562907517</v>
      </c>
      <c r="S7682" t="s">
        <v>3</v>
      </c>
    </row>
    <row r="7683" spans="1:19">
      <c r="A7683" s="11">
        <v>44932.334027777775</v>
      </c>
      <c r="B7683" t="s">
        <v>284</v>
      </c>
      <c r="C7683">
        <v>30.8962687655462</v>
      </c>
      <c r="D7683">
        <v>66.399413162244599</v>
      </c>
      <c r="E7683">
        <v>7.4751657790114203</v>
      </c>
      <c r="F7683">
        <v>298.26873263551698</v>
      </c>
      <c r="G7683">
        <v>431.34263648643099</v>
      </c>
      <c r="H7683">
        <v>56</v>
      </c>
      <c r="I7683">
        <v>100</v>
      </c>
      <c r="J7683">
        <v>1</v>
      </c>
      <c r="K7683">
        <v>66.929323606750401</v>
      </c>
      <c r="L7683">
        <v>6.1942327195864602</v>
      </c>
      <c r="M7683">
        <v>86.534214289929906</v>
      </c>
      <c r="N7683" t="s">
        <v>231</v>
      </c>
      <c r="O7683" t="s">
        <v>254</v>
      </c>
      <c r="P7683">
        <v>1</v>
      </c>
      <c r="Q7683">
        <v>1.78571428571429</v>
      </c>
      <c r="R7683">
        <v>-8.0706763932496397</v>
      </c>
      <c r="S7683" t="s">
        <v>4</v>
      </c>
    </row>
    <row r="7684" spans="1:19">
      <c r="A7684" s="11">
        <v>44932.334722222222</v>
      </c>
      <c r="B7684" t="s">
        <v>270</v>
      </c>
      <c r="C7684">
        <v>33.4470904370081</v>
      </c>
      <c r="D7684">
        <v>62.338756181780802</v>
      </c>
      <c r="E7684">
        <v>25.4596623728964</v>
      </c>
      <c r="F7684">
        <v>937.98893971533596</v>
      </c>
      <c r="G7684">
        <v>69.643225871502906</v>
      </c>
      <c r="H7684">
        <v>92</v>
      </c>
      <c r="I7684">
        <v>100</v>
      </c>
      <c r="J7684">
        <v>0</v>
      </c>
      <c r="K7684">
        <v>79.587710119690797</v>
      </c>
      <c r="L7684">
        <v>80.015862207295797</v>
      </c>
      <c r="M7684">
        <v>80.740331845166693</v>
      </c>
      <c r="N7684" t="s">
        <v>235</v>
      </c>
      <c r="O7684" t="s">
        <v>254</v>
      </c>
      <c r="P7684">
        <v>0</v>
      </c>
      <c r="Q7684">
        <v>1.0869565217391299</v>
      </c>
      <c r="R7684">
        <v>4.5877101196907697</v>
      </c>
      <c r="S7684" t="s">
        <v>4</v>
      </c>
    </row>
    <row r="7685" spans="1:19">
      <c r="A7685" s="11">
        <v>44932.335416666669</v>
      </c>
      <c r="B7685" t="s">
        <v>315</v>
      </c>
      <c r="C7685">
        <v>29.472708047841898</v>
      </c>
      <c r="D7685">
        <v>27.134181060679602</v>
      </c>
      <c r="E7685">
        <v>46.402626203439702</v>
      </c>
      <c r="F7685">
        <v>762.95916044205501</v>
      </c>
      <c r="G7685">
        <v>274.68002701019702</v>
      </c>
      <c r="H7685">
        <v>71</v>
      </c>
      <c r="I7685">
        <v>100</v>
      </c>
      <c r="J7685">
        <v>0</v>
      </c>
      <c r="K7685">
        <v>63.0557541735567</v>
      </c>
      <c r="L7685">
        <v>21.4822416171708</v>
      </c>
      <c r="M7685">
        <v>84.957304206184403</v>
      </c>
      <c r="N7685" t="s">
        <v>233</v>
      </c>
      <c r="O7685" t="s">
        <v>254</v>
      </c>
      <c r="P7685">
        <v>1</v>
      </c>
      <c r="Q7685">
        <v>1.40845070422535</v>
      </c>
      <c r="R7685">
        <v>-11.9442458264433</v>
      </c>
      <c r="S7685" t="s">
        <v>2</v>
      </c>
    </row>
    <row r="7686" spans="1:19">
      <c r="A7686" s="11">
        <v>44932.336111111108</v>
      </c>
      <c r="B7686" t="s">
        <v>290</v>
      </c>
      <c r="C7686">
        <v>17.809723578224201</v>
      </c>
      <c r="D7686">
        <v>55.4710872269644</v>
      </c>
      <c r="E7686">
        <v>19.5984731174958</v>
      </c>
      <c r="F7686">
        <v>117.01065459827601</v>
      </c>
      <c r="G7686">
        <v>130.81787662982899</v>
      </c>
      <c r="H7686">
        <v>47</v>
      </c>
      <c r="I7686">
        <v>100</v>
      </c>
      <c r="J7686">
        <v>0</v>
      </c>
      <c r="K7686">
        <v>56.710883383786097</v>
      </c>
      <c r="L7686">
        <v>16.147022962600602</v>
      </c>
      <c r="M7686">
        <v>87.004145090935396</v>
      </c>
      <c r="N7686" t="s">
        <v>233</v>
      </c>
      <c r="O7686" t="s">
        <v>254</v>
      </c>
      <c r="P7686">
        <v>1</v>
      </c>
      <c r="Q7686">
        <v>2.12765957446809</v>
      </c>
      <c r="R7686">
        <v>-18.289116616213899</v>
      </c>
      <c r="S7686" t="s">
        <v>2</v>
      </c>
    </row>
    <row r="7687" spans="1:19">
      <c r="A7687" s="11">
        <v>44932.336805555555</v>
      </c>
      <c r="B7687" t="s">
        <v>259</v>
      </c>
      <c r="C7687">
        <v>38.042681352560002</v>
      </c>
      <c r="D7687">
        <v>78.146991856444302</v>
      </c>
      <c r="E7687">
        <v>2.1676607059764001</v>
      </c>
      <c r="F7687">
        <v>315.85883386450502</v>
      </c>
      <c r="G7687">
        <v>352.42016595266102</v>
      </c>
      <c r="H7687">
        <v>35</v>
      </c>
      <c r="I7687">
        <v>100</v>
      </c>
      <c r="J7687">
        <v>0</v>
      </c>
      <c r="K7687">
        <v>76.046126170931799</v>
      </c>
      <c r="L7687">
        <v>12.0771861102244</v>
      </c>
      <c r="M7687">
        <v>95.5835696710637</v>
      </c>
      <c r="N7687" t="s">
        <v>234</v>
      </c>
      <c r="O7687" t="s">
        <v>254</v>
      </c>
      <c r="P7687">
        <v>0</v>
      </c>
      <c r="Q7687">
        <v>2.8571428571428599</v>
      </c>
      <c r="R7687">
        <v>1.0461261709317899</v>
      </c>
      <c r="S7687" t="s">
        <v>4</v>
      </c>
    </row>
    <row r="7688" spans="1:19">
      <c r="A7688" s="11">
        <v>44932.337500000001</v>
      </c>
      <c r="B7688" t="s">
        <v>289</v>
      </c>
      <c r="C7688">
        <v>37.416739352657601</v>
      </c>
      <c r="D7688">
        <v>29.406166240100099</v>
      </c>
      <c r="E7688">
        <v>35.3083671444762</v>
      </c>
      <c r="F7688">
        <v>471.68213092430199</v>
      </c>
      <c r="G7688">
        <v>498.74619266107101</v>
      </c>
      <c r="H7688">
        <v>49</v>
      </c>
      <c r="I7688">
        <v>100</v>
      </c>
      <c r="J7688">
        <v>0</v>
      </c>
      <c r="K7688">
        <v>51.788208530684898</v>
      </c>
      <c r="L7688">
        <v>23.557114210758101</v>
      </c>
      <c r="M7688">
        <v>94.964974490965403</v>
      </c>
      <c r="N7688" t="s">
        <v>234</v>
      </c>
      <c r="O7688" t="s">
        <v>254</v>
      </c>
      <c r="P7688">
        <v>1</v>
      </c>
      <c r="Q7688">
        <v>2.0408163265306101</v>
      </c>
      <c r="R7688">
        <v>-23.211791469315099</v>
      </c>
      <c r="S7688" t="s">
        <v>2</v>
      </c>
    </row>
    <row r="7689" spans="1:19">
      <c r="A7689" s="11">
        <v>44932.338194444441</v>
      </c>
      <c r="B7689" t="s">
        <v>323</v>
      </c>
      <c r="C7689">
        <v>24.351099644784401</v>
      </c>
      <c r="D7689">
        <v>71.174425263524896</v>
      </c>
      <c r="E7689">
        <v>14.555245276358701</v>
      </c>
      <c r="F7689">
        <v>624.54020995517897</v>
      </c>
      <c r="G7689">
        <v>235.62996441212101</v>
      </c>
      <c r="H7689">
        <v>25</v>
      </c>
      <c r="I7689">
        <v>100</v>
      </c>
      <c r="J7689">
        <v>0</v>
      </c>
      <c r="K7689">
        <v>95.224006259270894</v>
      </c>
      <c r="L7689">
        <v>83.386889264078704</v>
      </c>
      <c r="M7689">
        <v>88.216424574509404</v>
      </c>
      <c r="N7689" t="s">
        <v>234</v>
      </c>
      <c r="O7689" t="s">
        <v>254</v>
      </c>
      <c r="P7689">
        <v>0</v>
      </c>
      <c r="Q7689">
        <v>4</v>
      </c>
      <c r="R7689">
        <v>20.224006259270901</v>
      </c>
      <c r="S7689" t="s">
        <v>3</v>
      </c>
    </row>
    <row r="7690" spans="1:19">
      <c r="A7690" s="11">
        <v>44932.338888888888</v>
      </c>
      <c r="B7690" t="s">
        <v>307</v>
      </c>
      <c r="C7690">
        <v>24.187177356852001</v>
      </c>
      <c r="D7690">
        <v>62.152884833226601</v>
      </c>
      <c r="E7690">
        <v>12.2547503652446</v>
      </c>
      <c r="F7690">
        <v>731.19675743981998</v>
      </c>
      <c r="G7690">
        <v>95.139746101380794</v>
      </c>
      <c r="H7690">
        <v>28</v>
      </c>
      <c r="I7690">
        <v>100</v>
      </c>
      <c r="J7690">
        <v>0</v>
      </c>
      <c r="K7690">
        <v>88.859098293831394</v>
      </c>
      <c r="L7690">
        <v>53.7972423775187</v>
      </c>
      <c r="M7690">
        <v>93.316840035535506</v>
      </c>
      <c r="N7690" t="s">
        <v>234</v>
      </c>
      <c r="O7690" t="s">
        <v>254</v>
      </c>
      <c r="P7690">
        <v>0</v>
      </c>
      <c r="Q7690">
        <v>3.5714285714285698</v>
      </c>
      <c r="R7690">
        <v>13.8590982938314</v>
      </c>
      <c r="S7690" t="s">
        <v>3</v>
      </c>
    </row>
    <row r="7691" spans="1:19">
      <c r="A7691" s="11">
        <v>44932.339583333334</v>
      </c>
      <c r="B7691" t="s">
        <v>301</v>
      </c>
      <c r="C7691">
        <v>40.135241427165603</v>
      </c>
      <c r="D7691">
        <v>66.440198774585596</v>
      </c>
      <c r="E7691">
        <v>16.212900034898102</v>
      </c>
      <c r="F7691">
        <v>289.18935456120897</v>
      </c>
      <c r="G7691">
        <v>192.95290376279101</v>
      </c>
      <c r="H7691">
        <v>59</v>
      </c>
      <c r="I7691">
        <v>100</v>
      </c>
      <c r="J7691">
        <v>0</v>
      </c>
      <c r="K7691">
        <v>99.895953354817607</v>
      </c>
      <c r="L7691">
        <v>26.896552544234702</v>
      </c>
      <c r="M7691">
        <v>84.338609834626098</v>
      </c>
      <c r="N7691" t="s">
        <v>231</v>
      </c>
      <c r="O7691" t="s">
        <v>254</v>
      </c>
      <c r="P7691">
        <v>0</v>
      </c>
      <c r="Q7691">
        <v>1.6949152542372901</v>
      </c>
      <c r="R7691">
        <v>24.8959533548176</v>
      </c>
      <c r="S7691" t="s">
        <v>3</v>
      </c>
    </row>
    <row r="7692" spans="1:19">
      <c r="A7692" s="11">
        <v>44932.340277777781</v>
      </c>
      <c r="B7692" t="s">
        <v>335</v>
      </c>
      <c r="C7692">
        <v>17.170717732239801</v>
      </c>
      <c r="D7692">
        <v>36.917499628558701</v>
      </c>
      <c r="E7692">
        <v>36.190776195393802</v>
      </c>
      <c r="F7692">
        <v>853.03046284632001</v>
      </c>
      <c r="G7692">
        <v>451.17792480428699</v>
      </c>
      <c r="H7692">
        <v>65</v>
      </c>
      <c r="I7692">
        <v>100</v>
      </c>
      <c r="J7692">
        <v>0</v>
      </c>
      <c r="K7692">
        <v>99.659238113965003</v>
      </c>
      <c r="L7692">
        <v>18.594610284077898</v>
      </c>
      <c r="M7692">
        <v>96.921902808508804</v>
      </c>
      <c r="N7692" t="s">
        <v>231</v>
      </c>
      <c r="O7692" t="s">
        <v>254</v>
      </c>
      <c r="P7692">
        <v>0</v>
      </c>
      <c r="Q7692">
        <v>1.5384615384615401</v>
      </c>
      <c r="R7692">
        <v>24.659238113964999</v>
      </c>
      <c r="S7692" t="s">
        <v>3</v>
      </c>
    </row>
    <row r="7693" spans="1:19">
      <c r="A7693" s="11">
        <v>44932.34097222222</v>
      </c>
      <c r="B7693" t="s">
        <v>348</v>
      </c>
      <c r="C7693">
        <v>41.433154450697003</v>
      </c>
      <c r="D7693">
        <v>37.273335762790602</v>
      </c>
      <c r="E7693">
        <v>40.940969343515199</v>
      </c>
      <c r="F7693">
        <v>861.14379150023899</v>
      </c>
      <c r="G7693">
        <v>394.59246084676499</v>
      </c>
      <c r="H7693">
        <v>38</v>
      </c>
      <c r="I7693">
        <v>100</v>
      </c>
      <c r="J7693">
        <v>0</v>
      </c>
      <c r="K7693">
        <v>86.449302247516698</v>
      </c>
      <c r="L7693">
        <v>76.953769901449306</v>
      </c>
      <c r="M7693">
        <v>81.166100293164305</v>
      </c>
      <c r="N7693" t="s">
        <v>234</v>
      </c>
      <c r="O7693" t="s">
        <v>254</v>
      </c>
      <c r="P7693">
        <v>0</v>
      </c>
      <c r="Q7693">
        <v>2.6315789473684199</v>
      </c>
      <c r="R7693">
        <v>11.4493022475167</v>
      </c>
      <c r="S7693" t="s">
        <v>3</v>
      </c>
    </row>
    <row r="7694" spans="1:19">
      <c r="A7694" s="11">
        <v>44932.341666666667</v>
      </c>
      <c r="B7694" t="s">
        <v>258</v>
      </c>
      <c r="C7694">
        <v>22.699850696877402</v>
      </c>
      <c r="D7694">
        <v>74.361167346589298</v>
      </c>
      <c r="E7694">
        <v>29.402803366948199</v>
      </c>
      <c r="F7694">
        <v>671.49893733451995</v>
      </c>
      <c r="G7694">
        <v>154.49524785151601</v>
      </c>
      <c r="H7694">
        <v>47</v>
      </c>
      <c r="I7694">
        <v>100</v>
      </c>
      <c r="J7694">
        <v>0</v>
      </c>
      <c r="K7694">
        <v>88.834546992175007</v>
      </c>
      <c r="L7694">
        <v>50.549703027355299</v>
      </c>
      <c r="M7694">
        <v>87.576461618240103</v>
      </c>
      <c r="N7694" t="s">
        <v>234</v>
      </c>
      <c r="O7694" t="s">
        <v>254</v>
      </c>
      <c r="P7694">
        <v>0</v>
      </c>
      <c r="Q7694">
        <v>2.12765957446809</v>
      </c>
      <c r="R7694">
        <v>13.834546992175</v>
      </c>
      <c r="S7694" t="s">
        <v>3</v>
      </c>
    </row>
    <row r="7695" spans="1:19">
      <c r="A7695" s="11">
        <v>44932.342361111114</v>
      </c>
      <c r="B7695" t="s">
        <v>274</v>
      </c>
      <c r="C7695">
        <v>32.789542432664803</v>
      </c>
      <c r="D7695">
        <v>41.589921925553497</v>
      </c>
      <c r="E7695">
        <v>16.123937685977602</v>
      </c>
      <c r="F7695">
        <v>928.98451946412899</v>
      </c>
      <c r="G7695">
        <v>479.11942371439602</v>
      </c>
      <c r="H7695">
        <v>70</v>
      </c>
      <c r="I7695">
        <v>100</v>
      </c>
      <c r="J7695">
        <v>0</v>
      </c>
      <c r="K7695">
        <v>76.404576401401599</v>
      </c>
      <c r="L7695">
        <v>12.028025621938699</v>
      </c>
      <c r="M7695">
        <v>95.377118503641398</v>
      </c>
      <c r="N7695" t="s">
        <v>231</v>
      </c>
      <c r="O7695" t="s">
        <v>254</v>
      </c>
      <c r="P7695">
        <v>0</v>
      </c>
      <c r="Q7695">
        <v>1.4285714285714299</v>
      </c>
      <c r="R7695">
        <v>1.40457640140163</v>
      </c>
      <c r="S7695" t="s">
        <v>4</v>
      </c>
    </row>
    <row r="7696" spans="1:19">
      <c r="A7696" s="11">
        <v>44932.343055555553</v>
      </c>
      <c r="B7696" t="s">
        <v>290</v>
      </c>
      <c r="C7696">
        <v>43.0798253700533</v>
      </c>
      <c r="D7696">
        <v>23.7809234415686</v>
      </c>
      <c r="E7696">
        <v>15.5239116558639</v>
      </c>
      <c r="F7696">
        <v>831.684184207469</v>
      </c>
      <c r="G7696">
        <v>329.98457061189703</v>
      </c>
      <c r="H7696">
        <v>45</v>
      </c>
      <c r="I7696">
        <v>100</v>
      </c>
      <c r="J7696">
        <v>0</v>
      </c>
      <c r="K7696">
        <v>60.927173153591298</v>
      </c>
      <c r="L7696">
        <v>37.520395216969902</v>
      </c>
      <c r="M7696">
        <v>89.704223459287206</v>
      </c>
      <c r="N7696" t="s">
        <v>233</v>
      </c>
      <c r="O7696" t="s">
        <v>254</v>
      </c>
      <c r="P7696">
        <v>1</v>
      </c>
      <c r="Q7696">
        <v>2.2222222222222201</v>
      </c>
      <c r="R7696">
        <v>-14.072826846408701</v>
      </c>
      <c r="S7696" t="s">
        <v>2</v>
      </c>
    </row>
    <row r="7697" spans="1:19">
      <c r="A7697" s="11">
        <v>44932.34375</v>
      </c>
      <c r="B7697" t="s">
        <v>306</v>
      </c>
      <c r="C7697">
        <v>35.343675046099399</v>
      </c>
      <c r="D7697">
        <v>56.035802214767003</v>
      </c>
      <c r="E7697">
        <v>6.21541749527315</v>
      </c>
      <c r="F7697">
        <v>299.46129336418699</v>
      </c>
      <c r="G7697">
        <v>125.622230142886</v>
      </c>
      <c r="H7697">
        <v>94</v>
      </c>
      <c r="I7697">
        <v>100</v>
      </c>
      <c r="J7697">
        <v>0</v>
      </c>
      <c r="K7697">
        <v>90.420399867878203</v>
      </c>
      <c r="L7697">
        <v>44.496575800008699</v>
      </c>
      <c r="M7697">
        <v>95.460728527485301</v>
      </c>
      <c r="N7697" t="s">
        <v>233</v>
      </c>
      <c r="O7697" t="s">
        <v>254</v>
      </c>
      <c r="P7697">
        <v>0</v>
      </c>
      <c r="Q7697">
        <v>1.0638297872340401</v>
      </c>
      <c r="R7697">
        <v>15.420399867878199</v>
      </c>
      <c r="S7697" t="s">
        <v>3</v>
      </c>
    </row>
    <row r="7698" spans="1:19">
      <c r="A7698" s="11">
        <v>44932.344444444447</v>
      </c>
      <c r="B7698" t="s">
        <v>274</v>
      </c>
      <c r="C7698">
        <v>27.432894374011099</v>
      </c>
      <c r="D7698">
        <v>27.489060142510599</v>
      </c>
      <c r="E7698">
        <v>46.665052411759703</v>
      </c>
      <c r="F7698">
        <v>818.80917967932396</v>
      </c>
      <c r="G7698">
        <v>307.54496410080799</v>
      </c>
      <c r="H7698">
        <v>19</v>
      </c>
      <c r="I7698">
        <v>100</v>
      </c>
      <c r="J7698">
        <v>1</v>
      </c>
      <c r="K7698">
        <v>63.484680708232403</v>
      </c>
      <c r="L7698">
        <v>35.395134799472203</v>
      </c>
      <c r="M7698">
        <v>83.157340218567299</v>
      </c>
      <c r="N7698" t="s">
        <v>232</v>
      </c>
      <c r="O7698" t="s">
        <v>254</v>
      </c>
      <c r="P7698">
        <v>1</v>
      </c>
      <c r="Q7698">
        <v>5.2631578947368398</v>
      </c>
      <c r="R7698">
        <v>-11.5153192917676</v>
      </c>
      <c r="S7698" t="s">
        <v>2</v>
      </c>
    </row>
    <row r="7699" spans="1:19">
      <c r="A7699" s="11">
        <v>44932.345138888886</v>
      </c>
      <c r="B7699" t="s">
        <v>264</v>
      </c>
      <c r="C7699">
        <v>35.686026267162497</v>
      </c>
      <c r="D7699">
        <v>67.795774484474506</v>
      </c>
      <c r="E7699">
        <v>31.906969948440999</v>
      </c>
      <c r="F7699">
        <v>957.881870877795</v>
      </c>
      <c r="G7699">
        <v>253.07459044879701</v>
      </c>
      <c r="H7699">
        <v>56</v>
      </c>
      <c r="I7699">
        <v>100</v>
      </c>
      <c r="J7699">
        <v>0</v>
      </c>
      <c r="K7699">
        <v>82.499253003495696</v>
      </c>
      <c r="L7699">
        <v>26.518632272403899</v>
      </c>
      <c r="M7699">
        <v>84.786320996988493</v>
      </c>
      <c r="N7699" t="s">
        <v>233</v>
      </c>
      <c r="O7699" t="s">
        <v>254</v>
      </c>
      <c r="P7699">
        <v>0</v>
      </c>
      <c r="Q7699">
        <v>1.78571428571429</v>
      </c>
      <c r="R7699">
        <v>7.4992530034956504</v>
      </c>
      <c r="S7699" t="s">
        <v>4</v>
      </c>
    </row>
    <row r="7700" spans="1:19">
      <c r="A7700" s="11">
        <v>44932.345833333333</v>
      </c>
      <c r="B7700" t="s">
        <v>268</v>
      </c>
      <c r="C7700">
        <v>25.3193890894911</v>
      </c>
      <c r="D7700">
        <v>58.5047865500634</v>
      </c>
      <c r="E7700">
        <v>1.3487309927932001</v>
      </c>
      <c r="F7700">
        <v>223.84580231658799</v>
      </c>
      <c r="G7700">
        <v>418.86395364810397</v>
      </c>
      <c r="H7700">
        <v>96</v>
      </c>
      <c r="I7700">
        <v>100</v>
      </c>
      <c r="J7700">
        <v>0</v>
      </c>
      <c r="K7700">
        <v>86.543846705405002</v>
      </c>
      <c r="L7700">
        <v>32.903990975669998</v>
      </c>
      <c r="M7700">
        <v>87.579753136818894</v>
      </c>
      <c r="N7700" t="s">
        <v>233</v>
      </c>
      <c r="O7700" t="s">
        <v>254</v>
      </c>
      <c r="P7700">
        <v>0</v>
      </c>
      <c r="Q7700">
        <v>1.0416666666666701</v>
      </c>
      <c r="R7700">
        <v>11.543846705405</v>
      </c>
      <c r="S7700" t="s">
        <v>3</v>
      </c>
    </row>
    <row r="7701" spans="1:19">
      <c r="A7701" s="11">
        <v>44932.34652777778</v>
      </c>
      <c r="B7701" t="s">
        <v>340</v>
      </c>
      <c r="C7701">
        <v>23.317752490475598</v>
      </c>
      <c r="D7701">
        <v>72.483590313272501</v>
      </c>
      <c r="E7701">
        <v>33.118354759333997</v>
      </c>
      <c r="F7701">
        <v>980.82809631192595</v>
      </c>
      <c r="G7701">
        <v>204.87201332536</v>
      </c>
      <c r="H7701">
        <v>53</v>
      </c>
      <c r="I7701">
        <v>100</v>
      </c>
      <c r="J7701">
        <v>0</v>
      </c>
      <c r="K7701">
        <v>78.214566898529696</v>
      </c>
      <c r="L7701">
        <v>73.896791760577699</v>
      </c>
      <c r="M7701">
        <v>96.323774607585406</v>
      </c>
      <c r="N7701" t="s">
        <v>232</v>
      </c>
      <c r="O7701" t="s">
        <v>254</v>
      </c>
      <c r="P7701">
        <v>0</v>
      </c>
      <c r="Q7701">
        <v>1.88679245283019</v>
      </c>
      <c r="R7701">
        <v>3.21456689852974</v>
      </c>
      <c r="S7701" t="s">
        <v>4</v>
      </c>
    </row>
    <row r="7702" spans="1:19">
      <c r="A7702" s="11">
        <v>44932.347222222219</v>
      </c>
      <c r="B7702" t="s">
        <v>259</v>
      </c>
      <c r="C7702">
        <v>44.9004983380404</v>
      </c>
      <c r="D7702">
        <v>67.090234986958095</v>
      </c>
      <c r="E7702">
        <v>22.357671209675399</v>
      </c>
      <c r="F7702">
        <v>122.493517093081</v>
      </c>
      <c r="G7702">
        <v>443.74024392662602</v>
      </c>
      <c r="H7702">
        <v>71</v>
      </c>
      <c r="I7702">
        <v>100</v>
      </c>
      <c r="J7702">
        <v>0</v>
      </c>
      <c r="K7702">
        <v>83.136375846433793</v>
      </c>
      <c r="L7702">
        <v>95.304675284949795</v>
      </c>
      <c r="M7702">
        <v>98.186014887348307</v>
      </c>
      <c r="N7702" t="s">
        <v>232</v>
      </c>
      <c r="O7702" t="s">
        <v>254</v>
      </c>
      <c r="P7702">
        <v>0</v>
      </c>
      <c r="Q7702">
        <v>1.40845070422535</v>
      </c>
      <c r="R7702">
        <v>8.1363758464337899</v>
      </c>
      <c r="S7702" t="s">
        <v>4</v>
      </c>
    </row>
    <row r="7703" spans="1:19">
      <c r="A7703" s="11">
        <v>44932.347916666666</v>
      </c>
      <c r="B7703" t="s">
        <v>325</v>
      </c>
      <c r="C7703">
        <v>37.523706935393598</v>
      </c>
      <c r="D7703">
        <v>26.7268189002918</v>
      </c>
      <c r="E7703">
        <v>48.627898152345999</v>
      </c>
      <c r="F7703">
        <v>569.95052029639498</v>
      </c>
      <c r="G7703">
        <v>415.38667389723997</v>
      </c>
      <c r="H7703">
        <v>16</v>
      </c>
      <c r="I7703">
        <v>100</v>
      </c>
      <c r="J7703">
        <v>0</v>
      </c>
      <c r="K7703">
        <v>64.645568687508501</v>
      </c>
      <c r="L7703">
        <v>2.5844704446715401</v>
      </c>
      <c r="M7703">
        <v>81.079021325836706</v>
      </c>
      <c r="N7703" t="s">
        <v>231</v>
      </c>
      <c r="O7703" t="s">
        <v>254</v>
      </c>
      <c r="P7703">
        <v>1</v>
      </c>
      <c r="Q7703">
        <v>6.25</v>
      </c>
      <c r="R7703">
        <v>-10.354431312491499</v>
      </c>
      <c r="S7703" t="s">
        <v>2</v>
      </c>
    </row>
    <row r="7704" spans="1:19">
      <c r="A7704" s="11">
        <v>44932.348611111112</v>
      </c>
      <c r="B7704" t="s">
        <v>343</v>
      </c>
      <c r="C7704">
        <v>34.341599321454503</v>
      </c>
      <c r="D7704">
        <v>42.8642405860653</v>
      </c>
      <c r="E7704">
        <v>40.953441240320402</v>
      </c>
      <c r="F7704">
        <v>796.50382508063603</v>
      </c>
      <c r="G7704">
        <v>353.57155302199999</v>
      </c>
      <c r="H7704">
        <v>78</v>
      </c>
      <c r="I7704">
        <v>100</v>
      </c>
      <c r="J7704">
        <v>0</v>
      </c>
      <c r="K7704">
        <v>88.025777061589395</v>
      </c>
      <c r="L7704">
        <v>62.681877032253702</v>
      </c>
      <c r="M7704">
        <v>97.867349912664196</v>
      </c>
      <c r="N7704" t="s">
        <v>234</v>
      </c>
      <c r="O7704" t="s">
        <v>254</v>
      </c>
      <c r="P7704">
        <v>0</v>
      </c>
      <c r="Q7704">
        <v>1.2820512820512799</v>
      </c>
      <c r="R7704">
        <v>13.0257770615894</v>
      </c>
      <c r="S7704" t="s">
        <v>3</v>
      </c>
    </row>
    <row r="7705" spans="1:19">
      <c r="A7705" s="11">
        <v>44932.349305555559</v>
      </c>
      <c r="B7705" t="s">
        <v>255</v>
      </c>
      <c r="C7705">
        <v>25.658689296579599</v>
      </c>
      <c r="D7705">
        <v>66.473614994875206</v>
      </c>
      <c r="E7705">
        <v>8.5657876916399101</v>
      </c>
      <c r="F7705">
        <v>811.39429229162897</v>
      </c>
      <c r="G7705">
        <v>166.37325005577799</v>
      </c>
      <c r="H7705">
        <v>28</v>
      </c>
      <c r="I7705">
        <v>100</v>
      </c>
      <c r="J7705">
        <v>0</v>
      </c>
      <c r="K7705">
        <v>97.177405110405203</v>
      </c>
      <c r="L7705">
        <v>7.2786660391279501</v>
      </c>
      <c r="M7705">
        <v>93.266004061749399</v>
      </c>
      <c r="N7705" t="s">
        <v>231</v>
      </c>
      <c r="O7705" t="s">
        <v>254</v>
      </c>
      <c r="P7705">
        <v>0</v>
      </c>
      <c r="Q7705">
        <v>3.5714285714285698</v>
      </c>
      <c r="R7705">
        <v>22.1774051104052</v>
      </c>
      <c r="S7705" t="s">
        <v>3</v>
      </c>
    </row>
    <row r="7706" spans="1:19">
      <c r="A7706" s="11">
        <v>44932.35</v>
      </c>
      <c r="B7706" t="s">
        <v>342</v>
      </c>
      <c r="C7706">
        <v>16.4748248746514</v>
      </c>
      <c r="D7706">
        <v>45.040488395979501</v>
      </c>
      <c r="E7706">
        <v>36.005555943743303</v>
      </c>
      <c r="F7706">
        <v>761.20531223164096</v>
      </c>
      <c r="G7706">
        <v>486.64830932590002</v>
      </c>
      <c r="H7706">
        <v>42</v>
      </c>
      <c r="I7706">
        <v>100</v>
      </c>
      <c r="J7706">
        <v>0</v>
      </c>
      <c r="K7706">
        <v>74.200283057739696</v>
      </c>
      <c r="L7706">
        <v>20.2172235605439</v>
      </c>
      <c r="M7706">
        <v>89.193204496457199</v>
      </c>
      <c r="N7706" t="s">
        <v>234</v>
      </c>
      <c r="O7706" t="s">
        <v>254</v>
      </c>
      <c r="P7706">
        <v>1</v>
      </c>
      <c r="Q7706">
        <v>2.38095238095238</v>
      </c>
      <c r="R7706">
        <v>-0.79971694226031798</v>
      </c>
      <c r="S7706" t="s">
        <v>4</v>
      </c>
    </row>
    <row r="7707" spans="1:19">
      <c r="A7707" s="11">
        <v>44932.350694444445</v>
      </c>
      <c r="B7707" t="s">
        <v>353</v>
      </c>
      <c r="C7707">
        <v>15.9317062810547</v>
      </c>
      <c r="D7707">
        <v>78.3419290867987</v>
      </c>
      <c r="E7707">
        <v>24.278300191763201</v>
      </c>
      <c r="F7707">
        <v>576.41623547784604</v>
      </c>
      <c r="G7707">
        <v>296.90005113596902</v>
      </c>
      <c r="H7707">
        <v>33</v>
      </c>
      <c r="I7707">
        <v>100</v>
      </c>
      <c r="J7707">
        <v>0</v>
      </c>
      <c r="K7707">
        <v>56.048878681866</v>
      </c>
      <c r="L7707">
        <v>54.440194512526801</v>
      </c>
      <c r="M7707">
        <v>84.632190656610106</v>
      </c>
      <c r="N7707" t="s">
        <v>233</v>
      </c>
      <c r="O7707" t="s">
        <v>254</v>
      </c>
      <c r="P7707">
        <v>1</v>
      </c>
      <c r="Q7707">
        <v>3.0303030303030298</v>
      </c>
      <c r="R7707">
        <v>-18.951121318134</v>
      </c>
      <c r="S7707" t="s">
        <v>2</v>
      </c>
    </row>
    <row r="7708" spans="1:19">
      <c r="A7708" s="11">
        <v>44932.351388888892</v>
      </c>
      <c r="B7708" t="s">
        <v>322</v>
      </c>
      <c r="C7708">
        <v>31.625437663464002</v>
      </c>
      <c r="D7708">
        <v>64.144426993606999</v>
      </c>
      <c r="E7708">
        <v>9.35225818349641</v>
      </c>
      <c r="F7708">
        <v>685.86788986335603</v>
      </c>
      <c r="G7708">
        <v>458.38129026336298</v>
      </c>
      <c r="H7708">
        <v>32</v>
      </c>
      <c r="I7708">
        <v>100</v>
      </c>
      <c r="J7708">
        <v>0</v>
      </c>
      <c r="K7708">
        <v>80.985915894779694</v>
      </c>
      <c r="L7708">
        <v>79.392624590330001</v>
      </c>
      <c r="M7708">
        <v>85.392461232693094</v>
      </c>
      <c r="N7708" t="s">
        <v>234</v>
      </c>
      <c r="O7708" t="s">
        <v>254</v>
      </c>
      <c r="P7708">
        <v>0</v>
      </c>
      <c r="Q7708">
        <v>3.125</v>
      </c>
      <c r="R7708">
        <v>5.9859158947797404</v>
      </c>
      <c r="S7708" t="s">
        <v>4</v>
      </c>
    </row>
    <row r="7709" spans="1:19">
      <c r="A7709" s="11">
        <v>44932.352083333331</v>
      </c>
      <c r="B7709" t="s">
        <v>298</v>
      </c>
      <c r="C7709">
        <v>37.860981631171498</v>
      </c>
      <c r="D7709">
        <v>20.9299950014193</v>
      </c>
      <c r="E7709">
        <v>34.936995366497499</v>
      </c>
      <c r="F7709">
        <v>729.93896708780198</v>
      </c>
      <c r="G7709">
        <v>147.078454662588</v>
      </c>
      <c r="H7709">
        <v>95</v>
      </c>
      <c r="I7709">
        <v>100</v>
      </c>
      <c r="J7709">
        <v>0</v>
      </c>
      <c r="K7709">
        <v>67.070645633686993</v>
      </c>
      <c r="L7709">
        <v>43.5577829442189</v>
      </c>
      <c r="M7709">
        <v>92.620013135041702</v>
      </c>
      <c r="N7709" t="s">
        <v>232</v>
      </c>
      <c r="O7709" t="s">
        <v>254</v>
      </c>
      <c r="P7709">
        <v>1</v>
      </c>
      <c r="Q7709">
        <v>1.0526315789473699</v>
      </c>
      <c r="R7709">
        <v>-7.9293543663130199</v>
      </c>
      <c r="S7709" t="s">
        <v>4</v>
      </c>
    </row>
    <row r="7710" spans="1:19">
      <c r="A7710" s="11">
        <v>44932.352777777778</v>
      </c>
      <c r="B7710" t="s">
        <v>264</v>
      </c>
      <c r="C7710">
        <v>31.1213757133157</v>
      </c>
      <c r="D7710">
        <v>72.799141493650197</v>
      </c>
      <c r="E7710">
        <v>27.369378934712302</v>
      </c>
      <c r="F7710">
        <v>545.08530179250602</v>
      </c>
      <c r="G7710">
        <v>492.520235938501</v>
      </c>
      <c r="H7710">
        <v>62</v>
      </c>
      <c r="I7710">
        <v>100</v>
      </c>
      <c r="J7710">
        <v>0</v>
      </c>
      <c r="K7710">
        <v>70.955278164550606</v>
      </c>
      <c r="L7710">
        <v>87.9470289682491</v>
      </c>
      <c r="M7710">
        <v>87.988334315827004</v>
      </c>
      <c r="N7710" t="s">
        <v>232</v>
      </c>
      <c r="O7710" t="s">
        <v>254</v>
      </c>
      <c r="P7710">
        <v>1</v>
      </c>
      <c r="Q7710">
        <v>1.61290322580645</v>
      </c>
      <c r="R7710">
        <v>-4.0447218354493897</v>
      </c>
      <c r="S7710" t="s">
        <v>4</v>
      </c>
    </row>
    <row r="7711" spans="1:19">
      <c r="A7711" s="11">
        <v>44932.353472222225</v>
      </c>
      <c r="B7711" t="s">
        <v>288</v>
      </c>
      <c r="C7711">
        <v>40.223552158173398</v>
      </c>
      <c r="D7711">
        <v>26.048287092113501</v>
      </c>
      <c r="E7711">
        <v>1.5186939385785201</v>
      </c>
      <c r="F7711">
        <v>636.116477621174</v>
      </c>
      <c r="G7711">
        <v>417.226653025144</v>
      </c>
      <c r="H7711">
        <v>30</v>
      </c>
      <c r="I7711">
        <v>100</v>
      </c>
      <c r="J7711">
        <v>0</v>
      </c>
      <c r="K7711">
        <v>57.581258104867501</v>
      </c>
      <c r="L7711">
        <v>71.576464862855403</v>
      </c>
      <c r="M7711">
        <v>80.595450949594806</v>
      </c>
      <c r="N7711" t="s">
        <v>234</v>
      </c>
      <c r="O7711" t="s">
        <v>254</v>
      </c>
      <c r="P7711">
        <v>1</v>
      </c>
      <c r="Q7711">
        <v>3.3333333333333299</v>
      </c>
      <c r="R7711">
        <v>-17.418741895132499</v>
      </c>
      <c r="S7711" t="s">
        <v>2</v>
      </c>
    </row>
    <row r="7712" spans="1:19">
      <c r="A7712" s="11">
        <v>44932.354166666664</v>
      </c>
      <c r="B7712" t="s">
        <v>322</v>
      </c>
      <c r="C7712">
        <v>16.002795992796599</v>
      </c>
      <c r="D7712">
        <v>28.431423450805202</v>
      </c>
      <c r="E7712">
        <v>32.329397526441298</v>
      </c>
      <c r="F7712">
        <v>861.73124811181594</v>
      </c>
      <c r="G7712">
        <v>477.152097542202</v>
      </c>
      <c r="H7712">
        <v>91</v>
      </c>
      <c r="I7712">
        <v>100</v>
      </c>
      <c r="J7712">
        <v>0</v>
      </c>
      <c r="K7712">
        <v>81.289381790189594</v>
      </c>
      <c r="L7712">
        <v>19.374284188291298</v>
      </c>
      <c r="M7712">
        <v>98.355688658734493</v>
      </c>
      <c r="N7712" t="s">
        <v>234</v>
      </c>
      <c r="O7712" t="s">
        <v>254</v>
      </c>
      <c r="P7712">
        <v>0</v>
      </c>
      <c r="Q7712">
        <v>1.0989010989011001</v>
      </c>
      <c r="R7712">
        <v>6.2893817901895899</v>
      </c>
      <c r="S7712" t="s">
        <v>4</v>
      </c>
    </row>
    <row r="7713" spans="1:19">
      <c r="A7713" s="11">
        <v>44932.354861111111</v>
      </c>
      <c r="B7713" t="s">
        <v>299</v>
      </c>
      <c r="C7713">
        <v>26.002562292778201</v>
      </c>
      <c r="D7713">
        <v>64.069544036663004</v>
      </c>
      <c r="E7713">
        <v>31.749354493121999</v>
      </c>
      <c r="F7713">
        <v>381.59111903124398</v>
      </c>
      <c r="G7713">
        <v>145.56457952374399</v>
      </c>
      <c r="H7713">
        <v>46</v>
      </c>
      <c r="I7713">
        <v>100</v>
      </c>
      <c r="J7713">
        <v>0</v>
      </c>
      <c r="K7713">
        <v>89.362484144227906</v>
      </c>
      <c r="L7713">
        <v>68.621087379071199</v>
      </c>
      <c r="M7713">
        <v>92.6487578485049</v>
      </c>
      <c r="N7713" t="s">
        <v>234</v>
      </c>
      <c r="O7713" t="s">
        <v>254</v>
      </c>
      <c r="P7713">
        <v>0</v>
      </c>
      <c r="Q7713">
        <v>2.1739130434782599</v>
      </c>
      <c r="R7713">
        <v>14.362484144227899</v>
      </c>
      <c r="S7713" t="s">
        <v>3</v>
      </c>
    </row>
    <row r="7714" spans="1:19">
      <c r="A7714" s="11">
        <v>44932.355555555558</v>
      </c>
      <c r="B7714" t="s">
        <v>281</v>
      </c>
      <c r="C7714">
        <v>22.112111735225302</v>
      </c>
      <c r="D7714">
        <v>71.898113565828794</v>
      </c>
      <c r="E7714">
        <v>7.2042580525731301</v>
      </c>
      <c r="F7714">
        <v>570.88569427176901</v>
      </c>
      <c r="G7714">
        <v>243.796135362147</v>
      </c>
      <c r="H7714">
        <v>58</v>
      </c>
      <c r="I7714">
        <v>100</v>
      </c>
      <c r="J7714">
        <v>0</v>
      </c>
      <c r="K7714">
        <v>88.3219972582271</v>
      </c>
      <c r="L7714">
        <v>31.838878797461199</v>
      </c>
      <c r="M7714">
        <v>94.992286755793103</v>
      </c>
      <c r="N7714" t="s">
        <v>233</v>
      </c>
      <c r="O7714" t="s">
        <v>254</v>
      </c>
      <c r="P7714">
        <v>0</v>
      </c>
      <c r="Q7714">
        <v>1.72413793103448</v>
      </c>
      <c r="R7714">
        <v>13.3219972582271</v>
      </c>
      <c r="S7714" t="s">
        <v>3</v>
      </c>
    </row>
    <row r="7715" spans="1:19">
      <c r="A7715" s="11">
        <v>44932.356249999997</v>
      </c>
      <c r="B7715" t="s">
        <v>321</v>
      </c>
      <c r="C7715">
        <v>28.418189044713699</v>
      </c>
      <c r="D7715">
        <v>52.180977673973402</v>
      </c>
      <c r="E7715">
        <v>17.449386349834601</v>
      </c>
      <c r="F7715">
        <v>107.631748922957</v>
      </c>
      <c r="G7715">
        <v>93.935264825123397</v>
      </c>
      <c r="H7715">
        <v>34</v>
      </c>
      <c r="I7715">
        <v>100</v>
      </c>
      <c r="J7715">
        <v>0</v>
      </c>
      <c r="K7715">
        <v>99.694085896853693</v>
      </c>
      <c r="L7715">
        <v>76.670937852550907</v>
      </c>
      <c r="M7715">
        <v>92.220503398064906</v>
      </c>
      <c r="N7715" t="s">
        <v>233</v>
      </c>
      <c r="O7715" t="s">
        <v>254</v>
      </c>
      <c r="P7715">
        <v>0</v>
      </c>
      <c r="Q7715">
        <v>2.9411764705882399</v>
      </c>
      <c r="R7715">
        <v>24.6940858968537</v>
      </c>
      <c r="S7715" t="s">
        <v>3</v>
      </c>
    </row>
    <row r="7716" spans="1:19">
      <c r="A7716" s="11">
        <v>44932.356944444444</v>
      </c>
      <c r="B7716" t="s">
        <v>313</v>
      </c>
      <c r="C7716">
        <v>17.171291795823699</v>
      </c>
      <c r="D7716">
        <v>37.342983976746801</v>
      </c>
      <c r="E7716">
        <v>29.294948537551999</v>
      </c>
      <c r="F7716">
        <v>718.69275979911401</v>
      </c>
      <c r="G7716">
        <v>111.636322951604</v>
      </c>
      <c r="H7716">
        <v>48</v>
      </c>
      <c r="I7716">
        <v>100</v>
      </c>
      <c r="J7716">
        <v>0</v>
      </c>
      <c r="K7716">
        <v>60.609841934257801</v>
      </c>
      <c r="L7716">
        <v>23.060330631659099</v>
      </c>
      <c r="M7716">
        <v>93.563784578194799</v>
      </c>
      <c r="N7716" t="s">
        <v>233</v>
      </c>
      <c r="O7716" t="s">
        <v>254</v>
      </c>
      <c r="P7716">
        <v>1</v>
      </c>
      <c r="Q7716">
        <v>2.0833333333333299</v>
      </c>
      <c r="R7716">
        <v>-14.390158065742201</v>
      </c>
      <c r="S7716" t="s">
        <v>2</v>
      </c>
    </row>
    <row r="7717" spans="1:19">
      <c r="A7717" s="11">
        <v>44932.357638888891</v>
      </c>
      <c r="B7717" t="s">
        <v>280</v>
      </c>
      <c r="C7717">
        <v>43.623949247132202</v>
      </c>
      <c r="D7717">
        <v>41.078932715190497</v>
      </c>
      <c r="E7717">
        <v>6.9391507053364903</v>
      </c>
      <c r="F7717">
        <v>275.84691815335799</v>
      </c>
      <c r="G7717">
        <v>177.78139861415099</v>
      </c>
      <c r="H7717">
        <v>39</v>
      </c>
      <c r="I7717">
        <v>100</v>
      </c>
      <c r="J7717">
        <v>0</v>
      </c>
      <c r="K7717">
        <v>95.707120345121893</v>
      </c>
      <c r="L7717">
        <v>14.4498347827661</v>
      </c>
      <c r="M7717">
        <v>80.745164537651704</v>
      </c>
      <c r="N7717" t="s">
        <v>233</v>
      </c>
      <c r="O7717" t="s">
        <v>254</v>
      </c>
      <c r="P7717">
        <v>0</v>
      </c>
      <c r="Q7717">
        <v>2.5641025641025599</v>
      </c>
      <c r="R7717">
        <v>20.707120345121901</v>
      </c>
      <c r="S7717" t="s">
        <v>3</v>
      </c>
    </row>
    <row r="7718" spans="1:19">
      <c r="A7718" s="11">
        <v>44932.35833333333</v>
      </c>
      <c r="B7718" t="s">
        <v>277</v>
      </c>
      <c r="C7718">
        <v>21.6976620320808</v>
      </c>
      <c r="D7718">
        <v>40.5733597757634</v>
      </c>
      <c r="E7718">
        <v>42.636168891737803</v>
      </c>
      <c r="F7718">
        <v>532.90112834239198</v>
      </c>
      <c r="G7718">
        <v>478.23154721296498</v>
      </c>
      <c r="H7718">
        <v>52</v>
      </c>
      <c r="I7718">
        <v>100</v>
      </c>
      <c r="J7718">
        <v>0</v>
      </c>
      <c r="K7718">
        <v>86.630933264706997</v>
      </c>
      <c r="L7718">
        <v>63.774730464728201</v>
      </c>
      <c r="M7718">
        <v>87.394799301178793</v>
      </c>
      <c r="N7718" t="s">
        <v>235</v>
      </c>
      <c r="O7718" t="s">
        <v>254</v>
      </c>
      <c r="P7718">
        <v>0</v>
      </c>
      <c r="Q7718">
        <v>1.92307692307692</v>
      </c>
      <c r="R7718">
        <v>11.630933264707</v>
      </c>
      <c r="S7718" t="s">
        <v>3</v>
      </c>
    </row>
    <row r="7719" spans="1:19">
      <c r="A7719" s="11">
        <v>44932.359027777777</v>
      </c>
      <c r="B7719" t="s">
        <v>329</v>
      </c>
      <c r="C7719">
        <v>42.669233264507497</v>
      </c>
      <c r="D7719">
        <v>39.600686228570702</v>
      </c>
      <c r="E7719">
        <v>1.37430231438519</v>
      </c>
      <c r="F7719">
        <v>289.18469465241299</v>
      </c>
      <c r="G7719">
        <v>350.23625650398998</v>
      </c>
      <c r="H7719">
        <v>87</v>
      </c>
      <c r="I7719">
        <v>100</v>
      </c>
      <c r="J7719">
        <v>0</v>
      </c>
      <c r="K7719">
        <v>85.374275111163598</v>
      </c>
      <c r="L7719">
        <v>61.662110971274402</v>
      </c>
      <c r="M7719">
        <v>97.772707583006095</v>
      </c>
      <c r="N7719" t="s">
        <v>235</v>
      </c>
      <c r="O7719" t="s">
        <v>254</v>
      </c>
      <c r="P7719">
        <v>0</v>
      </c>
      <c r="Q7719">
        <v>1.14942528735632</v>
      </c>
      <c r="R7719">
        <v>10.3742751111636</v>
      </c>
      <c r="S7719" t="s">
        <v>3</v>
      </c>
    </row>
    <row r="7720" spans="1:19">
      <c r="A7720" s="11">
        <v>44932.359722222223</v>
      </c>
      <c r="B7720" t="s">
        <v>313</v>
      </c>
      <c r="C7720">
        <v>27.776794651100499</v>
      </c>
      <c r="D7720">
        <v>34.574580309299002</v>
      </c>
      <c r="E7720">
        <v>5.1418707484677499</v>
      </c>
      <c r="F7720">
        <v>121.180343120643</v>
      </c>
      <c r="G7720">
        <v>191.5845381801</v>
      </c>
      <c r="H7720">
        <v>63</v>
      </c>
      <c r="I7720">
        <v>100</v>
      </c>
      <c r="J7720">
        <v>0</v>
      </c>
      <c r="K7720">
        <v>84.187921268494904</v>
      </c>
      <c r="L7720">
        <v>57.351089741223198</v>
      </c>
      <c r="M7720">
        <v>98.182225745493497</v>
      </c>
      <c r="N7720" t="s">
        <v>231</v>
      </c>
      <c r="O7720" t="s">
        <v>254</v>
      </c>
      <c r="P7720">
        <v>0</v>
      </c>
      <c r="Q7720">
        <v>1.5873015873015901</v>
      </c>
      <c r="R7720">
        <v>9.1879212684949003</v>
      </c>
      <c r="S7720" t="s">
        <v>3</v>
      </c>
    </row>
    <row r="7721" spans="1:19">
      <c r="A7721" s="11">
        <v>44932.36041666667</v>
      </c>
      <c r="B7721" t="s">
        <v>337</v>
      </c>
      <c r="C7721">
        <v>44.565723997656498</v>
      </c>
      <c r="D7721">
        <v>56.532025677754</v>
      </c>
      <c r="E7721">
        <v>5.8053459927441997</v>
      </c>
      <c r="F7721">
        <v>534.89849652821499</v>
      </c>
      <c r="G7721">
        <v>479.55799347708898</v>
      </c>
      <c r="H7721">
        <v>41</v>
      </c>
      <c r="I7721">
        <v>100</v>
      </c>
      <c r="J7721">
        <v>0</v>
      </c>
      <c r="K7721">
        <v>76.918227810092404</v>
      </c>
      <c r="L7721">
        <v>24.319294003112699</v>
      </c>
      <c r="M7721">
        <v>97.471194639934197</v>
      </c>
      <c r="N7721" t="s">
        <v>234</v>
      </c>
      <c r="O7721" t="s">
        <v>254</v>
      </c>
      <c r="P7721">
        <v>0</v>
      </c>
      <c r="Q7721">
        <v>2.4390243902439002</v>
      </c>
      <c r="R7721">
        <v>1.9182278100924299</v>
      </c>
      <c r="S7721" t="s">
        <v>4</v>
      </c>
    </row>
    <row r="7722" spans="1:19">
      <c r="A7722" s="11">
        <v>44932.361111111109</v>
      </c>
      <c r="B7722" t="s">
        <v>297</v>
      </c>
      <c r="C7722">
        <v>31.621751503806301</v>
      </c>
      <c r="D7722">
        <v>74.024319113903999</v>
      </c>
      <c r="E7722">
        <v>26.4053562987528</v>
      </c>
      <c r="F7722">
        <v>482.35024594963602</v>
      </c>
      <c r="G7722">
        <v>382.87913297769398</v>
      </c>
      <c r="H7722">
        <v>58</v>
      </c>
      <c r="I7722">
        <v>100</v>
      </c>
      <c r="J7722">
        <v>0</v>
      </c>
      <c r="K7722">
        <v>68.932483977136698</v>
      </c>
      <c r="L7722">
        <v>20.5981206901122</v>
      </c>
      <c r="M7722">
        <v>98.976464758689005</v>
      </c>
      <c r="N7722" t="s">
        <v>233</v>
      </c>
      <c r="O7722" t="s">
        <v>254</v>
      </c>
      <c r="P7722">
        <v>1</v>
      </c>
      <c r="Q7722">
        <v>1.72413793103448</v>
      </c>
      <c r="R7722">
        <v>-6.0675160228632699</v>
      </c>
      <c r="S7722" t="s">
        <v>4</v>
      </c>
    </row>
    <row r="7723" spans="1:19">
      <c r="A7723" s="11">
        <v>44932.361805555556</v>
      </c>
      <c r="B7723" t="s">
        <v>317</v>
      </c>
      <c r="C7723">
        <v>42.9249859252742</v>
      </c>
      <c r="D7723">
        <v>38.424944785000498</v>
      </c>
      <c r="E7723">
        <v>31.005700608431301</v>
      </c>
      <c r="F7723">
        <v>482.634562171943</v>
      </c>
      <c r="G7723">
        <v>458.14055595994</v>
      </c>
      <c r="H7723">
        <v>11</v>
      </c>
      <c r="I7723">
        <v>100</v>
      </c>
      <c r="J7723">
        <v>0</v>
      </c>
      <c r="K7723">
        <v>97.167283857386494</v>
      </c>
      <c r="L7723">
        <v>91.244098746841303</v>
      </c>
      <c r="M7723">
        <v>81.339165053516894</v>
      </c>
      <c r="N7723" t="s">
        <v>233</v>
      </c>
      <c r="O7723" t="s">
        <v>254</v>
      </c>
      <c r="P7723">
        <v>0</v>
      </c>
      <c r="Q7723">
        <v>9.0909090909090899</v>
      </c>
      <c r="R7723">
        <v>22.167283857386501</v>
      </c>
      <c r="S7723" t="s">
        <v>3</v>
      </c>
    </row>
    <row r="7724" spans="1:19">
      <c r="A7724" s="11">
        <v>44932.362500000003</v>
      </c>
      <c r="B7724" t="s">
        <v>257</v>
      </c>
      <c r="C7724">
        <v>15.160469660826701</v>
      </c>
      <c r="D7724">
        <v>31.2016578476847</v>
      </c>
      <c r="E7724">
        <v>20.187039825074301</v>
      </c>
      <c r="F7724">
        <v>287.925543935983</v>
      </c>
      <c r="G7724">
        <v>467.24935722759398</v>
      </c>
      <c r="H7724">
        <v>56</v>
      </c>
      <c r="I7724">
        <v>100</v>
      </c>
      <c r="J7724">
        <v>0</v>
      </c>
      <c r="K7724">
        <v>57.554345291341399</v>
      </c>
      <c r="L7724">
        <v>53.265973033024601</v>
      </c>
      <c r="M7724">
        <v>81.210746844948702</v>
      </c>
      <c r="N7724" t="s">
        <v>232</v>
      </c>
      <c r="O7724" t="s">
        <v>254</v>
      </c>
      <c r="P7724">
        <v>1</v>
      </c>
      <c r="Q7724">
        <v>1.78571428571429</v>
      </c>
      <c r="R7724">
        <v>-17.445654708658601</v>
      </c>
      <c r="S7724" t="s">
        <v>2</v>
      </c>
    </row>
    <row r="7725" spans="1:19">
      <c r="A7725" s="11">
        <v>44932.363194444442</v>
      </c>
      <c r="B7725" t="s">
        <v>337</v>
      </c>
      <c r="C7725">
        <v>37.447164185426999</v>
      </c>
      <c r="D7725">
        <v>70.314659982285505</v>
      </c>
      <c r="E7725">
        <v>14.433341383408299</v>
      </c>
      <c r="F7725">
        <v>952.48413077336102</v>
      </c>
      <c r="G7725">
        <v>387.84638746043697</v>
      </c>
      <c r="H7725">
        <v>32</v>
      </c>
      <c r="I7725">
        <v>100</v>
      </c>
      <c r="J7725">
        <v>0</v>
      </c>
      <c r="K7725">
        <v>58.799105017970298</v>
      </c>
      <c r="L7725">
        <v>40.653663800649497</v>
      </c>
      <c r="M7725">
        <v>97.722748344802497</v>
      </c>
      <c r="N7725" t="s">
        <v>235</v>
      </c>
      <c r="O7725" t="s">
        <v>254</v>
      </c>
      <c r="P7725">
        <v>1</v>
      </c>
      <c r="Q7725">
        <v>3.125</v>
      </c>
      <c r="R7725">
        <v>-16.200894982029698</v>
      </c>
      <c r="S7725" t="s">
        <v>2</v>
      </c>
    </row>
    <row r="7726" spans="1:19">
      <c r="A7726" s="11">
        <v>44932.363888888889</v>
      </c>
      <c r="B7726" t="s">
        <v>266</v>
      </c>
      <c r="C7726">
        <v>42.091519593075503</v>
      </c>
      <c r="D7726">
        <v>64.506999853382197</v>
      </c>
      <c r="E7726">
        <v>40.465868781277898</v>
      </c>
      <c r="F7726">
        <v>103.15643662962501</v>
      </c>
      <c r="G7726">
        <v>159.41004340621399</v>
      </c>
      <c r="H7726">
        <v>15</v>
      </c>
      <c r="I7726">
        <v>100</v>
      </c>
      <c r="J7726">
        <v>0</v>
      </c>
      <c r="K7726">
        <v>50.8357318174941</v>
      </c>
      <c r="L7726">
        <v>81.946098065641806</v>
      </c>
      <c r="M7726">
        <v>80.577810148915205</v>
      </c>
      <c r="N7726" t="s">
        <v>233</v>
      </c>
      <c r="O7726" t="s">
        <v>254</v>
      </c>
      <c r="P7726">
        <v>1</v>
      </c>
      <c r="Q7726">
        <v>6.6666666666666696</v>
      </c>
      <c r="R7726">
        <v>-24.1642681825059</v>
      </c>
      <c r="S7726" t="s">
        <v>2</v>
      </c>
    </row>
    <row r="7727" spans="1:19">
      <c r="A7727" s="11">
        <v>44932.364583333336</v>
      </c>
      <c r="B7727" t="s">
        <v>322</v>
      </c>
      <c r="C7727">
        <v>19.191617009368599</v>
      </c>
      <c r="D7727">
        <v>75.850221893594593</v>
      </c>
      <c r="E7727">
        <v>3.4142991863210099</v>
      </c>
      <c r="F7727">
        <v>902.39090499760505</v>
      </c>
      <c r="G7727">
        <v>498.46502980353802</v>
      </c>
      <c r="H7727">
        <v>94</v>
      </c>
      <c r="I7727">
        <v>100</v>
      </c>
      <c r="J7727">
        <v>0</v>
      </c>
      <c r="K7727">
        <v>86.969252396355301</v>
      </c>
      <c r="L7727">
        <v>5.07818386336234</v>
      </c>
      <c r="M7727">
        <v>96.818990703134403</v>
      </c>
      <c r="N7727" t="s">
        <v>234</v>
      </c>
      <c r="O7727" t="s">
        <v>254</v>
      </c>
      <c r="P7727">
        <v>0</v>
      </c>
      <c r="Q7727">
        <v>1.0638297872340401</v>
      </c>
      <c r="R7727">
        <v>11.9692523963553</v>
      </c>
      <c r="S7727" t="s">
        <v>3</v>
      </c>
    </row>
    <row r="7728" spans="1:19">
      <c r="A7728" s="11">
        <v>44932.365277777775</v>
      </c>
      <c r="B7728" t="s">
        <v>261</v>
      </c>
      <c r="C7728">
        <v>17.883775551964501</v>
      </c>
      <c r="D7728">
        <v>29.931184136294601</v>
      </c>
      <c r="E7728">
        <v>14.014593056639599</v>
      </c>
      <c r="F7728">
        <v>763.211730825534</v>
      </c>
      <c r="G7728">
        <v>196.290878027736</v>
      </c>
      <c r="H7728">
        <v>99</v>
      </c>
      <c r="I7728">
        <v>100</v>
      </c>
      <c r="J7728">
        <v>0</v>
      </c>
      <c r="K7728">
        <v>94.699253338492397</v>
      </c>
      <c r="L7728">
        <v>67.599527503549794</v>
      </c>
      <c r="M7728">
        <v>96.639876803896499</v>
      </c>
      <c r="N7728" t="s">
        <v>232</v>
      </c>
      <c r="O7728" t="s">
        <v>254</v>
      </c>
      <c r="P7728">
        <v>0</v>
      </c>
      <c r="Q7728">
        <v>1.0101010101010099</v>
      </c>
      <c r="R7728">
        <v>19.699253338492401</v>
      </c>
      <c r="S7728" t="s">
        <v>3</v>
      </c>
    </row>
    <row r="7729" spans="1:19">
      <c r="A7729" s="11">
        <v>44932.365972222222</v>
      </c>
      <c r="B7729" t="s">
        <v>327</v>
      </c>
      <c r="C7729">
        <v>27.737178215578702</v>
      </c>
      <c r="D7729">
        <v>28.655078846995501</v>
      </c>
      <c r="E7729">
        <v>1.9557789401985399</v>
      </c>
      <c r="F7729">
        <v>254.86483017994399</v>
      </c>
      <c r="G7729">
        <v>352.267587305473</v>
      </c>
      <c r="H7729">
        <v>50</v>
      </c>
      <c r="I7729">
        <v>100</v>
      </c>
      <c r="J7729">
        <v>0</v>
      </c>
      <c r="K7729">
        <v>59.302225464162703</v>
      </c>
      <c r="L7729">
        <v>14.7419449362927</v>
      </c>
      <c r="M7729">
        <v>90.283187314161907</v>
      </c>
      <c r="N7729" t="s">
        <v>231</v>
      </c>
      <c r="O7729" t="s">
        <v>254</v>
      </c>
      <c r="P7729">
        <v>1</v>
      </c>
      <c r="Q7729">
        <v>2</v>
      </c>
      <c r="R7729">
        <v>-15.697774535837301</v>
      </c>
      <c r="S7729" t="s">
        <v>2</v>
      </c>
    </row>
    <row r="7730" spans="1:19">
      <c r="A7730" s="11">
        <v>44932.366666666669</v>
      </c>
      <c r="B7730" t="s">
        <v>296</v>
      </c>
      <c r="C7730">
        <v>43.010367183988102</v>
      </c>
      <c r="D7730">
        <v>52.485763658299803</v>
      </c>
      <c r="E7730">
        <v>0.69450674831339998</v>
      </c>
      <c r="F7730">
        <v>524.97278767319904</v>
      </c>
      <c r="G7730">
        <v>430.16526273100999</v>
      </c>
      <c r="H7730">
        <v>51</v>
      </c>
      <c r="I7730">
        <v>100</v>
      </c>
      <c r="J7730">
        <v>0</v>
      </c>
      <c r="K7730">
        <v>51.721000323719501</v>
      </c>
      <c r="L7730">
        <v>22.6132937433382</v>
      </c>
      <c r="M7730">
        <v>96.726884016980193</v>
      </c>
      <c r="N7730" t="s">
        <v>231</v>
      </c>
      <c r="O7730" t="s">
        <v>254</v>
      </c>
      <c r="P7730">
        <v>1</v>
      </c>
      <c r="Q7730">
        <v>1.9607843137254899</v>
      </c>
      <c r="R7730">
        <v>-23.278999676280499</v>
      </c>
      <c r="S7730" t="s">
        <v>2</v>
      </c>
    </row>
    <row r="7731" spans="1:19">
      <c r="A7731" s="11">
        <v>44932.367361111108</v>
      </c>
      <c r="B7731" t="s">
        <v>322</v>
      </c>
      <c r="C7731">
        <v>31.271596805713202</v>
      </c>
      <c r="D7731">
        <v>56.866019290105697</v>
      </c>
      <c r="E7731">
        <v>17.668994346610098</v>
      </c>
      <c r="F7731">
        <v>989.96507335744502</v>
      </c>
      <c r="G7731">
        <v>128.817947491095</v>
      </c>
      <c r="H7731">
        <v>62</v>
      </c>
      <c r="I7731">
        <v>100</v>
      </c>
      <c r="J7731">
        <v>0</v>
      </c>
      <c r="K7731">
        <v>62.205197093018199</v>
      </c>
      <c r="L7731">
        <v>63.946403083541199</v>
      </c>
      <c r="M7731">
        <v>93.067882374933504</v>
      </c>
      <c r="N7731" t="s">
        <v>235</v>
      </c>
      <c r="O7731" t="s">
        <v>254</v>
      </c>
      <c r="P7731">
        <v>1</v>
      </c>
      <c r="Q7731">
        <v>1.61290322580645</v>
      </c>
      <c r="R7731">
        <v>-12.794802906981801</v>
      </c>
      <c r="S7731" t="s">
        <v>2</v>
      </c>
    </row>
    <row r="7732" spans="1:19">
      <c r="A7732" s="11">
        <v>44932.368055555555</v>
      </c>
      <c r="B7732" t="s">
        <v>302</v>
      </c>
      <c r="C7732">
        <v>30.823693911652001</v>
      </c>
      <c r="D7732">
        <v>48.810406511575401</v>
      </c>
      <c r="E7732">
        <v>9.7411831222465999</v>
      </c>
      <c r="F7732">
        <v>679.32841328587699</v>
      </c>
      <c r="G7732">
        <v>324.06875597516398</v>
      </c>
      <c r="H7732">
        <v>81</v>
      </c>
      <c r="I7732">
        <v>100</v>
      </c>
      <c r="J7732">
        <v>0</v>
      </c>
      <c r="K7732">
        <v>94.183411437577305</v>
      </c>
      <c r="L7732">
        <v>27.969011341975701</v>
      </c>
      <c r="M7732">
        <v>83.259041708323906</v>
      </c>
      <c r="N7732" t="s">
        <v>234</v>
      </c>
      <c r="O7732" t="s">
        <v>254</v>
      </c>
      <c r="P7732">
        <v>0</v>
      </c>
      <c r="Q7732">
        <v>1.2345679012345701</v>
      </c>
      <c r="R7732">
        <v>19.183411437577298</v>
      </c>
      <c r="S7732" t="s">
        <v>3</v>
      </c>
    </row>
    <row r="7733" spans="1:19">
      <c r="A7733" s="11">
        <v>44932.368750000001</v>
      </c>
      <c r="B7733" t="s">
        <v>335</v>
      </c>
      <c r="C7733">
        <v>19.233783548979702</v>
      </c>
      <c r="D7733">
        <v>55.937998179432498</v>
      </c>
      <c r="E7733">
        <v>13.4182927419123</v>
      </c>
      <c r="F7733">
        <v>214.639051436801</v>
      </c>
      <c r="G7733">
        <v>218.82774961771599</v>
      </c>
      <c r="H7733">
        <v>48</v>
      </c>
      <c r="I7733">
        <v>100</v>
      </c>
      <c r="J7733">
        <v>0</v>
      </c>
      <c r="K7733">
        <v>50.8091625754397</v>
      </c>
      <c r="L7733">
        <v>77.803105581719194</v>
      </c>
      <c r="M7733">
        <v>96.037995645344196</v>
      </c>
      <c r="N7733" t="s">
        <v>234</v>
      </c>
      <c r="O7733" t="s">
        <v>254</v>
      </c>
      <c r="P7733">
        <v>1</v>
      </c>
      <c r="Q7733">
        <v>2.0833333333333299</v>
      </c>
      <c r="R7733">
        <v>-24.1908374245603</v>
      </c>
      <c r="S7733" t="s">
        <v>2</v>
      </c>
    </row>
    <row r="7734" spans="1:19">
      <c r="A7734" s="11">
        <v>44932.369444444441</v>
      </c>
      <c r="B7734" t="s">
        <v>297</v>
      </c>
      <c r="C7734">
        <v>15.0236853327966</v>
      </c>
      <c r="D7734">
        <v>30.822786132504302</v>
      </c>
      <c r="E7734">
        <v>41.0473578727484</v>
      </c>
      <c r="F7734">
        <v>511.87801497078902</v>
      </c>
      <c r="G7734">
        <v>159.93008133762399</v>
      </c>
      <c r="H7734">
        <v>19</v>
      </c>
      <c r="I7734">
        <v>100</v>
      </c>
      <c r="J7734">
        <v>0</v>
      </c>
      <c r="K7734">
        <v>55.057829037684598</v>
      </c>
      <c r="L7734">
        <v>51.857925327990401</v>
      </c>
      <c r="M7734">
        <v>87.619553276408695</v>
      </c>
      <c r="N7734" t="s">
        <v>231</v>
      </c>
      <c r="O7734" t="s">
        <v>254</v>
      </c>
      <c r="P7734">
        <v>1</v>
      </c>
      <c r="Q7734">
        <v>5.2631578947368398</v>
      </c>
      <c r="R7734">
        <v>-19.942170962315402</v>
      </c>
      <c r="S7734" t="s">
        <v>2</v>
      </c>
    </row>
    <row r="7735" spans="1:19">
      <c r="A7735" s="11">
        <v>44932.370138888888</v>
      </c>
      <c r="B7735" t="s">
        <v>307</v>
      </c>
      <c r="C7735">
        <v>39.304202722363797</v>
      </c>
      <c r="D7735">
        <v>48.776825249844997</v>
      </c>
      <c r="E7735">
        <v>8.1490048124610706</v>
      </c>
      <c r="F7735">
        <v>521.38278691553103</v>
      </c>
      <c r="G7735">
        <v>55.297315740340402</v>
      </c>
      <c r="H7735">
        <v>91</v>
      </c>
      <c r="I7735">
        <v>100</v>
      </c>
      <c r="J7735">
        <v>0</v>
      </c>
      <c r="K7735">
        <v>51.249422811512403</v>
      </c>
      <c r="L7735">
        <v>32.298032075204603</v>
      </c>
      <c r="M7735">
        <v>84.127894622705199</v>
      </c>
      <c r="N7735" t="s">
        <v>233</v>
      </c>
      <c r="O7735" t="s">
        <v>254</v>
      </c>
      <c r="P7735">
        <v>1</v>
      </c>
      <c r="Q7735">
        <v>1.0989010989011001</v>
      </c>
      <c r="R7735">
        <v>-23.7505771884876</v>
      </c>
      <c r="S7735" t="s">
        <v>2</v>
      </c>
    </row>
    <row r="7736" spans="1:19">
      <c r="A7736" s="11">
        <v>44932.370833333334</v>
      </c>
      <c r="B7736" t="s">
        <v>283</v>
      </c>
      <c r="C7736">
        <v>17.627236889587099</v>
      </c>
      <c r="D7736">
        <v>59.485553656380098</v>
      </c>
      <c r="E7736">
        <v>39.011668357589997</v>
      </c>
      <c r="F7736">
        <v>822.03699959479798</v>
      </c>
      <c r="G7736">
        <v>442.38832870908698</v>
      </c>
      <c r="H7736">
        <v>59</v>
      </c>
      <c r="I7736">
        <v>100</v>
      </c>
      <c r="J7736">
        <v>0</v>
      </c>
      <c r="K7736">
        <v>97.157502528214707</v>
      </c>
      <c r="L7736">
        <v>86.4632342345257</v>
      </c>
      <c r="M7736">
        <v>98.565867116956298</v>
      </c>
      <c r="N7736" t="s">
        <v>233</v>
      </c>
      <c r="O7736" t="s">
        <v>254</v>
      </c>
      <c r="P7736">
        <v>0</v>
      </c>
      <c r="Q7736">
        <v>1.6949152542372901</v>
      </c>
      <c r="R7736">
        <v>22.1575025282147</v>
      </c>
      <c r="S7736" t="s">
        <v>3</v>
      </c>
    </row>
    <row r="7737" spans="1:19">
      <c r="A7737" s="11">
        <v>44932.371527777781</v>
      </c>
      <c r="B7737" t="s">
        <v>276</v>
      </c>
      <c r="C7737">
        <v>34.0154945620597</v>
      </c>
      <c r="D7737">
        <v>45.962386954922202</v>
      </c>
      <c r="E7737">
        <v>33.752531157318202</v>
      </c>
      <c r="F7737">
        <v>924.54663954353998</v>
      </c>
      <c r="G7737">
        <v>111.14669625208499</v>
      </c>
      <c r="H7737">
        <v>84</v>
      </c>
      <c r="I7737">
        <v>100</v>
      </c>
      <c r="J7737">
        <v>0</v>
      </c>
      <c r="K7737">
        <v>56.775157546954397</v>
      </c>
      <c r="L7737">
        <v>62.883550319960001</v>
      </c>
      <c r="M7737">
        <v>93.010465809457997</v>
      </c>
      <c r="N7737" t="s">
        <v>232</v>
      </c>
      <c r="O7737" t="s">
        <v>254</v>
      </c>
      <c r="P7737">
        <v>1</v>
      </c>
      <c r="Q7737">
        <v>1.19047619047619</v>
      </c>
      <c r="R7737">
        <v>-18.2248424530456</v>
      </c>
      <c r="S7737" t="s">
        <v>2</v>
      </c>
    </row>
    <row r="7738" spans="1:19">
      <c r="A7738" s="11">
        <v>44932.37222222222</v>
      </c>
      <c r="B7738" t="s">
        <v>257</v>
      </c>
      <c r="C7738">
        <v>42.4384936354557</v>
      </c>
      <c r="D7738">
        <v>60.766840148995897</v>
      </c>
      <c r="E7738">
        <v>16.322276257041601</v>
      </c>
      <c r="F7738">
        <v>174.01738895986099</v>
      </c>
      <c r="G7738">
        <v>445.15272230818402</v>
      </c>
      <c r="H7738">
        <v>17</v>
      </c>
      <c r="I7738">
        <v>100</v>
      </c>
      <c r="J7738">
        <v>0</v>
      </c>
      <c r="K7738">
        <v>95.020913611979097</v>
      </c>
      <c r="L7738">
        <v>42.126242474398701</v>
      </c>
      <c r="M7738">
        <v>83.519789271723397</v>
      </c>
      <c r="N7738" t="s">
        <v>232</v>
      </c>
      <c r="O7738" t="s">
        <v>254</v>
      </c>
      <c r="P7738">
        <v>0</v>
      </c>
      <c r="Q7738">
        <v>5.8823529411764701</v>
      </c>
      <c r="R7738">
        <v>20.0209136119791</v>
      </c>
      <c r="S7738" t="s">
        <v>3</v>
      </c>
    </row>
    <row r="7739" spans="1:19">
      <c r="A7739" s="11">
        <v>44932.372916666667</v>
      </c>
      <c r="B7739" t="s">
        <v>317</v>
      </c>
      <c r="C7739">
        <v>21.2595573947529</v>
      </c>
      <c r="D7739">
        <v>47.071476833230399</v>
      </c>
      <c r="E7739">
        <v>27.327807258814399</v>
      </c>
      <c r="F7739">
        <v>382.633558257549</v>
      </c>
      <c r="G7739">
        <v>320.31076946380199</v>
      </c>
      <c r="H7739">
        <v>10</v>
      </c>
      <c r="I7739">
        <v>100</v>
      </c>
      <c r="J7739">
        <v>0</v>
      </c>
      <c r="K7739">
        <v>73.671931148279697</v>
      </c>
      <c r="L7739">
        <v>45.3418001996397</v>
      </c>
      <c r="M7739">
        <v>96.5395095042809</v>
      </c>
      <c r="N7739" t="s">
        <v>234</v>
      </c>
      <c r="O7739" t="s">
        <v>254</v>
      </c>
      <c r="P7739">
        <v>1</v>
      </c>
      <c r="Q7739">
        <v>10</v>
      </c>
      <c r="R7739">
        <v>-1.3280688517203201</v>
      </c>
      <c r="S7739" t="s">
        <v>4</v>
      </c>
    </row>
    <row r="7740" spans="1:19">
      <c r="A7740" s="11">
        <v>44932.373611111114</v>
      </c>
      <c r="B7740" t="s">
        <v>297</v>
      </c>
      <c r="C7740">
        <v>34.958185087107303</v>
      </c>
      <c r="D7740">
        <v>40.015974850536601</v>
      </c>
      <c r="E7740">
        <v>22.2217804887269</v>
      </c>
      <c r="F7740">
        <v>368.59431419660302</v>
      </c>
      <c r="G7740">
        <v>329.47499953176901</v>
      </c>
      <c r="H7740">
        <v>81</v>
      </c>
      <c r="I7740">
        <v>100</v>
      </c>
      <c r="J7740">
        <v>0</v>
      </c>
      <c r="K7740">
        <v>69.742906878645201</v>
      </c>
      <c r="L7740">
        <v>26.857232862823899</v>
      </c>
      <c r="M7740">
        <v>95.670048359120898</v>
      </c>
      <c r="N7740" t="s">
        <v>235</v>
      </c>
      <c r="O7740" t="s">
        <v>254</v>
      </c>
      <c r="P7740">
        <v>1</v>
      </c>
      <c r="Q7740">
        <v>1.2345679012345701</v>
      </c>
      <c r="R7740">
        <v>-5.25709312135481</v>
      </c>
      <c r="S7740" t="s">
        <v>4</v>
      </c>
    </row>
    <row r="7741" spans="1:19">
      <c r="A7741" s="11">
        <v>44932.374305555553</v>
      </c>
      <c r="B7741" t="s">
        <v>290</v>
      </c>
      <c r="C7741">
        <v>17.360957301225302</v>
      </c>
      <c r="D7741">
        <v>38.216302825225497</v>
      </c>
      <c r="E7741">
        <v>6.4197657748832704</v>
      </c>
      <c r="F7741">
        <v>996.44331242711598</v>
      </c>
      <c r="G7741">
        <v>422.89330741589498</v>
      </c>
      <c r="H7741">
        <v>78</v>
      </c>
      <c r="I7741">
        <v>100</v>
      </c>
      <c r="J7741">
        <v>0</v>
      </c>
      <c r="K7741">
        <v>71.325607134302203</v>
      </c>
      <c r="L7741">
        <v>10.847536534489199</v>
      </c>
      <c r="M7741">
        <v>81.9582905572817</v>
      </c>
      <c r="N7741" t="s">
        <v>233</v>
      </c>
      <c r="O7741" t="s">
        <v>254</v>
      </c>
      <c r="P7741">
        <v>1</v>
      </c>
      <c r="Q7741">
        <v>1.2820512820512799</v>
      </c>
      <c r="R7741">
        <v>-3.6743928656978402</v>
      </c>
      <c r="S7741" t="s">
        <v>4</v>
      </c>
    </row>
    <row r="7742" spans="1:19">
      <c r="A7742" s="11">
        <v>44932.375</v>
      </c>
      <c r="B7742" t="s">
        <v>296</v>
      </c>
      <c r="C7742">
        <v>33.112654315128403</v>
      </c>
      <c r="D7742">
        <v>44.6541235393153</v>
      </c>
      <c r="E7742">
        <v>45.3592660867088</v>
      </c>
      <c r="F7742">
        <v>603.30440502225997</v>
      </c>
      <c r="G7742">
        <v>279.24851600365099</v>
      </c>
      <c r="H7742">
        <v>10</v>
      </c>
      <c r="I7742">
        <v>100</v>
      </c>
      <c r="J7742">
        <v>0</v>
      </c>
      <c r="K7742">
        <v>70.933460992192394</v>
      </c>
      <c r="L7742">
        <v>30.2582498366015</v>
      </c>
      <c r="M7742">
        <v>82.407519575015797</v>
      </c>
      <c r="N7742" t="s">
        <v>233</v>
      </c>
      <c r="O7742" t="s">
        <v>254</v>
      </c>
      <c r="P7742">
        <v>1</v>
      </c>
      <c r="Q7742">
        <v>10</v>
      </c>
      <c r="R7742">
        <v>-4.0665390078076298</v>
      </c>
      <c r="S7742" t="s">
        <v>4</v>
      </c>
    </row>
    <row r="7743" spans="1:19">
      <c r="A7743" s="11">
        <v>44932.375694444447</v>
      </c>
      <c r="B7743" t="s">
        <v>312</v>
      </c>
      <c r="C7743">
        <v>19.9179516285961</v>
      </c>
      <c r="D7743">
        <v>21.3853773609321</v>
      </c>
      <c r="E7743">
        <v>28.480898379288</v>
      </c>
      <c r="F7743">
        <v>891.84834650798598</v>
      </c>
      <c r="G7743">
        <v>210.77805566045399</v>
      </c>
      <c r="H7743">
        <v>76</v>
      </c>
      <c r="I7743">
        <v>100</v>
      </c>
      <c r="J7743">
        <v>0</v>
      </c>
      <c r="K7743">
        <v>67.086560728805594</v>
      </c>
      <c r="L7743">
        <v>26.431160114008101</v>
      </c>
      <c r="M7743">
        <v>84.251015184176893</v>
      </c>
      <c r="N7743" t="s">
        <v>235</v>
      </c>
      <c r="O7743" t="s">
        <v>254</v>
      </c>
      <c r="P7743">
        <v>1</v>
      </c>
      <c r="Q7743">
        <v>1.31578947368421</v>
      </c>
      <c r="R7743">
        <v>-7.9134392711944201</v>
      </c>
      <c r="S7743" t="s">
        <v>4</v>
      </c>
    </row>
    <row r="7744" spans="1:19">
      <c r="A7744" s="11">
        <v>44932.376388888886</v>
      </c>
      <c r="B7744" t="s">
        <v>305</v>
      </c>
      <c r="C7744">
        <v>37.078606815455302</v>
      </c>
      <c r="D7744">
        <v>60.111508306766801</v>
      </c>
      <c r="E7744">
        <v>44.012002289772703</v>
      </c>
      <c r="F7744">
        <v>483.42956450034097</v>
      </c>
      <c r="G7744">
        <v>112.463007796634</v>
      </c>
      <c r="H7744">
        <v>36</v>
      </c>
      <c r="I7744">
        <v>100</v>
      </c>
      <c r="J7744">
        <v>0</v>
      </c>
      <c r="K7744">
        <v>90.539965300795998</v>
      </c>
      <c r="L7744">
        <v>33.569946297615502</v>
      </c>
      <c r="M7744">
        <v>97.095236801703393</v>
      </c>
      <c r="N7744" t="s">
        <v>233</v>
      </c>
      <c r="O7744" t="s">
        <v>254</v>
      </c>
      <c r="P7744">
        <v>0</v>
      </c>
      <c r="Q7744">
        <v>2.7777777777777799</v>
      </c>
      <c r="R7744">
        <v>15.539965300796</v>
      </c>
      <c r="S7744" t="s">
        <v>3</v>
      </c>
    </row>
    <row r="7745" spans="1:19">
      <c r="A7745" s="11">
        <v>44932.377083333333</v>
      </c>
      <c r="B7745" t="s">
        <v>340</v>
      </c>
      <c r="C7745">
        <v>24.0369388438172</v>
      </c>
      <c r="D7745">
        <v>70.706338458815694</v>
      </c>
      <c r="E7745">
        <v>41.191325590664498</v>
      </c>
      <c r="F7745">
        <v>750.45083536804304</v>
      </c>
      <c r="G7745">
        <v>306.68692154364999</v>
      </c>
      <c r="H7745">
        <v>70</v>
      </c>
      <c r="I7745">
        <v>100</v>
      </c>
      <c r="J7745">
        <v>0</v>
      </c>
      <c r="K7745">
        <v>75.399785571208398</v>
      </c>
      <c r="L7745">
        <v>46.916727335868799</v>
      </c>
      <c r="M7745">
        <v>93.779276991658307</v>
      </c>
      <c r="N7745" t="s">
        <v>233</v>
      </c>
      <c r="O7745" t="s">
        <v>254</v>
      </c>
      <c r="P7745">
        <v>0</v>
      </c>
      <c r="Q7745">
        <v>1.4285714285714299</v>
      </c>
      <c r="R7745">
        <v>0.39978557120838298</v>
      </c>
      <c r="S7745" t="s">
        <v>4</v>
      </c>
    </row>
    <row r="7746" spans="1:19">
      <c r="A7746" s="11">
        <v>44932.37777777778</v>
      </c>
      <c r="B7746" t="s">
        <v>324</v>
      </c>
      <c r="C7746">
        <v>28.901730264139399</v>
      </c>
      <c r="D7746">
        <v>41.277625666587099</v>
      </c>
      <c r="E7746">
        <v>3.98879626547116</v>
      </c>
      <c r="F7746">
        <v>357.92707807373102</v>
      </c>
      <c r="G7746">
        <v>298.92517441298497</v>
      </c>
      <c r="H7746">
        <v>57</v>
      </c>
      <c r="I7746">
        <v>100</v>
      </c>
      <c r="J7746">
        <v>0</v>
      </c>
      <c r="K7746">
        <v>99.549035962387293</v>
      </c>
      <c r="L7746">
        <v>6.3034089553680097</v>
      </c>
      <c r="M7746">
        <v>97.128539253563901</v>
      </c>
      <c r="N7746" t="s">
        <v>235</v>
      </c>
      <c r="O7746" t="s">
        <v>254</v>
      </c>
      <c r="P7746">
        <v>0</v>
      </c>
      <c r="Q7746">
        <v>1.7543859649122799</v>
      </c>
      <c r="R7746">
        <v>24.5490359623873</v>
      </c>
      <c r="S7746" t="s">
        <v>3</v>
      </c>
    </row>
    <row r="7747" spans="1:19">
      <c r="A7747" s="11">
        <v>44932.378472222219</v>
      </c>
      <c r="B7747" t="s">
        <v>286</v>
      </c>
      <c r="C7747">
        <v>32.982916260828702</v>
      </c>
      <c r="D7747">
        <v>22.761988168503098</v>
      </c>
      <c r="E7747">
        <v>10.363533300922599</v>
      </c>
      <c r="F7747">
        <v>920.60742114030995</v>
      </c>
      <c r="G7747">
        <v>182.25341855027901</v>
      </c>
      <c r="H7747">
        <v>32</v>
      </c>
      <c r="I7747">
        <v>100</v>
      </c>
      <c r="J7747">
        <v>0</v>
      </c>
      <c r="K7747">
        <v>75.888576855608406</v>
      </c>
      <c r="L7747">
        <v>10.5999199372659</v>
      </c>
      <c r="M7747">
        <v>96.050714815831498</v>
      </c>
      <c r="N7747" t="s">
        <v>235</v>
      </c>
      <c r="O7747" t="s">
        <v>254</v>
      </c>
      <c r="P7747">
        <v>0</v>
      </c>
      <c r="Q7747">
        <v>3.125</v>
      </c>
      <c r="R7747">
        <v>0.88857685560836297</v>
      </c>
      <c r="S7747" t="s">
        <v>4</v>
      </c>
    </row>
    <row r="7748" spans="1:19">
      <c r="A7748" s="11">
        <v>44932.379166666666</v>
      </c>
      <c r="B7748" t="s">
        <v>266</v>
      </c>
      <c r="C7748">
        <v>20.138202319987201</v>
      </c>
      <c r="D7748">
        <v>79.206535843133494</v>
      </c>
      <c r="E7748">
        <v>7.2630557187415397</v>
      </c>
      <c r="F7748">
        <v>509.63161688788</v>
      </c>
      <c r="G7748">
        <v>320.02561654406702</v>
      </c>
      <c r="H7748">
        <v>53</v>
      </c>
      <c r="I7748">
        <v>100</v>
      </c>
      <c r="J7748">
        <v>0</v>
      </c>
      <c r="K7748">
        <v>90.923715839881297</v>
      </c>
      <c r="L7748">
        <v>72.943337659265197</v>
      </c>
      <c r="M7748">
        <v>90.125696263939204</v>
      </c>
      <c r="N7748" t="s">
        <v>232</v>
      </c>
      <c r="O7748" t="s">
        <v>254</v>
      </c>
      <c r="P7748">
        <v>0</v>
      </c>
      <c r="Q7748">
        <v>1.88679245283019</v>
      </c>
      <c r="R7748">
        <v>15.9237158398813</v>
      </c>
      <c r="S7748" t="s">
        <v>3</v>
      </c>
    </row>
    <row r="7749" spans="1:19">
      <c r="A7749" s="11">
        <v>44932.379861111112</v>
      </c>
      <c r="B7749" t="s">
        <v>346</v>
      </c>
      <c r="C7749">
        <v>37.249134558528603</v>
      </c>
      <c r="D7749">
        <v>35.821895327063999</v>
      </c>
      <c r="E7749">
        <v>41.538976639345897</v>
      </c>
      <c r="F7749">
        <v>823.35294758447901</v>
      </c>
      <c r="G7749">
        <v>247.715098685763</v>
      </c>
      <c r="H7749">
        <v>49</v>
      </c>
      <c r="I7749">
        <v>100</v>
      </c>
      <c r="J7749">
        <v>0</v>
      </c>
      <c r="K7749">
        <v>87.254845738298101</v>
      </c>
      <c r="L7749">
        <v>18.3398493324373</v>
      </c>
      <c r="M7749">
        <v>80.967874408246701</v>
      </c>
      <c r="N7749" t="s">
        <v>232</v>
      </c>
      <c r="O7749" t="s">
        <v>254</v>
      </c>
      <c r="P7749">
        <v>0</v>
      </c>
      <c r="Q7749">
        <v>2.0408163265306101</v>
      </c>
      <c r="R7749">
        <v>12.2548457382981</v>
      </c>
      <c r="S7749" t="s">
        <v>3</v>
      </c>
    </row>
    <row r="7750" spans="1:19">
      <c r="A7750" s="11">
        <v>44932.380555555559</v>
      </c>
      <c r="B7750" t="s">
        <v>298</v>
      </c>
      <c r="C7750">
        <v>24.0792102191044</v>
      </c>
      <c r="D7750">
        <v>27.597267301446401</v>
      </c>
      <c r="E7750">
        <v>43.122331322760097</v>
      </c>
      <c r="F7750">
        <v>330.23519500830798</v>
      </c>
      <c r="G7750">
        <v>412.48856926106203</v>
      </c>
      <c r="H7750">
        <v>20</v>
      </c>
      <c r="I7750">
        <v>100</v>
      </c>
      <c r="J7750">
        <v>0</v>
      </c>
      <c r="K7750">
        <v>70.055132417540094</v>
      </c>
      <c r="L7750">
        <v>33.897150009776098</v>
      </c>
      <c r="M7750">
        <v>93.6967425239676</v>
      </c>
      <c r="N7750" t="s">
        <v>235</v>
      </c>
      <c r="O7750" t="s">
        <v>254</v>
      </c>
      <c r="P7750">
        <v>1</v>
      </c>
      <c r="Q7750">
        <v>5</v>
      </c>
      <c r="R7750">
        <v>-4.9448675824598602</v>
      </c>
      <c r="S7750" t="s">
        <v>4</v>
      </c>
    </row>
    <row r="7751" spans="1:19">
      <c r="A7751" s="11">
        <v>44932.381249999999</v>
      </c>
      <c r="B7751" t="s">
        <v>336</v>
      </c>
      <c r="C7751">
        <v>34.871155797382599</v>
      </c>
      <c r="D7751">
        <v>42.185150478381701</v>
      </c>
      <c r="E7751">
        <v>26.398575490418299</v>
      </c>
      <c r="F7751">
        <v>724.24390772969105</v>
      </c>
      <c r="G7751">
        <v>301.76881593193002</v>
      </c>
      <c r="H7751">
        <v>20</v>
      </c>
      <c r="I7751">
        <v>100</v>
      </c>
      <c r="J7751">
        <v>0</v>
      </c>
      <c r="K7751">
        <v>89.431768631418095</v>
      </c>
      <c r="L7751">
        <v>63.694695484833403</v>
      </c>
      <c r="M7751">
        <v>91.7224056694767</v>
      </c>
      <c r="N7751" t="s">
        <v>235</v>
      </c>
      <c r="O7751" t="s">
        <v>254</v>
      </c>
      <c r="P7751">
        <v>0</v>
      </c>
      <c r="Q7751">
        <v>5</v>
      </c>
      <c r="R7751">
        <v>14.4317686314181</v>
      </c>
      <c r="S7751" t="s">
        <v>3</v>
      </c>
    </row>
    <row r="7752" spans="1:19">
      <c r="A7752" s="11">
        <v>44932.381944444445</v>
      </c>
      <c r="B7752" t="s">
        <v>334</v>
      </c>
      <c r="C7752">
        <v>19.748491520981201</v>
      </c>
      <c r="D7752">
        <v>64.313422438013404</v>
      </c>
      <c r="E7752">
        <v>5.2089036254003496</v>
      </c>
      <c r="F7752">
        <v>464.64256396003202</v>
      </c>
      <c r="G7752">
        <v>470.155363856073</v>
      </c>
      <c r="H7752">
        <v>40</v>
      </c>
      <c r="I7752">
        <v>100</v>
      </c>
      <c r="J7752">
        <v>0</v>
      </c>
      <c r="K7752">
        <v>57.748394254828</v>
      </c>
      <c r="L7752">
        <v>97.694452854059506</v>
      </c>
      <c r="M7752">
        <v>84.412083991379305</v>
      </c>
      <c r="N7752" t="s">
        <v>234</v>
      </c>
      <c r="O7752" t="s">
        <v>254</v>
      </c>
      <c r="P7752">
        <v>1</v>
      </c>
      <c r="Q7752">
        <v>2.5</v>
      </c>
      <c r="R7752">
        <v>-17.251605745172</v>
      </c>
      <c r="S7752" t="s">
        <v>2</v>
      </c>
    </row>
    <row r="7753" spans="1:19">
      <c r="A7753" s="11">
        <v>44932.382638888892</v>
      </c>
      <c r="B7753" t="s">
        <v>306</v>
      </c>
      <c r="C7753">
        <v>35.643529776190498</v>
      </c>
      <c r="D7753">
        <v>37.634995813433903</v>
      </c>
      <c r="E7753">
        <v>6.7808309271508103</v>
      </c>
      <c r="F7753">
        <v>128.295480677092</v>
      </c>
      <c r="G7753">
        <v>283.09233577323999</v>
      </c>
      <c r="H7753">
        <v>69</v>
      </c>
      <c r="I7753">
        <v>100</v>
      </c>
      <c r="J7753">
        <v>1</v>
      </c>
      <c r="K7753">
        <v>60.1670983601378</v>
      </c>
      <c r="L7753">
        <v>13.2991091506644</v>
      </c>
      <c r="M7753">
        <v>97.564161104354596</v>
      </c>
      <c r="N7753" t="s">
        <v>231</v>
      </c>
      <c r="O7753" t="s">
        <v>254</v>
      </c>
      <c r="P7753">
        <v>1</v>
      </c>
      <c r="Q7753">
        <v>1.4492753623188399</v>
      </c>
      <c r="R7753">
        <v>-14.8329016398622</v>
      </c>
      <c r="S7753" t="s">
        <v>2</v>
      </c>
    </row>
    <row r="7754" spans="1:19">
      <c r="A7754" s="11">
        <v>44932.383333333331</v>
      </c>
      <c r="B7754" t="s">
        <v>297</v>
      </c>
      <c r="C7754">
        <v>18.845642184313899</v>
      </c>
      <c r="D7754">
        <v>54.4821922351693</v>
      </c>
      <c r="E7754">
        <v>40.677440621913398</v>
      </c>
      <c r="F7754">
        <v>471.70742838315698</v>
      </c>
      <c r="G7754">
        <v>449.372886420756</v>
      </c>
      <c r="H7754">
        <v>64</v>
      </c>
      <c r="I7754">
        <v>100</v>
      </c>
      <c r="J7754">
        <v>0</v>
      </c>
      <c r="K7754">
        <v>80.943976253472002</v>
      </c>
      <c r="L7754">
        <v>75.736875835282206</v>
      </c>
      <c r="M7754">
        <v>93.052590741208306</v>
      </c>
      <c r="N7754" t="s">
        <v>231</v>
      </c>
      <c r="O7754" t="s">
        <v>254</v>
      </c>
      <c r="P7754">
        <v>0</v>
      </c>
      <c r="Q7754">
        <v>1.5625</v>
      </c>
      <c r="R7754">
        <v>5.9439762534719902</v>
      </c>
      <c r="S7754" t="s">
        <v>4</v>
      </c>
    </row>
    <row r="7755" spans="1:19">
      <c r="A7755" s="11">
        <v>44932.384027777778</v>
      </c>
      <c r="B7755" t="s">
        <v>328</v>
      </c>
      <c r="C7755">
        <v>27.760694888099501</v>
      </c>
      <c r="D7755">
        <v>44.933599666228503</v>
      </c>
      <c r="E7755">
        <v>46.459506826466502</v>
      </c>
      <c r="F7755">
        <v>595.01947757987796</v>
      </c>
      <c r="G7755">
        <v>284.23631210634602</v>
      </c>
      <c r="H7755">
        <v>33</v>
      </c>
      <c r="I7755">
        <v>100</v>
      </c>
      <c r="J7755">
        <v>0</v>
      </c>
      <c r="K7755">
        <v>85.578197498665702</v>
      </c>
      <c r="L7755">
        <v>49.127986273143399</v>
      </c>
      <c r="M7755">
        <v>95.246598530224404</v>
      </c>
      <c r="N7755" t="s">
        <v>235</v>
      </c>
      <c r="O7755" t="s">
        <v>254</v>
      </c>
      <c r="P7755">
        <v>0</v>
      </c>
      <c r="Q7755">
        <v>3.0303030303030298</v>
      </c>
      <c r="R7755">
        <v>10.5781974986657</v>
      </c>
      <c r="S7755" t="s">
        <v>3</v>
      </c>
    </row>
    <row r="7756" spans="1:19">
      <c r="A7756" s="11">
        <v>44932.384722222225</v>
      </c>
      <c r="B7756" t="s">
        <v>332</v>
      </c>
      <c r="C7756">
        <v>22.416182212166301</v>
      </c>
      <c r="D7756">
        <v>27.0658395365971</v>
      </c>
      <c r="E7756">
        <v>9.9737842555328395</v>
      </c>
      <c r="F7756">
        <v>236.585452521858</v>
      </c>
      <c r="G7756">
        <v>301.11566163815002</v>
      </c>
      <c r="H7756">
        <v>71</v>
      </c>
      <c r="I7756">
        <v>100</v>
      </c>
      <c r="J7756">
        <v>0</v>
      </c>
      <c r="K7756">
        <v>82.191442227692804</v>
      </c>
      <c r="L7756">
        <v>9.3764756871774004</v>
      </c>
      <c r="M7756">
        <v>94.746112077469604</v>
      </c>
      <c r="N7756" t="s">
        <v>232</v>
      </c>
      <c r="O7756" t="s">
        <v>254</v>
      </c>
      <c r="P7756">
        <v>0</v>
      </c>
      <c r="Q7756">
        <v>1.40845070422535</v>
      </c>
      <c r="R7756">
        <v>7.1914422276927796</v>
      </c>
      <c r="S7756" t="s">
        <v>4</v>
      </c>
    </row>
    <row r="7757" spans="1:19">
      <c r="A7757" s="11">
        <v>44932.385416666664</v>
      </c>
      <c r="B7757" t="s">
        <v>274</v>
      </c>
      <c r="C7757">
        <v>37.451257482845499</v>
      </c>
      <c r="D7757">
        <v>39.817220749526598</v>
      </c>
      <c r="E7757">
        <v>0.55687882360865304</v>
      </c>
      <c r="F7757">
        <v>265.52179467335401</v>
      </c>
      <c r="G7757">
        <v>215.06359795501399</v>
      </c>
      <c r="H7757">
        <v>28</v>
      </c>
      <c r="I7757">
        <v>100</v>
      </c>
      <c r="J7757">
        <v>0</v>
      </c>
      <c r="K7757">
        <v>75.472189921012898</v>
      </c>
      <c r="L7757">
        <v>16.898366529876998</v>
      </c>
      <c r="M7757">
        <v>82.412522147021505</v>
      </c>
      <c r="N7757" t="s">
        <v>233</v>
      </c>
      <c r="O7757" t="s">
        <v>254</v>
      </c>
      <c r="P7757">
        <v>0</v>
      </c>
      <c r="Q7757">
        <v>3.5714285714285698</v>
      </c>
      <c r="R7757">
        <v>0.47218992101291202</v>
      </c>
      <c r="S7757" t="s">
        <v>4</v>
      </c>
    </row>
    <row r="7758" spans="1:19">
      <c r="A7758" s="11">
        <v>44932.386111111111</v>
      </c>
      <c r="B7758" t="s">
        <v>303</v>
      </c>
      <c r="C7758">
        <v>22.861050135206199</v>
      </c>
      <c r="D7758">
        <v>63.492230342844003</v>
      </c>
      <c r="E7758">
        <v>16.5476452575389</v>
      </c>
      <c r="F7758">
        <v>518.37651849084102</v>
      </c>
      <c r="G7758">
        <v>230.07610555725299</v>
      </c>
      <c r="H7758">
        <v>49</v>
      </c>
      <c r="I7758">
        <v>100</v>
      </c>
      <c r="J7758">
        <v>0</v>
      </c>
      <c r="K7758">
        <v>56.880366149031303</v>
      </c>
      <c r="L7758">
        <v>69.424936870650996</v>
      </c>
      <c r="M7758">
        <v>85.312478494491899</v>
      </c>
      <c r="N7758" t="s">
        <v>234</v>
      </c>
      <c r="O7758" t="s">
        <v>254</v>
      </c>
      <c r="P7758">
        <v>1</v>
      </c>
      <c r="Q7758">
        <v>2.0408163265306101</v>
      </c>
      <c r="R7758">
        <v>-18.1196338509687</v>
      </c>
      <c r="S7758" t="s">
        <v>2</v>
      </c>
    </row>
    <row r="7759" spans="1:19">
      <c r="A7759" s="11">
        <v>44932.386805555558</v>
      </c>
      <c r="B7759" t="s">
        <v>349</v>
      </c>
      <c r="C7759">
        <v>41.451519191861898</v>
      </c>
      <c r="D7759">
        <v>56.720233839886703</v>
      </c>
      <c r="E7759">
        <v>1.52496948239407</v>
      </c>
      <c r="F7759">
        <v>408.456741190066</v>
      </c>
      <c r="G7759">
        <v>469.89566928122599</v>
      </c>
      <c r="H7759">
        <v>26</v>
      </c>
      <c r="I7759">
        <v>100</v>
      </c>
      <c r="J7759">
        <v>0</v>
      </c>
      <c r="K7759">
        <v>68.638009867998605</v>
      </c>
      <c r="L7759">
        <v>87.9460343178649</v>
      </c>
      <c r="M7759">
        <v>94.4664575170885</v>
      </c>
      <c r="N7759" t="s">
        <v>232</v>
      </c>
      <c r="O7759" t="s">
        <v>254</v>
      </c>
      <c r="P7759">
        <v>1</v>
      </c>
      <c r="Q7759">
        <v>3.8461538461538498</v>
      </c>
      <c r="R7759">
        <v>-6.3619901320013703</v>
      </c>
      <c r="S7759" t="s">
        <v>4</v>
      </c>
    </row>
    <row r="7760" spans="1:19">
      <c r="A7760" s="11">
        <v>44932.387499999997</v>
      </c>
      <c r="B7760" t="s">
        <v>255</v>
      </c>
      <c r="C7760">
        <v>41.7546063421984</v>
      </c>
      <c r="D7760">
        <v>27.186702793013701</v>
      </c>
      <c r="E7760">
        <v>41.398745803901903</v>
      </c>
      <c r="F7760">
        <v>496.66648420302602</v>
      </c>
      <c r="G7760">
        <v>150.477080891242</v>
      </c>
      <c r="H7760">
        <v>59</v>
      </c>
      <c r="I7760">
        <v>100</v>
      </c>
      <c r="J7760">
        <v>0</v>
      </c>
      <c r="K7760">
        <v>80.244554083017704</v>
      </c>
      <c r="L7760">
        <v>1.21235626014714</v>
      </c>
      <c r="M7760">
        <v>91.087859928062002</v>
      </c>
      <c r="N7760" t="s">
        <v>234</v>
      </c>
      <c r="O7760" t="s">
        <v>254</v>
      </c>
      <c r="P7760">
        <v>0</v>
      </c>
      <c r="Q7760">
        <v>1.6949152542372901</v>
      </c>
      <c r="R7760">
        <v>5.2445540830176798</v>
      </c>
      <c r="S7760" t="s">
        <v>4</v>
      </c>
    </row>
    <row r="7761" spans="1:19">
      <c r="A7761" s="11">
        <v>44932.388194444444</v>
      </c>
      <c r="B7761" t="s">
        <v>303</v>
      </c>
      <c r="C7761">
        <v>20.893239456683599</v>
      </c>
      <c r="D7761">
        <v>29.799344582858499</v>
      </c>
      <c r="E7761">
        <v>24.575612861312599</v>
      </c>
      <c r="F7761">
        <v>514.74429039045003</v>
      </c>
      <c r="G7761">
        <v>104.655974752771</v>
      </c>
      <c r="H7761">
        <v>21</v>
      </c>
      <c r="I7761">
        <v>100</v>
      </c>
      <c r="J7761">
        <v>0</v>
      </c>
      <c r="K7761">
        <v>61.303506721420803</v>
      </c>
      <c r="L7761">
        <v>22.2835292537466</v>
      </c>
      <c r="M7761">
        <v>82.373445922283196</v>
      </c>
      <c r="N7761" t="s">
        <v>232</v>
      </c>
      <c r="O7761" t="s">
        <v>254</v>
      </c>
      <c r="P7761">
        <v>1</v>
      </c>
      <c r="Q7761">
        <v>4.7619047619047601</v>
      </c>
      <c r="R7761">
        <v>-13.696493278579201</v>
      </c>
      <c r="S7761" t="s">
        <v>2</v>
      </c>
    </row>
    <row r="7762" spans="1:19">
      <c r="A7762" s="11">
        <v>44932.388888888891</v>
      </c>
      <c r="B7762" t="s">
        <v>272</v>
      </c>
      <c r="C7762">
        <v>33.415378350231698</v>
      </c>
      <c r="D7762">
        <v>58.444001558446701</v>
      </c>
      <c r="E7762">
        <v>32.093038938150997</v>
      </c>
      <c r="F7762">
        <v>226.06843933248001</v>
      </c>
      <c r="G7762">
        <v>423.59491031177299</v>
      </c>
      <c r="H7762">
        <v>24</v>
      </c>
      <c r="I7762">
        <v>100</v>
      </c>
      <c r="J7762">
        <v>0</v>
      </c>
      <c r="K7762">
        <v>81.891799228554902</v>
      </c>
      <c r="L7762">
        <v>35.796438617881002</v>
      </c>
      <c r="M7762">
        <v>88.044263385151893</v>
      </c>
      <c r="N7762" t="s">
        <v>233</v>
      </c>
      <c r="O7762" t="s">
        <v>254</v>
      </c>
      <c r="P7762">
        <v>0</v>
      </c>
      <c r="Q7762">
        <v>4.1666666666666696</v>
      </c>
      <c r="R7762">
        <v>6.8917992285549303</v>
      </c>
      <c r="S7762" t="s">
        <v>4</v>
      </c>
    </row>
    <row r="7763" spans="1:19">
      <c r="A7763" s="11">
        <v>44932.38958333333</v>
      </c>
      <c r="B7763" t="s">
        <v>255</v>
      </c>
      <c r="C7763">
        <v>17.631529251598899</v>
      </c>
      <c r="D7763">
        <v>68.804924859252097</v>
      </c>
      <c r="E7763">
        <v>20.574243806827099</v>
      </c>
      <c r="F7763">
        <v>263.07511774310302</v>
      </c>
      <c r="G7763">
        <v>309.60985988519599</v>
      </c>
      <c r="H7763">
        <v>48</v>
      </c>
      <c r="I7763">
        <v>100</v>
      </c>
      <c r="J7763">
        <v>0</v>
      </c>
      <c r="K7763">
        <v>61.714039290522599</v>
      </c>
      <c r="L7763">
        <v>98.879855055128502</v>
      </c>
      <c r="M7763">
        <v>84.544231753434403</v>
      </c>
      <c r="N7763" t="s">
        <v>235</v>
      </c>
      <c r="O7763" t="s">
        <v>254</v>
      </c>
      <c r="P7763">
        <v>1</v>
      </c>
      <c r="Q7763">
        <v>2.0833333333333299</v>
      </c>
      <c r="R7763">
        <v>-13.285960709477401</v>
      </c>
      <c r="S7763" t="s">
        <v>2</v>
      </c>
    </row>
    <row r="7764" spans="1:19">
      <c r="A7764" s="11">
        <v>44932.390277777777</v>
      </c>
      <c r="B7764" t="s">
        <v>311</v>
      </c>
      <c r="C7764">
        <v>26.7461129880489</v>
      </c>
      <c r="D7764">
        <v>40.968469757490197</v>
      </c>
      <c r="E7764">
        <v>17.275377350624101</v>
      </c>
      <c r="F7764">
        <v>863.34885413154495</v>
      </c>
      <c r="G7764">
        <v>178.09129150766299</v>
      </c>
      <c r="H7764">
        <v>22</v>
      </c>
      <c r="I7764">
        <v>100</v>
      </c>
      <c r="J7764">
        <v>0</v>
      </c>
      <c r="K7764">
        <v>54.892921292314497</v>
      </c>
      <c r="L7764">
        <v>65.219705047609295</v>
      </c>
      <c r="M7764">
        <v>94.198921679417396</v>
      </c>
      <c r="N7764" t="s">
        <v>231</v>
      </c>
      <c r="O7764" t="s">
        <v>254</v>
      </c>
      <c r="P7764">
        <v>1</v>
      </c>
      <c r="Q7764">
        <v>4.5454545454545503</v>
      </c>
      <c r="R7764">
        <v>-20.107078707685499</v>
      </c>
      <c r="S7764" t="s">
        <v>2</v>
      </c>
    </row>
    <row r="7765" spans="1:19">
      <c r="A7765" s="11">
        <v>44932.390972222223</v>
      </c>
      <c r="B7765" t="s">
        <v>293</v>
      </c>
      <c r="C7765">
        <v>36.399651885038203</v>
      </c>
      <c r="D7765">
        <v>55.718645110607</v>
      </c>
      <c r="E7765">
        <v>11.110020653804201</v>
      </c>
      <c r="F7765">
        <v>246.44682037943599</v>
      </c>
      <c r="G7765">
        <v>244.58009913036199</v>
      </c>
      <c r="H7765">
        <v>28</v>
      </c>
      <c r="I7765">
        <v>100</v>
      </c>
      <c r="J7765">
        <v>0</v>
      </c>
      <c r="K7765">
        <v>66.216914660084399</v>
      </c>
      <c r="L7765">
        <v>36.082093084233101</v>
      </c>
      <c r="M7765">
        <v>82.614721833387605</v>
      </c>
      <c r="N7765" t="s">
        <v>235</v>
      </c>
      <c r="O7765" t="s">
        <v>254</v>
      </c>
      <c r="P7765">
        <v>1</v>
      </c>
      <c r="Q7765">
        <v>3.5714285714285698</v>
      </c>
      <c r="R7765">
        <v>-8.7830853399155906</v>
      </c>
      <c r="S7765" t="s">
        <v>2</v>
      </c>
    </row>
    <row r="7766" spans="1:19">
      <c r="A7766" s="11">
        <v>44932.39166666667</v>
      </c>
      <c r="B7766" t="s">
        <v>263</v>
      </c>
      <c r="C7766">
        <v>34.782697405497501</v>
      </c>
      <c r="D7766">
        <v>30.2386153251263</v>
      </c>
      <c r="E7766">
        <v>38.526627351907301</v>
      </c>
      <c r="F7766">
        <v>699.322899707435</v>
      </c>
      <c r="G7766">
        <v>286.20735204977001</v>
      </c>
      <c r="H7766">
        <v>82</v>
      </c>
      <c r="I7766">
        <v>100</v>
      </c>
      <c r="J7766">
        <v>0</v>
      </c>
      <c r="K7766">
        <v>63.637682543542297</v>
      </c>
      <c r="L7766">
        <v>20.168471011987702</v>
      </c>
      <c r="M7766">
        <v>91.650121469265201</v>
      </c>
      <c r="N7766" t="s">
        <v>232</v>
      </c>
      <c r="O7766" t="s">
        <v>254</v>
      </c>
      <c r="P7766">
        <v>1</v>
      </c>
      <c r="Q7766">
        <v>1.2195121951219501</v>
      </c>
      <c r="R7766">
        <v>-11.362317456457699</v>
      </c>
      <c r="S7766" t="s">
        <v>2</v>
      </c>
    </row>
    <row r="7767" spans="1:19">
      <c r="A7767" s="11">
        <v>44932.392361111109</v>
      </c>
      <c r="B7767" t="s">
        <v>304</v>
      </c>
      <c r="C7767">
        <v>33.741020082198197</v>
      </c>
      <c r="D7767">
        <v>38.682580214319401</v>
      </c>
      <c r="E7767">
        <v>34.777379220776503</v>
      </c>
      <c r="F7767">
        <v>476.67524209101299</v>
      </c>
      <c r="G7767">
        <v>316.46311557639598</v>
      </c>
      <c r="H7767">
        <v>66</v>
      </c>
      <c r="I7767">
        <v>100</v>
      </c>
      <c r="J7767">
        <v>0</v>
      </c>
      <c r="K7767">
        <v>90.5222937717826</v>
      </c>
      <c r="L7767">
        <v>22.677470189775001</v>
      </c>
      <c r="M7767">
        <v>80.533757666562707</v>
      </c>
      <c r="N7767" t="s">
        <v>232</v>
      </c>
      <c r="O7767" t="s">
        <v>254</v>
      </c>
      <c r="P7767">
        <v>0</v>
      </c>
      <c r="Q7767">
        <v>1.51515151515152</v>
      </c>
      <c r="R7767">
        <v>15.5222937717826</v>
      </c>
      <c r="S7767" t="s">
        <v>3</v>
      </c>
    </row>
    <row r="7768" spans="1:19">
      <c r="A7768" s="11">
        <v>44932.393055555556</v>
      </c>
      <c r="B7768" t="s">
        <v>292</v>
      </c>
      <c r="C7768">
        <v>23.4762259098733</v>
      </c>
      <c r="D7768">
        <v>21.216212340383201</v>
      </c>
      <c r="E7768">
        <v>18.036449224804301</v>
      </c>
      <c r="F7768">
        <v>971.41301737267702</v>
      </c>
      <c r="G7768">
        <v>419.47296032231299</v>
      </c>
      <c r="H7768">
        <v>69</v>
      </c>
      <c r="I7768">
        <v>100</v>
      </c>
      <c r="J7768">
        <v>0</v>
      </c>
      <c r="K7768">
        <v>74.180691391714703</v>
      </c>
      <c r="L7768">
        <v>4.9482713342031097</v>
      </c>
      <c r="M7768">
        <v>93.1286493698382</v>
      </c>
      <c r="N7768" t="s">
        <v>234</v>
      </c>
      <c r="O7768" t="s">
        <v>254</v>
      </c>
      <c r="P7768">
        <v>1</v>
      </c>
      <c r="Q7768">
        <v>1.4492753623188399</v>
      </c>
      <c r="R7768">
        <v>-0.81930860828531105</v>
      </c>
      <c r="S7768" t="s">
        <v>4</v>
      </c>
    </row>
    <row r="7769" spans="1:19">
      <c r="A7769" s="11">
        <v>44932.393750000003</v>
      </c>
      <c r="B7769" t="s">
        <v>352</v>
      </c>
      <c r="C7769">
        <v>26.340748483032101</v>
      </c>
      <c r="D7769">
        <v>66.096556867971302</v>
      </c>
      <c r="E7769">
        <v>16.0558067149591</v>
      </c>
      <c r="F7769">
        <v>159.49392569941401</v>
      </c>
      <c r="G7769">
        <v>227.458547355207</v>
      </c>
      <c r="H7769">
        <v>65</v>
      </c>
      <c r="I7769">
        <v>100</v>
      </c>
      <c r="J7769">
        <v>0</v>
      </c>
      <c r="K7769">
        <v>53.202103507421199</v>
      </c>
      <c r="L7769">
        <v>99.466139337738696</v>
      </c>
      <c r="M7769">
        <v>81.697892455692198</v>
      </c>
      <c r="N7769" t="s">
        <v>233</v>
      </c>
      <c r="O7769" t="s">
        <v>254</v>
      </c>
      <c r="P7769">
        <v>1</v>
      </c>
      <c r="Q7769">
        <v>1.5384615384615401</v>
      </c>
      <c r="R7769">
        <v>-21.797896492578801</v>
      </c>
      <c r="S7769" t="s">
        <v>2</v>
      </c>
    </row>
    <row r="7770" spans="1:19">
      <c r="A7770" s="11">
        <v>44932.394444444442</v>
      </c>
      <c r="B7770" t="s">
        <v>259</v>
      </c>
      <c r="C7770">
        <v>18.088384341008599</v>
      </c>
      <c r="D7770">
        <v>44.060589186378003</v>
      </c>
      <c r="E7770">
        <v>6.2143932433950097E-2</v>
      </c>
      <c r="F7770">
        <v>847.34997942768598</v>
      </c>
      <c r="G7770">
        <v>354.42640095189398</v>
      </c>
      <c r="H7770">
        <v>34</v>
      </c>
      <c r="I7770">
        <v>100</v>
      </c>
      <c r="J7770">
        <v>0</v>
      </c>
      <c r="K7770">
        <v>90.778349143398799</v>
      </c>
      <c r="L7770">
        <v>98.223633203252604</v>
      </c>
      <c r="M7770">
        <v>82.443462485685203</v>
      </c>
      <c r="N7770" t="s">
        <v>231</v>
      </c>
      <c r="O7770" t="s">
        <v>254</v>
      </c>
      <c r="P7770">
        <v>0</v>
      </c>
      <c r="Q7770">
        <v>2.9411764705882399</v>
      </c>
      <c r="R7770">
        <v>15.778349143398801</v>
      </c>
      <c r="S7770" t="s">
        <v>3</v>
      </c>
    </row>
    <row r="7771" spans="1:19">
      <c r="A7771" s="11">
        <v>44932.395138888889</v>
      </c>
      <c r="B7771" t="s">
        <v>308</v>
      </c>
      <c r="C7771">
        <v>36.570684613007998</v>
      </c>
      <c r="D7771">
        <v>68.967534419237197</v>
      </c>
      <c r="E7771">
        <v>3.17760650227362</v>
      </c>
      <c r="F7771">
        <v>542.30430799235899</v>
      </c>
      <c r="G7771">
        <v>425.64513819386298</v>
      </c>
      <c r="H7771">
        <v>13</v>
      </c>
      <c r="I7771">
        <v>100</v>
      </c>
      <c r="J7771">
        <v>0</v>
      </c>
      <c r="K7771">
        <v>63.434412667333604</v>
      </c>
      <c r="L7771">
        <v>1.11874295437392</v>
      </c>
      <c r="M7771">
        <v>89.108715820951403</v>
      </c>
      <c r="N7771" t="s">
        <v>234</v>
      </c>
      <c r="O7771" t="s">
        <v>254</v>
      </c>
      <c r="P7771">
        <v>1</v>
      </c>
      <c r="Q7771">
        <v>7.6923076923076898</v>
      </c>
      <c r="R7771">
        <v>-11.5655873326664</v>
      </c>
      <c r="S7771" t="s">
        <v>2</v>
      </c>
    </row>
    <row r="7772" spans="1:19">
      <c r="A7772" s="11">
        <v>44932.395833333336</v>
      </c>
      <c r="B7772" t="s">
        <v>289</v>
      </c>
      <c r="C7772">
        <v>30.1166639037382</v>
      </c>
      <c r="D7772">
        <v>62.502379761363599</v>
      </c>
      <c r="E7772">
        <v>31.162776244631701</v>
      </c>
      <c r="F7772">
        <v>104.81713377777</v>
      </c>
      <c r="G7772">
        <v>429.69805518111298</v>
      </c>
      <c r="H7772">
        <v>61</v>
      </c>
      <c r="I7772">
        <v>100</v>
      </c>
      <c r="J7772">
        <v>0</v>
      </c>
      <c r="K7772">
        <v>78.393707912760902</v>
      </c>
      <c r="L7772">
        <v>27.079949247179599</v>
      </c>
      <c r="M7772">
        <v>80.203802992600799</v>
      </c>
      <c r="N7772" t="s">
        <v>233</v>
      </c>
      <c r="O7772" t="s">
        <v>254</v>
      </c>
      <c r="P7772">
        <v>0</v>
      </c>
      <c r="Q7772">
        <v>1.63934426229508</v>
      </c>
      <c r="R7772">
        <v>3.39370791276087</v>
      </c>
      <c r="S7772" t="s">
        <v>4</v>
      </c>
    </row>
    <row r="7773" spans="1:19">
      <c r="A7773" s="11">
        <v>44932.396527777775</v>
      </c>
      <c r="B7773" t="s">
        <v>351</v>
      </c>
      <c r="C7773">
        <v>36.262968970369599</v>
      </c>
      <c r="D7773">
        <v>69.724655943708598</v>
      </c>
      <c r="E7773">
        <v>25.730365511773101</v>
      </c>
      <c r="F7773">
        <v>337.29419704559803</v>
      </c>
      <c r="G7773">
        <v>164.41034226639101</v>
      </c>
      <c r="H7773">
        <v>16</v>
      </c>
      <c r="I7773">
        <v>100</v>
      </c>
      <c r="J7773">
        <v>0</v>
      </c>
      <c r="K7773">
        <v>77.076228155585696</v>
      </c>
      <c r="L7773">
        <v>2.04460127196052</v>
      </c>
      <c r="M7773">
        <v>98.582985835554396</v>
      </c>
      <c r="N7773" t="s">
        <v>233</v>
      </c>
      <c r="O7773" t="s">
        <v>254</v>
      </c>
      <c r="P7773">
        <v>0</v>
      </c>
      <c r="Q7773">
        <v>6.25</v>
      </c>
      <c r="R7773">
        <v>2.0762281555856701</v>
      </c>
      <c r="S7773" t="s">
        <v>4</v>
      </c>
    </row>
    <row r="7774" spans="1:19">
      <c r="A7774" s="11">
        <v>44932.397222222222</v>
      </c>
      <c r="B7774" t="s">
        <v>344</v>
      </c>
      <c r="C7774">
        <v>22.4683057439062</v>
      </c>
      <c r="D7774">
        <v>37.139520174973001</v>
      </c>
      <c r="E7774">
        <v>21.740160224251099</v>
      </c>
      <c r="F7774">
        <v>466.92716729434198</v>
      </c>
      <c r="G7774">
        <v>207.577869912555</v>
      </c>
      <c r="H7774">
        <v>77</v>
      </c>
      <c r="I7774">
        <v>100</v>
      </c>
      <c r="J7774">
        <v>1</v>
      </c>
      <c r="K7774">
        <v>98.579380964887406</v>
      </c>
      <c r="L7774">
        <v>30.173915687858301</v>
      </c>
      <c r="M7774">
        <v>85.136341525594005</v>
      </c>
      <c r="N7774" t="s">
        <v>235</v>
      </c>
      <c r="O7774" t="s">
        <v>254</v>
      </c>
      <c r="P7774">
        <v>0</v>
      </c>
      <c r="Q7774">
        <v>1.2987012987013</v>
      </c>
      <c r="R7774">
        <v>23.579380964887399</v>
      </c>
      <c r="S7774" t="s">
        <v>3</v>
      </c>
    </row>
    <row r="7775" spans="1:19">
      <c r="A7775" s="11">
        <v>44932.397916666669</v>
      </c>
      <c r="B7775" t="s">
        <v>284</v>
      </c>
      <c r="C7775">
        <v>24.733146859051999</v>
      </c>
      <c r="D7775">
        <v>31.106523825670699</v>
      </c>
      <c r="E7775">
        <v>41.375112040082897</v>
      </c>
      <c r="F7775">
        <v>382.77527810403302</v>
      </c>
      <c r="G7775">
        <v>317.70771541799598</v>
      </c>
      <c r="H7775">
        <v>96</v>
      </c>
      <c r="I7775">
        <v>100</v>
      </c>
      <c r="J7775">
        <v>0</v>
      </c>
      <c r="K7775">
        <v>62.746763553878999</v>
      </c>
      <c r="L7775">
        <v>90.125546549096597</v>
      </c>
      <c r="M7775">
        <v>80.090585801028197</v>
      </c>
      <c r="N7775" t="s">
        <v>235</v>
      </c>
      <c r="O7775" t="s">
        <v>254</v>
      </c>
      <c r="P7775">
        <v>1</v>
      </c>
      <c r="Q7775">
        <v>1.0416666666666701</v>
      </c>
      <c r="R7775">
        <v>-12.253236446121001</v>
      </c>
      <c r="S7775" t="s">
        <v>2</v>
      </c>
    </row>
    <row r="7776" spans="1:19">
      <c r="A7776" s="11">
        <v>44932.398611111108</v>
      </c>
      <c r="B7776" t="s">
        <v>311</v>
      </c>
      <c r="C7776">
        <v>25.026460117803399</v>
      </c>
      <c r="D7776">
        <v>78.314340959100207</v>
      </c>
      <c r="E7776">
        <v>25.194910220142301</v>
      </c>
      <c r="F7776">
        <v>426.20451761253997</v>
      </c>
      <c r="G7776">
        <v>448.59757606112601</v>
      </c>
      <c r="H7776">
        <v>79</v>
      </c>
      <c r="I7776">
        <v>100</v>
      </c>
      <c r="J7776">
        <v>0</v>
      </c>
      <c r="K7776">
        <v>57.259222968746698</v>
      </c>
      <c r="L7776">
        <v>87.477412133435394</v>
      </c>
      <c r="M7776">
        <v>96.421185903313201</v>
      </c>
      <c r="N7776" t="s">
        <v>233</v>
      </c>
      <c r="O7776" t="s">
        <v>254</v>
      </c>
      <c r="P7776">
        <v>1</v>
      </c>
      <c r="Q7776">
        <v>1.26582278481013</v>
      </c>
      <c r="R7776">
        <v>-17.740777031253302</v>
      </c>
      <c r="S7776" t="s">
        <v>2</v>
      </c>
    </row>
    <row r="7777" spans="1:19">
      <c r="A7777" s="11">
        <v>44932.399305555555</v>
      </c>
      <c r="B7777" t="s">
        <v>336</v>
      </c>
      <c r="C7777">
        <v>15.772272292416501</v>
      </c>
      <c r="D7777">
        <v>63.039667222452202</v>
      </c>
      <c r="E7777">
        <v>19.224679070366001</v>
      </c>
      <c r="F7777">
        <v>925.00471822346196</v>
      </c>
      <c r="G7777">
        <v>405.70073901135299</v>
      </c>
      <c r="H7777">
        <v>54</v>
      </c>
      <c r="I7777">
        <v>100</v>
      </c>
      <c r="J7777">
        <v>0</v>
      </c>
      <c r="K7777">
        <v>62.921176300683697</v>
      </c>
      <c r="L7777">
        <v>68.494488306394004</v>
      </c>
      <c r="M7777">
        <v>81.265411677633395</v>
      </c>
      <c r="N7777" t="s">
        <v>231</v>
      </c>
      <c r="O7777" t="s">
        <v>254</v>
      </c>
      <c r="P7777">
        <v>1</v>
      </c>
      <c r="Q7777">
        <v>1.8518518518518501</v>
      </c>
      <c r="R7777">
        <v>-12.078823699316301</v>
      </c>
      <c r="S7777" t="s">
        <v>2</v>
      </c>
    </row>
    <row r="7778" spans="1:19">
      <c r="A7778" s="11">
        <v>44932.4</v>
      </c>
      <c r="B7778" t="s">
        <v>342</v>
      </c>
      <c r="C7778">
        <v>25.231436184918699</v>
      </c>
      <c r="D7778">
        <v>70.042536075600196</v>
      </c>
      <c r="E7778">
        <v>8.0628173762492494</v>
      </c>
      <c r="F7778">
        <v>424.84062915309499</v>
      </c>
      <c r="G7778">
        <v>312.78330563729997</v>
      </c>
      <c r="H7778">
        <v>18</v>
      </c>
      <c r="I7778">
        <v>100</v>
      </c>
      <c r="J7778">
        <v>0</v>
      </c>
      <c r="K7778">
        <v>78.823073676359797</v>
      </c>
      <c r="L7778">
        <v>98.714213275252803</v>
      </c>
      <c r="M7778">
        <v>96.613948510497806</v>
      </c>
      <c r="N7778" t="s">
        <v>231</v>
      </c>
      <c r="O7778" t="s">
        <v>254</v>
      </c>
      <c r="P7778">
        <v>0</v>
      </c>
      <c r="Q7778">
        <v>5.5555555555555598</v>
      </c>
      <c r="R7778">
        <v>3.8230736763598299</v>
      </c>
      <c r="S7778" t="s">
        <v>4</v>
      </c>
    </row>
    <row r="7779" spans="1:19">
      <c r="A7779" s="11">
        <v>44932.400694444441</v>
      </c>
      <c r="B7779" t="s">
        <v>270</v>
      </c>
      <c r="C7779">
        <v>39.099137205540998</v>
      </c>
      <c r="D7779">
        <v>20.788002422596001</v>
      </c>
      <c r="E7779">
        <v>41.034400410731003</v>
      </c>
      <c r="F7779">
        <v>476.94644146245997</v>
      </c>
      <c r="G7779">
        <v>492.68013378072999</v>
      </c>
      <c r="H7779">
        <v>18</v>
      </c>
      <c r="I7779">
        <v>100</v>
      </c>
      <c r="J7779">
        <v>0</v>
      </c>
      <c r="K7779">
        <v>60.877161256770599</v>
      </c>
      <c r="L7779">
        <v>74.601120708610793</v>
      </c>
      <c r="M7779">
        <v>95.176013424095501</v>
      </c>
      <c r="N7779" t="s">
        <v>232</v>
      </c>
      <c r="O7779" t="s">
        <v>254</v>
      </c>
      <c r="P7779">
        <v>1</v>
      </c>
      <c r="Q7779">
        <v>5.5555555555555598</v>
      </c>
      <c r="R7779">
        <v>-14.1228387432294</v>
      </c>
      <c r="S7779" t="s">
        <v>2</v>
      </c>
    </row>
    <row r="7780" spans="1:19">
      <c r="A7780" s="11">
        <v>44932.401388888888</v>
      </c>
      <c r="B7780" t="s">
        <v>336</v>
      </c>
      <c r="C7780">
        <v>41.918954872492201</v>
      </c>
      <c r="D7780">
        <v>41.267697217753202</v>
      </c>
      <c r="E7780">
        <v>28.812412506059399</v>
      </c>
      <c r="F7780">
        <v>785.01839822030104</v>
      </c>
      <c r="G7780">
        <v>247.54425324054901</v>
      </c>
      <c r="H7780">
        <v>94</v>
      </c>
      <c r="I7780">
        <v>100</v>
      </c>
      <c r="J7780">
        <v>0</v>
      </c>
      <c r="K7780">
        <v>67.023530748603903</v>
      </c>
      <c r="L7780">
        <v>24.141837872758799</v>
      </c>
      <c r="M7780">
        <v>82.299830295166402</v>
      </c>
      <c r="N7780" t="s">
        <v>232</v>
      </c>
      <c r="O7780" t="s">
        <v>254</v>
      </c>
      <c r="P7780">
        <v>1</v>
      </c>
      <c r="Q7780">
        <v>1.0638297872340401</v>
      </c>
      <c r="R7780">
        <v>-7.9764692513961402</v>
      </c>
      <c r="S7780" t="s">
        <v>4</v>
      </c>
    </row>
    <row r="7781" spans="1:19">
      <c r="A7781" s="11">
        <v>44932.402083333334</v>
      </c>
      <c r="B7781" t="s">
        <v>314</v>
      </c>
      <c r="C7781">
        <v>30.546549469077799</v>
      </c>
      <c r="D7781">
        <v>64.569001434639901</v>
      </c>
      <c r="E7781">
        <v>4.62299829613786</v>
      </c>
      <c r="F7781">
        <v>814.45020917353804</v>
      </c>
      <c r="G7781">
        <v>429.10275703381097</v>
      </c>
      <c r="H7781">
        <v>12</v>
      </c>
      <c r="I7781">
        <v>100</v>
      </c>
      <c r="J7781">
        <v>0</v>
      </c>
      <c r="K7781">
        <v>82.902742946172296</v>
      </c>
      <c r="L7781">
        <v>83.494256288995899</v>
      </c>
      <c r="M7781">
        <v>82.1487457786683</v>
      </c>
      <c r="N7781" t="s">
        <v>234</v>
      </c>
      <c r="O7781" t="s">
        <v>254</v>
      </c>
      <c r="P7781">
        <v>0</v>
      </c>
      <c r="Q7781">
        <v>8.3333333333333304</v>
      </c>
      <c r="R7781">
        <v>7.9027429461723102</v>
      </c>
      <c r="S7781" t="s">
        <v>4</v>
      </c>
    </row>
    <row r="7782" spans="1:19">
      <c r="A7782" s="11">
        <v>44932.402777777781</v>
      </c>
      <c r="B7782" t="s">
        <v>312</v>
      </c>
      <c r="C7782">
        <v>28.665050856576599</v>
      </c>
      <c r="D7782">
        <v>24.678969979399</v>
      </c>
      <c r="E7782">
        <v>32.444919899853801</v>
      </c>
      <c r="F7782">
        <v>175.68068660802501</v>
      </c>
      <c r="G7782">
        <v>418.28917098782603</v>
      </c>
      <c r="H7782">
        <v>86</v>
      </c>
      <c r="I7782">
        <v>100</v>
      </c>
      <c r="J7782">
        <v>0</v>
      </c>
      <c r="K7782">
        <v>55.823997790866102</v>
      </c>
      <c r="L7782">
        <v>50.793169652594401</v>
      </c>
      <c r="M7782">
        <v>94.106518391410802</v>
      </c>
      <c r="N7782" t="s">
        <v>233</v>
      </c>
      <c r="O7782" t="s">
        <v>254</v>
      </c>
      <c r="P7782">
        <v>1</v>
      </c>
      <c r="Q7782">
        <v>1.16279069767442</v>
      </c>
      <c r="R7782">
        <v>-19.176002209133902</v>
      </c>
      <c r="S7782" t="s">
        <v>2</v>
      </c>
    </row>
    <row r="7783" spans="1:19">
      <c r="A7783" s="11">
        <v>44932.40347222222</v>
      </c>
      <c r="B7783" t="s">
        <v>352</v>
      </c>
      <c r="C7783">
        <v>15.924738560981099</v>
      </c>
      <c r="D7783">
        <v>54.040395774136101</v>
      </c>
      <c r="E7783">
        <v>21.253537274420498</v>
      </c>
      <c r="F7783">
        <v>733.66303111030402</v>
      </c>
      <c r="G7783">
        <v>458.61724025162698</v>
      </c>
      <c r="H7783">
        <v>72</v>
      </c>
      <c r="I7783">
        <v>100</v>
      </c>
      <c r="J7783">
        <v>0</v>
      </c>
      <c r="K7783">
        <v>97.265212095497006</v>
      </c>
      <c r="L7783">
        <v>50.396504723323403</v>
      </c>
      <c r="M7783">
        <v>94.918625339929505</v>
      </c>
      <c r="N7783" t="s">
        <v>231</v>
      </c>
      <c r="O7783" t="s">
        <v>254</v>
      </c>
      <c r="P7783">
        <v>0</v>
      </c>
      <c r="Q7783">
        <v>1.3888888888888899</v>
      </c>
      <c r="R7783">
        <v>22.265212095496999</v>
      </c>
      <c r="S7783" t="s">
        <v>3</v>
      </c>
    </row>
    <row r="7784" spans="1:19">
      <c r="A7784" s="11">
        <v>44932.404166666667</v>
      </c>
      <c r="B7784" t="s">
        <v>301</v>
      </c>
      <c r="C7784">
        <v>41.376130127561503</v>
      </c>
      <c r="D7784">
        <v>45.744366047300197</v>
      </c>
      <c r="E7784">
        <v>40.569311179399797</v>
      </c>
      <c r="F7784">
        <v>534.31475830909801</v>
      </c>
      <c r="G7784">
        <v>494.45525976134599</v>
      </c>
      <c r="H7784">
        <v>91</v>
      </c>
      <c r="I7784">
        <v>100</v>
      </c>
      <c r="J7784">
        <v>0</v>
      </c>
      <c r="K7784">
        <v>76.617615733966204</v>
      </c>
      <c r="L7784">
        <v>83.2926929052567</v>
      </c>
      <c r="M7784">
        <v>87.139824395538398</v>
      </c>
      <c r="N7784" t="s">
        <v>232</v>
      </c>
      <c r="O7784" t="s">
        <v>254</v>
      </c>
      <c r="P7784">
        <v>0</v>
      </c>
      <c r="Q7784">
        <v>1.0989010989011001</v>
      </c>
      <c r="R7784">
        <v>1.61761573396622</v>
      </c>
      <c r="S7784" t="s">
        <v>4</v>
      </c>
    </row>
    <row r="7785" spans="1:19">
      <c r="A7785" s="11">
        <v>44932.404861111114</v>
      </c>
      <c r="B7785" t="s">
        <v>324</v>
      </c>
      <c r="C7785">
        <v>15.390306402776201</v>
      </c>
      <c r="D7785">
        <v>21.056990428466399</v>
      </c>
      <c r="E7785">
        <v>45.945729849799797</v>
      </c>
      <c r="F7785">
        <v>220.46850391389</v>
      </c>
      <c r="G7785">
        <v>273.06351391092301</v>
      </c>
      <c r="H7785">
        <v>11</v>
      </c>
      <c r="I7785">
        <v>100</v>
      </c>
      <c r="J7785">
        <v>0</v>
      </c>
      <c r="K7785">
        <v>74.1798364178659</v>
      </c>
      <c r="L7785">
        <v>53.434068629479903</v>
      </c>
      <c r="M7785">
        <v>96.651921765952096</v>
      </c>
      <c r="N7785" t="s">
        <v>232</v>
      </c>
      <c r="O7785" t="s">
        <v>254</v>
      </c>
      <c r="P7785">
        <v>1</v>
      </c>
      <c r="Q7785">
        <v>9.0909090909090899</v>
      </c>
      <c r="R7785">
        <v>-0.82016358213408602</v>
      </c>
      <c r="S7785" t="s">
        <v>4</v>
      </c>
    </row>
    <row r="7786" spans="1:19">
      <c r="A7786" s="11">
        <v>44932.405555555553</v>
      </c>
      <c r="B7786" t="s">
        <v>297</v>
      </c>
      <c r="C7786">
        <v>43.342502406306401</v>
      </c>
      <c r="D7786">
        <v>34.1585346271671</v>
      </c>
      <c r="E7786">
        <v>30.0232906588123</v>
      </c>
      <c r="F7786">
        <v>338.23950755219602</v>
      </c>
      <c r="G7786">
        <v>138.03334191652701</v>
      </c>
      <c r="H7786">
        <v>40</v>
      </c>
      <c r="I7786">
        <v>100</v>
      </c>
      <c r="J7786">
        <v>0</v>
      </c>
      <c r="K7786">
        <v>68.152226268562302</v>
      </c>
      <c r="L7786">
        <v>32.727082267368402</v>
      </c>
      <c r="M7786">
        <v>83.770271482414799</v>
      </c>
      <c r="N7786" t="s">
        <v>232</v>
      </c>
      <c r="O7786" t="s">
        <v>254</v>
      </c>
      <c r="P7786">
        <v>1</v>
      </c>
      <c r="Q7786">
        <v>2.5</v>
      </c>
      <c r="R7786">
        <v>-6.8477737314376599</v>
      </c>
      <c r="S7786" t="s">
        <v>4</v>
      </c>
    </row>
    <row r="7787" spans="1:19">
      <c r="A7787" s="11">
        <v>44932.40625</v>
      </c>
      <c r="B7787" t="s">
        <v>320</v>
      </c>
      <c r="C7787">
        <v>29.676487460642701</v>
      </c>
      <c r="D7787">
        <v>37.087519344002899</v>
      </c>
      <c r="E7787">
        <v>36.580640965668302</v>
      </c>
      <c r="F7787">
        <v>140.53194757586701</v>
      </c>
      <c r="G7787">
        <v>257.40291057266802</v>
      </c>
      <c r="H7787">
        <v>47</v>
      </c>
      <c r="I7787">
        <v>100</v>
      </c>
      <c r="J7787">
        <v>0</v>
      </c>
      <c r="K7787">
        <v>62.2832377372075</v>
      </c>
      <c r="L7787">
        <v>92.874534828624803</v>
      </c>
      <c r="M7787">
        <v>91.605082447516693</v>
      </c>
      <c r="N7787" t="s">
        <v>232</v>
      </c>
      <c r="O7787" t="s">
        <v>254</v>
      </c>
      <c r="P7787">
        <v>1</v>
      </c>
      <c r="Q7787">
        <v>2.12765957446809</v>
      </c>
      <c r="R7787">
        <v>-12.7167622627925</v>
      </c>
      <c r="S7787" t="s">
        <v>2</v>
      </c>
    </row>
    <row r="7788" spans="1:19">
      <c r="A7788" s="11">
        <v>44932.406944444447</v>
      </c>
      <c r="B7788" t="s">
        <v>315</v>
      </c>
      <c r="C7788">
        <v>25.258034807241799</v>
      </c>
      <c r="D7788">
        <v>26.711596780779299</v>
      </c>
      <c r="E7788">
        <v>2.8295423801082902</v>
      </c>
      <c r="F7788">
        <v>424.21346993065202</v>
      </c>
      <c r="G7788">
        <v>434.24819464344398</v>
      </c>
      <c r="H7788">
        <v>16</v>
      </c>
      <c r="I7788">
        <v>100</v>
      </c>
      <c r="J7788">
        <v>0</v>
      </c>
      <c r="K7788">
        <v>74.170036146594597</v>
      </c>
      <c r="L7788">
        <v>7.3570203545079602</v>
      </c>
      <c r="M7788">
        <v>87.8924324079927</v>
      </c>
      <c r="N7788" t="s">
        <v>231</v>
      </c>
      <c r="O7788" t="s">
        <v>254</v>
      </c>
      <c r="P7788">
        <v>1</v>
      </c>
      <c r="Q7788">
        <v>6.25</v>
      </c>
      <c r="R7788">
        <v>-0.82996385340538803</v>
      </c>
      <c r="S7788" t="s">
        <v>4</v>
      </c>
    </row>
    <row r="7789" spans="1:19">
      <c r="A7789" s="11">
        <v>44932.407638888886</v>
      </c>
      <c r="B7789" t="s">
        <v>294</v>
      </c>
      <c r="C7789">
        <v>42.7265530452798</v>
      </c>
      <c r="D7789">
        <v>57.892214584559603</v>
      </c>
      <c r="E7789">
        <v>28.012772750057898</v>
      </c>
      <c r="F7789">
        <v>329.86579630062198</v>
      </c>
      <c r="G7789">
        <v>426.24798541494403</v>
      </c>
      <c r="H7789">
        <v>19</v>
      </c>
      <c r="I7789">
        <v>100</v>
      </c>
      <c r="J7789">
        <v>0</v>
      </c>
      <c r="K7789">
        <v>74.313619974730003</v>
      </c>
      <c r="L7789">
        <v>65.777733355695204</v>
      </c>
      <c r="M7789">
        <v>86.339498779877502</v>
      </c>
      <c r="N7789" t="s">
        <v>233</v>
      </c>
      <c r="O7789" t="s">
        <v>254</v>
      </c>
      <c r="P7789">
        <v>1</v>
      </c>
      <c r="Q7789">
        <v>5.2631578947368398</v>
      </c>
      <c r="R7789">
        <v>-0.68638002527002595</v>
      </c>
      <c r="S7789" t="s">
        <v>4</v>
      </c>
    </row>
    <row r="7790" spans="1:19">
      <c r="A7790" s="11">
        <v>44932.408333333333</v>
      </c>
      <c r="B7790" t="s">
        <v>274</v>
      </c>
      <c r="C7790">
        <v>15.7317297933029</v>
      </c>
      <c r="D7790">
        <v>34.543872575113298</v>
      </c>
      <c r="E7790">
        <v>37.766998917773698</v>
      </c>
      <c r="F7790">
        <v>443.893057642016</v>
      </c>
      <c r="G7790">
        <v>201.18645841406399</v>
      </c>
      <c r="H7790">
        <v>86</v>
      </c>
      <c r="I7790">
        <v>100</v>
      </c>
      <c r="J7790">
        <v>0</v>
      </c>
      <c r="K7790">
        <v>52.806099117687602</v>
      </c>
      <c r="L7790">
        <v>78.543394499262703</v>
      </c>
      <c r="M7790">
        <v>90.2133038372275</v>
      </c>
      <c r="N7790" t="s">
        <v>234</v>
      </c>
      <c r="O7790" t="s">
        <v>254</v>
      </c>
      <c r="P7790">
        <v>1</v>
      </c>
      <c r="Q7790">
        <v>1.16279069767442</v>
      </c>
      <c r="R7790">
        <v>-22.193900882312398</v>
      </c>
      <c r="S7790" t="s">
        <v>2</v>
      </c>
    </row>
    <row r="7791" spans="1:19">
      <c r="A7791" s="11">
        <v>44932.40902777778</v>
      </c>
      <c r="B7791" t="s">
        <v>320</v>
      </c>
      <c r="C7791">
        <v>32.442746846072602</v>
      </c>
      <c r="D7791">
        <v>36.657169977163299</v>
      </c>
      <c r="E7791">
        <v>24.8381074739052</v>
      </c>
      <c r="F7791">
        <v>622.306492777681</v>
      </c>
      <c r="G7791">
        <v>71.288063131403206</v>
      </c>
      <c r="H7791">
        <v>68</v>
      </c>
      <c r="I7791">
        <v>100</v>
      </c>
      <c r="J7791">
        <v>0</v>
      </c>
      <c r="K7791">
        <v>92.369358391322606</v>
      </c>
      <c r="L7791">
        <v>5.1241232953304996</v>
      </c>
      <c r="M7791">
        <v>85.752554416592602</v>
      </c>
      <c r="N7791" t="s">
        <v>234</v>
      </c>
      <c r="O7791" t="s">
        <v>254</v>
      </c>
      <c r="P7791">
        <v>0</v>
      </c>
      <c r="Q7791">
        <v>1.47058823529412</v>
      </c>
      <c r="R7791">
        <v>17.369358391322599</v>
      </c>
      <c r="S7791" t="s">
        <v>3</v>
      </c>
    </row>
    <row r="7792" spans="1:19">
      <c r="A7792" s="11">
        <v>44932.409722222219</v>
      </c>
      <c r="B7792" t="s">
        <v>339</v>
      </c>
      <c r="C7792">
        <v>31.467975734980101</v>
      </c>
      <c r="D7792">
        <v>73.894315892008805</v>
      </c>
      <c r="E7792">
        <v>29.677504475216899</v>
      </c>
      <c r="F7792">
        <v>759.10559683295799</v>
      </c>
      <c r="G7792">
        <v>279.42894402181003</v>
      </c>
      <c r="H7792">
        <v>10</v>
      </c>
      <c r="I7792">
        <v>100</v>
      </c>
      <c r="J7792">
        <v>0</v>
      </c>
      <c r="K7792">
        <v>91.038127253402706</v>
      </c>
      <c r="L7792">
        <v>23.436974980786399</v>
      </c>
      <c r="M7792">
        <v>84.233748643645399</v>
      </c>
      <c r="N7792" t="s">
        <v>232</v>
      </c>
      <c r="O7792" t="s">
        <v>254</v>
      </c>
      <c r="P7792">
        <v>0</v>
      </c>
      <c r="Q7792">
        <v>10</v>
      </c>
      <c r="R7792">
        <v>16.038127253402699</v>
      </c>
      <c r="S7792" t="s">
        <v>3</v>
      </c>
    </row>
    <row r="7793" spans="1:19">
      <c r="A7793" s="11">
        <v>44932.410416666666</v>
      </c>
      <c r="B7793" t="s">
        <v>314</v>
      </c>
      <c r="C7793">
        <v>21.579612036341501</v>
      </c>
      <c r="D7793">
        <v>48.027385561588403</v>
      </c>
      <c r="E7793">
        <v>44.947409279052202</v>
      </c>
      <c r="F7793">
        <v>644.81678790357705</v>
      </c>
      <c r="G7793">
        <v>263.34541808546498</v>
      </c>
      <c r="H7793">
        <v>46</v>
      </c>
      <c r="I7793">
        <v>100</v>
      </c>
      <c r="J7793">
        <v>0</v>
      </c>
      <c r="K7793">
        <v>72.390329780746001</v>
      </c>
      <c r="L7793">
        <v>22.324054638816801</v>
      </c>
      <c r="M7793">
        <v>90.269672105141595</v>
      </c>
      <c r="N7793" t="s">
        <v>234</v>
      </c>
      <c r="O7793" t="s">
        <v>254</v>
      </c>
      <c r="P7793">
        <v>1</v>
      </c>
      <c r="Q7793">
        <v>2.1739130434782599</v>
      </c>
      <c r="R7793">
        <v>-2.6096702192540402</v>
      </c>
      <c r="S7793" t="s">
        <v>4</v>
      </c>
    </row>
    <row r="7794" spans="1:19">
      <c r="A7794" s="11">
        <v>44932.411111111112</v>
      </c>
      <c r="B7794" t="s">
        <v>263</v>
      </c>
      <c r="C7794">
        <v>27.8666229405063</v>
      </c>
      <c r="D7794">
        <v>43.5276888181563</v>
      </c>
      <c r="E7794">
        <v>9.9049786015599697</v>
      </c>
      <c r="F7794">
        <v>710.539572033951</v>
      </c>
      <c r="G7794">
        <v>88.593789999709202</v>
      </c>
      <c r="H7794">
        <v>34</v>
      </c>
      <c r="I7794">
        <v>100</v>
      </c>
      <c r="J7794">
        <v>0</v>
      </c>
      <c r="K7794">
        <v>66.837805927806599</v>
      </c>
      <c r="L7794">
        <v>88.927157398020398</v>
      </c>
      <c r="M7794">
        <v>90.021400046545395</v>
      </c>
      <c r="N7794" t="s">
        <v>232</v>
      </c>
      <c r="O7794" t="s">
        <v>254</v>
      </c>
      <c r="P7794">
        <v>1</v>
      </c>
      <c r="Q7794">
        <v>2.9411764705882399</v>
      </c>
      <c r="R7794">
        <v>-8.1621940721933708</v>
      </c>
      <c r="S7794" t="s">
        <v>4</v>
      </c>
    </row>
    <row r="7795" spans="1:19">
      <c r="A7795" s="11">
        <v>44932.411805555559</v>
      </c>
      <c r="B7795" t="s">
        <v>262</v>
      </c>
      <c r="C7795">
        <v>34.567920178313102</v>
      </c>
      <c r="D7795">
        <v>63.432262298883003</v>
      </c>
      <c r="E7795">
        <v>4.9123253775955904</v>
      </c>
      <c r="F7795">
        <v>879.07520855691405</v>
      </c>
      <c r="G7795">
        <v>407.70048007561797</v>
      </c>
      <c r="H7795">
        <v>75</v>
      </c>
      <c r="I7795">
        <v>100</v>
      </c>
      <c r="J7795">
        <v>0</v>
      </c>
      <c r="K7795">
        <v>74.946601043938301</v>
      </c>
      <c r="L7795">
        <v>65.030961571561605</v>
      </c>
      <c r="M7795">
        <v>95.398896153747003</v>
      </c>
      <c r="N7795" t="s">
        <v>231</v>
      </c>
      <c r="O7795" t="s">
        <v>254</v>
      </c>
      <c r="P7795">
        <v>1</v>
      </c>
      <c r="Q7795">
        <v>1.3333333333333299</v>
      </c>
      <c r="R7795">
        <v>-5.3398956061727197E-2</v>
      </c>
      <c r="S7795" t="s">
        <v>4</v>
      </c>
    </row>
    <row r="7796" spans="1:19">
      <c r="A7796" s="11">
        <v>44932.412499999999</v>
      </c>
      <c r="B7796" t="s">
        <v>282</v>
      </c>
      <c r="C7796">
        <v>36.8139359064578</v>
      </c>
      <c r="D7796">
        <v>74.576827812974699</v>
      </c>
      <c r="E7796">
        <v>34.5321806569751</v>
      </c>
      <c r="F7796">
        <v>886.44199911535998</v>
      </c>
      <c r="G7796">
        <v>177.61562327234799</v>
      </c>
      <c r="H7796">
        <v>97</v>
      </c>
      <c r="I7796">
        <v>100</v>
      </c>
      <c r="J7796">
        <v>0</v>
      </c>
      <c r="K7796">
        <v>61.071721699237699</v>
      </c>
      <c r="L7796">
        <v>21.6947364432163</v>
      </c>
      <c r="M7796">
        <v>92.361741057249006</v>
      </c>
      <c r="N7796" t="s">
        <v>233</v>
      </c>
      <c r="O7796" t="s">
        <v>254</v>
      </c>
      <c r="P7796">
        <v>1</v>
      </c>
      <c r="Q7796">
        <v>1.0309278350515501</v>
      </c>
      <c r="R7796">
        <v>-13.928278300762299</v>
      </c>
      <c r="S7796" t="s">
        <v>2</v>
      </c>
    </row>
    <row r="7797" spans="1:19">
      <c r="A7797" s="11">
        <v>44932.413194444445</v>
      </c>
      <c r="B7797" t="s">
        <v>316</v>
      </c>
      <c r="C7797">
        <v>15.0215057611974</v>
      </c>
      <c r="D7797">
        <v>21.5021801742466</v>
      </c>
      <c r="E7797">
        <v>41.142445276122203</v>
      </c>
      <c r="F7797">
        <v>874.647413523257</v>
      </c>
      <c r="G7797">
        <v>340.588441478351</v>
      </c>
      <c r="H7797">
        <v>85</v>
      </c>
      <c r="I7797">
        <v>100</v>
      </c>
      <c r="J7797">
        <v>0</v>
      </c>
      <c r="K7797">
        <v>50.0421186766009</v>
      </c>
      <c r="L7797">
        <v>90.978211084446599</v>
      </c>
      <c r="M7797">
        <v>86.357206036541896</v>
      </c>
      <c r="N7797" t="s">
        <v>235</v>
      </c>
      <c r="O7797" t="s">
        <v>254</v>
      </c>
      <c r="P7797">
        <v>1</v>
      </c>
      <c r="Q7797">
        <v>1.1764705882352899</v>
      </c>
      <c r="R7797">
        <v>-24.9578813233991</v>
      </c>
      <c r="S7797" t="s">
        <v>2</v>
      </c>
    </row>
    <row r="7798" spans="1:19">
      <c r="A7798" s="11">
        <v>44932.413888888892</v>
      </c>
      <c r="B7798" t="s">
        <v>336</v>
      </c>
      <c r="C7798">
        <v>43.105602902730503</v>
      </c>
      <c r="D7798">
        <v>46.894330793323803</v>
      </c>
      <c r="E7798">
        <v>42.524509429128202</v>
      </c>
      <c r="F7798">
        <v>237.852023931574</v>
      </c>
      <c r="G7798">
        <v>95.669538194749805</v>
      </c>
      <c r="H7798">
        <v>14</v>
      </c>
      <c r="I7798">
        <v>100</v>
      </c>
      <c r="J7798">
        <v>0</v>
      </c>
      <c r="K7798">
        <v>67.715093006149303</v>
      </c>
      <c r="L7798">
        <v>24.369654924701699</v>
      </c>
      <c r="M7798">
        <v>93.063498723562802</v>
      </c>
      <c r="N7798" t="s">
        <v>231</v>
      </c>
      <c r="O7798" t="s">
        <v>254</v>
      </c>
      <c r="P7798">
        <v>1</v>
      </c>
      <c r="Q7798">
        <v>7.1428571428571397</v>
      </c>
      <c r="R7798">
        <v>-7.2849069938507398</v>
      </c>
      <c r="S7798" t="s">
        <v>4</v>
      </c>
    </row>
    <row r="7799" spans="1:19">
      <c r="A7799" s="11">
        <v>44932.414583333331</v>
      </c>
      <c r="B7799" t="s">
        <v>253</v>
      </c>
      <c r="C7799">
        <v>19.935761171784399</v>
      </c>
      <c r="D7799">
        <v>56.646881364676801</v>
      </c>
      <c r="E7799">
        <v>32.082224854560998</v>
      </c>
      <c r="F7799">
        <v>325.96222023428101</v>
      </c>
      <c r="G7799">
        <v>437.316427809321</v>
      </c>
      <c r="H7799">
        <v>65</v>
      </c>
      <c r="I7799">
        <v>100</v>
      </c>
      <c r="J7799">
        <v>0</v>
      </c>
      <c r="K7799">
        <v>50.900261176298102</v>
      </c>
      <c r="L7799">
        <v>66.201927822720904</v>
      </c>
      <c r="M7799">
        <v>82.216091226516298</v>
      </c>
      <c r="N7799" t="s">
        <v>234</v>
      </c>
      <c r="O7799" t="s">
        <v>254</v>
      </c>
      <c r="P7799">
        <v>1</v>
      </c>
      <c r="Q7799">
        <v>1.5384615384615401</v>
      </c>
      <c r="R7799">
        <v>-24.099738823701902</v>
      </c>
      <c r="S7799" t="s">
        <v>2</v>
      </c>
    </row>
    <row r="7800" spans="1:19">
      <c r="A7800" s="11">
        <v>44932.415277777778</v>
      </c>
      <c r="B7800" t="s">
        <v>317</v>
      </c>
      <c r="C7800">
        <v>22.0074130266708</v>
      </c>
      <c r="D7800">
        <v>39.113785887559402</v>
      </c>
      <c r="E7800">
        <v>41.660670908540197</v>
      </c>
      <c r="F7800">
        <v>552.09277443481506</v>
      </c>
      <c r="G7800">
        <v>382.67352641982302</v>
      </c>
      <c r="H7800">
        <v>88</v>
      </c>
      <c r="I7800">
        <v>100</v>
      </c>
      <c r="J7800">
        <v>0</v>
      </c>
      <c r="K7800">
        <v>52.035124445515201</v>
      </c>
      <c r="L7800">
        <v>45.242495554893303</v>
      </c>
      <c r="M7800">
        <v>83.449196277884198</v>
      </c>
      <c r="N7800" t="s">
        <v>235</v>
      </c>
      <c r="O7800" t="s">
        <v>254</v>
      </c>
      <c r="P7800">
        <v>1</v>
      </c>
      <c r="Q7800">
        <v>1.13636363636364</v>
      </c>
      <c r="R7800">
        <v>-22.964875554484799</v>
      </c>
      <c r="S7800" t="s">
        <v>2</v>
      </c>
    </row>
    <row r="7801" spans="1:19">
      <c r="A7801" s="11">
        <v>44932.415972222225</v>
      </c>
      <c r="B7801" t="s">
        <v>334</v>
      </c>
      <c r="C7801">
        <v>22.904203370815399</v>
      </c>
      <c r="D7801">
        <v>66.344463327394493</v>
      </c>
      <c r="E7801">
        <v>35.033210286164497</v>
      </c>
      <c r="F7801">
        <v>422.86536461442398</v>
      </c>
      <c r="G7801">
        <v>224.79021904039999</v>
      </c>
      <c r="H7801">
        <v>51</v>
      </c>
      <c r="I7801">
        <v>100</v>
      </c>
      <c r="J7801">
        <v>0</v>
      </c>
      <c r="K7801">
        <v>51.473505591615996</v>
      </c>
      <c r="L7801">
        <v>9.7611880419215602</v>
      </c>
      <c r="M7801">
        <v>91.139194180689699</v>
      </c>
      <c r="N7801" t="s">
        <v>234</v>
      </c>
      <c r="O7801" t="s">
        <v>254</v>
      </c>
      <c r="P7801">
        <v>1</v>
      </c>
      <c r="Q7801">
        <v>1.9607843137254899</v>
      </c>
      <c r="R7801">
        <v>-23.526494408384</v>
      </c>
      <c r="S7801" t="s">
        <v>2</v>
      </c>
    </row>
    <row r="7802" spans="1:19">
      <c r="A7802" s="11">
        <v>44932.416666666664</v>
      </c>
      <c r="B7802" t="s">
        <v>340</v>
      </c>
      <c r="C7802">
        <v>16.134604096561102</v>
      </c>
      <c r="D7802">
        <v>78.288624216216405</v>
      </c>
      <c r="E7802">
        <v>4.3688457953395403</v>
      </c>
      <c r="F7802">
        <v>218.502071451967</v>
      </c>
      <c r="G7802">
        <v>333.27002719545601</v>
      </c>
      <c r="H7802">
        <v>73</v>
      </c>
      <c r="I7802">
        <v>100</v>
      </c>
      <c r="J7802">
        <v>0</v>
      </c>
      <c r="K7802">
        <v>94.002959350966407</v>
      </c>
      <c r="L7802">
        <v>75.324831087204799</v>
      </c>
      <c r="M7802">
        <v>90.580695419394203</v>
      </c>
      <c r="N7802" t="s">
        <v>231</v>
      </c>
      <c r="O7802" t="s">
        <v>254</v>
      </c>
      <c r="P7802">
        <v>0</v>
      </c>
      <c r="Q7802">
        <v>1.3698630136986301</v>
      </c>
      <c r="R7802">
        <v>19.0029593509664</v>
      </c>
      <c r="S7802" t="s">
        <v>3</v>
      </c>
    </row>
    <row r="7803" spans="1:19">
      <c r="A7803" s="11">
        <v>44932.417361111111</v>
      </c>
      <c r="B7803" t="s">
        <v>346</v>
      </c>
      <c r="C7803">
        <v>18.691563707709701</v>
      </c>
      <c r="D7803">
        <v>76.605641975016994</v>
      </c>
      <c r="E7803">
        <v>38.1021753942494</v>
      </c>
      <c r="F7803">
        <v>358.97521114508601</v>
      </c>
      <c r="G7803">
        <v>134.354251708509</v>
      </c>
      <c r="H7803">
        <v>58</v>
      </c>
      <c r="I7803">
        <v>100</v>
      </c>
      <c r="J7803">
        <v>0</v>
      </c>
      <c r="K7803">
        <v>57.1803547002351</v>
      </c>
      <c r="L7803">
        <v>32.7691800831685</v>
      </c>
      <c r="M7803">
        <v>90.073975477696905</v>
      </c>
      <c r="N7803" t="s">
        <v>234</v>
      </c>
      <c r="O7803" t="s">
        <v>254</v>
      </c>
      <c r="P7803">
        <v>1</v>
      </c>
      <c r="Q7803">
        <v>1.72413793103448</v>
      </c>
      <c r="R7803">
        <v>-17.8196452997649</v>
      </c>
      <c r="S7803" t="s">
        <v>2</v>
      </c>
    </row>
    <row r="7804" spans="1:19">
      <c r="A7804" s="11">
        <v>44932.418055555558</v>
      </c>
      <c r="B7804" t="s">
        <v>339</v>
      </c>
      <c r="C7804">
        <v>44.590497688324902</v>
      </c>
      <c r="D7804">
        <v>35.958952362796502</v>
      </c>
      <c r="E7804">
        <v>8.9679844775164792</v>
      </c>
      <c r="F7804">
        <v>977.88588549907502</v>
      </c>
      <c r="G7804">
        <v>493.44012093152497</v>
      </c>
      <c r="H7804">
        <v>55</v>
      </c>
      <c r="I7804">
        <v>100</v>
      </c>
      <c r="J7804">
        <v>0</v>
      </c>
      <c r="K7804">
        <v>62.716917892342899</v>
      </c>
      <c r="L7804">
        <v>36.0011501947574</v>
      </c>
      <c r="M7804">
        <v>92.049958383619796</v>
      </c>
      <c r="N7804" t="s">
        <v>234</v>
      </c>
      <c r="O7804" t="s">
        <v>254</v>
      </c>
      <c r="P7804">
        <v>1</v>
      </c>
      <c r="Q7804">
        <v>1.8181818181818199</v>
      </c>
      <c r="R7804">
        <v>-12.2830821076571</v>
      </c>
      <c r="S7804" t="s">
        <v>2</v>
      </c>
    </row>
    <row r="7805" spans="1:19">
      <c r="A7805" s="11">
        <v>44932.418749999997</v>
      </c>
      <c r="B7805" t="s">
        <v>315</v>
      </c>
      <c r="C7805">
        <v>24.4565021213186</v>
      </c>
      <c r="D7805">
        <v>33.5802967062492</v>
      </c>
      <c r="E7805">
        <v>11.8304671295486</v>
      </c>
      <c r="F7805">
        <v>412.23407994688301</v>
      </c>
      <c r="G7805">
        <v>408.24861894217298</v>
      </c>
      <c r="H7805">
        <v>80</v>
      </c>
      <c r="I7805">
        <v>100</v>
      </c>
      <c r="J7805">
        <v>0</v>
      </c>
      <c r="K7805">
        <v>74.5132877457647</v>
      </c>
      <c r="L7805">
        <v>21.456994123385599</v>
      </c>
      <c r="M7805">
        <v>82.930922184547001</v>
      </c>
      <c r="N7805" t="s">
        <v>233</v>
      </c>
      <c r="O7805" t="s">
        <v>254</v>
      </c>
      <c r="P7805">
        <v>1</v>
      </c>
      <c r="Q7805">
        <v>1.25</v>
      </c>
      <c r="R7805">
        <v>-0.48671225423525799</v>
      </c>
      <c r="S7805" t="s">
        <v>4</v>
      </c>
    </row>
    <row r="7806" spans="1:19">
      <c r="A7806" s="11">
        <v>44932.419444444444</v>
      </c>
      <c r="B7806" t="s">
        <v>309</v>
      </c>
      <c r="C7806">
        <v>18.459032710171499</v>
      </c>
      <c r="D7806">
        <v>77.449431861273297</v>
      </c>
      <c r="E7806">
        <v>19.7325313499332</v>
      </c>
      <c r="F7806">
        <v>477.02266146636498</v>
      </c>
      <c r="G7806">
        <v>405.02300138106199</v>
      </c>
      <c r="H7806">
        <v>11</v>
      </c>
      <c r="I7806">
        <v>100</v>
      </c>
      <c r="J7806">
        <v>0</v>
      </c>
      <c r="K7806">
        <v>76.465538793833502</v>
      </c>
      <c r="L7806">
        <v>80.426807994327007</v>
      </c>
      <c r="M7806">
        <v>95.223692538021893</v>
      </c>
      <c r="N7806" t="s">
        <v>234</v>
      </c>
      <c r="O7806" t="s">
        <v>254</v>
      </c>
      <c r="P7806">
        <v>0</v>
      </c>
      <c r="Q7806">
        <v>9.0909090909090899</v>
      </c>
      <c r="R7806">
        <v>1.46553879383353</v>
      </c>
      <c r="S7806" t="s">
        <v>4</v>
      </c>
    </row>
    <row r="7807" spans="1:19">
      <c r="A7807" s="11">
        <v>44932.420138888891</v>
      </c>
      <c r="B7807" t="s">
        <v>297</v>
      </c>
      <c r="C7807">
        <v>18.209737835238698</v>
      </c>
      <c r="D7807">
        <v>47.517709245888</v>
      </c>
      <c r="E7807">
        <v>15.728353316316801</v>
      </c>
      <c r="F7807">
        <v>105.761279671567</v>
      </c>
      <c r="G7807">
        <v>119.02109791004401</v>
      </c>
      <c r="H7807">
        <v>76</v>
      </c>
      <c r="I7807">
        <v>100</v>
      </c>
      <c r="J7807">
        <v>0</v>
      </c>
      <c r="K7807">
        <v>56.10342348444</v>
      </c>
      <c r="L7807">
        <v>16.002403091084702</v>
      </c>
      <c r="M7807">
        <v>96.633155263286895</v>
      </c>
      <c r="N7807" t="s">
        <v>231</v>
      </c>
      <c r="O7807" t="s">
        <v>254</v>
      </c>
      <c r="P7807">
        <v>1</v>
      </c>
      <c r="Q7807">
        <v>1.31578947368421</v>
      </c>
      <c r="R7807">
        <v>-18.89657651556</v>
      </c>
      <c r="S7807" t="s">
        <v>2</v>
      </c>
    </row>
    <row r="7808" spans="1:19">
      <c r="A7808" s="11">
        <v>44932.42083333333</v>
      </c>
      <c r="B7808" t="s">
        <v>292</v>
      </c>
      <c r="C7808">
        <v>36.5837990300992</v>
      </c>
      <c r="D7808">
        <v>32.497863385081502</v>
      </c>
      <c r="E7808">
        <v>16.082586915145601</v>
      </c>
      <c r="F7808">
        <v>747.473391811179</v>
      </c>
      <c r="G7808">
        <v>57.980086202237999</v>
      </c>
      <c r="H7808">
        <v>13</v>
      </c>
      <c r="I7808">
        <v>100</v>
      </c>
      <c r="J7808">
        <v>0</v>
      </c>
      <c r="K7808">
        <v>95.475674600679</v>
      </c>
      <c r="L7808">
        <v>21.822114270979501</v>
      </c>
      <c r="M7808">
        <v>89.900383039152999</v>
      </c>
      <c r="N7808" t="s">
        <v>234</v>
      </c>
      <c r="O7808" t="s">
        <v>254</v>
      </c>
      <c r="P7808">
        <v>0</v>
      </c>
      <c r="Q7808">
        <v>7.6923076923076898</v>
      </c>
      <c r="R7808">
        <v>20.475674600679</v>
      </c>
      <c r="S7808" t="s">
        <v>3</v>
      </c>
    </row>
    <row r="7809" spans="1:19">
      <c r="A7809" s="11">
        <v>44932.421527777777</v>
      </c>
      <c r="B7809" t="s">
        <v>331</v>
      </c>
      <c r="C7809">
        <v>40.637059920979198</v>
      </c>
      <c r="D7809">
        <v>62.419817817825098</v>
      </c>
      <c r="E7809">
        <v>8.4629762102022905</v>
      </c>
      <c r="F7809">
        <v>472.19505899084203</v>
      </c>
      <c r="G7809">
        <v>313.41711549633499</v>
      </c>
      <c r="H7809">
        <v>71</v>
      </c>
      <c r="I7809">
        <v>100</v>
      </c>
      <c r="J7809">
        <v>0</v>
      </c>
      <c r="K7809">
        <v>61.5540985030595</v>
      </c>
      <c r="L7809">
        <v>40.668255880117599</v>
      </c>
      <c r="M7809">
        <v>93.011856630742798</v>
      </c>
      <c r="N7809" t="s">
        <v>233</v>
      </c>
      <c r="O7809" t="s">
        <v>254</v>
      </c>
      <c r="P7809">
        <v>1</v>
      </c>
      <c r="Q7809">
        <v>1.40845070422535</v>
      </c>
      <c r="R7809">
        <v>-13.4459014969405</v>
      </c>
      <c r="S7809" t="s">
        <v>2</v>
      </c>
    </row>
    <row r="7810" spans="1:19">
      <c r="A7810" s="11">
        <v>44932.422222222223</v>
      </c>
      <c r="B7810" t="s">
        <v>289</v>
      </c>
      <c r="C7810">
        <v>22.7085689852541</v>
      </c>
      <c r="D7810">
        <v>37.065219434227501</v>
      </c>
      <c r="E7810">
        <v>14.6935523554772</v>
      </c>
      <c r="F7810">
        <v>192.82605660564499</v>
      </c>
      <c r="G7810">
        <v>114.854275327915</v>
      </c>
      <c r="H7810">
        <v>89</v>
      </c>
      <c r="I7810">
        <v>100</v>
      </c>
      <c r="J7810">
        <v>0</v>
      </c>
      <c r="K7810">
        <v>97.129438117578005</v>
      </c>
      <c r="L7810">
        <v>14.882379278436201</v>
      </c>
      <c r="M7810">
        <v>95.573827055212305</v>
      </c>
      <c r="N7810" t="s">
        <v>233</v>
      </c>
      <c r="O7810" t="s">
        <v>254</v>
      </c>
      <c r="P7810">
        <v>0</v>
      </c>
      <c r="Q7810">
        <v>1.1235955056179801</v>
      </c>
      <c r="R7810">
        <v>22.129438117578001</v>
      </c>
      <c r="S7810" t="s">
        <v>3</v>
      </c>
    </row>
    <row r="7811" spans="1:19">
      <c r="A7811" s="11">
        <v>44932.42291666667</v>
      </c>
      <c r="B7811" t="s">
        <v>327</v>
      </c>
      <c r="C7811">
        <v>15.627285370057001</v>
      </c>
      <c r="D7811">
        <v>36.0348185042631</v>
      </c>
      <c r="E7811">
        <v>0.98312949879408895</v>
      </c>
      <c r="F7811">
        <v>971.70106447420505</v>
      </c>
      <c r="G7811">
        <v>401.19505541998001</v>
      </c>
      <c r="H7811">
        <v>36</v>
      </c>
      <c r="I7811">
        <v>100</v>
      </c>
      <c r="J7811">
        <v>1</v>
      </c>
      <c r="K7811">
        <v>62.843789735102099</v>
      </c>
      <c r="L7811">
        <v>11.2803352258203</v>
      </c>
      <c r="M7811">
        <v>92.355230926875393</v>
      </c>
      <c r="N7811" t="s">
        <v>234</v>
      </c>
      <c r="O7811" t="s">
        <v>254</v>
      </c>
      <c r="P7811">
        <v>1</v>
      </c>
      <c r="Q7811">
        <v>2.7777777777777799</v>
      </c>
      <c r="R7811">
        <v>-12.156210264897901</v>
      </c>
      <c r="S7811" t="s">
        <v>2</v>
      </c>
    </row>
    <row r="7812" spans="1:19">
      <c r="A7812" s="11">
        <v>44932.423611111109</v>
      </c>
      <c r="B7812" t="s">
        <v>287</v>
      </c>
      <c r="C7812">
        <v>21.692700553360702</v>
      </c>
      <c r="D7812">
        <v>72.754942584667106</v>
      </c>
      <c r="E7812">
        <v>23.6455473344163</v>
      </c>
      <c r="F7812">
        <v>799.68989132657805</v>
      </c>
      <c r="G7812">
        <v>237.23426308021101</v>
      </c>
      <c r="H7812">
        <v>95</v>
      </c>
      <c r="I7812">
        <v>100</v>
      </c>
      <c r="J7812">
        <v>0</v>
      </c>
      <c r="K7812">
        <v>50.129695998071</v>
      </c>
      <c r="L7812">
        <v>52.169104970047002</v>
      </c>
      <c r="M7812">
        <v>88.255074816664305</v>
      </c>
      <c r="N7812" t="s">
        <v>231</v>
      </c>
      <c r="O7812" t="s">
        <v>254</v>
      </c>
      <c r="P7812">
        <v>1</v>
      </c>
      <c r="Q7812">
        <v>1.0526315789473699</v>
      </c>
      <c r="R7812">
        <v>-24.870304001929</v>
      </c>
      <c r="S7812" t="s">
        <v>2</v>
      </c>
    </row>
    <row r="7813" spans="1:19">
      <c r="A7813" s="11">
        <v>44932.424305555556</v>
      </c>
      <c r="B7813" t="s">
        <v>308</v>
      </c>
      <c r="C7813">
        <v>16.695470723902702</v>
      </c>
      <c r="D7813">
        <v>29.748749202614199</v>
      </c>
      <c r="E7813">
        <v>38.429547938490302</v>
      </c>
      <c r="F7813">
        <v>753.535080489454</v>
      </c>
      <c r="G7813">
        <v>202.36741204434401</v>
      </c>
      <c r="H7813">
        <v>76</v>
      </c>
      <c r="I7813">
        <v>100</v>
      </c>
      <c r="J7813">
        <v>2</v>
      </c>
      <c r="K7813">
        <v>98.593068139733205</v>
      </c>
      <c r="L7813">
        <v>95.356014487690302</v>
      </c>
      <c r="M7813">
        <v>92.981277710225001</v>
      </c>
      <c r="N7813" t="s">
        <v>233</v>
      </c>
      <c r="O7813" t="s">
        <v>254</v>
      </c>
      <c r="P7813">
        <v>0</v>
      </c>
      <c r="Q7813">
        <v>1.31578947368421</v>
      </c>
      <c r="R7813">
        <v>23.593068139733202</v>
      </c>
      <c r="S7813" t="s">
        <v>3</v>
      </c>
    </row>
    <row r="7814" spans="1:19">
      <c r="A7814" s="11">
        <v>44932.425000000003</v>
      </c>
      <c r="B7814" t="s">
        <v>277</v>
      </c>
      <c r="C7814">
        <v>18.101848098901201</v>
      </c>
      <c r="D7814">
        <v>23.8635767879742</v>
      </c>
      <c r="E7814">
        <v>43.112368461241999</v>
      </c>
      <c r="F7814">
        <v>962.08510135750203</v>
      </c>
      <c r="G7814">
        <v>83.142168107769706</v>
      </c>
      <c r="H7814">
        <v>26</v>
      </c>
      <c r="I7814">
        <v>100</v>
      </c>
      <c r="J7814">
        <v>0</v>
      </c>
      <c r="K7814">
        <v>74.185815500514593</v>
      </c>
      <c r="L7814">
        <v>80.177804752790806</v>
      </c>
      <c r="M7814">
        <v>97.684290927163104</v>
      </c>
      <c r="N7814" t="s">
        <v>233</v>
      </c>
      <c r="O7814" t="s">
        <v>254</v>
      </c>
      <c r="P7814">
        <v>1</v>
      </c>
      <c r="Q7814">
        <v>3.8461538461538498</v>
      </c>
      <c r="R7814">
        <v>-0.81418449948544902</v>
      </c>
      <c r="S7814" t="s">
        <v>4</v>
      </c>
    </row>
    <row r="7815" spans="1:19">
      <c r="A7815" s="11">
        <v>44932.425694444442</v>
      </c>
      <c r="B7815" t="s">
        <v>275</v>
      </c>
      <c r="C7815">
        <v>27.9452435954293</v>
      </c>
      <c r="D7815">
        <v>36.1511864103012</v>
      </c>
      <c r="E7815">
        <v>41.021427947971901</v>
      </c>
      <c r="F7815">
        <v>466.732076065424</v>
      </c>
      <c r="G7815">
        <v>498.22928597508002</v>
      </c>
      <c r="H7815">
        <v>95</v>
      </c>
      <c r="I7815">
        <v>100</v>
      </c>
      <c r="J7815">
        <v>0</v>
      </c>
      <c r="K7815">
        <v>93.937518534488106</v>
      </c>
      <c r="L7815">
        <v>17.7109355511062</v>
      </c>
      <c r="M7815">
        <v>85.444535323511801</v>
      </c>
      <c r="N7815" t="s">
        <v>233</v>
      </c>
      <c r="O7815" t="s">
        <v>254</v>
      </c>
      <c r="P7815">
        <v>0</v>
      </c>
      <c r="Q7815">
        <v>1.0526315789473699</v>
      </c>
      <c r="R7815">
        <v>18.937518534488099</v>
      </c>
      <c r="S7815" t="s">
        <v>3</v>
      </c>
    </row>
    <row r="7816" spans="1:19">
      <c r="A7816" s="11">
        <v>44932.426388888889</v>
      </c>
      <c r="B7816" t="s">
        <v>295</v>
      </c>
      <c r="C7816">
        <v>21.897551125848999</v>
      </c>
      <c r="D7816">
        <v>56.416724770292198</v>
      </c>
      <c r="E7816">
        <v>20.822885949755701</v>
      </c>
      <c r="F7816">
        <v>746.68018626320395</v>
      </c>
      <c r="G7816">
        <v>480.20485117409601</v>
      </c>
      <c r="H7816">
        <v>61</v>
      </c>
      <c r="I7816">
        <v>100</v>
      </c>
      <c r="J7816">
        <v>0</v>
      </c>
      <c r="K7816">
        <v>86.717147379975202</v>
      </c>
      <c r="L7816">
        <v>58.759751361434098</v>
      </c>
      <c r="M7816">
        <v>95.223053134951201</v>
      </c>
      <c r="N7816" t="s">
        <v>234</v>
      </c>
      <c r="O7816" t="s">
        <v>254</v>
      </c>
      <c r="P7816">
        <v>0</v>
      </c>
      <c r="Q7816">
        <v>1.63934426229508</v>
      </c>
      <c r="R7816">
        <v>11.7171473799752</v>
      </c>
      <c r="S7816" t="s">
        <v>3</v>
      </c>
    </row>
    <row r="7817" spans="1:19">
      <c r="A7817" s="11">
        <v>44932.427083333336</v>
      </c>
      <c r="B7817" t="s">
        <v>324</v>
      </c>
      <c r="C7817">
        <v>30.478376355762698</v>
      </c>
      <c r="D7817">
        <v>27.385271204196201</v>
      </c>
      <c r="E7817">
        <v>36.521324058192803</v>
      </c>
      <c r="F7817">
        <v>285.58710764690602</v>
      </c>
      <c r="G7817">
        <v>109.218608513083</v>
      </c>
      <c r="H7817">
        <v>80</v>
      </c>
      <c r="I7817">
        <v>100</v>
      </c>
      <c r="J7817">
        <v>0</v>
      </c>
      <c r="K7817">
        <v>58.950936466577701</v>
      </c>
      <c r="L7817">
        <v>79.356174596859503</v>
      </c>
      <c r="M7817">
        <v>98.950179330249398</v>
      </c>
      <c r="N7817" t="s">
        <v>233</v>
      </c>
      <c r="O7817" t="s">
        <v>254</v>
      </c>
      <c r="P7817">
        <v>1</v>
      </c>
      <c r="Q7817">
        <v>1.25</v>
      </c>
      <c r="R7817">
        <v>-16.049063533422299</v>
      </c>
      <c r="S7817" t="s">
        <v>2</v>
      </c>
    </row>
    <row r="7818" spans="1:19">
      <c r="A7818" s="11">
        <v>44932.427777777775</v>
      </c>
      <c r="B7818" t="s">
        <v>336</v>
      </c>
      <c r="C7818">
        <v>22.6048125977157</v>
      </c>
      <c r="D7818">
        <v>48.295680336607603</v>
      </c>
      <c r="E7818">
        <v>14.394538704760601</v>
      </c>
      <c r="F7818">
        <v>727.40849270690796</v>
      </c>
      <c r="G7818">
        <v>199.76522188167101</v>
      </c>
      <c r="H7818">
        <v>66</v>
      </c>
      <c r="I7818">
        <v>100</v>
      </c>
      <c r="J7818">
        <v>0</v>
      </c>
      <c r="K7818">
        <v>92.263436791003102</v>
      </c>
      <c r="L7818">
        <v>14.4937558805164</v>
      </c>
      <c r="M7818">
        <v>94.494809636946499</v>
      </c>
      <c r="N7818" t="s">
        <v>234</v>
      </c>
      <c r="O7818" t="s">
        <v>254</v>
      </c>
      <c r="P7818">
        <v>0</v>
      </c>
      <c r="Q7818">
        <v>1.51515151515152</v>
      </c>
      <c r="R7818">
        <v>17.263436791003102</v>
      </c>
      <c r="S7818" t="s">
        <v>3</v>
      </c>
    </row>
    <row r="7819" spans="1:19">
      <c r="A7819" s="11">
        <v>44932.428472222222</v>
      </c>
      <c r="B7819" t="s">
        <v>278</v>
      </c>
      <c r="C7819">
        <v>43.216119033088397</v>
      </c>
      <c r="D7819">
        <v>57.640226625519198</v>
      </c>
      <c r="E7819">
        <v>2.7781236358808998</v>
      </c>
      <c r="F7819">
        <v>112.671182968843</v>
      </c>
      <c r="G7819">
        <v>225.854392111073</v>
      </c>
      <c r="H7819">
        <v>39</v>
      </c>
      <c r="I7819">
        <v>100</v>
      </c>
      <c r="J7819">
        <v>0</v>
      </c>
      <c r="K7819">
        <v>52.553917721980298</v>
      </c>
      <c r="L7819">
        <v>8.1915046845758894</v>
      </c>
      <c r="M7819">
        <v>85.903585410008901</v>
      </c>
      <c r="N7819" t="s">
        <v>234</v>
      </c>
      <c r="O7819" t="s">
        <v>254</v>
      </c>
      <c r="P7819">
        <v>1</v>
      </c>
      <c r="Q7819">
        <v>2.5641025641025599</v>
      </c>
      <c r="R7819">
        <v>-22.446082278019698</v>
      </c>
      <c r="S7819" t="s">
        <v>2</v>
      </c>
    </row>
    <row r="7820" spans="1:19">
      <c r="A7820" s="11">
        <v>44932.429166666669</v>
      </c>
      <c r="B7820" t="s">
        <v>268</v>
      </c>
      <c r="C7820">
        <v>42.178319037787901</v>
      </c>
      <c r="D7820">
        <v>70.924219555590398</v>
      </c>
      <c r="E7820">
        <v>33.798576269563299</v>
      </c>
      <c r="F7820">
        <v>213.674842396553</v>
      </c>
      <c r="G7820">
        <v>183.560485152018</v>
      </c>
      <c r="H7820">
        <v>81</v>
      </c>
      <c r="I7820">
        <v>100</v>
      </c>
      <c r="J7820">
        <v>0</v>
      </c>
      <c r="K7820">
        <v>75.377909346174604</v>
      </c>
      <c r="L7820">
        <v>89.110489273185607</v>
      </c>
      <c r="M7820">
        <v>82.320366142871805</v>
      </c>
      <c r="N7820" t="s">
        <v>234</v>
      </c>
      <c r="O7820" t="s">
        <v>254</v>
      </c>
      <c r="P7820">
        <v>0</v>
      </c>
      <c r="Q7820">
        <v>1.2345679012345701</v>
      </c>
      <c r="R7820">
        <v>0.377909346174576</v>
      </c>
      <c r="S7820" t="s">
        <v>4</v>
      </c>
    </row>
    <row r="7821" spans="1:19">
      <c r="A7821" s="11">
        <v>44932.429861111108</v>
      </c>
      <c r="B7821" t="s">
        <v>279</v>
      </c>
      <c r="C7821">
        <v>32.004183150313999</v>
      </c>
      <c r="D7821">
        <v>33.792175472135298</v>
      </c>
      <c r="E7821">
        <v>32.439808236820298</v>
      </c>
      <c r="F7821">
        <v>482.73302674256399</v>
      </c>
      <c r="G7821">
        <v>470.51085184468002</v>
      </c>
      <c r="H7821">
        <v>92</v>
      </c>
      <c r="I7821">
        <v>100</v>
      </c>
      <c r="J7821">
        <v>0</v>
      </c>
      <c r="K7821">
        <v>62.705660192213998</v>
      </c>
      <c r="L7821">
        <v>24.5043847322207</v>
      </c>
      <c r="M7821">
        <v>90.345989098799194</v>
      </c>
      <c r="N7821" t="s">
        <v>234</v>
      </c>
      <c r="O7821" t="s">
        <v>254</v>
      </c>
      <c r="P7821">
        <v>1</v>
      </c>
      <c r="Q7821">
        <v>1.0869565217391299</v>
      </c>
      <c r="R7821">
        <v>-12.294339807786001</v>
      </c>
      <c r="S7821" t="s">
        <v>2</v>
      </c>
    </row>
    <row r="7822" spans="1:19">
      <c r="A7822" s="11">
        <v>44932.430555555555</v>
      </c>
      <c r="B7822" t="s">
        <v>313</v>
      </c>
      <c r="C7822">
        <v>25.632719759621601</v>
      </c>
      <c r="D7822">
        <v>69.040779402967402</v>
      </c>
      <c r="E7822">
        <v>40.081469773143802</v>
      </c>
      <c r="F7822">
        <v>110.883425325407</v>
      </c>
      <c r="G7822">
        <v>374.60382305993801</v>
      </c>
      <c r="H7822">
        <v>80</v>
      </c>
      <c r="I7822">
        <v>100</v>
      </c>
      <c r="J7822">
        <v>0</v>
      </c>
      <c r="K7822">
        <v>68.079310510557605</v>
      </c>
      <c r="L7822">
        <v>49.7877941273169</v>
      </c>
      <c r="M7822">
        <v>82.209417743744297</v>
      </c>
      <c r="N7822" t="s">
        <v>231</v>
      </c>
      <c r="O7822" t="s">
        <v>254</v>
      </c>
      <c r="P7822">
        <v>1</v>
      </c>
      <c r="Q7822">
        <v>1.25</v>
      </c>
      <c r="R7822">
        <v>-6.9206894894423501</v>
      </c>
      <c r="S7822" t="s">
        <v>4</v>
      </c>
    </row>
    <row r="7823" spans="1:19">
      <c r="A7823" s="11">
        <v>44932.431250000001</v>
      </c>
      <c r="B7823" t="s">
        <v>298</v>
      </c>
      <c r="C7823">
        <v>26.434406461042101</v>
      </c>
      <c r="D7823">
        <v>34.094375667874303</v>
      </c>
      <c r="E7823">
        <v>30.805310335144</v>
      </c>
      <c r="F7823">
        <v>515.76926990537697</v>
      </c>
      <c r="G7823">
        <v>480.16238251732898</v>
      </c>
      <c r="H7823">
        <v>74</v>
      </c>
      <c r="I7823">
        <v>100</v>
      </c>
      <c r="J7823">
        <v>0</v>
      </c>
      <c r="K7823">
        <v>87.851416418629398</v>
      </c>
      <c r="L7823">
        <v>20.874545107680699</v>
      </c>
      <c r="M7823">
        <v>88.771329095679505</v>
      </c>
      <c r="N7823" t="s">
        <v>232</v>
      </c>
      <c r="O7823" t="s">
        <v>254</v>
      </c>
      <c r="P7823">
        <v>0</v>
      </c>
      <c r="Q7823">
        <v>1.35135135135135</v>
      </c>
      <c r="R7823">
        <v>12.8514164186294</v>
      </c>
      <c r="S7823" t="s">
        <v>3</v>
      </c>
    </row>
    <row r="7824" spans="1:19">
      <c r="A7824" s="11">
        <v>44932.431944444441</v>
      </c>
      <c r="B7824" t="s">
        <v>307</v>
      </c>
      <c r="C7824">
        <v>27.3555684943349</v>
      </c>
      <c r="D7824">
        <v>60.605992474378397</v>
      </c>
      <c r="E7824">
        <v>7.8445812486958202</v>
      </c>
      <c r="F7824">
        <v>570.51257415850398</v>
      </c>
      <c r="G7824">
        <v>443.52743113584398</v>
      </c>
      <c r="H7824">
        <v>25</v>
      </c>
      <c r="I7824">
        <v>100</v>
      </c>
      <c r="J7824">
        <v>0</v>
      </c>
      <c r="K7824">
        <v>84.169174447364</v>
      </c>
      <c r="L7824">
        <v>4.7656531902594601</v>
      </c>
      <c r="M7824">
        <v>86.397239461294106</v>
      </c>
      <c r="N7824" t="s">
        <v>231</v>
      </c>
      <c r="O7824" t="s">
        <v>254</v>
      </c>
      <c r="P7824">
        <v>0</v>
      </c>
      <c r="Q7824">
        <v>4</v>
      </c>
      <c r="R7824">
        <v>9.1691744473639893</v>
      </c>
      <c r="S7824" t="s">
        <v>3</v>
      </c>
    </row>
    <row r="7825" spans="1:19">
      <c r="A7825" s="11">
        <v>44932.432638888888</v>
      </c>
      <c r="B7825" t="s">
        <v>289</v>
      </c>
      <c r="C7825">
        <v>36.827379664048301</v>
      </c>
      <c r="D7825">
        <v>45.840414288947301</v>
      </c>
      <c r="E7825">
        <v>42.658119602509899</v>
      </c>
      <c r="F7825">
        <v>659.44593782837399</v>
      </c>
      <c r="G7825">
        <v>389.54368376112802</v>
      </c>
      <c r="H7825">
        <v>36</v>
      </c>
      <c r="I7825">
        <v>100</v>
      </c>
      <c r="J7825">
        <v>0</v>
      </c>
      <c r="K7825">
        <v>72.004176240377504</v>
      </c>
      <c r="L7825">
        <v>51.321042414325902</v>
      </c>
      <c r="M7825">
        <v>89.039150829259796</v>
      </c>
      <c r="N7825" t="s">
        <v>234</v>
      </c>
      <c r="O7825" t="s">
        <v>254</v>
      </c>
      <c r="P7825">
        <v>1</v>
      </c>
      <c r="Q7825">
        <v>2.7777777777777799</v>
      </c>
      <c r="R7825">
        <v>-2.9958237596224699</v>
      </c>
      <c r="S7825" t="s">
        <v>4</v>
      </c>
    </row>
    <row r="7826" spans="1:19">
      <c r="A7826" s="11">
        <v>44932.433333333334</v>
      </c>
      <c r="B7826" t="s">
        <v>337</v>
      </c>
      <c r="C7826">
        <v>28.549169865565101</v>
      </c>
      <c r="D7826">
        <v>26.8808745427202</v>
      </c>
      <c r="E7826">
        <v>31.362639400934999</v>
      </c>
      <c r="F7826">
        <v>190.34800929425501</v>
      </c>
      <c r="G7826">
        <v>363.635198185945</v>
      </c>
      <c r="H7826">
        <v>83</v>
      </c>
      <c r="I7826">
        <v>100</v>
      </c>
      <c r="J7826">
        <v>0</v>
      </c>
      <c r="K7826">
        <v>52.295918799109998</v>
      </c>
      <c r="L7826">
        <v>43.508050344951997</v>
      </c>
      <c r="M7826">
        <v>85.982028834020497</v>
      </c>
      <c r="N7826" t="s">
        <v>235</v>
      </c>
      <c r="O7826" t="s">
        <v>254</v>
      </c>
      <c r="P7826">
        <v>1</v>
      </c>
      <c r="Q7826">
        <v>1.2048192771084301</v>
      </c>
      <c r="R7826">
        <v>-22.704081200889998</v>
      </c>
      <c r="S7826" t="s">
        <v>2</v>
      </c>
    </row>
    <row r="7827" spans="1:19">
      <c r="A7827" s="11">
        <v>44932.434027777781</v>
      </c>
      <c r="B7827" t="s">
        <v>328</v>
      </c>
      <c r="C7827">
        <v>40.701898395176897</v>
      </c>
      <c r="D7827">
        <v>62.8558077693109</v>
      </c>
      <c r="E7827">
        <v>40.380484951750198</v>
      </c>
      <c r="F7827">
        <v>262.91072181449101</v>
      </c>
      <c r="G7827">
        <v>439.773120940767</v>
      </c>
      <c r="H7827">
        <v>56</v>
      </c>
      <c r="I7827">
        <v>100</v>
      </c>
      <c r="J7827">
        <v>0</v>
      </c>
      <c r="K7827">
        <v>51.9957864585773</v>
      </c>
      <c r="L7827">
        <v>72.648401218550305</v>
      </c>
      <c r="M7827">
        <v>96.052985863555193</v>
      </c>
      <c r="N7827" t="s">
        <v>234</v>
      </c>
      <c r="O7827" t="s">
        <v>254</v>
      </c>
      <c r="P7827">
        <v>1</v>
      </c>
      <c r="Q7827">
        <v>1.78571428571429</v>
      </c>
      <c r="R7827">
        <v>-23.0042135414227</v>
      </c>
      <c r="S7827" t="s">
        <v>2</v>
      </c>
    </row>
    <row r="7828" spans="1:19">
      <c r="A7828" s="11">
        <v>44932.43472222222</v>
      </c>
      <c r="B7828" t="s">
        <v>257</v>
      </c>
      <c r="C7828">
        <v>43.322843577910902</v>
      </c>
      <c r="D7828">
        <v>33.0657571129411</v>
      </c>
      <c r="E7828">
        <v>38.705356018802</v>
      </c>
      <c r="F7828">
        <v>651.95503364547596</v>
      </c>
      <c r="G7828">
        <v>357.867453556155</v>
      </c>
      <c r="H7828">
        <v>23</v>
      </c>
      <c r="I7828">
        <v>100</v>
      </c>
      <c r="J7828">
        <v>0</v>
      </c>
      <c r="K7828">
        <v>85.1102268259326</v>
      </c>
      <c r="L7828">
        <v>85.741539555229494</v>
      </c>
      <c r="M7828">
        <v>88.3042454667941</v>
      </c>
      <c r="N7828" t="s">
        <v>235</v>
      </c>
      <c r="O7828" t="s">
        <v>254</v>
      </c>
      <c r="P7828">
        <v>0</v>
      </c>
      <c r="Q7828">
        <v>4.3478260869565197</v>
      </c>
      <c r="R7828">
        <v>10.1102268259326</v>
      </c>
      <c r="S7828" t="s">
        <v>3</v>
      </c>
    </row>
    <row r="7829" spans="1:19">
      <c r="A7829" s="11">
        <v>44932.435416666667</v>
      </c>
      <c r="B7829" t="s">
        <v>350</v>
      </c>
      <c r="C7829">
        <v>25.078384601368001</v>
      </c>
      <c r="D7829">
        <v>30.597405561475501</v>
      </c>
      <c r="E7829">
        <v>14.893224361254401</v>
      </c>
      <c r="F7829">
        <v>692.36894121637499</v>
      </c>
      <c r="G7829">
        <v>134.92390954151799</v>
      </c>
      <c r="H7829">
        <v>11</v>
      </c>
      <c r="I7829">
        <v>100</v>
      </c>
      <c r="J7829">
        <v>0</v>
      </c>
      <c r="K7829">
        <v>97.441478348899295</v>
      </c>
      <c r="L7829">
        <v>14.1625018112831</v>
      </c>
      <c r="M7829">
        <v>81.992303924893505</v>
      </c>
      <c r="N7829" t="s">
        <v>235</v>
      </c>
      <c r="O7829" t="s">
        <v>254</v>
      </c>
      <c r="P7829">
        <v>0</v>
      </c>
      <c r="Q7829">
        <v>9.0909090909090899</v>
      </c>
      <c r="R7829">
        <v>22.441478348899299</v>
      </c>
      <c r="S7829" t="s">
        <v>3</v>
      </c>
    </row>
    <row r="7830" spans="1:19">
      <c r="A7830" s="11">
        <v>44932.436111111114</v>
      </c>
      <c r="B7830" t="s">
        <v>285</v>
      </c>
      <c r="C7830">
        <v>31.820834441270399</v>
      </c>
      <c r="D7830">
        <v>41.499375715363001</v>
      </c>
      <c r="E7830">
        <v>3.7276487426026201</v>
      </c>
      <c r="F7830">
        <v>123.31020538924901</v>
      </c>
      <c r="G7830">
        <v>341.65693239264402</v>
      </c>
      <c r="H7830">
        <v>48</v>
      </c>
      <c r="I7830">
        <v>100</v>
      </c>
      <c r="J7830">
        <v>0</v>
      </c>
      <c r="K7830">
        <v>92.363359777441005</v>
      </c>
      <c r="L7830">
        <v>17.164799208207199</v>
      </c>
      <c r="M7830">
        <v>92.269480342819406</v>
      </c>
      <c r="N7830" t="s">
        <v>234</v>
      </c>
      <c r="O7830" t="s">
        <v>254</v>
      </c>
      <c r="P7830">
        <v>0</v>
      </c>
      <c r="Q7830">
        <v>2.0833333333333299</v>
      </c>
      <c r="R7830">
        <v>17.363359777441001</v>
      </c>
      <c r="S7830" t="s">
        <v>3</v>
      </c>
    </row>
    <row r="7831" spans="1:19">
      <c r="A7831" s="11">
        <v>44932.436805555553</v>
      </c>
      <c r="B7831" t="s">
        <v>343</v>
      </c>
      <c r="C7831">
        <v>17.851696104976899</v>
      </c>
      <c r="D7831">
        <v>59.197414685569001</v>
      </c>
      <c r="E7831">
        <v>8.8252204544792399</v>
      </c>
      <c r="F7831">
        <v>586.33062590353404</v>
      </c>
      <c r="G7831">
        <v>281.75073797685798</v>
      </c>
      <c r="H7831">
        <v>64</v>
      </c>
      <c r="I7831">
        <v>100</v>
      </c>
      <c r="J7831">
        <v>0</v>
      </c>
      <c r="K7831">
        <v>56.109202465520902</v>
      </c>
      <c r="L7831">
        <v>95.025319455833497</v>
      </c>
      <c r="M7831">
        <v>94.789649448505202</v>
      </c>
      <c r="N7831" t="s">
        <v>232</v>
      </c>
      <c r="O7831" t="s">
        <v>254</v>
      </c>
      <c r="P7831">
        <v>1</v>
      </c>
      <c r="Q7831">
        <v>1.5625</v>
      </c>
      <c r="R7831">
        <v>-18.890797534479098</v>
      </c>
      <c r="S7831" t="s">
        <v>2</v>
      </c>
    </row>
    <row r="7832" spans="1:19">
      <c r="A7832" s="11">
        <v>44932.4375</v>
      </c>
      <c r="B7832" t="s">
        <v>295</v>
      </c>
      <c r="C7832">
        <v>21.0140714329908</v>
      </c>
      <c r="D7832">
        <v>34.039788727437703</v>
      </c>
      <c r="E7832">
        <v>4.6431167156625399</v>
      </c>
      <c r="F7832">
        <v>806.48355879894905</v>
      </c>
      <c r="G7832">
        <v>491.85260469289699</v>
      </c>
      <c r="H7832">
        <v>95</v>
      </c>
      <c r="I7832">
        <v>100</v>
      </c>
      <c r="J7832">
        <v>0</v>
      </c>
      <c r="K7832">
        <v>56.061343765038799</v>
      </c>
      <c r="L7832">
        <v>41.794884018064302</v>
      </c>
      <c r="M7832">
        <v>88.069779791846301</v>
      </c>
      <c r="N7832" t="s">
        <v>234</v>
      </c>
      <c r="O7832" t="s">
        <v>254</v>
      </c>
      <c r="P7832">
        <v>1</v>
      </c>
      <c r="Q7832">
        <v>1.0526315789473699</v>
      </c>
      <c r="R7832">
        <v>-18.938656234961201</v>
      </c>
      <c r="S7832" t="s">
        <v>2</v>
      </c>
    </row>
    <row r="7833" spans="1:19">
      <c r="A7833" s="11">
        <v>44932.438194444447</v>
      </c>
      <c r="B7833" t="s">
        <v>312</v>
      </c>
      <c r="C7833">
        <v>27.403973001304799</v>
      </c>
      <c r="D7833">
        <v>31.019692326913098</v>
      </c>
      <c r="E7833">
        <v>12.170621604006801</v>
      </c>
      <c r="F7833">
        <v>162.190790006855</v>
      </c>
      <c r="G7833">
        <v>279.48449617964098</v>
      </c>
      <c r="H7833">
        <v>35</v>
      </c>
      <c r="I7833">
        <v>100</v>
      </c>
      <c r="J7833">
        <v>0</v>
      </c>
      <c r="K7833">
        <v>80.526421163798801</v>
      </c>
      <c r="L7833">
        <v>95.270569601989195</v>
      </c>
      <c r="M7833">
        <v>91.506970305147306</v>
      </c>
      <c r="N7833" t="s">
        <v>234</v>
      </c>
      <c r="O7833" t="s">
        <v>254</v>
      </c>
      <c r="P7833">
        <v>0</v>
      </c>
      <c r="Q7833">
        <v>2.8571428571428599</v>
      </c>
      <c r="R7833">
        <v>5.5264211637987701</v>
      </c>
      <c r="S7833" t="s">
        <v>4</v>
      </c>
    </row>
    <row r="7834" spans="1:19">
      <c r="A7834" s="11">
        <v>44932.438888888886</v>
      </c>
      <c r="B7834" t="s">
        <v>273</v>
      </c>
      <c r="C7834">
        <v>21.186081477053399</v>
      </c>
      <c r="D7834">
        <v>20.5972175428019</v>
      </c>
      <c r="E7834">
        <v>22.976613651299601</v>
      </c>
      <c r="F7834">
        <v>471.85557872186803</v>
      </c>
      <c r="G7834">
        <v>67.304742417969607</v>
      </c>
      <c r="H7834">
        <v>53</v>
      </c>
      <c r="I7834">
        <v>100</v>
      </c>
      <c r="J7834">
        <v>0</v>
      </c>
      <c r="K7834">
        <v>82.880618063392603</v>
      </c>
      <c r="L7834">
        <v>33.842765167620499</v>
      </c>
      <c r="M7834">
        <v>88.476953360657802</v>
      </c>
      <c r="N7834" t="s">
        <v>234</v>
      </c>
      <c r="O7834" t="s">
        <v>254</v>
      </c>
      <c r="P7834">
        <v>0</v>
      </c>
      <c r="Q7834">
        <v>1.88679245283019</v>
      </c>
      <c r="R7834">
        <v>7.8806180633925997</v>
      </c>
      <c r="S7834" t="s">
        <v>4</v>
      </c>
    </row>
    <row r="7835" spans="1:19">
      <c r="A7835" s="11">
        <v>44932.439583333333</v>
      </c>
      <c r="B7835" t="s">
        <v>343</v>
      </c>
      <c r="C7835">
        <v>41.296814723661498</v>
      </c>
      <c r="D7835">
        <v>48.298585826103398</v>
      </c>
      <c r="E7835">
        <v>45.340530249064102</v>
      </c>
      <c r="F7835">
        <v>393.860145727092</v>
      </c>
      <c r="G7835">
        <v>168.88527984454001</v>
      </c>
      <c r="H7835">
        <v>78</v>
      </c>
      <c r="I7835">
        <v>100</v>
      </c>
      <c r="J7835">
        <v>0</v>
      </c>
      <c r="K7835">
        <v>80.824457345810004</v>
      </c>
      <c r="L7835">
        <v>34.769910299410498</v>
      </c>
      <c r="M7835">
        <v>83.818987451686795</v>
      </c>
      <c r="N7835" t="s">
        <v>235</v>
      </c>
      <c r="O7835" t="s">
        <v>254</v>
      </c>
      <c r="P7835">
        <v>0</v>
      </c>
      <c r="Q7835">
        <v>1.2820512820512799</v>
      </c>
      <c r="R7835">
        <v>5.8244573458100497</v>
      </c>
      <c r="S7835" t="s">
        <v>4</v>
      </c>
    </row>
    <row r="7836" spans="1:19">
      <c r="A7836" s="11">
        <v>44932.44027777778</v>
      </c>
      <c r="B7836" t="s">
        <v>308</v>
      </c>
      <c r="C7836">
        <v>19.7485876817729</v>
      </c>
      <c r="D7836">
        <v>45.718734158910998</v>
      </c>
      <c r="E7836">
        <v>43.600937796031701</v>
      </c>
      <c r="F7836">
        <v>922.29906281681497</v>
      </c>
      <c r="G7836">
        <v>462.82179220464502</v>
      </c>
      <c r="H7836">
        <v>47</v>
      </c>
      <c r="I7836">
        <v>100</v>
      </c>
      <c r="J7836">
        <v>0</v>
      </c>
      <c r="K7836">
        <v>94.269633995134797</v>
      </c>
      <c r="L7836">
        <v>70.698315831699105</v>
      </c>
      <c r="M7836">
        <v>91.343062553260907</v>
      </c>
      <c r="N7836" t="s">
        <v>232</v>
      </c>
      <c r="O7836" t="s">
        <v>254</v>
      </c>
      <c r="P7836">
        <v>0</v>
      </c>
      <c r="Q7836">
        <v>2.12765957446809</v>
      </c>
      <c r="R7836">
        <v>19.2696339951348</v>
      </c>
      <c r="S7836" t="s">
        <v>3</v>
      </c>
    </row>
    <row r="7837" spans="1:19">
      <c r="A7837" s="11">
        <v>44932.440972222219</v>
      </c>
      <c r="B7837" t="s">
        <v>265</v>
      </c>
      <c r="C7837">
        <v>28.669824646592801</v>
      </c>
      <c r="D7837">
        <v>34.0320646182426</v>
      </c>
      <c r="E7837">
        <v>35.929990754786402</v>
      </c>
      <c r="F7837">
        <v>267.22215388580997</v>
      </c>
      <c r="G7837">
        <v>483.06034870098603</v>
      </c>
      <c r="H7837">
        <v>89</v>
      </c>
      <c r="I7837">
        <v>100</v>
      </c>
      <c r="J7837">
        <v>0</v>
      </c>
      <c r="K7837">
        <v>61.550233036444801</v>
      </c>
      <c r="L7837">
        <v>9.6965624182659607</v>
      </c>
      <c r="M7837">
        <v>93.3242808152321</v>
      </c>
      <c r="N7837" t="s">
        <v>232</v>
      </c>
      <c r="O7837" t="s">
        <v>254</v>
      </c>
      <c r="P7837">
        <v>1</v>
      </c>
      <c r="Q7837">
        <v>1.1235955056179801</v>
      </c>
      <c r="R7837">
        <v>-13.4497669635552</v>
      </c>
      <c r="S7837" t="s">
        <v>2</v>
      </c>
    </row>
    <row r="7838" spans="1:19">
      <c r="A7838" s="11">
        <v>44932.441666666666</v>
      </c>
      <c r="B7838" t="s">
        <v>326</v>
      </c>
      <c r="C7838">
        <v>33.170977213796299</v>
      </c>
      <c r="D7838">
        <v>23.219129840581399</v>
      </c>
      <c r="E7838">
        <v>1.2056179773913001</v>
      </c>
      <c r="F7838">
        <v>386.52437183003201</v>
      </c>
      <c r="G7838">
        <v>377.824359488347</v>
      </c>
      <c r="H7838">
        <v>21</v>
      </c>
      <c r="I7838">
        <v>100</v>
      </c>
      <c r="J7838">
        <v>0</v>
      </c>
      <c r="K7838">
        <v>58.6147255351678</v>
      </c>
      <c r="L7838">
        <v>41.296767815989703</v>
      </c>
      <c r="M7838">
        <v>84.734800434451799</v>
      </c>
      <c r="N7838" t="s">
        <v>233</v>
      </c>
      <c r="O7838" t="s">
        <v>254</v>
      </c>
      <c r="P7838">
        <v>1</v>
      </c>
      <c r="Q7838">
        <v>4.7619047619047601</v>
      </c>
      <c r="R7838">
        <v>-16.3852744648322</v>
      </c>
      <c r="S7838" t="s">
        <v>2</v>
      </c>
    </row>
    <row r="7839" spans="1:19">
      <c r="A7839" s="11">
        <v>44932.442361111112</v>
      </c>
      <c r="B7839" t="s">
        <v>306</v>
      </c>
      <c r="C7839">
        <v>35.755917244825298</v>
      </c>
      <c r="D7839">
        <v>45.7553524757502</v>
      </c>
      <c r="E7839">
        <v>17.069460066027698</v>
      </c>
      <c r="F7839">
        <v>908.60027049217297</v>
      </c>
      <c r="G7839">
        <v>75.588754454136705</v>
      </c>
      <c r="H7839">
        <v>26</v>
      </c>
      <c r="I7839">
        <v>100</v>
      </c>
      <c r="J7839">
        <v>0</v>
      </c>
      <c r="K7839">
        <v>95.708377588890599</v>
      </c>
      <c r="L7839">
        <v>38.048167878852198</v>
      </c>
      <c r="M7839">
        <v>93.483959273418705</v>
      </c>
      <c r="N7839" t="s">
        <v>234</v>
      </c>
      <c r="O7839" t="s">
        <v>254</v>
      </c>
      <c r="P7839">
        <v>0</v>
      </c>
      <c r="Q7839">
        <v>3.8461538461538498</v>
      </c>
      <c r="R7839">
        <v>20.708377588890599</v>
      </c>
      <c r="S7839" t="s">
        <v>3</v>
      </c>
    </row>
    <row r="7840" spans="1:19">
      <c r="A7840" s="11">
        <v>44932.443055555559</v>
      </c>
      <c r="B7840" t="s">
        <v>300</v>
      </c>
      <c r="C7840">
        <v>26.4920810917952</v>
      </c>
      <c r="D7840">
        <v>67.292306664297897</v>
      </c>
      <c r="E7840">
        <v>34.117421324226001</v>
      </c>
      <c r="F7840">
        <v>397.58797545397601</v>
      </c>
      <c r="G7840">
        <v>60.593624485819603</v>
      </c>
      <c r="H7840">
        <v>34</v>
      </c>
      <c r="I7840">
        <v>100</v>
      </c>
      <c r="J7840">
        <v>0</v>
      </c>
      <c r="K7840">
        <v>86.107481278260906</v>
      </c>
      <c r="L7840">
        <v>3.5340087851934401</v>
      </c>
      <c r="M7840">
        <v>96.339383364420399</v>
      </c>
      <c r="N7840" t="s">
        <v>234</v>
      </c>
      <c r="O7840" t="s">
        <v>254</v>
      </c>
      <c r="P7840">
        <v>0</v>
      </c>
      <c r="Q7840">
        <v>2.9411764705882399</v>
      </c>
      <c r="R7840">
        <v>11.1074812782609</v>
      </c>
      <c r="S7840" t="s">
        <v>3</v>
      </c>
    </row>
    <row r="7841" spans="1:19">
      <c r="A7841" s="11">
        <v>44932.443749999999</v>
      </c>
      <c r="B7841" t="s">
        <v>283</v>
      </c>
      <c r="C7841">
        <v>41.072972061741901</v>
      </c>
      <c r="D7841">
        <v>62.916927879630599</v>
      </c>
      <c r="E7841">
        <v>6.4514448419534203</v>
      </c>
      <c r="F7841">
        <v>578.21269652703495</v>
      </c>
      <c r="G7841">
        <v>265.81775125959501</v>
      </c>
      <c r="H7841">
        <v>73</v>
      </c>
      <c r="I7841">
        <v>100</v>
      </c>
      <c r="J7841">
        <v>0</v>
      </c>
      <c r="K7841">
        <v>85.586358580314396</v>
      </c>
      <c r="L7841">
        <v>31.2617788599885</v>
      </c>
      <c r="M7841">
        <v>97.424993602923095</v>
      </c>
      <c r="N7841" t="s">
        <v>234</v>
      </c>
      <c r="O7841" t="s">
        <v>254</v>
      </c>
      <c r="P7841">
        <v>0</v>
      </c>
      <c r="Q7841">
        <v>1.3698630136986301</v>
      </c>
      <c r="R7841">
        <v>10.5863585803144</v>
      </c>
      <c r="S7841" t="s">
        <v>3</v>
      </c>
    </row>
    <row r="7842" spans="1:19">
      <c r="A7842" s="11">
        <v>44932.444444444445</v>
      </c>
      <c r="B7842" t="s">
        <v>326</v>
      </c>
      <c r="C7842">
        <v>32.0495745323378</v>
      </c>
      <c r="D7842">
        <v>71.647693391610204</v>
      </c>
      <c r="E7842">
        <v>40.054392500795402</v>
      </c>
      <c r="F7842">
        <v>129.731803507791</v>
      </c>
      <c r="G7842">
        <v>499.852537952398</v>
      </c>
      <c r="H7842">
        <v>97</v>
      </c>
      <c r="I7842">
        <v>100</v>
      </c>
      <c r="J7842">
        <v>0</v>
      </c>
      <c r="K7842">
        <v>66.768943855997307</v>
      </c>
      <c r="L7842">
        <v>39.850912397732301</v>
      </c>
      <c r="M7842">
        <v>83.278006655442098</v>
      </c>
      <c r="N7842" t="s">
        <v>231</v>
      </c>
      <c r="O7842" t="s">
        <v>254</v>
      </c>
      <c r="P7842">
        <v>1</v>
      </c>
      <c r="Q7842">
        <v>1.0309278350515501</v>
      </c>
      <c r="R7842">
        <v>-8.2310561440027108</v>
      </c>
      <c r="S7842" t="s">
        <v>4</v>
      </c>
    </row>
    <row r="7843" spans="1:19">
      <c r="A7843" s="11">
        <v>44932.445138888892</v>
      </c>
      <c r="B7843" t="s">
        <v>306</v>
      </c>
      <c r="C7843">
        <v>28.185233413426602</v>
      </c>
      <c r="D7843">
        <v>20.574961262789301</v>
      </c>
      <c r="E7843">
        <v>45.728683999379697</v>
      </c>
      <c r="F7843">
        <v>986.41219255753299</v>
      </c>
      <c r="G7843">
        <v>441.18353187473201</v>
      </c>
      <c r="H7843">
        <v>20</v>
      </c>
      <c r="I7843">
        <v>100</v>
      </c>
      <c r="J7843">
        <v>0</v>
      </c>
      <c r="K7843">
        <v>81.393598989137104</v>
      </c>
      <c r="L7843">
        <v>5.7993299853137099</v>
      </c>
      <c r="M7843">
        <v>83.179604530702903</v>
      </c>
      <c r="N7843" t="s">
        <v>234</v>
      </c>
      <c r="O7843" t="s">
        <v>254</v>
      </c>
      <c r="P7843">
        <v>0</v>
      </c>
      <c r="Q7843">
        <v>5</v>
      </c>
      <c r="R7843">
        <v>6.3935989891371303</v>
      </c>
      <c r="S7843" t="s">
        <v>4</v>
      </c>
    </row>
    <row r="7844" spans="1:19">
      <c r="A7844" s="11">
        <v>44932.445833333331</v>
      </c>
      <c r="B7844" t="s">
        <v>276</v>
      </c>
      <c r="C7844">
        <v>17.0172190215611</v>
      </c>
      <c r="D7844">
        <v>77.9851590082759</v>
      </c>
      <c r="E7844">
        <v>17.705222331891299</v>
      </c>
      <c r="F7844">
        <v>842.45203708407098</v>
      </c>
      <c r="G7844">
        <v>469.89842939689902</v>
      </c>
      <c r="H7844">
        <v>27</v>
      </c>
      <c r="I7844">
        <v>100</v>
      </c>
      <c r="J7844">
        <v>0</v>
      </c>
      <c r="K7844">
        <v>86.335101108560806</v>
      </c>
      <c r="L7844">
        <v>2.01409178820448</v>
      </c>
      <c r="M7844">
        <v>96.515459884358293</v>
      </c>
      <c r="N7844" t="s">
        <v>232</v>
      </c>
      <c r="O7844" t="s">
        <v>254</v>
      </c>
      <c r="P7844">
        <v>0</v>
      </c>
      <c r="Q7844">
        <v>3.7037037037037002</v>
      </c>
      <c r="R7844">
        <v>11.335101108560799</v>
      </c>
      <c r="S7844" t="s">
        <v>3</v>
      </c>
    </row>
    <row r="7845" spans="1:19">
      <c r="A7845" s="11">
        <v>44932.446527777778</v>
      </c>
      <c r="B7845" t="s">
        <v>336</v>
      </c>
      <c r="C7845">
        <v>28.9406840533549</v>
      </c>
      <c r="D7845">
        <v>40.484735157646902</v>
      </c>
      <c r="E7845">
        <v>35.2921530931917</v>
      </c>
      <c r="F7845">
        <v>670.960850272009</v>
      </c>
      <c r="G7845">
        <v>330.59367724681402</v>
      </c>
      <c r="H7845">
        <v>45</v>
      </c>
      <c r="I7845">
        <v>100</v>
      </c>
      <c r="J7845">
        <v>0</v>
      </c>
      <c r="K7845">
        <v>80.013783041017703</v>
      </c>
      <c r="L7845">
        <v>59.986450551890499</v>
      </c>
      <c r="M7845">
        <v>93.008328018158807</v>
      </c>
      <c r="N7845" t="s">
        <v>235</v>
      </c>
      <c r="O7845" t="s">
        <v>254</v>
      </c>
      <c r="P7845">
        <v>0</v>
      </c>
      <c r="Q7845">
        <v>2.2222222222222201</v>
      </c>
      <c r="R7845">
        <v>5.01378304101772</v>
      </c>
      <c r="S7845" t="s">
        <v>4</v>
      </c>
    </row>
    <row r="7846" spans="1:19">
      <c r="A7846" s="11">
        <v>44932.447222222225</v>
      </c>
      <c r="B7846" t="s">
        <v>293</v>
      </c>
      <c r="C7846">
        <v>39.622075224471899</v>
      </c>
      <c r="D7846">
        <v>79.423867765517898</v>
      </c>
      <c r="E7846">
        <v>7.4102066334356698</v>
      </c>
      <c r="F7846">
        <v>154.67974578098199</v>
      </c>
      <c r="G7846">
        <v>436.60612771317602</v>
      </c>
      <c r="H7846">
        <v>12</v>
      </c>
      <c r="I7846">
        <v>100</v>
      </c>
      <c r="J7846">
        <v>0</v>
      </c>
      <c r="K7846">
        <v>86.811040913778896</v>
      </c>
      <c r="L7846">
        <v>20.583903359312998</v>
      </c>
      <c r="M7846">
        <v>82.466283955040396</v>
      </c>
      <c r="N7846" t="s">
        <v>234</v>
      </c>
      <c r="O7846" t="s">
        <v>254</v>
      </c>
      <c r="P7846">
        <v>0</v>
      </c>
      <c r="Q7846">
        <v>8.3333333333333304</v>
      </c>
      <c r="R7846">
        <v>11.8110409137789</v>
      </c>
      <c r="S7846" t="s">
        <v>3</v>
      </c>
    </row>
    <row r="7847" spans="1:19">
      <c r="A7847" s="11">
        <v>44932.447916666664</v>
      </c>
      <c r="B7847" t="s">
        <v>346</v>
      </c>
      <c r="C7847">
        <v>33.4362305466395</v>
      </c>
      <c r="D7847">
        <v>35.1571676361065</v>
      </c>
      <c r="E7847">
        <v>34.540822455651401</v>
      </c>
      <c r="F7847">
        <v>167.38296523550301</v>
      </c>
      <c r="G7847">
        <v>193.86426847873699</v>
      </c>
      <c r="H7847">
        <v>92</v>
      </c>
      <c r="I7847">
        <v>100</v>
      </c>
      <c r="J7847">
        <v>0</v>
      </c>
      <c r="K7847">
        <v>79.502518956238205</v>
      </c>
      <c r="L7847">
        <v>36.257161176604399</v>
      </c>
      <c r="M7847">
        <v>89.4073486140515</v>
      </c>
      <c r="N7847" t="s">
        <v>234</v>
      </c>
      <c r="O7847" t="s">
        <v>254</v>
      </c>
      <c r="P7847">
        <v>0</v>
      </c>
      <c r="Q7847">
        <v>1.0869565217391299</v>
      </c>
      <c r="R7847">
        <v>4.5025189562382302</v>
      </c>
      <c r="S7847" t="s">
        <v>4</v>
      </c>
    </row>
    <row r="7848" spans="1:19">
      <c r="A7848" s="11">
        <v>44932.448611111111</v>
      </c>
      <c r="B7848" t="s">
        <v>331</v>
      </c>
      <c r="C7848">
        <v>39.9648736118735</v>
      </c>
      <c r="D7848">
        <v>48.292183254694699</v>
      </c>
      <c r="E7848">
        <v>1.07277061435216</v>
      </c>
      <c r="F7848">
        <v>590.47626771162095</v>
      </c>
      <c r="G7848">
        <v>62.313801552964101</v>
      </c>
      <c r="H7848">
        <v>79</v>
      </c>
      <c r="I7848">
        <v>100</v>
      </c>
      <c r="J7848">
        <v>0</v>
      </c>
      <c r="K7848">
        <v>99.101596536507103</v>
      </c>
      <c r="L7848">
        <v>8.0059364664215895</v>
      </c>
      <c r="M7848">
        <v>94.435737391128598</v>
      </c>
      <c r="N7848" t="s">
        <v>234</v>
      </c>
      <c r="O7848" t="s">
        <v>254</v>
      </c>
      <c r="P7848">
        <v>0</v>
      </c>
      <c r="Q7848">
        <v>1.26582278481013</v>
      </c>
      <c r="R7848">
        <v>24.101596536507099</v>
      </c>
      <c r="S7848" t="s">
        <v>3</v>
      </c>
    </row>
    <row r="7849" spans="1:19">
      <c r="A7849" s="11">
        <v>44932.449305555558</v>
      </c>
      <c r="B7849" t="s">
        <v>304</v>
      </c>
      <c r="C7849">
        <v>29.820350117979199</v>
      </c>
      <c r="D7849">
        <v>41.235660594518201</v>
      </c>
      <c r="E7849">
        <v>7.5385753405550497</v>
      </c>
      <c r="F7849">
        <v>356.55799258309099</v>
      </c>
      <c r="G7849">
        <v>463.212782700182</v>
      </c>
      <c r="H7849">
        <v>96</v>
      </c>
      <c r="I7849">
        <v>100</v>
      </c>
      <c r="J7849">
        <v>0</v>
      </c>
      <c r="K7849">
        <v>74.600165567513599</v>
      </c>
      <c r="L7849">
        <v>10.0897217230925</v>
      </c>
      <c r="M7849">
        <v>83.782793477208699</v>
      </c>
      <c r="N7849" t="s">
        <v>233</v>
      </c>
      <c r="O7849" t="s">
        <v>254</v>
      </c>
      <c r="P7849">
        <v>1</v>
      </c>
      <c r="Q7849">
        <v>1.0416666666666701</v>
      </c>
      <c r="R7849">
        <v>-0.39983443248642903</v>
      </c>
      <c r="S7849" t="s">
        <v>4</v>
      </c>
    </row>
    <row r="7850" spans="1:19">
      <c r="A7850" s="11">
        <v>44932.45</v>
      </c>
      <c r="B7850" t="s">
        <v>296</v>
      </c>
      <c r="C7850">
        <v>18.5538511528345</v>
      </c>
      <c r="D7850">
        <v>41.345642899658202</v>
      </c>
      <c r="E7850">
        <v>35.494072330433497</v>
      </c>
      <c r="F7850">
        <v>660.51050275285604</v>
      </c>
      <c r="G7850">
        <v>148.29378109202</v>
      </c>
      <c r="H7850">
        <v>80</v>
      </c>
      <c r="I7850">
        <v>100</v>
      </c>
      <c r="J7850">
        <v>0</v>
      </c>
      <c r="K7850">
        <v>50.623449209512003</v>
      </c>
      <c r="L7850">
        <v>15.443927236326701</v>
      </c>
      <c r="M7850">
        <v>97.297658777449598</v>
      </c>
      <c r="N7850" t="s">
        <v>233</v>
      </c>
      <c r="O7850" t="s">
        <v>254</v>
      </c>
      <c r="P7850">
        <v>1</v>
      </c>
      <c r="Q7850">
        <v>1.25</v>
      </c>
      <c r="R7850">
        <v>-24.376550790488</v>
      </c>
      <c r="S7850" t="s">
        <v>2</v>
      </c>
    </row>
    <row r="7851" spans="1:19">
      <c r="A7851" s="11">
        <v>44932.450694444444</v>
      </c>
      <c r="B7851" t="s">
        <v>304</v>
      </c>
      <c r="C7851">
        <v>15.409195375076401</v>
      </c>
      <c r="D7851">
        <v>70.536925924892998</v>
      </c>
      <c r="E7851">
        <v>35.592511143815301</v>
      </c>
      <c r="F7851">
        <v>638.37323366299495</v>
      </c>
      <c r="G7851">
        <v>377.81885972355298</v>
      </c>
      <c r="H7851">
        <v>18</v>
      </c>
      <c r="I7851">
        <v>100</v>
      </c>
      <c r="J7851">
        <v>0</v>
      </c>
      <c r="K7851">
        <v>58.1671271718253</v>
      </c>
      <c r="L7851">
        <v>2.9810648653706502</v>
      </c>
      <c r="M7851">
        <v>96.453190634998293</v>
      </c>
      <c r="N7851" t="s">
        <v>231</v>
      </c>
      <c r="O7851" t="s">
        <v>254</v>
      </c>
      <c r="P7851">
        <v>1</v>
      </c>
      <c r="Q7851">
        <v>5.5555555555555598</v>
      </c>
      <c r="R7851">
        <v>-16.8328728281747</v>
      </c>
      <c r="S7851" t="s">
        <v>2</v>
      </c>
    </row>
    <row r="7852" spans="1:19">
      <c r="A7852" s="11">
        <v>44932.451388888891</v>
      </c>
      <c r="B7852" t="s">
        <v>283</v>
      </c>
      <c r="C7852">
        <v>24.096586401557701</v>
      </c>
      <c r="D7852">
        <v>64.785136384240303</v>
      </c>
      <c r="E7852">
        <v>32.058135292258903</v>
      </c>
      <c r="F7852">
        <v>854.78625845136798</v>
      </c>
      <c r="G7852">
        <v>346.53529169471898</v>
      </c>
      <c r="H7852">
        <v>75</v>
      </c>
      <c r="I7852">
        <v>100</v>
      </c>
      <c r="J7852">
        <v>0</v>
      </c>
      <c r="K7852">
        <v>98.207917461827904</v>
      </c>
      <c r="L7852">
        <v>76.238371250398998</v>
      </c>
      <c r="M7852">
        <v>91.277777341506706</v>
      </c>
      <c r="N7852" t="s">
        <v>235</v>
      </c>
      <c r="O7852" t="s">
        <v>254</v>
      </c>
      <c r="P7852">
        <v>0</v>
      </c>
      <c r="Q7852">
        <v>1.3333333333333299</v>
      </c>
      <c r="R7852">
        <v>23.2079174618279</v>
      </c>
      <c r="S7852" t="s">
        <v>3</v>
      </c>
    </row>
    <row r="7853" spans="1:19">
      <c r="A7853" s="11">
        <v>44932.45208333333</v>
      </c>
      <c r="B7853" t="s">
        <v>344</v>
      </c>
      <c r="C7853">
        <v>35.939714144933802</v>
      </c>
      <c r="D7853">
        <v>79.529086113802904</v>
      </c>
      <c r="E7853">
        <v>23.868201219210199</v>
      </c>
      <c r="F7853">
        <v>353.23935464137799</v>
      </c>
      <c r="G7853">
        <v>121.173596788846</v>
      </c>
      <c r="H7853">
        <v>56</v>
      </c>
      <c r="I7853">
        <v>100</v>
      </c>
      <c r="J7853">
        <v>0</v>
      </c>
      <c r="K7853">
        <v>73.476024688225607</v>
      </c>
      <c r="L7853">
        <v>90.615593205460996</v>
      </c>
      <c r="M7853">
        <v>94.777025383872598</v>
      </c>
      <c r="N7853" t="s">
        <v>234</v>
      </c>
      <c r="O7853" t="s">
        <v>254</v>
      </c>
      <c r="P7853">
        <v>1</v>
      </c>
      <c r="Q7853">
        <v>1.78571428571429</v>
      </c>
      <c r="R7853">
        <v>-1.5239753117744399</v>
      </c>
      <c r="S7853" t="s">
        <v>4</v>
      </c>
    </row>
    <row r="7854" spans="1:19">
      <c r="A7854" s="11">
        <v>44932.452777777777</v>
      </c>
      <c r="B7854" t="s">
        <v>257</v>
      </c>
      <c r="C7854">
        <v>38.707797118250802</v>
      </c>
      <c r="D7854">
        <v>56.8108809630507</v>
      </c>
      <c r="E7854">
        <v>33.745404558597301</v>
      </c>
      <c r="F7854">
        <v>620.07717204189305</v>
      </c>
      <c r="G7854">
        <v>138.10054843901599</v>
      </c>
      <c r="H7854">
        <v>59</v>
      </c>
      <c r="I7854">
        <v>100</v>
      </c>
      <c r="J7854">
        <v>0</v>
      </c>
      <c r="K7854">
        <v>56.026072704980201</v>
      </c>
      <c r="L7854">
        <v>52.214271820182297</v>
      </c>
      <c r="M7854">
        <v>82.826222558166705</v>
      </c>
      <c r="N7854" t="s">
        <v>235</v>
      </c>
      <c r="O7854" t="s">
        <v>254</v>
      </c>
      <c r="P7854">
        <v>1</v>
      </c>
      <c r="Q7854">
        <v>1.6949152542372901</v>
      </c>
      <c r="R7854">
        <v>-18.973927295019799</v>
      </c>
      <c r="S7854" t="s">
        <v>2</v>
      </c>
    </row>
    <row r="7855" spans="1:19">
      <c r="A7855" s="11">
        <v>44932.453472222223</v>
      </c>
      <c r="B7855" t="s">
        <v>311</v>
      </c>
      <c r="C7855">
        <v>23.872585038609898</v>
      </c>
      <c r="D7855">
        <v>47.795396263670199</v>
      </c>
      <c r="E7855">
        <v>38.690039914439403</v>
      </c>
      <c r="F7855">
        <v>799.62698695488496</v>
      </c>
      <c r="G7855">
        <v>198.08261664340799</v>
      </c>
      <c r="H7855">
        <v>73</v>
      </c>
      <c r="I7855">
        <v>100</v>
      </c>
      <c r="J7855">
        <v>0</v>
      </c>
      <c r="K7855">
        <v>57.791008182619301</v>
      </c>
      <c r="L7855">
        <v>81.643049631226702</v>
      </c>
      <c r="M7855">
        <v>84.714884459866497</v>
      </c>
      <c r="N7855" t="s">
        <v>234</v>
      </c>
      <c r="O7855" t="s">
        <v>254</v>
      </c>
      <c r="P7855">
        <v>1</v>
      </c>
      <c r="Q7855">
        <v>1.3698630136986301</v>
      </c>
      <c r="R7855">
        <v>-17.208991817380699</v>
      </c>
      <c r="S7855" t="s">
        <v>2</v>
      </c>
    </row>
    <row r="7856" spans="1:19">
      <c r="A7856" s="11">
        <v>44932.45416666667</v>
      </c>
      <c r="B7856" t="s">
        <v>270</v>
      </c>
      <c r="C7856">
        <v>29.869617626497401</v>
      </c>
      <c r="D7856">
        <v>25.4044317768135</v>
      </c>
      <c r="E7856">
        <v>48.324082951837198</v>
      </c>
      <c r="F7856">
        <v>541.69568769009402</v>
      </c>
      <c r="G7856">
        <v>390.618793826863</v>
      </c>
      <c r="H7856">
        <v>56</v>
      </c>
      <c r="I7856">
        <v>100</v>
      </c>
      <c r="J7856">
        <v>0</v>
      </c>
      <c r="K7856">
        <v>51.447478318482197</v>
      </c>
      <c r="L7856">
        <v>13.555320290906399</v>
      </c>
      <c r="M7856">
        <v>94.711966146343897</v>
      </c>
      <c r="N7856" t="s">
        <v>235</v>
      </c>
      <c r="O7856" t="s">
        <v>254</v>
      </c>
      <c r="P7856">
        <v>1</v>
      </c>
      <c r="Q7856">
        <v>1.78571428571429</v>
      </c>
      <c r="R7856">
        <v>-23.552521681517799</v>
      </c>
      <c r="S7856" t="s">
        <v>2</v>
      </c>
    </row>
    <row r="7857" spans="1:19">
      <c r="A7857" s="11">
        <v>44932.454861111109</v>
      </c>
      <c r="B7857" t="s">
        <v>329</v>
      </c>
      <c r="C7857">
        <v>27.6335671330224</v>
      </c>
      <c r="D7857">
        <v>79.793685170831395</v>
      </c>
      <c r="E7857">
        <v>44.4320515774303</v>
      </c>
      <c r="F7857">
        <v>847.57929844504997</v>
      </c>
      <c r="G7857">
        <v>67.659910113454998</v>
      </c>
      <c r="H7857">
        <v>84</v>
      </c>
      <c r="I7857">
        <v>100</v>
      </c>
      <c r="J7857">
        <v>1</v>
      </c>
      <c r="K7857">
        <v>61.316976550733003</v>
      </c>
      <c r="L7857">
        <v>44.927546337712698</v>
      </c>
      <c r="M7857">
        <v>88.443162915194904</v>
      </c>
      <c r="N7857" t="s">
        <v>235</v>
      </c>
      <c r="O7857" t="s">
        <v>254</v>
      </c>
      <c r="P7857">
        <v>1</v>
      </c>
      <c r="Q7857">
        <v>1.19047619047619</v>
      </c>
      <c r="R7857">
        <v>-13.683023449267001</v>
      </c>
      <c r="S7857" t="s">
        <v>2</v>
      </c>
    </row>
    <row r="7858" spans="1:19">
      <c r="A7858" s="11">
        <v>44932.455555555556</v>
      </c>
      <c r="B7858" t="s">
        <v>327</v>
      </c>
      <c r="C7858">
        <v>27.315683530542799</v>
      </c>
      <c r="D7858">
        <v>53.091839175936997</v>
      </c>
      <c r="E7858">
        <v>39.726710128306202</v>
      </c>
      <c r="F7858">
        <v>218.14858141639601</v>
      </c>
      <c r="G7858">
        <v>233.18093312985599</v>
      </c>
      <c r="H7858">
        <v>76</v>
      </c>
      <c r="I7858">
        <v>100</v>
      </c>
      <c r="J7858">
        <v>0</v>
      </c>
      <c r="K7858">
        <v>99.332261550808497</v>
      </c>
      <c r="L7858">
        <v>14.2993700353259</v>
      </c>
      <c r="M7858">
        <v>83.439322021985603</v>
      </c>
      <c r="N7858" t="s">
        <v>233</v>
      </c>
      <c r="O7858" t="s">
        <v>254</v>
      </c>
      <c r="P7858">
        <v>0</v>
      </c>
      <c r="Q7858">
        <v>1.31578947368421</v>
      </c>
      <c r="R7858">
        <v>24.3322615508085</v>
      </c>
      <c r="S7858" t="s">
        <v>3</v>
      </c>
    </row>
    <row r="7859" spans="1:19">
      <c r="A7859" s="11">
        <v>44932.456250000003</v>
      </c>
      <c r="B7859" t="s">
        <v>303</v>
      </c>
      <c r="C7859">
        <v>21.940461396004501</v>
      </c>
      <c r="D7859">
        <v>62.028648181408499</v>
      </c>
      <c r="E7859">
        <v>34.737875835718597</v>
      </c>
      <c r="F7859">
        <v>760.50798863242903</v>
      </c>
      <c r="G7859">
        <v>349.30094282985499</v>
      </c>
      <c r="H7859">
        <v>51</v>
      </c>
      <c r="I7859">
        <v>100</v>
      </c>
      <c r="J7859">
        <v>0</v>
      </c>
      <c r="K7859">
        <v>66.440761110957993</v>
      </c>
      <c r="L7859">
        <v>99.528738022414103</v>
      </c>
      <c r="M7859">
        <v>85.512013864168907</v>
      </c>
      <c r="N7859" t="s">
        <v>233</v>
      </c>
      <c r="O7859" t="s">
        <v>254</v>
      </c>
      <c r="P7859">
        <v>1</v>
      </c>
      <c r="Q7859">
        <v>1.9607843137254899</v>
      </c>
      <c r="R7859">
        <v>-8.5592388890420406</v>
      </c>
      <c r="S7859" t="s">
        <v>2</v>
      </c>
    </row>
    <row r="7860" spans="1:19">
      <c r="A7860" s="11">
        <v>44932.456944444442</v>
      </c>
      <c r="B7860" t="s">
        <v>279</v>
      </c>
      <c r="C7860">
        <v>19.091133150883699</v>
      </c>
      <c r="D7860">
        <v>44.404543231478698</v>
      </c>
      <c r="E7860">
        <v>28.707777271618401</v>
      </c>
      <c r="F7860">
        <v>948.68388236888097</v>
      </c>
      <c r="G7860">
        <v>127.161925672385</v>
      </c>
      <c r="H7860">
        <v>58</v>
      </c>
      <c r="I7860">
        <v>100</v>
      </c>
      <c r="J7860">
        <v>0</v>
      </c>
      <c r="K7860">
        <v>62.512603310890803</v>
      </c>
      <c r="L7860">
        <v>5.8132283297910998</v>
      </c>
      <c r="M7860">
        <v>91.822000881769199</v>
      </c>
      <c r="N7860" t="s">
        <v>234</v>
      </c>
      <c r="O7860" t="s">
        <v>254</v>
      </c>
      <c r="P7860">
        <v>1</v>
      </c>
      <c r="Q7860">
        <v>1.72413793103448</v>
      </c>
      <c r="R7860">
        <v>-12.4873966891092</v>
      </c>
      <c r="S7860" t="s">
        <v>2</v>
      </c>
    </row>
    <row r="7861" spans="1:19">
      <c r="A7861" s="11">
        <v>44932.457638888889</v>
      </c>
      <c r="B7861" t="s">
        <v>349</v>
      </c>
      <c r="C7861">
        <v>20.900656746936399</v>
      </c>
      <c r="D7861">
        <v>52.8629424907542</v>
      </c>
      <c r="E7861">
        <v>6.0304411675958098</v>
      </c>
      <c r="F7861">
        <v>398.69498889420902</v>
      </c>
      <c r="G7861">
        <v>103.73777265993699</v>
      </c>
      <c r="H7861">
        <v>39</v>
      </c>
      <c r="I7861">
        <v>100</v>
      </c>
      <c r="J7861">
        <v>0</v>
      </c>
      <c r="K7861">
        <v>83.381056031834405</v>
      </c>
      <c r="L7861">
        <v>44.399433259507902</v>
      </c>
      <c r="M7861">
        <v>80.780667590319098</v>
      </c>
      <c r="N7861" t="s">
        <v>235</v>
      </c>
      <c r="O7861" t="s">
        <v>254</v>
      </c>
      <c r="P7861">
        <v>0</v>
      </c>
      <c r="Q7861">
        <v>2.5641025641025599</v>
      </c>
      <c r="R7861">
        <v>8.3810560318344205</v>
      </c>
      <c r="S7861" t="s">
        <v>4</v>
      </c>
    </row>
    <row r="7862" spans="1:19">
      <c r="A7862" s="11">
        <v>44932.458333333336</v>
      </c>
      <c r="B7862" t="s">
        <v>303</v>
      </c>
      <c r="C7862">
        <v>16.6599716149004</v>
      </c>
      <c r="D7862">
        <v>76.554663913573194</v>
      </c>
      <c r="E7862">
        <v>8.2778421049196496</v>
      </c>
      <c r="F7862">
        <v>429.70279817076801</v>
      </c>
      <c r="G7862">
        <v>225.59550847799599</v>
      </c>
      <c r="H7862">
        <v>17</v>
      </c>
      <c r="I7862">
        <v>100</v>
      </c>
      <c r="J7862">
        <v>0</v>
      </c>
      <c r="K7862">
        <v>83.709889928681406</v>
      </c>
      <c r="L7862">
        <v>11.224965973003</v>
      </c>
      <c r="M7862">
        <v>82.817116731156602</v>
      </c>
      <c r="N7862" t="s">
        <v>235</v>
      </c>
      <c r="O7862" t="s">
        <v>254</v>
      </c>
      <c r="P7862">
        <v>0</v>
      </c>
      <c r="Q7862">
        <v>5.8823529411764701</v>
      </c>
      <c r="R7862">
        <v>8.7098899286814309</v>
      </c>
      <c r="S7862" t="s">
        <v>4</v>
      </c>
    </row>
    <row r="7863" spans="1:19">
      <c r="A7863" s="11">
        <v>44932.459027777775</v>
      </c>
      <c r="B7863" t="s">
        <v>304</v>
      </c>
      <c r="C7863">
        <v>20.943922254707299</v>
      </c>
      <c r="D7863">
        <v>29.985166275896201</v>
      </c>
      <c r="E7863">
        <v>41.013978033545001</v>
      </c>
      <c r="F7863">
        <v>175.19470947176899</v>
      </c>
      <c r="G7863">
        <v>178.95164803776601</v>
      </c>
      <c r="H7863">
        <v>46</v>
      </c>
      <c r="I7863">
        <v>100</v>
      </c>
      <c r="J7863">
        <v>0</v>
      </c>
      <c r="K7863">
        <v>98.391677853505996</v>
      </c>
      <c r="L7863">
        <v>6.8662675738647696</v>
      </c>
      <c r="M7863">
        <v>83.848358185701201</v>
      </c>
      <c r="N7863" t="s">
        <v>232</v>
      </c>
      <c r="O7863" t="s">
        <v>254</v>
      </c>
      <c r="P7863">
        <v>0</v>
      </c>
      <c r="Q7863">
        <v>2.1739130434782599</v>
      </c>
      <c r="R7863">
        <v>23.391677853506</v>
      </c>
      <c r="S7863" t="s">
        <v>3</v>
      </c>
    </row>
    <row r="7864" spans="1:19">
      <c r="A7864" s="11">
        <v>44932.459722222222</v>
      </c>
      <c r="B7864" t="s">
        <v>303</v>
      </c>
      <c r="C7864">
        <v>15.2760269287614</v>
      </c>
      <c r="D7864">
        <v>37.5423550598153</v>
      </c>
      <c r="E7864">
        <v>40.165645610360997</v>
      </c>
      <c r="F7864">
        <v>677.34350161724103</v>
      </c>
      <c r="G7864">
        <v>342.09304890579398</v>
      </c>
      <c r="H7864">
        <v>94</v>
      </c>
      <c r="I7864">
        <v>100</v>
      </c>
      <c r="J7864">
        <v>0</v>
      </c>
      <c r="K7864">
        <v>86.479886385702102</v>
      </c>
      <c r="L7864">
        <v>73.498032698296996</v>
      </c>
      <c r="M7864">
        <v>96.861993250718399</v>
      </c>
      <c r="N7864" t="s">
        <v>235</v>
      </c>
      <c r="O7864" t="s">
        <v>254</v>
      </c>
      <c r="P7864">
        <v>0</v>
      </c>
      <c r="Q7864">
        <v>1.0638297872340401</v>
      </c>
      <c r="R7864">
        <v>11.4798863857021</v>
      </c>
      <c r="S7864" t="s">
        <v>3</v>
      </c>
    </row>
    <row r="7865" spans="1:19">
      <c r="A7865" s="11">
        <v>44932.460416666669</v>
      </c>
      <c r="B7865" t="s">
        <v>350</v>
      </c>
      <c r="C7865">
        <v>33.8177520190794</v>
      </c>
      <c r="D7865">
        <v>29.123583666681899</v>
      </c>
      <c r="E7865">
        <v>30.722946298668099</v>
      </c>
      <c r="F7865">
        <v>597.20565307138304</v>
      </c>
      <c r="G7865">
        <v>486.305841434576</v>
      </c>
      <c r="H7865">
        <v>17</v>
      </c>
      <c r="I7865">
        <v>100</v>
      </c>
      <c r="J7865">
        <v>0</v>
      </c>
      <c r="K7865">
        <v>55.498337465606397</v>
      </c>
      <c r="L7865">
        <v>8.0127629496860493</v>
      </c>
      <c r="M7865">
        <v>96.866143588391694</v>
      </c>
      <c r="N7865" t="s">
        <v>232</v>
      </c>
      <c r="O7865" t="s">
        <v>254</v>
      </c>
      <c r="P7865">
        <v>1</v>
      </c>
      <c r="Q7865">
        <v>5.8823529411764701</v>
      </c>
      <c r="R7865">
        <v>-19.501662534393599</v>
      </c>
      <c r="S7865" t="s">
        <v>2</v>
      </c>
    </row>
    <row r="7866" spans="1:19">
      <c r="A7866" s="11">
        <v>44932.461111111108</v>
      </c>
      <c r="B7866" t="s">
        <v>349</v>
      </c>
      <c r="C7866">
        <v>24.4912622216305</v>
      </c>
      <c r="D7866">
        <v>67.532954228286499</v>
      </c>
      <c r="E7866">
        <v>21.942006635807701</v>
      </c>
      <c r="F7866">
        <v>136.31118285913101</v>
      </c>
      <c r="G7866">
        <v>52.011021168117502</v>
      </c>
      <c r="H7866">
        <v>72</v>
      </c>
      <c r="I7866">
        <v>100</v>
      </c>
      <c r="J7866">
        <v>0</v>
      </c>
      <c r="K7866">
        <v>99.279901524640593</v>
      </c>
      <c r="L7866">
        <v>2.3954514488021501</v>
      </c>
      <c r="M7866">
        <v>84.036608134764094</v>
      </c>
      <c r="N7866" t="s">
        <v>235</v>
      </c>
      <c r="O7866" t="s">
        <v>254</v>
      </c>
      <c r="P7866">
        <v>0</v>
      </c>
      <c r="Q7866">
        <v>1.3888888888888899</v>
      </c>
      <c r="R7866">
        <v>24.2799015246406</v>
      </c>
      <c r="S7866" t="s">
        <v>3</v>
      </c>
    </row>
    <row r="7867" spans="1:19">
      <c r="A7867" s="11">
        <v>44932.461805555555</v>
      </c>
      <c r="B7867" t="s">
        <v>289</v>
      </c>
      <c r="C7867">
        <v>44.194341342807299</v>
      </c>
      <c r="D7867">
        <v>23.722715625309799</v>
      </c>
      <c r="E7867">
        <v>1.3016324911802799</v>
      </c>
      <c r="F7867">
        <v>776.99082427418102</v>
      </c>
      <c r="G7867">
        <v>456.070960607252</v>
      </c>
      <c r="H7867">
        <v>20</v>
      </c>
      <c r="I7867">
        <v>100</v>
      </c>
      <c r="J7867">
        <v>1</v>
      </c>
      <c r="K7867">
        <v>87.511863022134804</v>
      </c>
      <c r="L7867">
        <v>94.964699618304607</v>
      </c>
      <c r="M7867">
        <v>91.365555361862306</v>
      </c>
      <c r="N7867" t="s">
        <v>231</v>
      </c>
      <c r="O7867" t="s">
        <v>254</v>
      </c>
      <c r="P7867">
        <v>0</v>
      </c>
      <c r="Q7867">
        <v>5</v>
      </c>
      <c r="R7867">
        <v>12.511863022134801</v>
      </c>
      <c r="S7867" t="s">
        <v>3</v>
      </c>
    </row>
    <row r="7868" spans="1:19">
      <c r="A7868" s="11">
        <v>44932.462500000001</v>
      </c>
      <c r="B7868" t="s">
        <v>297</v>
      </c>
      <c r="C7868">
        <v>20.8115115232889</v>
      </c>
      <c r="D7868">
        <v>24.8978989910803</v>
      </c>
      <c r="E7868">
        <v>16.3588471264272</v>
      </c>
      <c r="F7868">
        <v>846.35604617052195</v>
      </c>
      <c r="G7868">
        <v>244.95036637572201</v>
      </c>
      <c r="H7868">
        <v>67</v>
      </c>
      <c r="I7868">
        <v>100</v>
      </c>
      <c r="J7868">
        <v>0</v>
      </c>
      <c r="K7868">
        <v>62.960824234354597</v>
      </c>
      <c r="L7868">
        <v>18.476549531247102</v>
      </c>
      <c r="M7868">
        <v>86.843420345055307</v>
      </c>
      <c r="N7868" t="s">
        <v>234</v>
      </c>
      <c r="O7868" t="s">
        <v>254</v>
      </c>
      <c r="P7868">
        <v>1</v>
      </c>
      <c r="Q7868">
        <v>1.4925373134328399</v>
      </c>
      <c r="R7868">
        <v>-12.0391757656454</v>
      </c>
      <c r="S7868" t="s">
        <v>2</v>
      </c>
    </row>
    <row r="7869" spans="1:19">
      <c r="A7869" s="11">
        <v>44932.463194444441</v>
      </c>
      <c r="B7869" t="s">
        <v>295</v>
      </c>
      <c r="C7869">
        <v>25.374857109287799</v>
      </c>
      <c r="D7869">
        <v>37.909646767242101</v>
      </c>
      <c r="E7869">
        <v>21.0319828782659</v>
      </c>
      <c r="F7869">
        <v>916.407643726679</v>
      </c>
      <c r="G7869">
        <v>348.80347817044498</v>
      </c>
      <c r="H7869">
        <v>43</v>
      </c>
      <c r="I7869">
        <v>100</v>
      </c>
      <c r="J7869">
        <v>0</v>
      </c>
      <c r="K7869">
        <v>63.059798370375198</v>
      </c>
      <c r="L7869">
        <v>84.443785393216103</v>
      </c>
      <c r="M7869">
        <v>80.956555292671894</v>
      </c>
      <c r="N7869" t="s">
        <v>233</v>
      </c>
      <c r="O7869" t="s">
        <v>254</v>
      </c>
      <c r="P7869">
        <v>1</v>
      </c>
      <c r="Q7869">
        <v>2.32558139534884</v>
      </c>
      <c r="R7869">
        <v>-11.9402016296248</v>
      </c>
      <c r="S7869" t="s">
        <v>2</v>
      </c>
    </row>
    <row r="7870" spans="1:19">
      <c r="A7870" s="11">
        <v>44932.463888888888</v>
      </c>
      <c r="B7870" t="s">
        <v>300</v>
      </c>
      <c r="C7870">
        <v>25.735234759246001</v>
      </c>
      <c r="D7870">
        <v>50.8512908552607</v>
      </c>
      <c r="E7870">
        <v>24.290814308670999</v>
      </c>
      <c r="F7870">
        <v>591.16067755357801</v>
      </c>
      <c r="G7870">
        <v>432.96216478016299</v>
      </c>
      <c r="H7870">
        <v>48</v>
      </c>
      <c r="I7870">
        <v>100</v>
      </c>
      <c r="J7870">
        <v>0</v>
      </c>
      <c r="K7870">
        <v>97.999861715084805</v>
      </c>
      <c r="L7870">
        <v>95.298070396501103</v>
      </c>
      <c r="M7870">
        <v>82.9153978918484</v>
      </c>
      <c r="N7870" t="s">
        <v>231</v>
      </c>
      <c r="O7870" t="s">
        <v>254</v>
      </c>
      <c r="P7870">
        <v>0</v>
      </c>
      <c r="Q7870">
        <v>2.0833333333333299</v>
      </c>
      <c r="R7870">
        <v>22.999861715084801</v>
      </c>
      <c r="S7870" t="s">
        <v>3</v>
      </c>
    </row>
    <row r="7871" spans="1:19">
      <c r="A7871" s="11">
        <v>44932.464583333334</v>
      </c>
      <c r="B7871" t="s">
        <v>310</v>
      </c>
      <c r="C7871">
        <v>15.2535448818738</v>
      </c>
      <c r="D7871">
        <v>44.3764880335752</v>
      </c>
      <c r="E7871">
        <v>46.4662299280605</v>
      </c>
      <c r="F7871">
        <v>507.32203141158197</v>
      </c>
      <c r="G7871">
        <v>308.05639750495601</v>
      </c>
      <c r="H7871">
        <v>25</v>
      </c>
      <c r="I7871">
        <v>100</v>
      </c>
      <c r="J7871">
        <v>0</v>
      </c>
      <c r="K7871">
        <v>59.631825865927297</v>
      </c>
      <c r="L7871">
        <v>75.197230181777101</v>
      </c>
      <c r="M7871">
        <v>80.100480003550004</v>
      </c>
      <c r="N7871" t="s">
        <v>232</v>
      </c>
      <c r="O7871" t="s">
        <v>254</v>
      </c>
      <c r="P7871">
        <v>1</v>
      </c>
      <c r="Q7871">
        <v>4</v>
      </c>
      <c r="R7871">
        <v>-15.368174134072699</v>
      </c>
      <c r="S7871" t="s">
        <v>2</v>
      </c>
    </row>
    <row r="7872" spans="1:19">
      <c r="A7872" s="11">
        <v>44932.465277777781</v>
      </c>
      <c r="B7872" t="s">
        <v>294</v>
      </c>
      <c r="C7872">
        <v>40.176238591183797</v>
      </c>
      <c r="D7872">
        <v>22.688978640248401</v>
      </c>
      <c r="E7872">
        <v>5.4354699900071397</v>
      </c>
      <c r="F7872">
        <v>888.52343907886996</v>
      </c>
      <c r="G7872">
        <v>93.790322236102099</v>
      </c>
      <c r="H7872">
        <v>80</v>
      </c>
      <c r="I7872">
        <v>100</v>
      </c>
      <c r="J7872">
        <v>0</v>
      </c>
      <c r="K7872">
        <v>61.379377913877001</v>
      </c>
      <c r="L7872">
        <v>10.381043561095</v>
      </c>
      <c r="M7872">
        <v>98.700354828212895</v>
      </c>
      <c r="N7872" t="s">
        <v>235</v>
      </c>
      <c r="O7872" t="s">
        <v>254</v>
      </c>
      <c r="P7872">
        <v>1</v>
      </c>
      <c r="Q7872">
        <v>1.25</v>
      </c>
      <c r="R7872">
        <v>-13.620622086122999</v>
      </c>
      <c r="S7872" t="s">
        <v>2</v>
      </c>
    </row>
    <row r="7873" spans="1:19">
      <c r="A7873" s="11">
        <v>44932.46597222222</v>
      </c>
      <c r="B7873" t="s">
        <v>299</v>
      </c>
      <c r="C7873">
        <v>15.959833804329699</v>
      </c>
      <c r="D7873">
        <v>77.449493472257103</v>
      </c>
      <c r="E7873">
        <v>25.943345988988501</v>
      </c>
      <c r="F7873">
        <v>458.82713716132503</v>
      </c>
      <c r="G7873">
        <v>113.26782906869001</v>
      </c>
      <c r="H7873">
        <v>13</v>
      </c>
      <c r="I7873">
        <v>100</v>
      </c>
      <c r="J7873">
        <v>0</v>
      </c>
      <c r="K7873">
        <v>67.946564212846397</v>
      </c>
      <c r="L7873">
        <v>17.047410411424899</v>
      </c>
      <c r="M7873">
        <v>92.3448516506526</v>
      </c>
      <c r="N7873" t="s">
        <v>234</v>
      </c>
      <c r="O7873" t="s">
        <v>254</v>
      </c>
      <c r="P7873">
        <v>1</v>
      </c>
      <c r="Q7873">
        <v>7.6923076923076898</v>
      </c>
      <c r="R7873">
        <v>-7.0534357871535596</v>
      </c>
      <c r="S7873" t="s">
        <v>4</v>
      </c>
    </row>
    <row r="7874" spans="1:19">
      <c r="A7874" s="11">
        <v>44932.466666666667</v>
      </c>
      <c r="B7874" t="s">
        <v>337</v>
      </c>
      <c r="C7874">
        <v>43.205395041877203</v>
      </c>
      <c r="D7874">
        <v>77.172171221485002</v>
      </c>
      <c r="E7874">
        <v>18.396114847913999</v>
      </c>
      <c r="F7874">
        <v>689.89881271110596</v>
      </c>
      <c r="G7874">
        <v>405.176019043785</v>
      </c>
      <c r="H7874">
        <v>55</v>
      </c>
      <c r="I7874">
        <v>100</v>
      </c>
      <c r="J7874">
        <v>0</v>
      </c>
      <c r="K7874">
        <v>83.973570663014698</v>
      </c>
      <c r="L7874">
        <v>17.9133160454981</v>
      </c>
      <c r="M7874">
        <v>82.519690686030899</v>
      </c>
      <c r="N7874" t="s">
        <v>235</v>
      </c>
      <c r="O7874" t="s">
        <v>254</v>
      </c>
      <c r="P7874">
        <v>0</v>
      </c>
      <c r="Q7874">
        <v>1.8181818181818199</v>
      </c>
      <c r="R7874">
        <v>8.9735706630147405</v>
      </c>
      <c r="S7874" t="s">
        <v>3</v>
      </c>
    </row>
    <row r="7875" spans="1:19">
      <c r="A7875" s="11">
        <v>44932.467361111114</v>
      </c>
      <c r="B7875" t="s">
        <v>339</v>
      </c>
      <c r="C7875">
        <v>41.762230532808601</v>
      </c>
      <c r="D7875">
        <v>36.761379394445598</v>
      </c>
      <c r="E7875">
        <v>49.504905960802603</v>
      </c>
      <c r="F7875">
        <v>653.82603076083399</v>
      </c>
      <c r="G7875">
        <v>153.09420414990501</v>
      </c>
      <c r="H7875">
        <v>31</v>
      </c>
      <c r="I7875">
        <v>100</v>
      </c>
      <c r="J7875">
        <v>0</v>
      </c>
      <c r="K7875">
        <v>71.486201829408898</v>
      </c>
      <c r="L7875">
        <v>65.394150728383906</v>
      </c>
      <c r="M7875">
        <v>93.938045550138696</v>
      </c>
      <c r="N7875" t="s">
        <v>234</v>
      </c>
      <c r="O7875" t="s">
        <v>254</v>
      </c>
      <c r="P7875">
        <v>1</v>
      </c>
      <c r="Q7875">
        <v>3.2258064516128999</v>
      </c>
      <c r="R7875">
        <v>-3.5137981705910999</v>
      </c>
      <c r="S7875" t="s">
        <v>4</v>
      </c>
    </row>
    <row r="7876" spans="1:19">
      <c r="A7876" s="11">
        <v>44932.468055555553</v>
      </c>
      <c r="B7876" t="s">
        <v>276</v>
      </c>
      <c r="C7876">
        <v>31.065657482578899</v>
      </c>
      <c r="D7876">
        <v>63.891536916114902</v>
      </c>
      <c r="E7876">
        <v>43.093200814145298</v>
      </c>
      <c r="F7876">
        <v>434.94498983666102</v>
      </c>
      <c r="G7876">
        <v>306.06692725959499</v>
      </c>
      <c r="H7876">
        <v>80</v>
      </c>
      <c r="I7876">
        <v>100</v>
      </c>
      <c r="J7876">
        <v>0</v>
      </c>
      <c r="K7876">
        <v>65.563208299945103</v>
      </c>
      <c r="L7876">
        <v>17.956514037828001</v>
      </c>
      <c r="M7876">
        <v>91.634294706456203</v>
      </c>
      <c r="N7876" t="s">
        <v>233</v>
      </c>
      <c r="O7876" t="s">
        <v>254</v>
      </c>
      <c r="P7876">
        <v>1</v>
      </c>
      <c r="Q7876">
        <v>1.25</v>
      </c>
      <c r="R7876">
        <v>-9.4367917000549095</v>
      </c>
      <c r="S7876" t="s">
        <v>2</v>
      </c>
    </row>
    <row r="7877" spans="1:19">
      <c r="A7877" s="11">
        <v>44932.46875</v>
      </c>
      <c r="B7877" t="s">
        <v>348</v>
      </c>
      <c r="C7877">
        <v>31.307867247338802</v>
      </c>
      <c r="D7877">
        <v>54.7145246829934</v>
      </c>
      <c r="E7877">
        <v>21.939292711945999</v>
      </c>
      <c r="F7877">
        <v>178.200943809443</v>
      </c>
      <c r="G7877">
        <v>242.63623061545101</v>
      </c>
      <c r="H7877">
        <v>22</v>
      </c>
      <c r="I7877">
        <v>100</v>
      </c>
      <c r="J7877">
        <v>0</v>
      </c>
      <c r="K7877">
        <v>63.381209390929101</v>
      </c>
      <c r="L7877">
        <v>2.9977139113857101</v>
      </c>
      <c r="M7877">
        <v>83.935919640878595</v>
      </c>
      <c r="N7877" t="s">
        <v>233</v>
      </c>
      <c r="O7877" t="s">
        <v>254</v>
      </c>
      <c r="P7877">
        <v>1</v>
      </c>
      <c r="Q7877">
        <v>4.5454545454545503</v>
      </c>
      <c r="R7877">
        <v>-11.618790609070899</v>
      </c>
      <c r="S7877" t="s">
        <v>2</v>
      </c>
    </row>
    <row r="7878" spans="1:19">
      <c r="A7878" s="11">
        <v>44932.469444444447</v>
      </c>
      <c r="B7878" t="s">
        <v>271</v>
      </c>
      <c r="C7878">
        <v>34.613337688684702</v>
      </c>
      <c r="D7878">
        <v>34.248601700337403</v>
      </c>
      <c r="E7878">
        <v>49.984780467737998</v>
      </c>
      <c r="F7878">
        <v>119.273984803617</v>
      </c>
      <c r="G7878">
        <v>186.63754226410799</v>
      </c>
      <c r="H7878">
        <v>91</v>
      </c>
      <c r="I7878">
        <v>100</v>
      </c>
      <c r="J7878">
        <v>0</v>
      </c>
      <c r="K7878">
        <v>56.254797289722099</v>
      </c>
      <c r="L7878">
        <v>45.855902884494398</v>
      </c>
      <c r="M7878">
        <v>89.369097867634395</v>
      </c>
      <c r="N7878" t="s">
        <v>234</v>
      </c>
      <c r="O7878" t="s">
        <v>254</v>
      </c>
      <c r="P7878">
        <v>1</v>
      </c>
      <c r="Q7878">
        <v>1.0989010989011001</v>
      </c>
      <c r="R7878">
        <v>-18.745202710277901</v>
      </c>
      <c r="S7878" t="s">
        <v>2</v>
      </c>
    </row>
    <row r="7879" spans="1:19">
      <c r="A7879" s="11">
        <v>44932.470138888886</v>
      </c>
      <c r="B7879" t="s">
        <v>339</v>
      </c>
      <c r="C7879">
        <v>26.611500358046602</v>
      </c>
      <c r="D7879">
        <v>35.730293104496901</v>
      </c>
      <c r="E7879">
        <v>25.703162323574801</v>
      </c>
      <c r="F7879">
        <v>485.41396648184798</v>
      </c>
      <c r="G7879">
        <v>404.135403855074</v>
      </c>
      <c r="H7879">
        <v>51</v>
      </c>
      <c r="I7879">
        <v>100</v>
      </c>
      <c r="J7879">
        <v>0</v>
      </c>
      <c r="K7879">
        <v>77.312780224712597</v>
      </c>
      <c r="L7879">
        <v>58.907689116087099</v>
      </c>
      <c r="M7879">
        <v>91.601951763013801</v>
      </c>
      <c r="N7879" t="s">
        <v>235</v>
      </c>
      <c r="O7879" t="s">
        <v>254</v>
      </c>
      <c r="P7879">
        <v>0</v>
      </c>
      <c r="Q7879">
        <v>1.9607843137254899</v>
      </c>
      <c r="R7879">
        <v>2.3127802247125802</v>
      </c>
      <c r="S7879" t="s">
        <v>4</v>
      </c>
    </row>
    <row r="7880" spans="1:19">
      <c r="A7880" s="11">
        <v>44932.470833333333</v>
      </c>
      <c r="B7880" t="s">
        <v>343</v>
      </c>
      <c r="C7880">
        <v>34.416668501935703</v>
      </c>
      <c r="D7880">
        <v>49.469190458626997</v>
      </c>
      <c r="E7880">
        <v>8.3558898295700406</v>
      </c>
      <c r="F7880">
        <v>533.08141734102105</v>
      </c>
      <c r="G7880">
        <v>379.04749350116901</v>
      </c>
      <c r="H7880">
        <v>43</v>
      </c>
      <c r="I7880">
        <v>100</v>
      </c>
      <c r="J7880">
        <v>0</v>
      </c>
      <c r="K7880">
        <v>63.670602461171597</v>
      </c>
      <c r="L7880">
        <v>46.040709954622301</v>
      </c>
      <c r="M7880">
        <v>86.876865959478195</v>
      </c>
      <c r="N7880" t="s">
        <v>232</v>
      </c>
      <c r="O7880" t="s">
        <v>254</v>
      </c>
      <c r="P7880">
        <v>1</v>
      </c>
      <c r="Q7880">
        <v>2.32558139534884</v>
      </c>
      <c r="R7880">
        <v>-11.329397538828401</v>
      </c>
      <c r="S7880" t="s">
        <v>2</v>
      </c>
    </row>
    <row r="7881" spans="1:19">
      <c r="A7881" s="11">
        <v>44932.47152777778</v>
      </c>
      <c r="B7881" t="s">
        <v>287</v>
      </c>
      <c r="C7881">
        <v>16.343051660654599</v>
      </c>
      <c r="D7881">
        <v>45.154216489841602</v>
      </c>
      <c r="E7881">
        <v>27.793734591335699</v>
      </c>
      <c r="F7881">
        <v>840.41044137090296</v>
      </c>
      <c r="G7881">
        <v>340.748998012247</v>
      </c>
      <c r="H7881">
        <v>22</v>
      </c>
      <c r="I7881">
        <v>100</v>
      </c>
      <c r="J7881">
        <v>0</v>
      </c>
      <c r="K7881">
        <v>66.574155314698103</v>
      </c>
      <c r="L7881">
        <v>48.914645478921003</v>
      </c>
      <c r="M7881">
        <v>98.214028923577402</v>
      </c>
      <c r="N7881" t="s">
        <v>231</v>
      </c>
      <c r="O7881" t="s">
        <v>254</v>
      </c>
      <c r="P7881">
        <v>1</v>
      </c>
      <c r="Q7881">
        <v>4.5454545454545503</v>
      </c>
      <c r="R7881">
        <v>-8.42584468530187</v>
      </c>
      <c r="S7881" t="s">
        <v>4</v>
      </c>
    </row>
    <row r="7882" spans="1:19">
      <c r="A7882" s="11">
        <v>44932.472222222219</v>
      </c>
      <c r="B7882" t="s">
        <v>269</v>
      </c>
      <c r="C7882">
        <v>16.621428820491801</v>
      </c>
      <c r="D7882">
        <v>37.473759693875898</v>
      </c>
      <c r="E7882">
        <v>11.310288290182299</v>
      </c>
      <c r="F7882">
        <v>472.970484920324</v>
      </c>
      <c r="G7882">
        <v>217.70211579045099</v>
      </c>
      <c r="H7882">
        <v>38</v>
      </c>
      <c r="I7882">
        <v>100</v>
      </c>
      <c r="J7882">
        <v>0</v>
      </c>
      <c r="K7882">
        <v>50.389813389589001</v>
      </c>
      <c r="L7882">
        <v>45.682446924825697</v>
      </c>
      <c r="M7882">
        <v>81.799826282222</v>
      </c>
      <c r="N7882" t="s">
        <v>232</v>
      </c>
      <c r="O7882" t="s">
        <v>254</v>
      </c>
      <c r="P7882">
        <v>1</v>
      </c>
      <c r="Q7882">
        <v>2.6315789473684199</v>
      </c>
      <c r="R7882">
        <v>-24.610186610410999</v>
      </c>
      <c r="S7882" t="s">
        <v>2</v>
      </c>
    </row>
    <row r="7883" spans="1:19">
      <c r="A7883" s="11">
        <v>44932.472916666666</v>
      </c>
      <c r="B7883" t="s">
        <v>257</v>
      </c>
      <c r="C7883">
        <v>28.7169125885863</v>
      </c>
      <c r="D7883">
        <v>68.450695778308898</v>
      </c>
      <c r="E7883">
        <v>31.815642003812599</v>
      </c>
      <c r="F7883">
        <v>353.04388726012201</v>
      </c>
      <c r="G7883">
        <v>151.911645809578</v>
      </c>
      <c r="H7883">
        <v>56</v>
      </c>
      <c r="I7883">
        <v>100</v>
      </c>
      <c r="J7883">
        <v>0</v>
      </c>
      <c r="K7883">
        <v>76.5619873050546</v>
      </c>
      <c r="L7883">
        <v>26.543583061411599</v>
      </c>
      <c r="M7883">
        <v>82.394878699230105</v>
      </c>
      <c r="N7883" t="s">
        <v>233</v>
      </c>
      <c r="O7883" t="s">
        <v>254</v>
      </c>
      <c r="P7883">
        <v>0</v>
      </c>
      <c r="Q7883">
        <v>1.78571428571429</v>
      </c>
      <c r="R7883">
        <v>1.56198730505464</v>
      </c>
      <c r="S7883" t="s">
        <v>4</v>
      </c>
    </row>
    <row r="7884" spans="1:19">
      <c r="A7884" s="11">
        <v>44932.473611111112</v>
      </c>
      <c r="B7884" t="s">
        <v>271</v>
      </c>
      <c r="C7884">
        <v>31.488669033181001</v>
      </c>
      <c r="D7884">
        <v>48.887775058243101</v>
      </c>
      <c r="E7884">
        <v>46.8720087441963</v>
      </c>
      <c r="F7884">
        <v>515.88682126763797</v>
      </c>
      <c r="G7884">
        <v>282.15272794916302</v>
      </c>
      <c r="H7884">
        <v>78</v>
      </c>
      <c r="I7884">
        <v>100</v>
      </c>
      <c r="J7884">
        <v>0</v>
      </c>
      <c r="K7884">
        <v>84.821165551670504</v>
      </c>
      <c r="L7884">
        <v>95.589532487927002</v>
      </c>
      <c r="M7884">
        <v>96.275492732375298</v>
      </c>
      <c r="N7884" t="s">
        <v>233</v>
      </c>
      <c r="O7884" t="s">
        <v>254</v>
      </c>
      <c r="P7884">
        <v>0</v>
      </c>
      <c r="Q7884">
        <v>1.2820512820512799</v>
      </c>
      <c r="R7884">
        <v>9.8211655516704806</v>
      </c>
      <c r="S7884" t="s">
        <v>3</v>
      </c>
    </row>
    <row r="7885" spans="1:19">
      <c r="A7885" s="11">
        <v>44932.474305555559</v>
      </c>
      <c r="B7885" t="s">
        <v>305</v>
      </c>
      <c r="C7885">
        <v>41.634529210074597</v>
      </c>
      <c r="D7885">
        <v>59.290883743347699</v>
      </c>
      <c r="E7885">
        <v>39.3099288417514</v>
      </c>
      <c r="F7885">
        <v>314.19143238161899</v>
      </c>
      <c r="G7885">
        <v>417.69684514794699</v>
      </c>
      <c r="H7885">
        <v>20</v>
      </c>
      <c r="I7885">
        <v>100</v>
      </c>
      <c r="J7885">
        <v>0</v>
      </c>
      <c r="K7885">
        <v>96.376695119848407</v>
      </c>
      <c r="L7885">
        <v>83.808577543594595</v>
      </c>
      <c r="M7885">
        <v>84.755579007085103</v>
      </c>
      <c r="N7885" t="s">
        <v>235</v>
      </c>
      <c r="O7885" t="s">
        <v>254</v>
      </c>
      <c r="P7885">
        <v>0</v>
      </c>
      <c r="Q7885">
        <v>5</v>
      </c>
      <c r="R7885">
        <v>21.376695119848399</v>
      </c>
      <c r="S7885" t="s">
        <v>3</v>
      </c>
    </row>
    <row r="7886" spans="1:19">
      <c r="A7886" s="11">
        <v>44932.474999999999</v>
      </c>
      <c r="B7886" t="s">
        <v>347</v>
      </c>
      <c r="C7886">
        <v>18.139819017236899</v>
      </c>
      <c r="D7886">
        <v>31.356410010072501</v>
      </c>
      <c r="E7886">
        <v>13.658184520952799</v>
      </c>
      <c r="F7886">
        <v>182.22455000346099</v>
      </c>
      <c r="G7886">
        <v>309.04923667288699</v>
      </c>
      <c r="H7886">
        <v>72</v>
      </c>
      <c r="I7886">
        <v>100</v>
      </c>
      <c r="J7886">
        <v>0</v>
      </c>
      <c r="K7886">
        <v>59.856349944741297</v>
      </c>
      <c r="L7886">
        <v>32.285242396048098</v>
      </c>
      <c r="M7886">
        <v>82.474301019364304</v>
      </c>
      <c r="N7886" t="s">
        <v>231</v>
      </c>
      <c r="O7886" t="s">
        <v>254</v>
      </c>
      <c r="P7886">
        <v>1</v>
      </c>
      <c r="Q7886">
        <v>1.3888888888888899</v>
      </c>
      <c r="R7886">
        <v>-15.1436500552587</v>
      </c>
      <c r="S7886" t="s">
        <v>2</v>
      </c>
    </row>
    <row r="7887" spans="1:19">
      <c r="A7887" s="11">
        <v>44932.475694444445</v>
      </c>
      <c r="B7887" t="s">
        <v>253</v>
      </c>
      <c r="C7887">
        <v>39.679437815816698</v>
      </c>
      <c r="D7887">
        <v>52.010459750989199</v>
      </c>
      <c r="E7887">
        <v>14.842931248300401</v>
      </c>
      <c r="F7887">
        <v>201.73873031749699</v>
      </c>
      <c r="G7887">
        <v>486.56283943774798</v>
      </c>
      <c r="H7887">
        <v>60</v>
      </c>
      <c r="I7887">
        <v>100</v>
      </c>
      <c r="J7887">
        <v>0</v>
      </c>
      <c r="K7887">
        <v>95.968123846071293</v>
      </c>
      <c r="L7887">
        <v>3.9672728698287001</v>
      </c>
      <c r="M7887">
        <v>87.352295109407706</v>
      </c>
      <c r="N7887" t="s">
        <v>234</v>
      </c>
      <c r="O7887" t="s">
        <v>254</v>
      </c>
      <c r="P7887">
        <v>0</v>
      </c>
      <c r="Q7887">
        <v>1.6666666666666701</v>
      </c>
      <c r="R7887">
        <v>20.9681238460713</v>
      </c>
      <c r="S7887" t="s">
        <v>3</v>
      </c>
    </row>
    <row r="7888" spans="1:19">
      <c r="A7888" s="11">
        <v>44932.476388888892</v>
      </c>
      <c r="B7888" t="s">
        <v>268</v>
      </c>
      <c r="C7888">
        <v>21.301420118762099</v>
      </c>
      <c r="D7888">
        <v>39.0785629667973</v>
      </c>
      <c r="E7888">
        <v>3.4644101545155999</v>
      </c>
      <c r="F7888">
        <v>387.23901390723501</v>
      </c>
      <c r="G7888">
        <v>56.946869628078801</v>
      </c>
      <c r="H7888">
        <v>69</v>
      </c>
      <c r="I7888">
        <v>100</v>
      </c>
      <c r="J7888">
        <v>0</v>
      </c>
      <c r="K7888">
        <v>68.0565282980901</v>
      </c>
      <c r="L7888">
        <v>85.7997485632999</v>
      </c>
      <c r="M7888">
        <v>83.198726599166605</v>
      </c>
      <c r="N7888" t="s">
        <v>233</v>
      </c>
      <c r="O7888" t="s">
        <v>254</v>
      </c>
      <c r="P7888">
        <v>1</v>
      </c>
      <c r="Q7888">
        <v>1.4492753623188399</v>
      </c>
      <c r="R7888">
        <v>-6.9434717019099397</v>
      </c>
      <c r="S7888" t="s">
        <v>4</v>
      </c>
    </row>
    <row r="7889" spans="1:19">
      <c r="A7889" s="11">
        <v>44932.477083333331</v>
      </c>
      <c r="B7889" t="s">
        <v>253</v>
      </c>
      <c r="C7889">
        <v>26.822509455300999</v>
      </c>
      <c r="D7889">
        <v>51.584816623692703</v>
      </c>
      <c r="E7889">
        <v>14.293391782313901</v>
      </c>
      <c r="F7889">
        <v>111.408775802642</v>
      </c>
      <c r="G7889">
        <v>499.25605162488</v>
      </c>
      <c r="H7889">
        <v>56</v>
      </c>
      <c r="I7889">
        <v>100</v>
      </c>
      <c r="J7889">
        <v>0</v>
      </c>
      <c r="K7889">
        <v>90.119639506527804</v>
      </c>
      <c r="L7889">
        <v>74.222824586743201</v>
      </c>
      <c r="M7889">
        <v>89.582900094694494</v>
      </c>
      <c r="N7889" t="s">
        <v>235</v>
      </c>
      <c r="O7889" t="s">
        <v>254</v>
      </c>
      <c r="P7889">
        <v>0</v>
      </c>
      <c r="Q7889">
        <v>1.78571428571429</v>
      </c>
      <c r="R7889">
        <v>15.1196395065278</v>
      </c>
      <c r="S7889" t="s">
        <v>3</v>
      </c>
    </row>
    <row r="7890" spans="1:19">
      <c r="A7890" s="11">
        <v>44932.477777777778</v>
      </c>
      <c r="B7890" t="s">
        <v>316</v>
      </c>
      <c r="C7890">
        <v>24.498073044822402</v>
      </c>
      <c r="D7890">
        <v>66.849550004655697</v>
      </c>
      <c r="E7890">
        <v>4.6312399838908602</v>
      </c>
      <c r="F7890">
        <v>298.18295801311399</v>
      </c>
      <c r="G7890">
        <v>361.13407086141001</v>
      </c>
      <c r="H7890">
        <v>13</v>
      </c>
      <c r="I7890">
        <v>100</v>
      </c>
      <c r="J7890">
        <v>0</v>
      </c>
      <c r="K7890">
        <v>94.840101385052293</v>
      </c>
      <c r="L7890">
        <v>8.1249033676810605</v>
      </c>
      <c r="M7890">
        <v>93.939802196665099</v>
      </c>
      <c r="N7890" t="s">
        <v>232</v>
      </c>
      <c r="O7890" t="s">
        <v>254</v>
      </c>
      <c r="P7890">
        <v>0</v>
      </c>
      <c r="Q7890">
        <v>7.6923076923076898</v>
      </c>
      <c r="R7890">
        <v>19.8401013850523</v>
      </c>
      <c r="S7890" t="s">
        <v>3</v>
      </c>
    </row>
    <row r="7891" spans="1:19">
      <c r="A7891" s="11">
        <v>44932.478472222225</v>
      </c>
      <c r="B7891" t="s">
        <v>280</v>
      </c>
      <c r="C7891">
        <v>27.004658185962001</v>
      </c>
      <c r="D7891">
        <v>66.134792605475695</v>
      </c>
      <c r="E7891">
        <v>24.972435966282099</v>
      </c>
      <c r="F7891">
        <v>808.77082683911897</v>
      </c>
      <c r="G7891">
        <v>424.70330773594901</v>
      </c>
      <c r="H7891">
        <v>16</v>
      </c>
      <c r="I7891">
        <v>100</v>
      </c>
      <c r="J7891">
        <v>0</v>
      </c>
      <c r="K7891">
        <v>98.068226941089407</v>
      </c>
      <c r="L7891">
        <v>69.801467625757994</v>
      </c>
      <c r="M7891">
        <v>94.356183355609801</v>
      </c>
      <c r="N7891" t="s">
        <v>234</v>
      </c>
      <c r="O7891" t="s">
        <v>254</v>
      </c>
      <c r="P7891">
        <v>0</v>
      </c>
      <c r="Q7891">
        <v>6.25</v>
      </c>
      <c r="R7891">
        <v>23.068226941089399</v>
      </c>
      <c r="S7891" t="s">
        <v>3</v>
      </c>
    </row>
    <row r="7892" spans="1:19">
      <c r="A7892" s="11">
        <v>44932.479166666664</v>
      </c>
      <c r="B7892" t="s">
        <v>258</v>
      </c>
      <c r="C7892">
        <v>19.514864942177599</v>
      </c>
      <c r="D7892">
        <v>41.2532406820566</v>
      </c>
      <c r="E7892">
        <v>35.417353974912899</v>
      </c>
      <c r="F7892">
        <v>311.15547318727999</v>
      </c>
      <c r="G7892">
        <v>200.72856549535501</v>
      </c>
      <c r="H7892">
        <v>96</v>
      </c>
      <c r="I7892">
        <v>100</v>
      </c>
      <c r="J7892">
        <v>0</v>
      </c>
      <c r="K7892">
        <v>66.272192811154696</v>
      </c>
      <c r="L7892">
        <v>45.261434532534103</v>
      </c>
      <c r="M7892">
        <v>85.759825940900697</v>
      </c>
      <c r="N7892" t="s">
        <v>231</v>
      </c>
      <c r="O7892" t="s">
        <v>254</v>
      </c>
      <c r="P7892">
        <v>1</v>
      </c>
      <c r="Q7892">
        <v>1.0416666666666701</v>
      </c>
      <c r="R7892">
        <v>-8.7278071888453308</v>
      </c>
      <c r="S7892" t="s">
        <v>2</v>
      </c>
    </row>
    <row r="7893" spans="1:19">
      <c r="A7893" s="11">
        <v>44932.479861111111</v>
      </c>
      <c r="B7893" t="s">
        <v>349</v>
      </c>
      <c r="C7893">
        <v>30.107102232106602</v>
      </c>
      <c r="D7893">
        <v>61.656627024778302</v>
      </c>
      <c r="E7893">
        <v>37.559058074957903</v>
      </c>
      <c r="F7893">
        <v>199.65655993556399</v>
      </c>
      <c r="G7893">
        <v>278.75359763895</v>
      </c>
      <c r="H7893">
        <v>40</v>
      </c>
      <c r="I7893">
        <v>100</v>
      </c>
      <c r="J7893">
        <v>0</v>
      </c>
      <c r="K7893">
        <v>63.022683345044101</v>
      </c>
      <c r="L7893">
        <v>13.0351324280904</v>
      </c>
      <c r="M7893">
        <v>93.111805970485406</v>
      </c>
      <c r="N7893" t="s">
        <v>233</v>
      </c>
      <c r="O7893" t="s">
        <v>254</v>
      </c>
      <c r="P7893">
        <v>1</v>
      </c>
      <c r="Q7893">
        <v>2.5</v>
      </c>
      <c r="R7893">
        <v>-11.977316654955899</v>
      </c>
      <c r="S7893" t="s">
        <v>2</v>
      </c>
    </row>
    <row r="7894" spans="1:19">
      <c r="A7894" s="11">
        <v>44932.480555555558</v>
      </c>
      <c r="B7894" t="s">
        <v>304</v>
      </c>
      <c r="C7894">
        <v>39.049277694940997</v>
      </c>
      <c r="D7894">
        <v>76.477397023656593</v>
      </c>
      <c r="E7894">
        <v>2.9764616124089498</v>
      </c>
      <c r="F7894">
        <v>954.17250399508498</v>
      </c>
      <c r="G7894">
        <v>408.64516154794899</v>
      </c>
      <c r="H7894">
        <v>90</v>
      </c>
      <c r="I7894">
        <v>100</v>
      </c>
      <c r="J7894">
        <v>0</v>
      </c>
      <c r="K7894">
        <v>71.978215018124502</v>
      </c>
      <c r="L7894">
        <v>72.471383688210807</v>
      </c>
      <c r="M7894">
        <v>98.343603958284504</v>
      </c>
      <c r="N7894" t="s">
        <v>231</v>
      </c>
      <c r="O7894" t="s">
        <v>254</v>
      </c>
      <c r="P7894">
        <v>1</v>
      </c>
      <c r="Q7894">
        <v>1.1111111111111101</v>
      </c>
      <c r="R7894">
        <v>-3.0217849818754798</v>
      </c>
      <c r="S7894" t="s">
        <v>4</v>
      </c>
    </row>
    <row r="7895" spans="1:19">
      <c r="A7895" s="11">
        <v>44932.481249999997</v>
      </c>
      <c r="B7895" t="s">
        <v>313</v>
      </c>
      <c r="C7895">
        <v>28.246020311366902</v>
      </c>
      <c r="D7895">
        <v>57.540159795494397</v>
      </c>
      <c r="E7895">
        <v>16.997794911910098</v>
      </c>
      <c r="F7895">
        <v>660.22310471645699</v>
      </c>
      <c r="G7895">
        <v>392.29226256514403</v>
      </c>
      <c r="H7895">
        <v>83</v>
      </c>
      <c r="I7895">
        <v>100</v>
      </c>
      <c r="J7895">
        <v>0</v>
      </c>
      <c r="K7895">
        <v>77.732669752544993</v>
      </c>
      <c r="L7895">
        <v>35.570154338998996</v>
      </c>
      <c r="M7895">
        <v>80.140977558053507</v>
      </c>
      <c r="N7895" t="s">
        <v>234</v>
      </c>
      <c r="O7895" t="s">
        <v>254</v>
      </c>
      <c r="P7895">
        <v>0</v>
      </c>
      <c r="Q7895">
        <v>1.2048192771084301</v>
      </c>
      <c r="R7895">
        <v>2.7326697525450401</v>
      </c>
      <c r="S7895" t="s">
        <v>4</v>
      </c>
    </row>
    <row r="7896" spans="1:19">
      <c r="A7896" s="11">
        <v>44932.481944444444</v>
      </c>
      <c r="B7896" t="s">
        <v>261</v>
      </c>
      <c r="C7896">
        <v>29.718407276945999</v>
      </c>
      <c r="D7896">
        <v>28.904607402958199</v>
      </c>
      <c r="E7896">
        <v>14.408588327371699</v>
      </c>
      <c r="F7896">
        <v>154.023354492099</v>
      </c>
      <c r="G7896">
        <v>200.31549299567399</v>
      </c>
      <c r="H7896">
        <v>95</v>
      </c>
      <c r="I7896">
        <v>100</v>
      </c>
      <c r="J7896">
        <v>0</v>
      </c>
      <c r="K7896">
        <v>84.532442803798403</v>
      </c>
      <c r="L7896">
        <v>91.043878221851202</v>
      </c>
      <c r="M7896">
        <v>92.281193583246505</v>
      </c>
      <c r="N7896" t="s">
        <v>233</v>
      </c>
      <c r="O7896" t="s">
        <v>254</v>
      </c>
      <c r="P7896">
        <v>0</v>
      </c>
      <c r="Q7896">
        <v>1.0526315789473699</v>
      </c>
      <c r="R7896">
        <v>9.5324428037983608</v>
      </c>
      <c r="S7896" t="s">
        <v>3</v>
      </c>
    </row>
    <row r="7897" spans="1:19">
      <c r="A7897" s="11">
        <v>44932.482638888891</v>
      </c>
      <c r="B7897" t="s">
        <v>293</v>
      </c>
      <c r="C7897">
        <v>40.4630275584394</v>
      </c>
      <c r="D7897">
        <v>60.782517756745698</v>
      </c>
      <c r="E7897">
        <v>5.21501614936673</v>
      </c>
      <c r="F7897">
        <v>156.019569845413</v>
      </c>
      <c r="G7897">
        <v>195.98460576071099</v>
      </c>
      <c r="H7897">
        <v>39</v>
      </c>
      <c r="I7897">
        <v>100</v>
      </c>
      <c r="J7897">
        <v>1</v>
      </c>
      <c r="K7897">
        <v>84.593875965822605</v>
      </c>
      <c r="L7897">
        <v>4.2887019459609004</v>
      </c>
      <c r="M7897">
        <v>89.492233259443694</v>
      </c>
      <c r="N7897" t="s">
        <v>234</v>
      </c>
      <c r="O7897" t="s">
        <v>254</v>
      </c>
      <c r="P7897">
        <v>0</v>
      </c>
      <c r="Q7897">
        <v>2.5641025641025599</v>
      </c>
      <c r="R7897">
        <v>9.5938759658226296</v>
      </c>
      <c r="S7897" t="s">
        <v>3</v>
      </c>
    </row>
    <row r="7898" spans="1:19">
      <c r="A7898" s="11">
        <v>44932.48333333333</v>
      </c>
      <c r="B7898" t="s">
        <v>292</v>
      </c>
      <c r="C7898">
        <v>36.181743439140902</v>
      </c>
      <c r="D7898">
        <v>26.294263180958701</v>
      </c>
      <c r="E7898">
        <v>18.1235655466003</v>
      </c>
      <c r="F7898">
        <v>650.90991312925303</v>
      </c>
      <c r="G7898">
        <v>348.26504131045903</v>
      </c>
      <c r="H7898">
        <v>38</v>
      </c>
      <c r="I7898">
        <v>100</v>
      </c>
      <c r="J7898">
        <v>0</v>
      </c>
      <c r="K7898">
        <v>55.832480071253798</v>
      </c>
      <c r="L7898">
        <v>93.732655400628701</v>
      </c>
      <c r="M7898">
        <v>87.490635710854306</v>
      </c>
      <c r="N7898" t="s">
        <v>233</v>
      </c>
      <c r="O7898" t="s">
        <v>254</v>
      </c>
      <c r="P7898">
        <v>1</v>
      </c>
      <c r="Q7898">
        <v>2.6315789473684199</v>
      </c>
      <c r="R7898">
        <v>-19.167519928746199</v>
      </c>
      <c r="S7898" t="s">
        <v>2</v>
      </c>
    </row>
    <row r="7899" spans="1:19">
      <c r="A7899" s="11">
        <v>44932.484027777777</v>
      </c>
      <c r="B7899" t="s">
        <v>346</v>
      </c>
      <c r="C7899">
        <v>29.713632255593499</v>
      </c>
      <c r="D7899">
        <v>72.3266245275816</v>
      </c>
      <c r="E7899">
        <v>14.966005456961801</v>
      </c>
      <c r="F7899">
        <v>586.11592185842096</v>
      </c>
      <c r="G7899">
        <v>470.14663166239802</v>
      </c>
      <c r="H7899">
        <v>90</v>
      </c>
      <c r="I7899">
        <v>100</v>
      </c>
      <c r="J7899">
        <v>0</v>
      </c>
      <c r="K7899">
        <v>80.590878291353306</v>
      </c>
      <c r="L7899">
        <v>8.7978544514664492</v>
      </c>
      <c r="M7899">
        <v>83.974848282329503</v>
      </c>
      <c r="N7899" t="s">
        <v>234</v>
      </c>
      <c r="O7899" t="s">
        <v>254</v>
      </c>
      <c r="P7899">
        <v>0</v>
      </c>
      <c r="Q7899">
        <v>1.1111111111111101</v>
      </c>
      <c r="R7899">
        <v>5.5908782913532802</v>
      </c>
      <c r="S7899" t="s">
        <v>4</v>
      </c>
    </row>
    <row r="7900" spans="1:19">
      <c r="A7900" s="11">
        <v>44932.484722222223</v>
      </c>
      <c r="B7900" t="s">
        <v>335</v>
      </c>
      <c r="C7900">
        <v>22.730869445675399</v>
      </c>
      <c r="D7900">
        <v>50.999629748116398</v>
      </c>
      <c r="E7900">
        <v>31.724961466963801</v>
      </c>
      <c r="F7900">
        <v>161.53729515368599</v>
      </c>
      <c r="G7900">
        <v>247.45369580335901</v>
      </c>
      <c r="H7900">
        <v>52</v>
      </c>
      <c r="I7900">
        <v>100</v>
      </c>
      <c r="J7900">
        <v>0</v>
      </c>
      <c r="K7900">
        <v>58.393435326621102</v>
      </c>
      <c r="L7900">
        <v>3.6151140316218702</v>
      </c>
      <c r="M7900">
        <v>82.356632542494907</v>
      </c>
      <c r="N7900" t="s">
        <v>235</v>
      </c>
      <c r="O7900" t="s">
        <v>254</v>
      </c>
      <c r="P7900">
        <v>1</v>
      </c>
      <c r="Q7900">
        <v>1.92307692307692</v>
      </c>
      <c r="R7900">
        <v>-16.606564673378902</v>
      </c>
      <c r="S7900" t="s">
        <v>2</v>
      </c>
    </row>
    <row r="7901" spans="1:19">
      <c r="A7901" s="11">
        <v>44932.48541666667</v>
      </c>
      <c r="B7901" t="s">
        <v>322</v>
      </c>
      <c r="C7901">
        <v>41.547802405349003</v>
      </c>
      <c r="D7901">
        <v>43.108444178694803</v>
      </c>
      <c r="E7901">
        <v>44.165133186685601</v>
      </c>
      <c r="F7901">
        <v>301.88392747600199</v>
      </c>
      <c r="G7901">
        <v>208.823809689147</v>
      </c>
      <c r="H7901">
        <v>94</v>
      </c>
      <c r="I7901">
        <v>100</v>
      </c>
      <c r="J7901">
        <v>0</v>
      </c>
      <c r="K7901">
        <v>85.568410157170504</v>
      </c>
      <c r="L7901">
        <v>58.179634454938601</v>
      </c>
      <c r="M7901">
        <v>97.497376504933101</v>
      </c>
      <c r="N7901" t="s">
        <v>235</v>
      </c>
      <c r="O7901" t="s">
        <v>254</v>
      </c>
      <c r="P7901">
        <v>0</v>
      </c>
      <c r="Q7901">
        <v>1.0638297872340401</v>
      </c>
      <c r="R7901">
        <v>10.568410157170501</v>
      </c>
      <c r="S7901" t="s">
        <v>3</v>
      </c>
    </row>
    <row r="7902" spans="1:19">
      <c r="A7902" s="11">
        <v>44932.486111111109</v>
      </c>
      <c r="B7902" t="s">
        <v>274</v>
      </c>
      <c r="C7902">
        <v>32.310612050716699</v>
      </c>
      <c r="D7902">
        <v>23.4203956789815</v>
      </c>
      <c r="E7902">
        <v>22.742086043660802</v>
      </c>
      <c r="F7902">
        <v>936.13862303702899</v>
      </c>
      <c r="G7902">
        <v>452.60916630628202</v>
      </c>
      <c r="H7902">
        <v>31</v>
      </c>
      <c r="I7902">
        <v>100</v>
      </c>
      <c r="J7902">
        <v>0</v>
      </c>
      <c r="K7902">
        <v>98.829029949979599</v>
      </c>
      <c r="L7902">
        <v>61.055651978995797</v>
      </c>
      <c r="M7902">
        <v>80.5781474151905</v>
      </c>
      <c r="N7902" t="s">
        <v>232</v>
      </c>
      <c r="O7902" t="s">
        <v>254</v>
      </c>
      <c r="P7902">
        <v>0</v>
      </c>
      <c r="Q7902">
        <v>3.2258064516128999</v>
      </c>
      <c r="R7902">
        <v>23.829029949979599</v>
      </c>
      <c r="S7902" t="s">
        <v>3</v>
      </c>
    </row>
    <row r="7903" spans="1:19">
      <c r="A7903" s="11">
        <v>44932.486805555556</v>
      </c>
      <c r="B7903" t="s">
        <v>276</v>
      </c>
      <c r="C7903">
        <v>21.634428303320799</v>
      </c>
      <c r="D7903">
        <v>42.847024075526598</v>
      </c>
      <c r="E7903">
        <v>37.333258638340901</v>
      </c>
      <c r="F7903">
        <v>614.80972943291601</v>
      </c>
      <c r="G7903">
        <v>357.375227655461</v>
      </c>
      <c r="H7903">
        <v>57</v>
      </c>
      <c r="I7903">
        <v>100</v>
      </c>
      <c r="J7903">
        <v>0</v>
      </c>
      <c r="K7903">
        <v>88.544991308118597</v>
      </c>
      <c r="L7903">
        <v>19.764893026607499</v>
      </c>
      <c r="M7903">
        <v>88.927857580902995</v>
      </c>
      <c r="N7903" t="s">
        <v>234</v>
      </c>
      <c r="O7903" t="s">
        <v>254</v>
      </c>
      <c r="P7903">
        <v>0</v>
      </c>
      <c r="Q7903">
        <v>1.7543859649122799</v>
      </c>
      <c r="R7903">
        <v>13.5449913081186</v>
      </c>
      <c r="S7903" t="s">
        <v>3</v>
      </c>
    </row>
    <row r="7904" spans="1:19">
      <c r="A7904" s="11">
        <v>44932.487500000003</v>
      </c>
      <c r="B7904" t="s">
        <v>319</v>
      </c>
      <c r="C7904">
        <v>23.0735925791403</v>
      </c>
      <c r="D7904">
        <v>74.1924000749474</v>
      </c>
      <c r="E7904">
        <v>7.3005183555337103</v>
      </c>
      <c r="F7904">
        <v>496.29285833304698</v>
      </c>
      <c r="G7904">
        <v>224.72419086773701</v>
      </c>
      <c r="H7904">
        <v>57</v>
      </c>
      <c r="I7904">
        <v>100</v>
      </c>
      <c r="J7904">
        <v>0</v>
      </c>
      <c r="K7904">
        <v>84.736756238876694</v>
      </c>
      <c r="L7904">
        <v>87.598785146888403</v>
      </c>
      <c r="M7904">
        <v>83.891703618861996</v>
      </c>
      <c r="N7904" t="s">
        <v>232</v>
      </c>
      <c r="O7904" t="s">
        <v>254</v>
      </c>
      <c r="P7904">
        <v>0</v>
      </c>
      <c r="Q7904">
        <v>1.7543859649122799</v>
      </c>
      <c r="R7904">
        <v>9.7367562388767208</v>
      </c>
      <c r="S7904" t="s">
        <v>3</v>
      </c>
    </row>
    <row r="7905" spans="1:19">
      <c r="A7905" s="11">
        <v>44932.488194444442</v>
      </c>
      <c r="B7905" t="s">
        <v>289</v>
      </c>
      <c r="C7905">
        <v>39.093992668087402</v>
      </c>
      <c r="D7905">
        <v>21.258979777178201</v>
      </c>
      <c r="E7905">
        <v>44.7483189321932</v>
      </c>
      <c r="F7905">
        <v>325.13987072832902</v>
      </c>
      <c r="G7905">
        <v>75.774303881507507</v>
      </c>
      <c r="H7905">
        <v>66</v>
      </c>
      <c r="I7905">
        <v>100</v>
      </c>
      <c r="J7905">
        <v>0</v>
      </c>
      <c r="K7905">
        <v>53.874231454185598</v>
      </c>
      <c r="L7905">
        <v>80.202629075585506</v>
      </c>
      <c r="M7905">
        <v>82.798438238414107</v>
      </c>
      <c r="N7905" t="s">
        <v>235</v>
      </c>
      <c r="O7905" t="s">
        <v>254</v>
      </c>
      <c r="P7905">
        <v>1</v>
      </c>
      <c r="Q7905">
        <v>1.51515151515152</v>
      </c>
      <c r="R7905">
        <v>-21.125768545814399</v>
      </c>
      <c r="S7905" t="s">
        <v>2</v>
      </c>
    </row>
    <row r="7906" spans="1:19">
      <c r="A7906" s="11">
        <v>44932.488888888889</v>
      </c>
      <c r="B7906" t="s">
        <v>327</v>
      </c>
      <c r="C7906">
        <v>16.324366862623702</v>
      </c>
      <c r="D7906">
        <v>48.478889466908299</v>
      </c>
      <c r="E7906">
        <v>7.6297369107546098</v>
      </c>
      <c r="F7906">
        <v>220.32823807168401</v>
      </c>
      <c r="G7906">
        <v>374.67017242150303</v>
      </c>
      <c r="H7906">
        <v>31</v>
      </c>
      <c r="I7906">
        <v>100</v>
      </c>
      <c r="J7906">
        <v>0</v>
      </c>
      <c r="K7906">
        <v>59.231651632907898</v>
      </c>
      <c r="L7906">
        <v>28.257850547987001</v>
      </c>
      <c r="M7906">
        <v>86.699398280159102</v>
      </c>
      <c r="N7906" t="s">
        <v>233</v>
      </c>
      <c r="O7906" t="s">
        <v>254</v>
      </c>
      <c r="P7906">
        <v>1</v>
      </c>
      <c r="Q7906">
        <v>3.2258064516128999</v>
      </c>
      <c r="R7906">
        <v>-15.7683483670921</v>
      </c>
      <c r="S7906" t="s">
        <v>2</v>
      </c>
    </row>
    <row r="7907" spans="1:19">
      <c r="A7907" s="11">
        <v>44932.489583333336</v>
      </c>
      <c r="B7907" t="s">
        <v>260</v>
      </c>
      <c r="C7907">
        <v>44.762765610864598</v>
      </c>
      <c r="D7907">
        <v>75.8694854666373</v>
      </c>
      <c r="E7907">
        <v>9.6050590299694605</v>
      </c>
      <c r="F7907">
        <v>462.368515699613</v>
      </c>
      <c r="G7907">
        <v>208.79892081067101</v>
      </c>
      <c r="H7907">
        <v>36</v>
      </c>
      <c r="I7907">
        <v>100</v>
      </c>
      <c r="J7907">
        <v>0</v>
      </c>
      <c r="K7907">
        <v>67.762030007920501</v>
      </c>
      <c r="L7907">
        <v>44.307522198912899</v>
      </c>
      <c r="M7907">
        <v>86.006134779778506</v>
      </c>
      <c r="N7907" t="s">
        <v>234</v>
      </c>
      <c r="O7907" t="s">
        <v>254</v>
      </c>
      <c r="P7907">
        <v>1</v>
      </c>
      <c r="Q7907">
        <v>2.7777777777777799</v>
      </c>
      <c r="R7907">
        <v>-7.2379699920795399</v>
      </c>
      <c r="S7907" t="s">
        <v>4</v>
      </c>
    </row>
    <row r="7908" spans="1:19">
      <c r="A7908" s="11">
        <v>44932.490277777775</v>
      </c>
      <c r="B7908" t="s">
        <v>331</v>
      </c>
      <c r="C7908">
        <v>18.910550391443799</v>
      </c>
      <c r="D7908">
        <v>43.690459985901299</v>
      </c>
      <c r="E7908">
        <v>5.3231901793838201</v>
      </c>
      <c r="F7908">
        <v>930.12990339816997</v>
      </c>
      <c r="G7908">
        <v>81.754788997561903</v>
      </c>
      <c r="H7908">
        <v>96</v>
      </c>
      <c r="I7908">
        <v>100</v>
      </c>
      <c r="J7908">
        <v>0</v>
      </c>
      <c r="K7908">
        <v>96.673881339414805</v>
      </c>
      <c r="L7908">
        <v>78.331492882237995</v>
      </c>
      <c r="M7908">
        <v>88.773527794837193</v>
      </c>
      <c r="N7908" t="s">
        <v>233</v>
      </c>
      <c r="O7908" t="s">
        <v>254</v>
      </c>
      <c r="P7908">
        <v>0</v>
      </c>
      <c r="Q7908">
        <v>1.0416666666666701</v>
      </c>
      <c r="R7908">
        <v>21.673881339414802</v>
      </c>
      <c r="S7908" t="s">
        <v>3</v>
      </c>
    </row>
    <row r="7909" spans="1:19">
      <c r="A7909" s="11">
        <v>44932.490972222222</v>
      </c>
      <c r="B7909" t="s">
        <v>292</v>
      </c>
      <c r="C7909">
        <v>38.882055761908099</v>
      </c>
      <c r="D7909">
        <v>45.690541247729001</v>
      </c>
      <c r="E7909">
        <v>15.4839750760268</v>
      </c>
      <c r="F7909">
        <v>143.84025610978799</v>
      </c>
      <c r="G7909">
        <v>325.53008926087</v>
      </c>
      <c r="H7909">
        <v>72</v>
      </c>
      <c r="I7909">
        <v>100</v>
      </c>
      <c r="J7909">
        <v>0</v>
      </c>
      <c r="K7909">
        <v>66.544584549679698</v>
      </c>
      <c r="L7909">
        <v>83.336186434149795</v>
      </c>
      <c r="M7909">
        <v>89.3696887180066</v>
      </c>
      <c r="N7909" t="s">
        <v>233</v>
      </c>
      <c r="O7909" t="s">
        <v>254</v>
      </c>
      <c r="P7909">
        <v>1</v>
      </c>
      <c r="Q7909">
        <v>1.3888888888888899</v>
      </c>
      <c r="R7909">
        <v>-8.4554154503203396</v>
      </c>
      <c r="S7909" t="s">
        <v>4</v>
      </c>
    </row>
    <row r="7910" spans="1:19">
      <c r="A7910" s="11">
        <v>44932.491666666669</v>
      </c>
      <c r="B7910" t="s">
        <v>260</v>
      </c>
      <c r="C7910">
        <v>26.843259503150499</v>
      </c>
      <c r="D7910">
        <v>54.713603311947203</v>
      </c>
      <c r="E7910">
        <v>27.6205223357763</v>
      </c>
      <c r="F7910">
        <v>991.88093434858001</v>
      </c>
      <c r="G7910">
        <v>195.35309172223</v>
      </c>
      <c r="H7910">
        <v>13</v>
      </c>
      <c r="I7910">
        <v>100</v>
      </c>
      <c r="J7910">
        <v>0</v>
      </c>
      <c r="K7910">
        <v>90.6885865528333</v>
      </c>
      <c r="L7910">
        <v>79.626976273697295</v>
      </c>
      <c r="M7910">
        <v>89.582741158566193</v>
      </c>
      <c r="N7910" t="s">
        <v>232</v>
      </c>
      <c r="O7910" t="s">
        <v>254</v>
      </c>
      <c r="P7910">
        <v>0</v>
      </c>
      <c r="Q7910">
        <v>7.6923076923076898</v>
      </c>
      <c r="R7910">
        <v>15.6885865528333</v>
      </c>
      <c r="S7910" t="s">
        <v>3</v>
      </c>
    </row>
    <row r="7911" spans="1:19">
      <c r="A7911" s="11">
        <v>44932.492361111108</v>
      </c>
      <c r="B7911" t="s">
        <v>259</v>
      </c>
      <c r="C7911">
        <v>29.766485498624</v>
      </c>
      <c r="D7911">
        <v>47.776240014631</v>
      </c>
      <c r="E7911">
        <v>49.3997055703163</v>
      </c>
      <c r="F7911">
        <v>287.03144818180698</v>
      </c>
      <c r="G7911">
        <v>202.30542873973801</v>
      </c>
      <c r="H7911">
        <v>99</v>
      </c>
      <c r="I7911">
        <v>100</v>
      </c>
      <c r="J7911">
        <v>0</v>
      </c>
      <c r="K7911">
        <v>55.187566484920701</v>
      </c>
      <c r="L7911">
        <v>26.792207388088499</v>
      </c>
      <c r="M7911">
        <v>82.506403563675406</v>
      </c>
      <c r="N7911" t="s">
        <v>232</v>
      </c>
      <c r="O7911" t="s">
        <v>254</v>
      </c>
      <c r="P7911">
        <v>1</v>
      </c>
      <c r="Q7911">
        <v>1.0101010101010099</v>
      </c>
      <c r="R7911">
        <v>-19.812433515079299</v>
      </c>
      <c r="S7911" t="s">
        <v>2</v>
      </c>
    </row>
    <row r="7912" spans="1:19">
      <c r="A7912" s="11">
        <v>44932.493055555555</v>
      </c>
      <c r="B7912" t="s">
        <v>348</v>
      </c>
      <c r="C7912">
        <v>41.419517323937299</v>
      </c>
      <c r="D7912">
        <v>30.116101474253099</v>
      </c>
      <c r="E7912">
        <v>39.6684017328772</v>
      </c>
      <c r="F7912">
        <v>467.89062435910802</v>
      </c>
      <c r="G7912">
        <v>265.62655883655202</v>
      </c>
      <c r="H7912">
        <v>90</v>
      </c>
      <c r="I7912">
        <v>100</v>
      </c>
      <c r="J7912">
        <v>0</v>
      </c>
      <c r="K7912">
        <v>83.100111182075295</v>
      </c>
      <c r="L7912">
        <v>76.531804430903904</v>
      </c>
      <c r="M7912">
        <v>83.243771092281506</v>
      </c>
      <c r="N7912" t="s">
        <v>235</v>
      </c>
      <c r="O7912" t="s">
        <v>254</v>
      </c>
      <c r="P7912">
        <v>0</v>
      </c>
      <c r="Q7912">
        <v>1.1111111111111101</v>
      </c>
      <c r="R7912">
        <v>8.1001111820752794</v>
      </c>
      <c r="S7912" t="s">
        <v>4</v>
      </c>
    </row>
    <row r="7913" spans="1:19">
      <c r="A7913" s="11">
        <v>44932.493750000001</v>
      </c>
      <c r="B7913" t="s">
        <v>294</v>
      </c>
      <c r="C7913">
        <v>27.387335687676401</v>
      </c>
      <c r="D7913">
        <v>21.113332344191601</v>
      </c>
      <c r="E7913">
        <v>19.021790144599102</v>
      </c>
      <c r="F7913">
        <v>140.54617734914601</v>
      </c>
      <c r="G7913">
        <v>372.86364529780502</v>
      </c>
      <c r="H7913">
        <v>12</v>
      </c>
      <c r="I7913">
        <v>100</v>
      </c>
      <c r="J7913">
        <v>0</v>
      </c>
      <c r="K7913">
        <v>88.955442982450094</v>
      </c>
      <c r="L7913">
        <v>63.2603434871465</v>
      </c>
      <c r="M7913">
        <v>86.159075936145399</v>
      </c>
      <c r="N7913" t="s">
        <v>233</v>
      </c>
      <c r="O7913" t="s">
        <v>254</v>
      </c>
      <c r="P7913">
        <v>0</v>
      </c>
      <c r="Q7913">
        <v>8.3333333333333304</v>
      </c>
      <c r="R7913">
        <v>13.9554429824501</v>
      </c>
      <c r="S7913" t="s">
        <v>3</v>
      </c>
    </row>
    <row r="7914" spans="1:19">
      <c r="A7914" s="11">
        <v>44932.494444444441</v>
      </c>
      <c r="B7914" t="s">
        <v>340</v>
      </c>
      <c r="C7914">
        <v>31.124812610197001</v>
      </c>
      <c r="D7914">
        <v>56.588699478722098</v>
      </c>
      <c r="E7914">
        <v>28.792302895178501</v>
      </c>
      <c r="F7914">
        <v>626.30398279722795</v>
      </c>
      <c r="G7914">
        <v>174.34871493633199</v>
      </c>
      <c r="H7914">
        <v>90</v>
      </c>
      <c r="I7914">
        <v>100</v>
      </c>
      <c r="J7914">
        <v>0</v>
      </c>
      <c r="K7914">
        <v>77.146089065019893</v>
      </c>
      <c r="L7914">
        <v>52.623565314906003</v>
      </c>
      <c r="M7914">
        <v>81.535186671218895</v>
      </c>
      <c r="N7914" t="s">
        <v>231</v>
      </c>
      <c r="O7914" t="s">
        <v>254</v>
      </c>
      <c r="P7914">
        <v>0</v>
      </c>
      <c r="Q7914">
        <v>1.1111111111111101</v>
      </c>
      <c r="R7914">
        <v>2.1460890650199098</v>
      </c>
      <c r="S7914" t="s">
        <v>4</v>
      </c>
    </row>
    <row r="7915" spans="1:19">
      <c r="A7915" s="11">
        <v>44932.495138888888</v>
      </c>
      <c r="B7915" t="s">
        <v>342</v>
      </c>
      <c r="C7915">
        <v>16.4789898722751</v>
      </c>
      <c r="D7915">
        <v>75.248395220468694</v>
      </c>
      <c r="E7915">
        <v>31.1654015469604</v>
      </c>
      <c r="F7915">
        <v>535.19973886089201</v>
      </c>
      <c r="G7915">
        <v>86.425662100505406</v>
      </c>
      <c r="H7915">
        <v>49</v>
      </c>
      <c r="I7915">
        <v>100</v>
      </c>
      <c r="J7915">
        <v>0</v>
      </c>
      <c r="K7915">
        <v>88.342296035330804</v>
      </c>
      <c r="L7915">
        <v>96.358378369135195</v>
      </c>
      <c r="M7915">
        <v>95.832841125792598</v>
      </c>
      <c r="N7915" t="s">
        <v>233</v>
      </c>
      <c r="O7915" t="s">
        <v>254</v>
      </c>
      <c r="P7915">
        <v>0</v>
      </c>
      <c r="Q7915">
        <v>2.0408163265306101</v>
      </c>
      <c r="R7915">
        <v>13.342296035330801</v>
      </c>
      <c r="S7915" t="s">
        <v>3</v>
      </c>
    </row>
    <row r="7916" spans="1:19">
      <c r="A7916" s="11">
        <v>44932.495833333334</v>
      </c>
      <c r="B7916" t="s">
        <v>307</v>
      </c>
      <c r="C7916">
        <v>15.0704242160236</v>
      </c>
      <c r="D7916">
        <v>26.3818479816299</v>
      </c>
      <c r="E7916">
        <v>41.136361062367399</v>
      </c>
      <c r="F7916">
        <v>700.03633126130205</v>
      </c>
      <c r="G7916">
        <v>240.99157464777801</v>
      </c>
      <c r="H7916">
        <v>92</v>
      </c>
      <c r="I7916">
        <v>100</v>
      </c>
      <c r="J7916">
        <v>0</v>
      </c>
      <c r="K7916">
        <v>86.183261150778506</v>
      </c>
      <c r="L7916">
        <v>59.803229459456801</v>
      </c>
      <c r="M7916">
        <v>81.855989262151198</v>
      </c>
      <c r="N7916" t="s">
        <v>235</v>
      </c>
      <c r="O7916" t="s">
        <v>254</v>
      </c>
      <c r="P7916">
        <v>0</v>
      </c>
      <c r="Q7916">
        <v>1.0869565217391299</v>
      </c>
      <c r="R7916">
        <v>11.183261150778501</v>
      </c>
      <c r="S7916" t="s">
        <v>3</v>
      </c>
    </row>
    <row r="7917" spans="1:19">
      <c r="A7917" s="11">
        <v>44932.496527777781</v>
      </c>
      <c r="B7917" t="s">
        <v>275</v>
      </c>
      <c r="C7917">
        <v>22.343996190051801</v>
      </c>
      <c r="D7917">
        <v>32.6571631551652</v>
      </c>
      <c r="E7917">
        <v>36.822589270990001</v>
      </c>
      <c r="F7917">
        <v>588.41031456232497</v>
      </c>
      <c r="G7917">
        <v>74.716440402377501</v>
      </c>
      <c r="H7917">
        <v>91</v>
      </c>
      <c r="I7917">
        <v>100</v>
      </c>
      <c r="J7917">
        <v>0</v>
      </c>
      <c r="K7917">
        <v>73.849036686228203</v>
      </c>
      <c r="L7917">
        <v>86.873785537162803</v>
      </c>
      <c r="M7917">
        <v>84.338332408151004</v>
      </c>
      <c r="N7917" t="s">
        <v>231</v>
      </c>
      <c r="O7917" t="s">
        <v>254</v>
      </c>
      <c r="P7917">
        <v>1</v>
      </c>
      <c r="Q7917">
        <v>1.0989010989011001</v>
      </c>
      <c r="R7917">
        <v>-1.1509633137717701</v>
      </c>
      <c r="S7917" t="s">
        <v>4</v>
      </c>
    </row>
    <row r="7918" spans="1:19">
      <c r="A7918" s="11">
        <v>44932.49722222222</v>
      </c>
      <c r="B7918" t="s">
        <v>256</v>
      </c>
      <c r="C7918">
        <v>35.417492787562999</v>
      </c>
      <c r="D7918">
        <v>42.213769149498397</v>
      </c>
      <c r="E7918">
        <v>28.464556348557</v>
      </c>
      <c r="F7918">
        <v>458.36000618236199</v>
      </c>
      <c r="G7918">
        <v>363.77082945149698</v>
      </c>
      <c r="H7918">
        <v>37</v>
      </c>
      <c r="I7918">
        <v>100</v>
      </c>
      <c r="J7918">
        <v>0</v>
      </c>
      <c r="K7918">
        <v>93.275953560585194</v>
      </c>
      <c r="L7918">
        <v>75.233813944640502</v>
      </c>
      <c r="M7918">
        <v>92.107858323967093</v>
      </c>
      <c r="N7918" t="s">
        <v>233</v>
      </c>
      <c r="O7918" t="s">
        <v>254</v>
      </c>
      <c r="P7918">
        <v>0</v>
      </c>
      <c r="Q7918">
        <v>2.7027027027027</v>
      </c>
      <c r="R7918">
        <v>18.275953560585201</v>
      </c>
      <c r="S7918" t="s">
        <v>3</v>
      </c>
    </row>
    <row r="7919" spans="1:19">
      <c r="A7919" s="11">
        <v>44932.497916666667</v>
      </c>
      <c r="B7919" t="s">
        <v>259</v>
      </c>
      <c r="C7919">
        <v>18.637946800774099</v>
      </c>
      <c r="D7919">
        <v>68.524533741267206</v>
      </c>
      <c r="E7919">
        <v>33.459151351982797</v>
      </c>
      <c r="F7919">
        <v>763.98102803050404</v>
      </c>
      <c r="G7919">
        <v>481.65956056515802</v>
      </c>
      <c r="H7919">
        <v>24</v>
      </c>
      <c r="I7919">
        <v>100</v>
      </c>
      <c r="J7919">
        <v>0</v>
      </c>
      <c r="K7919">
        <v>67.081465923809404</v>
      </c>
      <c r="L7919">
        <v>4.5084197837223199</v>
      </c>
      <c r="M7919">
        <v>97.675984653720704</v>
      </c>
      <c r="N7919" t="s">
        <v>234</v>
      </c>
      <c r="O7919" t="s">
        <v>254</v>
      </c>
      <c r="P7919">
        <v>1</v>
      </c>
      <c r="Q7919">
        <v>4.1666666666666696</v>
      </c>
      <c r="R7919">
        <v>-7.9185340761905803</v>
      </c>
      <c r="S7919" t="s">
        <v>4</v>
      </c>
    </row>
    <row r="7920" spans="1:19">
      <c r="A7920" s="11">
        <v>44932.498611111114</v>
      </c>
      <c r="B7920" t="s">
        <v>286</v>
      </c>
      <c r="C7920">
        <v>18.412858764136502</v>
      </c>
      <c r="D7920">
        <v>36.155618988258702</v>
      </c>
      <c r="E7920">
        <v>37.295880548145</v>
      </c>
      <c r="F7920">
        <v>122.519015008262</v>
      </c>
      <c r="G7920">
        <v>346.44146344165898</v>
      </c>
      <c r="H7920">
        <v>60</v>
      </c>
      <c r="I7920">
        <v>100</v>
      </c>
      <c r="J7920">
        <v>0</v>
      </c>
      <c r="K7920">
        <v>71.2704453718938</v>
      </c>
      <c r="L7920">
        <v>26.693207663658399</v>
      </c>
      <c r="M7920">
        <v>82.559463556417001</v>
      </c>
      <c r="N7920" t="s">
        <v>233</v>
      </c>
      <c r="O7920" t="s">
        <v>254</v>
      </c>
      <c r="P7920">
        <v>1</v>
      </c>
      <c r="Q7920">
        <v>1.6666666666666701</v>
      </c>
      <c r="R7920">
        <v>-3.72955462810623</v>
      </c>
      <c r="S7920" t="s">
        <v>4</v>
      </c>
    </row>
    <row r="7921" spans="1:19">
      <c r="A7921" s="11">
        <v>44932.499305555553</v>
      </c>
      <c r="B7921" t="s">
        <v>327</v>
      </c>
      <c r="C7921">
        <v>27.328818241077101</v>
      </c>
      <c r="D7921">
        <v>72.9232642567261</v>
      </c>
      <c r="E7921">
        <v>6.6572029566702202</v>
      </c>
      <c r="F7921">
        <v>586.92611878713603</v>
      </c>
      <c r="G7921">
        <v>173.925702387884</v>
      </c>
      <c r="H7921">
        <v>35</v>
      </c>
      <c r="I7921">
        <v>100</v>
      </c>
      <c r="J7921">
        <v>0</v>
      </c>
      <c r="K7921">
        <v>76.993050790892994</v>
      </c>
      <c r="L7921">
        <v>60.9162030766905</v>
      </c>
      <c r="M7921">
        <v>88.3423726984675</v>
      </c>
      <c r="N7921" t="s">
        <v>232</v>
      </c>
      <c r="O7921" t="s">
        <v>254</v>
      </c>
      <c r="P7921">
        <v>0</v>
      </c>
      <c r="Q7921">
        <v>2.8571428571428599</v>
      </c>
      <c r="R7921">
        <v>1.99305079089299</v>
      </c>
      <c r="S7921" t="s">
        <v>4</v>
      </c>
    </row>
    <row r="7922" spans="1:19">
      <c r="A7922" s="11">
        <v>44932.5</v>
      </c>
      <c r="B7922" t="s">
        <v>322</v>
      </c>
      <c r="C7922">
        <v>34.435111158246798</v>
      </c>
      <c r="D7922">
        <v>23.297472479004</v>
      </c>
      <c r="E7922">
        <v>10.022773065269</v>
      </c>
      <c r="F7922">
        <v>202.48858344610801</v>
      </c>
      <c r="G7922">
        <v>131.76607439192199</v>
      </c>
      <c r="H7922">
        <v>44</v>
      </c>
      <c r="I7922">
        <v>100</v>
      </c>
      <c r="J7922">
        <v>0</v>
      </c>
      <c r="K7922">
        <v>56.534932772337399</v>
      </c>
      <c r="L7922">
        <v>43.829569220789601</v>
      </c>
      <c r="M7922">
        <v>85.644938914012698</v>
      </c>
      <c r="N7922" t="s">
        <v>234</v>
      </c>
      <c r="O7922" t="s">
        <v>254</v>
      </c>
      <c r="P7922">
        <v>1</v>
      </c>
      <c r="Q7922">
        <v>2.2727272727272698</v>
      </c>
      <c r="R7922">
        <v>-18.465067227662601</v>
      </c>
      <c r="S7922" t="s">
        <v>2</v>
      </c>
    </row>
    <row r="7923" spans="1:19">
      <c r="A7923" s="11">
        <v>44932.500694444447</v>
      </c>
      <c r="B7923" t="s">
        <v>278</v>
      </c>
      <c r="C7923">
        <v>36.362159767437902</v>
      </c>
      <c r="D7923">
        <v>76.457397275536096</v>
      </c>
      <c r="E7923">
        <v>34.429214445375798</v>
      </c>
      <c r="F7923">
        <v>492.40749977725</v>
      </c>
      <c r="G7923">
        <v>154.75260708504001</v>
      </c>
      <c r="H7923">
        <v>89</v>
      </c>
      <c r="I7923">
        <v>100</v>
      </c>
      <c r="J7923">
        <v>0</v>
      </c>
      <c r="K7923">
        <v>75.765884034271096</v>
      </c>
      <c r="L7923">
        <v>95.549385294870802</v>
      </c>
      <c r="M7923">
        <v>89.121661294730103</v>
      </c>
      <c r="N7923" t="s">
        <v>232</v>
      </c>
      <c r="O7923" t="s">
        <v>254</v>
      </c>
      <c r="P7923">
        <v>0</v>
      </c>
      <c r="Q7923">
        <v>1.1235955056179801</v>
      </c>
      <c r="R7923">
        <v>0.76588403427112395</v>
      </c>
      <c r="S7923" t="s">
        <v>4</v>
      </c>
    </row>
    <row r="7924" spans="1:19">
      <c r="A7924" s="11">
        <v>44932.501388888886</v>
      </c>
      <c r="B7924" t="s">
        <v>335</v>
      </c>
      <c r="C7924">
        <v>20.3535202229512</v>
      </c>
      <c r="D7924">
        <v>53.644824672425898</v>
      </c>
      <c r="E7924">
        <v>42.521278099381597</v>
      </c>
      <c r="F7924">
        <v>812.01278517221499</v>
      </c>
      <c r="G7924">
        <v>149.72450142565501</v>
      </c>
      <c r="H7924">
        <v>24</v>
      </c>
      <c r="I7924">
        <v>100</v>
      </c>
      <c r="J7924">
        <v>0</v>
      </c>
      <c r="K7924">
        <v>66.205802883252701</v>
      </c>
      <c r="L7924">
        <v>58.361804509292298</v>
      </c>
      <c r="M7924">
        <v>88.325492744300604</v>
      </c>
      <c r="N7924" t="s">
        <v>233</v>
      </c>
      <c r="O7924" t="s">
        <v>254</v>
      </c>
      <c r="P7924">
        <v>1</v>
      </c>
      <c r="Q7924">
        <v>4.1666666666666696</v>
      </c>
      <c r="R7924">
        <v>-8.7941971167472808</v>
      </c>
      <c r="S7924" t="s">
        <v>2</v>
      </c>
    </row>
    <row r="7925" spans="1:19">
      <c r="A7925" s="11">
        <v>44932.502083333333</v>
      </c>
      <c r="B7925" t="s">
        <v>264</v>
      </c>
      <c r="C7925">
        <v>17.387644421161301</v>
      </c>
      <c r="D7925">
        <v>59.526660709262302</v>
      </c>
      <c r="E7925">
        <v>20.463114134988398</v>
      </c>
      <c r="F7925">
        <v>228.21467163436</v>
      </c>
      <c r="G7925">
        <v>191.223727720032</v>
      </c>
      <c r="H7925">
        <v>14</v>
      </c>
      <c r="I7925">
        <v>100</v>
      </c>
      <c r="J7925">
        <v>0</v>
      </c>
      <c r="K7925">
        <v>62.8332776639946</v>
      </c>
      <c r="L7925">
        <v>92.908438171098098</v>
      </c>
      <c r="M7925">
        <v>90.974682953299904</v>
      </c>
      <c r="N7925" t="s">
        <v>231</v>
      </c>
      <c r="O7925" t="s">
        <v>254</v>
      </c>
      <c r="P7925">
        <v>1</v>
      </c>
      <c r="Q7925">
        <v>7.1428571428571397</v>
      </c>
      <c r="R7925">
        <v>-12.1667223360054</v>
      </c>
      <c r="S7925" t="s">
        <v>2</v>
      </c>
    </row>
    <row r="7926" spans="1:19">
      <c r="A7926" s="11">
        <v>44932.50277777778</v>
      </c>
      <c r="B7926" t="s">
        <v>310</v>
      </c>
      <c r="C7926">
        <v>43.211911018366301</v>
      </c>
      <c r="D7926">
        <v>42.061371352181197</v>
      </c>
      <c r="E7926">
        <v>48.994516123560302</v>
      </c>
      <c r="F7926">
        <v>942.22931389523706</v>
      </c>
      <c r="G7926">
        <v>93.806005157665197</v>
      </c>
      <c r="H7926">
        <v>55</v>
      </c>
      <c r="I7926">
        <v>100</v>
      </c>
      <c r="J7926">
        <v>0</v>
      </c>
      <c r="K7926">
        <v>78.841749404589606</v>
      </c>
      <c r="L7926">
        <v>20.58894008095</v>
      </c>
      <c r="M7926">
        <v>80.811966396585007</v>
      </c>
      <c r="N7926" t="s">
        <v>232</v>
      </c>
      <c r="O7926" t="s">
        <v>254</v>
      </c>
      <c r="P7926">
        <v>0</v>
      </c>
      <c r="Q7926">
        <v>1.8181818181818199</v>
      </c>
      <c r="R7926">
        <v>3.8417494045895899</v>
      </c>
      <c r="S7926" t="s">
        <v>4</v>
      </c>
    </row>
    <row r="7927" spans="1:19">
      <c r="A7927" s="11">
        <v>44932.503472222219</v>
      </c>
      <c r="B7927" t="s">
        <v>290</v>
      </c>
      <c r="C7927">
        <v>22.819991476863098</v>
      </c>
      <c r="D7927">
        <v>66.919657130663595</v>
      </c>
      <c r="E7927">
        <v>10.8035866336686</v>
      </c>
      <c r="F7927">
        <v>899.65422315226397</v>
      </c>
      <c r="G7927">
        <v>453.07357594089598</v>
      </c>
      <c r="H7927">
        <v>33</v>
      </c>
      <c r="I7927">
        <v>100</v>
      </c>
      <c r="J7927">
        <v>0</v>
      </c>
      <c r="K7927">
        <v>66.480149009334795</v>
      </c>
      <c r="L7927">
        <v>89.776149368287406</v>
      </c>
      <c r="M7927">
        <v>95.751886845857001</v>
      </c>
      <c r="N7927" t="s">
        <v>232</v>
      </c>
      <c r="O7927" t="s">
        <v>254</v>
      </c>
      <c r="P7927">
        <v>1</v>
      </c>
      <c r="Q7927">
        <v>3.0303030303030298</v>
      </c>
      <c r="R7927">
        <v>-8.5198509906652298</v>
      </c>
      <c r="S7927" t="s">
        <v>2</v>
      </c>
    </row>
    <row r="7928" spans="1:19">
      <c r="A7928" s="11">
        <v>44932.504166666666</v>
      </c>
      <c r="B7928" t="s">
        <v>288</v>
      </c>
      <c r="C7928">
        <v>40.6003949282617</v>
      </c>
      <c r="D7928">
        <v>29.993975005064399</v>
      </c>
      <c r="E7928">
        <v>20.834964102171899</v>
      </c>
      <c r="F7928">
        <v>473.41456378002903</v>
      </c>
      <c r="G7928">
        <v>448.30422289827902</v>
      </c>
      <c r="H7928">
        <v>11</v>
      </c>
      <c r="I7928">
        <v>100</v>
      </c>
      <c r="J7928">
        <v>0</v>
      </c>
      <c r="K7928">
        <v>92.775385037182403</v>
      </c>
      <c r="L7928">
        <v>53.714164635902499</v>
      </c>
      <c r="M7928">
        <v>80.628453032833505</v>
      </c>
      <c r="N7928" t="s">
        <v>231</v>
      </c>
      <c r="O7928" t="s">
        <v>254</v>
      </c>
      <c r="P7928">
        <v>0</v>
      </c>
      <c r="Q7928">
        <v>9.0909090909090899</v>
      </c>
      <c r="R7928">
        <v>17.775385037182399</v>
      </c>
      <c r="S7928" t="s">
        <v>3</v>
      </c>
    </row>
    <row r="7929" spans="1:19">
      <c r="A7929" s="11">
        <v>44932.504861111112</v>
      </c>
      <c r="B7929" t="s">
        <v>337</v>
      </c>
      <c r="C7929">
        <v>40.904743513884497</v>
      </c>
      <c r="D7929">
        <v>22.934709516709201</v>
      </c>
      <c r="E7929">
        <v>18.926152173162698</v>
      </c>
      <c r="F7929">
        <v>105.377356653343</v>
      </c>
      <c r="G7929">
        <v>326.856314105688</v>
      </c>
      <c r="H7929">
        <v>68</v>
      </c>
      <c r="I7929">
        <v>100</v>
      </c>
      <c r="J7929">
        <v>0</v>
      </c>
      <c r="K7929">
        <v>70.498967497903394</v>
      </c>
      <c r="L7929">
        <v>21.4075730583546</v>
      </c>
      <c r="M7929">
        <v>90.876353587432405</v>
      </c>
      <c r="N7929" t="s">
        <v>231</v>
      </c>
      <c r="O7929" t="s">
        <v>254</v>
      </c>
      <c r="P7929">
        <v>1</v>
      </c>
      <c r="Q7929">
        <v>1.47058823529412</v>
      </c>
      <c r="R7929">
        <v>-4.5010325020966304</v>
      </c>
      <c r="S7929" t="s">
        <v>4</v>
      </c>
    </row>
    <row r="7930" spans="1:19">
      <c r="A7930" s="11">
        <v>44932.505555555559</v>
      </c>
      <c r="B7930" t="s">
        <v>287</v>
      </c>
      <c r="C7930">
        <v>38.175677752876297</v>
      </c>
      <c r="D7930">
        <v>43.7310165864534</v>
      </c>
      <c r="E7930">
        <v>46.514797036321497</v>
      </c>
      <c r="F7930">
        <v>810.77034400703701</v>
      </c>
      <c r="G7930">
        <v>77.864165092861299</v>
      </c>
      <c r="H7930">
        <v>45</v>
      </c>
      <c r="I7930">
        <v>100</v>
      </c>
      <c r="J7930">
        <v>0</v>
      </c>
      <c r="K7930">
        <v>70.651880931727305</v>
      </c>
      <c r="L7930">
        <v>39.022843793062499</v>
      </c>
      <c r="M7930">
        <v>95.467854062985793</v>
      </c>
      <c r="N7930" t="s">
        <v>231</v>
      </c>
      <c r="O7930" t="s">
        <v>254</v>
      </c>
      <c r="P7930">
        <v>1</v>
      </c>
      <c r="Q7930">
        <v>2.2222222222222201</v>
      </c>
      <c r="R7930">
        <v>-4.3481190682726503</v>
      </c>
      <c r="S7930" t="s">
        <v>4</v>
      </c>
    </row>
    <row r="7931" spans="1:19">
      <c r="A7931" s="11">
        <v>44932.506249999999</v>
      </c>
      <c r="B7931" t="s">
        <v>339</v>
      </c>
      <c r="C7931">
        <v>20.0650081995771</v>
      </c>
      <c r="D7931">
        <v>71.221742838862397</v>
      </c>
      <c r="E7931">
        <v>14.268925878627</v>
      </c>
      <c r="F7931">
        <v>892.806223071055</v>
      </c>
      <c r="G7931">
        <v>411.80033332479502</v>
      </c>
      <c r="H7931">
        <v>54</v>
      </c>
      <c r="I7931">
        <v>100</v>
      </c>
      <c r="J7931">
        <v>0</v>
      </c>
      <c r="K7931">
        <v>99.097105758638406</v>
      </c>
      <c r="L7931">
        <v>96.882870995025996</v>
      </c>
      <c r="M7931">
        <v>82.190439118399397</v>
      </c>
      <c r="N7931" t="s">
        <v>231</v>
      </c>
      <c r="O7931" t="s">
        <v>254</v>
      </c>
      <c r="P7931">
        <v>0</v>
      </c>
      <c r="Q7931">
        <v>1.8518518518518501</v>
      </c>
      <c r="R7931">
        <v>24.097105758638399</v>
      </c>
      <c r="S7931" t="s">
        <v>3</v>
      </c>
    </row>
    <row r="7932" spans="1:19">
      <c r="A7932" s="11">
        <v>44932.506944444445</v>
      </c>
      <c r="B7932" t="s">
        <v>295</v>
      </c>
      <c r="C7932">
        <v>39.654043777626001</v>
      </c>
      <c r="D7932">
        <v>65.295610198261699</v>
      </c>
      <c r="E7932">
        <v>23.539538902110799</v>
      </c>
      <c r="F7932">
        <v>257.264283119889</v>
      </c>
      <c r="G7932">
        <v>77.804862682210398</v>
      </c>
      <c r="H7932">
        <v>85</v>
      </c>
      <c r="I7932">
        <v>100</v>
      </c>
      <c r="J7932">
        <v>0</v>
      </c>
      <c r="K7932">
        <v>67.076348215429903</v>
      </c>
      <c r="L7932">
        <v>95.947927123723005</v>
      </c>
      <c r="M7932">
        <v>92.953746778804302</v>
      </c>
      <c r="N7932" t="s">
        <v>232</v>
      </c>
      <c r="O7932" t="s">
        <v>254</v>
      </c>
      <c r="P7932">
        <v>1</v>
      </c>
      <c r="Q7932">
        <v>1.1764705882352899</v>
      </c>
      <c r="R7932">
        <v>-7.9236517845700796</v>
      </c>
      <c r="S7932" t="s">
        <v>4</v>
      </c>
    </row>
    <row r="7933" spans="1:19">
      <c r="A7933" s="11">
        <v>44932.507638888892</v>
      </c>
      <c r="B7933" t="s">
        <v>278</v>
      </c>
      <c r="C7933">
        <v>38.077516777247602</v>
      </c>
      <c r="D7933">
        <v>51.029358229337497</v>
      </c>
      <c r="E7933">
        <v>9.3616919807664694</v>
      </c>
      <c r="F7933">
        <v>924.57298793490099</v>
      </c>
      <c r="G7933">
        <v>97.889550693409305</v>
      </c>
      <c r="H7933">
        <v>46</v>
      </c>
      <c r="I7933">
        <v>100</v>
      </c>
      <c r="J7933">
        <v>0</v>
      </c>
      <c r="K7933">
        <v>56.5742974887335</v>
      </c>
      <c r="L7933">
        <v>2.1979207292230001</v>
      </c>
      <c r="M7933">
        <v>83.997165069234796</v>
      </c>
      <c r="N7933" t="s">
        <v>235</v>
      </c>
      <c r="O7933" t="s">
        <v>254</v>
      </c>
      <c r="P7933">
        <v>1</v>
      </c>
      <c r="Q7933">
        <v>2.1739130434782599</v>
      </c>
      <c r="R7933">
        <v>-18.4257025112665</v>
      </c>
      <c r="S7933" t="s">
        <v>2</v>
      </c>
    </row>
    <row r="7934" spans="1:19">
      <c r="A7934" s="11">
        <v>44932.508333333331</v>
      </c>
      <c r="B7934" t="s">
        <v>350</v>
      </c>
      <c r="C7934">
        <v>32.901689703186499</v>
      </c>
      <c r="D7934">
        <v>54.328264829921203</v>
      </c>
      <c r="E7934">
        <v>26.0633119281222</v>
      </c>
      <c r="F7934">
        <v>922.68754956522605</v>
      </c>
      <c r="G7934">
        <v>196.38337668992199</v>
      </c>
      <c r="H7934">
        <v>66</v>
      </c>
      <c r="I7934">
        <v>100</v>
      </c>
      <c r="J7934">
        <v>0</v>
      </c>
      <c r="K7934">
        <v>93.829163570668598</v>
      </c>
      <c r="L7934">
        <v>30.7409414153021</v>
      </c>
      <c r="M7934">
        <v>83.775340282329594</v>
      </c>
      <c r="N7934" t="s">
        <v>233</v>
      </c>
      <c r="O7934" t="s">
        <v>254</v>
      </c>
      <c r="P7934">
        <v>0</v>
      </c>
      <c r="Q7934">
        <v>1.51515151515152</v>
      </c>
      <c r="R7934">
        <v>18.829163570668602</v>
      </c>
      <c r="S7934" t="s">
        <v>3</v>
      </c>
    </row>
    <row r="7935" spans="1:19">
      <c r="A7935" s="11">
        <v>44932.509027777778</v>
      </c>
      <c r="B7935" t="s">
        <v>274</v>
      </c>
      <c r="C7935">
        <v>25.116061055068599</v>
      </c>
      <c r="D7935">
        <v>27.7935695779253</v>
      </c>
      <c r="E7935">
        <v>42.870208473179602</v>
      </c>
      <c r="F7935">
        <v>524.16176593077103</v>
      </c>
      <c r="G7935">
        <v>244.16164294950201</v>
      </c>
      <c r="H7935">
        <v>94</v>
      </c>
      <c r="I7935">
        <v>100</v>
      </c>
      <c r="J7935">
        <v>0</v>
      </c>
      <c r="K7935">
        <v>95.849917676854602</v>
      </c>
      <c r="L7935">
        <v>89.933504412319294</v>
      </c>
      <c r="M7935">
        <v>80.846942146759403</v>
      </c>
      <c r="N7935" t="s">
        <v>234</v>
      </c>
      <c r="O7935" t="s">
        <v>254</v>
      </c>
      <c r="P7935">
        <v>0</v>
      </c>
      <c r="Q7935">
        <v>1.0638297872340401</v>
      </c>
      <c r="R7935">
        <v>20.849917676854599</v>
      </c>
      <c r="S7935" t="s">
        <v>3</v>
      </c>
    </row>
    <row r="7936" spans="1:19">
      <c r="A7936" s="11">
        <v>44932.509722222225</v>
      </c>
      <c r="B7936" t="s">
        <v>325</v>
      </c>
      <c r="C7936">
        <v>22.8752581279963</v>
      </c>
      <c r="D7936">
        <v>70.440890517054896</v>
      </c>
      <c r="E7936">
        <v>15.201973094528199</v>
      </c>
      <c r="F7936">
        <v>818.23132971805796</v>
      </c>
      <c r="G7936">
        <v>209.25003052189399</v>
      </c>
      <c r="H7936">
        <v>21</v>
      </c>
      <c r="I7936">
        <v>100</v>
      </c>
      <c r="J7936">
        <v>0</v>
      </c>
      <c r="K7936">
        <v>61.322501752951702</v>
      </c>
      <c r="L7936">
        <v>3.2519473118572</v>
      </c>
      <c r="M7936">
        <v>86.997450196083307</v>
      </c>
      <c r="N7936" t="s">
        <v>231</v>
      </c>
      <c r="O7936" t="s">
        <v>254</v>
      </c>
      <c r="P7936">
        <v>1</v>
      </c>
      <c r="Q7936">
        <v>4.7619047619047601</v>
      </c>
      <c r="R7936">
        <v>-13.6774982470483</v>
      </c>
      <c r="S7936" t="s">
        <v>2</v>
      </c>
    </row>
    <row r="7937" spans="1:19">
      <c r="A7937" s="11">
        <v>44932.510416666664</v>
      </c>
      <c r="B7937" t="s">
        <v>337</v>
      </c>
      <c r="C7937">
        <v>18.656676362410799</v>
      </c>
      <c r="D7937">
        <v>67.217580977851796</v>
      </c>
      <c r="E7937">
        <v>40.539603608141398</v>
      </c>
      <c r="F7937">
        <v>500.45318044479001</v>
      </c>
      <c r="G7937">
        <v>124.35340144026399</v>
      </c>
      <c r="H7937">
        <v>44</v>
      </c>
      <c r="I7937">
        <v>100</v>
      </c>
      <c r="J7937">
        <v>0</v>
      </c>
      <c r="K7937">
        <v>94.103852398145705</v>
      </c>
      <c r="L7937">
        <v>95.693558007992195</v>
      </c>
      <c r="M7937">
        <v>96.960477766256304</v>
      </c>
      <c r="N7937" t="s">
        <v>233</v>
      </c>
      <c r="O7937" t="s">
        <v>254</v>
      </c>
      <c r="P7937">
        <v>0</v>
      </c>
      <c r="Q7937">
        <v>2.2727272727272698</v>
      </c>
      <c r="R7937">
        <v>19.103852398145701</v>
      </c>
      <c r="S7937" t="s">
        <v>3</v>
      </c>
    </row>
    <row r="7938" spans="1:19">
      <c r="A7938" s="11">
        <v>44932.511111111111</v>
      </c>
      <c r="B7938" t="s">
        <v>343</v>
      </c>
      <c r="C7938">
        <v>30.2927120070261</v>
      </c>
      <c r="D7938">
        <v>59.388223633216597</v>
      </c>
      <c r="E7938">
        <v>45.5655791087813</v>
      </c>
      <c r="F7938">
        <v>607.64163932675604</v>
      </c>
      <c r="G7938">
        <v>100.458372956798</v>
      </c>
      <c r="H7938">
        <v>31</v>
      </c>
      <c r="I7938">
        <v>100</v>
      </c>
      <c r="J7938">
        <v>0</v>
      </c>
      <c r="K7938">
        <v>74.727841770513393</v>
      </c>
      <c r="L7938">
        <v>38.798138957583497</v>
      </c>
      <c r="M7938">
        <v>93.382850188148893</v>
      </c>
      <c r="N7938" t="s">
        <v>233</v>
      </c>
      <c r="O7938" t="s">
        <v>254</v>
      </c>
      <c r="P7938">
        <v>1</v>
      </c>
      <c r="Q7938">
        <v>3.2258064516128999</v>
      </c>
      <c r="R7938">
        <v>-0.272158229486621</v>
      </c>
      <c r="S7938" t="s">
        <v>4</v>
      </c>
    </row>
    <row r="7939" spans="1:19">
      <c r="A7939" s="11">
        <v>44932.511805555558</v>
      </c>
      <c r="B7939" t="s">
        <v>270</v>
      </c>
      <c r="C7939">
        <v>32.557826265295397</v>
      </c>
      <c r="D7939">
        <v>47.971462179736299</v>
      </c>
      <c r="E7939">
        <v>3.6478944857281799</v>
      </c>
      <c r="F7939">
        <v>387.85510882878702</v>
      </c>
      <c r="G7939">
        <v>436.73685201698697</v>
      </c>
      <c r="H7939">
        <v>81</v>
      </c>
      <c r="I7939">
        <v>100</v>
      </c>
      <c r="J7939">
        <v>0</v>
      </c>
      <c r="K7939">
        <v>52.171582350550302</v>
      </c>
      <c r="L7939">
        <v>11.480988715198</v>
      </c>
      <c r="M7939">
        <v>90.804423692020507</v>
      </c>
      <c r="N7939" t="s">
        <v>235</v>
      </c>
      <c r="O7939" t="s">
        <v>254</v>
      </c>
      <c r="P7939">
        <v>1</v>
      </c>
      <c r="Q7939">
        <v>1.2345679012345701</v>
      </c>
      <c r="R7939">
        <v>-22.828417649449701</v>
      </c>
      <c r="S7939" t="s">
        <v>2</v>
      </c>
    </row>
    <row r="7940" spans="1:19">
      <c r="A7940" s="11">
        <v>44932.512499999997</v>
      </c>
      <c r="B7940" t="s">
        <v>266</v>
      </c>
      <c r="C7940">
        <v>25.780169715473601</v>
      </c>
      <c r="D7940">
        <v>77.867556096770798</v>
      </c>
      <c r="E7940">
        <v>37.821226815962497</v>
      </c>
      <c r="F7940">
        <v>243.52241078874201</v>
      </c>
      <c r="G7940">
        <v>213.43155167836801</v>
      </c>
      <c r="H7940">
        <v>36</v>
      </c>
      <c r="I7940">
        <v>100</v>
      </c>
      <c r="J7940">
        <v>0</v>
      </c>
      <c r="K7940">
        <v>77.441551677796099</v>
      </c>
      <c r="L7940">
        <v>30.1143259371547</v>
      </c>
      <c r="M7940">
        <v>95.553213780761794</v>
      </c>
      <c r="N7940" t="s">
        <v>235</v>
      </c>
      <c r="O7940" t="s">
        <v>254</v>
      </c>
      <c r="P7940">
        <v>0</v>
      </c>
      <c r="Q7940">
        <v>2.7777777777777799</v>
      </c>
      <c r="R7940">
        <v>2.4415516777961299</v>
      </c>
      <c r="S7940" t="s">
        <v>4</v>
      </c>
    </row>
    <row r="7941" spans="1:19">
      <c r="A7941" s="11">
        <v>44932.513194444444</v>
      </c>
      <c r="B7941" t="s">
        <v>257</v>
      </c>
      <c r="C7941">
        <v>29.2607720304261</v>
      </c>
      <c r="D7941">
        <v>72.741918312588297</v>
      </c>
      <c r="E7941">
        <v>12.7671718075245</v>
      </c>
      <c r="F7941">
        <v>771.88292543262901</v>
      </c>
      <c r="G7941">
        <v>148.36972015017901</v>
      </c>
      <c r="H7941">
        <v>16</v>
      </c>
      <c r="I7941">
        <v>100</v>
      </c>
      <c r="J7941">
        <v>0</v>
      </c>
      <c r="K7941">
        <v>92.438652289785395</v>
      </c>
      <c r="L7941">
        <v>80.816265369968406</v>
      </c>
      <c r="M7941">
        <v>95.876098901194496</v>
      </c>
      <c r="N7941" t="s">
        <v>232</v>
      </c>
      <c r="O7941" t="s">
        <v>254</v>
      </c>
      <c r="P7941">
        <v>0</v>
      </c>
      <c r="Q7941">
        <v>6.25</v>
      </c>
      <c r="R7941">
        <v>17.438652289785399</v>
      </c>
      <c r="S7941" t="s">
        <v>3</v>
      </c>
    </row>
    <row r="7942" spans="1:19">
      <c r="A7942" s="11">
        <v>44932.513888888891</v>
      </c>
      <c r="B7942" t="s">
        <v>283</v>
      </c>
      <c r="C7942">
        <v>25.905433721078001</v>
      </c>
      <c r="D7942">
        <v>58.665829610877097</v>
      </c>
      <c r="E7942">
        <v>8.7663831268314603</v>
      </c>
      <c r="F7942">
        <v>101.253560067222</v>
      </c>
      <c r="G7942">
        <v>269.14611048051898</v>
      </c>
      <c r="H7942">
        <v>12</v>
      </c>
      <c r="I7942">
        <v>100</v>
      </c>
      <c r="J7942">
        <v>0</v>
      </c>
      <c r="K7942">
        <v>69.832472552358695</v>
      </c>
      <c r="L7942">
        <v>99.843998864159801</v>
      </c>
      <c r="M7942">
        <v>91.277431434882303</v>
      </c>
      <c r="N7942" t="s">
        <v>233</v>
      </c>
      <c r="O7942" t="s">
        <v>254</v>
      </c>
      <c r="P7942">
        <v>1</v>
      </c>
      <c r="Q7942">
        <v>8.3333333333333304</v>
      </c>
      <c r="R7942">
        <v>-5.1675274476413096</v>
      </c>
      <c r="S7942" t="s">
        <v>4</v>
      </c>
    </row>
    <row r="7943" spans="1:19">
      <c r="A7943" s="11">
        <v>44932.51458333333</v>
      </c>
      <c r="B7943" t="s">
        <v>316</v>
      </c>
      <c r="C7943">
        <v>34.230181719621001</v>
      </c>
      <c r="D7943">
        <v>42.3080598630373</v>
      </c>
      <c r="E7943">
        <v>30.056119601251801</v>
      </c>
      <c r="F7943">
        <v>621.59742068390301</v>
      </c>
      <c r="G7943">
        <v>66.570530242078306</v>
      </c>
      <c r="H7943">
        <v>13</v>
      </c>
      <c r="I7943">
        <v>100</v>
      </c>
      <c r="J7943">
        <v>0</v>
      </c>
      <c r="K7943">
        <v>77.550002384514102</v>
      </c>
      <c r="L7943">
        <v>13.3809690833265</v>
      </c>
      <c r="M7943">
        <v>85.896549167310894</v>
      </c>
      <c r="N7943" t="s">
        <v>232</v>
      </c>
      <c r="O7943" t="s">
        <v>254</v>
      </c>
      <c r="P7943">
        <v>0</v>
      </c>
      <c r="Q7943">
        <v>7.6923076923076898</v>
      </c>
      <c r="R7943">
        <v>2.55000238451413</v>
      </c>
      <c r="S7943" t="s">
        <v>4</v>
      </c>
    </row>
    <row r="7944" spans="1:19">
      <c r="A7944" s="11">
        <v>44932.515277777777</v>
      </c>
      <c r="B7944" t="s">
        <v>297</v>
      </c>
      <c r="C7944">
        <v>42.037776233896899</v>
      </c>
      <c r="D7944">
        <v>57.081336720890697</v>
      </c>
      <c r="E7944">
        <v>35.280130811435001</v>
      </c>
      <c r="F7944">
        <v>878.21742374061705</v>
      </c>
      <c r="G7944">
        <v>320.126532049513</v>
      </c>
      <c r="H7944">
        <v>97</v>
      </c>
      <c r="I7944">
        <v>100</v>
      </c>
      <c r="J7944">
        <v>0</v>
      </c>
      <c r="K7944">
        <v>57.030715253658499</v>
      </c>
      <c r="L7944">
        <v>63.756317706526197</v>
      </c>
      <c r="M7944">
        <v>96.730479389140299</v>
      </c>
      <c r="N7944" t="s">
        <v>232</v>
      </c>
      <c r="O7944" t="s">
        <v>254</v>
      </c>
      <c r="P7944">
        <v>1</v>
      </c>
      <c r="Q7944">
        <v>1.0309278350515501</v>
      </c>
      <c r="R7944">
        <v>-17.969284746341501</v>
      </c>
      <c r="S7944" t="s">
        <v>2</v>
      </c>
    </row>
    <row r="7945" spans="1:19">
      <c r="A7945" s="11">
        <v>44932.515972222223</v>
      </c>
      <c r="B7945" t="s">
        <v>323</v>
      </c>
      <c r="C7945">
        <v>19.9176078614083</v>
      </c>
      <c r="D7945">
        <v>54.526455591839898</v>
      </c>
      <c r="E7945">
        <v>19.738049286760699</v>
      </c>
      <c r="F7945">
        <v>299.14955809880502</v>
      </c>
      <c r="G7945">
        <v>161.82031408231899</v>
      </c>
      <c r="H7945">
        <v>17</v>
      </c>
      <c r="I7945">
        <v>100</v>
      </c>
      <c r="J7945">
        <v>0</v>
      </c>
      <c r="K7945">
        <v>92.109848144730805</v>
      </c>
      <c r="L7945">
        <v>92.530926476970194</v>
      </c>
      <c r="M7945">
        <v>86.647258585783703</v>
      </c>
      <c r="N7945" t="s">
        <v>233</v>
      </c>
      <c r="O7945" t="s">
        <v>254</v>
      </c>
      <c r="P7945">
        <v>0</v>
      </c>
      <c r="Q7945">
        <v>5.8823529411764701</v>
      </c>
      <c r="R7945">
        <v>17.109848144730801</v>
      </c>
      <c r="S7945" t="s">
        <v>3</v>
      </c>
    </row>
    <row r="7946" spans="1:19">
      <c r="A7946" s="11">
        <v>44932.51666666667</v>
      </c>
      <c r="B7946" t="s">
        <v>347</v>
      </c>
      <c r="C7946">
        <v>26.442264297093701</v>
      </c>
      <c r="D7946">
        <v>43.654519270095001</v>
      </c>
      <c r="E7946">
        <v>1.9586853541095299</v>
      </c>
      <c r="F7946">
        <v>399.60951111820202</v>
      </c>
      <c r="G7946">
        <v>319.188386359096</v>
      </c>
      <c r="H7946">
        <v>54</v>
      </c>
      <c r="I7946">
        <v>100</v>
      </c>
      <c r="J7946">
        <v>0</v>
      </c>
      <c r="K7946">
        <v>55.344512403530302</v>
      </c>
      <c r="L7946">
        <v>89.971173727170395</v>
      </c>
      <c r="M7946">
        <v>83.289098186426301</v>
      </c>
      <c r="N7946" t="s">
        <v>235</v>
      </c>
      <c r="O7946" t="s">
        <v>254</v>
      </c>
      <c r="P7946">
        <v>1</v>
      </c>
      <c r="Q7946">
        <v>1.8518518518518501</v>
      </c>
      <c r="R7946">
        <v>-19.655487596469701</v>
      </c>
      <c r="S7946" t="s">
        <v>2</v>
      </c>
    </row>
    <row r="7947" spans="1:19">
      <c r="A7947" s="11">
        <v>44932.517361111109</v>
      </c>
      <c r="B7947" t="s">
        <v>313</v>
      </c>
      <c r="C7947">
        <v>19.226058118525799</v>
      </c>
      <c r="D7947">
        <v>38.400438301284602</v>
      </c>
      <c r="E7947">
        <v>45.435226209839698</v>
      </c>
      <c r="F7947">
        <v>628.73726757801603</v>
      </c>
      <c r="G7947">
        <v>326.356324000641</v>
      </c>
      <c r="H7947">
        <v>86</v>
      </c>
      <c r="I7947">
        <v>100</v>
      </c>
      <c r="J7947">
        <v>0</v>
      </c>
      <c r="K7947">
        <v>54.721451574641399</v>
      </c>
      <c r="L7947">
        <v>38.335827202957503</v>
      </c>
      <c r="M7947">
        <v>90.627240684097501</v>
      </c>
      <c r="N7947" t="s">
        <v>232</v>
      </c>
      <c r="O7947" t="s">
        <v>254</v>
      </c>
      <c r="P7947">
        <v>1</v>
      </c>
      <c r="Q7947">
        <v>1.16279069767442</v>
      </c>
      <c r="R7947">
        <v>-20.278548425358601</v>
      </c>
      <c r="S7947" t="s">
        <v>2</v>
      </c>
    </row>
    <row r="7948" spans="1:19">
      <c r="A7948" s="11">
        <v>44932.518055555556</v>
      </c>
      <c r="B7948" t="s">
        <v>320</v>
      </c>
      <c r="C7948">
        <v>33.748313112235003</v>
      </c>
      <c r="D7948">
        <v>44.420647534239301</v>
      </c>
      <c r="E7948">
        <v>36.537345842374798</v>
      </c>
      <c r="F7948">
        <v>322.18322187802602</v>
      </c>
      <c r="G7948">
        <v>414.150886111391</v>
      </c>
      <c r="H7948">
        <v>82</v>
      </c>
      <c r="I7948">
        <v>100</v>
      </c>
      <c r="J7948">
        <v>0</v>
      </c>
      <c r="K7948">
        <v>96.677918862505507</v>
      </c>
      <c r="L7948">
        <v>86.577404037072398</v>
      </c>
      <c r="M7948">
        <v>81.604183590604805</v>
      </c>
      <c r="N7948" t="s">
        <v>231</v>
      </c>
      <c r="O7948" t="s">
        <v>254</v>
      </c>
      <c r="P7948">
        <v>0</v>
      </c>
      <c r="Q7948">
        <v>1.2195121951219501</v>
      </c>
      <c r="R7948">
        <v>21.6779188625055</v>
      </c>
      <c r="S7948" t="s">
        <v>3</v>
      </c>
    </row>
    <row r="7949" spans="1:19">
      <c r="A7949" s="11">
        <v>44932.518750000003</v>
      </c>
      <c r="B7949" t="s">
        <v>269</v>
      </c>
      <c r="C7949">
        <v>36.866115284657901</v>
      </c>
      <c r="D7949">
        <v>54.4346843620039</v>
      </c>
      <c r="E7949">
        <v>13.5833403341507</v>
      </c>
      <c r="F7949">
        <v>862.73817159770499</v>
      </c>
      <c r="G7949">
        <v>153.457140024263</v>
      </c>
      <c r="H7949">
        <v>29</v>
      </c>
      <c r="I7949">
        <v>100</v>
      </c>
      <c r="J7949">
        <v>0</v>
      </c>
      <c r="K7949">
        <v>93.673645982968196</v>
      </c>
      <c r="L7949">
        <v>19.158764306512801</v>
      </c>
      <c r="M7949">
        <v>84.009248415480002</v>
      </c>
      <c r="N7949" t="s">
        <v>235</v>
      </c>
      <c r="O7949" t="s">
        <v>254</v>
      </c>
      <c r="P7949">
        <v>0</v>
      </c>
      <c r="Q7949">
        <v>3.4482758620689702</v>
      </c>
      <c r="R7949">
        <v>18.6736459829682</v>
      </c>
      <c r="S7949" t="s">
        <v>3</v>
      </c>
    </row>
    <row r="7950" spans="1:19">
      <c r="A7950" s="11">
        <v>44932.519444444442</v>
      </c>
      <c r="B7950" t="s">
        <v>311</v>
      </c>
      <c r="C7950">
        <v>42.957381977923703</v>
      </c>
      <c r="D7950">
        <v>45.688090682665703</v>
      </c>
      <c r="E7950">
        <v>24.843192787237001</v>
      </c>
      <c r="F7950">
        <v>429.94285040130001</v>
      </c>
      <c r="G7950">
        <v>258.559087378676</v>
      </c>
      <c r="H7950">
        <v>93</v>
      </c>
      <c r="I7950">
        <v>100</v>
      </c>
      <c r="J7950">
        <v>0</v>
      </c>
      <c r="K7950">
        <v>78.743740933387201</v>
      </c>
      <c r="L7950">
        <v>63.212213753232</v>
      </c>
      <c r="M7950">
        <v>96.103327499358997</v>
      </c>
      <c r="N7950" t="s">
        <v>234</v>
      </c>
      <c r="O7950" t="s">
        <v>254</v>
      </c>
      <c r="P7950">
        <v>0</v>
      </c>
      <c r="Q7950">
        <v>1.0752688172042999</v>
      </c>
      <c r="R7950">
        <v>3.7437409333871901</v>
      </c>
      <c r="S7950" t="s">
        <v>4</v>
      </c>
    </row>
    <row r="7951" spans="1:19">
      <c r="A7951" s="11">
        <v>44932.520138888889</v>
      </c>
      <c r="B7951" t="s">
        <v>294</v>
      </c>
      <c r="C7951">
        <v>23.3661577878289</v>
      </c>
      <c r="D7951">
        <v>35.814469292082997</v>
      </c>
      <c r="E7951">
        <v>1.3896394983539</v>
      </c>
      <c r="F7951">
        <v>623.45234783789795</v>
      </c>
      <c r="G7951">
        <v>482.84930218630399</v>
      </c>
      <c r="H7951">
        <v>14</v>
      </c>
      <c r="I7951">
        <v>100</v>
      </c>
      <c r="J7951">
        <v>0</v>
      </c>
      <c r="K7951">
        <v>55.3076953240138</v>
      </c>
      <c r="L7951">
        <v>59.799982244064701</v>
      </c>
      <c r="M7951">
        <v>87.929413468974701</v>
      </c>
      <c r="N7951" t="s">
        <v>232</v>
      </c>
      <c r="O7951" t="s">
        <v>254</v>
      </c>
      <c r="P7951">
        <v>1</v>
      </c>
      <c r="Q7951">
        <v>7.1428571428571397</v>
      </c>
      <c r="R7951">
        <v>-19.6923046759862</v>
      </c>
      <c r="S7951" t="s">
        <v>2</v>
      </c>
    </row>
    <row r="7952" spans="1:19">
      <c r="A7952" s="11">
        <v>44932.520833333336</v>
      </c>
      <c r="B7952" t="s">
        <v>273</v>
      </c>
      <c r="C7952">
        <v>43.5063361759629</v>
      </c>
      <c r="D7952">
        <v>65.657799065648504</v>
      </c>
      <c r="E7952">
        <v>16.964139090297099</v>
      </c>
      <c r="F7952">
        <v>303.50903283928801</v>
      </c>
      <c r="G7952">
        <v>377.20617983807898</v>
      </c>
      <c r="H7952">
        <v>55</v>
      </c>
      <c r="I7952">
        <v>100</v>
      </c>
      <c r="J7952">
        <v>0</v>
      </c>
      <c r="K7952">
        <v>77.299306186056398</v>
      </c>
      <c r="L7952">
        <v>78.288450335716107</v>
      </c>
      <c r="M7952">
        <v>89.282873726638599</v>
      </c>
      <c r="N7952" t="s">
        <v>233</v>
      </c>
      <c r="O7952" t="s">
        <v>254</v>
      </c>
      <c r="P7952">
        <v>0</v>
      </c>
      <c r="Q7952">
        <v>1.8181818181818199</v>
      </c>
      <c r="R7952">
        <v>2.2993061860563602</v>
      </c>
      <c r="S7952" t="s">
        <v>4</v>
      </c>
    </row>
    <row r="7953" spans="1:19">
      <c r="A7953" s="11">
        <v>44932.521527777775</v>
      </c>
      <c r="B7953" t="s">
        <v>291</v>
      </c>
      <c r="C7953">
        <v>16.8978801546202</v>
      </c>
      <c r="D7953">
        <v>51.888049757444797</v>
      </c>
      <c r="E7953">
        <v>26.126761779255901</v>
      </c>
      <c r="F7953">
        <v>137.24770329188701</v>
      </c>
      <c r="G7953">
        <v>488.90471360790099</v>
      </c>
      <c r="H7953">
        <v>78</v>
      </c>
      <c r="I7953">
        <v>100</v>
      </c>
      <c r="J7953">
        <v>0</v>
      </c>
      <c r="K7953">
        <v>96.027132681179793</v>
      </c>
      <c r="L7953">
        <v>22.899610714617399</v>
      </c>
      <c r="M7953">
        <v>90.236149270973698</v>
      </c>
      <c r="N7953" t="s">
        <v>231</v>
      </c>
      <c r="O7953" t="s">
        <v>254</v>
      </c>
      <c r="P7953">
        <v>0</v>
      </c>
      <c r="Q7953">
        <v>1.2820512820512799</v>
      </c>
      <c r="R7953">
        <v>21.0271326811798</v>
      </c>
      <c r="S7953" t="s">
        <v>3</v>
      </c>
    </row>
    <row r="7954" spans="1:19">
      <c r="A7954" s="11">
        <v>44932.522222222222</v>
      </c>
      <c r="B7954" t="s">
        <v>341</v>
      </c>
      <c r="C7954">
        <v>33.0904159009376</v>
      </c>
      <c r="D7954">
        <v>24.060509793535999</v>
      </c>
      <c r="E7954">
        <v>25.861180755812502</v>
      </c>
      <c r="F7954">
        <v>256.33023941229499</v>
      </c>
      <c r="G7954">
        <v>467.31457088469699</v>
      </c>
      <c r="H7954">
        <v>44</v>
      </c>
      <c r="I7954">
        <v>100</v>
      </c>
      <c r="J7954">
        <v>0</v>
      </c>
      <c r="K7954">
        <v>80.6177447829361</v>
      </c>
      <c r="L7954">
        <v>62.885144482622202</v>
      </c>
      <c r="M7954">
        <v>89.366298413128703</v>
      </c>
      <c r="N7954" t="s">
        <v>232</v>
      </c>
      <c r="O7954" t="s">
        <v>254</v>
      </c>
      <c r="P7954">
        <v>0</v>
      </c>
      <c r="Q7954">
        <v>2.2727272727272698</v>
      </c>
      <c r="R7954">
        <v>5.6177447829360698</v>
      </c>
      <c r="S7954" t="s">
        <v>4</v>
      </c>
    </row>
    <row r="7955" spans="1:19">
      <c r="A7955" s="11">
        <v>44932.522916666669</v>
      </c>
      <c r="B7955" t="s">
        <v>297</v>
      </c>
      <c r="C7955">
        <v>16.713981580299901</v>
      </c>
      <c r="D7955">
        <v>42.0989903375675</v>
      </c>
      <c r="E7955">
        <v>10.4092439004271</v>
      </c>
      <c r="F7955">
        <v>141.579043847923</v>
      </c>
      <c r="G7955">
        <v>324.83686856289398</v>
      </c>
      <c r="H7955">
        <v>74</v>
      </c>
      <c r="I7955">
        <v>100</v>
      </c>
      <c r="J7955">
        <v>0</v>
      </c>
      <c r="K7955">
        <v>59.911906445958202</v>
      </c>
      <c r="L7955">
        <v>61.042493031307799</v>
      </c>
      <c r="M7955">
        <v>84.140422184519196</v>
      </c>
      <c r="N7955" t="s">
        <v>235</v>
      </c>
      <c r="O7955" t="s">
        <v>254</v>
      </c>
      <c r="P7955">
        <v>1</v>
      </c>
      <c r="Q7955">
        <v>1.35135135135135</v>
      </c>
      <c r="R7955">
        <v>-15.0880935540418</v>
      </c>
      <c r="S7955" t="s">
        <v>2</v>
      </c>
    </row>
    <row r="7956" spans="1:19">
      <c r="A7956" s="11">
        <v>44932.523611111108</v>
      </c>
      <c r="B7956" t="s">
        <v>273</v>
      </c>
      <c r="C7956">
        <v>41.813225632858298</v>
      </c>
      <c r="D7956">
        <v>73.094807432719605</v>
      </c>
      <c r="E7956">
        <v>38.837368309194503</v>
      </c>
      <c r="F7956">
        <v>521.74350965189706</v>
      </c>
      <c r="G7956">
        <v>168.768660146965</v>
      </c>
      <c r="H7956">
        <v>24</v>
      </c>
      <c r="I7956">
        <v>100</v>
      </c>
      <c r="J7956">
        <v>0</v>
      </c>
      <c r="K7956">
        <v>95.291537058141799</v>
      </c>
      <c r="L7956">
        <v>8.4223717737740404</v>
      </c>
      <c r="M7956">
        <v>97.405426770965306</v>
      </c>
      <c r="N7956" t="s">
        <v>235</v>
      </c>
      <c r="O7956" t="s">
        <v>254</v>
      </c>
      <c r="P7956">
        <v>0</v>
      </c>
      <c r="Q7956">
        <v>4.1666666666666696</v>
      </c>
      <c r="R7956">
        <v>20.291537058141799</v>
      </c>
      <c r="S7956" t="s">
        <v>3</v>
      </c>
    </row>
    <row r="7957" spans="1:19">
      <c r="A7957" s="11">
        <v>44932.524305555555</v>
      </c>
      <c r="B7957" t="s">
        <v>279</v>
      </c>
      <c r="C7957">
        <v>30.894271712101599</v>
      </c>
      <c r="D7957">
        <v>65.314191871997096</v>
      </c>
      <c r="E7957">
        <v>14.9431079263322</v>
      </c>
      <c r="F7957">
        <v>627.97365182624401</v>
      </c>
      <c r="G7957">
        <v>390.61587049808702</v>
      </c>
      <c r="H7957">
        <v>26</v>
      </c>
      <c r="I7957">
        <v>100</v>
      </c>
      <c r="J7957">
        <v>0</v>
      </c>
      <c r="K7957">
        <v>93.272813102783601</v>
      </c>
      <c r="L7957">
        <v>33.059197151714002</v>
      </c>
      <c r="M7957">
        <v>92.904177496990002</v>
      </c>
      <c r="N7957" t="s">
        <v>233</v>
      </c>
      <c r="O7957" t="s">
        <v>254</v>
      </c>
      <c r="P7957">
        <v>0</v>
      </c>
      <c r="Q7957">
        <v>3.8461538461538498</v>
      </c>
      <c r="R7957">
        <v>18.272813102783601</v>
      </c>
      <c r="S7957" t="s">
        <v>3</v>
      </c>
    </row>
    <row r="7958" spans="1:19">
      <c r="A7958" s="11">
        <v>44932.525000000001</v>
      </c>
      <c r="B7958" t="s">
        <v>329</v>
      </c>
      <c r="C7958">
        <v>35.080450522883901</v>
      </c>
      <c r="D7958">
        <v>39.394807036640401</v>
      </c>
      <c r="E7958">
        <v>29.0205011588986</v>
      </c>
      <c r="F7958">
        <v>140.20768691690699</v>
      </c>
      <c r="G7958">
        <v>364.15366061553198</v>
      </c>
      <c r="H7958">
        <v>85</v>
      </c>
      <c r="I7958">
        <v>100</v>
      </c>
      <c r="J7958">
        <v>0</v>
      </c>
      <c r="K7958">
        <v>77.329371155702503</v>
      </c>
      <c r="L7958">
        <v>20.743804710533801</v>
      </c>
      <c r="M7958">
        <v>92.3701287675526</v>
      </c>
      <c r="N7958" t="s">
        <v>233</v>
      </c>
      <c r="O7958" t="s">
        <v>254</v>
      </c>
      <c r="P7958">
        <v>0</v>
      </c>
      <c r="Q7958">
        <v>1.1764705882352899</v>
      </c>
      <c r="R7958">
        <v>2.3293711557024599</v>
      </c>
      <c r="S7958" t="s">
        <v>4</v>
      </c>
    </row>
    <row r="7959" spans="1:19">
      <c r="A7959" s="11">
        <v>44932.525694444441</v>
      </c>
      <c r="B7959" t="s">
        <v>290</v>
      </c>
      <c r="C7959">
        <v>39.947217777313597</v>
      </c>
      <c r="D7959">
        <v>76.290989122670496</v>
      </c>
      <c r="E7959">
        <v>13.5761112768987</v>
      </c>
      <c r="F7959">
        <v>181.43399938414001</v>
      </c>
      <c r="G7959">
        <v>315.00055416082898</v>
      </c>
      <c r="H7959">
        <v>55</v>
      </c>
      <c r="I7959">
        <v>100</v>
      </c>
      <c r="J7959">
        <v>0</v>
      </c>
      <c r="K7959">
        <v>92.612163928695296</v>
      </c>
      <c r="L7959">
        <v>99.959197808600706</v>
      </c>
      <c r="M7959">
        <v>95.896760003275702</v>
      </c>
      <c r="N7959" t="s">
        <v>231</v>
      </c>
      <c r="O7959" t="s">
        <v>254</v>
      </c>
      <c r="P7959">
        <v>0</v>
      </c>
      <c r="Q7959">
        <v>1.8181818181818199</v>
      </c>
      <c r="R7959">
        <v>17.612163928695299</v>
      </c>
      <c r="S7959" t="s">
        <v>3</v>
      </c>
    </row>
    <row r="7960" spans="1:19">
      <c r="A7960" s="11">
        <v>44932.526388888888</v>
      </c>
      <c r="B7960" t="s">
        <v>322</v>
      </c>
      <c r="C7960">
        <v>19.509318674519101</v>
      </c>
      <c r="D7960">
        <v>24.596174501492602</v>
      </c>
      <c r="E7960">
        <v>21.258393649338501</v>
      </c>
      <c r="F7960">
        <v>536.97252412931596</v>
      </c>
      <c r="G7960">
        <v>364.02315282108498</v>
      </c>
      <c r="H7960">
        <v>70</v>
      </c>
      <c r="I7960">
        <v>100</v>
      </c>
      <c r="J7960">
        <v>0</v>
      </c>
      <c r="K7960">
        <v>52.818105556121097</v>
      </c>
      <c r="L7960">
        <v>99.059971902714594</v>
      </c>
      <c r="M7960">
        <v>92.855584374808501</v>
      </c>
      <c r="N7960" t="s">
        <v>234</v>
      </c>
      <c r="O7960" t="s">
        <v>254</v>
      </c>
      <c r="P7960">
        <v>1</v>
      </c>
      <c r="Q7960">
        <v>1.4285714285714299</v>
      </c>
      <c r="R7960">
        <v>-22.1818944438789</v>
      </c>
      <c r="S7960" t="s">
        <v>2</v>
      </c>
    </row>
    <row r="7961" spans="1:19">
      <c r="A7961" s="11">
        <v>44932.527083333334</v>
      </c>
      <c r="B7961" t="s">
        <v>289</v>
      </c>
      <c r="C7961">
        <v>16.157746858144002</v>
      </c>
      <c r="D7961">
        <v>77.674082233531294</v>
      </c>
      <c r="E7961">
        <v>10.375731262511501</v>
      </c>
      <c r="F7961">
        <v>819.26193898087899</v>
      </c>
      <c r="G7961">
        <v>326.11388654536302</v>
      </c>
      <c r="H7961">
        <v>52</v>
      </c>
      <c r="I7961">
        <v>100</v>
      </c>
      <c r="J7961">
        <v>0</v>
      </c>
      <c r="K7961">
        <v>73.059062005971199</v>
      </c>
      <c r="L7961">
        <v>25.243230803920301</v>
      </c>
      <c r="M7961">
        <v>82.300867225391897</v>
      </c>
      <c r="N7961" t="s">
        <v>234</v>
      </c>
      <c r="O7961" t="s">
        <v>254</v>
      </c>
      <c r="P7961">
        <v>1</v>
      </c>
      <c r="Q7961">
        <v>1.92307692307692</v>
      </c>
      <c r="R7961">
        <v>-1.9409379940287901</v>
      </c>
      <c r="S7961" t="s">
        <v>4</v>
      </c>
    </row>
    <row r="7962" spans="1:19">
      <c r="A7962" s="11">
        <v>44932.527777777781</v>
      </c>
      <c r="B7962" t="s">
        <v>282</v>
      </c>
      <c r="C7962">
        <v>41.366434377385602</v>
      </c>
      <c r="D7962">
        <v>34.742305549080498</v>
      </c>
      <c r="E7962">
        <v>31.6503896266019</v>
      </c>
      <c r="F7962">
        <v>665.20826102414696</v>
      </c>
      <c r="G7962">
        <v>283.720560382781</v>
      </c>
      <c r="H7962">
        <v>88</v>
      </c>
      <c r="I7962">
        <v>100</v>
      </c>
      <c r="J7962">
        <v>0</v>
      </c>
      <c r="K7962">
        <v>58.9044562884635</v>
      </c>
      <c r="L7962">
        <v>80.852075471605005</v>
      </c>
      <c r="M7962">
        <v>86.450424823758397</v>
      </c>
      <c r="N7962" t="s">
        <v>235</v>
      </c>
      <c r="O7962" t="s">
        <v>254</v>
      </c>
      <c r="P7962">
        <v>1</v>
      </c>
      <c r="Q7962">
        <v>1.13636363636364</v>
      </c>
      <c r="R7962">
        <v>-16.0955437115365</v>
      </c>
      <c r="S7962" t="s">
        <v>2</v>
      </c>
    </row>
    <row r="7963" spans="1:19">
      <c r="A7963" s="11">
        <v>44932.52847222222</v>
      </c>
      <c r="B7963" t="s">
        <v>267</v>
      </c>
      <c r="C7963">
        <v>24.447996823768001</v>
      </c>
      <c r="D7963">
        <v>20.545650818145202</v>
      </c>
      <c r="E7963">
        <v>21.279218007067499</v>
      </c>
      <c r="F7963">
        <v>194.239198093482</v>
      </c>
      <c r="G7963">
        <v>237.17996675750399</v>
      </c>
      <c r="H7963">
        <v>87</v>
      </c>
      <c r="I7963">
        <v>100</v>
      </c>
      <c r="J7963">
        <v>0</v>
      </c>
      <c r="K7963">
        <v>91.877049733263902</v>
      </c>
      <c r="L7963">
        <v>81.646272688034003</v>
      </c>
      <c r="M7963">
        <v>87.098494832436302</v>
      </c>
      <c r="N7963" t="s">
        <v>235</v>
      </c>
      <c r="O7963" t="s">
        <v>254</v>
      </c>
      <c r="P7963">
        <v>0</v>
      </c>
      <c r="Q7963">
        <v>1.14942528735632</v>
      </c>
      <c r="R7963">
        <v>16.877049733263899</v>
      </c>
      <c r="S7963" t="s">
        <v>3</v>
      </c>
    </row>
    <row r="7964" spans="1:19">
      <c r="A7964" s="11">
        <v>44932.529166666667</v>
      </c>
      <c r="B7964" t="s">
        <v>292</v>
      </c>
      <c r="C7964">
        <v>18.869367237814998</v>
      </c>
      <c r="D7964">
        <v>46.028482191099599</v>
      </c>
      <c r="E7964">
        <v>0.80586522438821395</v>
      </c>
      <c r="F7964">
        <v>898.78804645734499</v>
      </c>
      <c r="G7964">
        <v>70.118768559848206</v>
      </c>
      <c r="H7964">
        <v>31</v>
      </c>
      <c r="I7964">
        <v>100</v>
      </c>
      <c r="J7964">
        <v>0</v>
      </c>
      <c r="K7964">
        <v>98.559562477870301</v>
      </c>
      <c r="L7964">
        <v>93.590344585976595</v>
      </c>
      <c r="M7964">
        <v>92.7708084017288</v>
      </c>
      <c r="N7964" t="s">
        <v>235</v>
      </c>
      <c r="O7964" t="s">
        <v>254</v>
      </c>
      <c r="P7964">
        <v>0</v>
      </c>
      <c r="Q7964">
        <v>3.2258064516128999</v>
      </c>
      <c r="R7964">
        <v>23.559562477870301</v>
      </c>
      <c r="S7964" t="s">
        <v>3</v>
      </c>
    </row>
    <row r="7965" spans="1:19">
      <c r="A7965" s="11">
        <v>44932.529861111114</v>
      </c>
      <c r="B7965" t="s">
        <v>291</v>
      </c>
      <c r="C7965">
        <v>29.053837112612602</v>
      </c>
      <c r="D7965">
        <v>41.538225781220497</v>
      </c>
      <c r="E7965">
        <v>1.4082497008382999</v>
      </c>
      <c r="F7965">
        <v>925.70521131077203</v>
      </c>
      <c r="G7965">
        <v>439.55956359643102</v>
      </c>
      <c r="H7965">
        <v>18</v>
      </c>
      <c r="I7965">
        <v>100</v>
      </c>
      <c r="J7965">
        <v>0</v>
      </c>
      <c r="K7965">
        <v>96.534966019221798</v>
      </c>
      <c r="L7965">
        <v>12.9171333643617</v>
      </c>
      <c r="M7965">
        <v>93.398069717657606</v>
      </c>
      <c r="N7965" t="s">
        <v>235</v>
      </c>
      <c r="O7965" t="s">
        <v>254</v>
      </c>
      <c r="P7965">
        <v>0</v>
      </c>
      <c r="Q7965">
        <v>5.5555555555555598</v>
      </c>
      <c r="R7965">
        <v>21.534966019221802</v>
      </c>
      <c r="S7965" t="s">
        <v>3</v>
      </c>
    </row>
    <row r="7966" spans="1:19">
      <c r="A7966" s="11">
        <v>44932.530555555553</v>
      </c>
      <c r="B7966" t="s">
        <v>306</v>
      </c>
      <c r="C7966">
        <v>32.949182270880598</v>
      </c>
      <c r="D7966">
        <v>52.3453403124076</v>
      </c>
      <c r="E7966">
        <v>23.556715923571101</v>
      </c>
      <c r="F7966">
        <v>392.46114506451499</v>
      </c>
      <c r="G7966">
        <v>439.49326216988601</v>
      </c>
      <c r="H7966">
        <v>56</v>
      </c>
      <c r="I7966">
        <v>100</v>
      </c>
      <c r="J7966">
        <v>0</v>
      </c>
      <c r="K7966">
        <v>75.167422601039704</v>
      </c>
      <c r="L7966">
        <v>66.759603809126403</v>
      </c>
      <c r="M7966">
        <v>90.572605826936694</v>
      </c>
      <c r="N7966" t="s">
        <v>231</v>
      </c>
      <c r="O7966" t="s">
        <v>254</v>
      </c>
      <c r="P7966">
        <v>0</v>
      </c>
      <c r="Q7966">
        <v>1.78571428571429</v>
      </c>
      <c r="R7966">
        <v>0.16742260103967499</v>
      </c>
      <c r="S7966" t="s">
        <v>4</v>
      </c>
    </row>
    <row r="7967" spans="1:19">
      <c r="A7967" s="11">
        <v>44932.53125</v>
      </c>
      <c r="B7967" t="s">
        <v>269</v>
      </c>
      <c r="C7967">
        <v>15.9291181026753</v>
      </c>
      <c r="D7967">
        <v>67.806371634190697</v>
      </c>
      <c r="E7967">
        <v>9.1612933452677208</v>
      </c>
      <c r="F7967">
        <v>654.41601269322598</v>
      </c>
      <c r="G7967">
        <v>317.32129398601501</v>
      </c>
      <c r="H7967">
        <v>94</v>
      </c>
      <c r="I7967">
        <v>100</v>
      </c>
      <c r="J7967">
        <v>0</v>
      </c>
      <c r="K7967">
        <v>75.549860222454996</v>
      </c>
      <c r="L7967">
        <v>20.588578182558098</v>
      </c>
      <c r="M7967">
        <v>87.597149518171804</v>
      </c>
      <c r="N7967" t="s">
        <v>231</v>
      </c>
      <c r="O7967" t="s">
        <v>254</v>
      </c>
      <c r="P7967">
        <v>0</v>
      </c>
      <c r="Q7967">
        <v>1.0638297872340401</v>
      </c>
      <c r="R7967">
        <v>0.54986022245503796</v>
      </c>
      <c r="S7967" t="s">
        <v>4</v>
      </c>
    </row>
    <row r="7968" spans="1:19">
      <c r="A7968" s="11">
        <v>44932.531944444447</v>
      </c>
      <c r="B7968" t="s">
        <v>277</v>
      </c>
      <c r="C7968">
        <v>23.246869747712601</v>
      </c>
      <c r="D7968">
        <v>70.545848129026794</v>
      </c>
      <c r="E7968">
        <v>29.2521024072371</v>
      </c>
      <c r="F7968">
        <v>543.09443516624106</v>
      </c>
      <c r="G7968">
        <v>170.547937321169</v>
      </c>
      <c r="H7968">
        <v>12</v>
      </c>
      <c r="I7968">
        <v>100</v>
      </c>
      <c r="J7968">
        <v>0</v>
      </c>
      <c r="K7968">
        <v>95.411432977423999</v>
      </c>
      <c r="L7968">
        <v>65.765940883543294</v>
      </c>
      <c r="M7968">
        <v>96.648877761096401</v>
      </c>
      <c r="N7968" t="s">
        <v>233</v>
      </c>
      <c r="O7968" t="s">
        <v>254</v>
      </c>
      <c r="P7968">
        <v>0</v>
      </c>
      <c r="Q7968">
        <v>8.3333333333333304</v>
      </c>
      <c r="R7968">
        <v>20.411432977423999</v>
      </c>
      <c r="S7968" t="s">
        <v>3</v>
      </c>
    </row>
    <row r="7969" spans="1:19">
      <c r="A7969" s="11">
        <v>44932.532638888886</v>
      </c>
      <c r="B7969" t="s">
        <v>340</v>
      </c>
      <c r="C7969">
        <v>15.9839962283069</v>
      </c>
      <c r="D7969">
        <v>44.073799976701501</v>
      </c>
      <c r="E7969">
        <v>20.409589088601098</v>
      </c>
      <c r="F7969">
        <v>947.82139176683995</v>
      </c>
      <c r="G7969">
        <v>62.6589698175016</v>
      </c>
      <c r="H7969">
        <v>61</v>
      </c>
      <c r="I7969">
        <v>100</v>
      </c>
      <c r="J7969">
        <v>0</v>
      </c>
      <c r="K7969">
        <v>86.087334451548898</v>
      </c>
      <c r="L7969">
        <v>87.217760630098695</v>
      </c>
      <c r="M7969">
        <v>90.543511678940604</v>
      </c>
      <c r="N7969" t="s">
        <v>232</v>
      </c>
      <c r="O7969" t="s">
        <v>254</v>
      </c>
      <c r="P7969">
        <v>0</v>
      </c>
      <c r="Q7969">
        <v>1.63934426229508</v>
      </c>
      <c r="R7969">
        <v>11.0873344515489</v>
      </c>
      <c r="S7969" t="s">
        <v>3</v>
      </c>
    </row>
    <row r="7970" spans="1:19">
      <c r="A7970" s="11">
        <v>44932.533333333333</v>
      </c>
      <c r="B7970" t="s">
        <v>306</v>
      </c>
      <c r="C7970">
        <v>27.610061675865001</v>
      </c>
      <c r="D7970">
        <v>45.790744622380998</v>
      </c>
      <c r="E7970">
        <v>32.720991776986097</v>
      </c>
      <c r="F7970">
        <v>557.87367965386204</v>
      </c>
      <c r="G7970">
        <v>50.642961875138397</v>
      </c>
      <c r="H7970">
        <v>40</v>
      </c>
      <c r="I7970">
        <v>100</v>
      </c>
      <c r="J7970">
        <v>0</v>
      </c>
      <c r="K7970">
        <v>53.730259047556203</v>
      </c>
      <c r="L7970">
        <v>8.1244291326805609</v>
      </c>
      <c r="M7970">
        <v>95.653013511366794</v>
      </c>
      <c r="N7970" t="s">
        <v>235</v>
      </c>
      <c r="O7970" t="s">
        <v>254</v>
      </c>
      <c r="P7970">
        <v>1</v>
      </c>
      <c r="Q7970">
        <v>2.5</v>
      </c>
      <c r="R7970">
        <v>-21.269740952443801</v>
      </c>
      <c r="S7970" t="s">
        <v>2</v>
      </c>
    </row>
    <row r="7971" spans="1:19">
      <c r="A7971" s="11">
        <v>44932.53402777778</v>
      </c>
      <c r="B7971" t="s">
        <v>286</v>
      </c>
      <c r="C7971">
        <v>41.853000871987298</v>
      </c>
      <c r="D7971">
        <v>28.890663819768399</v>
      </c>
      <c r="E7971">
        <v>47.619758703197597</v>
      </c>
      <c r="F7971">
        <v>963.96923234085796</v>
      </c>
      <c r="G7971">
        <v>82.808325375142502</v>
      </c>
      <c r="H7971">
        <v>22</v>
      </c>
      <c r="I7971">
        <v>100</v>
      </c>
      <c r="J7971">
        <v>0</v>
      </c>
      <c r="K7971">
        <v>56.417013580993803</v>
      </c>
      <c r="L7971">
        <v>63.699412936782799</v>
      </c>
      <c r="M7971">
        <v>97.614308495716003</v>
      </c>
      <c r="N7971" t="s">
        <v>232</v>
      </c>
      <c r="O7971" t="s">
        <v>254</v>
      </c>
      <c r="P7971">
        <v>1</v>
      </c>
      <c r="Q7971">
        <v>4.5454545454545503</v>
      </c>
      <c r="R7971">
        <v>-18.5829864190062</v>
      </c>
      <c r="S7971" t="s">
        <v>2</v>
      </c>
    </row>
    <row r="7972" spans="1:19">
      <c r="A7972" s="11">
        <v>44932.534722222219</v>
      </c>
      <c r="B7972" t="s">
        <v>270</v>
      </c>
      <c r="C7972">
        <v>44.479572344807103</v>
      </c>
      <c r="D7972">
        <v>22.852856532869801</v>
      </c>
      <c r="E7972">
        <v>26.436806739762702</v>
      </c>
      <c r="F7972">
        <v>279.40829547718602</v>
      </c>
      <c r="G7972">
        <v>211.94884685802401</v>
      </c>
      <c r="H7972">
        <v>11</v>
      </c>
      <c r="I7972">
        <v>100</v>
      </c>
      <c r="J7972">
        <v>0</v>
      </c>
      <c r="K7972">
        <v>97.586123234007502</v>
      </c>
      <c r="L7972">
        <v>53.760548236435604</v>
      </c>
      <c r="M7972">
        <v>88.034264555064397</v>
      </c>
      <c r="N7972" t="s">
        <v>234</v>
      </c>
      <c r="O7972" t="s">
        <v>254</v>
      </c>
      <c r="P7972">
        <v>0</v>
      </c>
      <c r="Q7972">
        <v>9.0909090909090899</v>
      </c>
      <c r="R7972">
        <v>22.586123234007498</v>
      </c>
      <c r="S7972" t="s">
        <v>3</v>
      </c>
    </row>
    <row r="7973" spans="1:19">
      <c r="A7973" s="11">
        <v>44932.535416666666</v>
      </c>
      <c r="B7973" t="s">
        <v>304</v>
      </c>
      <c r="C7973">
        <v>34.111426605108797</v>
      </c>
      <c r="D7973">
        <v>58.472899414101498</v>
      </c>
      <c r="E7973">
        <v>39.368930179505</v>
      </c>
      <c r="F7973">
        <v>410.98308192611199</v>
      </c>
      <c r="G7973">
        <v>134.778175698685</v>
      </c>
      <c r="H7973">
        <v>87</v>
      </c>
      <c r="I7973">
        <v>100</v>
      </c>
      <c r="J7973">
        <v>0</v>
      </c>
      <c r="K7973">
        <v>68.294470530923306</v>
      </c>
      <c r="L7973">
        <v>17.5596746576533</v>
      </c>
      <c r="M7973">
        <v>85.524584113080095</v>
      </c>
      <c r="N7973" t="s">
        <v>233</v>
      </c>
      <c r="O7973" t="s">
        <v>254</v>
      </c>
      <c r="P7973">
        <v>1</v>
      </c>
      <c r="Q7973">
        <v>1.14942528735632</v>
      </c>
      <c r="R7973">
        <v>-6.70552946907668</v>
      </c>
      <c r="S7973" t="s">
        <v>4</v>
      </c>
    </row>
    <row r="7974" spans="1:19">
      <c r="A7974" s="11">
        <v>44932.536111111112</v>
      </c>
      <c r="B7974" t="s">
        <v>313</v>
      </c>
      <c r="C7974">
        <v>19.849130813537801</v>
      </c>
      <c r="D7974">
        <v>23.866257533161502</v>
      </c>
      <c r="E7974">
        <v>37.6520498157969</v>
      </c>
      <c r="F7974">
        <v>803.21071608652403</v>
      </c>
      <c r="G7974">
        <v>169.27613853688601</v>
      </c>
      <c r="H7974">
        <v>16</v>
      </c>
      <c r="I7974">
        <v>100</v>
      </c>
      <c r="J7974">
        <v>0</v>
      </c>
      <c r="K7974">
        <v>59.367977977454402</v>
      </c>
      <c r="L7974">
        <v>23.755646955971802</v>
      </c>
      <c r="M7974">
        <v>87.068372895775795</v>
      </c>
      <c r="N7974" t="s">
        <v>231</v>
      </c>
      <c r="O7974" t="s">
        <v>254</v>
      </c>
      <c r="P7974">
        <v>1</v>
      </c>
      <c r="Q7974">
        <v>6.25</v>
      </c>
      <c r="R7974">
        <v>-15.6320220225456</v>
      </c>
      <c r="S7974" t="s">
        <v>2</v>
      </c>
    </row>
    <row r="7975" spans="1:19">
      <c r="A7975" s="11">
        <v>44932.536805555559</v>
      </c>
      <c r="B7975" t="s">
        <v>302</v>
      </c>
      <c r="C7975">
        <v>42.175481699979201</v>
      </c>
      <c r="D7975">
        <v>64.029807165287394</v>
      </c>
      <c r="E7975">
        <v>46.089555216193297</v>
      </c>
      <c r="F7975">
        <v>805.24966203403096</v>
      </c>
      <c r="G7975">
        <v>364.847169787219</v>
      </c>
      <c r="H7975">
        <v>38</v>
      </c>
      <c r="I7975">
        <v>100</v>
      </c>
      <c r="J7975">
        <v>0</v>
      </c>
      <c r="K7975">
        <v>86.776741973471502</v>
      </c>
      <c r="L7975">
        <v>52.050106433733603</v>
      </c>
      <c r="M7975">
        <v>81.572171791325005</v>
      </c>
      <c r="N7975" t="s">
        <v>233</v>
      </c>
      <c r="O7975" t="s">
        <v>254</v>
      </c>
      <c r="P7975">
        <v>0</v>
      </c>
      <c r="Q7975">
        <v>2.6315789473684199</v>
      </c>
      <c r="R7975">
        <v>11.7767419734715</v>
      </c>
      <c r="S7975" t="s">
        <v>3</v>
      </c>
    </row>
    <row r="7976" spans="1:19">
      <c r="A7976" s="11">
        <v>44932.537499999999</v>
      </c>
      <c r="B7976" t="s">
        <v>309</v>
      </c>
      <c r="C7976">
        <v>30.487434696001799</v>
      </c>
      <c r="D7976">
        <v>52.345408701334797</v>
      </c>
      <c r="E7976">
        <v>10.700893361900301</v>
      </c>
      <c r="F7976">
        <v>758.96494656103505</v>
      </c>
      <c r="G7976">
        <v>481.61739846162101</v>
      </c>
      <c r="H7976">
        <v>13</v>
      </c>
      <c r="I7976">
        <v>100</v>
      </c>
      <c r="J7976">
        <v>0</v>
      </c>
      <c r="K7976">
        <v>93.984416424848504</v>
      </c>
      <c r="L7976">
        <v>86.049209736053598</v>
      </c>
      <c r="M7976">
        <v>86.657509857866202</v>
      </c>
      <c r="N7976" t="s">
        <v>233</v>
      </c>
      <c r="O7976" t="s">
        <v>254</v>
      </c>
      <c r="P7976">
        <v>0</v>
      </c>
      <c r="Q7976">
        <v>7.6923076923076898</v>
      </c>
      <c r="R7976">
        <v>18.984416424848501</v>
      </c>
      <c r="S7976" t="s">
        <v>3</v>
      </c>
    </row>
    <row r="7977" spans="1:19">
      <c r="A7977" s="11">
        <v>44932.538194444445</v>
      </c>
      <c r="B7977" t="s">
        <v>327</v>
      </c>
      <c r="C7977">
        <v>19.612479363087498</v>
      </c>
      <c r="D7977">
        <v>31.914978693565001</v>
      </c>
      <c r="E7977">
        <v>41.366348539246999</v>
      </c>
      <c r="F7977">
        <v>873.65031819877402</v>
      </c>
      <c r="G7977">
        <v>143.04912935901501</v>
      </c>
      <c r="H7977">
        <v>13</v>
      </c>
      <c r="I7977">
        <v>100</v>
      </c>
      <c r="J7977">
        <v>0</v>
      </c>
      <c r="K7977">
        <v>60.327742261110998</v>
      </c>
      <c r="L7977">
        <v>67.518165766044305</v>
      </c>
      <c r="M7977">
        <v>89.620714845538004</v>
      </c>
      <c r="N7977" t="s">
        <v>233</v>
      </c>
      <c r="O7977" t="s">
        <v>254</v>
      </c>
      <c r="P7977">
        <v>1</v>
      </c>
      <c r="Q7977">
        <v>7.6923076923076898</v>
      </c>
      <c r="R7977">
        <v>-14.672257738889</v>
      </c>
      <c r="S7977" t="s">
        <v>2</v>
      </c>
    </row>
    <row r="7978" spans="1:19">
      <c r="A7978" s="11">
        <v>44932.538888888892</v>
      </c>
      <c r="B7978" t="s">
        <v>281</v>
      </c>
      <c r="C7978">
        <v>42.651800083549801</v>
      </c>
      <c r="D7978">
        <v>52.371376610759</v>
      </c>
      <c r="E7978">
        <v>45.276018925234297</v>
      </c>
      <c r="F7978">
        <v>732.29155564943096</v>
      </c>
      <c r="G7978">
        <v>259.53977036141998</v>
      </c>
      <c r="H7978">
        <v>97</v>
      </c>
      <c r="I7978">
        <v>100</v>
      </c>
      <c r="J7978">
        <v>0</v>
      </c>
      <c r="K7978">
        <v>62.571802088572802</v>
      </c>
      <c r="L7978">
        <v>2.7448999854219802</v>
      </c>
      <c r="M7978">
        <v>83.9115649574956</v>
      </c>
      <c r="N7978" t="s">
        <v>234</v>
      </c>
      <c r="O7978" t="s">
        <v>254</v>
      </c>
      <c r="P7978">
        <v>1</v>
      </c>
      <c r="Q7978">
        <v>1.0309278350515501</v>
      </c>
      <c r="R7978">
        <v>-12.428197911427199</v>
      </c>
      <c r="S7978" t="s">
        <v>2</v>
      </c>
    </row>
    <row r="7979" spans="1:19">
      <c r="A7979" s="11">
        <v>44932.539583333331</v>
      </c>
      <c r="B7979" t="s">
        <v>283</v>
      </c>
      <c r="C7979">
        <v>37.724071521693098</v>
      </c>
      <c r="D7979">
        <v>30.979862996125899</v>
      </c>
      <c r="E7979">
        <v>19.638149047378899</v>
      </c>
      <c r="F7979">
        <v>672.47663002500997</v>
      </c>
      <c r="G7979">
        <v>496.16573067473502</v>
      </c>
      <c r="H7979">
        <v>30</v>
      </c>
      <c r="I7979">
        <v>100</v>
      </c>
      <c r="J7979">
        <v>0</v>
      </c>
      <c r="K7979">
        <v>94.997045256286299</v>
      </c>
      <c r="L7979">
        <v>12.619527883925601</v>
      </c>
      <c r="M7979">
        <v>83.382639963285399</v>
      </c>
      <c r="N7979" t="s">
        <v>231</v>
      </c>
      <c r="O7979" t="s">
        <v>254</v>
      </c>
      <c r="P7979">
        <v>0</v>
      </c>
      <c r="Q7979">
        <v>3.3333333333333299</v>
      </c>
      <c r="R7979">
        <v>19.997045256286299</v>
      </c>
      <c r="S7979" t="s">
        <v>3</v>
      </c>
    </row>
    <row r="7980" spans="1:19">
      <c r="A7980" s="11">
        <v>44932.540277777778</v>
      </c>
      <c r="B7980" t="s">
        <v>287</v>
      </c>
      <c r="C7980">
        <v>36.951158181694503</v>
      </c>
      <c r="D7980">
        <v>46.324232450624699</v>
      </c>
      <c r="E7980">
        <v>15.6908097299484</v>
      </c>
      <c r="F7980">
        <v>513.03251176976096</v>
      </c>
      <c r="G7980">
        <v>469.25347920538002</v>
      </c>
      <c r="H7980">
        <v>54</v>
      </c>
      <c r="I7980">
        <v>100</v>
      </c>
      <c r="J7980">
        <v>0</v>
      </c>
      <c r="K7980">
        <v>50.658564868452601</v>
      </c>
      <c r="L7980">
        <v>88.2661687314895</v>
      </c>
      <c r="M7980">
        <v>86.022922974203297</v>
      </c>
      <c r="N7980" t="s">
        <v>234</v>
      </c>
      <c r="O7980" t="s">
        <v>254</v>
      </c>
      <c r="P7980">
        <v>1</v>
      </c>
      <c r="Q7980">
        <v>1.8518518518518501</v>
      </c>
      <c r="R7980">
        <v>-24.341435131547399</v>
      </c>
      <c r="S7980" t="s">
        <v>2</v>
      </c>
    </row>
    <row r="7981" spans="1:19">
      <c r="A7981" s="11">
        <v>44932.540972222225</v>
      </c>
      <c r="B7981" t="s">
        <v>338</v>
      </c>
      <c r="C7981">
        <v>36.275421113832103</v>
      </c>
      <c r="D7981">
        <v>67.973618974533693</v>
      </c>
      <c r="E7981">
        <v>47.601795483914401</v>
      </c>
      <c r="F7981">
        <v>520.37896899639395</v>
      </c>
      <c r="G7981">
        <v>208.54233636315399</v>
      </c>
      <c r="H7981">
        <v>37</v>
      </c>
      <c r="I7981">
        <v>100</v>
      </c>
      <c r="J7981">
        <v>0</v>
      </c>
      <c r="K7981">
        <v>95.397511676130506</v>
      </c>
      <c r="L7981">
        <v>65.263175140961394</v>
      </c>
      <c r="M7981">
        <v>81.912921426190394</v>
      </c>
      <c r="N7981" t="s">
        <v>232</v>
      </c>
      <c r="O7981" t="s">
        <v>254</v>
      </c>
      <c r="P7981">
        <v>0</v>
      </c>
      <c r="Q7981">
        <v>2.7027027027027</v>
      </c>
      <c r="R7981">
        <v>20.397511676130499</v>
      </c>
      <c r="S7981" t="s">
        <v>3</v>
      </c>
    </row>
    <row r="7982" spans="1:19">
      <c r="A7982" s="11">
        <v>44932.541666666664</v>
      </c>
      <c r="B7982" t="s">
        <v>289</v>
      </c>
      <c r="C7982">
        <v>21.010194632893299</v>
      </c>
      <c r="D7982">
        <v>47.7151576046383</v>
      </c>
      <c r="E7982">
        <v>31.381641106943398</v>
      </c>
      <c r="F7982">
        <v>465.54534388381802</v>
      </c>
      <c r="G7982">
        <v>193.860071059137</v>
      </c>
      <c r="H7982">
        <v>17</v>
      </c>
      <c r="I7982">
        <v>100</v>
      </c>
      <c r="J7982">
        <v>0</v>
      </c>
      <c r="K7982">
        <v>51.963113105915497</v>
      </c>
      <c r="L7982">
        <v>1.80628446883743</v>
      </c>
      <c r="M7982">
        <v>89.369241352223597</v>
      </c>
      <c r="N7982" t="s">
        <v>233</v>
      </c>
      <c r="O7982" t="s">
        <v>254</v>
      </c>
      <c r="P7982">
        <v>1</v>
      </c>
      <c r="Q7982">
        <v>5.8823529411764701</v>
      </c>
      <c r="R7982">
        <v>-23.0368868940845</v>
      </c>
      <c r="S7982" t="s">
        <v>2</v>
      </c>
    </row>
    <row r="7983" spans="1:19">
      <c r="A7983" s="11">
        <v>44932.542361111111</v>
      </c>
      <c r="B7983" t="s">
        <v>279</v>
      </c>
      <c r="C7983">
        <v>21.330200751225799</v>
      </c>
      <c r="D7983">
        <v>28.921959097852898</v>
      </c>
      <c r="E7983">
        <v>19.033824262073399</v>
      </c>
      <c r="F7983">
        <v>658.19061973343798</v>
      </c>
      <c r="G7983">
        <v>158.97678815176201</v>
      </c>
      <c r="H7983">
        <v>51</v>
      </c>
      <c r="I7983">
        <v>100</v>
      </c>
      <c r="J7983">
        <v>0</v>
      </c>
      <c r="K7983">
        <v>54.770154626015902</v>
      </c>
      <c r="L7983">
        <v>59.614587683585498</v>
      </c>
      <c r="M7983">
        <v>92.074068389282104</v>
      </c>
      <c r="N7983" t="s">
        <v>232</v>
      </c>
      <c r="O7983" t="s">
        <v>254</v>
      </c>
      <c r="P7983">
        <v>1</v>
      </c>
      <c r="Q7983">
        <v>1.9607843137254899</v>
      </c>
      <c r="R7983">
        <v>-20.229845373984102</v>
      </c>
      <c r="S7983" t="s">
        <v>2</v>
      </c>
    </row>
    <row r="7984" spans="1:19">
      <c r="A7984" s="11">
        <v>44932.543055555558</v>
      </c>
      <c r="B7984" t="s">
        <v>310</v>
      </c>
      <c r="C7984">
        <v>35.648789952817701</v>
      </c>
      <c r="D7984">
        <v>63.429720909376698</v>
      </c>
      <c r="E7984">
        <v>39.591386046581498</v>
      </c>
      <c r="F7984">
        <v>465.997536309694</v>
      </c>
      <c r="G7984">
        <v>119.93128242309</v>
      </c>
      <c r="H7984">
        <v>26</v>
      </c>
      <c r="I7984">
        <v>100</v>
      </c>
      <c r="J7984">
        <v>0</v>
      </c>
      <c r="K7984">
        <v>93.113767804093399</v>
      </c>
      <c r="L7984">
        <v>16.857677344388001</v>
      </c>
      <c r="M7984">
        <v>91.178924890234299</v>
      </c>
      <c r="N7984" t="s">
        <v>232</v>
      </c>
      <c r="O7984" t="s">
        <v>254</v>
      </c>
      <c r="P7984">
        <v>0</v>
      </c>
      <c r="Q7984">
        <v>3.8461538461538498</v>
      </c>
      <c r="R7984">
        <v>18.113767804093399</v>
      </c>
      <c r="S7984" t="s">
        <v>3</v>
      </c>
    </row>
    <row r="7985" spans="1:19">
      <c r="A7985" s="11">
        <v>44932.543749999997</v>
      </c>
      <c r="B7985" t="s">
        <v>310</v>
      </c>
      <c r="C7985">
        <v>21.591682503311901</v>
      </c>
      <c r="D7985">
        <v>31.2061049762005</v>
      </c>
      <c r="E7985">
        <v>15.2236950807858</v>
      </c>
      <c r="F7985">
        <v>232.744882677937</v>
      </c>
      <c r="G7985">
        <v>257.02343560794998</v>
      </c>
      <c r="H7985">
        <v>18</v>
      </c>
      <c r="I7985">
        <v>100</v>
      </c>
      <c r="J7985">
        <v>0</v>
      </c>
      <c r="K7985">
        <v>62.420986329383503</v>
      </c>
      <c r="L7985">
        <v>91.992699579717197</v>
      </c>
      <c r="M7985">
        <v>85.324257995196106</v>
      </c>
      <c r="N7985" t="s">
        <v>234</v>
      </c>
      <c r="O7985" t="s">
        <v>254</v>
      </c>
      <c r="P7985">
        <v>1</v>
      </c>
      <c r="Q7985">
        <v>5.5555555555555598</v>
      </c>
      <c r="R7985">
        <v>-12.579013670616501</v>
      </c>
      <c r="S7985" t="s">
        <v>2</v>
      </c>
    </row>
    <row r="7986" spans="1:19">
      <c r="A7986" s="11">
        <v>44932.544444444444</v>
      </c>
      <c r="B7986" t="s">
        <v>350</v>
      </c>
      <c r="C7986">
        <v>28.160150904091498</v>
      </c>
      <c r="D7986">
        <v>64.312992462206594</v>
      </c>
      <c r="E7986">
        <v>8.8203793034931</v>
      </c>
      <c r="F7986">
        <v>195.87665458778201</v>
      </c>
      <c r="G7986">
        <v>203.50423103303601</v>
      </c>
      <c r="H7986">
        <v>70</v>
      </c>
      <c r="I7986">
        <v>100</v>
      </c>
      <c r="J7986">
        <v>0</v>
      </c>
      <c r="K7986">
        <v>61.234746965601502</v>
      </c>
      <c r="L7986">
        <v>12.241966570575601</v>
      </c>
      <c r="M7986">
        <v>96.352804135989999</v>
      </c>
      <c r="N7986" t="s">
        <v>232</v>
      </c>
      <c r="O7986" t="s">
        <v>254</v>
      </c>
      <c r="P7986">
        <v>1</v>
      </c>
      <c r="Q7986">
        <v>1.4285714285714299</v>
      </c>
      <c r="R7986">
        <v>-13.7652530343985</v>
      </c>
      <c r="S7986" t="s">
        <v>2</v>
      </c>
    </row>
    <row r="7987" spans="1:19">
      <c r="A7987" s="11">
        <v>44932.545138888891</v>
      </c>
      <c r="B7987" t="s">
        <v>319</v>
      </c>
      <c r="C7987">
        <v>38.4600547678182</v>
      </c>
      <c r="D7987">
        <v>48.761137352950001</v>
      </c>
      <c r="E7987">
        <v>27.1984817898853</v>
      </c>
      <c r="F7987">
        <v>932.02504771940005</v>
      </c>
      <c r="G7987">
        <v>385.17691724167798</v>
      </c>
      <c r="H7987">
        <v>93</v>
      </c>
      <c r="I7987">
        <v>100</v>
      </c>
      <c r="J7987">
        <v>0</v>
      </c>
      <c r="K7987">
        <v>92.206426497224001</v>
      </c>
      <c r="L7987">
        <v>7.6974872078197603</v>
      </c>
      <c r="M7987">
        <v>82.084477281421002</v>
      </c>
      <c r="N7987" t="s">
        <v>235</v>
      </c>
      <c r="O7987" t="s">
        <v>254</v>
      </c>
      <c r="P7987">
        <v>0</v>
      </c>
      <c r="Q7987">
        <v>1.0752688172042999</v>
      </c>
      <c r="R7987">
        <v>17.206426497224001</v>
      </c>
      <c r="S7987" t="s">
        <v>3</v>
      </c>
    </row>
    <row r="7988" spans="1:19">
      <c r="A7988" s="11">
        <v>44932.54583333333</v>
      </c>
      <c r="B7988" t="s">
        <v>306</v>
      </c>
      <c r="C7988">
        <v>38.518575542935203</v>
      </c>
      <c r="D7988">
        <v>47.224505545658097</v>
      </c>
      <c r="E7988">
        <v>28.310602245530202</v>
      </c>
      <c r="F7988">
        <v>122.265016784095</v>
      </c>
      <c r="G7988">
        <v>156.58992672373</v>
      </c>
      <c r="H7988">
        <v>78</v>
      </c>
      <c r="I7988">
        <v>100</v>
      </c>
      <c r="J7988">
        <v>0</v>
      </c>
      <c r="K7988">
        <v>77.109683960031802</v>
      </c>
      <c r="L7988">
        <v>64.480683543338102</v>
      </c>
      <c r="M7988">
        <v>80.029687349305803</v>
      </c>
      <c r="N7988" t="s">
        <v>231</v>
      </c>
      <c r="O7988" t="s">
        <v>254</v>
      </c>
      <c r="P7988">
        <v>0</v>
      </c>
      <c r="Q7988">
        <v>1.2820512820512799</v>
      </c>
      <c r="R7988">
        <v>2.10968396003183</v>
      </c>
      <c r="S7988" t="s">
        <v>4</v>
      </c>
    </row>
    <row r="7989" spans="1:19">
      <c r="A7989" s="11">
        <v>44932.546527777777</v>
      </c>
      <c r="B7989" t="s">
        <v>336</v>
      </c>
      <c r="C7989">
        <v>28.5978531757758</v>
      </c>
      <c r="D7989">
        <v>71.086102271448496</v>
      </c>
      <c r="E7989">
        <v>41.2873241133669</v>
      </c>
      <c r="F7989">
        <v>194.92053562508701</v>
      </c>
      <c r="G7989">
        <v>381.34950755902202</v>
      </c>
      <c r="H7989">
        <v>50</v>
      </c>
      <c r="I7989">
        <v>100</v>
      </c>
      <c r="J7989">
        <v>0</v>
      </c>
      <c r="K7989">
        <v>67.530950279973297</v>
      </c>
      <c r="L7989">
        <v>79.274536205439901</v>
      </c>
      <c r="M7989">
        <v>82.554993697935203</v>
      </c>
      <c r="N7989" t="s">
        <v>233</v>
      </c>
      <c r="O7989" t="s">
        <v>254</v>
      </c>
      <c r="P7989">
        <v>1</v>
      </c>
      <c r="Q7989">
        <v>2</v>
      </c>
      <c r="R7989">
        <v>-7.4690497200266996</v>
      </c>
      <c r="S7989" t="s">
        <v>4</v>
      </c>
    </row>
    <row r="7990" spans="1:19">
      <c r="A7990" s="11">
        <v>44932.547222222223</v>
      </c>
      <c r="B7990" t="s">
        <v>352</v>
      </c>
      <c r="C7990">
        <v>38.7656981482574</v>
      </c>
      <c r="D7990">
        <v>62.516211460440097</v>
      </c>
      <c r="E7990">
        <v>22.851367751021499</v>
      </c>
      <c r="F7990">
        <v>500.77438718102798</v>
      </c>
      <c r="G7990">
        <v>179.66596369188801</v>
      </c>
      <c r="H7990">
        <v>38</v>
      </c>
      <c r="I7990">
        <v>100</v>
      </c>
      <c r="J7990">
        <v>0</v>
      </c>
      <c r="K7990">
        <v>85.7116108223032</v>
      </c>
      <c r="L7990">
        <v>27.381088105628901</v>
      </c>
      <c r="M7990">
        <v>93.754914159012202</v>
      </c>
      <c r="N7990" t="s">
        <v>235</v>
      </c>
      <c r="O7990" t="s">
        <v>254</v>
      </c>
      <c r="P7990">
        <v>0</v>
      </c>
      <c r="Q7990">
        <v>2.6315789473684199</v>
      </c>
      <c r="R7990">
        <v>10.7116108223032</v>
      </c>
      <c r="S7990" t="s">
        <v>3</v>
      </c>
    </row>
    <row r="7991" spans="1:19">
      <c r="A7991" s="11">
        <v>44932.54791666667</v>
      </c>
      <c r="B7991" t="s">
        <v>296</v>
      </c>
      <c r="C7991">
        <v>40.158653885941703</v>
      </c>
      <c r="D7991">
        <v>21.9746478172964</v>
      </c>
      <c r="E7991">
        <v>40.729326975267099</v>
      </c>
      <c r="F7991">
        <v>336.63364021394199</v>
      </c>
      <c r="G7991">
        <v>316.72795309140201</v>
      </c>
      <c r="H7991">
        <v>85</v>
      </c>
      <c r="I7991">
        <v>100</v>
      </c>
      <c r="J7991">
        <v>0</v>
      </c>
      <c r="K7991">
        <v>90.487284845648603</v>
      </c>
      <c r="L7991">
        <v>30.134101269464601</v>
      </c>
      <c r="M7991">
        <v>94.984209192518705</v>
      </c>
      <c r="N7991" t="s">
        <v>232</v>
      </c>
      <c r="O7991" t="s">
        <v>254</v>
      </c>
      <c r="P7991">
        <v>0</v>
      </c>
      <c r="Q7991">
        <v>1.1764705882352899</v>
      </c>
      <c r="R7991">
        <v>15.487284845648601</v>
      </c>
      <c r="S7991" t="s">
        <v>3</v>
      </c>
    </row>
    <row r="7992" spans="1:19">
      <c r="A7992" s="11">
        <v>44932.548611111109</v>
      </c>
      <c r="B7992" t="s">
        <v>257</v>
      </c>
      <c r="C7992">
        <v>34.643272538527803</v>
      </c>
      <c r="D7992">
        <v>37.7704588760961</v>
      </c>
      <c r="E7992">
        <v>15.566133967416899</v>
      </c>
      <c r="F7992">
        <v>465.26401036193101</v>
      </c>
      <c r="G7992">
        <v>337.29354337762902</v>
      </c>
      <c r="H7992">
        <v>63</v>
      </c>
      <c r="I7992">
        <v>100</v>
      </c>
      <c r="J7992">
        <v>0</v>
      </c>
      <c r="K7992">
        <v>93.138431725379405</v>
      </c>
      <c r="L7992">
        <v>35.678963652580897</v>
      </c>
      <c r="M7992">
        <v>94.561683066182695</v>
      </c>
      <c r="N7992" t="s">
        <v>231</v>
      </c>
      <c r="O7992" t="s">
        <v>254</v>
      </c>
      <c r="P7992">
        <v>0</v>
      </c>
      <c r="Q7992">
        <v>1.5873015873015901</v>
      </c>
      <c r="R7992">
        <v>18.138431725379402</v>
      </c>
      <c r="S7992" t="s">
        <v>3</v>
      </c>
    </row>
    <row r="7993" spans="1:19">
      <c r="A7993" s="11">
        <v>44932.549305555556</v>
      </c>
      <c r="B7993" t="s">
        <v>297</v>
      </c>
      <c r="C7993">
        <v>21.8527755692526</v>
      </c>
      <c r="D7993">
        <v>72.2552396509939</v>
      </c>
      <c r="E7993">
        <v>28.768410108889601</v>
      </c>
      <c r="F7993">
        <v>205.702643434495</v>
      </c>
      <c r="G7993">
        <v>352.30164147515001</v>
      </c>
      <c r="H7993">
        <v>41</v>
      </c>
      <c r="I7993">
        <v>100</v>
      </c>
      <c r="J7993">
        <v>0</v>
      </c>
      <c r="K7993">
        <v>55.967599250489499</v>
      </c>
      <c r="L7993">
        <v>76.580838105450297</v>
      </c>
      <c r="M7993">
        <v>86.162344240703504</v>
      </c>
      <c r="N7993" t="s">
        <v>235</v>
      </c>
      <c r="O7993" t="s">
        <v>254</v>
      </c>
      <c r="P7993">
        <v>1</v>
      </c>
      <c r="Q7993">
        <v>2.4390243902439002</v>
      </c>
      <c r="R7993">
        <v>-19.032400749510501</v>
      </c>
      <c r="S7993" t="s">
        <v>2</v>
      </c>
    </row>
    <row r="7994" spans="1:19">
      <c r="A7994" s="11">
        <v>44932.55</v>
      </c>
      <c r="B7994" t="s">
        <v>348</v>
      </c>
      <c r="C7994">
        <v>23.2203534115664</v>
      </c>
      <c r="D7994">
        <v>21.099570112711898</v>
      </c>
      <c r="E7994">
        <v>10.423638945035799</v>
      </c>
      <c r="F7994">
        <v>217.81624316263699</v>
      </c>
      <c r="G7994">
        <v>128.90254371676801</v>
      </c>
      <c r="H7994">
        <v>74</v>
      </c>
      <c r="I7994">
        <v>100</v>
      </c>
      <c r="J7994">
        <v>0</v>
      </c>
      <c r="K7994">
        <v>79.127250140774294</v>
      </c>
      <c r="L7994">
        <v>26.1990520793589</v>
      </c>
      <c r="M7994">
        <v>96.6224665385447</v>
      </c>
      <c r="N7994" t="s">
        <v>234</v>
      </c>
      <c r="O7994" t="s">
        <v>254</v>
      </c>
      <c r="P7994">
        <v>0</v>
      </c>
      <c r="Q7994">
        <v>1.35135135135135</v>
      </c>
      <c r="R7994">
        <v>4.1272501407742901</v>
      </c>
      <c r="S7994" t="s">
        <v>4</v>
      </c>
    </row>
    <row r="7995" spans="1:19">
      <c r="A7995" s="11">
        <v>44932.550694444442</v>
      </c>
      <c r="B7995" t="s">
        <v>282</v>
      </c>
      <c r="C7995">
        <v>24.445234662262099</v>
      </c>
      <c r="D7995">
        <v>52.715206775718201</v>
      </c>
      <c r="E7995">
        <v>19.272297545829801</v>
      </c>
      <c r="F7995">
        <v>820.59211785260402</v>
      </c>
      <c r="G7995">
        <v>177.220116374762</v>
      </c>
      <c r="H7995">
        <v>52</v>
      </c>
      <c r="I7995">
        <v>100</v>
      </c>
      <c r="J7995">
        <v>0</v>
      </c>
      <c r="K7995">
        <v>83.910949015550798</v>
      </c>
      <c r="L7995">
        <v>8.8151554541399797</v>
      </c>
      <c r="M7995">
        <v>96.900453925615295</v>
      </c>
      <c r="N7995" t="s">
        <v>232</v>
      </c>
      <c r="O7995" t="s">
        <v>254</v>
      </c>
      <c r="P7995">
        <v>0</v>
      </c>
      <c r="Q7995">
        <v>1.92307692307692</v>
      </c>
      <c r="R7995">
        <v>8.9109490155507807</v>
      </c>
      <c r="S7995" t="s">
        <v>3</v>
      </c>
    </row>
    <row r="7996" spans="1:19">
      <c r="A7996" s="11">
        <v>44932.551388888889</v>
      </c>
      <c r="B7996" t="s">
        <v>343</v>
      </c>
      <c r="C7996">
        <v>18.5041232320186</v>
      </c>
      <c r="D7996">
        <v>63.669540150436603</v>
      </c>
      <c r="E7996">
        <v>42.8769848916426</v>
      </c>
      <c r="F7996">
        <v>783.19786969027302</v>
      </c>
      <c r="G7996">
        <v>160.752058432355</v>
      </c>
      <c r="H7996">
        <v>78</v>
      </c>
      <c r="I7996">
        <v>100</v>
      </c>
      <c r="J7996">
        <v>0</v>
      </c>
      <c r="K7996">
        <v>55.8237189506184</v>
      </c>
      <c r="L7996">
        <v>30.917160780136498</v>
      </c>
      <c r="M7996">
        <v>95.581916669957494</v>
      </c>
      <c r="N7996" t="s">
        <v>235</v>
      </c>
      <c r="O7996" t="s">
        <v>254</v>
      </c>
      <c r="P7996">
        <v>1</v>
      </c>
      <c r="Q7996">
        <v>1.2820512820512799</v>
      </c>
      <c r="R7996">
        <v>-19.1762810493816</v>
      </c>
      <c r="S7996" t="s">
        <v>2</v>
      </c>
    </row>
    <row r="7997" spans="1:19">
      <c r="A7997" s="11">
        <v>44932.552083333336</v>
      </c>
      <c r="B7997" t="s">
        <v>281</v>
      </c>
      <c r="C7997">
        <v>23.194788611098399</v>
      </c>
      <c r="D7997">
        <v>57.311365129074602</v>
      </c>
      <c r="E7997">
        <v>10.799409671787799</v>
      </c>
      <c r="F7997">
        <v>193.82757915215299</v>
      </c>
      <c r="G7997">
        <v>309.27218495696599</v>
      </c>
      <c r="H7997">
        <v>85</v>
      </c>
      <c r="I7997">
        <v>100</v>
      </c>
      <c r="J7997">
        <v>0</v>
      </c>
      <c r="K7997">
        <v>80.506283796984505</v>
      </c>
      <c r="L7997">
        <v>96.603316731883197</v>
      </c>
      <c r="M7997">
        <v>94.003677778999702</v>
      </c>
      <c r="N7997" t="s">
        <v>233</v>
      </c>
      <c r="O7997" t="s">
        <v>254</v>
      </c>
      <c r="P7997">
        <v>0</v>
      </c>
      <c r="Q7997">
        <v>1.1764705882352899</v>
      </c>
      <c r="R7997">
        <v>5.5062837969844898</v>
      </c>
      <c r="S7997" t="s">
        <v>4</v>
      </c>
    </row>
    <row r="7998" spans="1:19">
      <c r="A7998" s="11">
        <v>44932.552777777775</v>
      </c>
      <c r="B7998" t="s">
        <v>288</v>
      </c>
      <c r="C7998">
        <v>21.285576729376</v>
      </c>
      <c r="D7998">
        <v>65.631932126266193</v>
      </c>
      <c r="E7998">
        <v>40.511973144963399</v>
      </c>
      <c r="F7998">
        <v>701.01137340911805</v>
      </c>
      <c r="G7998">
        <v>84.085881022115103</v>
      </c>
      <c r="H7998">
        <v>89</v>
      </c>
      <c r="I7998">
        <v>100</v>
      </c>
      <c r="J7998">
        <v>0</v>
      </c>
      <c r="K7998">
        <v>51.5969207066086</v>
      </c>
      <c r="L7998">
        <v>43.453747527604399</v>
      </c>
      <c r="M7998">
        <v>95.980343702573094</v>
      </c>
      <c r="N7998" t="s">
        <v>232</v>
      </c>
      <c r="O7998" t="s">
        <v>254</v>
      </c>
      <c r="P7998">
        <v>1</v>
      </c>
      <c r="Q7998">
        <v>1.1235955056179801</v>
      </c>
      <c r="R7998">
        <v>-23.4030792933914</v>
      </c>
      <c r="S7998" t="s">
        <v>2</v>
      </c>
    </row>
    <row r="7999" spans="1:19">
      <c r="A7999" s="11">
        <v>44932.553472222222</v>
      </c>
      <c r="B7999" t="s">
        <v>335</v>
      </c>
      <c r="C7999">
        <v>28.6598624942581</v>
      </c>
      <c r="D7999">
        <v>63.541510934884698</v>
      </c>
      <c r="E7999">
        <v>14.143582892370301</v>
      </c>
      <c r="F7999">
        <v>648.38019101993495</v>
      </c>
      <c r="G7999">
        <v>283.21540248238301</v>
      </c>
      <c r="H7999">
        <v>25</v>
      </c>
      <c r="I7999">
        <v>100</v>
      </c>
      <c r="J7999">
        <v>0</v>
      </c>
      <c r="K7999">
        <v>67.078537197924504</v>
      </c>
      <c r="L7999">
        <v>55.997846543907002</v>
      </c>
      <c r="M7999">
        <v>92.507939666565093</v>
      </c>
      <c r="N7999" t="s">
        <v>231</v>
      </c>
      <c r="O7999" t="s">
        <v>254</v>
      </c>
      <c r="P7999">
        <v>1</v>
      </c>
      <c r="Q7999">
        <v>4</v>
      </c>
      <c r="R7999">
        <v>-7.9214628020754496</v>
      </c>
      <c r="S7999" t="s">
        <v>4</v>
      </c>
    </row>
    <row r="8000" spans="1:19">
      <c r="A8000" s="11">
        <v>44932.554166666669</v>
      </c>
      <c r="B8000" t="s">
        <v>345</v>
      </c>
      <c r="C8000">
        <v>42.253126436167904</v>
      </c>
      <c r="D8000">
        <v>61.521841709186802</v>
      </c>
      <c r="E8000">
        <v>1.72448598397268</v>
      </c>
      <c r="F8000">
        <v>742.02645041220705</v>
      </c>
      <c r="G8000">
        <v>89.360175039368798</v>
      </c>
      <c r="H8000">
        <v>30</v>
      </c>
      <c r="I8000">
        <v>100</v>
      </c>
      <c r="J8000">
        <v>0</v>
      </c>
      <c r="K8000">
        <v>58.600799419054503</v>
      </c>
      <c r="L8000">
        <v>76.230246874722894</v>
      </c>
      <c r="M8000">
        <v>98.318627922687497</v>
      </c>
      <c r="N8000" t="s">
        <v>231</v>
      </c>
      <c r="O8000" t="s">
        <v>254</v>
      </c>
      <c r="P8000">
        <v>1</v>
      </c>
      <c r="Q8000">
        <v>3.3333333333333299</v>
      </c>
      <c r="R8000">
        <v>-16.3992005809455</v>
      </c>
      <c r="S8000" t="s">
        <v>2</v>
      </c>
    </row>
    <row r="8001" spans="1:19">
      <c r="A8001" s="11">
        <v>44932.554861111108</v>
      </c>
      <c r="B8001" t="s">
        <v>262</v>
      </c>
      <c r="C8001">
        <v>18.134409502618698</v>
      </c>
      <c r="D8001">
        <v>69.292391655539106</v>
      </c>
      <c r="E8001">
        <v>5.4967285028423101</v>
      </c>
      <c r="F8001">
        <v>527.00401410622703</v>
      </c>
      <c r="G8001">
        <v>201.67519546990101</v>
      </c>
      <c r="H8001">
        <v>42</v>
      </c>
      <c r="I8001">
        <v>100</v>
      </c>
      <c r="J8001">
        <v>0</v>
      </c>
      <c r="K8001">
        <v>78.060324592703694</v>
      </c>
      <c r="L8001">
        <v>55.852827741588598</v>
      </c>
      <c r="M8001">
        <v>91.971099126938896</v>
      </c>
      <c r="N8001" t="s">
        <v>235</v>
      </c>
      <c r="O8001" t="s">
        <v>254</v>
      </c>
      <c r="P8001">
        <v>0</v>
      </c>
      <c r="Q8001">
        <v>2.38095238095238</v>
      </c>
      <c r="R8001">
        <v>3.0603245927037399</v>
      </c>
      <c r="S8001" t="s">
        <v>4</v>
      </c>
    </row>
    <row r="8002" spans="1:19">
      <c r="A8002" s="11">
        <v>44932.555555555555</v>
      </c>
      <c r="B8002" t="s">
        <v>298</v>
      </c>
      <c r="C8002">
        <v>36.608037718421897</v>
      </c>
      <c r="D8002">
        <v>58.741440106972298</v>
      </c>
      <c r="E8002">
        <v>37.293977266039398</v>
      </c>
      <c r="F8002">
        <v>342.988144780097</v>
      </c>
      <c r="G8002">
        <v>359.01774182800199</v>
      </c>
      <c r="H8002">
        <v>35</v>
      </c>
      <c r="I8002">
        <v>100</v>
      </c>
      <c r="J8002">
        <v>0</v>
      </c>
      <c r="K8002">
        <v>59.554640819524202</v>
      </c>
      <c r="L8002">
        <v>65.684770869691903</v>
      </c>
      <c r="M8002">
        <v>83.137689911018697</v>
      </c>
      <c r="N8002" t="s">
        <v>232</v>
      </c>
      <c r="O8002" t="s">
        <v>254</v>
      </c>
      <c r="P8002">
        <v>1</v>
      </c>
      <c r="Q8002">
        <v>2.8571428571428599</v>
      </c>
      <c r="R8002">
        <v>-15.445359180475799</v>
      </c>
      <c r="S8002" t="s">
        <v>2</v>
      </c>
    </row>
    <row r="8003" spans="1:19">
      <c r="A8003" s="11">
        <v>44932.556250000001</v>
      </c>
      <c r="B8003" t="s">
        <v>271</v>
      </c>
      <c r="C8003">
        <v>35.618490132393802</v>
      </c>
      <c r="D8003">
        <v>44.145109655418899</v>
      </c>
      <c r="E8003">
        <v>13.1035463251074</v>
      </c>
      <c r="F8003">
        <v>697.31125242087501</v>
      </c>
      <c r="G8003">
        <v>235.653824755296</v>
      </c>
      <c r="H8003">
        <v>12</v>
      </c>
      <c r="I8003">
        <v>100</v>
      </c>
      <c r="J8003">
        <v>0</v>
      </c>
      <c r="K8003">
        <v>89.457201040706295</v>
      </c>
      <c r="L8003">
        <v>88.034886522024706</v>
      </c>
      <c r="M8003">
        <v>83.469784715589995</v>
      </c>
      <c r="N8003" t="s">
        <v>231</v>
      </c>
      <c r="O8003" t="s">
        <v>254</v>
      </c>
      <c r="P8003">
        <v>0</v>
      </c>
      <c r="Q8003">
        <v>8.3333333333333304</v>
      </c>
      <c r="R8003">
        <v>14.4572010407063</v>
      </c>
      <c r="S8003" t="s">
        <v>3</v>
      </c>
    </row>
    <row r="8004" spans="1:19">
      <c r="A8004" s="11">
        <v>44932.556944444441</v>
      </c>
      <c r="B8004" t="s">
        <v>343</v>
      </c>
      <c r="C8004">
        <v>17.872625959900699</v>
      </c>
      <c r="D8004">
        <v>48.314546594875303</v>
      </c>
      <c r="E8004">
        <v>32.707279612063601</v>
      </c>
      <c r="F8004">
        <v>434.22168387054001</v>
      </c>
      <c r="G8004">
        <v>176.153827722003</v>
      </c>
      <c r="H8004">
        <v>32</v>
      </c>
      <c r="I8004">
        <v>100</v>
      </c>
      <c r="J8004">
        <v>0</v>
      </c>
      <c r="K8004">
        <v>56.057304679209203</v>
      </c>
      <c r="L8004">
        <v>37.296164919000503</v>
      </c>
      <c r="M8004">
        <v>88.182141218756797</v>
      </c>
      <c r="N8004" t="s">
        <v>231</v>
      </c>
      <c r="O8004" t="s">
        <v>254</v>
      </c>
      <c r="P8004">
        <v>1</v>
      </c>
      <c r="Q8004">
        <v>3.125</v>
      </c>
      <c r="R8004">
        <v>-18.942695320790801</v>
      </c>
      <c r="S8004" t="s">
        <v>2</v>
      </c>
    </row>
    <row r="8005" spans="1:19">
      <c r="A8005" s="11">
        <v>44932.557638888888</v>
      </c>
      <c r="B8005" t="s">
        <v>296</v>
      </c>
      <c r="C8005">
        <v>42.677172147173998</v>
      </c>
      <c r="D8005">
        <v>63.003486960887003</v>
      </c>
      <c r="E8005">
        <v>34.959945137861702</v>
      </c>
      <c r="F8005">
        <v>297.05761091094399</v>
      </c>
      <c r="G8005">
        <v>327.13572915456598</v>
      </c>
      <c r="H8005">
        <v>98</v>
      </c>
      <c r="I8005">
        <v>100</v>
      </c>
      <c r="J8005">
        <v>0</v>
      </c>
      <c r="K8005">
        <v>87.891450578371007</v>
      </c>
      <c r="L8005">
        <v>11.147925755445501</v>
      </c>
      <c r="M8005">
        <v>93.669770415329793</v>
      </c>
      <c r="N8005" t="s">
        <v>234</v>
      </c>
      <c r="O8005" t="s">
        <v>254</v>
      </c>
      <c r="P8005">
        <v>0</v>
      </c>
      <c r="Q8005">
        <v>1.0204081632653099</v>
      </c>
      <c r="R8005">
        <v>12.891450578371</v>
      </c>
      <c r="S8005" t="s">
        <v>3</v>
      </c>
    </row>
    <row r="8006" spans="1:19">
      <c r="A8006" s="11">
        <v>44932.558333333334</v>
      </c>
      <c r="B8006" t="s">
        <v>292</v>
      </c>
      <c r="C8006">
        <v>32.054166064704603</v>
      </c>
      <c r="D8006">
        <v>72.578361780007597</v>
      </c>
      <c r="E8006">
        <v>17.2559232217342</v>
      </c>
      <c r="F8006">
        <v>467.76611234735498</v>
      </c>
      <c r="G8006">
        <v>383.12110061695</v>
      </c>
      <c r="H8006">
        <v>63</v>
      </c>
      <c r="I8006">
        <v>100</v>
      </c>
      <c r="J8006">
        <v>0</v>
      </c>
      <c r="K8006">
        <v>54.945434174793199</v>
      </c>
      <c r="L8006">
        <v>9.4462154494316692</v>
      </c>
      <c r="M8006">
        <v>82.667442213651199</v>
      </c>
      <c r="N8006" t="s">
        <v>234</v>
      </c>
      <c r="O8006" t="s">
        <v>254</v>
      </c>
      <c r="P8006">
        <v>1</v>
      </c>
      <c r="Q8006">
        <v>1.5873015873015901</v>
      </c>
      <c r="R8006">
        <v>-20.054565825206801</v>
      </c>
      <c r="S8006" t="s">
        <v>2</v>
      </c>
    </row>
    <row r="8007" spans="1:19">
      <c r="A8007" s="11">
        <v>44932.559027777781</v>
      </c>
      <c r="B8007" t="s">
        <v>271</v>
      </c>
      <c r="C8007">
        <v>25.911765634070498</v>
      </c>
      <c r="D8007">
        <v>36.333128050386499</v>
      </c>
      <c r="E8007">
        <v>23.745949360556999</v>
      </c>
      <c r="F8007">
        <v>786.94285204085895</v>
      </c>
      <c r="G8007">
        <v>164.563220647668</v>
      </c>
      <c r="H8007">
        <v>93</v>
      </c>
      <c r="I8007">
        <v>100</v>
      </c>
      <c r="J8007">
        <v>0</v>
      </c>
      <c r="K8007">
        <v>72.1196984801893</v>
      </c>
      <c r="L8007">
        <v>78.264681687867295</v>
      </c>
      <c r="M8007">
        <v>83.700316835278301</v>
      </c>
      <c r="N8007" t="s">
        <v>232</v>
      </c>
      <c r="O8007" t="s">
        <v>254</v>
      </c>
      <c r="P8007">
        <v>1</v>
      </c>
      <c r="Q8007">
        <v>1.0752688172042999</v>
      </c>
      <c r="R8007">
        <v>-2.8803015198107</v>
      </c>
      <c r="S8007" t="s">
        <v>4</v>
      </c>
    </row>
    <row r="8008" spans="1:19">
      <c r="A8008" s="11">
        <v>44932.55972222222</v>
      </c>
      <c r="B8008" t="s">
        <v>338</v>
      </c>
      <c r="C8008">
        <v>37.696157504859201</v>
      </c>
      <c r="D8008">
        <v>40.524607758264203</v>
      </c>
      <c r="E8008">
        <v>20.188354522790501</v>
      </c>
      <c r="F8008">
        <v>528.21387688258199</v>
      </c>
      <c r="G8008">
        <v>184.72995549314501</v>
      </c>
      <c r="H8008">
        <v>56</v>
      </c>
      <c r="I8008">
        <v>100</v>
      </c>
      <c r="J8008">
        <v>0</v>
      </c>
      <c r="K8008">
        <v>84.926713125856097</v>
      </c>
      <c r="L8008">
        <v>65.49216678626</v>
      </c>
      <c r="M8008">
        <v>81.466289755014202</v>
      </c>
      <c r="N8008" t="s">
        <v>231</v>
      </c>
      <c r="O8008" t="s">
        <v>254</v>
      </c>
      <c r="P8008">
        <v>0</v>
      </c>
      <c r="Q8008">
        <v>1.78571428571429</v>
      </c>
      <c r="R8008">
        <v>9.9267131258561108</v>
      </c>
      <c r="S8008" t="s">
        <v>3</v>
      </c>
    </row>
    <row r="8009" spans="1:19">
      <c r="A8009" s="11">
        <v>44932.560416666667</v>
      </c>
      <c r="B8009" t="s">
        <v>276</v>
      </c>
      <c r="C8009">
        <v>22.720963752048998</v>
      </c>
      <c r="D8009">
        <v>75.844363781744804</v>
      </c>
      <c r="E8009">
        <v>47.367449817726701</v>
      </c>
      <c r="F8009">
        <v>369.87783709007999</v>
      </c>
      <c r="G8009">
        <v>338.13226262798901</v>
      </c>
      <c r="H8009">
        <v>45</v>
      </c>
      <c r="I8009">
        <v>100</v>
      </c>
      <c r="J8009">
        <v>0</v>
      </c>
      <c r="K8009">
        <v>58.073400347237502</v>
      </c>
      <c r="L8009">
        <v>56.647596374431103</v>
      </c>
      <c r="M8009">
        <v>83.182719347530096</v>
      </c>
      <c r="N8009" t="s">
        <v>233</v>
      </c>
      <c r="O8009" t="s">
        <v>254</v>
      </c>
      <c r="P8009">
        <v>1</v>
      </c>
      <c r="Q8009">
        <v>2.2222222222222201</v>
      </c>
      <c r="R8009">
        <v>-16.926599652762501</v>
      </c>
      <c r="S8009" t="s">
        <v>2</v>
      </c>
    </row>
    <row r="8010" spans="1:19">
      <c r="A8010" s="11">
        <v>44932.561111111114</v>
      </c>
      <c r="B8010" t="s">
        <v>322</v>
      </c>
      <c r="C8010">
        <v>35.805295111389597</v>
      </c>
      <c r="D8010">
        <v>54.710707544566702</v>
      </c>
      <c r="E8010">
        <v>15.997443117579399</v>
      </c>
      <c r="F8010">
        <v>848.68175334144496</v>
      </c>
      <c r="G8010">
        <v>484.35046708126299</v>
      </c>
      <c r="H8010">
        <v>44</v>
      </c>
      <c r="I8010">
        <v>100</v>
      </c>
      <c r="J8010">
        <v>0</v>
      </c>
      <c r="K8010">
        <v>87.617201317956997</v>
      </c>
      <c r="L8010">
        <v>92.999771387794794</v>
      </c>
      <c r="M8010">
        <v>84.182296397093594</v>
      </c>
      <c r="N8010" t="s">
        <v>231</v>
      </c>
      <c r="O8010" t="s">
        <v>254</v>
      </c>
      <c r="P8010">
        <v>0</v>
      </c>
      <c r="Q8010">
        <v>2.2727272727272698</v>
      </c>
      <c r="R8010">
        <v>12.617201317957001</v>
      </c>
      <c r="S8010" t="s">
        <v>3</v>
      </c>
    </row>
    <row r="8011" spans="1:19">
      <c r="A8011" s="11">
        <v>44932.561805555553</v>
      </c>
      <c r="B8011" t="s">
        <v>303</v>
      </c>
      <c r="C8011">
        <v>16.191336227167401</v>
      </c>
      <c r="D8011">
        <v>30.737709028100099</v>
      </c>
      <c r="E8011">
        <v>9.1661521112480404</v>
      </c>
      <c r="F8011">
        <v>893.47937966284098</v>
      </c>
      <c r="G8011">
        <v>146.24219150139899</v>
      </c>
      <c r="H8011">
        <v>52</v>
      </c>
      <c r="I8011">
        <v>100</v>
      </c>
      <c r="J8011">
        <v>0</v>
      </c>
      <c r="K8011">
        <v>97.670560150594596</v>
      </c>
      <c r="L8011">
        <v>62.684395327137203</v>
      </c>
      <c r="M8011">
        <v>90.612319925307702</v>
      </c>
      <c r="N8011" t="s">
        <v>233</v>
      </c>
      <c r="O8011" t="s">
        <v>254</v>
      </c>
      <c r="P8011">
        <v>0</v>
      </c>
      <c r="Q8011">
        <v>1.92307692307692</v>
      </c>
      <c r="R8011">
        <v>22.6705601505946</v>
      </c>
      <c r="S8011" t="s">
        <v>3</v>
      </c>
    </row>
    <row r="8012" spans="1:19">
      <c r="A8012" s="11">
        <v>44932.5625</v>
      </c>
      <c r="B8012" t="s">
        <v>255</v>
      </c>
      <c r="C8012">
        <v>40.1822411282782</v>
      </c>
      <c r="D8012">
        <v>59.821708334743001</v>
      </c>
      <c r="E8012">
        <v>18.279642143778901</v>
      </c>
      <c r="F8012">
        <v>489.92538139540699</v>
      </c>
      <c r="G8012">
        <v>344.41143607004398</v>
      </c>
      <c r="H8012">
        <v>42</v>
      </c>
      <c r="I8012">
        <v>100</v>
      </c>
      <c r="J8012">
        <v>1</v>
      </c>
      <c r="K8012">
        <v>68.670064713598606</v>
      </c>
      <c r="L8012">
        <v>4.7681556171507999</v>
      </c>
      <c r="M8012">
        <v>87.380348238902599</v>
      </c>
      <c r="N8012" t="s">
        <v>231</v>
      </c>
      <c r="O8012" t="s">
        <v>254</v>
      </c>
      <c r="P8012">
        <v>1</v>
      </c>
      <c r="Q8012">
        <v>2.38095238095238</v>
      </c>
      <c r="R8012">
        <v>-6.3299352864014402</v>
      </c>
      <c r="S8012" t="s">
        <v>4</v>
      </c>
    </row>
    <row r="8013" spans="1:19">
      <c r="A8013" s="11">
        <v>44932.563194444447</v>
      </c>
      <c r="B8013" t="s">
        <v>349</v>
      </c>
      <c r="C8013">
        <v>28.445125410639601</v>
      </c>
      <c r="D8013">
        <v>79.445729332362802</v>
      </c>
      <c r="E8013">
        <v>33.475785380100604</v>
      </c>
      <c r="F8013">
        <v>437.21921865420501</v>
      </c>
      <c r="G8013">
        <v>457.96542848077502</v>
      </c>
      <c r="H8013">
        <v>14</v>
      </c>
      <c r="I8013">
        <v>100</v>
      </c>
      <c r="J8013">
        <v>0</v>
      </c>
      <c r="K8013">
        <v>50.009015138043999</v>
      </c>
      <c r="L8013">
        <v>46.865250736175398</v>
      </c>
      <c r="M8013">
        <v>81.782462055485297</v>
      </c>
      <c r="N8013" t="s">
        <v>235</v>
      </c>
      <c r="O8013" t="s">
        <v>254</v>
      </c>
      <c r="P8013">
        <v>1</v>
      </c>
      <c r="Q8013">
        <v>7.1428571428571397</v>
      </c>
      <c r="R8013">
        <v>-24.990984861956001</v>
      </c>
      <c r="S8013" t="s">
        <v>2</v>
      </c>
    </row>
    <row r="8014" spans="1:19">
      <c r="A8014" s="11">
        <v>44932.563888888886</v>
      </c>
      <c r="B8014" t="s">
        <v>273</v>
      </c>
      <c r="C8014">
        <v>34.100787430738301</v>
      </c>
      <c r="D8014">
        <v>69.407213868224005</v>
      </c>
      <c r="E8014">
        <v>34.868134518073298</v>
      </c>
      <c r="F8014">
        <v>651.429052317068</v>
      </c>
      <c r="G8014">
        <v>257.88504426996298</v>
      </c>
      <c r="H8014">
        <v>13</v>
      </c>
      <c r="I8014">
        <v>100</v>
      </c>
      <c r="J8014">
        <v>0</v>
      </c>
      <c r="K8014">
        <v>73.841480095589901</v>
      </c>
      <c r="L8014">
        <v>21.489025313096398</v>
      </c>
      <c r="M8014">
        <v>83.009946107931995</v>
      </c>
      <c r="N8014" t="s">
        <v>235</v>
      </c>
      <c r="O8014" t="s">
        <v>254</v>
      </c>
      <c r="P8014">
        <v>1</v>
      </c>
      <c r="Q8014">
        <v>7.6923076923076898</v>
      </c>
      <c r="R8014">
        <v>-1.15851990441014</v>
      </c>
      <c r="S8014" t="s">
        <v>4</v>
      </c>
    </row>
    <row r="8015" spans="1:19">
      <c r="A8015" s="11">
        <v>44932.564583333333</v>
      </c>
      <c r="B8015" t="s">
        <v>309</v>
      </c>
      <c r="C8015">
        <v>21.6371345942005</v>
      </c>
      <c r="D8015">
        <v>64.744468193084202</v>
      </c>
      <c r="E8015">
        <v>46.202865768000301</v>
      </c>
      <c r="F8015">
        <v>152.177001452122</v>
      </c>
      <c r="G8015">
        <v>192.579901922896</v>
      </c>
      <c r="H8015">
        <v>67</v>
      </c>
      <c r="I8015">
        <v>100</v>
      </c>
      <c r="J8015">
        <v>0</v>
      </c>
      <c r="K8015">
        <v>95.122055791335001</v>
      </c>
      <c r="L8015">
        <v>62.130060128656801</v>
      </c>
      <c r="M8015">
        <v>89.878186262369496</v>
      </c>
      <c r="N8015" t="s">
        <v>232</v>
      </c>
      <c r="O8015" t="s">
        <v>254</v>
      </c>
      <c r="P8015">
        <v>0</v>
      </c>
      <c r="Q8015">
        <v>1.4925373134328399</v>
      </c>
      <c r="R8015">
        <v>20.122055791335001</v>
      </c>
      <c r="S8015" t="s">
        <v>3</v>
      </c>
    </row>
    <row r="8016" spans="1:19">
      <c r="A8016" s="11">
        <v>44932.56527777778</v>
      </c>
      <c r="B8016" t="s">
        <v>295</v>
      </c>
      <c r="C8016">
        <v>35.3122113797534</v>
      </c>
      <c r="D8016">
        <v>32.482799255976197</v>
      </c>
      <c r="E8016">
        <v>44.087724243790497</v>
      </c>
      <c r="F8016">
        <v>722.190844510837</v>
      </c>
      <c r="G8016">
        <v>350.091979342944</v>
      </c>
      <c r="H8016">
        <v>61</v>
      </c>
      <c r="I8016">
        <v>100</v>
      </c>
      <c r="J8016">
        <v>0</v>
      </c>
      <c r="K8016">
        <v>83.250298489294593</v>
      </c>
      <c r="L8016">
        <v>18.769278072493499</v>
      </c>
      <c r="M8016">
        <v>82.505962969533897</v>
      </c>
      <c r="N8016" t="s">
        <v>231</v>
      </c>
      <c r="O8016" t="s">
        <v>254</v>
      </c>
      <c r="P8016">
        <v>0</v>
      </c>
      <c r="Q8016">
        <v>1.63934426229508</v>
      </c>
      <c r="R8016">
        <v>8.2502984892946198</v>
      </c>
      <c r="S8016" t="s">
        <v>4</v>
      </c>
    </row>
    <row r="8017" spans="1:19">
      <c r="A8017" s="11">
        <v>44932.565972222219</v>
      </c>
      <c r="B8017" t="s">
        <v>271</v>
      </c>
      <c r="C8017">
        <v>38.167208276798299</v>
      </c>
      <c r="D8017">
        <v>72.568387081040399</v>
      </c>
      <c r="E8017">
        <v>14.4160260208638</v>
      </c>
      <c r="F8017">
        <v>804.05884483952195</v>
      </c>
      <c r="G8017">
        <v>64.144312916353798</v>
      </c>
      <c r="H8017">
        <v>81</v>
      </c>
      <c r="I8017">
        <v>100</v>
      </c>
      <c r="J8017">
        <v>0</v>
      </c>
      <c r="K8017">
        <v>85.164305048273604</v>
      </c>
      <c r="L8017">
        <v>64.4987179773251</v>
      </c>
      <c r="M8017">
        <v>93.8489835843626</v>
      </c>
      <c r="N8017" t="s">
        <v>232</v>
      </c>
      <c r="O8017" t="s">
        <v>254</v>
      </c>
      <c r="P8017">
        <v>0</v>
      </c>
      <c r="Q8017">
        <v>1.2345679012345701</v>
      </c>
      <c r="R8017">
        <v>10.164305048273601</v>
      </c>
      <c r="S8017" t="s">
        <v>3</v>
      </c>
    </row>
    <row r="8018" spans="1:19">
      <c r="A8018" s="11">
        <v>44932.566666666666</v>
      </c>
      <c r="B8018" t="s">
        <v>344</v>
      </c>
      <c r="C8018">
        <v>29.196395606532</v>
      </c>
      <c r="D8018">
        <v>51.547330612132797</v>
      </c>
      <c r="E8018">
        <v>22.7581624483798</v>
      </c>
      <c r="F8018">
        <v>457.69773453145501</v>
      </c>
      <c r="G8018">
        <v>212.07224774001801</v>
      </c>
      <c r="H8018">
        <v>84</v>
      </c>
      <c r="I8018">
        <v>100</v>
      </c>
      <c r="J8018">
        <v>0</v>
      </c>
      <c r="K8018">
        <v>89.623341708849196</v>
      </c>
      <c r="L8018">
        <v>88.332946935179393</v>
      </c>
      <c r="M8018">
        <v>81.810611249968801</v>
      </c>
      <c r="N8018" t="s">
        <v>234</v>
      </c>
      <c r="O8018" t="s">
        <v>254</v>
      </c>
      <c r="P8018">
        <v>0</v>
      </c>
      <c r="Q8018">
        <v>1.19047619047619</v>
      </c>
      <c r="R8018">
        <v>14.6233417088492</v>
      </c>
      <c r="S8018" t="s">
        <v>3</v>
      </c>
    </row>
    <row r="8019" spans="1:19">
      <c r="A8019" s="11">
        <v>44932.567361111112</v>
      </c>
      <c r="B8019" t="s">
        <v>300</v>
      </c>
      <c r="C8019">
        <v>33.531807721853802</v>
      </c>
      <c r="D8019">
        <v>73.357401324317294</v>
      </c>
      <c r="E8019">
        <v>37.3634494091717</v>
      </c>
      <c r="F8019">
        <v>257.154265006657</v>
      </c>
      <c r="G8019">
        <v>166.088312067701</v>
      </c>
      <c r="H8019">
        <v>59</v>
      </c>
      <c r="I8019">
        <v>100</v>
      </c>
      <c r="J8019">
        <v>0</v>
      </c>
      <c r="K8019">
        <v>95.410185227710201</v>
      </c>
      <c r="L8019">
        <v>7.7166891325269198</v>
      </c>
      <c r="M8019">
        <v>83.613412860094499</v>
      </c>
      <c r="N8019" t="s">
        <v>232</v>
      </c>
      <c r="O8019" t="s">
        <v>254</v>
      </c>
      <c r="P8019">
        <v>0</v>
      </c>
      <c r="Q8019">
        <v>1.6949152542372901</v>
      </c>
      <c r="R8019">
        <v>20.410185227710201</v>
      </c>
      <c r="S8019" t="s">
        <v>3</v>
      </c>
    </row>
    <row r="8020" spans="1:19">
      <c r="A8020" s="11">
        <v>44932.568055555559</v>
      </c>
      <c r="B8020" t="s">
        <v>322</v>
      </c>
      <c r="C8020">
        <v>28.689777714672001</v>
      </c>
      <c r="D8020">
        <v>39.789669765492803</v>
      </c>
      <c r="E8020">
        <v>45.826864030101298</v>
      </c>
      <c r="F8020">
        <v>125.936537626777</v>
      </c>
      <c r="G8020">
        <v>151.07976625029301</v>
      </c>
      <c r="H8020">
        <v>36</v>
      </c>
      <c r="I8020">
        <v>100</v>
      </c>
      <c r="J8020">
        <v>0</v>
      </c>
      <c r="K8020">
        <v>56.240199152341702</v>
      </c>
      <c r="L8020">
        <v>25.8974886953702</v>
      </c>
      <c r="M8020">
        <v>96.644226918200701</v>
      </c>
      <c r="N8020" t="s">
        <v>231</v>
      </c>
      <c r="O8020" t="s">
        <v>254</v>
      </c>
      <c r="P8020">
        <v>1</v>
      </c>
      <c r="Q8020">
        <v>2.7777777777777799</v>
      </c>
      <c r="R8020">
        <v>-18.759800847658301</v>
      </c>
      <c r="S8020" t="s">
        <v>2</v>
      </c>
    </row>
    <row r="8021" spans="1:19">
      <c r="A8021" s="11">
        <v>44932.568749999999</v>
      </c>
      <c r="B8021" t="s">
        <v>268</v>
      </c>
      <c r="C8021">
        <v>41.822741077735401</v>
      </c>
      <c r="D8021">
        <v>23.723063158125999</v>
      </c>
      <c r="E8021">
        <v>16.858250642844599</v>
      </c>
      <c r="F8021">
        <v>673.52103953839003</v>
      </c>
      <c r="G8021">
        <v>130.89166858713301</v>
      </c>
      <c r="H8021">
        <v>19</v>
      </c>
      <c r="I8021">
        <v>100</v>
      </c>
      <c r="J8021">
        <v>0</v>
      </c>
      <c r="K8021">
        <v>79.510476714459998</v>
      </c>
      <c r="L8021">
        <v>67.3494624097589</v>
      </c>
      <c r="M8021">
        <v>90.137891460693595</v>
      </c>
      <c r="N8021" t="s">
        <v>231</v>
      </c>
      <c r="O8021" t="s">
        <v>254</v>
      </c>
      <c r="P8021">
        <v>0</v>
      </c>
      <c r="Q8021">
        <v>5.2631578947368398</v>
      </c>
      <c r="R8021">
        <v>4.51047671446001</v>
      </c>
      <c r="S8021" t="s">
        <v>4</v>
      </c>
    </row>
    <row r="8022" spans="1:19">
      <c r="A8022" s="11">
        <v>44932.569444444445</v>
      </c>
      <c r="B8022" t="s">
        <v>315</v>
      </c>
      <c r="C8022">
        <v>29.936075415429599</v>
      </c>
      <c r="D8022">
        <v>48.558558119584802</v>
      </c>
      <c r="E8022">
        <v>22.2220717088498</v>
      </c>
      <c r="F8022">
        <v>342.09406597141901</v>
      </c>
      <c r="G8022">
        <v>381.67848571367898</v>
      </c>
      <c r="H8022">
        <v>71</v>
      </c>
      <c r="I8022">
        <v>100</v>
      </c>
      <c r="J8022">
        <v>0</v>
      </c>
      <c r="K8022">
        <v>94.486605186263304</v>
      </c>
      <c r="L8022">
        <v>71.121488186960605</v>
      </c>
      <c r="M8022">
        <v>98.7942180249606</v>
      </c>
      <c r="N8022" t="s">
        <v>232</v>
      </c>
      <c r="O8022" t="s">
        <v>254</v>
      </c>
      <c r="P8022">
        <v>0</v>
      </c>
      <c r="Q8022">
        <v>1.40845070422535</v>
      </c>
      <c r="R8022">
        <v>19.486605186263301</v>
      </c>
      <c r="S8022" t="s">
        <v>3</v>
      </c>
    </row>
    <row r="8023" spans="1:19">
      <c r="A8023" s="11">
        <v>44932.570138888892</v>
      </c>
      <c r="B8023" t="s">
        <v>302</v>
      </c>
      <c r="C8023">
        <v>40.254261270864603</v>
      </c>
      <c r="D8023">
        <v>36.1902562890727</v>
      </c>
      <c r="E8023">
        <v>44.973913522680398</v>
      </c>
      <c r="F8023">
        <v>517.50062840915598</v>
      </c>
      <c r="G8023">
        <v>479.79490789668398</v>
      </c>
      <c r="H8023">
        <v>29</v>
      </c>
      <c r="I8023">
        <v>100</v>
      </c>
      <c r="J8023">
        <v>0</v>
      </c>
      <c r="K8023">
        <v>88.7944527038578</v>
      </c>
      <c r="L8023">
        <v>58.679659583637097</v>
      </c>
      <c r="M8023">
        <v>82.897440522765507</v>
      </c>
      <c r="N8023" t="s">
        <v>234</v>
      </c>
      <c r="O8023" t="s">
        <v>254</v>
      </c>
      <c r="P8023">
        <v>0</v>
      </c>
      <c r="Q8023">
        <v>3.4482758620689702</v>
      </c>
      <c r="R8023">
        <v>13.7944527038578</v>
      </c>
      <c r="S8023" t="s">
        <v>3</v>
      </c>
    </row>
    <row r="8024" spans="1:19">
      <c r="A8024" s="11">
        <v>44932.570833333331</v>
      </c>
      <c r="B8024" t="s">
        <v>272</v>
      </c>
      <c r="C8024">
        <v>39.0405617481075</v>
      </c>
      <c r="D8024">
        <v>62.913757386577899</v>
      </c>
      <c r="E8024">
        <v>17.924193657921101</v>
      </c>
      <c r="F8024">
        <v>447.71996949177799</v>
      </c>
      <c r="G8024">
        <v>223.14679039487399</v>
      </c>
      <c r="H8024">
        <v>41</v>
      </c>
      <c r="I8024">
        <v>100</v>
      </c>
      <c r="J8024">
        <v>0</v>
      </c>
      <c r="K8024">
        <v>62.447092105761399</v>
      </c>
      <c r="L8024">
        <v>13.909550465449501</v>
      </c>
      <c r="M8024">
        <v>81.471550065361598</v>
      </c>
      <c r="N8024" t="s">
        <v>235</v>
      </c>
      <c r="O8024" t="s">
        <v>254</v>
      </c>
      <c r="P8024">
        <v>1</v>
      </c>
      <c r="Q8024">
        <v>2.4390243902439002</v>
      </c>
      <c r="R8024">
        <v>-12.552907894238601</v>
      </c>
      <c r="S8024" t="s">
        <v>2</v>
      </c>
    </row>
    <row r="8025" spans="1:19">
      <c r="A8025" s="11">
        <v>44932.571527777778</v>
      </c>
      <c r="B8025" t="s">
        <v>339</v>
      </c>
      <c r="C8025">
        <v>27.315144640450701</v>
      </c>
      <c r="D8025">
        <v>77.426393171361994</v>
      </c>
      <c r="E8025">
        <v>24.0256493095868</v>
      </c>
      <c r="F8025">
        <v>257.39631635271598</v>
      </c>
      <c r="G8025">
        <v>72.096488108618402</v>
      </c>
      <c r="H8025">
        <v>57</v>
      </c>
      <c r="I8025">
        <v>100</v>
      </c>
      <c r="J8025">
        <v>0</v>
      </c>
      <c r="K8025">
        <v>93.730317550671302</v>
      </c>
      <c r="L8025">
        <v>24.263423260784201</v>
      </c>
      <c r="M8025">
        <v>81.441556048567307</v>
      </c>
      <c r="N8025" t="s">
        <v>233</v>
      </c>
      <c r="O8025" t="s">
        <v>254</v>
      </c>
      <c r="P8025">
        <v>0</v>
      </c>
      <c r="Q8025">
        <v>1.7543859649122799</v>
      </c>
      <c r="R8025">
        <v>18.730317550671302</v>
      </c>
      <c r="S8025" t="s">
        <v>3</v>
      </c>
    </row>
    <row r="8026" spans="1:19">
      <c r="A8026" s="11">
        <v>44932.572222222225</v>
      </c>
      <c r="B8026" t="s">
        <v>330</v>
      </c>
      <c r="C8026">
        <v>21.9025347557243</v>
      </c>
      <c r="D8026">
        <v>61.458449069093803</v>
      </c>
      <c r="E8026">
        <v>45.225207060903898</v>
      </c>
      <c r="F8026">
        <v>557.53180161463399</v>
      </c>
      <c r="G8026">
        <v>373.51031615265998</v>
      </c>
      <c r="H8026">
        <v>58</v>
      </c>
      <c r="I8026">
        <v>100</v>
      </c>
      <c r="J8026">
        <v>0</v>
      </c>
      <c r="K8026">
        <v>64.705174082658104</v>
      </c>
      <c r="L8026">
        <v>90.735008266782899</v>
      </c>
      <c r="M8026">
        <v>97.771499281182599</v>
      </c>
      <c r="N8026" t="s">
        <v>235</v>
      </c>
      <c r="O8026" t="s">
        <v>254</v>
      </c>
      <c r="P8026">
        <v>1</v>
      </c>
      <c r="Q8026">
        <v>1.72413793103448</v>
      </c>
      <c r="R8026">
        <v>-10.2948259173419</v>
      </c>
      <c r="S8026" t="s">
        <v>2</v>
      </c>
    </row>
    <row r="8027" spans="1:19">
      <c r="A8027" s="11">
        <v>44932.572916666664</v>
      </c>
      <c r="B8027" t="s">
        <v>289</v>
      </c>
      <c r="C8027">
        <v>27.182463976793102</v>
      </c>
      <c r="D8027">
        <v>73.216035782552197</v>
      </c>
      <c r="E8027">
        <v>40.112160899492402</v>
      </c>
      <c r="F8027">
        <v>513.63417046666405</v>
      </c>
      <c r="G8027">
        <v>292.19195050861498</v>
      </c>
      <c r="H8027">
        <v>91</v>
      </c>
      <c r="I8027">
        <v>100</v>
      </c>
      <c r="J8027">
        <v>0</v>
      </c>
      <c r="K8027">
        <v>70.544318680925898</v>
      </c>
      <c r="L8027">
        <v>81.923116554997094</v>
      </c>
      <c r="M8027">
        <v>92.2210524746868</v>
      </c>
      <c r="N8027" t="s">
        <v>231</v>
      </c>
      <c r="O8027" t="s">
        <v>254</v>
      </c>
      <c r="P8027">
        <v>1</v>
      </c>
      <c r="Q8027">
        <v>1.0989010989011001</v>
      </c>
      <c r="R8027">
        <v>-4.4556813190740598</v>
      </c>
      <c r="S8027" t="s">
        <v>4</v>
      </c>
    </row>
    <row r="8028" spans="1:19">
      <c r="A8028" s="11">
        <v>44932.573611111111</v>
      </c>
      <c r="B8028" t="s">
        <v>331</v>
      </c>
      <c r="C8028">
        <v>39.786521273256596</v>
      </c>
      <c r="D8028">
        <v>47.181440816072403</v>
      </c>
      <c r="E8028">
        <v>12.171546250490101</v>
      </c>
      <c r="F8028">
        <v>661.73286058284896</v>
      </c>
      <c r="G8028">
        <v>375.640076230614</v>
      </c>
      <c r="H8028">
        <v>35</v>
      </c>
      <c r="I8028">
        <v>100</v>
      </c>
      <c r="J8028">
        <v>0</v>
      </c>
      <c r="K8028">
        <v>59.282013007137699</v>
      </c>
      <c r="L8028">
        <v>95.002275909965803</v>
      </c>
      <c r="M8028">
        <v>86.404222020918894</v>
      </c>
      <c r="N8028" t="s">
        <v>233</v>
      </c>
      <c r="O8028" t="s">
        <v>254</v>
      </c>
      <c r="P8028">
        <v>1</v>
      </c>
      <c r="Q8028">
        <v>2.8571428571428599</v>
      </c>
      <c r="R8028">
        <v>-15.717986992862301</v>
      </c>
      <c r="S8028" t="s">
        <v>2</v>
      </c>
    </row>
    <row r="8029" spans="1:19">
      <c r="A8029" s="11">
        <v>44932.574305555558</v>
      </c>
      <c r="B8029" t="s">
        <v>320</v>
      </c>
      <c r="C8029">
        <v>21.828976074581799</v>
      </c>
      <c r="D8029">
        <v>66.298444231718094</v>
      </c>
      <c r="E8029">
        <v>16.239753270596701</v>
      </c>
      <c r="F8029">
        <v>326.69649507680799</v>
      </c>
      <c r="G8029">
        <v>341.55687388950798</v>
      </c>
      <c r="H8029">
        <v>44</v>
      </c>
      <c r="I8029">
        <v>100</v>
      </c>
      <c r="J8029">
        <v>0</v>
      </c>
      <c r="K8029">
        <v>94.261332554624005</v>
      </c>
      <c r="L8029">
        <v>40.907497810564799</v>
      </c>
      <c r="M8029">
        <v>87.2976320576186</v>
      </c>
      <c r="N8029" t="s">
        <v>234</v>
      </c>
      <c r="O8029" t="s">
        <v>254</v>
      </c>
      <c r="P8029">
        <v>0</v>
      </c>
      <c r="Q8029">
        <v>2.2727272727272698</v>
      </c>
      <c r="R8029">
        <v>19.261332554624001</v>
      </c>
      <c r="S8029" t="s">
        <v>3</v>
      </c>
    </row>
    <row r="8030" spans="1:19">
      <c r="A8030" s="11">
        <v>44932.574999999997</v>
      </c>
      <c r="B8030" t="s">
        <v>288</v>
      </c>
      <c r="C8030">
        <v>30.733090375732498</v>
      </c>
      <c r="D8030">
        <v>70.582606200302195</v>
      </c>
      <c r="E8030">
        <v>17.647936372966999</v>
      </c>
      <c r="F8030">
        <v>293.17517186806498</v>
      </c>
      <c r="G8030">
        <v>457.44619143356402</v>
      </c>
      <c r="H8030">
        <v>37</v>
      </c>
      <c r="I8030">
        <v>100</v>
      </c>
      <c r="J8030">
        <v>0</v>
      </c>
      <c r="K8030">
        <v>54.650727495734202</v>
      </c>
      <c r="L8030">
        <v>43.956059358732098</v>
      </c>
      <c r="M8030">
        <v>93.3031414035881</v>
      </c>
      <c r="N8030" t="s">
        <v>231</v>
      </c>
      <c r="O8030" t="s">
        <v>254</v>
      </c>
      <c r="P8030">
        <v>1</v>
      </c>
      <c r="Q8030">
        <v>2.7027027027027</v>
      </c>
      <c r="R8030">
        <v>-20.349272504265802</v>
      </c>
      <c r="S8030" t="s">
        <v>2</v>
      </c>
    </row>
    <row r="8031" spans="1:19">
      <c r="A8031" s="11">
        <v>44932.575694444444</v>
      </c>
      <c r="B8031" t="s">
        <v>275</v>
      </c>
      <c r="C8031">
        <v>39.182902438822403</v>
      </c>
      <c r="D8031">
        <v>62.652537655012502</v>
      </c>
      <c r="E8031">
        <v>45.636923671552999</v>
      </c>
      <c r="F8031">
        <v>832.91055378082501</v>
      </c>
      <c r="G8031">
        <v>113.19808672711299</v>
      </c>
      <c r="H8031">
        <v>74</v>
      </c>
      <c r="I8031">
        <v>100</v>
      </c>
      <c r="J8031">
        <v>0</v>
      </c>
      <c r="K8031">
        <v>99.705444353313794</v>
      </c>
      <c r="L8031">
        <v>25.886504148912</v>
      </c>
      <c r="M8031">
        <v>91.7165931643584</v>
      </c>
      <c r="N8031" t="s">
        <v>235</v>
      </c>
      <c r="O8031" t="s">
        <v>254</v>
      </c>
      <c r="P8031">
        <v>0</v>
      </c>
      <c r="Q8031">
        <v>1.35135135135135</v>
      </c>
      <c r="R8031">
        <v>24.705444353313801</v>
      </c>
      <c r="S8031" t="s">
        <v>3</v>
      </c>
    </row>
    <row r="8032" spans="1:19">
      <c r="A8032" s="11">
        <v>44932.576388888891</v>
      </c>
      <c r="B8032" t="s">
        <v>343</v>
      </c>
      <c r="C8032">
        <v>25.604324253851399</v>
      </c>
      <c r="D8032">
        <v>50.466637164173903</v>
      </c>
      <c r="E8032">
        <v>49.946686855227</v>
      </c>
      <c r="F8032">
        <v>731.97302046763696</v>
      </c>
      <c r="G8032">
        <v>126.122830366884</v>
      </c>
      <c r="H8032">
        <v>35</v>
      </c>
      <c r="I8032">
        <v>100</v>
      </c>
      <c r="J8032">
        <v>0</v>
      </c>
      <c r="K8032">
        <v>66.434025434642805</v>
      </c>
      <c r="L8032">
        <v>52.453106724624298</v>
      </c>
      <c r="M8032">
        <v>86.760713957877897</v>
      </c>
      <c r="N8032" t="s">
        <v>233</v>
      </c>
      <c r="O8032" t="s">
        <v>254</v>
      </c>
      <c r="P8032">
        <v>1</v>
      </c>
      <c r="Q8032">
        <v>2.8571428571428599</v>
      </c>
      <c r="R8032">
        <v>-8.5659745653571502</v>
      </c>
      <c r="S8032" t="s">
        <v>2</v>
      </c>
    </row>
    <row r="8033" spans="1:19">
      <c r="A8033" s="11">
        <v>44932.57708333333</v>
      </c>
      <c r="B8033" t="s">
        <v>311</v>
      </c>
      <c r="C8033">
        <v>34.266289110080898</v>
      </c>
      <c r="D8033">
        <v>57.551966576922098</v>
      </c>
      <c r="E8033">
        <v>38.700215107772003</v>
      </c>
      <c r="F8033">
        <v>794.98580652240696</v>
      </c>
      <c r="G8033">
        <v>203.706150810412</v>
      </c>
      <c r="H8033">
        <v>67</v>
      </c>
      <c r="I8033">
        <v>100</v>
      </c>
      <c r="J8033">
        <v>0</v>
      </c>
      <c r="K8033">
        <v>85.540438325627306</v>
      </c>
      <c r="L8033">
        <v>82.985087725105799</v>
      </c>
      <c r="M8033">
        <v>93.110259933019705</v>
      </c>
      <c r="N8033" t="s">
        <v>233</v>
      </c>
      <c r="O8033" t="s">
        <v>254</v>
      </c>
      <c r="P8033">
        <v>0</v>
      </c>
      <c r="Q8033">
        <v>1.4925373134328399</v>
      </c>
      <c r="R8033">
        <v>10.540438325627299</v>
      </c>
      <c r="S8033" t="s">
        <v>3</v>
      </c>
    </row>
    <row r="8034" spans="1:19">
      <c r="A8034" s="11">
        <v>44932.577777777777</v>
      </c>
      <c r="B8034" t="s">
        <v>326</v>
      </c>
      <c r="C8034">
        <v>22.368947221464399</v>
      </c>
      <c r="D8034">
        <v>62.030419740732803</v>
      </c>
      <c r="E8034">
        <v>24.216315124675301</v>
      </c>
      <c r="F8034">
        <v>210.96083057952501</v>
      </c>
      <c r="G8034">
        <v>271.12496719885399</v>
      </c>
      <c r="H8034">
        <v>15</v>
      </c>
      <c r="I8034">
        <v>100</v>
      </c>
      <c r="J8034">
        <v>0</v>
      </c>
      <c r="K8034">
        <v>56.4363145798254</v>
      </c>
      <c r="L8034">
        <v>24.768087889066301</v>
      </c>
      <c r="M8034">
        <v>86.509268423584899</v>
      </c>
      <c r="N8034" t="s">
        <v>234</v>
      </c>
      <c r="O8034" t="s">
        <v>254</v>
      </c>
      <c r="P8034">
        <v>1</v>
      </c>
      <c r="Q8034">
        <v>6.6666666666666696</v>
      </c>
      <c r="R8034">
        <v>-18.5636854201746</v>
      </c>
      <c r="S8034" t="s">
        <v>2</v>
      </c>
    </row>
    <row r="8035" spans="1:19">
      <c r="A8035" s="11">
        <v>44932.578472222223</v>
      </c>
      <c r="B8035" t="s">
        <v>322</v>
      </c>
      <c r="C8035">
        <v>18.278383361044799</v>
      </c>
      <c r="D8035">
        <v>35.185064193285598</v>
      </c>
      <c r="E8035">
        <v>0.50869090337394796</v>
      </c>
      <c r="F8035">
        <v>301.63567899431598</v>
      </c>
      <c r="G8035">
        <v>466.57120145347398</v>
      </c>
      <c r="H8035">
        <v>59</v>
      </c>
      <c r="I8035">
        <v>100</v>
      </c>
      <c r="J8035">
        <v>0</v>
      </c>
      <c r="K8035">
        <v>74.393151894920194</v>
      </c>
      <c r="L8035">
        <v>14.0637322404658</v>
      </c>
      <c r="M8035">
        <v>88.595292336038895</v>
      </c>
      <c r="N8035" t="s">
        <v>235</v>
      </c>
      <c r="O8035" t="s">
        <v>254</v>
      </c>
      <c r="P8035">
        <v>1</v>
      </c>
      <c r="Q8035">
        <v>1.6949152542372901</v>
      </c>
      <c r="R8035">
        <v>-0.60684810507976295</v>
      </c>
      <c r="S8035" t="s">
        <v>4</v>
      </c>
    </row>
    <row r="8036" spans="1:19">
      <c r="A8036" s="11">
        <v>44932.57916666667</v>
      </c>
      <c r="B8036" t="s">
        <v>273</v>
      </c>
      <c r="C8036">
        <v>38.831526752785699</v>
      </c>
      <c r="D8036">
        <v>68.574755654899107</v>
      </c>
      <c r="E8036">
        <v>34.874402829897903</v>
      </c>
      <c r="F8036">
        <v>617.97836458327595</v>
      </c>
      <c r="G8036">
        <v>458.13390320748198</v>
      </c>
      <c r="H8036">
        <v>58</v>
      </c>
      <c r="I8036">
        <v>100</v>
      </c>
      <c r="J8036">
        <v>0</v>
      </c>
      <c r="K8036">
        <v>52.006600341754002</v>
      </c>
      <c r="L8036">
        <v>75.053069716679204</v>
      </c>
      <c r="M8036">
        <v>96.165159120348406</v>
      </c>
      <c r="N8036" t="s">
        <v>233</v>
      </c>
      <c r="O8036" t="s">
        <v>254</v>
      </c>
      <c r="P8036">
        <v>1</v>
      </c>
      <c r="Q8036">
        <v>1.72413793103448</v>
      </c>
      <c r="R8036">
        <v>-22.993399658245998</v>
      </c>
      <c r="S8036" t="s">
        <v>2</v>
      </c>
    </row>
    <row r="8037" spans="1:19">
      <c r="A8037" s="11">
        <v>44932.579861111109</v>
      </c>
      <c r="B8037" t="s">
        <v>326</v>
      </c>
      <c r="C8037">
        <v>17.969058702261201</v>
      </c>
      <c r="D8037">
        <v>77.019472338036394</v>
      </c>
      <c r="E8037">
        <v>19.468058224889202</v>
      </c>
      <c r="F8037">
        <v>871.48121218561698</v>
      </c>
      <c r="G8037">
        <v>442.34245367122003</v>
      </c>
      <c r="H8037">
        <v>67</v>
      </c>
      <c r="I8037">
        <v>100</v>
      </c>
      <c r="J8037">
        <v>0</v>
      </c>
      <c r="K8037">
        <v>93.919977397699597</v>
      </c>
      <c r="L8037">
        <v>69.339893466469903</v>
      </c>
      <c r="M8037">
        <v>82.246901137465301</v>
      </c>
      <c r="N8037" t="s">
        <v>233</v>
      </c>
      <c r="O8037" t="s">
        <v>254</v>
      </c>
      <c r="P8037">
        <v>0</v>
      </c>
      <c r="Q8037">
        <v>1.4925373134328399</v>
      </c>
      <c r="R8037">
        <v>18.919977397699601</v>
      </c>
      <c r="S8037" t="s">
        <v>3</v>
      </c>
    </row>
    <row r="8038" spans="1:19">
      <c r="A8038" s="11">
        <v>44932.580555555556</v>
      </c>
      <c r="B8038" t="s">
        <v>323</v>
      </c>
      <c r="C8038">
        <v>23.141441852387501</v>
      </c>
      <c r="D8038">
        <v>47.914358910796203</v>
      </c>
      <c r="E8038">
        <v>31.6493235114303</v>
      </c>
      <c r="F8038">
        <v>902.90317885162301</v>
      </c>
      <c r="G8038">
        <v>150.137120274616</v>
      </c>
      <c r="H8038">
        <v>55</v>
      </c>
      <c r="I8038">
        <v>100</v>
      </c>
      <c r="J8038">
        <v>0</v>
      </c>
      <c r="K8038">
        <v>72.321467502685607</v>
      </c>
      <c r="L8038">
        <v>82.922057240414006</v>
      </c>
      <c r="M8038">
        <v>88.216423232003294</v>
      </c>
      <c r="N8038" t="s">
        <v>234</v>
      </c>
      <c r="O8038" t="s">
        <v>254</v>
      </c>
      <c r="P8038">
        <v>1</v>
      </c>
      <c r="Q8038">
        <v>1.8181818181818199</v>
      </c>
      <c r="R8038">
        <v>-2.6785324973143498</v>
      </c>
      <c r="S8038" t="s">
        <v>4</v>
      </c>
    </row>
    <row r="8039" spans="1:19">
      <c r="A8039" s="11">
        <v>44932.581250000003</v>
      </c>
      <c r="B8039" t="s">
        <v>314</v>
      </c>
      <c r="C8039">
        <v>40.6532826599232</v>
      </c>
      <c r="D8039">
        <v>62.064030986592599</v>
      </c>
      <c r="E8039">
        <v>30.334698173121399</v>
      </c>
      <c r="F8039">
        <v>848.71896602943502</v>
      </c>
      <c r="G8039">
        <v>378.35436974615902</v>
      </c>
      <c r="H8039">
        <v>98</v>
      </c>
      <c r="I8039">
        <v>100</v>
      </c>
      <c r="J8039">
        <v>0</v>
      </c>
      <c r="K8039">
        <v>87.137702474756296</v>
      </c>
      <c r="L8039">
        <v>75.153811771583307</v>
      </c>
      <c r="M8039">
        <v>81.746258259930698</v>
      </c>
      <c r="N8039" t="s">
        <v>231</v>
      </c>
      <c r="O8039" t="s">
        <v>254</v>
      </c>
      <c r="P8039">
        <v>0</v>
      </c>
      <c r="Q8039">
        <v>1.0204081632653099</v>
      </c>
      <c r="R8039">
        <v>12.137702474756299</v>
      </c>
      <c r="S8039" t="s">
        <v>3</v>
      </c>
    </row>
    <row r="8040" spans="1:19">
      <c r="A8040" s="11">
        <v>44932.581944444442</v>
      </c>
      <c r="B8040" t="s">
        <v>263</v>
      </c>
      <c r="C8040">
        <v>25.394078612360001</v>
      </c>
      <c r="D8040">
        <v>64.221554347421204</v>
      </c>
      <c r="E8040">
        <v>24.041602828719402</v>
      </c>
      <c r="F8040">
        <v>139.058151475985</v>
      </c>
      <c r="G8040">
        <v>222.57128484070699</v>
      </c>
      <c r="H8040">
        <v>90</v>
      </c>
      <c r="I8040">
        <v>100</v>
      </c>
      <c r="J8040">
        <v>0</v>
      </c>
      <c r="K8040">
        <v>94.725727716063304</v>
      </c>
      <c r="L8040">
        <v>41.929677269661198</v>
      </c>
      <c r="M8040">
        <v>80.736041345727202</v>
      </c>
      <c r="N8040" t="s">
        <v>231</v>
      </c>
      <c r="O8040" t="s">
        <v>254</v>
      </c>
      <c r="P8040">
        <v>0</v>
      </c>
      <c r="Q8040">
        <v>1.1111111111111101</v>
      </c>
      <c r="R8040">
        <v>19.7257277160633</v>
      </c>
      <c r="S8040" t="s">
        <v>3</v>
      </c>
    </row>
    <row r="8041" spans="1:19">
      <c r="A8041" s="11">
        <v>44932.582638888889</v>
      </c>
      <c r="B8041" t="s">
        <v>280</v>
      </c>
      <c r="C8041">
        <v>44.191360485424802</v>
      </c>
      <c r="D8041">
        <v>59.7348528512888</v>
      </c>
      <c r="E8041">
        <v>47.219369886316201</v>
      </c>
      <c r="F8041">
        <v>838.79126619015403</v>
      </c>
      <c r="G8041">
        <v>469.03231739348598</v>
      </c>
      <c r="H8041">
        <v>99</v>
      </c>
      <c r="I8041">
        <v>100</v>
      </c>
      <c r="J8041">
        <v>0</v>
      </c>
      <c r="K8041">
        <v>53.4297633841961</v>
      </c>
      <c r="L8041">
        <v>15.6795198027644</v>
      </c>
      <c r="M8041">
        <v>98.355421254216907</v>
      </c>
      <c r="N8041" t="s">
        <v>234</v>
      </c>
      <c r="O8041" t="s">
        <v>254</v>
      </c>
      <c r="P8041">
        <v>1</v>
      </c>
      <c r="Q8041">
        <v>1.0101010101010099</v>
      </c>
      <c r="R8041">
        <v>-21.5702366158039</v>
      </c>
      <c r="S8041" t="s">
        <v>2</v>
      </c>
    </row>
    <row r="8042" spans="1:19">
      <c r="A8042" s="11">
        <v>44932.583333333336</v>
      </c>
      <c r="B8042" t="s">
        <v>303</v>
      </c>
      <c r="C8042">
        <v>44.392030043215797</v>
      </c>
      <c r="D8042">
        <v>52.826906499718099</v>
      </c>
      <c r="E8042">
        <v>1.15731726776708</v>
      </c>
      <c r="F8042">
        <v>909.182059768974</v>
      </c>
      <c r="G8042">
        <v>146.54112637035101</v>
      </c>
      <c r="H8042">
        <v>30</v>
      </c>
      <c r="I8042">
        <v>100</v>
      </c>
      <c r="J8042">
        <v>0</v>
      </c>
      <c r="K8042">
        <v>75.572058747593402</v>
      </c>
      <c r="L8042">
        <v>71.452140755006994</v>
      </c>
      <c r="M8042">
        <v>90.688086545207298</v>
      </c>
      <c r="N8042" t="s">
        <v>232</v>
      </c>
      <c r="O8042" t="s">
        <v>254</v>
      </c>
      <c r="P8042">
        <v>0</v>
      </c>
      <c r="Q8042">
        <v>3.3333333333333299</v>
      </c>
      <c r="R8042">
        <v>0.57205874759338804</v>
      </c>
      <c r="S8042" t="s">
        <v>4</v>
      </c>
    </row>
    <row r="8043" spans="1:19">
      <c r="A8043" s="11">
        <v>44932.584027777775</v>
      </c>
      <c r="B8043" t="s">
        <v>265</v>
      </c>
      <c r="C8043">
        <v>23.0482806136067</v>
      </c>
      <c r="D8043">
        <v>72.898877274488598</v>
      </c>
      <c r="E8043">
        <v>35.606624223629403</v>
      </c>
      <c r="F8043">
        <v>151.074181137387</v>
      </c>
      <c r="G8043">
        <v>113.566078941782</v>
      </c>
      <c r="H8043">
        <v>34</v>
      </c>
      <c r="I8043">
        <v>100</v>
      </c>
      <c r="J8043">
        <v>0</v>
      </c>
      <c r="K8043">
        <v>59.477055757814497</v>
      </c>
      <c r="L8043">
        <v>87.840235985628993</v>
      </c>
      <c r="M8043">
        <v>98.564964375012394</v>
      </c>
      <c r="N8043" t="s">
        <v>231</v>
      </c>
      <c r="O8043" t="s">
        <v>254</v>
      </c>
      <c r="P8043">
        <v>1</v>
      </c>
      <c r="Q8043">
        <v>2.9411764705882399</v>
      </c>
      <c r="R8043">
        <v>-15.522944242185501</v>
      </c>
      <c r="S8043" t="s">
        <v>2</v>
      </c>
    </row>
    <row r="8044" spans="1:19">
      <c r="A8044" s="11">
        <v>44932.584722222222</v>
      </c>
      <c r="B8044" t="s">
        <v>301</v>
      </c>
      <c r="C8044">
        <v>16.229346667496699</v>
      </c>
      <c r="D8044">
        <v>46.935602556133702</v>
      </c>
      <c r="E8044">
        <v>20.491993414977301</v>
      </c>
      <c r="F8044">
        <v>474.65280439928898</v>
      </c>
      <c r="G8044">
        <v>429.07332858508101</v>
      </c>
      <c r="H8044">
        <v>72</v>
      </c>
      <c r="I8044">
        <v>100</v>
      </c>
      <c r="J8044">
        <v>0</v>
      </c>
      <c r="K8044">
        <v>53.450351254628401</v>
      </c>
      <c r="L8044">
        <v>15.2806911985478</v>
      </c>
      <c r="M8044">
        <v>96.318564229261796</v>
      </c>
      <c r="N8044" t="s">
        <v>233</v>
      </c>
      <c r="O8044" t="s">
        <v>254</v>
      </c>
      <c r="P8044">
        <v>1</v>
      </c>
      <c r="Q8044">
        <v>1.3888888888888899</v>
      </c>
      <c r="R8044">
        <v>-21.549648745371599</v>
      </c>
      <c r="S8044" t="s">
        <v>2</v>
      </c>
    </row>
    <row r="8045" spans="1:19">
      <c r="A8045" s="11">
        <v>44932.585416666669</v>
      </c>
      <c r="B8045" t="s">
        <v>275</v>
      </c>
      <c r="C8045">
        <v>36.151898526161403</v>
      </c>
      <c r="D8045">
        <v>23.6661773891962</v>
      </c>
      <c r="E8045">
        <v>35.689522524580603</v>
      </c>
      <c r="F8045">
        <v>582.94929096703197</v>
      </c>
      <c r="G8045">
        <v>372.608417803554</v>
      </c>
      <c r="H8045">
        <v>92</v>
      </c>
      <c r="I8045">
        <v>100</v>
      </c>
      <c r="J8045">
        <v>0</v>
      </c>
      <c r="K8045">
        <v>81.101655535890501</v>
      </c>
      <c r="L8045">
        <v>51.866479261466203</v>
      </c>
      <c r="M8045">
        <v>98.720402450616007</v>
      </c>
      <c r="N8045" t="s">
        <v>232</v>
      </c>
      <c r="O8045" t="s">
        <v>254</v>
      </c>
      <c r="P8045">
        <v>0</v>
      </c>
      <c r="Q8045">
        <v>1.0869565217391299</v>
      </c>
      <c r="R8045">
        <v>6.1016555358905302</v>
      </c>
      <c r="S8045" t="s">
        <v>4</v>
      </c>
    </row>
    <row r="8046" spans="1:19">
      <c r="A8046" s="11">
        <v>44932.586111111108</v>
      </c>
      <c r="B8046" t="s">
        <v>317</v>
      </c>
      <c r="C8046">
        <v>28.529595079450299</v>
      </c>
      <c r="D8046">
        <v>70.673382542729598</v>
      </c>
      <c r="E8046">
        <v>33.760982376981602</v>
      </c>
      <c r="F8046">
        <v>309.47533559515</v>
      </c>
      <c r="G8046">
        <v>419.63975520072302</v>
      </c>
      <c r="H8046">
        <v>75</v>
      </c>
      <c r="I8046">
        <v>100</v>
      </c>
      <c r="J8046">
        <v>0</v>
      </c>
      <c r="K8046">
        <v>55.7048395758179</v>
      </c>
      <c r="L8046">
        <v>32.885872738632401</v>
      </c>
      <c r="M8046">
        <v>97.7577870679699</v>
      </c>
      <c r="N8046" t="s">
        <v>231</v>
      </c>
      <c r="O8046" t="s">
        <v>254</v>
      </c>
      <c r="P8046">
        <v>1</v>
      </c>
      <c r="Q8046">
        <v>1.3333333333333299</v>
      </c>
      <c r="R8046">
        <v>-19.2951604241821</v>
      </c>
      <c r="S8046" t="s">
        <v>2</v>
      </c>
    </row>
    <row r="8047" spans="1:19">
      <c r="A8047" s="11">
        <v>44932.586805555555</v>
      </c>
      <c r="B8047" t="s">
        <v>318</v>
      </c>
      <c r="C8047">
        <v>18.0225853187873</v>
      </c>
      <c r="D8047">
        <v>60.438876338992998</v>
      </c>
      <c r="E8047">
        <v>0.51190012879976898</v>
      </c>
      <c r="F8047">
        <v>565.01709043339997</v>
      </c>
      <c r="G8047">
        <v>121.074524455157</v>
      </c>
      <c r="H8047">
        <v>44</v>
      </c>
      <c r="I8047">
        <v>100</v>
      </c>
      <c r="J8047">
        <v>0</v>
      </c>
      <c r="K8047">
        <v>74.5967562832233</v>
      </c>
      <c r="L8047">
        <v>51.946205164448003</v>
      </c>
      <c r="M8047">
        <v>96.705820149201401</v>
      </c>
      <c r="N8047" t="s">
        <v>234</v>
      </c>
      <c r="O8047" t="s">
        <v>254</v>
      </c>
      <c r="P8047">
        <v>1</v>
      </c>
      <c r="Q8047">
        <v>2.2727272727272698</v>
      </c>
      <c r="R8047">
        <v>-0.40324371677672799</v>
      </c>
      <c r="S8047" t="s">
        <v>4</v>
      </c>
    </row>
    <row r="8048" spans="1:19">
      <c r="A8048" s="11">
        <v>44932.587500000001</v>
      </c>
      <c r="B8048" t="s">
        <v>285</v>
      </c>
      <c r="C8048">
        <v>36.225684569341297</v>
      </c>
      <c r="D8048">
        <v>70.955517589978797</v>
      </c>
      <c r="E8048">
        <v>14.2669247587336</v>
      </c>
      <c r="F8048">
        <v>897.36020916495795</v>
      </c>
      <c r="G8048">
        <v>448.15670948725801</v>
      </c>
      <c r="H8048">
        <v>89</v>
      </c>
      <c r="I8048">
        <v>100</v>
      </c>
      <c r="J8048">
        <v>0</v>
      </c>
      <c r="K8048">
        <v>59.845922307169999</v>
      </c>
      <c r="L8048">
        <v>3.1327203724939601</v>
      </c>
      <c r="M8048">
        <v>93.760612699887602</v>
      </c>
      <c r="N8048" t="s">
        <v>235</v>
      </c>
      <c r="O8048" t="s">
        <v>254</v>
      </c>
      <c r="P8048">
        <v>1</v>
      </c>
      <c r="Q8048">
        <v>1.1235955056179801</v>
      </c>
      <c r="R8048">
        <v>-15.154077692830001</v>
      </c>
      <c r="S8048" t="s">
        <v>2</v>
      </c>
    </row>
    <row r="8049" spans="1:19">
      <c r="A8049" s="11">
        <v>44932.588194444441</v>
      </c>
      <c r="B8049" t="s">
        <v>335</v>
      </c>
      <c r="C8049">
        <v>15.9352472733576</v>
      </c>
      <c r="D8049">
        <v>28.312846546681701</v>
      </c>
      <c r="E8049">
        <v>9.4545760251890201</v>
      </c>
      <c r="F8049">
        <v>880.24825571118799</v>
      </c>
      <c r="G8049">
        <v>354.92916049121101</v>
      </c>
      <c r="H8049">
        <v>89</v>
      </c>
      <c r="I8049">
        <v>100</v>
      </c>
      <c r="J8049">
        <v>0</v>
      </c>
      <c r="K8049">
        <v>59.8860687991276</v>
      </c>
      <c r="L8049">
        <v>35.352323975099303</v>
      </c>
      <c r="M8049">
        <v>93.958601620148102</v>
      </c>
      <c r="N8049" t="s">
        <v>232</v>
      </c>
      <c r="O8049" t="s">
        <v>254</v>
      </c>
      <c r="P8049">
        <v>1</v>
      </c>
      <c r="Q8049">
        <v>1.1235955056179801</v>
      </c>
      <c r="R8049">
        <v>-15.1139312008724</v>
      </c>
      <c r="S8049" t="s">
        <v>2</v>
      </c>
    </row>
    <row r="8050" spans="1:19">
      <c r="A8050" s="11">
        <v>44932.588888888888</v>
      </c>
      <c r="B8050" t="s">
        <v>290</v>
      </c>
      <c r="C8050">
        <v>41.105900714767301</v>
      </c>
      <c r="D8050">
        <v>21.845176430582999</v>
      </c>
      <c r="E8050">
        <v>8.3493176471246198</v>
      </c>
      <c r="F8050">
        <v>945.85355313173295</v>
      </c>
      <c r="G8050">
        <v>343.20236130435899</v>
      </c>
      <c r="H8050">
        <v>42</v>
      </c>
      <c r="I8050">
        <v>100</v>
      </c>
      <c r="J8050">
        <v>0</v>
      </c>
      <c r="K8050">
        <v>76.149713723250798</v>
      </c>
      <c r="L8050">
        <v>48.422693726061198</v>
      </c>
      <c r="M8050">
        <v>97.9112564783713</v>
      </c>
      <c r="N8050" t="s">
        <v>231</v>
      </c>
      <c r="O8050" t="s">
        <v>254</v>
      </c>
      <c r="P8050">
        <v>0</v>
      </c>
      <c r="Q8050">
        <v>2.38095238095238</v>
      </c>
      <c r="R8050">
        <v>1.1497137232508401</v>
      </c>
      <c r="S8050" t="s">
        <v>4</v>
      </c>
    </row>
    <row r="8051" spans="1:19">
      <c r="A8051" s="11">
        <v>44932.589583333334</v>
      </c>
      <c r="B8051" t="s">
        <v>334</v>
      </c>
      <c r="C8051">
        <v>19.159575873399099</v>
      </c>
      <c r="D8051">
        <v>76.062472422950094</v>
      </c>
      <c r="E8051">
        <v>36.423834206056597</v>
      </c>
      <c r="F8051">
        <v>535.698818555088</v>
      </c>
      <c r="G8051">
        <v>312.16273839412497</v>
      </c>
      <c r="H8051">
        <v>59</v>
      </c>
      <c r="I8051">
        <v>100</v>
      </c>
      <c r="J8051">
        <v>0</v>
      </c>
      <c r="K8051">
        <v>77.769483889719297</v>
      </c>
      <c r="L8051">
        <v>15.086982780601099</v>
      </c>
      <c r="M8051">
        <v>98.563181823022603</v>
      </c>
      <c r="N8051" t="s">
        <v>231</v>
      </c>
      <c r="O8051" t="s">
        <v>254</v>
      </c>
      <c r="P8051">
        <v>0</v>
      </c>
      <c r="Q8051">
        <v>1.6949152542372901</v>
      </c>
      <c r="R8051">
        <v>2.76948388971925</v>
      </c>
      <c r="S8051" t="s">
        <v>4</v>
      </c>
    </row>
    <row r="8052" spans="1:19">
      <c r="A8052" s="11">
        <v>44932.590277777781</v>
      </c>
      <c r="B8052" t="s">
        <v>334</v>
      </c>
      <c r="C8052">
        <v>18.819356362401699</v>
      </c>
      <c r="D8052">
        <v>28.8636983510345</v>
      </c>
      <c r="E8052">
        <v>11.977567454656199</v>
      </c>
      <c r="F8052">
        <v>469.510250764528</v>
      </c>
      <c r="G8052">
        <v>394.19441851602897</v>
      </c>
      <c r="H8052">
        <v>33</v>
      </c>
      <c r="I8052">
        <v>100</v>
      </c>
      <c r="J8052">
        <v>0</v>
      </c>
      <c r="K8052">
        <v>50.173965757352299</v>
      </c>
      <c r="L8052">
        <v>40.748858307887701</v>
      </c>
      <c r="M8052">
        <v>97.936501301002906</v>
      </c>
      <c r="N8052" t="s">
        <v>232</v>
      </c>
      <c r="O8052" t="s">
        <v>254</v>
      </c>
      <c r="P8052">
        <v>1</v>
      </c>
      <c r="Q8052">
        <v>3.0303030303030298</v>
      </c>
      <c r="R8052">
        <v>-24.826034242647701</v>
      </c>
      <c r="S8052" t="s">
        <v>2</v>
      </c>
    </row>
    <row r="8053" spans="1:19">
      <c r="A8053" s="11">
        <v>44932.59097222222</v>
      </c>
      <c r="B8053" t="s">
        <v>296</v>
      </c>
      <c r="C8053">
        <v>20.270168939057498</v>
      </c>
      <c r="D8053">
        <v>68.579139924227107</v>
      </c>
      <c r="E8053">
        <v>23.736880749365</v>
      </c>
      <c r="F8053">
        <v>699.20903712911797</v>
      </c>
      <c r="G8053">
        <v>237.02374124628099</v>
      </c>
      <c r="H8053">
        <v>32</v>
      </c>
      <c r="I8053">
        <v>100</v>
      </c>
      <c r="J8053">
        <v>0</v>
      </c>
      <c r="K8053">
        <v>75.038463063489303</v>
      </c>
      <c r="L8053">
        <v>17.602377636709299</v>
      </c>
      <c r="M8053">
        <v>89.180572454861206</v>
      </c>
      <c r="N8053" t="s">
        <v>234</v>
      </c>
      <c r="O8053" t="s">
        <v>254</v>
      </c>
      <c r="P8053">
        <v>0</v>
      </c>
      <c r="Q8053">
        <v>3.125</v>
      </c>
      <c r="R8053">
        <v>3.8463063489302798E-2</v>
      </c>
      <c r="S8053" t="s">
        <v>4</v>
      </c>
    </row>
    <row r="8054" spans="1:19">
      <c r="A8054" s="11">
        <v>44932.591666666667</v>
      </c>
      <c r="B8054" t="s">
        <v>320</v>
      </c>
      <c r="C8054">
        <v>43.807990754762002</v>
      </c>
      <c r="D8054">
        <v>69.392596530838105</v>
      </c>
      <c r="E8054">
        <v>12.349449764284</v>
      </c>
      <c r="F8054">
        <v>475.08451984093102</v>
      </c>
      <c r="G8054">
        <v>109.769560669925</v>
      </c>
      <c r="H8054">
        <v>90</v>
      </c>
      <c r="I8054">
        <v>100</v>
      </c>
      <c r="J8054">
        <v>0</v>
      </c>
      <c r="K8054">
        <v>83.487513238523903</v>
      </c>
      <c r="L8054">
        <v>21.565725886043001</v>
      </c>
      <c r="M8054">
        <v>96.662042249363395</v>
      </c>
      <c r="N8054" t="s">
        <v>234</v>
      </c>
      <c r="O8054" t="s">
        <v>254</v>
      </c>
      <c r="P8054">
        <v>0</v>
      </c>
      <c r="Q8054">
        <v>1.1111111111111101</v>
      </c>
      <c r="R8054">
        <v>8.4875132385238903</v>
      </c>
      <c r="S8054" t="s">
        <v>4</v>
      </c>
    </row>
    <row r="8055" spans="1:19">
      <c r="A8055" s="11">
        <v>44932.592361111114</v>
      </c>
      <c r="B8055" t="s">
        <v>267</v>
      </c>
      <c r="C8055">
        <v>35.795080807615399</v>
      </c>
      <c r="D8055">
        <v>62.522312032940199</v>
      </c>
      <c r="E8055">
        <v>29.0116911717665</v>
      </c>
      <c r="F8055">
        <v>137.75013640077199</v>
      </c>
      <c r="G8055">
        <v>292.669189922388</v>
      </c>
      <c r="H8055">
        <v>46</v>
      </c>
      <c r="I8055">
        <v>100</v>
      </c>
      <c r="J8055">
        <v>0</v>
      </c>
      <c r="K8055">
        <v>83.925588683373803</v>
      </c>
      <c r="L8055">
        <v>97.766398646971695</v>
      </c>
      <c r="M8055">
        <v>89.694193656346897</v>
      </c>
      <c r="N8055" t="s">
        <v>233</v>
      </c>
      <c r="O8055" t="s">
        <v>254</v>
      </c>
      <c r="P8055">
        <v>0</v>
      </c>
      <c r="Q8055">
        <v>2.1739130434782599</v>
      </c>
      <c r="R8055">
        <v>8.9255886833738298</v>
      </c>
      <c r="S8055" t="s">
        <v>3</v>
      </c>
    </row>
    <row r="8056" spans="1:19">
      <c r="A8056" s="11">
        <v>44932.593055555553</v>
      </c>
      <c r="B8056" t="s">
        <v>256</v>
      </c>
      <c r="C8056">
        <v>39.041146063909103</v>
      </c>
      <c r="D8056">
        <v>27.875732665572301</v>
      </c>
      <c r="E8056">
        <v>36.028688402998398</v>
      </c>
      <c r="F8056">
        <v>747.92930695340999</v>
      </c>
      <c r="G8056">
        <v>386.645880998103</v>
      </c>
      <c r="H8056">
        <v>72</v>
      </c>
      <c r="I8056">
        <v>100</v>
      </c>
      <c r="J8056">
        <v>0</v>
      </c>
      <c r="K8056">
        <v>92.494006199597294</v>
      </c>
      <c r="L8056">
        <v>60.180992347725997</v>
      </c>
      <c r="M8056">
        <v>90.720779443507894</v>
      </c>
      <c r="N8056" t="s">
        <v>234</v>
      </c>
      <c r="O8056" t="s">
        <v>254</v>
      </c>
      <c r="P8056">
        <v>0</v>
      </c>
      <c r="Q8056">
        <v>1.3888888888888899</v>
      </c>
      <c r="R8056">
        <v>17.494006199597301</v>
      </c>
      <c r="S8056" t="s">
        <v>3</v>
      </c>
    </row>
    <row r="8057" spans="1:19">
      <c r="A8057" s="11">
        <v>44932.59375</v>
      </c>
      <c r="B8057" t="s">
        <v>316</v>
      </c>
      <c r="C8057">
        <v>26.929049571982599</v>
      </c>
      <c r="D8057">
        <v>60.043917473648499</v>
      </c>
      <c r="E8057">
        <v>16.553736934908802</v>
      </c>
      <c r="F8057">
        <v>352.88554715454097</v>
      </c>
      <c r="G8057">
        <v>119.141353799447</v>
      </c>
      <c r="H8057">
        <v>65</v>
      </c>
      <c r="I8057">
        <v>100</v>
      </c>
      <c r="J8057">
        <v>0</v>
      </c>
      <c r="K8057">
        <v>94.765020508145795</v>
      </c>
      <c r="L8057">
        <v>38.941619370600897</v>
      </c>
      <c r="M8057">
        <v>95.656831047300301</v>
      </c>
      <c r="N8057" t="s">
        <v>235</v>
      </c>
      <c r="O8057" t="s">
        <v>254</v>
      </c>
      <c r="P8057">
        <v>0</v>
      </c>
      <c r="Q8057">
        <v>1.5384615384615401</v>
      </c>
      <c r="R8057">
        <v>19.765020508145799</v>
      </c>
      <c r="S8057" t="s">
        <v>3</v>
      </c>
    </row>
    <row r="8058" spans="1:19">
      <c r="A8058" s="11">
        <v>44932.594444444447</v>
      </c>
      <c r="B8058" t="s">
        <v>268</v>
      </c>
      <c r="C8058">
        <v>25.089381825148699</v>
      </c>
      <c r="D8058">
        <v>73.345194999611905</v>
      </c>
      <c r="E8058">
        <v>30.151042414356102</v>
      </c>
      <c r="F8058">
        <v>144.17678104047101</v>
      </c>
      <c r="G8058">
        <v>150.80930042504099</v>
      </c>
      <c r="H8058">
        <v>72</v>
      </c>
      <c r="I8058">
        <v>100</v>
      </c>
      <c r="J8058">
        <v>0</v>
      </c>
      <c r="K8058">
        <v>81.143072746663506</v>
      </c>
      <c r="L8058">
        <v>52.127652617991998</v>
      </c>
      <c r="M8058">
        <v>95.7717437766198</v>
      </c>
      <c r="N8058" t="s">
        <v>235</v>
      </c>
      <c r="O8058" t="s">
        <v>254</v>
      </c>
      <c r="P8058">
        <v>0</v>
      </c>
      <c r="Q8058">
        <v>1.3888888888888899</v>
      </c>
      <c r="R8058">
        <v>6.1430727466635497</v>
      </c>
      <c r="S8058" t="s">
        <v>4</v>
      </c>
    </row>
    <row r="8059" spans="1:19">
      <c r="A8059" s="11">
        <v>44932.595138888886</v>
      </c>
      <c r="B8059" t="s">
        <v>336</v>
      </c>
      <c r="C8059">
        <v>22.034520203495099</v>
      </c>
      <c r="D8059">
        <v>45.531898688052998</v>
      </c>
      <c r="E8059">
        <v>41.242738720687001</v>
      </c>
      <c r="F8059">
        <v>118.558968874214</v>
      </c>
      <c r="G8059">
        <v>363.44552992977998</v>
      </c>
      <c r="H8059">
        <v>28</v>
      </c>
      <c r="I8059">
        <v>100</v>
      </c>
      <c r="J8059">
        <v>0</v>
      </c>
      <c r="K8059">
        <v>74.091600899021103</v>
      </c>
      <c r="L8059">
        <v>38.306584958488202</v>
      </c>
      <c r="M8059">
        <v>95.652704462284703</v>
      </c>
      <c r="N8059" t="s">
        <v>231</v>
      </c>
      <c r="O8059" t="s">
        <v>254</v>
      </c>
      <c r="P8059">
        <v>1</v>
      </c>
      <c r="Q8059">
        <v>3.5714285714285698</v>
      </c>
      <c r="R8059">
        <v>-0.90839910097894006</v>
      </c>
      <c r="S8059" t="s">
        <v>4</v>
      </c>
    </row>
    <row r="8060" spans="1:19">
      <c r="A8060" s="11">
        <v>44932.595833333333</v>
      </c>
      <c r="B8060" t="s">
        <v>268</v>
      </c>
      <c r="C8060">
        <v>29.4194408493723</v>
      </c>
      <c r="D8060">
        <v>44.811011262715901</v>
      </c>
      <c r="E8060">
        <v>4.7112142582245804</v>
      </c>
      <c r="F8060">
        <v>938.22514171958596</v>
      </c>
      <c r="G8060">
        <v>171.342920343777</v>
      </c>
      <c r="H8060">
        <v>30</v>
      </c>
      <c r="I8060">
        <v>100</v>
      </c>
      <c r="J8060">
        <v>0</v>
      </c>
      <c r="K8060">
        <v>60.205330585182701</v>
      </c>
      <c r="L8060">
        <v>60.183721680962101</v>
      </c>
      <c r="M8060">
        <v>95.739611697911499</v>
      </c>
      <c r="N8060" t="s">
        <v>231</v>
      </c>
      <c r="O8060" t="s">
        <v>254</v>
      </c>
      <c r="P8060">
        <v>1</v>
      </c>
      <c r="Q8060">
        <v>3.3333333333333299</v>
      </c>
      <c r="R8060">
        <v>-14.794669414817299</v>
      </c>
      <c r="S8060" t="s">
        <v>2</v>
      </c>
    </row>
    <row r="8061" spans="1:19">
      <c r="A8061" s="11">
        <v>44932.59652777778</v>
      </c>
      <c r="B8061" t="s">
        <v>280</v>
      </c>
      <c r="C8061">
        <v>31.5548620060251</v>
      </c>
      <c r="D8061">
        <v>46.571498574765101</v>
      </c>
      <c r="E8061">
        <v>35.533529952063603</v>
      </c>
      <c r="F8061">
        <v>326.86840777975198</v>
      </c>
      <c r="G8061">
        <v>126.47338726397</v>
      </c>
      <c r="H8061">
        <v>48</v>
      </c>
      <c r="I8061">
        <v>100</v>
      </c>
      <c r="J8061">
        <v>0</v>
      </c>
      <c r="K8061">
        <v>56.338062186552897</v>
      </c>
      <c r="L8061">
        <v>4.7952143511975603E-2</v>
      </c>
      <c r="M8061">
        <v>88.112091676310996</v>
      </c>
      <c r="N8061" t="s">
        <v>234</v>
      </c>
      <c r="O8061" t="s">
        <v>254</v>
      </c>
      <c r="P8061">
        <v>1</v>
      </c>
      <c r="Q8061">
        <v>2.0833333333333299</v>
      </c>
      <c r="R8061">
        <v>-18.6619378134471</v>
      </c>
      <c r="S8061" t="s">
        <v>2</v>
      </c>
    </row>
    <row r="8062" spans="1:19">
      <c r="A8062" s="11">
        <v>44932.597222222219</v>
      </c>
      <c r="B8062" t="s">
        <v>277</v>
      </c>
      <c r="C8062">
        <v>33.953245309582698</v>
      </c>
      <c r="D8062">
        <v>24.936313440572398</v>
      </c>
      <c r="E8062">
        <v>16.157247221769001</v>
      </c>
      <c r="F8062">
        <v>503.109273270757</v>
      </c>
      <c r="G8062">
        <v>450.22643478738399</v>
      </c>
      <c r="H8062">
        <v>92</v>
      </c>
      <c r="I8062">
        <v>100</v>
      </c>
      <c r="J8062">
        <v>0</v>
      </c>
      <c r="K8062">
        <v>80.4549833491496</v>
      </c>
      <c r="L8062">
        <v>23.612118159194399</v>
      </c>
      <c r="M8062">
        <v>90.079160622833996</v>
      </c>
      <c r="N8062" t="s">
        <v>234</v>
      </c>
      <c r="O8062" t="s">
        <v>254</v>
      </c>
      <c r="P8062">
        <v>0</v>
      </c>
      <c r="Q8062">
        <v>1.0869565217391299</v>
      </c>
      <c r="R8062">
        <v>5.4549833491495896</v>
      </c>
      <c r="S8062" t="s">
        <v>4</v>
      </c>
    </row>
    <row r="8063" spans="1:19">
      <c r="A8063" s="11">
        <v>44932.597916666666</v>
      </c>
      <c r="B8063" t="s">
        <v>262</v>
      </c>
      <c r="C8063">
        <v>22.713555119960802</v>
      </c>
      <c r="D8063">
        <v>73.521534141798398</v>
      </c>
      <c r="E8063">
        <v>6.1324978262472101</v>
      </c>
      <c r="F8063">
        <v>955.51880760896995</v>
      </c>
      <c r="G8063">
        <v>122.40291022437</v>
      </c>
      <c r="H8063">
        <v>81</v>
      </c>
      <c r="I8063">
        <v>100</v>
      </c>
      <c r="J8063">
        <v>0</v>
      </c>
      <c r="K8063">
        <v>97.329156314680603</v>
      </c>
      <c r="L8063">
        <v>98.891903205935904</v>
      </c>
      <c r="M8063">
        <v>84.802062834309197</v>
      </c>
      <c r="N8063" t="s">
        <v>231</v>
      </c>
      <c r="O8063" t="s">
        <v>254</v>
      </c>
      <c r="P8063">
        <v>0</v>
      </c>
      <c r="Q8063">
        <v>1.2345679012345701</v>
      </c>
      <c r="R8063">
        <v>22.329156314680599</v>
      </c>
      <c r="S8063" t="s">
        <v>3</v>
      </c>
    </row>
    <row r="8064" spans="1:19">
      <c r="A8064" s="11">
        <v>44932.598611111112</v>
      </c>
      <c r="B8064" t="s">
        <v>340</v>
      </c>
      <c r="C8064">
        <v>43.459622427089698</v>
      </c>
      <c r="D8064">
        <v>72.1509718388306</v>
      </c>
      <c r="E8064">
        <v>27.282710380717401</v>
      </c>
      <c r="F8064">
        <v>520.76528090265299</v>
      </c>
      <c r="G8064">
        <v>204.86686057130399</v>
      </c>
      <c r="H8064">
        <v>35</v>
      </c>
      <c r="I8064">
        <v>100</v>
      </c>
      <c r="J8064">
        <v>0</v>
      </c>
      <c r="K8064">
        <v>63.910745526207499</v>
      </c>
      <c r="L8064">
        <v>11.2344061171209</v>
      </c>
      <c r="M8064">
        <v>88.8053352561097</v>
      </c>
      <c r="N8064" t="s">
        <v>231</v>
      </c>
      <c r="O8064" t="s">
        <v>254</v>
      </c>
      <c r="P8064">
        <v>1</v>
      </c>
      <c r="Q8064">
        <v>2.8571428571428599</v>
      </c>
      <c r="R8064">
        <v>-11.089254473792501</v>
      </c>
      <c r="S8064" t="s">
        <v>2</v>
      </c>
    </row>
    <row r="8065" spans="1:19">
      <c r="A8065" s="11">
        <v>44932.599305555559</v>
      </c>
      <c r="B8065" t="s">
        <v>266</v>
      </c>
      <c r="C8065">
        <v>20.0927549462141</v>
      </c>
      <c r="D8065">
        <v>79.874559307417201</v>
      </c>
      <c r="E8065">
        <v>11.313115963386601</v>
      </c>
      <c r="F8065">
        <v>170.74839117368001</v>
      </c>
      <c r="G8065">
        <v>242.793631579345</v>
      </c>
      <c r="H8065">
        <v>60</v>
      </c>
      <c r="I8065">
        <v>100</v>
      </c>
      <c r="J8065">
        <v>0</v>
      </c>
      <c r="K8065">
        <v>54.972667284089098</v>
      </c>
      <c r="L8065">
        <v>7.8930218214416499</v>
      </c>
      <c r="M8065">
        <v>98.253604014484793</v>
      </c>
      <c r="N8065" t="s">
        <v>233</v>
      </c>
      <c r="O8065" t="s">
        <v>254</v>
      </c>
      <c r="P8065">
        <v>1</v>
      </c>
      <c r="Q8065">
        <v>1.6666666666666701</v>
      </c>
      <c r="R8065">
        <v>-20.027332715910902</v>
      </c>
      <c r="S8065" t="s">
        <v>2</v>
      </c>
    </row>
    <row r="8066" spans="1:19">
      <c r="A8066" s="11">
        <v>44932.6</v>
      </c>
      <c r="B8066" t="s">
        <v>274</v>
      </c>
      <c r="C8066">
        <v>43.969595242992398</v>
      </c>
      <c r="D8066">
        <v>55.110988489904798</v>
      </c>
      <c r="E8066">
        <v>41.068089633457902</v>
      </c>
      <c r="F8066">
        <v>596.74244252199298</v>
      </c>
      <c r="G8066">
        <v>264.26299351567798</v>
      </c>
      <c r="H8066">
        <v>69</v>
      </c>
      <c r="I8066">
        <v>100</v>
      </c>
      <c r="J8066">
        <v>0</v>
      </c>
      <c r="K8066">
        <v>71.193076501125503</v>
      </c>
      <c r="L8066">
        <v>49.3164339666179</v>
      </c>
      <c r="M8066">
        <v>95.514866730468896</v>
      </c>
      <c r="N8066" t="s">
        <v>231</v>
      </c>
      <c r="O8066" t="s">
        <v>254</v>
      </c>
      <c r="P8066">
        <v>1</v>
      </c>
      <c r="Q8066">
        <v>1.4492753623188399</v>
      </c>
      <c r="R8066">
        <v>-3.8069234988745402</v>
      </c>
      <c r="S8066" t="s">
        <v>4</v>
      </c>
    </row>
    <row r="8067" spans="1:19">
      <c r="A8067" s="11">
        <v>44932.600694444445</v>
      </c>
      <c r="B8067" t="s">
        <v>287</v>
      </c>
      <c r="C8067">
        <v>15.4456836752251</v>
      </c>
      <c r="D8067">
        <v>65.071498187083094</v>
      </c>
      <c r="E8067">
        <v>2.14479547655381</v>
      </c>
      <c r="F8067">
        <v>179.37878810865899</v>
      </c>
      <c r="G8067">
        <v>212.589466619219</v>
      </c>
      <c r="H8067">
        <v>91</v>
      </c>
      <c r="I8067">
        <v>100</v>
      </c>
      <c r="J8067">
        <v>0</v>
      </c>
      <c r="K8067">
        <v>50.0241291348826</v>
      </c>
      <c r="L8067">
        <v>29.0830766837678</v>
      </c>
      <c r="M8067">
        <v>86.8908657327393</v>
      </c>
      <c r="N8067" t="s">
        <v>232</v>
      </c>
      <c r="O8067" t="s">
        <v>254</v>
      </c>
      <c r="P8067">
        <v>1</v>
      </c>
      <c r="Q8067">
        <v>1.0989010989011001</v>
      </c>
      <c r="R8067">
        <v>-24.9758708651174</v>
      </c>
      <c r="S8067" t="s">
        <v>2</v>
      </c>
    </row>
    <row r="8068" spans="1:19">
      <c r="A8068" s="11">
        <v>44932.601388888892</v>
      </c>
      <c r="B8068" t="s">
        <v>325</v>
      </c>
      <c r="C8068">
        <v>29.433770754505399</v>
      </c>
      <c r="D8068">
        <v>32.160314378438301</v>
      </c>
      <c r="E8068">
        <v>4.9326448135448704</v>
      </c>
      <c r="F8068">
        <v>185.579090536183</v>
      </c>
      <c r="G8068">
        <v>460.64232472960902</v>
      </c>
      <c r="H8068">
        <v>87</v>
      </c>
      <c r="I8068">
        <v>100</v>
      </c>
      <c r="J8068">
        <v>0</v>
      </c>
      <c r="K8068">
        <v>77.678725789514303</v>
      </c>
      <c r="L8068">
        <v>53.378834254194899</v>
      </c>
      <c r="M8068">
        <v>92.025461721602099</v>
      </c>
      <c r="N8068" t="s">
        <v>231</v>
      </c>
      <c r="O8068" t="s">
        <v>254</v>
      </c>
      <c r="P8068">
        <v>0</v>
      </c>
      <c r="Q8068">
        <v>1.14942528735632</v>
      </c>
      <c r="R8068">
        <v>2.6787257895143202</v>
      </c>
      <c r="S8068" t="s">
        <v>4</v>
      </c>
    </row>
    <row r="8069" spans="1:19">
      <c r="A8069" s="11">
        <v>44932.602083333331</v>
      </c>
      <c r="B8069" t="s">
        <v>309</v>
      </c>
      <c r="C8069">
        <v>25.0010351434969</v>
      </c>
      <c r="D8069">
        <v>60.051729093450199</v>
      </c>
      <c r="E8069">
        <v>26.0498062992908</v>
      </c>
      <c r="F8069">
        <v>866.32936642221398</v>
      </c>
      <c r="G8069">
        <v>346.381349529315</v>
      </c>
      <c r="H8069">
        <v>91</v>
      </c>
      <c r="I8069">
        <v>100</v>
      </c>
      <c r="J8069">
        <v>0</v>
      </c>
      <c r="K8069">
        <v>52.473964488273303</v>
      </c>
      <c r="L8069">
        <v>96.072599531749304</v>
      </c>
      <c r="M8069">
        <v>84.814757221681006</v>
      </c>
      <c r="N8069" t="s">
        <v>231</v>
      </c>
      <c r="O8069" t="s">
        <v>254</v>
      </c>
      <c r="P8069">
        <v>1</v>
      </c>
      <c r="Q8069">
        <v>1.0989010989011001</v>
      </c>
      <c r="R8069">
        <v>-22.5260355117267</v>
      </c>
      <c r="S8069" t="s">
        <v>2</v>
      </c>
    </row>
    <row r="8070" spans="1:19">
      <c r="A8070" s="11">
        <v>44932.602777777778</v>
      </c>
      <c r="B8070" t="s">
        <v>321</v>
      </c>
      <c r="C8070">
        <v>28.4737024179075</v>
      </c>
      <c r="D8070">
        <v>58.983970925443401</v>
      </c>
      <c r="E8070">
        <v>29.447089203847799</v>
      </c>
      <c r="F8070">
        <v>360.47938902813098</v>
      </c>
      <c r="G8070">
        <v>211.77259215021601</v>
      </c>
      <c r="H8070">
        <v>15</v>
      </c>
      <c r="I8070">
        <v>100</v>
      </c>
      <c r="J8070">
        <v>1</v>
      </c>
      <c r="K8070">
        <v>96.548280154822194</v>
      </c>
      <c r="L8070">
        <v>12.6167309972131</v>
      </c>
      <c r="M8070">
        <v>83.935637046588994</v>
      </c>
      <c r="N8070" t="s">
        <v>234</v>
      </c>
      <c r="O8070" t="s">
        <v>254</v>
      </c>
      <c r="P8070">
        <v>0</v>
      </c>
      <c r="Q8070">
        <v>6.6666666666666696</v>
      </c>
      <c r="R8070">
        <v>21.548280154822201</v>
      </c>
      <c r="S8070" t="s">
        <v>3</v>
      </c>
    </row>
    <row r="8071" spans="1:19">
      <c r="A8071" s="11">
        <v>44932.603472222225</v>
      </c>
      <c r="B8071" t="s">
        <v>319</v>
      </c>
      <c r="C8071">
        <v>32.119937369423702</v>
      </c>
      <c r="D8071">
        <v>74.072524150496704</v>
      </c>
      <c r="E8071">
        <v>36.4943332261373</v>
      </c>
      <c r="F8071">
        <v>710.80318010119299</v>
      </c>
      <c r="G8071">
        <v>210.97387379192901</v>
      </c>
      <c r="H8071">
        <v>16</v>
      </c>
      <c r="I8071">
        <v>100</v>
      </c>
      <c r="J8071">
        <v>0</v>
      </c>
      <c r="K8071">
        <v>93.496649601700497</v>
      </c>
      <c r="L8071">
        <v>43.997490518634798</v>
      </c>
      <c r="M8071">
        <v>87.933989627296796</v>
      </c>
      <c r="N8071" t="s">
        <v>231</v>
      </c>
      <c r="O8071" t="s">
        <v>254</v>
      </c>
      <c r="P8071">
        <v>0</v>
      </c>
      <c r="Q8071">
        <v>6.25</v>
      </c>
      <c r="R8071">
        <v>18.496649601700501</v>
      </c>
      <c r="S8071" t="s">
        <v>3</v>
      </c>
    </row>
    <row r="8072" spans="1:19">
      <c r="A8072" s="11">
        <v>44932.604166666664</v>
      </c>
      <c r="B8072" t="s">
        <v>311</v>
      </c>
      <c r="C8072">
        <v>28.0676747403813</v>
      </c>
      <c r="D8072">
        <v>69.847563370344403</v>
      </c>
      <c r="E8072">
        <v>12.9630364126097</v>
      </c>
      <c r="F8072">
        <v>558.03190179579599</v>
      </c>
      <c r="G8072">
        <v>276.32862463313597</v>
      </c>
      <c r="H8072">
        <v>69</v>
      </c>
      <c r="I8072">
        <v>100</v>
      </c>
      <c r="J8072">
        <v>0</v>
      </c>
      <c r="K8072">
        <v>55.745082993890101</v>
      </c>
      <c r="L8072">
        <v>75.881174480013698</v>
      </c>
      <c r="M8072">
        <v>83.264256571098301</v>
      </c>
      <c r="N8072" t="s">
        <v>234</v>
      </c>
      <c r="O8072" t="s">
        <v>254</v>
      </c>
      <c r="P8072">
        <v>1</v>
      </c>
      <c r="Q8072">
        <v>1.4492753623188399</v>
      </c>
      <c r="R8072">
        <v>-19.254917006109899</v>
      </c>
      <c r="S8072" t="s">
        <v>2</v>
      </c>
    </row>
    <row r="8073" spans="1:19">
      <c r="A8073" s="11">
        <v>44932.604861111111</v>
      </c>
      <c r="B8073" t="s">
        <v>270</v>
      </c>
      <c r="C8073">
        <v>27.445405509047799</v>
      </c>
      <c r="D8073">
        <v>76.307987757065803</v>
      </c>
      <c r="E8073">
        <v>42.088020410664598</v>
      </c>
      <c r="F8073">
        <v>300.09402208397302</v>
      </c>
      <c r="G8073">
        <v>65.148441876334999</v>
      </c>
      <c r="H8073">
        <v>70</v>
      </c>
      <c r="I8073">
        <v>100</v>
      </c>
      <c r="J8073">
        <v>0</v>
      </c>
      <c r="K8073">
        <v>57.344826708072198</v>
      </c>
      <c r="L8073">
        <v>16.0740824029902</v>
      </c>
      <c r="M8073">
        <v>90.540089772414305</v>
      </c>
      <c r="N8073" t="s">
        <v>232</v>
      </c>
      <c r="O8073" t="s">
        <v>254</v>
      </c>
      <c r="P8073">
        <v>1</v>
      </c>
      <c r="Q8073">
        <v>1.4285714285714299</v>
      </c>
      <c r="R8073">
        <v>-17.655173291927799</v>
      </c>
      <c r="S8073" t="s">
        <v>2</v>
      </c>
    </row>
    <row r="8074" spans="1:19">
      <c r="A8074" s="11">
        <v>44932.605555555558</v>
      </c>
      <c r="B8074" t="s">
        <v>309</v>
      </c>
      <c r="C8074">
        <v>36.981702462399198</v>
      </c>
      <c r="D8074">
        <v>72.130008362096405</v>
      </c>
      <c r="E8074">
        <v>47.657116988689197</v>
      </c>
      <c r="F8074">
        <v>566.03826878788698</v>
      </c>
      <c r="G8074">
        <v>466.98927747483202</v>
      </c>
      <c r="H8074">
        <v>14</v>
      </c>
      <c r="I8074">
        <v>100</v>
      </c>
      <c r="J8074">
        <v>0</v>
      </c>
      <c r="K8074">
        <v>97.672374396145202</v>
      </c>
      <c r="L8074">
        <v>71.210398048582704</v>
      </c>
      <c r="M8074">
        <v>88.071120208985306</v>
      </c>
      <c r="N8074" t="s">
        <v>232</v>
      </c>
      <c r="O8074" t="s">
        <v>254</v>
      </c>
      <c r="P8074">
        <v>0</v>
      </c>
      <c r="Q8074">
        <v>7.1428571428571397</v>
      </c>
      <c r="R8074">
        <v>22.672374396145202</v>
      </c>
      <c r="S8074" t="s">
        <v>3</v>
      </c>
    </row>
    <row r="8075" spans="1:19">
      <c r="A8075" s="11">
        <v>44932.606249999997</v>
      </c>
      <c r="B8075" t="s">
        <v>284</v>
      </c>
      <c r="C8075">
        <v>35.576288252593898</v>
      </c>
      <c r="D8075">
        <v>72.121633693931102</v>
      </c>
      <c r="E8075">
        <v>24.951965179743201</v>
      </c>
      <c r="F8075">
        <v>162.09418230977701</v>
      </c>
      <c r="G8075">
        <v>150.48921997131899</v>
      </c>
      <c r="H8075">
        <v>17</v>
      </c>
      <c r="I8075">
        <v>100</v>
      </c>
      <c r="J8075">
        <v>0</v>
      </c>
      <c r="K8075">
        <v>90.677634485717206</v>
      </c>
      <c r="L8075">
        <v>40.020063932259802</v>
      </c>
      <c r="M8075">
        <v>82.625782029699494</v>
      </c>
      <c r="N8075" t="s">
        <v>235</v>
      </c>
      <c r="O8075" t="s">
        <v>254</v>
      </c>
      <c r="P8075">
        <v>0</v>
      </c>
      <c r="Q8075">
        <v>5.8823529411764701</v>
      </c>
      <c r="R8075">
        <v>15.677634485717199</v>
      </c>
      <c r="S8075" t="s">
        <v>3</v>
      </c>
    </row>
    <row r="8076" spans="1:19">
      <c r="A8076" s="11">
        <v>44932.606944444444</v>
      </c>
      <c r="B8076" t="s">
        <v>297</v>
      </c>
      <c r="C8076">
        <v>39.998138461075399</v>
      </c>
      <c r="D8076">
        <v>23.8233996013231</v>
      </c>
      <c r="E8076">
        <v>38.026568248490101</v>
      </c>
      <c r="F8076">
        <v>412.49111463073802</v>
      </c>
      <c r="G8076">
        <v>363.91665455999902</v>
      </c>
      <c r="H8076">
        <v>42</v>
      </c>
      <c r="I8076">
        <v>100</v>
      </c>
      <c r="J8076">
        <v>0</v>
      </c>
      <c r="K8076">
        <v>97.101227757336204</v>
      </c>
      <c r="L8076">
        <v>62.080602689632201</v>
      </c>
      <c r="M8076">
        <v>93.308988954083901</v>
      </c>
      <c r="N8076" t="s">
        <v>235</v>
      </c>
      <c r="O8076" t="s">
        <v>254</v>
      </c>
      <c r="P8076">
        <v>0</v>
      </c>
      <c r="Q8076">
        <v>2.38095238095238</v>
      </c>
      <c r="R8076">
        <v>22.101227757336201</v>
      </c>
      <c r="S8076" t="s">
        <v>3</v>
      </c>
    </row>
    <row r="8077" spans="1:19">
      <c r="A8077" s="11">
        <v>44932.607638888891</v>
      </c>
      <c r="B8077" t="s">
        <v>261</v>
      </c>
      <c r="C8077">
        <v>22.498769437184901</v>
      </c>
      <c r="D8077">
        <v>70.757717161757398</v>
      </c>
      <c r="E8077">
        <v>26.242417727189601</v>
      </c>
      <c r="F8077">
        <v>570.55260251844197</v>
      </c>
      <c r="G8077">
        <v>399.97523615257899</v>
      </c>
      <c r="H8077">
        <v>66</v>
      </c>
      <c r="I8077">
        <v>100</v>
      </c>
      <c r="J8077">
        <v>0</v>
      </c>
      <c r="K8077">
        <v>66.725071031556794</v>
      </c>
      <c r="L8077">
        <v>52.561319299773103</v>
      </c>
      <c r="M8077">
        <v>93.699063253826097</v>
      </c>
      <c r="N8077" t="s">
        <v>233</v>
      </c>
      <c r="O8077" t="s">
        <v>254</v>
      </c>
      <c r="P8077">
        <v>1</v>
      </c>
      <c r="Q8077">
        <v>1.51515151515152</v>
      </c>
      <c r="R8077">
        <v>-8.2749289684432501</v>
      </c>
      <c r="S8077" t="s">
        <v>4</v>
      </c>
    </row>
    <row r="8078" spans="1:19">
      <c r="A8078" s="11">
        <v>44932.60833333333</v>
      </c>
      <c r="B8078" t="s">
        <v>322</v>
      </c>
      <c r="C8078">
        <v>33.285855292621903</v>
      </c>
      <c r="D8078">
        <v>56.448703670187101</v>
      </c>
      <c r="E8078">
        <v>3.4733514706105302</v>
      </c>
      <c r="F8078">
        <v>305.55490427708702</v>
      </c>
      <c r="G8078">
        <v>422.322356834289</v>
      </c>
      <c r="H8078">
        <v>21</v>
      </c>
      <c r="I8078">
        <v>100</v>
      </c>
      <c r="J8078">
        <v>0</v>
      </c>
      <c r="K8078">
        <v>55.547861474361099</v>
      </c>
      <c r="L8078">
        <v>45.0555818549823</v>
      </c>
      <c r="M8078">
        <v>96.918335982635298</v>
      </c>
      <c r="N8078" t="s">
        <v>234</v>
      </c>
      <c r="O8078" t="s">
        <v>254</v>
      </c>
      <c r="P8078">
        <v>1</v>
      </c>
      <c r="Q8078">
        <v>4.7619047619047601</v>
      </c>
      <c r="R8078">
        <v>-19.452138525638901</v>
      </c>
      <c r="S8078" t="s">
        <v>2</v>
      </c>
    </row>
    <row r="8079" spans="1:19">
      <c r="A8079" s="11">
        <v>44932.609027777777</v>
      </c>
      <c r="B8079" t="s">
        <v>330</v>
      </c>
      <c r="C8079">
        <v>32.555843561785601</v>
      </c>
      <c r="D8079">
        <v>42.826667105957704</v>
      </c>
      <c r="E8079">
        <v>16.3055756421311</v>
      </c>
      <c r="F8079">
        <v>694.16931716322404</v>
      </c>
      <c r="G8079">
        <v>124.539039440379</v>
      </c>
      <c r="H8079">
        <v>46</v>
      </c>
      <c r="I8079">
        <v>100</v>
      </c>
      <c r="J8079">
        <v>0</v>
      </c>
      <c r="K8079">
        <v>80.769343398999297</v>
      </c>
      <c r="L8079">
        <v>47.903456605985802</v>
      </c>
      <c r="M8079">
        <v>93.530324833556605</v>
      </c>
      <c r="N8079" t="s">
        <v>235</v>
      </c>
      <c r="O8079" t="s">
        <v>254</v>
      </c>
      <c r="P8079">
        <v>0</v>
      </c>
      <c r="Q8079">
        <v>2.1739130434782599</v>
      </c>
      <c r="R8079">
        <v>5.7693433989993101</v>
      </c>
      <c r="S8079" t="s">
        <v>4</v>
      </c>
    </row>
    <row r="8080" spans="1:19">
      <c r="A8080" s="11">
        <v>44932.609722222223</v>
      </c>
      <c r="B8080" t="s">
        <v>344</v>
      </c>
      <c r="C8080">
        <v>26.092134326180702</v>
      </c>
      <c r="D8080">
        <v>23.390877463283701</v>
      </c>
      <c r="E8080">
        <v>4.3743344813507496</v>
      </c>
      <c r="F8080">
        <v>146.63072952667599</v>
      </c>
      <c r="G8080">
        <v>291.51188139008201</v>
      </c>
      <c r="H8080">
        <v>24</v>
      </c>
      <c r="I8080">
        <v>100</v>
      </c>
      <c r="J8080">
        <v>0</v>
      </c>
      <c r="K8080">
        <v>98.335259379384595</v>
      </c>
      <c r="L8080">
        <v>14.724548246371899</v>
      </c>
      <c r="M8080">
        <v>84.126894295315097</v>
      </c>
      <c r="N8080" t="s">
        <v>232</v>
      </c>
      <c r="O8080" t="s">
        <v>254</v>
      </c>
      <c r="P8080">
        <v>0</v>
      </c>
      <c r="Q8080">
        <v>4.1666666666666696</v>
      </c>
      <c r="R8080">
        <v>23.335259379384599</v>
      </c>
      <c r="S8080" t="s">
        <v>3</v>
      </c>
    </row>
    <row r="8081" spans="1:19">
      <c r="A8081" s="11">
        <v>44932.61041666667</v>
      </c>
      <c r="B8081" t="s">
        <v>347</v>
      </c>
      <c r="C8081">
        <v>29.581726257080401</v>
      </c>
      <c r="D8081">
        <v>60.660426486082798</v>
      </c>
      <c r="E8081">
        <v>49.443955962750699</v>
      </c>
      <c r="F8081">
        <v>536.32890808356399</v>
      </c>
      <c r="G8081">
        <v>87.653462962941504</v>
      </c>
      <c r="H8081">
        <v>26</v>
      </c>
      <c r="I8081">
        <v>100</v>
      </c>
      <c r="J8081">
        <v>0</v>
      </c>
      <c r="K8081">
        <v>56.498179837737702</v>
      </c>
      <c r="L8081">
        <v>43.418322029040198</v>
      </c>
      <c r="M8081">
        <v>92.597041341864994</v>
      </c>
      <c r="N8081" t="s">
        <v>232</v>
      </c>
      <c r="O8081" t="s">
        <v>254</v>
      </c>
      <c r="P8081">
        <v>1</v>
      </c>
      <c r="Q8081">
        <v>3.8461538461538498</v>
      </c>
      <c r="R8081">
        <v>-18.501820162262302</v>
      </c>
      <c r="S8081" t="s">
        <v>2</v>
      </c>
    </row>
    <row r="8082" spans="1:19">
      <c r="A8082" s="11">
        <v>44932.611111111109</v>
      </c>
      <c r="B8082" t="s">
        <v>276</v>
      </c>
      <c r="C8082">
        <v>24.413464299171899</v>
      </c>
      <c r="D8082">
        <v>39.692105032256997</v>
      </c>
      <c r="E8082">
        <v>11.4512956036689</v>
      </c>
      <c r="F8082">
        <v>743.49620316044502</v>
      </c>
      <c r="G8082">
        <v>412.15655539110003</v>
      </c>
      <c r="H8082">
        <v>46</v>
      </c>
      <c r="I8082">
        <v>100</v>
      </c>
      <c r="J8082">
        <v>0</v>
      </c>
      <c r="K8082">
        <v>90.944738088917703</v>
      </c>
      <c r="L8082">
        <v>75.307307705030496</v>
      </c>
      <c r="M8082">
        <v>98.549762592026497</v>
      </c>
      <c r="N8082" t="s">
        <v>234</v>
      </c>
      <c r="O8082" t="s">
        <v>254</v>
      </c>
      <c r="P8082">
        <v>0</v>
      </c>
      <c r="Q8082">
        <v>2.1739130434782599</v>
      </c>
      <c r="R8082">
        <v>15.944738088917701</v>
      </c>
      <c r="S8082" t="s">
        <v>3</v>
      </c>
    </row>
    <row r="8083" spans="1:19">
      <c r="A8083" s="11">
        <v>44932.611805555556</v>
      </c>
      <c r="B8083" t="s">
        <v>342</v>
      </c>
      <c r="C8083">
        <v>19.255331928509602</v>
      </c>
      <c r="D8083">
        <v>48.066575899162103</v>
      </c>
      <c r="E8083">
        <v>31.795020970785899</v>
      </c>
      <c r="F8083">
        <v>486.951453061096</v>
      </c>
      <c r="G8083">
        <v>268.90319028127601</v>
      </c>
      <c r="H8083">
        <v>60</v>
      </c>
      <c r="I8083">
        <v>100</v>
      </c>
      <c r="J8083">
        <v>0</v>
      </c>
      <c r="K8083">
        <v>67.980644357073302</v>
      </c>
      <c r="L8083">
        <v>89.665167570761199</v>
      </c>
      <c r="M8083">
        <v>96.195765143581099</v>
      </c>
      <c r="N8083" t="s">
        <v>235</v>
      </c>
      <c r="O8083" t="s">
        <v>254</v>
      </c>
      <c r="P8083">
        <v>1</v>
      </c>
      <c r="Q8083">
        <v>1.6666666666666701</v>
      </c>
      <c r="R8083">
        <v>-7.0193556429267296</v>
      </c>
      <c r="S8083" t="s">
        <v>4</v>
      </c>
    </row>
    <row r="8084" spans="1:19">
      <c r="A8084" s="11">
        <v>44932.612500000003</v>
      </c>
      <c r="B8084" t="s">
        <v>343</v>
      </c>
      <c r="C8084">
        <v>21.414036319882001</v>
      </c>
      <c r="D8084">
        <v>60.903706223308099</v>
      </c>
      <c r="E8084">
        <v>14.2172550972469</v>
      </c>
      <c r="F8084">
        <v>887.12777378704402</v>
      </c>
      <c r="G8084">
        <v>121.32007651556501</v>
      </c>
      <c r="H8084">
        <v>38</v>
      </c>
      <c r="I8084">
        <v>100</v>
      </c>
      <c r="J8084">
        <v>0</v>
      </c>
      <c r="K8084">
        <v>55.775416921167</v>
      </c>
      <c r="L8084">
        <v>62.668616542091002</v>
      </c>
      <c r="M8084">
        <v>88.243688085733993</v>
      </c>
      <c r="N8084" t="s">
        <v>232</v>
      </c>
      <c r="O8084" t="s">
        <v>254</v>
      </c>
      <c r="P8084">
        <v>1</v>
      </c>
      <c r="Q8084">
        <v>2.6315789473684199</v>
      </c>
      <c r="R8084">
        <v>-19.224583078833</v>
      </c>
      <c r="S8084" t="s">
        <v>2</v>
      </c>
    </row>
    <row r="8085" spans="1:19">
      <c r="A8085" s="11">
        <v>44932.613194444442</v>
      </c>
      <c r="B8085" t="s">
        <v>281</v>
      </c>
      <c r="C8085">
        <v>18.165409392036</v>
      </c>
      <c r="D8085">
        <v>74.7064728214486</v>
      </c>
      <c r="E8085">
        <v>32.662310767796299</v>
      </c>
      <c r="F8085">
        <v>668.97350311659898</v>
      </c>
      <c r="G8085">
        <v>373.40552552362902</v>
      </c>
      <c r="H8085">
        <v>12</v>
      </c>
      <c r="I8085">
        <v>100</v>
      </c>
      <c r="J8085">
        <v>0</v>
      </c>
      <c r="K8085">
        <v>72.951860838459893</v>
      </c>
      <c r="L8085">
        <v>82.730557553576901</v>
      </c>
      <c r="M8085">
        <v>93.225290282597797</v>
      </c>
      <c r="N8085" t="s">
        <v>231</v>
      </c>
      <c r="O8085" t="s">
        <v>254</v>
      </c>
      <c r="P8085">
        <v>1</v>
      </c>
      <c r="Q8085">
        <v>8.3333333333333304</v>
      </c>
      <c r="R8085">
        <v>-2.0481391615400901</v>
      </c>
      <c r="S8085" t="s">
        <v>4</v>
      </c>
    </row>
    <row r="8086" spans="1:19">
      <c r="A8086" s="11">
        <v>44932.613888888889</v>
      </c>
      <c r="B8086" t="s">
        <v>267</v>
      </c>
      <c r="C8086">
        <v>35.492087255703701</v>
      </c>
      <c r="D8086">
        <v>69.526214936299894</v>
      </c>
      <c r="E8086">
        <v>10.520084543524099</v>
      </c>
      <c r="F8086">
        <v>962.64362445286395</v>
      </c>
      <c r="G8086">
        <v>199.02643193839</v>
      </c>
      <c r="H8086">
        <v>84</v>
      </c>
      <c r="I8086">
        <v>100</v>
      </c>
      <c r="J8086">
        <v>0</v>
      </c>
      <c r="K8086">
        <v>74.436669245242598</v>
      </c>
      <c r="L8086">
        <v>50.755969143330198</v>
      </c>
      <c r="M8086">
        <v>80.3081024656464</v>
      </c>
      <c r="N8086" t="s">
        <v>234</v>
      </c>
      <c r="O8086" t="s">
        <v>254</v>
      </c>
      <c r="P8086">
        <v>1</v>
      </c>
      <c r="Q8086">
        <v>1.19047619047619</v>
      </c>
      <c r="R8086">
        <v>-0.56333075475737404</v>
      </c>
      <c r="S8086" t="s">
        <v>4</v>
      </c>
    </row>
    <row r="8087" spans="1:19">
      <c r="A8087" s="11">
        <v>44932.614583333336</v>
      </c>
      <c r="B8087" t="s">
        <v>256</v>
      </c>
      <c r="C8087">
        <v>34.821821793274502</v>
      </c>
      <c r="D8087">
        <v>47.035827746216</v>
      </c>
      <c r="E8087">
        <v>39.263503295503703</v>
      </c>
      <c r="F8087">
        <v>355.70963149748098</v>
      </c>
      <c r="G8087">
        <v>101.527971692048</v>
      </c>
      <c r="H8087">
        <v>35</v>
      </c>
      <c r="I8087">
        <v>100</v>
      </c>
      <c r="J8087">
        <v>0</v>
      </c>
      <c r="K8087">
        <v>50.454171417170798</v>
      </c>
      <c r="L8087">
        <v>21.616377893480401</v>
      </c>
      <c r="M8087">
        <v>84.160614342105802</v>
      </c>
      <c r="N8087" t="s">
        <v>233</v>
      </c>
      <c r="O8087" t="s">
        <v>254</v>
      </c>
      <c r="P8087">
        <v>1</v>
      </c>
      <c r="Q8087">
        <v>2.8571428571428599</v>
      </c>
      <c r="R8087">
        <v>-24.545828582829198</v>
      </c>
      <c r="S8087" t="s">
        <v>2</v>
      </c>
    </row>
    <row r="8088" spans="1:19">
      <c r="A8088" s="11">
        <v>44932.615277777775</v>
      </c>
      <c r="B8088" t="s">
        <v>337</v>
      </c>
      <c r="C8088">
        <v>43.518191147396202</v>
      </c>
      <c r="D8088">
        <v>43.266989446782702</v>
      </c>
      <c r="E8088">
        <v>5.5405801418317804</v>
      </c>
      <c r="F8088">
        <v>944.91039776927198</v>
      </c>
      <c r="G8088">
        <v>257.48322124714099</v>
      </c>
      <c r="H8088">
        <v>54</v>
      </c>
      <c r="I8088">
        <v>100</v>
      </c>
      <c r="J8088">
        <v>0</v>
      </c>
      <c r="K8088">
        <v>73.722500205494299</v>
      </c>
      <c r="L8088">
        <v>72.394958865466293</v>
      </c>
      <c r="M8088">
        <v>87.582232537968494</v>
      </c>
      <c r="N8088" t="s">
        <v>232</v>
      </c>
      <c r="O8088" t="s">
        <v>254</v>
      </c>
      <c r="P8088">
        <v>1</v>
      </c>
      <c r="Q8088">
        <v>1.8518518518518501</v>
      </c>
      <c r="R8088">
        <v>-1.2774997945056901</v>
      </c>
      <c r="S8088" t="s">
        <v>4</v>
      </c>
    </row>
    <row r="8089" spans="1:19">
      <c r="A8089" s="11">
        <v>44932.615972222222</v>
      </c>
      <c r="B8089" t="s">
        <v>330</v>
      </c>
      <c r="C8089">
        <v>36.890352409417197</v>
      </c>
      <c r="D8089">
        <v>34.386784330642797</v>
      </c>
      <c r="E8089">
        <v>44.757520004513999</v>
      </c>
      <c r="F8089">
        <v>646.140330897127</v>
      </c>
      <c r="G8089">
        <v>155.860969419372</v>
      </c>
      <c r="H8089">
        <v>15</v>
      </c>
      <c r="I8089">
        <v>100</v>
      </c>
      <c r="J8089">
        <v>0</v>
      </c>
      <c r="K8089">
        <v>82.373903948047499</v>
      </c>
      <c r="L8089">
        <v>70.184914221817607</v>
      </c>
      <c r="M8089">
        <v>87.804325746186706</v>
      </c>
      <c r="N8089" t="s">
        <v>234</v>
      </c>
      <c r="O8089" t="s">
        <v>254</v>
      </c>
      <c r="P8089">
        <v>0</v>
      </c>
      <c r="Q8089">
        <v>6.6666666666666696</v>
      </c>
      <c r="R8089">
        <v>7.3739039480475403</v>
      </c>
      <c r="S8089" t="s">
        <v>4</v>
      </c>
    </row>
    <row r="8090" spans="1:19">
      <c r="A8090" s="11">
        <v>44932.616666666669</v>
      </c>
      <c r="B8090" t="s">
        <v>351</v>
      </c>
      <c r="C8090">
        <v>16.561375162683898</v>
      </c>
      <c r="D8090">
        <v>42.345605070558101</v>
      </c>
      <c r="E8090">
        <v>42.021084627039698</v>
      </c>
      <c r="F8090">
        <v>770.66100929205902</v>
      </c>
      <c r="G8090">
        <v>477.59982608184902</v>
      </c>
      <c r="H8090">
        <v>97</v>
      </c>
      <c r="I8090">
        <v>100</v>
      </c>
      <c r="J8090">
        <v>0</v>
      </c>
      <c r="K8090">
        <v>88.233082273299701</v>
      </c>
      <c r="L8090">
        <v>0.72702506928489197</v>
      </c>
      <c r="M8090">
        <v>96.6899424769436</v>
      </c>
      <c r="N8090" t="s">
        <v>234</v>
      </c>
      <c r="O8090" t="s">
        <v>254</v>
      </c>
      <c r="P8090">
        <v>0</v>
      </c>
      <c r="Q8090">
        <v>1.0309278350515501</v>
      </c>
      <c r="R8090">
        <v>13.233082273299701</v>
      </c>
      <c r="S8090" t="s">
        <v>3</v>
      </c>
    </row>
    <row r="8091" spans="1:19">
      <c r="A8091" s="11">
        <v>44932.617361111108</v>
      </c>
      <c r="B8091" t="s">
        <v>288</v>
      </c>
      <c r="C8091">
        <v>41.527355217868603</v>
      </c>
      <c r="D8091">
        <v>26.662783237513899</v>
      </c>
      <c r="E8091">
        <v>33.940367181919299</v>
      </c>
      <c r="F8091">
        <v>911.94500533910195</v>
      </c>
      <c r="G8091">
        <v>212.61274601305001</v>
      </c>
      <c r="H8091">
        <v>63</v>
      </c>
      <c r="I8091">
        <v>100</v>
      </c>
      <c r="J8091">
        <v>0</v>
      </c>
      <c r="K8091">
        <v>54.927873224202301</v>
      </c>
      <c r="L8091">
        <v>47.9491426357812</v>
      </c>
      <c r="M8091">
        <v>98.792492707742696</v>
      </c>
      <c r="N8091" t="s">
        <v>231</v>
      </c>
      <c r="O8091" t="s">
        <v>254</v>
      </c>
      <c r="P8091">
        <v>1</v>
      </c>
      <c r="Q8091">
        <v>1.5873015873015901</v>
      </c>
      <c r="R8091">
        <v>-20.072126775797699</v>
      </c>
      <c r="S8091" t="s">
        <v>2</v>
      </c>
    </row>
    <row r="8092" spans="1:19">
      <c r="A8092" s="11">
        <v>44932.618055555555</v>
      </c>
      <c r="B8092" t="s">
        <v>260</v>
      </c>
      <c r="C8092">
        <v>40.880254888371802</v>
      </c>
      <c r="D8092">
        <v>78.266330501885307</v>
      </c>
      <c r="E8092">
        <v>3.37073135714239</v>
      </c>
      <c r="F8092">
        <v>596.077469192639</v>
      </c>
      <c r="G8092">
        <v>307.603807315925</v>
      </c>
      <c r="H8092">
        <v>97</v>
      </c>
      <c r="I8092">
        <v>100</v>
      </c>
      <c r="J8092">
        <v>0</v>
      </c>
      <c r="K8092">
        <v>93.826890426417094</v>
      </c>
      <c r="L8092">
        <v>93.674212110931194</v>
      </c>
      <c r="M8092">
        <v>88.641355662085601</v>
      </c>
      <c r="N8092" t="s">
        <v>232</v>
      </c>
      <c r="O8092" t="s">
        <v>254</v>
      </c>
      <c r="P8092">
        <v>0</v>
      </c>
      <c r="Q8092">
        <v>1.0309278350515501</v>
      </c>
      <c r="R8092">
        <v>18.826890426417101</v>
      </c>
      <c r="S8092" t="s">
        <v>3</v>
      </c>
    </row>
    <row r="8093" spans="1:19">
      <c r="A8093" s="11">
        <v>44932.618750000001</v>
      </c>
      <c r="B8093" t="s">
        <v>308</v>
      </c>
      <c r="C8093">
        <v>28.299609623180999</v>
      </c>
      <c r="D8093">
        <v>54.4350466375747</v>
      </c>
      <c r="E8093">
        <v>10.4284514164464</v>
      </c>
      <c r="F8093">
        <v>875.96271275469906</v>
      </c>
      <c r="G8093">
        <v>476.76244930567799</v>
      </c>
      <c r="H8093">
        <v>28</v>
      </c>
      <c r="I8093">
        <v>100</v>
      </c>
      <c r="J8093">
        <v>1</v>
      </c>
      <c r="K8093">
        <v>58.387294437527402</v>
      </c>
      <c r="L8093">
        <v>98.435809513826499</v>
      </c>
      <c r="M8093">
        <v>87.414312177531997</v>
      </c>
      <c r="N8093" t="s">
        <v>233</v>
      </c>
      <c r="O8093" t="s">
        <v>254</v>
      </c>
      <c r="P8093">
        <v>1</v>
      </c>
      <c r="Q8093">
        <v>3.5714285714285698</v>
      </c>
      <c r="R8093">
        <v>-16.612705562472598</v>
      </c>
      <c r="S8093" t="s">
        <v>2</v>
      </c>
    </row>
    <row r="8094" spans="1:19">
      <c r="A8094" s="11">
        <v>44932.619444444441</v>
      </c>
      <c r="B8094" t="s">
        <v>295</v>
      </c>
      <c r="C8094">
        <v>32.575891515837597</v>
      </c>
      <c r="D8094">
        <v>27.6683505677128</v>
      </c>
      <c r="E8094">
        <v>42.968079784553801</v>
      </c>
      <c r="F8094">
        <v>587.52724562925005</v>
      </c>
      <c r="G8094">
        <v>227.17453395558201</v>
      </c>
      <c r="H8094">
        <v>22</v>
      </c>
      <c r="I8094">
        <v>100</v>
      </c>
      <c r="J8094">
        <v>0</v>
      </c>
      <c r="K8094">
        <v>82.914350532925795</v>
      </c>
      <c r="L8094">
        <v>45.692106700758103</v>
      </c>
      <c r="M8094">
        <v>82.4962423291568</v>
      </c>
      <c r="N8094" t="s">
        <v>233</v>
      </c>
      <c r="O8094" t="s">
        <v>254</v>
      </c>
      <c r="P8094">
        <v>0</v>
      </c>
      <c r="Q8094">
        <v>4.5454545454545503</v>
      </c>
      <c r="R8094">
        <v>7.9143505329258197</v>
      </c>
      <c r="S8094" t="s">
        <v>4</v>
      </c>
    </row>
    <row r="8095" spans="1:19">
      <c r="A8095" s="11">
        <v>44932.620138888888</v>
      </c>
      <c r="B8095" t="s">
        <v>322</v>
      </c>
      <c r="C8095">
        <v>44.282349974175602</v>
      </c>
      <c r="D8095">
        <v>41.168360555954401</v>
      </c>
      <c r="E8095">
        <v>6.0987217151297601</v>
      </c>
      <c r="F8095">
        <v>639.27903485551406</v>
      </c>
      <c r="G8095">
        <v>211.15709319918</v>
      </c>
      <c r="H8095">
        <v>66</v>
      </c>
      <c r="I8095">
        <v>100</v>
      </c>
      <c r="J8095">
        <v>0</v>
      </c>
      <c r="K8095">
        <v>77.631625029672406</v>
      </c>
      <c r="L8095">
        <v>72.178819490878496</v>
      </c>
      <c r="M8095">
        <v>84.447502051771806</v>
      </c>
      <c r="N8095" t="s">
        <v>234</v>
      </c>
      <c r="O8095" t="s">
        <v>254</v>
      </c>
      <c r="P8095">
        <v>0</v>
      </c>
      <c r="Q8095">
        <v>1.51515151515152</v>
      </c>
      <c r="R8095">
        <v>2.6316250296724202</v>
      </c>
      <c r="S8095" t="s">
        <v>4</v>
      </c>
    </row>
    <row r="8096" spans="1:19">
      <c r="A8096" s="11">
        <v>44932.620833333334</v>
      </c>
      <c r="B8096" t="s">
        <v>287</v>
      </c>
      <c r="C8096">
        <v>30.969130915445</v>
      </c>
      <c r="D8096">
        <v>52.822348617239399</v>
      </c>
      <c r="E8096">
        <v>7.7966048154010004</v>
      </c>
      <c r="F8096">
        <v>500.58871560764698</v>
      </c>
      <c r="G8096">
        <v>123.082538176974</v>
      </c>
      <c r="H8096">
        <v>82</v>
      </c>
      <c r="I8096">
        <v>100</v>
      </c>
      <c r="J8096">
        <v>0</v>
      </c>
      <c r="K8096">
        <v>94.000429869861705</v>
      </c>
      <c r="L8096">
        <v>1.7643877307273601</v>
      </c>
      <c r="M8096">
        <v>82.656765962976607</v>
      </c>
      <c r="N8096" t="s">
        <v>235</v>
      </c>
      <c r="O8096" t="s">
        <v>254</v>
      </c>
      <c r="P8096">
        <v>0</v>
      </c>
      <c r="Q8096">
        <v>1.2195121951219501</v>
      </c>
      <c r="R8096">
        <v>19.000429869861701</v>
      </c>
      <c r="S8096" t="s">
        <v>3</v>
      </c>
    </row>
    <row r="8097" spans="1:19">
      <c r="A8097" s="11">
        <v>44932.621527777781</v>
      </c>
      <c r="B8097" t="s">
        <v>349</v>
      </c>
      <c r="C8097">
        <v>42.159654851282703</v>
      </c>
      <c r="D8097">
        <v>51.973138198452197</v>
      </c>
      <c r="E8097">
        <v>27.200166187775999</v>
      </c>
      <c r="F8097">
        <v>231.07469665609301</v>
      </c>
      <c r="G8097">
        <v>472.23660405459401</v>
      </c>
      <c r="H8097">
        <v>92</v>
      </c>
      <c r="I8097">
        <v>100</v>
      </c>
      <c r="J8097">
        <v>0</v>
      </c>
      <c r="K8097">
        <v>51.932261669365303</v>
      </c>
      <c r="L8097">
        <v>26.808494409354498</v>
      </c>
      <c r="M8097">
        <v>86.582762807959497</v>
      </c>
      <c r="N8097" t="s">
        <v>232</v>
      </c>
      <c r="O8097" t="s">
        <v>254</v>
      </c>
      <c r="P8097">
        <v>1</v>
      </c>
      <c r="Q8097">
        <v>1.0869565217391299</v>
      </c>
      <c r="R8097">
        <v>-23.0677383306347</v>
      </c>
      <c r="S8097" t="s">
        <v>2</v>
      </c>
    </row>
    <row r="8098" spans="1:19">
      <c r="A8098" s="11">
        <v>44932.62222222222</v>
      </c>
      <c r="B8098" t="s">
        <v>340</v>
      </c>
      <c r="C8098">
        <v>17.4911627343056</v>
      </c>
      <c r="D8098">
        <v>22.1302021231179</v>
      </c>
      <c r="E8098">
        <v>13.7088719837172</v>
      </c>
      <c r="F8098">
        <v>598.15291001397998</v>
      </c>
      <c r="G8098">
        <v>410.33515025580698</v>
      </c>
      <c r="H8098">
        <v>94</v>
      </c>
      <c r="I8098">
        <v>100</v>
      </c>
      <c r="J8098">
        <v>0</v>
      </c>
      <c r="K8098">
        <v>59.578131303489002</v>
      </c>
      <c r="L8098">
        <v>72.1765436841835</v>
      </c>
      <c r="M8098">
        <v>94.199336207411207</v>
      </c>
      <c r="N8098" t="s">
        <v>233</v>
      </c>
      <c r="O8098" t="s">
        <v>254</v>
      </c>
      <c r="P8098">
        <v>1</v>
      </c>
      <c r="Q8098">
        <v>1.0638297872340401</v>
      </c>
      <c r="R8098">
        <v>-15.421868696511</v>
      </c>
      <c r="S8098" t="s">
        <v>2</v>
      </c>
    </row>
    <row r="8099" spans="1:19">
      <c r="A8099" s="11">
        <v>44932.622916666667</v>
      </c>
      <c r="B8099" t="s">
        <v>280</v>
      </c>
      <c r="C8099">
        <v>20.731556061260498</v>
      </c>
      <c r="D8099">
        <v>77.050462053746699</v>
      </c>
      <c r="E8099">
        <v>11.103784997196501</v>
      </c>
      <c r="F8099">
        <v>979.70340723956303</v>
      </c>
      <c r="G8099">
        <v>149.45494505985101</v>
      </c>
      <c r="H8099">
        <v>66</v>
      </c>
      <c r="I8099">
        <v>100</v>
      </c>
      <c r="J8099">
        <v>0</v>
      </c>
      <c r="K8099">
        <v>56.098288035756099</v>
      </c>
      <c r="L8099">
        <v>65.299645556094802</v>
      </c>
      <c r="M8099">
        <v>80.416311365264093</v>
      </c>
      <c r="N8099" t="s">
        <v>233</v>
      </c>
      <c r="O8099" t="s">
        <v>254</v>
      </c>
      <c r="P8099">
        <v>1</v>
      </c>
      <c r="Q8099">
        <v>1.51515151515152</v>
      </c>
      <c r="R8099">
        <v>-18.901711964243901</v>
      </c>
      <c r="S8099" t="s">
        <v>2</v>
      </c>
    </row>
    <row r="8100" spans="1:19">
      <c r="A8100" s="11">
        <v>44932.623611111114</v>
      </c>
      <c r="B8100" t="s">
        <v>345</v>
      </c>
      <c r="C8100">
        <v>28.222648303239499</v>
      </c>
      <c r="D8100">
        <v>36.5225408884967</v>
      </c>
      <c r="E8100">
        <v>28.790671592409002</v>
      </c>
      <c r="F8100">
        <v>808.46739615905597</v>
      </c>
      <c r="G8100">
        <v>199.70349248674901</v>
      </c>
      <c r="H8100">
        <v>55</v>
      </c>
      <c r="I8100">
        <v>100</v>
      </c>
      <c r="J8100">
        <v>0</v>
      </c>
      <c r="K8100">
        <v>66.377559164409206</v>
      </c>
      <c r="L8100">
        <v>66.0567201182552</v>
      </c>
      <c r="M8100">
        <v>96.558112746013293</v>
      </c>
      <c r="N8100" t="s">
        <v>232</v>
      </c>
      <c r="O8100" t="s">
        <v>254</v>
      </c>
      <c r="P8100">
        <v>1</v>
      </c>
      <c r="Q8100">
        <v>1.8181818181818199</v>
      </c>
      <c r="R8100">
        <v>-8.6224408355908402</v>
      </c>
      <c r="S8100" t="s">
        <v>2</v>
      </c>
    </row>
    <row r="8101" spans="1:19">
      <c r="A8101" s="11">
        <v>44932.624305555553</v>
      </c>
      <c r="B8101" t="s">
        <v>282</v>
      </c>
      <c r="C8101">
        <v>32.542704250119101</v>
      </c>
      <c r="D8101">
        <v>20.9710801359135</v>
      </c>
      <c r="E8101">
        <v>18.628833822901498</v>
      </c>
      <c r="F8101">
        <v>772.74863627809304</v>
      </c>
      <c r="G8101">
        <v>461.710300136878</v>
      </c>
      <c r="H8101">
        <v>21</v>
      </c>
      <c r="I8101">
        <v>100</v>
      </c>
      <c r="J8101">
        <v>0</v>
      </c>
      <c r="K8101">
        <v>66.942423587815497</v>
      </c>
      <c r="L8101">
        <v>69.649521950360395</v>
      </c>
      <c r="M8101">
        <v>93.730380735054894</v>
      </c>
      <c r="N8101" t="s">
        <v>235</v>
      </c>
      <c r="O8101" t="s">
        <v>254</v>
      </c>
      <c r="P8101">
        <v>1</v>
      </c>
      <c r="Q8101">
        <v>4.7619047619047601</v>
      </c>
      <c r="R8101">
        <v>-8.05757641218446</v>
      </c>
      <c r="S8101" t="s">
        <v>4</v>
      </c>
    </row>
    <row r="8102" spans="1:19">
      <c r="A8102" s="11">
        <v>44932.625</v>
      </c>
      <c r="B8102" t="s">
        <v>261</v>
      </c>
      <c r="C8102">
        <v>39.486835555883999</v>
      </c>
      <c r="D8102">
        <v>24.586640537016901</v>
      </c>
      <c r="E8102">
        <v>7.0279948384834396</v>
      </c>
      <c r="F8102">
        <v>678.97792245666699</v>
      </c>
      <c r="G8102">
        <v>291.77581811352098</v>
      </c>
      <c r="H8102">
        <v>38</v>
      </c>
      <c r="I8102">
        <v>100</v>
      </c>
      <c r="J8102">
        <v>0</v>
      </c>
      <c r="K8102">
        <v>54.430623182698803</v>
      </c>
      <c r="L8102">
        <v>42.934367663045997</v>
      </c>
      <c r="M8102">
        <v>87.003592523748694</v>
      </c>
      <c r="N8102" t="s">
        <v>231</v>
      </c>
      <c r="O8102" t="s">
        <v>254</v>
      </c>
      <c r="P8102">
        <v>1</v>
      </c>
      <c r="Q8102">
        <v>2.6315789473684199</v>
      </c>
      <c r="R8102">
        <v>-20.569376817301201</v>
      </c>
      <c r="S8102" t="s">
        <v>2</v>
      </c>
    </row>
    <row r="8103" spans="1:19">
      <c r="A8103" s="11">
        <v>44932.625694444447</v>
      </c>
      <c r="B8103" t="s">
        <v>333</v>
      </c>
      <c r="C8103">
        <v>44.647863454295603</v>
      </c>
      <c r="D8103">
        <v>54.811694194878598</v>
      </c>
      <c r="E8103">
        <v>26.7426883772732</v>
      </c>
      <c r="F8103">
        <v>413.11780613852</v>
      </c>
      <c r="G8103">
        <v>300.350428972646</v>
      </c>
      <c r="H8103">
        <v>74</v>
      </c>
      <c r="I8103">
        <v>100</v>
      </c>
      <c r="J8103">
        <v>0</v>
      </c>
      <c r="K8103">
        <v>75.716247803752907</v>
      </c>
      <c r="L8103">
        <v>93.789354990566594</v>
      </c>
      <c r="M8103">
        <v>89.982020403542805</v>
      </c>
      <c r="N8103" t="s">
        <v>231</v>
      </c>
      <c r="O8103" t="s">
        <v>254</v>
      </c>
      <c r="P8103">
        <v>0</v>
      </c>
      <c r="Q8103">
        <v>1.35135135135135</v>
      </c>
      <c r="R8103">
        <v>0.71624780375295005</v>
      </c>
      <c r="S8103" t="s">
        <v>4</v>
      </c>
    </row>
    <row r="8104" spans="1:19">
      <c r="A8104" s="11">
        <v>44932.626388888886</v>
      </c>
      <c r="B8104" t="s">
        <v>275</v>
      </c>
      <c r="C8104">
        <v>26.665544894223501</v>
      </c>
      <c r="D8104">
        <v>28.267131240505801</v>
      </c>
      <c r="E8104">
        <v>19.350620163931101</v>
      </c>
      <c r="F8104">
        <v>252.653675030541</v>
      </c>
      <c r="G8104">
        <v>341.66501687812098</v>
      </c>
      <c r="H8104">
        <v>58</v>
      </c>
      <c r="I8104">
        <v>100</v>
      </c>
      <c r="J8104">
        <v>0</v>
      </c>
      <c r="K8104">
        <v>55.812157215173798</v>
      </c>
      <c r="L8104">
        <v>36.614633032181104</v>
      </c>
      <c r="M8104">
        <v>82.070185840186596</v>
      </c>
      <c r="N8104" t="s">
        <v>232</v>
      </c>
      <c r="O8104" t="s">
        <v>254</v>
      </c>
      <c r="P8104">
        <v>1</v>
      </c>
      <c r="Q8104">
        <v>1.72413793103448</v>
      </c>
      <c r="R8104">
        <v>-19.187842784826199</v>
      </c>
      <c r="S8104" t="s">
        <v>2</v>
      </c>
    </row>
    <row r="8105" spans="1:19">
      <c r="A8105" s="11">
        <v>44932.627083333333</v>
      </c>
      <c r="B8105" t="s">
        <v>262</v>
      </c>
      <c r="C8105">
        <v>16.422469084202501</v>
      </c>
      <c r="D8105">
        <v>22.503487571210201</v>
      </c>
      <c r="E8105">
        <v>36.725838713688503</v>
      </c>
      <c r="F8105">
        <v>302.09644147842101</v>
      </c>
      <c r="G8105">
        <v>392.97371805850901</v>
      </c>
      <c r="H8105">
        <v>13</v>
      </c>
      <c r="I8105">
        <v>100</v>
      </c>
      <c r="J8105">
        <v>0</v>
      </c>
      <c r="K8105">
        <v>53.717514858448403</v>
      </c>
      <c r="L8105">
        <v>90.208713710214099</v>
      </c>
      <c r="M8105">
        <v>94.800541548997899</v>
      </c>
      <c r="N8105" t="s">
        <v>233</v>
      </c>
      <c r="O8105" t="s">
        <v>254</v>
      </c>
      <c r="P8105">
        <v>1</v>
      </c>
      <c r="Q8105">
        <v>7.6923076923076898</v>
      </c>
      <c r="R8105">
        <v>-21.2824851415516</v>
      </c>
      <c r="S8105" t="s">
        <v>2</v>
      </c>
    </row>
    <row r="8106" spans="1:19">
      <c r="A8106" s="11">
        <v>44932.62777777778</v>
      </c>
      <c r="B8106" t="s">
        <v>317</v>
      </c>
      <c r="C8106">
        <v>39.035145098859701</v>
      </c>
      <c r="D8106">
        <v>42.777587984762697</v>
      </c>
      <c r="E8106">
        <v>5.1377721160294598</v>
      </c>
      <c r="F8106">
        <v>105.68988058838499</v>
      </c>
      <c r="G8106">
        <v>472.67849554894798</v>
      </c>
      <c r="H8106">
        <v>86</v>
      </c>
      <c r="I8106">
        <v>100</v>
      </c>
      <c r="J8106">
        <v>0</v>
      </c>
      <c r="K8106">
        <v>51.658606598228197</v>
      </c>
      <c r="L8106">
        <v>6.0296124467855998</v>
      </c>
      <c r="M8106">
        <v>94.850941718818405</v>
      </c>
      <c r="N8106" t="s">
        <v>235</v>
      </c>
      <c r="O8106" t="s">
        <v>254</v>
      </c>
      <c r="P8106">
        <v>1</v>
      </c>
      <c r="Q8106">
        <v>1.16279069767442</v>
      </c>
      <c r="R8106">
        <v>-23.3413934017718</v>
      </c>
      <c r="S8106" t="s">
        <v>2</v>
      </c>
    </row>
    <row r="8107" spans="1:19">
      <c r="A8107" s="11">
        <v>44932.628472222219</v>
      </c>
      <c r="B8107" t="s">
        <v>301</v>
      </c>
      <c r="C8107">
        <v>33.1314215724842</v>
      </c>
      <c r="D8107">
        <v>57.365671540411299</v>
      </c>
      <c r="E8107">
        <v>31.0306621972987</v>
      </c>
      <c r="F8107">
        <v>706.13237880851898</v>
      </c>
      <c r="G8107">
        <v>411.001283061511</v>
      </c>
      <c r="H8107">
        <v>96</v>
      </c>
      <c r="I8107">
        <v>100</v>
      </c>
      <c r="J8107">
        <v>0</v>
      </c>
      <c r="K8107">
        <v>96.457094801375902</v>
      </c>
      <c r="L8107">
        <v>84.918970679229304</v>
      </c>
      <c r="M8107">
        <v>87.184833377614098</v>
      </c>
      <c r="N8107" t="s">
        <v>233</v>
      </c>
      <c r="O8107" t="s">
        <v>254</v>
      </c>
      <c r="P8107">
        <v>0</v>
      </c>
      <c r="Q8107">
        <v>1.0416666666666701</v>
      </c>
      <c r="R8107">
        <v>21.457094801375899</v>
      </c>
      <c r="S8107" t="s">
        <v>3</v>
      </c>
    </row>
    <row r="8108" spans="1:19">
      <c r="A8108" s="11">
        <v>44932.629166666666</v>
      </c>
      <c r="B8108" t="s">
        <v>299</v>
      </c>
      <c r="C8108">
        <v>20.956285766046101</v>
      </c>
      <c r="D8108">
        <v>26.710388290496699</v>
      </c>
      <c r="E8108">
        <v>21.824666347162399</v>
      </c>
      <c r="F8108">
        <v>830.68980270078998</v>
      </c>
      <c r="G8108">
        <v>470.54713930881002</v>
      </c>
      <c r="H8108">
        <v>37</v>
      </c>
      <c r="I8108">
        <v>100</v>
      </c>
      <c r="J8108">
        <v>0</v>
      </c>
      <c r="K8108">
        <v>69.836938954396501</v>
      </c>
      <c r="L8108">
        <v>30.3284205512395</v>
      </c>
      <c r="M8108">
        <v>84.952792200166598</v>
      </c>
      <c r="N8108" t="s">
        <v>234</v>
      </c>
      <c r="O8108" t="s">
        <v>254</v>
      </c>
      <c r="P8108">
        <v>1</v>
      </c>
      <c r="Q8108">
        <v>2.7027027027027</v>
      </c>
      <c r="R8108">
        <v>-5.1630610456035004</v>
      </c>
      <c r="S8108" t="s">
        <v>4</v>
      </c>
    </row>
    <row r="8109" spans="1:19">
      <c r="A8109" s="11">
        <v>44932.629861111112</v>
      </c>
      <c r="B8109" t="s">
        <v>272</v>
      </c>
      <c r="C8109">
        <v>29.844853698642599</v>
      </c>
      <c r="D8109">
        <v>38.799669929078902</v>
      </c>
      <c r="E8109">
        <v>20.3030937526202</v>
      </c>
      <c r="F8109">
        <v>342.02021607825401</v>
      </c>
      <c r="G8109">
        <v>419.27439116850599</v>
      </c>
      <c r="H8109">
        <v>59</v>
      </c>
      <c r="I8109">
        <v>100</v>
      </c>
      <c r="J8109">
        <v>0</v>
      </c>
      <c r="K8109">
        <v>64.184316430194897</v>
      </c>
      <c r="L8109">
        <v>65.976107406963195</v>
      </c>
      <c r="M8109">
        <v>91.108239219084396</v>
      </c>
      <c r="N8109" t="s">
        <v>232</v>
      </c>
      <c r="O8109" t="s">
        <v>254</v>
      </c>
      <c r="P8109">
        <v>1</v>
      </c>
      <c r="Q8109">
        <v>1.6949152542372901</v>
      </c>
      <c r="R8109">
        <v>-10.815683569805101</v>
      </c>
      <c r="S8109" t="s">
        <v>2</v>
      </c>
    </row>
    <row r="8110" spans="1:19">
      <c r="A8110" s="11">
        <v>44932.630555555559</v>
      </c>
      <c r="B8110" t="s">
        <v>276</v>
      </c>
      <c r="C8110">
        <v>37.269307366011702</v>
      </c>
      <c r="D8110">
        <v>45.065640297472498</v>
      </c>
      <c r="E8110">
        <v>11.6143844004171</v>
      </c>
      <c r="F8110">
        <v>182.66535967984501</v>
      </c>
      <c r="G8110">
        <v>70.8953272765999</v>
      </c>
      <c r="H8110">
        <v>21</v>
      </c>
      <c r="I8110">
        <v>100</v>
      </c>
      <c r="J8110">
        <v>0</v>
      </c>
      <c r="K8110">
        <v>74.113701960544404</v>
      </c>
      <c r="L8110">
        <v>5.4979451201465901</v>
      </c>
      <c r="M8110">
        <v>86.132021786880898</v>
      </c>
      <c r="N8110" t="s">
        <v>232</v>
      </c>
      <c r="O8110" t="s">
        <v>254</v>
      </c>
      <c r="P8110">
        <v>1</v>
      </c>
      <c r="Q8110">
        <v>4.7619047619047601</v>
      </c>
      <c r="R8110">
        <v>-0.88629803945556795</v>
      </c>
      <c r="S8110" t="s">
        <v>4</v>
      </c>
    </row>
    <row r="8111" spans="1:19">
      <c r="A8111" s="11">
        <v>44932.631249999999</v>
      </c>
      <c r="B8111" t="s">
        <v>263</v>
      </c>
      <c r="C8111">
        <v>38.112353612059302</v>
      </c>
      <c r="D8111">
        <v>29.567605867206002</v>
      </c>
      <c r="E8111">
        <v>1.52130141013556</v>
      </c>
      <c r="F8111">
        <v>402.15436103972598</v>
      </c>
      <c r="G8111">
        <v>102.890579241624</v>
      </c>
      <c r="H8111">
        <v>92</v>
      </c>
      <c r="I8111">
        <v>100</v>
      </c>
      <c r="J8111">
        <v>0</v>
      </c>
      <c r="K8111">
        <v>57.884549023835199</v>
      </c>
      <c r="L8111">
        <v>8.0046778629303805</v>
      </c>
      <c r="M8111">
        <v>93.378435539807199</v>
      </c>
      <c r="N8111" t="s">
        <v>233</v>
      </c>
      <c r="O8111" t="s">
        <v>254</v>
      </c>
      <c r="P8111">
        <v>1</v>
      </c>
      <c r="Q8111">
        <v>1.0869565217391299</v>
      </c>
      <c r="R8111">
        <v>-17.115450976164801</v>
      </c>
      <c r="S8111" t="s">
        <v>2</v>
      </c>
    </row>
    <row r="8112" spans="1:19">
      <c r="A8112" s="11">
        <v>44932.631944444445</v>
      </c>
      <c r="B8112" t="s">
        <v>346</v>
      </c>
      <c r="C8112">
        <v>29.988552359962899</v>
      </c>
      <c r="D8112">
        <v>50.364433908002603</v>
      </c>
      <c r="E8112">
        <v>42.3844597182323</v>
      </c>
      <c r="F8112">
        <v>362.84610647528001</v>
      </c>
      <c r="G8112">
        <v>448.20181654085002</v>
      </c>
      <c r="H8112">
        <v>27</v>
      </c>
      <c r="I8112">
        <v>100</v>
      </c>
      <c r="J8112">
        <v>1</v>
      </c>
      <c r="K8112">
        <v>70.307881218634193</v>
      </c>
      <c r="L8112">
        <v>5.6990583305683096</v>
      </c>
      <c r="M8112">
        <v>93.539886652048494</v>
      </c>
      <c r="N8112" t="s">
        <v>234</v>
      </c>
      <c r="O8112" t="s">
        <v>254</v>
      </c>
      <c r="P8112">
        <v>1</v>
      </c>
      <c r="Q8112">
        <v>3.7037037037037002</v>
      </c>
      <c r="R8112">
        <v>-4.6921187813658101</v>
      </c>
      <c r="S8112" t="s">
        <v>4</v>
      </c>
    </row>
    <row r="8113" spans="1:19">
      <c r="A8113" s="11">
        <v>44932.632638888892</v>
      </c>
      <c r="B8113" t="s">
        <v>330</v>
      </c>
      <c r="C8113">
        <v>24.156435903865798</v>
      </c>
      <c r="D8113">
        <v>25.112845214106301</v>
      </c>
      <c r="E8113">
        <v>16.3205043017213</v>
      </c>
      <c r="F8113">
        <v>505.788724699959</v>
      </c>
      <c r="G8113">
        <v>62.463402070365703</v>
      </c>
      <c r="H8113">
        <v>15</v>
      </c>
      <c r="I8113">
        <v>100</v>
      </c>
      <c r="J8113">
        <v>0</v>
      </c>
      <c r="K8113">
        <v>59.527282015310803</v>
      </c>
      <c r="L8113">
        <v>48.489967481995002</v>
      </c>
      <c r="M8113">
        <v>98.590323295445302</v>
      </c>
      <c r="N8113" t="s">
        <v>235</v>
      </c>
      <c r="O8113" t="s">
        <v>254</v>
      </c>
      <c r="P8113">
        <v>1</v>
      </c>
      <c r="Q8113">
        <v>6.6666666666666696</v>
      </c>
      <c r="R8113">
        <v>-15.472717984689201</v>
      </c>
      <c r="S8113" t="s">
        <v>2</v>
      </c>
    </row>
    <row r="8114" spans="1:19">
      <c r="A8114" s="11">
        <v>44932.633333333331</v>
      </c>
      <c r="B8114" t="s">
        <v>351</v>
      </c>
      <c r="C8114">
        <v>44.212277461154798</v>
      </c>
      <c r="D8114">
        <v>22.791109780704101</v>
      </c>
      <c r="E8114">
        <v>34.054551986492399</v>
      </c>
      <c r="F8114">
        <v>337.69184888890999</v>
      </c>
      <c r="G8114">
        <v>407.37859196896898</v>
      </c>
      <c r="H8114">
        <v>77</v>
      </c>
      <c r="I8114">
        <v>100</v>
      </c>
      <c r="J8114">
        <v>0</v>
      </c>
      <c r="K8114">
        <v>65.219638000077893</v>
      </c>
      <c r="L8114">
        <v>41.6191078155002</v>
      </c>
      <c r="M8114">
        <v>86.701846346542695</v>
      </c>
      <c r="N8114" t="s">
        <v>235</v>
      </c>
      <c r="O8114" t="s">
        <v>254</v>
      </c>
      <c r="P8114">
        <v>1</v>
      </c>
      <c r="Q8114">
        <v>1.2987012987013</v>
      </c>
      <c r="R8114">
        <v>-9.7803619999221496</v>
      </c>
      <c r="S8114" t="s">
        <v>2</v>
      </c>
    </row>
    <row r="8115" spans="1:19">
      <c r="A8115" s="11">
        <v>44932.634027777778</v>
      </c>
      <c r="B8115" t="s">
        <v>261</v>
      </c>
      <c r="C8115">
        <v>34.900878328694802</v>
      </c>
      <c r="D8115">
        <v>51.1901220293081</v>
      </c>
      <c r="E8115">
        <v>47.3793699888354</v>
      </c>
      <c r="F8115">
        <v>405.75943481052599</v>
      </c>
      <c r="G8115">
        <v>432.42967935657998</v>
      </c>
      <c r="H8115">
        <v>85</v>
      </c>
      <c r="I8115">
        <v>100</v>
      </c>
      <c r="J8115">
        <v>0</v>
      </c>
      <c r="K8115">
        <v>96.210790898225696</v>
      </c>
      <c r="L8115">
        <v>31.915471691805099</v>
      </c>
      <c r="M8115">
        <v>81.061343096247199</v>
      </c>
      <c r="N8115" t="s">
        <v>231</v>
      </c>
      <c r="O8115" t="s">
        <v>254</v>
      </c>
      <c r="P8115">
        <v>0</v>
      </c>
      <c r="Q8115">
        <v>1.1764705882352899</v>
      </c>
      <c r="R8115">
        <v>21.210790898225699</v>
      </c>
      <c r="S8115" t="s">
        <v>3</v>
      </c>
    </row>
    <row r="8116" spans="1:19">
      <c r="A8116" s="11">
        <v>44932.634722222225</v>
      </c>
      <c r="B8116" t="s">
        <v>350</v>
      </c>
      <c r="C8116">
        <v>27.247125580389</v>
      </c>
      <c r="D8116">
        <v>34.8738183650525</v>
      </c>
      <c r="E8116">
        <v>28.249514904106601</v>
      </c>
      <c r="F8116">
        <v>916.79930141431805</v>
      </c>
      <c r="G8116">
        <v>236.95905293710399</v>
      </c>
      <c r="H8116">
        <v>32</v>
      </c>
      <c r="I8116">
        <v>100</v>
      </c>
      <c r="J8116">
        <v>0</v>
      </c>
      <c r="K8116">
        <v>57.434951909864203</v>
      </c>
      <c r="L8116">
        <v>44.595665724965201</v>
      </c>
      <c r="M8116">
        <v>96.813468536583898</v>
      </c>
      <c r="N8116" t="s">
        <v>232</v>
      </c>
      <c r="O8116" t="s">
        <v>254</v>
      </c>
      <c r="P8116">
        <v>1</v>
      </c>
      <c r="Q8116">
        <v>3.125</v>
      </c>
      <c r="R8116">
        <v>-17.5650480901358</v>
      </c>
      <c r="S8116" t="s">
        <v>2</v>
      </c>
    </row>
    <row r="8117" spans="1:19">
      <c r="A8117" s="11">
        <v>44932.635416666664</v>
      </c>
      <c r="B8117" t="s">
        <v>292</v>
      </c>
      <c r="C8117">
        <v>23.413896726139601</v>
      </c>
      <c r="D8117">
        <v>25.7224284738816</v>
      </c>
      <c r="E8117">
        <v>19.857345125993302</v>
      </c>
      <c r="F8117">
        <v>401.35181760064597</v>
      </c>
      <c r="G8117">
        <v>209.684638770449</v>
      </c>
      <c r="H8117">
        <v>37</v>
      </c>
      <c r="I8117">
        <v>100</v>
      </c>
      <c r="J8117">
        <v>0</v>
      </c>
      <c r="K8117">
        <v>73.692244074884599</v>
      </c>
      <c r="L8117">
        <v>31.357988074114498</v>
      </c>
      <c r="M8117">
        <v>80.181089627532302</v>
      </c>
      <c r="N8117" t="s">
        <v>234</v>
      </c>
      <c r="O8117" t="s">
        <v>254</v>
      </c>
      <c r="P8117">
        <v>1</v>
      </c>
      <c r="Q8117">
        <v>2.7027027027027</v>
      </c>
      <c r="R8117">
        <v>-1.30775592511543</v>
      </c>
      <c r="S8117" t="s">
        <v>4</v>
      </c>
    </row>
    <row r="8118" spans="1:19">
      <c r="A8118" s="11">
        <v>44932.636111111111</v>
      </c>
      <c r="B8118" t="s">
        <v>287</v>
      </c>
      <c r="C8118">
        <v>36.933089490106902</v>
      </c>
      <c r="D8118">
        <v>45.434755249257897</v>
      </c>
      <c r="E8118">
        <v>13.413678317435201</v>
      </c>
      <c r="F8118">
        <v>806.96624205690705</v>
      </c>
      <c r="G8118">
        <v>137.481898603122</v>
      </c>
      <c r="H8118">
        <v>84</v>
      </c>
      <c r="I8118">
        <v>100</v>
      </c>
      <c r="J8118">
        <v>0</v>
      </c>
      <c r="K8118">
        <v>83.042959297814406</v>
      </c>
      <c r="L8118">
        <v>87.148433198342403</v>
      </c>
      <c r="M8118">
        <v>88.502580943202801</v>
      </c>
      <c r="N8118" t="s">
        <v>231</v>
      </c>
      <c r="O8118" t="s">
        <v>254</v>
      </c>
      <c r="P8118">
        <v>0</v>
      </c>
      <c r="Q8118">
        <v>1.19047619047619</v>
      </c>
      <c r="R8118">
        <v>8.0429592978144306</v>
      </c>
      <c r="S8118" t="s">
        <v>4</v>
      </c>
    </row>
    <row r="8119" spans="1:19">
      <c r="A8119" s="11">
        <v>44932.636805555558</v>
      </c>
      <c r="B8119" t="s">
        <v>315</v>
      </c>
      <c r="C8119">
        <v>22.265503367813</v>
      </c>
      <c r="D8119">
        <v>74.9084443710437</v>
      </c>
      <c r="E8119">
        <v>46.702189632374697</v>
      </c>
      <c r="F8119">
        <v>663.25033020201295</v>
      </c>
      <c r="G8119">
        <v>72.013492248063301</v>
      </c>
      <c r="H8119">
        <v>49</v>
      </c>
      <c r="I8119">
        <v>100</v>
      </c>
      <c r="J8119">
        <v>0</v>
      </c>
      <c r="K8119">
        <v>95.899859492868202</v>
      </c>
      <c r="L8119">
        <v>56.280340158197703</v>
      </c>
      <c r="M8119">
        <v>84.887440516092695</v>
      </c>
      <c r="N8119" t="s">
        <v>234</v>
      </c>
      <c r="O8119" t="s">
        <v>254</v>
      </c>
      <c r="P8119">
        <v>0</v>
      </c>
      <c r="Q8119">
        <v>2.0408163265306101</v>
      </c>
      <c r="R8119">
        <v>20.899859492868199</v>
      </c>
      <c r="S8119" t="s">
        <v>3</v>
      </c>
    </row>
    <row r="8120" spans="1:19">
      <c r="A8120" s="11">
        <v>44932.637499999997</v>
      </c>
      <c r="B8120" t="s">
        <v>260</v>
      </c>
      <c r="C8120">
        <v>20.151299669210601</v>
      </c>
      <c r="D8120">
        <v>63.4515467992493</v>
      </c>
      <c r="E8120">
        <v>34.103840902557103</v>
      </c>
      <c r="F8120">
        <v>403.78415106823599</v>
      </c>
      <c r="G8120">
        <v>385.422330339947</v>
      </c>
      <c r="H8120">
        <v>57</v>
      </c>
      <c r="I8120">
        <v>100</v>
      </c>
      <c r="J8120">
        <v>0</v>
      </c>
      <c r="K8120">
        <v>96.1505418569608</v>
      </c>
      <c r="L8120">
        <v>31.0221696563619</v>
      </c>
      <c r="M8120">
        <v>87.796526993685404</v>
      </c>
      <c r="N8120" t="s">
        <v>232</v>
      </c>
      <c r="O8120" t="s">
        <v>254</v>
      </c>
      <c r="P8120">
        <v>0</v>
      </c>
      <c r="Q8120">
        <v>1.7543859649122799</v>
      </c>
      <c r="R8120">
        <v>21.1505418569608</v>
      </c>
      <c r="S8120" t="s">
        <v>3</v>
      </c>
    </row>
    <row r="8121" spans="1:19">
      <c r="A8121" s="11">
        <v>44932.638194444444</v>
      </c>
      <c r="B8121" t="s">
        <v>331</v>
      </c>
      <c r="C8121">
        <v>30.895016668862102</v>
      </c>
      <c r="D8121">
        <v>68.936954920821606</v>
      </c>
      <c r="E8121">
        <v>33.264069662828</v>
      </c>
      <c r="F8121">
        <v>836.00944280231499</v>
      </c>
      <c r="G8121">
        <v>83.177188001323998</v>
      </c>
      <c r="H8121">
        <v>43</v>
      </c>
      <c r="I8121">
        <v>100</v>
      </c>
      <c r="J8121">
        <v>0</v>
      </c>
      <c r="K8121">
        <v>62.362943841787299</v>
      </c>
      <c r="L8121">
        <v>45.468639607520799</v>
      </c>
      <c r="M8121">
        <v>83.315430924394406</v>
      </c>
      <c r="N8121" t="s">
        <v>234</v>
      </c>
      <c r="O8121" t="s">
        <v>254</v>
      </c>
      <c r="P8121">
        <v>1</v>
      </c>
      <c r="Q8121">
        <v>2.32558139534884</v>
      </c>
      <c r="R8121">
        <v>-12.637056158212699</v>
      </c>
      <c r="S8121" t="s">
        <v>2</v>
      </c>
    </row>
    <row r="8122" spans="1:19">
      <c r="A8122" s="11">
        <v>44932.638888888891</v>
      </c>
      <c r="B8122" t="s">
        <v>347</v>
      </c>
      <c r="C8122">
        <v>23.6996217793243</v>
      </c>
      <c r="D8122">
        <v>72.314839325518193</v>
      </c>
      <c r="E8122">
        <v>21.307916257263798</v>
      </c>
      <c r="F8122">
        <v>635.56846263663795</v>
      </c>
      <c r="G8122">
        <v>475.10133260401398</v>
      </c>
      <c r="H8122">
        <v>94</v>
      </c>
      <c r="I8122">
        <v>100</v>
      </c>
      <c r="J8122">
        <v>0</v>
      </c>
      <c r="K8122">
        <v>97.157737044814596</v>
      </c>
      <c r="L8122">
        <v>86.715345529506195</v>
      </c>
      <c r="M8122">
        <v>92.814798188905598</v>
      </c>
      <c r="N8122" t="s">
        <v>231</v>
      </c>
      <c r="O8122" t="s">
        <v>254</v>
      </c>
      <c r="P8122">
        <v>0</v>
      </c>
      <c r="Q8122">
        <v>1.0638297872340401</v>
      </c>
      <c r="R8122">
        <v>22.157737044814599</v>
      </c>
      <c r="S8122" t="s">
        <v>3</v>
      </c>
    </row>
    <row r="8123" spans="1:19">
      <c r="A8123" s="11">
        <v>44932.63958333333</v>
      </c>
      <c r="B8123" t="s">
        <v>342</v>
      </c>
      <c r="C8123">
        <v>33.8671543477084</v>
      </c>
      <c r="D8123">
        <v>78.357664483785101</v>
      </c>
      <c r="E8123">
        <v>42.252435643371498</v>
      </c>
      <c r="F8123">
        <v>107.75685483901</v>
      </c>
      <c r="G8123">
        <v>183.53455824877801</v>
      </c>
      <c r="H8123">
        <v>71</v>
      </c>
      <c r="I8123">
        <v>100</v>
      </c>
      <c r="J8123">
        <v>0</v>
      </c>
      <c r="K8123">
        <v>66.569467345866499</v>
      </c>
      <c r="L8123">
        <v>40.912163556385003</v>
      </c>
      <c r="M8123">
        <v>90.670389700328002</v>
      </c>
      <c r="N8123" t="s">
        <v>233</v>
      </c>
      <c r="O8123" t="s">
        <v>254</v>
      </c>
      <c r="P8123">
        <v>1</v>
      </c>
      <c r="Q8123">
        <v>1.40845070422535</v>
      </c>
      <c r="R8123">
        <v>-8.4305326541335095</v>
      </c>
      <c r="S8123" t="s">
        <v>4</v>
      </c>
    </row>
    <row r="8124" spans="1:19">
      <c r="A8124" s="11">
        <v>44932.640277777777</v>
      </c>
      <c r="B8124" t="s">
        <v>299</v>
      </c>
      <c r="C8124">
        <v>18.538160246227001</v>
      </c>
      <c r="D8124">
        <v>65.7947944108504</v>
      </c>
      <c r="E8124">
        <v>35.683609350474399</v>
      </c>
      <c r="F8124">
        <v>161.85538141516</v>
      </c>
      <c r="G8124">
        <v>407.40994291740401</v>
      </c>
      <c r="H8124">
        <v>67</v>
      </c>
      <c r="I8124">
        <v>100</v>
      </c>
      <c r="J8124">
        <v>0</v>
      </c>
      <c r="K8124">
        <v>94.746068849565106</v>
      </c>
      <c r="L8124">
        <v>42.717295043781199</v>
      </c>
      <c r="M8124">
        <v>87.678603698189207</v>
      </c>
      <c r="N8124" t="s">
        <v>233</v>
      </c>
      <c r="O8124" t="s">
        <v>254</v>
      </c>
      <c r="P8124">
        <v>0</v>
      </c>
      <c r="Q8124">
        <v>1.4925373134328399</v>
      </c>
      <c r="R8124">
        <v>19.746068849565098</v>
      </c>
      <c r="S8124" t="s">
        <v>3</v>
      </c>
    </row>
    <row r="8125" spans="1:19">
      <c r="A8125" s="11">
        <v>44932.640972222223</v>
      </c>
      <c r="B8125" t="s">
        <v>282</v>
      </c>
      <c r="C8125">
        <v>34.648233137019602</v>
      </c>
      <c r="D8125">
        <v>56.504475316368797</v>
      </c>
      <c r="E8125">
        <v>14.159163589050801</v>
      </c>
      <c r="F8125">
        <v>777.37560350708702</v>
      </c>
      <c r="G8125">
        <v>76.857192966564796</v>
      </c>
      <c r="H8125">
        <v>43</v>
      </c>
      <c r="I8125">
        <v>100</v>
      </c>
      <c r="J8125">
        <v>0</v>
      </c>
      <c r="K8125">
        <v>54.660191429764403</v>
      </c>
      <c r="L8125">
        <v>33.7696821257247</v>
      </c>
      <c r="M8125">
        <v>92.625183351823395</v>
      </c>
      <c r="N8125" t="s">
        <v>233</v>
      </c>
      <c r="O8125" t="s">
        <v>254</v>
      </c>
      <c r="P8125">
        <v>1</v>
      </c>
      <c r="Q8125">
        <v>2.32558139534884</v>
      </c>
      <c r="R8125">
        <v>-20.339808570235601</v>
      </c>
      <c r="S8125" t="s">
        <v>2</v>
      </c>
    </row>
    <row r="8126" spans="1:19">
      <c r="A8126" s="11">
        <v>44932.64166666667</v>
      </c>
      <c r="B8126" t="s">
        <v>340</v>
      </c>
      <c r="C8126">
        <v>23.498895839931102</v>
      </c>
      <c r="D8126">
        <v>41.925552818134797</v>
      </c>
      <c r="E8126">
        <v>29.9789330012524</v>
      </c>
      <c r="F8126">
        <v>501.87501062667502</v>
      </c>
      <c r="G8126">
        <v>291.32540809334199</v>
      </c>
      <c r="H8126">
        <v>66</v>
      </c>
      <c r="I8126">
        <v>100</v>
      </c>
      <c r="J8126">
        <v>0</v>
      </c>
      <c r="K8126">
        <v>59.917526918791097</v>
      </c>
      <c r="L8126">
        <v>26.046590205498699</v>
      </c>
      <c r="M8126">
        <v>81.585416588497296</v>
      </c>
      <c r="N8126" t="s">
        <v>231</v>
      </c>
      <c r="O8126" t="s">
        <v>254</v>
      </c>
      <c r="P8126">
        <v>1</v>
      </c>
      <c r="Q8126">
        <v>1.51515151515152</v>
      </c>
      <c r="R8126">
        <v>-15.082473081208899</v>
      </c>
      <c r="S8126" t="s">
        <v>2</v>
      </c>
    </row>
    <row r="8127" spans="1:19">
      <c r="A8127" s="11">
        <v>44932.642361111109</v>
      </c>
      <c r="B8127" t="s">
        <v>349</v>
      </c>
      <c r="C8127">
        <v>15.007288033035399</v>
      </c>
      <c r="D8127">
        <v>30.898594193463001</v>
      </c>
      <c r="E8127">
        <v>21.509697730063301</v>
      </c>
      <c r="F8127">
        <v>464.95701256918699</v>
      </c>
      <c r="G8127">
        <v>207.094791690747</v>
      </c>
      <c r="H8127">
        <v>38</v>
      </c>
      <c r="I8127">
        <v>100</v>
      </c>
      <c r="J8127">
        <v>0</v>
      </c>
      <c r="K8127">
        <v>53.949881989235898</v>
      </c>
      <c r="L8127">
        <v>47.1753804308958</v>
      </c>
      <c r="M8127">
        <v>96.302970857195902</v>
      </c>
      <c r="N8127" t="s">
        <v>232</v>
      </c>
      <c r="O8127" t="s">
        <v>254</v>
      </c>
      <c r="P8127">
        <v>1</v>
      </c>
      <c r="Q8127">
        <v>2.6315789473684199</v>
      </c>
      <c r="R8127">
        <v>-21.050118010764098</v>
      </c>
      <c r="S8127" t="s">
        <v>2</v>
      </c>
    </row>
    <row r="8128" spans="1:19">
      <c r="A8128" s="11">
        <v>44932.643055555556</v>
      </c>
      <c r="B8128" t="s">
        <v>332</v>
      </c>
      <c r="C8128">
        <v>18.8080817302253</v>
      </c>
      <c r="D8128">
        <v>61.199592438997698</v>
      </c>
      <c r="E8128">
        <v>0.329508141485652</v>
      </c>
      <c r="F8128">
        <v>231.244465776227</v>
      </c>
      <c r="G8128">
        <v>63.5004973301616</v>
      </c>
      <c r="H8128">
        <v>99</v>
      </c>
      <c r="I8128">
        <v>100</v>
      </c>
      <c r="J8128">
        <v>0</v>
      </c>
      <c r="K8128">
        <v>64.951345425058307</v>
      </c>
      <c r="L8128">
        <v>73.658800770354404</v>
      </c>
      <c r="M8128">
        <v>88.631637018267398</v>
      </c>
      <c r="N8128" t="s">
        <v>232</v>
      </c>
      <c r="O8128" t="s">
        <v>254</v>
      </c>
      <c r="P8128">
        <v>1</v>
      </c>
      <c r="Q8128">
        <v>1.0101010101010099</v>
      </c>
      <c r="R8128">
        <v>-10.0486545749417</v>
      </c>
      <c r="S8128" t="s">
        <v>2</v>
      </c>
    </row>
    <row r="8129" spans="1:19">
      <c r="A8129" s="11">
        <v>44932.643750000003</v>
      </c>
      <c r="B8129" t="s">
        <v>318</v>
      </c>
      <c r="C8129">
        <v>43.0084613350528</v>
      </c>
      <c r="D8129">
        <v>79.696999167316505</v>
      </c>
      <c r="E8129">
        <v>40.381171575089901</v>
      </c>
      <c r="F8129">
        <v>241.58673456514299</v>
      </c>
      <c r="G8129">
        <v>345.10970948412699</v>
      </c>
      <c r="H8129">
        <v>86</v>
      </c>
      <c r="I8129">
        <v>100</v>
      </c>
      <c r="J8129">
        <v>0</v>
      </c>
      <c r="K8129">
        <v>93.692648552188103</v>
      </c>
      <c r="L8129">
        <v>36.797583901563101</v>
      </c>
      <c r="M8129">
        <v>91.699856563514402</v>
      </c>
      <c r="N8129" t="s">
        <v>233</v>
      </c>
      <c r="O8129" t="s">
        <v>254</v>
      </c>
      <c r="P8129">
        <v>0</v>
      </c>
      <c r="Q8129">
        <v>1.16279069767442</v>
      </c>
      <c r="R8129">
        <v>18.6926485521881</v>
      </c>
      <c r="S8129" t="s">
        <v>3</v>
      </c>
    </row>
    <row r="8130" spans="1:19">
      <c r="A8130" s="11">
        <v>44932.644444444442</v>
      </c>
      <c r="B8130" t="s">
        <v>270</v>
      </c>
      <c r="C8130">
        <v>41.020639173460701</v>
      </c>
      <c r="D8130">
        <v>48.041521077135101</v>
      </c>
      <c r="E8130">
        <v>6.1415174459850403</v>
      </c>
      <c r="F8130">
        <v>817.97720508631096</v>
      </c>
      <c r="G8130">
        <v>474.42322440882299</v>
      </c>
      <c r="H8130">
        <v>61</v>
      </c>
      <c r="I8130">
        <v>100</v>
      </c>
      <c r="J8130">
        <v>0</v>
      </c>
      <c r="K8130">
        <v>57.963491021198003</v>
      </c>
      <c r="L8130">
        <v>22.678595619444401</v>
      </c>
      <c r="M8130">
        <v>85.256821015017394</v>
      </c>
      <c r="N8130" t="s">
        <v>235</v>
      </c>
      <c r="O8130" t="s">
        <v>254</v>
      </c>
      <c r="P8130">
        <v>1</v>
      </c>
      <c r="Q8130">
        <v>1.63934426229508</v>
      </c>
      <c r="R8130">
        <v>-17.036508978802001</v>
      </c>
      <c r="S8130" t="s">
        <v>2</v>
      </c>
    </row>
    <row r="8131" spans="1:19">
      <c r="A8131" s="11">
        <v>44932.645138888889</v>
      </c>
      <c r="B8131" t="s">
        <v>283</v>
      </c>
      <c r="C8131">
        <v>22.008270961087099</v>
      </c>
      <c r="D8131">
        <v>63.420762085568498</v>
      </c>
      <c r="E8131">
        <v>25.4977253001307</v>
      </c>
      <c r="F8131">
        <v>846.11542056531005</v>
      </c>
      <c r="G8131">
        <v>54.838745241379598</v>
      </c>
      <c r="H8131">
        <v>92</v>
      </c>
      <c r="I8131">
        <v>100</v>
      </c>
      <c r="J8131">
        <v>0</v>
      </c>
      <c r="K8131">
        <v>61.242324727395598</v>
      </c>
      <c r="L8131">
        <v>66.000112738919299</v>
      </c>
      <c r="M8131">
        <v>98.469375008143501</v>
      </c>
      <c r="N8131" t="s">
        <v>232</v>
      </c>
      <c r="O8131" t="s">
        <v>254</v>
      </c>
      <c r="P8131">
        <v>1</v>
      </c>
      <c r="Q8131">
        <v>1.0869565217391299</v>
      </c>
      <c r="R8131">
        <v>-13.7576752726044</v>
      </c>
      <c r="S8131" t="s">
        <v>2</v>
      </c>
    </row>
    <row r="8132" spans="1:19">
      <c r="A8132" s="11">
        <v>44932.645833333336</v>
      </c>
      <c r="B8132" t="s">
        <v>258</v>
      </c>
      <c r="C8132">
        <v>38.351157136364698</v>
      </c>
      <c r="D8132">
        <v>49.705546999589401</v>
      </c>
      <c r="E8132">
        <v>16.811309654240802</v>
      </c>
      <c r="F8132">
        <v>604.00228657485604</v>
      </c>
      <c r="G8132">
        <v>171.69661678110799</v>
      </c>
      <c r="H8132">
        <v>17</v>
      </c>
      <c r="I8132">
        <v>100</v>
      </c>
      <c r="J8132">
        <v>0</v>
      </c>
      <c r="K8132">
        <v>60.809293207641801</v>
      </c>
      <c r="L8132">
        <v>80.855981455620096</v>
      </c>
      <c r="M8132">
        <v>88.575162750512206</v>
      </c>
      <c r="N8132" t="s">
        <v>231</v>
      </c>
      <c r="O8132" t="s">
        <v>254</v>
      </c>
      <c r="P8132">
        <v>1</v>
      </c>
      <c r="Q8132">
        <v>5.8823529411764701</v>
      </c>
      <c r="R8132">
        <v>-14.190706792358201</v>
      </c>
      <c r="S8132" t="s">
        <v>2</v>
      </c>
    </row>
    <row r="8133" spans="1:19">
      <c r="A8133" s="11">
        <v>44932.646527777775</v>
      </c>
      <c r="B8133" t="s">
        <v>268</v>
      </c>
      <c r="C8133">
        <v>33.257147795219197</v>
      </c>
      <c r="D8133">
        <v>45.916005401808597</v>
      </c>
      <c r="E8133">
        <v>17.1044520600339</v>
      </c>
      <c r="F8133">
        <v>365.615028825119</v>
      </c>
      <c r="G8133">
        <v>366.62258421390402</v>
      </c>
      <c r="H8133">
        <v>25</v>
      </c>
      <c r="I8133">
        <v>100</v>
      </c>
      <c r="J8133">
        <v>0</v>
      </c>
      <c r="K8133">
        <v>63.734911453436801</v>
      </c>
      <c r="L8133">
        <v>2.1806920327607</v>
      </c>
      <c r="M8133">
        <v>83.532873030294397</v>
      </c>
      <c r="N8133" t="s">
        <v>232</v>
      </c>
      <c r="O8133" t="s">
        <v>254</v>
      </c>
      <c r="P8133">
        <v>1</v>
      </c>
      <c r="Q8133">
        <v>4</v>
      </c>
      <c r="R8133">
        <v>-11.2650885465632</v>
      </c>
      <c r="S8133" t="s">
        <v>2</v>
      </c>
    </row>
    <row r="8134" spans="1:19">
      <c r="A8134" s="11">
        <v>44932.647222222222</v>
      </c>
      <c r="B8134" t="s">
        <v>297</v>
      </c>
      <c r="C8134">
        <v>44.127141343496099</v>
      </c>
      <c r="D8134">
        <v>44.618336813594901</v>
      </c>
      <c r="E8134">
        <v>23.868244170690399</v>
      </c>
      <c r="F8134">
        <v>939.43073500104697</v>
      </c>
      <c r="G8134">
        <v>442.06417581873302</v>
      </c>
      <c r="H8134">
        <v>39</v>
      </c>
      <c r="I8134">
        <v>100</v>
      </c>
      <c r="J8134">
        <v>0</v>
      </c>
      <c r="K8134">
        <v>50.934039016266603</v>
      </c>
      <c r="L8134">
        <v>63.2416702215329</v>
      </c>
      <c r="M8134">
        <v>83.021066767892606</v>
      </c>
      <c r="N8134" t="s">
        <v>231</v>
      </c>
      <c r="O8134" t="s">
        <v>254</v>
      </c>
      <c r="P8134">
        <v>1</v>
      </c>
      <c r="Q8134">
        <v>2.5641025641025599</v>
      </c>
      <c r="R8134">
        <v>-24.065960983733401</v>
      </c>
      <c r="S8134" t="s">
        <v>2</v>
      </c>
    </row>
    <row r="8135" spans="1:19">
      <c r="A8135" s="11">
        <v>44932.647916666669</v>
      </c>
      <c r="B8135" t="s">
        <v>284</v>
      </c>
      <c r="C8135">
        <v>26.208169786021799</v>
      </c>
      <c r="D8135">
        <v>50.277480975901902</v>
      </c>
      <c r="E8135">
        <v>49.8511552009873</v>
      </c>
      <c r="F8135">
        <v>661.56615189570402</v>
      </c>
      <c r="G8135">
        <v>135.85062807503499</v>
      </c>
      <c r="H8135">
        <v>96</v>
      </c>
      <c r="I8135">
        <v>100</v>
      </c>
      <c r="J8135">
        <v>0</v>
      </c>
      <c r="K8135">
        <v>71.192372726052099</v>
      </c>
      <c r="L8135">
        <v>90.0926691499497</v>
      </c>
      <c r="M8135">
        <v>85.275982954668507</v>
      </c>
      <c r="N8135" t="s">
        <v>233</v>
      </c>
      <c r="O8135" t="s">
        <v>254</v>
      </c>
      <c r="P8135">
        <v>1</v>
      </c>
      <c r="Q8135">
        <v>1.0416666666666701</v>
      </c>
      <c r="R8135">
        <v>-3.80762727394792</v>
      </c>
      <c r="S8135" t="s">
        <v>4</v>
      </c>
    </row>
    <row r="8136" spans="1:19">
      <c r="A8136" s="11">
        <v>44932.648611111108</v>
      </c>
      <c r="B8136" t="s">
        <v>310</v>
      </c>
      <c r="C8136">
        <v>35.4438183755151</v>
      </c>
      <c r="D8136">
        <v>42.013739711922497</v>
      </c>
      <c r="E8136">
        <v>20.4189840315738</v>
      </c>
      <c r="F8136">
        <v>816.97790750660897</v>
      </c>
      <c r="G8136">
        <v>81.822553042446003</v>
      </c>
      <c r="H8136">
        <v>93</v>
      </c>
      <c r="I8136">
        <v>100</v>
      </c>
      <c r="J8136">
        <v>0</v>
      </c>
      <c r="K8136">
        <v>98.8146574730428</v>
      </c>
      <c r="L8136">
        <v>8.8408850360411009</v>
      </c>
      <c r="M8136">
        <v>94.680798035811094</v>
      </c>
      <c r="N8136" t="s">
        <v>231</v>
      </c>
      <c r="O8136" t="s">
        <v>254</v>
      </c>
      <c r="P8136">
        <v>0</v>
      </c>
      <c r="Q8136">
        <v>1.0752688172042999</v>
      </c>
      <c r="R8136">
        <v>23.8146574730428</v>
      </c>
      <c r="S8136" t="s">
        <v>3</v>
      </c>
    </row>
    <row r="8137" spans="1:19">
      <c r="A8137" s="11">
        <v>44932.649305555555</v>
      </c>
      <c r="B8137" t="s">
        <v>302</v>
      </c>
      <c r="C8137">
        <v>16.906071672717601</v>
      </c>
      <c r="D8137">
        <v>64.926399309308493</v>
      </c>
      <c r="E8137">
        <v>9.1164614908286197</v>
      </c>
      <c r="F8137">
        <v>102.954628259394</v>
      </c>
      <c r="G8137">
        <v>53.888630151681902</v>
      </c>
      <c r="H8137">
        <v>90</v>
      </c>
      <c r="I8137">
        <v>100</v>
      </c>
      <c r="J8137">
        <v>0</v>
      </c>
      <c r="K8137">
        <v>72.404237016984496</v>
      </c>
      <c r="L8137">
        <v>89.925821735032898</v>
      </c>
      <c r="M8137">
        <v>85.851418814629</v>
      </c>
      <c r="N8137" t="s">
        <v>234</v>
      </c>
      <c r="O8137" t="s">
        <v>254</v>
      </c>
      <c r="P8137">
        <v>1</v>
      </c>
      <c r="Q8137">
        <v>1.1111111111111101</v>
      </c>
      <c r="R8137">
        <v>-2.5957629830154998</v>
      </c>
      <c r="S8137" t="s">
        <v>4</v>
      </c>
    </row>
    <row r="8138" spans="1:19">
      <c r="A8138" s="11">
        <v>44932.65</v>
      </c>
      <c r="B8138" t="s">
        <v>298</v>
      </c>
      <c r="C8138">
        <v>26.8874204044922</v>
      </c>
      <c r="D8138">
        <v>72.456321595491005</v>
      </c>
      <c r="E8138">
        <v>30.680316902468402</v>
      </c>
      <c r="F8138">
        <v>505.28764078782399</v>
      </c>
      <c r="G8138">
        <v>146.842889745283</v>
      </c>
      <c r="H8138">
        <v>35</v>
      </c>
      <c r="I8138">
        <v>100</v>
      </c>
      <c r="J8138">
        <v>0</v>
      </c>
      <c r="K8138">
        <v>90.667003592647603</v>
      </c>
      <c r="L8138">
        <v>11.7758735796944</v>
      </c>
      <c r="M8138">
        <v>81.564614534055394</v>
      </c>
      <c r="N8138" t="s">
        <v>231</v>
      </c>
      <c r="O8138" t="s">
        <v>254</v>
      </c>
      <c r="P8138">
        <v>0</v>
      </c>
      <c r="Q8138">
        <v>2.8571428571428599</v>
      </c>
      <c r="R8138">
        <v>15.6670035926476</v>
      </c>
      <c r="S8138" t="s">
        <v>3</v>
      </c>
    </row>
    <row r="8139" spans="1:19">
      <c r="A8139" s="11">
        <v>44932.650694444441</v>
      </c>
      <c r="B8139" t="s">
        <v>346</v>
      </c>
      <c r="C8139">
        <v>43.914529835645403</v>
      </c>
      <c r="D8139">
        <v>72.973118398711094</v>
      </c>
      <c r="E8139">
        <v>11.8143854019761</v>
      </c>
      <c r="F8139">
        <v>883.85417768796003</v>
      </c>
      <c r="G8139">
        <v>82.092781424411399</v>
      </c>
      <c r="H8139">
        <v>66</v>
      </c>
      <c r="I8139">
        <v>100</v>
      </c>
      <c r="J8139">
        <v>0</v>
      </c>
      <c r="K8139">
        <v>78.571475755938707</v>
      </c>
      <c r="L8139">
        <v>99.683268674238604</v>
      </c>
      <c r="M8139">
        <v>88.493460818767105</v>
      </c>
      <c r="N8139" t="s">
        <v>234</v>
      </c>
      <c r="O8139" t="s">
        <v>254</v>
      </c>
      <c r="P8139">
        <v>0</v>
      </c>
      <c r="Q8139">
        <v>1.51515151515152</v>
      </c>
      <c r="R8139">
        <v>3.5714757559386601</v>
      </c>
      <c r="S8139" t="s">
        <v>4</v>
      </c>
    </row>
    <row r="8140" spans="1:19">
      <c r="A8140" s="11">
        <v>44932.651388888888</v>
      </c>
      <c r="B8140" t="s">
        <v>295</v>
      </c>
      <c r="C8140">
        <v>31.1694262335036</v>
      </c>
      <c r="D8140">
        <v>33.661922805549601</v>
      </c>
      <c r="E8140">
        <v>5.27745683564752</v>
      </c>
      <c r="F8140">
        <v>404.40995490944903</v>
      </c>
      <c r="G8140">
        <v>211.72194009616899</v>
      </c>
      <c r="H8140">
        <v>48</v>
      </c>
      <c r="I8140">
        <v>100</v>
      </c>
      <c r="J8140">
        <v>0</v>
      </c>
      <c r="K8140">
        <v>50.744146821847401</v>
      </c>
      <c r="L8140">
        <v>51.1752745152735</v>
      </c>
      <c r="M8140">
        <v>84.071812289886097</v>
      </c>
      <c r="N8140" t="s">
        <v>232</v>
      </c>
      <c r="O8140" t="s">
        <v>254</v>
      </c>
      <c r="P8140">
        <v>1</v>
      </c>
      <c r="Q8140">
        <v>2.0833333333333299</v>
      </c>
      <c r="R8140">
        <v>-24.255853178152599</v>
      </c>
      <c r="S8140" t="s">
        <v>2</v>
      </c>
    </row>
    <row r="8141" spans="1:19">
      <c r="A8141" s="11">
        <v>44932.652083333334</v>
      </c>
      <c r="B8141" t="s">
        <v>348</v>
      </c>
      <c r="C8141">
        <v>23.636385100045299</v>
      </c>
      <c r="D8141">
        <v>73.754548323889495</v>
      </c>
      <c r="E8141">
        <v>2.5087086032964598</v>
      </c>
      <c r="F8141">
        <v>753.89605918505299</v>
      </c>
      <c r="G8141">
        <v>248.05659872923101</v>
      </c>
      <c r="H8141">
        <v>42</v>
      </c>
      <c r="I8141">
        <v>100</v>
      </c>
      <c r="J8141">
        <v>0</v>
      </c>
      <c r="K8141">
        <v>79.275395648621398</v>
      </c>
      <c r="L8141">
        <v>72.9979118135671</v>
      </c>
      <c r="M8141">
        <v>97.497554956908104</v>
      </c>
      <c r="N8141" t="s">
        <v>233</v>
      </c>
      <c r="O8141" t="s">
        <v>254</v>
      </c>
      <c r="P8141">
        <v>0</v>
      </c>
      <c r="Q8141">
        <v>2.38095238095238</v>
      </c>
      <c r="R8141">
        <v>4.2753956486214104</v>
      </c>
      <c r="S8141" t="s">
        <v>4</v>
      </c>
    </row>
    <row r="8142" spans="1:19">
      <c r="A8142" s="11">
        <v>44932.652777777781</v>
      </c>
      <c r="B8142" t="s">
        <v>335</v>
      </c>
      <c r="C8142">
        <v>18.608128893858201</v>
      </c>
      <c r="D8142">
        <v>40.493073911306297</v>
      </c>
      <c r="E8142">
        <v>1.1440637009841901</v>
      </c>
      <c r="F8142">
        <v>691.90734261578098</v>
      </c>
      <c r="G8142">
        <v>265.96571264699298</v>
      </c>
      <c r="H8142">
        <v>87</v>
      </c>
      <c r="I8142">
        <v>100</v>
      </c>
      <c r="J8142">
        <v>0</v>
      </c>
      <c r="K8142">
        <v>97.325677648165694</v>
      </c>
      <c r="L8142">
        <v>6.2780062867394202</v>
      </c>
      <c r="M8142">
        <v>87.086573917576004</v>
      </c>
      <c r="N8142" t="s">
        <v>235</v>
      </c>
      <c r="O8142" t="s">
        <v>254</v>
      </c>
      <c r="P8142">
        <v>0</v>
      </c>
      <c r="Q8142">
        <v>1.14942528735632</v>
      </c>
      <c r="R8142">
        <v>22.325677648165701</v>
      </c>
      <c r="S8142" t="s">
        <v>3</v>
      </c>
    </row>
    <row r="8143" spans="1:19">
      <c r="A8143" s="11">
        <v>44932.65347222222</v>
      </c>
      <c r="B8143" t="s">
        <v>347</v>
      </c>
      <c r="C8143">
        <v>36.105850205445897</v>
      </c>
      <c r="D8143">
        <v>38.558459929117902</v>
      </c>
      <c r="E8143">
        <v>21.558232415553199</v>
      </c>
      <c r="F8143">
        <v>236.996529718869</v>
      </c>
      <c r="G8143">
        <v>114.048189610073</v>
      </c>
      <c r="H8143">
        <v>40</v>
      </c>
      <c r="I8143">
        <v>100</v>
      </c>
      <c r="J8143">
        <v>1</v>
      </c>
      <c r="K8143">
        <v>77.675527897512296</v>
      </c>
      <c r="L8143">
        <v>10.2476294737021</v>
      </c>
      <c r="M8143">
        <v>85.988280120840102</v>
      </c>
      <c r="N8143" t="s">
        <v>234</v>
      </c>
      <c r="O8143" t="s">
        <v>254</v>
      </c>
      <c r="P8143">
        <v>0</v>
      </c>
      <c r="Q8143">
        <v>2.5</v>
      </c>
      <c r="R8143">
        <v>2.6755278975123198</v>
      </c>
      <c r="S8143" t="s">
        <v>4</v>
      </c>
    </row>
    <row r="8144" spans="1:19">
      <c r="A8144" s="11">
        <v>44932.654166666667</v>
      </c>
      <c r="B8144" t="s">
        <v>302</v>
      </c>
      <c r="C8144">
        <v>34.345681302891798</v>
      </c>
      <c r="D8144">
        <v>63.605363443894198</v>
      </c>
      <c r="E8144">
        <v>21.336288993669701</v>
      </c>
      <c r="F8144">
        <v>797.41344452896499</v>
      </c>
      <c r="G8144">
        <v>258.794621971965</v>
      </c>
      <c r="H8144">
        <v>89</v>
      </c>
      <c r="I8144">
        <v>100</v>
      </c>
      <c r="J8144">
        <v>1</v>
      </c>
      <c r="K8144">
        <v>76.396645857159001</v>
      </c>
      <c r="L8144">
        <v>96.330147699163405</v>
      </c>
      <c r="M8144">
        <v>88.518336894622394</v>
      </c>
      <c r="N8144" t="s">
        <v>234</v>
      </c>
      <c r="O8144" t="s">
        <v>254</v>
      </c>
      <c r="P8144">
        <v>0</v>
      </c>
      <c r="Q8144">
        <v>1.1235955056179801</v>
      </c>
      <c r="R8144">
        <v>1.3966458571589999</v>
      </c>
      <c r="S8144" t="s">
        <v>4</v>
      </c>
    </row>
    <row r="8145" spans="1:19">
      <c r="A8145" s="11">
        <v>44932.654861111114</v>
      </c>
      <c r="B8145" t="s">
        <v>285</v>
      </c>
      <c r="C8145">
        <v>26.2181614081132</v>
      </c>
      <c r="D8145">
        <v>38.2817804051774</v>
      </c>
      <c r="E8145">
        <v>9.2772700038976499</v>
      </c>
      <c r="F8145">
        <v>201.274111281519</v>
      </c>
      <c r="G8145">
        <v>54.073238790138397</v>
      </c>
      <c r="H8145">
        <v>30</v>
      </c>
      <c r="I8145">
        <v>100</v>
      </c>
      <c r="J8145">
        <v>0</v>
      </c>
      <c r="K8145">
        <v>83.511273697337103</v>
      </c>
      <c r="L8145">
        <v>98.853713403719397</v>
      </c>
      <c r="M8145">
        <v>80.545592921303296</v>
      </c>
      <c r="N8145" t="s">
        <v>235</v>
      </c>
      <c r="O8145" t="s">
        <v>254</v>
      </c>
      <c r="P8145">
        <v>0</v>
      </c>
      <c r="Q8145">
        <v>3.3333333333333299</v>
      </c>
      <c r="R8145">
        <v>8.5112736973370904</v>
      </c>
      <c r="S8145" t="s">
        <v>4</v>
      </c>
    </row>
    <row r="8146" spans="1:19">
      <c r="A8146" s="11">
        <v>44932.655555555553</v>
      </c>
      <c r="B8146" t="s">
        <v>267</v>
      </c>
      <c r="C8146">
        <v>43.528240555975003</v>
      </c>
      <c r="D8146">
        <v>23.1779843365826</v>
      </c>
      <c r="E8146">
        <v>39.200952688560498</v>
      </c>
      <c r="F8146">
        <v>755.12268691474696</v>
      </c>
      <c r="G8146">
        <v>157.73948965492099</v>
      </c>
      <c r="H8146">
        <v>59</v>
      </c>
      <c r="I8146">
        <v>100</v>
      </c>
      <c r="J8146">
        <v>0</v>
      </c>
      <c r="K8146">
        <v>93.544386213309906</v>
      </c>
      <c r="L8146">
        <v>27.7137484450774</v>
      </c>
      <c r="M8146">
        <v>90.088356450528494</v>
      </c>
      <c r="N8146" t="s">
        <v>232</v>
      </c>
      <c r="O8146" t="s">
        <v>254</v>
      </c>
      <c r="P8146">
        <v>0</v>
      </c>
      <c r="Q8146">
        <v>1.6949152542372901</v>
      </c>
      <c r="R8146">
        <v>18.544386213309899</v>
      </c>
      <c r="S8146" t="s">
        <v>3</v>
      </c>
    </row>
    <row r="8147" spans="1:19">
      <c r="A8147" s="11">
        <v>44932.65625</v>
      </c>
      <c r="B8147" t="s">
        <v>279</v>
      </c>
      <c r="C8147">
        <v>15.6660843896355</v>
      </c>
      <c r="D8147">
        <v>42.417066338618497</v>
      </c>
      <c r="E8147">
        <v>6.4635313959939404</v>
      </c>
      <c r="F8147">
        <v>991.871503101185</v>
      </c>
      <c r="G8147">
        <v>216.08872218919399</v>
      </c>
      <c r="H8147">
        <v>92</v>
      </c>
      <c r="I8147">
        <v>100</v>
      </c>
      <c r="J8147">
        <v>0</v>
      </c>
      <c r="K8147">
        <v>78.237817078193501</v>
      </c>
      <c r="L8147">
        <v>34.192004304960598</v>
      </c>
      <c r="M8147">
        <v>98.748819318449506</v>
      </c>
      <c r="N8147" t="s">
        <v>233</v>
      </c>
      <c r="O8147" t="s">
        <v>254</v>
      </c>
      <c r="P8147">
        <v>0</v>
      </c>
      <c r="Q8147">
        <v>1.0869565217391299</v>
      </c>
      <c r="R8147">
        <v>3.2378170781934599</v>
      </c>
      <c r="S8147" t="s">
        <v>4</v>
      </c>
    </row>
    <row r="8148" spans="1:19">
      <c r="A8148" s="11">
        <v>44932.656944444447</v>
      </c>
      <c r="B8148" t="s">
        <v>278</v>
      </c>
      <c r="C8148">
        <v>24.111715548954798</v>
      </c>
      <c r="D8148">
        <v>63.287936021500897</v>
      </c>
      <c r="E8148">
        <v>45.7658596319651</v>
      </c>
      <c r="F8148">
        <v>962.18328863058696</v>
      </c>
      <c r="G8148">
        <v>103.258209174605</v>
      </c>
      <c r="H8148">
        <v>15</v>
      </c>
      <c r="I8148">
        <v>100</v>
      </c>
      <c r="J8148">
        <v>1</v>
      </c>
      <c r="K8148">
        <v>70.321813747203393</v>
      </c>
      <c r="L8148">
        <v>0.99763429478633103</v>
      </c>
      <c r="M8148">
        <v>86.519738582371801</v>
      </c>
      <c r="N8148" t="s">
        <v>235</v>
      </c>
      <c r="O8148" t="s">
        <v>254</v>
      </c>
      <c r="P8148">
        <v>1</v>
      </c>
      <c r="Q8148">
        <v>6.6666666666666696</v>
      </c>
      <c r="R8148">
        <v>-4.6781862527966203</v>
      </c>
      <c r="S8148" t="s">
        <v>4</v>
      </c>
    </row>
    <row r="8149" spans="1:19">
      <c r="A8149" s="11">
        <v>44932.657638888886</v>
      </c>
      <c r="B8149" t="s">
        <v>336</v>
      </c>
      <c r="C8149">
        <v>42.632084588987397</v>
      </c>
      <c r="D8149">
        <v>39.617505216210603</v>
      </c>
      <c r="E8149">
        <v>29.378798882163601</v>
      </c>
      <c r="F8149">
        <v>820.21756875130404</v>
      </c>
      <c r="G8149">
        <v>416.30206879279302</v>
      </c>
      <c r="H8149">
        <v>69</v>
      </c>
      <c r="I8149">
        <v>100</v>
      </c>
      <c r="J8149">
        <v>1</v>
      </c>
      <c r="K8149">
        <v>51.8540064310411</v>
      </c>
      <c r="L8149">
        <v>95.601542443413905</v>
      </c>
      <c r="M8149">
        <v>97.767758682738105</v>
      </c>
      <c r="N8149" t="s">
        <v>234</v>
      </c>
      <c r="O8149" t="s">
        <v>254</v>
      </c>
      <c r="P8149">
        <v>1</v>
      </c>
      <c r="Q8149">
        <v>1.4492753623188399</v>
      </c>
      <c r="R8149">
        <v>-23.1459935689589</v>
      </c>
      <c r="S8149" t="s">
        <v>2</v>
      </c>
    </row>
    <row r="8150" spans="1:19">
      <c r="A8150" s="11">
        <v>44932.658333333333</v>
      </c>
      <c r="B8150" t="s">
        <v>286</v>
      </c>
      <c r="C8150">
        <v>24.628063149583198</v>
      </c>
      <c r="D8150">
        <v>57.773543359708803</v>
      </c>
      <c r="E8150">
        <v>1.38081880524648</v>
      </c>
      <c r="F8150">
        <v>581.06568180673196</v>
      </c>
      <c r="G8150">
        <v>140.545576538669</v>
      </c>
      <c r="H8150">
        <v>96</v>
      </c>
      <c r="I8150">
        <v>100</v>
      </c>
      <c r="J8150">
        <v>0</v>
      </c>
      <c r="K8150">
        <v>55.553272225481102</v>
      </c>
      <c r="L8150">
        <v>91.764470563471093</v>
      </c>
      <c r="M8150">
        <v>82.314725262491706</v>
      </c>
      <c r="N8150" t="s">
        <v>233</v>
      </c>
      <c r="O8150" t="s">
        <v>254</v>
      </c>
      <c r="P8150">
        <v>1</v>
      </c>
      <c r="Q8150">
        <v>1.0416666666666701</v>
      </c>
      <c r="R8150">
        <v>-19.446727774518902</v>
      </c>
      <c r="S8150" t="s">
        <v>2</v>
      </c>
    </row>
    <row r="8151" spans="1:19">
      <c r="A8151" s="11">
        <v>44932.65902777778</v>
      </c>
      <c r="B8151" t="s">
        <v>315</v>
      </c>
      <c r="C8151">
        <v>22.567585015655101</v>
      </c>
      <c r="D8151">
        <v>59.6071666557878</v>
      </c>
      <c r="E8151">
        <v>48.1486312871358</v>
      </c>
      <c r="F8151">
        <v>707.34211823866599</v>
      </c>
      <c r="G8151">
        <v>389.70037024082097</v>
      </c>
      <c r="H8151">
        <v>99</v>
      </c>
      <c r="I8151">
        <v>100</v>
      </c>
      <c r="J8151">
        <v>0</v>
      </c>
      <c r="K8151">
        <v>82.436068382626004</v>
      </c>
      <c r="L8151">
        <v>11.595416000228299</v>
      </c>
      <c r="M8151">
        <v>91.2095723159145</v>
      </c>
      <c r="N8151" t="s">
        <v>233</v>
      </c>
      <c r="O8151" t="s">
        <v>254</v>
      </c>
      <c r="P8151">
        <v>0</v>
      </c>
      <c r="Q8151">
        <v>1.0101010101010099</v>
      </c>
      <c r="R8151">
        <v>7.4360683826260301</v>
      </c>
      <c r="S8151" t="s">
        <v>4</v>
      </c>
    </row>
    <row r="8152" spans="1:19">
      <c r="A8152" s="11">
        <v>44932.659722222219</v>
      </c>
      <c r="B8152" t="s">
        <v>320</v>
      </c>
      <c r="C8152">
        <v>31.026612297937401</v>
      </c>
      <c r="D8152">
        <v>64.024160703581401</v>
      </c>
      <c r="E8152">
        <v>15.3970629772927</v>
      </c>
      <c r="F8152">
        <v>755.29755130968294</v>
      </c>
      <c r="G8152">
        <v>263.25186775512202</v>
      </c>
      <c r="H8152">
        <v>82</v>
      </c>
      <c r="I8152">
        <v>100</v>
      </c>
      <c r="J8152">
        <v>0</v>
      </c>
      <c r="K8152">
        <v>80.946928158262807</v>
      </c>
      <c r="L8152">
        <v>36.5060782884456</v>
      </c>
      <c r="M8152">
        <v>83.219560953913799</v>
      </c>
      <c r="N8152" t="s">
        <v>235</v>
      </c>
      <c r="O8152" t="s">
        <v>254</v>
      </c>
      <c r="P8152">
        <v>0</v>
      </c>
      <c r="Q8152">
        <v>1.2195121951219501</v>
      </c>
      <c r="R8152">
        <v>5.9469281582628097</v>
      </c>
      <c r="S8152" t="s">
        <v>4</v>
      </c>
    </row>
    <row r="8153" spans="1:19">
      <c r="A8153" s="11">
        <v>44932.660416666666</v>
      </c>
      <c r="B8153" t="s">
        <v>312</v>
      </c>
      <c r="C8153">
        <v>39.714052497616102</v>
      </c>
      <c r="D8153">
        <v>73.827827978656202</v>
      </c>
      <c r="E8153">
        <v>22.498747978892698</v>
      </c>
      <c r="F8153">
        <v>107.561371850415</v>
      </c>
      <c r="G8153">
        <v>265.88439191532399</v>
      </c>
      <c r="H8153">
        <v>22</v>
      </c>
      <c r="I8153">
        <v>100</v>
      </c>
      <c r="J8153">
        <v>0</v>
      </c>
      <c r="K8153">
        <v>61.951372431498697</v>
      </c>
      <c r="L8153">
        <v>96.665450124210594</v>
      </c>
      <c r="M8153">
        <v>96.704617296193902</v>
      </c>
      <c r="N8153" t="s">
        <v>233</v>
      </c>
      <c r="O8153" t="s">
        <v>254</v>
      </c>
      <c r="P8153">
        <v>1</v>
      </c>
      <c r="Q8153">
        <v>4.5454545454545503</v>
      </c>
      <c r="R8153">
        <v>-13.048627568501299</v>
      </c>
      <c r="S8153" t="s">
        <v>2</v>
      </c>
    </row>
    <row r="8154" spans="1:19">
      <c r="A8154" s="11">
        <v>44932.661111111112</v>
      </c>
      <c r="B8154" t="s">
        <v>318</v>
      </c>
      <c r="C8154">
        <v>18.094402826350802</v>
      </c>
      <c r="D8154">
        <v>45.953869956105898</v>
      </c>
      <c r="E8154">
        <v>14.213434649727599</v>
      </c>
      <c r="F8154">
        <v>192.12959885766099</v>
      </c>
      <c r="G8154">
        <v>340.33745124753199</v>
      </c>
      <c r="H8154">
        <v>67</v>
      </c>
      <c r="I8154">
        <v>100</v>
      </c>
      <c r="J8154">
        <v>0</v>
      </c>
      <c r="K8154">
        <v>85.946150027525505</v>
      </c>
      <c r="L8154">
        <v>12.5788690481097</v>
      </c>
      <c r="M8154">
        <v>93.772941598455603</v>
      </c>
      <c r="N8154" t="s">
        <v>231</v>
      </c>
      <c r="O8154" t="s">
        <v>254</v>
      </c>
      <c r="P8154">
        <v>0</v>
      </c>
      <c r="Q8154">
        <v>1.4925373134328399</v>
      </c>
      <c r="R8154">
        <v>10.946150027525499</v>
      </c>
      <c r="S8154" t="s">
        <v>3</v>
      </c>
    </row>
    <row r="8155" spans="1:19">
      <c r="A8155" s="11">
        <v>44932.661805555559</v>
      </c>
      <c r="B8155" t="s">
        <v>271</v>
      </c>
      <c r="C8155">
        <v>43.290621289372098</v>
      </c>
      <c r="D8155">
        <v>29.985924599747399</v>
      </c>
      <c r="E8155">
        <v>36.421064901688901</v>
      </c>
      <c r="F8155">
        <v>637.35321887097598</v>
      </c>
      <c r="G8155">
        <v>69.924970234849397</v>
      </c>
      <c r="H8155">
        <v>53</v>
      </c>
      <c r="I8155">
        <v>100</v>
      </c>
      <c r="J8155">
        <v>1</v>
      </c>
      <c r="K8155">
        <v>63.9832861393675</v>
      </c>
      <c r="L8155">
        <v>87.373231222334496</v>
      </c>
      <c r="M8155">
        <v>96.626165604305697</v>
      </c>
      <c r="N8155" t="s">
        <v>233</v>
      </c>
      <c r="O8155" t="s">
        <v>254</v>
      </c>
      <c r="P8155">
        <v>1</v>
      </c>
      <c r="Q8155">
        <v>1.88679245283019</v>
      </c>
      <c r="R8155">
        <v>-11.0167138606325</v>
      </c>
      <c r="S8155" t="s">
        <v>2</v>
      </c>
    </row>
    <row r="8156" spans="1:19">
      <c r="A8156" s="11">
        <v>44932.662499999999</v>
      </c>
      <c r="B8156" t="s">
        <v>318</v>
      </c>
      <c r="C8156">
        <v>38.852186435434902</v>
      </c>
      <c r="D8156">
        <v>39.135542925913398</v>
      </c>
      <c r="E8156">
        <v>24.284011035976899</v>
      </c>
      <c r="F8156">
        <v>105.88108612861799</v>
      </c>
      <c r="G8156">
        <v>85.441703000064294</v>
      </c>
      <c r="H8156">
        <v>88</v>
      </c>
      <c r="I8156">
        <v>100</v>
      </c>
      <c r="J8156">
        <v>0</v>
      </c>
      <c r="K8156">
        <v>65.248711025464502</v>
      </c>
      <c r="L8156">
        <v>20.169614511340601</v>
      </c>
      <c r="M8156">
        <v>93.155694609525398</v>
      </c>
      <c r="N8156" t="s">
        <v>234</v>
      </c>
      <c r="O8156" t="s">
        <v>254</v>
      </c>
      <c r="P8156">
        <v>1</v>
      </c>
      <c r="Q8156">
        <v>1.13636363636364</v>
      </c>
      <c r="R8156">
        <v>-9.7512889745355302</v>
      </c>
      <c r="S8156" t="s">
        <v>2</v>
      </c>
    </row>
    <row r="8157" spans="1:19">
      <c r="A8157" s="11">
        <v>44932.663194444445</v>
      </c>
      <c r="B8157" t="s">
        <v>332</v>
      </c>
      <c r="C8157">
        <v>20.437507666546601</v>
      </c>
      <c r="D8157">
        <v>45.930035310439202</v>
      </c>
      <c r="E8157">
        <v>6.6186479701251297</v>
      </c>
      <c r="F8157">
        <v>918.01508569614805</v>
      </c>
      <c r="G8157">
        <v>197.07957039763099</v>
      </c>
      <c r="H8157">
        <v>41</v>
      </c>
      <c r="I8157">
        <v>100</v>
      </c>
      <c r="J8157">
        <v>0</v>
      </c>
      <c r="K8157">
        <v>53.069874124055303</v>
      </c>
      <c r="L8157">
        <v>6.8328596370473997</v>
      </c>
      <c r="M8157">
        <v>92.776680664015601</v>
      </c>
      <c r="N8157" t="s">
        <v>235</v>
      </c>
      <c r="O8157" t="s">
        <v>254</v>
      </c>
      <c r="P8157">
        <v>1</v>
      </c>
      <c r="Q8157">
        <v>2.4390243902439002</v>
      </c>
      <c r="R8157">
        <v>-21.9301258759447</v>
      </c>
      <c r="S8157" t="s">
        <v>2</v>
      </c>
    </row>
    <row r="8158" spans="1:19">
      <c r="A8158" s="11">
        <v>44932.663888888892</v>
      </c>
      <c r="B8158" t="s">
        <v>285</v>
      </c>
      <c r="C8158">
        <v>36.360238835944898</v>
      </c>
      <c r="D8158">
        <v>62.833488159686802</v>
      </c>
      <c r="E8158">
        <v>5.2101976179726899</v>
      </c>
      <c r="F8158">
        <v>540.69644190256997</v>
      </c>
      <c r="G8158">
        <v>237.570125225775</v>
      </c>
      <c r="H8158">
        <v>68</v>
      </c>
      <c r="I8158">
        <v>100</v>
      </c>
      <c r="J8158">
        <v>0</v>
      </c>
      <c r="K8158">
        <v>77.514067558224596</v>
      </c>
      <c r="L8158">
        <v>14.217841819356099</v>
      </c>
      <c r="M8158">
        <v>90.0429874561801</v>
      </c>
      <c r="N8158" t="s">
        <v>231</v>
      </c>
      <c r="O8158" t="s">
        <v>254</v>
      </c>
      <c r="P8158">
        <v>0</v>
      </c>
      <c r="Q8158">
        <v>1.47058823529412</v>
      </c>
      <c r="R8158">
        <v>2.5140675582246201</v>
      </c>
      <c r="S8158" t="s">
        <v>4</v>
      </c>
    </row>
    <row r="8159" spans="1:19">
      <c r="A8159" s="11">
        <v>44932.664583333331</v>
      </c>
      <c r="B8159" t="s">
        <v>325</v>
      </c>
      <c r="C8159">
        <v>26.548761679126699</v>
      </c>
      <c r="D8159">
        <v>20.787327533698001</v>
      </c>
      <c r="E8159">
        <v>36.268770666228697</v>
      </c>
      <c r="F8159">
        <v>331.99036804461002</v>
      </c>
      <c r="G8159">
        <v>243.473358737669</v>
      </c>
      <c r="H8159">
        <v>90</v>
      </c>
      <c r="I8159">
        <v>100</v>
      </c>
      <c r="J8159">
        <v>1</v>
      </c>
      <c r="K8159">
        <v>64.384766755187599</v>
      </c>
      <c r="L8159">
        <v>70.986838885963394</v>
      </c>
      <c r="M8159">
        <v>90.366139488718602</v>
      </c>
      <c r="N8159" t="s">
        <v>233</v>
      </c>
      <c r="O8159" t="s">
        <v>254</v>
      </c>
      <c r="P8159">
        <v>1</v>
      </c>
      <c r="Q8159">
        <v>1.1111111111111101</v>
      </c>
      <c r="R8159">
        <v>-10.6152332448124</v>
      </c>
      <c r="S8159" t="s">
        <v>2</v>
      </c>
    </row>
    <row r="8160" spans="1:19">
      <c r="A8160" s="11">
        <v>44932.665277777778</v>
      </c>
      <c r="B8160" t="s">
        <v>306</v>
      </c>
      <c r="C8160">
        <v>27.068840342289601</v>
      </c>
      <c r="D8160">
        <v>38.947123006392701</v>
      </c>
      <c r="E8160">
        <v>11.8540702465636</v>
      </c>
      <c r="F8160">
        <v>454.43905263783898</v>
      </c>
      <c r="G8160">
        <v>354.59920887146097</v>
      </c>
      <c r="H8160">
        <v>54</v>
      </c>
      <c r="I8160">
        <v>100</v>
      </c>
      <c r="J8160">
        <v>0</v>
      </c>
      <c r="K8160">
        <v>90.946940472165807</v>
      </c>
      <c r="L8160">
        <v>13.730219013408099</v>
      </c>
      <c r="M8160">
        <v>94.876586375200901</v>
      </c>
      <c r="N8160" t="s">
        <v>231</v>
      </c>
      <c r="O8160" t="s">
        <v>254</v>
      </c>
      <c r="P8160">
        <v>0</v>
      </c>
      <c r="Q8160">
        <v>1.8518518518518501</v>
      </c>
      <c r="R8160">
        <v>15.946940472165799</v>
      </c>
      <c r="S8160" t="s">
        <v>3</v>
      </c>
    </row>
    <row r="8161" spans="1:19">
      <c r="A8161" s="11">
        <v>44932.665972222225</v>
      </c>
      <c r="B8161" t="s">
        <v>290</v>
      </c>
      <c r="C8161">
        <v>38.498702773166002</v>
      </c>
      <c r="D8161">
        <v>66.790554861158995</v>
      </c>
      <c r="E8161">
        <v>6.8896687319236296</v>
      </c>
      <c r="F8161">
        <v>865.69876957600297</v>
      </c>
      <c r="G8161">
        <v>50.317255326268501</v>
      </c>
      <c r="H8161">
        <v>64</v>
      </c>
      <c r="I8161">
        <v>100</v>
      </c>
      <c r="J8161">
        <v>0</v>
      </c>
      <c r="K8161">
        <v>90.073348958870099</v>
      </c>
      <c r="L8161">
        <v>0.373987050719715</v>
      </c>
      <c r="M8161">
        <v>90.882457299056895</v>
      </c>
      <c r="N8161" t="s">
        <v>235</v>
      </c>
      <c r="O8161" t="s">
        <v>254</v>
      </c>
      <c r="P8161">
        <v>0</v>
      </c>
      <c r="Q8161">
        <v>1.5625</v>
      </c>
      <c r="R8161">
        <v>15.073348958870101</v>
      </c>
      <c r="S8161" t="s">
        <v>3</v>
      </c>
    </row>
    <row r="8162" spans="1:19">
      <c r="A8162" s="11">
        <v>44932.666666666664</v>
      </c>
      <c r="B8162" t="s">
        <v>278</v>
      </c>
      <c r="C8162">
        <v>43.883544239422001</v>
      </c>
      <c r="D8162">
        <v>60.251462199841697</v>
      </c>
      <c r="E8162">
        <v>24.971379849892099</v>
      </c>
      <c r="F8162">
        <v>934.47358638770402</v>
      </c>
      <c r="G8162">
        <v>481.59729143585997</v>
      </c>
      <c r="H8162">
        <v>58</v>
      </c>
      <c r="I8162">
        <v>100</v>
      </c>
      <c r="J8162">
        <v>1</v>
      </c>
      <c r="K8162">
        <v>56.422127335502303</v>
      </c>
      <c r="L8162">
        <v>77.569347332276607</v>
      </c>
      <c r="M8162">
        <v>88.224007878412394</v>
      </c>
      <c r="N8162" t="s">
        <v>234</v>
      </c>
      <c r="O8162" t="s">
        <v>254</v>
      </c>
      <c r="P8162">
        <v>1</v>
      </c>
      <c r="Q8162">
        <v>1.72413793103448</v>
      </c>
      <c r="R8162">
        <v>-18.577872664497701</v>
      </c>
      <c r="S8162" t="s">
        <v>2</v>
      </c>
    </row>
    <row r="8163" spans="1:19">
      <c r="A8163" s="11">
        <v>44932.667361111111</v>
      </c>
      <c r="B8163" t="s">
        <v>267</v>
      </c>
      <c r="C8163">
        <v>18.799676185415802</v>
      </c>
      <c r="D8163">
        <v>63.904398415136299</v>
      </c>
      <c r="E8163">
        <v>40.138264376815201</v>
      </c>
      <c r="F8163">
        <v>204.61148242958799</v>
      </c>
      <c r="G8163">
        <v>128.519334939625</v>
      </c>
      <c r="H8163">
        <v>70</v>
      </c>
      <c r="I8163">
        <v>100</v>
      </c>
      <c r="J8163">
        <v>0</v>
      </c>
      <c r="K8163">
        <v>57.999658841480397</v>
      </c>
      <c r="L8163">
        <v>65.550106996426507</v>
      </c>
      <c r="M8163">
        <v>93.444146677793896</v>
      </c>
      <c r="N8163" t="s">
        <v>231</v>
      </c>
      <c r="O8163" t="s">
        <v>254</v>
      </c>
      <c r="P8163">
        <v>1</v>
      </c>
      <c r="Q8163">
        <v>1.4285714285714299</v>
      </c>
      <c r="R8163">
        <v>-17.0003411585196</v>
      </c>
      <c r="S8163" t="s">
        <v>2</v>
      </c>
    </row>
    <row r="8164" spans="1:19">
      <c r="A8164" s="11">
        <v>44932.668055555558</v>
      </c>
      <c r="B8164" t="s">
        <v>325</v>
      </c>
      <c r="C8164">
        <v>27.618907106364599</v>
      </c>
      <c r="D8164">
        <v>68.708646166351699</v>
      </c>
      <c r="E8164">
        <v>13.939137293656501</v>
      </c>
      <c r="F8164">
        <v>800.164570560019</v>
      </c>
      <c r="G8164">
        <v>161.88425433735699</v>
      </c>
      <c r="H8164">
        <v>49</v>
      </c>
      <c r="I8164">
        <v>100</v>
      </c>
      <c r="J8164">
        <v>0</v>
      </c>
      <c r="K8164">
        <v>66.049521139996102</v>
      </c>
      <c r="L8164">
        <v>87.815333265045993</v>
      </c>
      <c r="M8164">
        <v>98.315549466164697</v>
      </c>
      <c r="N8164" t="s">
        <v>235</v>
      </c>
      <c r="O8164" t="s">
        <v>254</v>
      </c>
      <c r="P8164">
        <v>1</v>
      </c>
      <c r="Q8164">
        <v>2.0408163265306101</v>
      </c>
      <c r="R8164">
        <v>-8.9504788600039404</v>
      </c>
      <c r="S8164" t="s">
        <v>2</v>
      </c>
    </row>
    <row r="8165" spans="1:19">
      <c r="A8165" s="11">
        <v>44932.668749999997</v>
      </c>
      <c r="B8165" t="s">
        <v>344</v>
      </c>
      <c r="C8165">
        <v>29.428248242529101</v>
      </c>
      <c r="D8165">
        <v>66.994143132677706</v>
      </c>
      <c r="E8165">
        <v>13.821580585040399</v>
      </c>
      <c r="F8165">
        <v>620.40440639487701</v>
      </c>
      <c r="G8165">
        <v>457.53223303632399</v>
      </c>
      <c r="H8165">
        <v>91</v>
      </c>
      <c r="I8165">
        <v>100</v>
      </c>
      <c r="J8165">
        <v>0</v>
      </c>
      <c r="K8165">
        <v>79.042722094842702</v>
      </c>
      <c r="L8165">
        <v>57.768321518387197</v>
      </c>
      <c r="M8165">
        <v>97.282442186070497</v>
      </c>
      <c r="N8165" t="s">
        <v>232</v>
      </c>
      <c r="O8165" t="s">
        <v>254</v>
      </c>
      <c r="P8165">
        <v>0</v>
      </c>
      <c r="Q8165">
        <v>1.0989010989011001</v>
      </c>
      <c r="R8165">
        <v>4.0427220948427296</v>
      </c>
      <c r="S8165" t="s">
        <v>4</v>
      </c>
    </row>
    <row r="8166" spans="1:19">
      <c r="A8166" s="11">
        <v>44932.669444444444</v>
      </c>
      <c r="B8166" t="s">
        <v>353</v>
      </c>
      <c r="C8166">
        <v>26.2893545086499</v>
      </c>
      <c r="D8166">
        <v>60.930989969166703</v>
      </c>
      <c r="E8166">
        <v>41.694063013018798</v>
      </c>
      <c r="F8166">
        <v>626.95248189803795</v>
      </c>
      <c r="G8166">
        <v>52.471130391298502</v>
      </c>
      <c r="H8166">
        <v>43</v>
      </c>
      <c r="I8166">
        <v>100</v>
      </c>
      <c r="J8166">
        <v>0</v>
      </c>
      <c r="K8166">
        <v>67.125714096578307</v>
      </c>
      <c r="L8166">
        <v>4.5572564720626003</v>
      </c>
      <c r="M8166">
        <v>86.182477689695403</v>
      </c>
      <c r="N8166" t="s">
        <v>234</v>
      </c>
      <c r="O8166" t="s">
        <v>254</v>
      </c>
      <c r="P8166">
        <v>1</v>
      </c>
      <c r="Q8166">
        <v>2.32558139534884</v>
      </c>
      <c r="R8166">
        <v>-7.8742859034217396</v>
      </c>
      <c r="S8166" t="s">
        <v>4</v>
      </c>
    </row>
    <row r="8167" spans="1:19">
      <c r="A8167" s="11">
        <v>44932.670138888891</v>
      </c>
      <c r="B8167" t="s">
        <v>263</v>
      </c>
      <c r="C8167">
        <v>25.895673711486801</v>
      </c>
      <c r="D8167">
        <v>46.379691942235397</v>
      </c>
      <c r="E8167">
        <v>7.3916897284391299</v>
      </c>
      <c r="F8167">
        <v>801.50690970624396</v>
      </c>
      <c r="G8167">
        <v>496.08773670152902</v>
      </c>
      <c r="H8167">
        <v>98</v>
      </c>
      <c r="I8167">
        <v>100</v>
      </c>
      <c r="J8167">
        <v>0</v>
      </c>
      <c r="K8167">
        <v>67.512797440044096</v>
      </c>
      <c r="L8167">
        <v>2.15847726552968</v>
      </c>
      <c r="M8167">
        <v>87.351116044805593</v>
      </c>
      <c r="N8167" t="s">
        <v>232</v>
      </c>
      <c r="O8167" t="s">
        <v>254</v>
      </c>
      <c r="P8167">
        <v>1</v>
      </c>
      <c r="Q8167">
        <v>1.0204081632653099</v>
      </c>
      <c r="R8167">
        <v>-7.4872025599559304</v>
      </c>
      <c r="S8167" t="s">
        <v>4</v>
      </c>
    </row>
    <row r="8168" spans="1:19">
      <c r="A8168" s="11">
        <v>44932.67083333333</v>
      </c>
      <c r="B8168" t="s">
        <v>290</v>
      </c>
      <c r="C8168">
        <v>16.568060026847899</v>
      </c>
      <c r="D8168">
        <v>79.015899732689206</v>
      </c>
      <c r="E8168">
        <v>30.8363795893274</v>
      </c>
      <c r="F8168">
        <v>300.560218107362</v>
      </c>
      <c r="G8168">
        <v>66.180801032196499</v>
      </c>
      <c r="H8168">
        <v>21</v>
      </c>
      <c r="I8168">
        <v>100</v>
      </c>
      <c r="J8168">
        <v>0</v>
      </c>
      <c r="K8168">
        <v>57.003034025661798</v>
      </c>
      <c r="L8168">
        <v>78.530637551938099</v>
      </c>
      <c r="M8168">
        <v>98.192212437780796</v>
      </c>
      <c r="N8168" t="s">
        <v>231</v>
      </c>
      <c r="O8168" t="s">
        <v>254</v>
      </c>
      <c r="P8168">
        <v>1</v>
      </c>
      <c r="Q8168">
        <v>4.7619047619047601</v>
      </c>
      <c r="R8168">
        <v>-17.996965974338199</v>
      </c>
      <c r="S8168" t="s">
        <v>2</v>
      </c>
    </row>
    <row r="8169" spans="1:19">
      <c r="A8169" s="11">
        <v>44932.671527777777</v>
      </c>
      <c r="B8169" t="s">
        <v>330</v>
      </c>
      <c r="C8169">
        <v>35.566158616878703</v>
      </c>
      <c r="D8169">
        <v>54.144391735404398</v>
      </c>
      <c r="E8169">
        <v>47.750674149129303</v>
      </c>
      <c r="F8169">
        <v>577.94047117746197</v>
      </c>
      <c r="G8169">
        <v>104.24548377210201</v>
      </c>
      <c r="H8169">
        <v>24</v>
      </c>
      <c r="I8169">
        <v>100</v>
      </c>
      <c r="J8169">
        <v>0</v>
      </c>
      <c r="K8169">
        <v>66.779922459179602</v>
      </c>
      <c r="L8169">
        <v>88.992488482708296</v>
      </c>
      <c r="M8169">
        <v>84.424189062554305</v>
      </c>
      <c r="N8169" t="s">
        <v>235</v>
      </c>
      <c r="O8169" t="s">
        <v>254</v>
      </c>
      <c r="P8169">
        <v>1</v>
      </c>
      <c r="Q8169">
        <v>4.1666666666666696</v>
      </c>
      <c r="R8169">
        <v>-8.2200775408203608</v>
      </c>
      <c r="S8169" t="s">
        <v>4</v>
      </c>
    </row>
    <row r="8170" spans="1:19">
      <c r="A8170" s="11">
        <v>44932.672222222223</v>
      </c>
      <c r="B8170" t="s">
        <v>304</v>
      </c>
      <c r="C8170">
        <v>28.086432513601402</v>
      </c>
      <c r="D8170">
        <v>32.1661525621303</v>
      </c>
      <c r="E8170">
        <v>42.065157478865402</v>
      </c>
      <c r="F8170">
        <v>387.41735390572802</v>
      </c>
      <c r="G8170">
        <v>158.04802064699999</v>
      </c>
      <c r="H8170">
        <v>97</v>
      </c>
      <c r="I8170">
        <v>100</v>
      </c>
      <c r="J8170">
        <v>0</v>
      </c>
      <c r="K8170">
        <v>73.520328161951397</v>
      </c>
      <c r="L8170">
        <v>80.028882690377301</v>
      </c>
      <c r="M8170">
        <v>82.427853326126794</v>
      </c>
      <c r="N8170" t="s">
        <v>231</v>
      </c>
      <c r="O8170" t="s">
        <v>254</v>
      </c>
      <c r="P8170">
        <v>1</v>
      </c>
      <c r="Q8170">
        <v>1.0309278350515501</v>
      </c>
      <c r="R8170">
        <v>-1.47967183804859</v>
      </c>
      <c r="S8170" t="s">
        <v>4</v>
      </c>
    </row>
    <row r="8171" spans="1:19">
      <c r="A8171" s="11">
        <v>44932.67291666667</v>
      </c>
      <c r="B8171" t="s">
        <v>322</v>
      </c>
      <c r="C8171">
        <v>20.843814079317799</v>
      </c>
      <c r="D8171">
        <v>37.568771306287097</v>
      </c>
      <c r="E8171">
        <v>3.09076168898646</v>
      </c>
      <c r="F8171">
        <v>185.06111047886299</v>
      </c>
      <c r="G8171">
        <v>247.424738050808</v>
      </c>
      <c r="H8171">
        <v>18</v>
      </c>
      <c r="I8171">
        <v>100</v>
      </c>
      <c r="J8171">
        <v>0</v>
      </c>
      <c r="K8171">
        <v>99.235964617739896</v>
      </c>
      <c r="L8171">
        <v>37.403687606652902</v>
      </c>
      <c r="M8171">
        <v>89.052462433130898</v>
      </c>
      <c r="N8171" t="s">
        <v>231</v>
      </c>
      <c r="O8171" t="s">
        <v>254</v>
      </c>
      <c r="P8171">
        <v>0</v>
      </c>
      <c r="Q8171">
        <v>5.5555555555555598</v>
      </c>
      <c r="R8171">
        <v>24.235964617739899</v>
      </c>
      <c r="S8171" t="s">
        <v>3</v>
      </c>
    </row>
    <row r="8172" spans="1:19">
      <c r="A8172" s="11">
        <v>44932.673611111109</v>
      </c>
      <c r="B8172" t="s">
        <v>272</v>
      </c>
      <c r="C8172">
        <v>39.481005069062</v>
      </c>
      <c r="D8172">
        <v>61.613747358228203</v>
      </c>
      <c r="E8172">
        <v>15.995543828081299</v>
      </c>
      <c r="F8172">
        <v>194.57150100094299</v>
      </c>
      <c r="G8172">
        <v>283.30319017201703</v>
      </c>
      <c r="H8172">
        <v>29</v>
      </c>
      <c r="I8172">
        <v>100</v>
      </c>
      <c r="J8172">
        <v>0</v>
      </c>
      <c r="K8172">
        <v>91.898242535020401</v>
      </c>
      <c r="L8172">
        <v>66.206977114946497</v>
      </c>
      <c r="M8172">
        <v>88.473006254741506</v>
      </c>
      <c r="N8172" t="s">
        <v>232</v>
      </c>
      <c r="O8172" t="s">
        <v>254</v>
      </c>
      <c r="P8172">
        <v>0</v>
      </c>
      <c r="Q8172">
        <v>3.4482758620689702</v>
      </c>
      <c r="R8172">
        <v>16.898242535020401</v>
      </c>
      <c r="S8172" t="s">
        <v>3</v>
      </c>
    </row>
    <row r="8173" spans="1:19">
      <c r="A8173" s="11">
        <v>44932.674305555556</v>
      </c>
      <c r="B8173" t="s">
        <v>280</v>
      </c>
      <c r="C8173">
        <v>39.076822444548803</v>
      </c>
      <c r="D8173">
        <v>75.484373911967793</v>
      </c>
      <c r="E8173">
        <v>7.11872327963082</v>
      </c>
      <c r="F8173">
        <v>222.82432356263601</v>
      </c>
      <c r="G8173">
        <v>97.123312025899097</v>
      </c>
      <c r="H8173">
        <v>98</v>
      </c>
      <c r="I8173">
        <v>100</v>
      </c>
      <c r="J8173">
        <v>0</v>
      </c>
      <c r="K8173">
        <v>89.649078801147397</v>
      </c>
      <c r="L8173">
        <v>7.7796489370455104</v>
      </c>
      <c r="M8173">
        <v>90.408789452985204</v>
      </c>
      <c r="N8173" t="s">
        <v>231</v>
      </c>
      <c r="O8173" t="s">
        <v>254</v>
      </c>
      <c r="P8173">
        <v>0</v>
      </c>
      <c r="Q8173">
        <v>1.0204081632653099</v>
      </c>
      <c r="R8173">
        <v>14.6490788011474</v>
      </c>
      <c r="S8173" t="s">
        <v>3</v>
      </c>
    </row>
    <row r="8174" spans="1:19">
      <c r="A8174" s="11">
        <v>44932.675000000003</v>
      </c>
      <c r="B8174" t="s">
        <v>351</v>
      </c>
      <c r="C8174">
        <v>29.591748842666799</v>
      </c>
      <c r="D8174">
        <v>30.7232077523539</v>
      </c>
      <c r="E8174">
        <v>47.462031884357003</v>
      </c>
      <c r="F8174">
        <v>653.40986401435396</v>
      </c>
      <c r="G8174">
        <v>83.153254379462993</v>
      </c>
      <c r="H8174">
        <v>97</v>
      </c>
      <c r="I8174">
        <v>100</v>
      </c>
      <c r="J8174">
        <v>0</v>
      </c>
      <c r="K8174">
        <v>77.991032209507296</v>
      </c>
      <c r="L8174">
        <v>71.823662555226505</v>
      </c>
      <c r="M8174">
        <v>80.607273187366602</v>
      </c>
      <c r="N8174" t="s">
        <v>234</v>
      </c>
      <c r="O8174" t="s">
        <v>254</v>
      </c>
      <c r="P8174">
        <v>0</v>
      </c>
      <c r="Q8174">
        <v>1.0309278350515501</v>
      </c>
      <c r="R8174">
        <v>2.9910322095073001</v>
      </c>
      <c r="S8174" t="s">
        <v>4</v>
      </c>
    </row>
    <row r="8175" spans="1:19">
      <c r="A8175" s="11">
        <v>44932.675694444442</v>
      </c>
      <c r="B8175" t="s">
        <v>323</v>
      </c>
      <c r="C8175">
        <v>23.9535198344328</v>
      </c>
      <c r="D8175">
        <v>24.9407897447472</v>
      </c>
      <c r="E8175">
        <v>49.297078311104102</v>
      </c>
      <c r="F8175">
        <v>195.24717853957901</v>
      </c>
      <c r="G8175">
        <v>64.336566382595606</v>
      </c>
      <c r="H8175">
        <v>58</v>
      </c>
      <c r="I8175">
        <v>100</v>
      </c>
      <c r="J8175">
        <v>0</v>
      </c>
      <c r="K8175">
        <v>68.004493231113102</v>
      </c>
      <c r="L8175">
        <v>24.959022522313401</v>
      </c>
      <c r="M8175">
        <v>83.920693784015498</v>
      </c>
      <c r="N8175" t="s">
        <v>234</v>
      </c>
      <c r="O8175" t="s">
        <v>254</v>
      </c>
      <c r="P8175">
        <v>1</v>
      </c>
      <c r="Q8175">
        <v>1.72413793103448</v>
      </c>
      <c r="R8175">
        <v>-6.9955067688868597</v>
      </c>
      <c r="S8175" t="s">
        <v>4</v>
      </c>
    </row>
    <row r="8176" spans="1:19">
      <c r="A8176" s="11">
        <v>44932.676388888889</v>
      </c>
      <c r="B8176" t="s">
        <v>275</v>
      </c>
      <c r="C8176">
        <v>34.142781773893603</v>
      </c>
      <c r="D8176">
        <v>72.8918628825204</v>
      </c>
      <c r="E8176">
        <v>11.749651027001899</v>
      </c>
      <c r="F8176">
        <v>613.09345833115594</v>
      </c>
      <c r="G8176">
        <v>165.537815303391</v>
      </c>
      <c r="H8176">
        <v>99</v>
      </c>
      <c r="I8176">
        <v>100</v>
      </c>
      <c r="J8176">
        <v>0</v>
      </c>
      <c r="K8176">
        <v>92.847320135592994</v>
      </c>
      <c r="L8176">
        <v>93.430706898993805</v>
      </c>
      <c r="M8176">
        <v>95.250221177764601</v>
      </c>
      <c r="N8176" t="s">
        <v>231</v>
      </c>
      <c r="O8176" t="s">
        <v>254</v>
      </c>
      <c r="P8176">
        <v>0</v>
      </c>
      <c r="Q8176">
        <v>1.0101010101010099</v>
      </c>
      <c r="R8176">
        <v>17.847320135593002</v>
      </c>
      <c r="S8176" t="s">
        <v>3</v>
      </c>
    </row>
    <row r="8177" spans="1:19">
      <c r="A8177" s="11">
        <v>44932.677083333336</v>
      </c>
      <c r="B8177" t="s">
        <v>324</v>
      </c>
      <c r="C8177">
        <v>23.644564073322101</v>
      </c>
      <c r="D8177">
        <v>74.916678734770102</v>
      </c>
      <c r="E8177">
        <v>33.484952241437597</v>
      </c>
      <c r="F8177">
        <v>629.46735217953403</v>
      </c>
      <c r="G8177">
        <v>464.68983811785898</v>
      </c>
      <c r="H8177">
        <v>23</v>
      </c>
      <c r="I8177">
        <v>100</v>
      </c>
      <c r="J8177">
        <v>0</v>
      </c>
      <c r="K8177">
        <v>67.371478367311994</v>
      </c>
      <c r="L8177">
        <v>33.7708327505337</v>
      </c>
      <c r="M8177">
        <v>86.847350192042498</v>
      </c>
      <c r="N8177" t="s">
        <v>231</v>
      </c>
      <c r="O8177" t="s">
        <v>254</v>
      </c>
      <c r="P8177">
        <v>1</v>
      </c>
      <c r="Q8177">
        <v>4.3478260869565197</v>
      </c>
      <c r="R8177">
        <v>-7.6285216326880301</v>
      </c>
      <c r="S8177" t="s">
        <v>4</v>
      </c>
    </row>
    <row r="8178" spans="1:19">
      <c r="A8178" s="11">
        <v>44932.677777777775</v>
      </c>
      <c r="B8178" t="s">
        <v>339</v>
      </c>
      <c r="C8178">
        <v>22.0802379097114</v>
      </c>
      <c r="D8178">
        <v>36.582760718953999</v>
      </c>
      <c r="E8178">
        <v>42.081586602355898</v>
      </c>
      <c r="F8178">
        <v>913.50685910970196</v>
      </c>
      <c r="G8178">
        <v>225.429133499556</v>
      </c>
      <c r="H8178">
        <v>14</v>
      </c>
      <c r="I8178">
        <v>100</v>
      </c>
      <c r="J8178">
        <v>0</v>
      </c>
      <c r="K8178">
        <v>79.639800394050098</v>
      </c>
      <c r="L8178">
        <v>33.929104648006302</v>
      </c>
      <c r="M8178">
        <v>97.414535278332707</v>
      </c>
      <c r="N8178" t="s">
        <v>234</v>
      </c>
      <c r="O8178" t="s">
        <v>254</v>
      </c>
      <c r="P8178">
        <v>0</v>
      </c>
      <c r="Q8178">
        <v>7.1428571428571397</v>
      </c>
      <c r="R8178">
        <v>4.6398003940501296</v>
      </c>
      <c r="S8178" t="s">
        <v>4</v>
      </c>
    </row>
    <row r="8179" spans="1:19">
      <c r="A8179" s="11">
        <v>44932.678472222222</v>
      </c>
      <c r="B8179" t="s">
        <v>275</v>
      </c>
      <c r="C8179">
        <v>36.915439620789797</v>
      </c>
      <c r="D8179">
        <v>42.637143462274402</v>
      </c>
      <c r="E8179">
        <v>11.6840142207238</v>
      </c>
      <c r="F8179">
        <v>663.73893669296297</v>
      </c>
      <c r="G8179">
        <v>393.80332644254702</v>
      </c>
      <c r="H8179">
        <v>57</v>
      </c>
      <c r="I8179">
        <v>100</v>
      </c>
      <c r="J8179">
        <v>0</v>
      </c>
      <c r="K8179">
        <v>62.858786776216803</v>
      </c>
      <c r="L8179">
        <v>28.6325532965087</v>
      </c>
      <c r="M8179">
        <v>90.807855689043507</v>
      </c>
      <c r="N8179" t="s">
        <v>234</v>
      </c>
      <c r="O8179" t="s">
        <v>254</v>
      </c>
      <c r="P8179">
        <v>1</v>
      </c>
      <c r="Q8179">
        <v>1.7543859649122799</v>
      </c>
      <c r="R8179">
        <v>-12.1412132237832</v>
      </c>
      <c r="S8179" t="s">
        <v>2</v>
      </c>
    </row>
    <row r="8180" spans="1:19">
      <c r="A8180" s="11">
        <v>44932.679166666669</v>
      </c>
      <c r="B8180" t="s">
        <v>280</v>
      </c>
      <c r="C8180">
        <v>16.209757191628501</v>
      </c>
      <c r="D8180">
        <v>59.611279849871501</v>
      </c>
      <c r="E8180">
        <v>9.3840317160488702</v>
      </c>
      <c r="F8180">
        <v>987.02905679335095</v>
      </c>
      <c r="G8180">
        <v>135.584687542528</v>
      </c>
      <c r="H8180">
        <v>66</v>
      </c>
      <c r="I8180">
        <v>100</v>
      </c>
      <c r="J8180">
        <v>0</v>
      </c>
      <c r="K8180">
        <v>88.820484576319899</v>
      </c>
      <c r="L8180">
        <v>63.351143807497898</v>
      </c>
      <c r="M8180">
        <v>80.404117873665101</v>
      </c>
      <c r="N8180" t="s">
        <v>231</v>
      </c>
      <c r="O8180" t="s">
        <v>254</v>
      </c>
      <c r="P8180">
        <v>0</v>
      </c>
      <c r="Q8180">
        <v>1.51515151515152</v>
      </c>
      <c r="R8180">
        <v>13.820484576319901</v>
      </c>
      <c r="S8180" t="s">
        <v>3</v>
      </c>
    </row>
    <row r="8181" spans="1:19">
      <c r="A8181" s="11">
        <v>44932.679861111108</v>
      </c>
      <c r="B8181" t="s">
        <v>260</v>
      </c>
      <c r="C8181">
        <v>17.8430541310378</v>
      </c>
      <c r="D8181">
        <v>39.7958012505485</v>
      </c>
      <c r="E8181">
        <v>0.56055116236401503</v>
      </c>
      <c r="F8181">
        <v>127.893321946751</v>
      </c>
      <c r="G8181">
        <v>79.105651576971894</v>
      </c>
      <c r="H8181">
        <v>69</v>
      </c>
      <c r="I8181">
        <v>100</v>
      </c>
      <c r="J8181">
        <v>0</v>
      </c>
      <c r="K8181">
        <v>75.726656054642106</v>
      </c>
      <c r="L8181">
        <v>9.6873616248388394</v>
      </c>
      <c r="M8181">
        <v>98.585130012974105</v>
      </c>
      <c r="N8181" t="s">
        <v>233</v>
      </c>
      <c r="O8181" t="s">
        <v>254</v>
      </c>
      <c r="P8181">
        <v>0</v>
      </c>
      <c r="Q8181">
        <v>1.4492753623188399</v>
      </c>
      <c r="R8181">
        <v>0.72665605464213501</v>
      </c>
      <c r="S8181" t="s">
        <v>4</v>
      </c>
    </row>
    <row r="8182" spans="1:19">
      <c r="A8182" s="11">
        <v>44932.680555555555</v>
      </c>
      <c r="B8182" t="s">
        <v>331</v>
      </c>
      <c r="C8182">
        <v>15.203645220707701</v>
      </c>
      <c r="D8182">
        <v>72.629522496203194</v>
      </c>
      <c r="E8182">
        <v>20.598122847076301</v>
      </c>
      <c r="F8182">
        <v>733.731522980607</v>
      </c>
      <c r="G8182">
        <v>299.42590481764802</v>
      </c>
      <c r="H8182">
        <v>81</v>
      </c>
      <c r="I8182">
        <v>100</v>
      </c>
      <c r="J8182">
        <v>0</v>
      </c>
      <c r="K8182">
        <v>94.758426754095893</v>
      </c>
      <c r="L8182">
        <v>5.3499354260583498</v>
      </c>
      <c r="M8182">
        <v>86.023786582899206</v>
      </c>
      <c r="N8182" t="s">
        <v>234</v>
      </c>
      <c r="O8182" t="s">
        <v>254</v>
      </c>
      <c r="P8182">
        <v>0</v>
      </c>
      <c r="Q8182">
        <v>1.2345679012345701</v>
      </c>
      <c r="R8182">
        <v>19.7584267540959</v>
      </c>
      <c r="S8182" t="s">
        <v>3</v>
      </c>
    </row>
    <row r="8183" spans="1:19">
      <c r="A8183" s="11">
        <v>44932.681250000001</v>
      </c>
      <c r="B8183" t="s">
        <v>349</v>
      </c>
      <c r="C8183">
        <v>19.588295594262799</v>
      </c>
      <c r="D8183">
        <v>26.4547221628318</v>
      </c>
      <c r="E8183">
        <v>44.971873119735797</v>
      </c>
      <c r="F8183">
        <v>123.832070247739</v>
      </c>
      <c r="G8183">
        <v>419.941580166726</v>
      </c>
      <c r="H8183">
        <v>90</v>
      </c>
      <c r="I8183">
        <v>100</v>
      </c>
      <c r="J8183">
        <v>0</v>
      </c>
      <c r="K8183">
        <v>78.445005869673196</v>
      </c>
      <c r="L8183">
        <v>69.612516037115995</v>
      </c>
      <c r="M8183">
        <v>87.009799588914603</v>
      </c>
      <c r="N8183" t="s">
        <v>233</v>
      </c>
      <c r="O8183" t="s">
        <v>254</v>
      </c>
      <c r="P8183">
        <v>0</v>
      </c>
      <c r="Q8183">
        <v>1.1111111111111101</v>
      </c>
      <c r="R8183">
        <v>3.4450058696731798</v>
      </c>
      <c r="S8183" t="s">
        <v>4</v>
      </c>
    </row>
    <row r="8184" spans="1:19">
      <c r="A8184" s="11">
        <v>44932.681944444441</v>
      </c>
      <c r="B8184" t="s">
        <v>340</v>
      </c>
      <c r="C8184">
        <v>17.069700261313798</v>
      </c>
      <c r="D8184">
        <v>22.278933257611701</v>
      </c>
      <c r="E8184">
        <v>45.1489824528174</v>
      </c>
      <c r="F8184">
        <v>756.43982008723299</v>
      </c>
      <c r="G8184">
        <v>454.306962498595</v>
      </c>
      <c r="H8184">
        <v>52</v>
      </c>
      <c r="I8184">
        <v>100</v>
      </c>
      <c r="J8184">
        <v>0</v>
      </c>
      <c r="K8184">
        <v>58.215233845465399</v>
      </c>
      <c r="L8184">
        <v>94.561029646511201</v>
      </c>
      <c r="M8184">
        <v>97.302228530249494</v>
      </c>
      <c r="N8184" t="s">
        <v>233</v>
      </c>
      <c r="O8184" t="s">
        <v>254</v>
      </c>
      <c r="P8184">
        <v>1</v>
      </c>
      <c r="Q8184">
        <v>1.92307692307692</v>
      </c>
      <c r="R8184">
        <v>-16.784766154534601</v>
      </c>
      <c r="S8184" t="s">
        <v>2</v>
      </c>
    </row>
    <row r="8185" spans="1:19">
      <c r="A8185" s="11">
        <v>44932.682638888888</v>
      </c>
      <c r="B8185" t="s">
        <v>339</v>
      </c>
      <c r="C8185">
        <v>44.874071033397598</v>
      </c>
      <c r="D8185">
        <v>32.509172404567401</v>
      </c>
      <c r="E8185">
        <v>6.3871563754508101</v>
      </c>
      <c r="F8185">
        <v>447.26518828363203</v>
      </c>
      <c r="G8185">
        <v>295.79207159079499</v>
      </c>
      <c r="H8185">
        <v>95</v>
      </c>
      <c r="I8185">
        <v>100</v>
      </c>
      <c r="J8185">
        <v>0</v>
      </c>
      <c r="K8185">
        <v>99.647386372472596</v>
      </c>
      <c r="L8185">
        <v>74.372605285233007</v>
      </c>
      <c r="M8185">
        <v>96.6822170104534</v>
      </c>
      <c r="N8185" t="s">
        <v>232</v>
      </c>
      <c r="O8185" t="s">
        <v>254</v>
      </c>
      <c r="P8185">
        <v>0</v>
      </c>
      <c r="Q8185">
        <v>1.0526315789473699</v>
      </c>
      <c r="R8185">
        <v>24.647386372472599</v>
      </c>
      <c r="S8185" t="s">
        <v>3</v>
      </c>
    </row>
    <row r="8186" spans="1:19">
      <c r="A8186" s="11">
        <v>44932.683333333334</v>
      </c>
      <c r="B8186" t="s">
        <v>325</v>
      </c>
      <c r="C8186">
        <v>23.664299098622699</v>
      </c>
      <c r="D8186">
        <v>37.165266692298097</v>
      </c>
      <c r="E8186">
        <v>10.217624026419699</v>
      </c>
      <c r="F8186">
        <v>650.17698885333095</v>
      </c>
      <c r="G8186">
        <v>182.31452781396399</v>
      </c>
      <c r="H8186">
        <v>91</v>
      </c>
      <c r="I8186">
        <v>100</v>
      </c>
      <c r="J8186">
        <v>0</v>
      </c>
      <c r="K8186">
        <v>75.098296950264697</v>
      </c>
      <c r="L8186">
        <v>24.9859646500107</v>
      </c>
      <c r="M8186">
        <v>93.015427509571595</v>
      </c>
      <c r="N8186" t="s">
        <v>234</v>
      </c>
      <c r="O8186" t="s">
        <v>254</v>
      </c>
      <c r="P8186">
        <v>0</v>
      </c>
      <c r="Q8186">
        <v>1.0989010989011001</v>
      </c>
      <c r="R8186">
        <v>9.8296950264739294E-2</v>
      </c>
      <c r="S8186" t="s">
        <v>4</v>
      </c>
    </row>
    <row r="8187" spans="1:19">
      <c r="A8187" s="11">
        <v>44932.684027777781</v>
      </c>
      <c r="B8187" t="s">
        <v>322</v>
      </c>
      <c r="C8187">
        <v>19.478040380077399</v>
      </c>
      <c r="D8187">
        <v>26.775595477332502</v>
      </c>
      <c r="E8187">
        <v>20.4023665467267</v>
      </c>
      <c r="F8187">
        <v>378.58426487950402</v>
      </c>
      <c r="G8187">
        <v>99.280285356767394</v>
      </c>
      <c r="H8187">
        <v>73</v>
      </c>
      <c r="I8187">
        <v>100</v>
      </c>
      <c r="J8187">
        <v>0</v>
      </c>
      <c r="K8187">
        <v>62.535402610090998</v>
      </c>
      <c r="L8187">
        <v>36.215577177385001</v>
      </c>
      <c r="M8187">
        <v>80.194315396532303</v>
      </c>
      <c r="N8187" t="s">
        <v>234</v>
      </c>
      <c r="O8187" t="s">
        <v>254</v>
      </c>
      <c r="P8187">
        <v>1</v>
      </c>
      <c r="Q8187">
        <v>1.3698630136986301</v>
      </c>
      <c r="R8187">
        <v>-12.464597389909001</v>
      </c>
      <c r="S8187" t="s">
        <v>2</v>
      </c>
    </row>
    <row r="8188" spans="1:19">
      <c r="A8188" s="11">
        <v>44932.68472222222</v>
      </c>
      <c r="B8188" t="s">
        <v>329</v>
      </c>
      <c r="C8188">
        <v>22.229887739877501</v>
      </c>
      <c r="D8188">
        <v>23.941425760438801</v>
      </c>
      <c r="E8188">
        <v>39.031227258185098</v>
      </c>
      <c r="F8188">
        <v>243.194535237384</v>
      </c>
      <c r="G8188">
        <v>350.52028440738297</v>
      </c>
      <c r="H8188">
        <v>11</v>
      </c>
      <c r="I8188">
        <v>100</v>
      </c>
      <c r="J8188">
        <v>1</v>
      </c>
      <c r="K8188">
        <v>66.464154779054198</v>
      </c>
      <c r="L8188">
        <v>20.337739964597201</v>
      </c>
      <c r="M8188">
        <v>80.068140733714003</v>
      </c>
      <c r="N8188" t="s">
        <v>234</v>
      </c>
      <c r="O8188" t="s">
        <v>254</v>
      </c>
      <c r="P8188">
        <v>1</v>
      </c>
      <c r="Q8188">
        <v>9.0909090909090899</v>
      </c>
      <c r="R8188">
        <v>-8.5358452209458004</v>
      </c>
      <c r="S8188" t="s">
        <v>2</v>
      </c>
    </row>
    <row r="8189" spans="1:19">
      <c r="A8189" s="11">
        <v>44932.685416666667</v>
      </c>
      <c r="B8189" t="s">
        <v>309</v>
      </c>
      <c r="C8189">
        <v>43.083767146204003</v>
      </c>
      <c r="D8189">
        <v>65.336462810107903</v>
      </c>
      <c r="E8189">
        <v>30.5925741765864</v>
      </c>
      <c r="F8189">
        <v>751.16126628035397</v>
      </c>
      <c r="G8189">
        <v>176.19656770313799</v>
      </c>
      <c r="H8189">
        <v>10</v>
      </c>
      <c r="I8189">
        <v>100</v>
      </c>
      <c r="J8189">
        <v>0</v>
      </c>
      <c r="K8189">
        <v>56.061709488625098</v>
      </c>
      <c r="L8189">
        <v>68.409360281348995</v>
      </c>
      <c r="M8189">
        <v>83.386701599961597</v>
      </c>
      <c r="N8189" t="s">
        <v>234</v>
      </c>
      <c r="O8189" t="s">
        <v>254</v>
      </c>
      <c r="P8189">
        <v>1</v>
      </c>
      <c r="Q8189">
        <v>10</v>
      </c>
      <c r="R8189">
        <v>-18.938290511374898</v>
      </c>
      <c r="S8189" t="s">
        <v>2</v>
      </c>
    </row>
    <row r="8190" spans="1:19">
      <c r="A8190" s="11">
        <v>44932.686111111114</v>
      </c>
      <c r="B8190" t="s">
        <v>280</v>
      </c>
      <c r="C8190">
        <v>30.604806690731898</v>
      </c>
      <c r="D8190">
        <v>29.856593954135398</v>
      </c>
      <c r="E8190">
        <v>25.6924871760108</v>
      </c>
      <c r="F8190">
        <v>914.15834224307798</v>
      </c>
      <c r="G8190">
        <v>429.783091001689</v>
      </c>
      <c r="H8190">
        <v>73</v>
      </c>
      <c r="I8190">
        <v>100</v>
      </c>
      <c r="J8190">
        <v>0</v>
      </c>
      <c r="K8190">
        <v>53.6970086373207</v>
      </c>
      <c r="L8190">
        <v>23.734674658553399</v>
      </c>
      <c r="M8190">
        <v>94.488031429840802</v>
      </c>
      <c r="N8190" t="s">
        <v>232</v>
      </c>
      <c r="O8190" t="s">
        <v>254</v>
      </c>
      <c r="P8190">
        <v>1</v>
      </c>
      <c r="Q8190">
        <v>1.3698630136986301</v>
      </c>
      <c r="R8190">
        <v>-21.3029913626793</v>
      </c>
      <c r="S8190" t="s">
        <v>2</v>
      </c>
    </row>
    <row r="8191" spans="1:19">
      <c r="A8191" s="11">
        <v>44932.686805555553</v>
      </c>
      <c r="B8191" t="s">
        <v>343</v>
      </c>
      <c r="C8191">
        <v>25.944542889235699</v>
      </c>
      <c r="D8191">
        <v>74.835331943978204</v>
      </c>
      <c r="E8191">
        <v>29.596594211130199</v>
      </c>
      <c r="F8191">
        <v>265.22419933003101</v>
      </c>
      <c r="G8191">
        <v>322.30450330398003</v>
      </c>
      <c r="H8191">
        <v>81</v>
      </c>
      <c r="I8191">
        <v>100</v>
      </c>
      <c r="J8191">
        <v>0</v>
      </c>
      <c r="K8191">
        <v>72.528313674521897</v>
      </c>
      <c r="L8191">
        <v>57.130026757372399</v>
      </c>
      <c r="M8191">
        <v>95.864141230693207</v>
      </c>
      <c r="N8191" t="s">
        <v>232</v>
      </c>
      <c r="O8191" t="s">
        <v>254</v>
      </c>
      <c r="P8191">
        <v>1</v>
      </c>
      <c r="Q8191">
        <v>1.2345679012345701</v>
      </c>
      <c r="R8191">
        <v>-2.4716863254781298</v>
      </c>
      <c r="S8191" t="s">
        <v>4</v>
      </c>
    </row>
    <row r="8192" spans="1:19">
      <c r="A8192" s="11">
        <v>44932.6875</v>
      </c>
      <c r="B8192" t="s">
        <v>331</v>
      </c>
      <c r="C8192">
        <v>41.201743737276601</v>
      </c>
      <c r="D8192">
        <v>42.0799796868858</v>
      </c>
      <c r="E8192">
        <v>4.8099846901148302</v>
      </c>
      <c r="F8192">
        <v>928.63270108324105</v>
      </c>
      <c r="G8192">
        <v>436.49535350962702</v>
      </c>
      <c r="H8192">
        <v>94</v>
      </c>
      <c r="I8192">
        <v>100</v>
      </c>
      <c r="J8192">
        <v>0</v>
      </c>
      <c r="K8192">
        <v>97.593655979425805</v>
      </c>
      <c r="L8192">
        <v>83.946808554669005</v>
      </c>
      <c r="M8192">
        <v>84.271125813079607</v>
      </c>
      <c r="N8192" t="s">
        <v>235</v>
      </c>
      <c r="O8192" t="s">
        <v>254</v>
      </c>
      <c r="P8192">
        <v>0</v>
      </c>
      <c r="Q8192">
        <v>1.0638297872340401</v>
      </c>
      <c r="R8192">
        <v>22.593655979425801</v>
      </c>
      <c r="S8192" t="s">
        <v>3</v>
      </c>
    </row>
    <row r="8193" spans="1:19">
      <c r="A8193" s="11">
        <v>44932.688194444447</v>
      </c>
      <c r="B8193" t="s">
        <v>276</v>
      </c>
      <c r="C8193">
        <v>26.849708116471</v>
      </c>
      <c r="D8193">
        <v>60.236348583280702</v>
      </c>
      <c r="E8193">
        <v>23.883182112745299</v>
      </c>
      <c r="F8193">
        <v>226.16389828408899</v>
      </c>
      <c r="G8193">
        <v>304.99385450231802</v>
      </c>
      <c r="H8193">
        <v>33</v>
      </c>
      <c r="I8193">
        <v>100</v>
      </c>
      <c r="J8193">
        <v>0</v>
      </c>
      <c r="K8193">
        <v>56.148881268558398</v>
      </c>
      <c r="L8193">
        <v>51.6410078343892</v>
      </c>
      <c r="M8193">
        <v>81.495263741073998</v>
      </c>
      <c r="N8193" t="s">
        <v>232</v>
      </c>
      <c r="O8193" t="s">
        <v>254</v>
      </c>
      <c r="P8193">
        <v>1</v>
      </c>
      <c r="Q8193">
        <v>3.0303030303030298</v>
      </c>
      <c r="R8193">
        <v>-18.851118731441598</v>
      </c>
      <c r="S8193" t="s">
        <v>2</v>
      </c>
    </row>
    <row r="8194" spans="1:19">
      <c r="A8194" s="11">
        <v>44932.688888888886</v>
      </c>
      <c r="B8194" t="s">
        <v>333</v>
      </c>
      <c r="C8194">
        <v>25.050257098730899</v>
      </c>
      <c r="D8194">
        <v>33.524126886128002</v>
      </c>
      <c r="E8194">
        <v>49.603164476956401</v>
      </c>
      <c r="F8194">
        <v>762.09569429457804</v>
      </c>
      <c r="G8194">
        <v>397.28406321699902</v>
      </c>
      <c r="H8194">
        <v>11</v>
      </c>
      <c r="I8194">
        <v>100</v>
      </c>
      <c r="J8194">
        <v>0</v>
      </c>
      <c r="K8194">
        <v>95.136210261200105</v>
      </c>
      <c r="L8194">
        <v>59.348513769103498</v>
      </c>
      <c r="M8194">
        <v>88.109877601079404</v>
      </c>
      <c r="N8194" t="s">
        <v>234</v>
      </c>
      <c r="O8194" t="s">
        <v>254</v>
      </c>
      <c r="P8194">
        <v>0</v>
      </c>
      <c r="Q8194">
        <v>9.0909090909090899</v>
      </c>
      <c r="R8194">
        <v>20.136210261200102</v>
      </c>
      <c r="S8194" t="s">
        <v>3</v>
      </c>
    </row>
    <row r="8195" spans="1:19">
      <c r="A8195" s="11">
        <v>44932.689583333333</v>
      </c>
      <c r="B8195" t="s">
        <v>311</v>
      </c>
      <c r="C8195">
        <v>21.218475676492101</v>
      </c>
      <c r="D8195">
        <v>34.419366109511998</v>
      </c>
      <c r="E8195">
        <v>4.4223073469543897</v>
      </c>
      <c r="F8195">
        <v>963.50064236110495</v>
      </c>
      <c r="G8195">
        <v>182.43731790999399</v>
      </c>
      <c r="H8195">
        <v>68</v>
      </c>
      <c r="I8195">
        <v>100</v>
      </c>
      <c r="J8195">
        <v>0</v>
      </c>
      <c r="K8195">
        <v>89.836721629782502</v>
      </c>
      <c r="L8195">
        <v>96.8133605027095</v>
      </c>
      <c r="M8195">
        <v>97.649158587808103</v>
      </c>
      <c r="N8195" t="s">
        <v>233</v>
      </c>
      <c r="O8195" t="s">
        <v>254</v>
      </c>
      <c r="P8195">
        <v>0</v>
      </c>
      <c r="Q8195">
        <v>1.47058823529412</v>
      </c>
      <c r="R8195">
        <v>14.836721629782501</v>
      </c>
      <c r="S8195" t="s">
        <v>3</v>
      </c>
    </row>
    <row r="8196" spans="1:19">
      <c r="A8196" s="11">
        <v>44932.69027777778</v>
      </c>
      <c r="B8196" t="s">
        <v>287</v>
      </c>
      <c r="C8196">
        <v>26.333904717282302</v>
      </c>
      <c r="D8196">
        <v>54.482552172054497</v>
      </c>
      <c r="E8196">
        <v>25.9623338817443</v>
      </c>
      <c r="F8196">
        <v>232.633793580614</v>
      </c>
      <c r="G8196">
        <v>276.37645567216202</v>
      </c>
      <c r="H8196">
        <v>43</v>
      </c>
      <c r="I8196">
        <v>100</v>
      </c>
      <c r="J8196">
        <v>0</v>
      </c>
      <c r="K8196">
        <v>90.321323965984703</v>
      </c>
      <c r="L8196">
        <v>31.920318204403401</v>
      </c>
      <c r="M8196">
        <v>89.965285876586094</v>
      </c>
      <c r="N8196" t="s">
        <v>234</v>
      </c>
      <c r="O8196" t="s">
        <v>254</v>
      </c>
      <c r="P8196">
        <v>0</v>
      </c>
      <c r="Q8196">
        <v>2.32558139534884</v>
      </c>
      <c r="R8196">
        <v>15.3213239659847</v>
      </c>
      <c r="S8196" t="s">
        <v>3</v>
      </c>
    </row>
    <row r="8197" spans="1:19">
      <c r="A8197" s="11">
        <v>44932.690972222219</v>
      </c>
      <c r="B8197" t="s">
        <v>343</v>
      </c>
      <c r="C8197">
        <v>24.500530680507801</v>
      </c>
      <c r="D8197">
        <v>53.638575508759203</v>
      </c>
      <c r="E8197">
        <v>14.7824630828687</v>
      </c>
      <c r="F8197">
        <v>491.58104207981802</v>
      </c>
      <c r="G8197">
        <v>58.7328678063095</v>
      </c>
      <c r="H8197">
        <v>65</v>
      </c>
      <c r="I8197">
        <v>100</v>
      </c>
      <c r="J8197">
        <v>0</v>
      </c>
      <c r="K8197">
        <v>85.497667598112798</v>
      </c>
      <c r="L8197">
        <v>79.742069455543103</v>
      </c>
      <c r="M8197">
        <v>93.926021885829201</v>
      </c>
      <c r="N8197" t="s">
        <v>234</v>
      </c>
      <c r="O8197" t="s">
        <v>254</v>
      </c>
      <c r="P8197">
        <v>0</v>
      </c>
      <c r="Q8197">
        <v>1.5384615384615401</v>
      </c>
      <c r="R8197">
        <v>10.4976675981128</v>
      </c>
      <c r="S8197" t="s">
        <v>3</v>
      </c>
    </row>
    <row r="8198" spans="1:19">
      <c r="A8198" s="11">
        <v>44932.691666666666</v>
      </c>
      <c r="B8198" t="s">
        <v>340</v>
      </c>
      <c r="C8198">
        <v>35.319118778944201</v>
      </c>
      <c r="D8198">
        <v>66.123753680724903</v>
      </c>
      <c r="E8198">
        <v>26.995664843097899</v>
      </c>
      <c r="F8198">
        <v>403.71173412256002</v>
      </c>
      <c r="G8198">
        <v>323.5242844956</v>
      </c>
      <c r="H8198">
        <v>85</v>
      </c>
      <c r="I8198">
        <v>100</v>
      </c>
      <c r="J8198">
        <v>1</v>
      </c>
      <c r="K8198">
        <v>79.591783616261793</v>
      </c>
      <c r="L8198">
        <v>68.680978678412004</v>
      </c>
      <c r="M8198">
        <v>93.4619956527618</v>
      </c>
      <c r="N8198" t="s">
        <v>233</v>
      </c>
      <c r="O8198" t="s">
        <v>254</v>
      </c>
      <c r="P8198">
        <v>0</v>
      </c>
      <c r="Q8198">
        <v>1.1764705882352899</v>
      </c>
      <c r="R8198">
        <v>4.59178361626181</v>
      </c>
      <c r="S8198" t="s">
        <v>4</v>
      </c>
    </row>
    <row r="8199" spans="1:19">
      <c r="A8199" s="11">
        <v>44932.692361111112</v>
      </c>
      <c r="B8199" t="s">
        <v>273</v>
      </c>
      <c r="C8199">
        <v>23.6874811401218</v>
      </c>
      <c r="D8199">
        <v>65.468798341655997</v>
      </c>
      <c r="E8199">
        <v>28.6909380016873</v>
      </c>
      <c r="F8199">
        <v>449.62997516568799</v>
      </c>
      <c r="G8199">
        <v>290.18270640220402</v>
      </c>
      <c r="H8199">
        <v>14</v>
      </c>
      <c r="I8199">
        <v>100</v>
      </c>
      <c r="J8199">
        <v>0</v>
      </c>
      <c r="K8199">
        <v>56.069370331925803</v>
      </c>
      <c r="L8199">
        <v>11.316579154346</v>
      </c>
      <c r="M8199">
        <v>96.229035962191503</v>
      </c>
      <c r="N8199" t="s">
        <v>233</v>
      </c>
      <c r="O8199" t="s">
        <v>254</v>
      </c>
      <c r="P8199">
        <v>1</v>
      </c>
      <c r="Q8199">
        <v>7.1428571428571397</v>
      </c>
      <c r="R8199">
        <v>-18.9306296680742</v>
      </c>
      <c r="S8199" t="s">
        <v>2</v>
      </c>
    </row>
    <row r="8200" spans="1:19">
      <c r="A8200" s="11">
        <v>44932.693055555559</v>
      </c>
      <c r="B8200" t="s">
        <v>292</v>
      </c>
      <c r="C8200">
        <v>32.315992392676797</v>
      </c>
      <c r="D8200">
        <v>60.2412658798197</v>
      </c>
      <c r="E8200">
        <v>28.873644905973801</v>
      </c>
      <c r="F8200">
        <v>777.82576521859903</v>
      </c>
      <c r="G8200">
        <v>389.87704509359099</v>
      </c>
      <c r="H8200">
        <v>64</v>
      </c>
      <c r="I8200">
        <v>100</v>
      </c>
      <c r="J8200">
        <v>0</v>
      </c>
      <c r="K8200">
        <v>78.782635625683099</v>
      </c>
      <c r="L8200">
        <v>98.975328847790294</v>
      </c>
      <c r="M8200">
        <v>98.700022183542799</v>
      </c>
      <c r="N8200" t="s">
        <v>231</v>
      </c>
      <c r="O8200" t="s">
        <v>254</v>
      </c>
      <c r="P8200">
        <v>0</v>
      </c>
      <c r="Q8200">
        <v>1.5625</v>
      </c>
      <c r="R8200">
        <v>3.7826356256831</v>
      </c>
      <c r="S8200" t="s">
        <v>4</v>
      </c>
    </row>
    <row r="8201" spans="1:19">
      <c r="A8201" s="11">
        <v>44932.693749999999</v>
      </c>
      <c r="B8201" t="s">
        <v>328</v>
      </c>
      <c r="C8201">
        <v>16.9767649509592</v>
      </c>
      <c r="D8201">
        <v>46.947833953609504</v>
      </c>
      <c r="E8201">
        <v>42.610439265544301</v>
      </c>
      <c r="F8201">
        <v>695.07003930000303</v>
      </c>
      <c r="G8201">
        <v>378.03018446873</v>
      </c>
      <c r="H8201">
        <v>45</v>
      </c>
      <c r="I8201">
        <v>100</v>
      </c>
      <c r="J8201">
        <v>0</v>
      </c>
      <c r="K8201">
        <v>67.598880390283895</v>
      </c>
      <c r="L8201">
        <v>68.957889751507196</v>
      </c>
      <c r="M8201">
        <v>98.625668359279999</v>
      </c>
      <c r="N8201" t="s">
        <v>232</v>
      </c>
      <c r="O8201" t="s">
        <v>254</v>
      </c>
      <c r="P8201">
        <v>1</v>
      </c>
      <c r="Q8201">
        <v>2.2222222222222201</v>
      </c>
      <c r="R8201">
        <v>-7.4011196097160896</v>
      </c>
      <c r="S8201" t="s">
        <v>4</v>
      </c>
    </row>
    <row r="8202" spans="1:19">
      <c r="A8202" s="11">
        <v>44932.694444444445</v>
      </c>
      <c r="B8202" t="s">
        <v>336</v>
      </c>
      <c r="C8202">
        <v>20.738674700895402</v>
      </c>
      <c r="D8202">
        <v>73.438423176837006</v>
      </c>
      <c r="E8202">
        <v>19.487370733683001</v>
      </c>
      <c r="F8202">
        <v>971.81826801653699</v>
      </c>
      <c r="G8202">
        <v>332.42765082570901</v>
      </c>
      <c r="H8202">
        <v>81</v>
      </c>
      <c r="I8202">
        <v>100</v>
      </c>
      <c r="J8202">
        <v>0</v>
      </c>
      <c r="K8202">
        <v>55.265218082340603</v>
      </c>
      <c r="L8202">
        <v>1.3939875575371401</v>
      </c>
      <c r="M8202">
        <v>90.2607355816086</v>
      </c>
      <c r="N8202" t="s">
        <v>235</v>
      </c>
      <c r="O8202" t="s">
        <v>254</v>
      </c>
      <c r="P8202">
        <v>1</v>
      </c>
      <c r="Q8202">
        <v>1.2345679012345701</v>
      </c>
      <c r="R8202">
        <v>-19.734781917659401</v>
      </c>
      <c r="S8202" t="s">
        <v>2</v>
      </c>
    </row>
    <row r="8203" spans="1:19">
      <c r="A8203" s="11">
        <v>44932.695138888892</v>
      </c>
      <c r="B8203" t="s">
        <v>267</v>
      </c>
      <c r="C8203">
        <v>27.222158148340501</v>
      </c>
      <c r="D8203">
        <v>57.354709413277902</v>
      </c>
      <c r="E8203">
        <v>25.8177081333248</v>
      </c>
      <c r="F8203">
        <v>266.93155302077997</v>
      </c>
      <c r="G8203">
        <v>75.508436129390304</v>
      </c>
      <c r="H8203">
        <v>64</v>
      </c>
      <c r="I8203">
        <v>100</v>
      </c>
      <c r="J8203">
        <v>0</v>
      </c>
      <c r="K8203">
        <v>90.191398083313501</v>
      </c>
      <c r="L8203">
        <v>72.2349924006934</v>
      </c>
      <c r="M8203">
        <v>86.336250192368098</v>
      </c>
      <c r="N8203" t="s">
        <v>232</v>
      </c>
      <c r="O8203" t="s">
        <v>254</v>
      </c>
      <c r="P8203">
        <v>0</v>
      </c>
      <c r="Q8203">
        <v>1.5625</v>
      </c>
      <c r="R8203">
        <v>15.1913980833135</v>
      </c>
      <c r="S8203" t="s">
        <v>3</v>
      </c>
    </row>
    <row r="8204" spans="1:19">
      <c r="A8204" s="11">
        <v>44932.695833333331</v>
      </c>
      <c r="B8204" t="s">
        <v>300</v>
      </c>
      <c r="C8204">
        <v>43.108477617260903</v>
      </c>
      <c r="D8204">
        <v>79.411909427741406</v>
      </c>
      <c r="E8204">
        <v>0.54641994838742802</v>
      </c>
      <c r="F8204">
        <v>588.93478239329204</v>
      </c>
      <c r="G8204">
        <v>456.35436826748497</v>
      </c>
      <c r="H8204">
        <v>19</v>
      </c>
      <c r="I8204">
        <v>100</v>
      </c>
      <c r="J8204">
        <v>0</v>
      </c>
      <c r="K8204">
        <v>77.327431356764393</v>
      </c>
      <c r="L8204">
        <v>13.3892163335025</v>
      </c>
      <c r="M8204">
        <v>94.975118828875907</v>
      </c>
      <c r="N8204" t="s">
        <v>232</v>
      </c>
      <c r="O8204" t="s">
        <v>254</v>
      </c>
      <c r="P8204">
        <v>0</v>
      </c>
      <c r="Q8204">
        <v>5.2631578947368398</v>
      </c>
      <c r="R8204">
        <v>2.3274313567643898</v>
      </c>
      <c r="S8204" t="s">
        <v>4</v>
      </c>
    </row>
    <row r="8205" spans="1:19">
      <c r="A8205" s="11">
        <v>44932.696527777778</v>
      </c>
      <c r="B8205" t="s">
        <v>296</v>
      </c>
      <c r="C8205">
        <v>26.317559571470898</v>
      </c>
      <c r="D8205">
        <v>69.162189076061495</v>
      </c>
      <c r="E8205">
        <v>39.477530078988302</v>
      </c>
      <c r="F8205">
        <v>504.21353087712401</v>
      </c>
      <c r="G8205">
        <v>58.108635908283603</v>
      </c>
      <c r="H8205">
        <v>94</v>
      </c>
      <c r="I8205">
        <v>100</v>
      </c>
      <c r="J8205">
        <v>0</v>
      </c>
      <c r="K8205">
        <v>87.247763975011196</v>
      </c>
      <c r="L8205">
        <v>29.331017258905302</v>
      </c>
      <c r="M8205">
        <v>93.348796745366798</v>
      </c>
      <c r="N8205" t="s">
        <v>235</v>
      </c>
      <c r="O8205" t="s">
        <v>254</v>
      </c>
      <c r="P8205">
        <v>0</v>
      </c>
      <c r="Q8205">
        <v>1.0638297872340401</v>
      </c>
      <c r="R8205">
        <v>12.2477639750112</v>
      </c>
      <c r="S8205" t="s">
        <v>3</v>
      </c>
    </row>
    <row r="8206" spans="1:19">
      <c r="A8206" s="11">
        <v>44932.697222222225</v>
      </c>
      <c r="B8206" t="s">
        <v>259</v>
      </c>
      <c r="C8206">
        <v>34.922223635995003</v>
      </c>
      <c r="D8206">
        <v>22.658588674299601</v>
      </c>
      <c r="E8206">
        <v>12.9743853687926</v>
      </c>
      <c r="F8206">
        <v>926.97049803317498</v>
      </c>
      <c r="G8206">
        <v>411.47044719015298</v>
      </c>
      <c r="H8206">
        <v>55</v>
      </c>
      <c r="I8206">
        <v>100</v>
      </c>
      <c r="J8206">
        <v>1</v>
      </c>
      <c r="K8206">
        <v>73.975504262874395</v>
      </c>
      <c r="L8206">
        <v>34.837357451397601</v>
      </c>
      <c r="M8206">
        <v>94.890236620444796</v>
      </c>
      <c r="N8206" t="s">
        <v>233</v>
      </c>
      <c r="O8206" t="s">
        <v>254</v>
      </c>
      <c r="P8206">
        <v>1</v>
      </c>
      <c r="Q8206">
        <v>1.8181818181818199</v>
      </c>
      <c r="R8206">
        <v>-1.02449573712562</v>
      </c>
      <c r="S8206" t="s">
        <v>4</v>
      </c>
    </row>
    <row r="8207" spans="1:19">
      <c r="A8207" s="11">
        <v>44932.697916666664</v>
      </c>
      <c r="B8207" t="s">
        <v>266</v>
      </c>
      <c r="C8207">
        <v>22.652616672641901</v>
      </c>
      <c r="D8207">
        <v>39.235634424819096</v>
      </c>
      <c r="E8207">
        <v>40.827751202025802</v>
      </c>
      <c r="F8207">
        <v>109.55730922926401</v>
      </c>
      <c r="G8207">
        <v>265.70585807036099</v>
      </c>
      <c r="H8207">
        <v>61</v>
      </c>
      <c r="I8207">
        <v>100</v>
      </c>
      <c r="J8207">
        <v>0</v>
      </c>
      <c r="K8207">
        <v>77.585859728253993</v>
      </c>
      <c r="L8207">
        <v>30.976607280337699</v>
      </c>
      <c r="M8207">
        <v>85.699736716581</v>
      </c>
      <c r="N8207" t="s">
        <v>233</v>
      </c>
      <c r="O8207" t="s">
        <v>254</v>
      </c>
      <c r="P8207">
        <v>0</v>
      </c>
      <c r="Q8207">
        <v>1.63934426229508</v>
      </c>
      <c r="R8207">
        <v>2.5858597282540101</v>
      </c>
      <c r="S8207" t="s">
        <v>4</v>
      </c>
    </row>
    <row r="8208" spans="1:19">
      <c r="A8208" s="11">
        <v>44932.698611111111</v>
      </c>
      <c r="B8208" t="s">
        <v>319</v>
      </c>
      <c r="C8208">
        <v>18.811007279197</v>
      </c>
      <c r="D8208">
        <v>54.3125429882571</v>
      </c>
      <c r="E8208">
        <v>13.2819333190159</v>
      </c>
      <c r="F8208">
        <v>990.25336069038497</v>
      </c>
      <c r="G8208">
        <v>418.097103300333</v>
      </c>
      <c r="H8208">
        <v>71</v>
      </c>
      <c r="I8208">
        <v>100</v>
      </c>
      <c r="J8208">
        <v>0</v>
      </c>
      <c r="K8208">
        <v>85.617160558747401</v>
      </c>
      <c r="L8208">
        <v>74.444917270893001</v>
      </c>
      <c r="M8208">
        <v>91.0795598769094</v>
      </c>
      <c r="N8208" t="s">
        <v>234</v>
      </c>
      <c r="O8208" t="s">
        <v>254</v>
      </c>
      <c r="P8208">
        <v>0</v>
      </c>
      <c r="Q8208">
        <v>1.40845070422535</v>
      </c>
      <c r="R8208">
        <v>10.617160558747401</v>
      </c>
      <c r="S8208" t="s">
        <v>3</v>
      </c>
    </row>
    <row r="8209" spans="1:19">
      <c r="A8209" s="11">
        <v>44932.699305555558</v>
      </c>
      <c r="B8209" t="s">
        <v>327</v>
      </c>
      <c r="C8209">
        <v>16.756098002401501</v>
      </c>
      <c r="D8209">
        <v>63.288172272289202</v>
      </c>
      <c r="E8209">
        <v>0.53942481312461199</v>
      </c>
      <c r="F8209">
        <v>531.76088293527596</v>
      </c>
      <c r="G8209">
        <v>259.28144317071099</v>
      </c>
      <c r="H8209">
        <v>13</v>
      </c>
      <c r="I8209">
        <v>100</v>
      </c>
      <c r="J8209">
        <v>0</v>
      </c>
      <c r="K8209">
        <v>62.347343631889203</v>
      </c>
      <c r="L8209">
        <v>75.326509700136896</v>
      </c>
      <c r="M8209">
        <v>83.518832581232104</v>
      </c>
      <c r="N8209" t="s">
        <v>235</v>
      </c>
      <c r="O8209" t="s">
        <v>254</v>
      </c>
      <c r="P8209">
        <v>1</v>
      </c>
      <c r="Q8209">
        <v>7.6923076923076898</v>
      </c>
      <c r="R8209">
        <v>-12.652656368110801</v>
      </c>
      <c r="S8209" t="s">
        <v>2</v>
      </c>
    </row>
    <row r="8210" spans="1:19">
      <c r="A8210" s="11">
        <v>44932.7</v>
      </c>
      <c r="B8210" t="s">
        <v>352</v>
      </c>
      <c r="C8210">
        <v>24.162404956282501</v>
      </c>
      <c r="D8210">
        <v>53.020189865716503</v>
      </c>
      <c r="E8210">
        <v>7.7415659096723397</v>
      </c>
      <c r="F8210">
        <v>662.98568251023801</v>
      </c>
      <c r="G8210">
        <v>341.12201228231601</v>
      </c>
      <c r="H8210">
        <v>65</v>
      </c>
      <c r="I8210">
        <v>100</v>
      </c>
      <c r="J8210">
        <v>0</v>
      </c>
      <c r="K8210">
        <v>92.352424374549102</v>
      </c>
      <c r="L8210">
        <v>52.846926222174098</v>
      </c>
      <c r="M8210">
        <v>84.170663214146103</v>
      </c>
      <c r="N8210" t="s">
        <v>234</v>
      </c>
      <c r="O8210" t="s">
        <v>254</v>
      </c>
      <c r="P8210">
        <v>0</v>
      </c>
      <c r="Q8210">
        <v>1.5384615384615401</v>
      </c>
      <c r="R8210">
        <v>17.352424374549098</v>
      </c>
      <c r="S8210" t="s">
        <v>3</v>
      </c>
    </row>
    <row r="8211" spans="1:19">
      <c r="A8211" s="11">
        <v>44932.700694444444</v>
      </c>
      <c r="B8211" t="s">
        <v>269</v>
      </c>
      <c r="C8211">
        <v>19.729830803907198</v>
      </c>
      <c r="D8211">
        <v>67.167825347730897</v>
      </c>
      <c r="E8211">
        <v>49.284145128608401</v>
      </c>
      <c r="F8211">
        <v>424.047300225144</v>
      </c>
      <c r="G8211">
        <v>213.46947760189801</v>
      </c>
      <c r="H8211">
        <v>20</v>
      </c>
      <c r="I8211">
        <v>100</v>
      </c>
      <c r="J8211">
        <v>0</v>
      </c>
      <c r="K8211">
        <v>71.047417369009906</v>
      </c>
      <c r="L8211">
        <v>56.701890558892302</v>
      </c>
      <c r="M8211">
        <v>87.015220871146397</v>
      </c>
      <c r="N8211" t="s">
        <v>231</v>
      </c>
      <c r="O8211" t="s">
        <v>254</v>
      </c>
      <c r="P8211">
        <v>1</v>
      </c>
      <c r="Q8211">
        <v>5</v>
      </c>
      <c r="R8211">
        <v>-3.95258263099007</v>
      </c>
      <c r="S8211" t="s">
        <v>4</v>
      </c>
    </row>
    <row r="8212" spans="1:19">
      <c r="A8212" s="11">
        <v>44932.701388888891</v>
      </c>
      <c r="B8212" t="s">
        <v>283</v>
      </c>
      <c r="C8212">
        <v>20.2203134404837</v>
      </c>
      <c r="D8212">
        <v>36.959339165440703</v>
      </c>
      <c r="E8212">
        <v>15.990062297399399</v>
      </c>
      <c r="F8212">
        <v>867.274002725949</v>
      </c>
      <c r="G8212">
        <v>384.65543126134799</v>
      </c>
      <c r="H8212">
        <v>95</v>
      </c>
      <c r="I8212">
        <v>100</v>
      </c>
      <c r="J8212">
        <v>1</v>
      </c>
      <c r="K8212">
        <v>85.424467475206896</v>
      </c>
      <c r="L8212">
        <v>31.3608871361577</v>
      </c>
      <c r="M8212">
        <v>93.499824351470494</v>
      </c>
      <c r="N8212" t="s">
        <v>233</v>
      </c>
      <c r="O8212" t="s">
        <v>254</v>
      </c>
      <c r="P8212">
        <v>0</v>
      </c>
      <c r="Q8212">
        <v>1.0526315789473699</v>
      </c>
      <c r="R8212">
        <v>10.4244674752069</v>
      </c>
      <c r="S8212" t="s">
        <v>3</v>
      </c>
    </row>
    <row r="8213" spans="1:19">
      <c r="A8213" s="11">
        <v>44932.70208333333</v>
      </c>
      <c r="B8213" t="s">
        <v>256</v>
      </c>
      <c r="C8213">
        <v>37.822779251608502</v>
      </c>
      <c r="D8213">
        <v>31.034723073969499</v>
      </c>
      <c r="E8213">
        <v>5.4411951006373602</v>
      </c>
      <c r="F8213">
        <v>605.78915060654401</v>
      </c>
      <c r="G8213">
        <v>164.37927880152401</v>
      </c>
      <c r="H8213">
        <v>59</v>
      </c>
      <c r="I8213">
        <v>100</v>
      </c>
      <c r="J8213">
        <v>1</v>
      </c>
      <c r="K8213">
        <v>66.304009208905399</v>
      </c>
      <c r="L8213">
        <v>2.3203538113406501</v>
      </c>
      <c r="M8213">
        <v>85.785445851490095</v>
      </c>
      <c r="N8213" t="s">
        <v>231</v>
      </c>
      <c r="O8213" t="s">
        <v>254</v>
      </c>
      <c r="P8213">
        <v>1</v>
      </c>
      <c r="Q8213">
        <v>1.6949152542372901</v>
      </c>
      <c r="R8213">
        <v>-8.6959907910945695</v>
      </c>
      <c r="S8213" t="s">
        <v>2</v>
      </c>
    </row>
    <row r="8214" spans="1:19">
      <c r="A8214" s="11">
        <v>44932.702777777777</v>
      </c>
      <c r="B8214" t="s">
        <v>292</v>
      </c>
      <c r="C8214">
        <v>15.475142128346199</v>
      </c>
      <c r="D8214">
        <v>23.2350010273862</v>
      </c>
      <c r="E8214">
        <v>5.9379401812875301</v>
      </c>
      <c r="F8214">
        <v>696.52984262478799</v>
      </c>
      <c r="G8214">
        <v>373.71016034381898</v>
      </c>
      <c r="H8214">
        <v>70</v>
      </c>
      <c r="I8214">
        <v>100</v>
      </c>
      <c r="J8214">
        <v>0</v>
      </c>
      <c r="K8214">
        <v>85.123740253416301</v>
      </c>
      <c r="L8214">
        <v>35.171901879254001</v>
      </c>
      <c r="M8214">
        <v>86.241644739352694</v>
      </c>
      <c r="N8214" t="s">
        <v>232</v>
      </c>
      <c r="O8214" t="s">
        <v>254</v>
      </c>
      <c r="P8214">
        <v>0</v>
      </c>
      <c r="Q8214">
        <v>1.4285714285714299</v>
      </c>
      <c r="R8214">
        <v>10.123740253416299</v>
      </c>
      <c r="S8214" t="s">
        <v>3</v>
      </c>
    </row>
    <row r="8215" spans="1:19">
      <c r="A8215" s="11">
        <v>44932.703472222223</v>
      </c>
      <c r="B8215" t="s">
        <v>277</v>
      </c>
      <c r="C8215">
        <v>31.734303772063001</v>
      </c>
      <c r="D8215">
        <v>54.398824674291298</v>
      </c>
      <c r="E8215">
        <v>15.5171357028612</v>
      </c>
      <c r="F8215">
        <v>684.01423725460904</v>
      </c>
      <c r="G8215">
        <v>137.02219298474699</v>
      </c>
      <c r="H8215">
        <v>32</v>
      </c>
      <c r="I8215">
        <v>100</v>
      </c>
      <c r="J8215">
        <v>0</v>
      </c>
      <c r="K8215">
        <v>52.1760595000056</v>
      </c>
      <c r="L8215">
        <v>0.94218077931023103</v>
      </c>
      <c r="M8215">
        <v>95.183477455542899</v>
      </c>
      <c r="N8215" t="s">
        <v>232</v>
      </c>
      <c r="O8215" t="s">
        <v>254</v>
      </c>
      <c r="P8215">
        <v>1</v>
      </c>
      <c r="Q8215">
        <v>3.125</v>
      </c>
      <c r="R8215">
        <v>-22.8239404999944</v>
      </c>
      <c r="S8215" t="s">
        <v>2</v>
      </c>
    </row>
    <row r="8216" spans="1:19">
      <c r="A8216" s="11">
        <v>44932.70416666667</v>
      </c>
      <c r="B8216" t="s">
        <v>315</v>
      </c>
      <c r="C8216">
        <v>26.3838414178039</v>
      </c>
      <c r="D8216">
        <v>61.315971240529699</v>
      </c>
      <c r="E8216">
        <v>1.8822520558381499</v>
      </c>
      <c r="F8216">
        <v>427.58392590795899</v>
      </c>
      <c r="G8216">
        <v>374.97545765272599</v>
      </c>
      <c r="H8216">
        <v>39</v>
      </c>
      <c r="I8216">
        <v>100</v>
      </c>
      <c r="J8216">
        <v>0</v>
      </c>
      <c r="K8216">
        <v>96.463091565489293</v>
      </c>
      <c r="L8216">
        <v>86.478927045625099</v>
      </c>
      <c r="M8216">
        <v>97.353184863639299</v>
      </c>
      <c r="N8216" t="s">
        <v>235</v>
      </c>
      <c r="O8216" t="s">
        <v>254</v>
      </c>
      <c r="P8216">
        <v>0</v>
      </c>
      <c r="Q8216">
        <v>2.5641025641025599</v>
      </c>
      <c r="R8216">
        <v>21.4630915654893</v>
      </c>
      <c r="S8216" t="s">
        <v>3</v>
      </c>
    </row>
    <row r="8217" spans="1:19">
      <c r="A8217" s="11">
        <v>44932.704861111109</v>
      </c>
      <c r="B8217" t="s">
        <v>335</v>
      </c>
      <c r="C8217">
        <v>30.196499997256399</v>
      </c>
      <c r="D8217">
        <v>39.5689830271617</v>
      </c>
      <c r="E8217">
        <v>25.5744294060977</v>
      </c>
      <c r="F8217">
        <v>168.39189622595401</v>
      </c>
      <c r="G8217">
        <v>182.152087358975</v>
      </c>
      <c r="H8217">
        <v>98</v>
      </c>
      <c r="I8217">
        <v>100</v>
      </c>
      <c r="J8217">
        <v>0</v>
      </c>
      <c r="K8217">
        <v>89.344735475347804</v>
      </c>
      <c r="L8217">
        <v>64.077331682123599</v>
      </c>
      <c r="M8217">
        <v>95.959851612836999</v>
      </c>
      <c r="N8217" t="s">
        <v>235</v>
      </c>
      <c r="O8217" t="s">
        <v>254</v>
      </c>
      <c r="P8217">
        <v>0</v>
      </c>
      <c r="Q8217">
        <v>1.0204081632653099</v>
      </c>
      <c r="R8217">
        <v>14.3447354753478</v>
      </c>
      <c r="S8217" t="s">
        <v>3</v>
      </c>
    </row>
    <row r="8218" spans="1:19">
      <c r="A8218" s="11">
        <v>44932.705555555556</v>
      </c>
      <c r="B8218" t="s">
        <v>292</v>
      </c>
      <c r="C8218">
        <v>31.8849071164381</v>
      </c>
      <c r="D8218">
        <v>56.815051091352601</v>
      </c>
      <c r="E8218">
        <v>10.687045774466</v>
      </c>
      <c r="F8218">
        <v>826.93560348464496</v>
      </c>
      <c r="G8218">
        <v>175.384297421931</v>
      </c>
      <c r="H8218">
        <v>97</v>
      </c>
      <c r="I8218">
        <v>100</v>
      </c>
      <c r="J8218">
        <v>0</v>
      </c>
      <c r="K8218">
        <v>83.240278268345193</v>
      </c>
      <c r="L8218">
        <v>97.927157991700597</v>
      </c>
      <c r="M8218">
        <v>83.511424758021406</v>
      </c>
      <c r="N8218" t="s">
        <v>233</v>
      </c>
      <c r="O8218" t="s">
        <v>254</v>
      </c>
      <c r="P8218">
        <v>0</v>
      </c>
      <c r="Q8218">
        <v>1.0309278350515501</v>
      </c>
      <c r="R8218">
        <v>8.2402782683451807</v>
      </c>
      <c r="S8218" t="s">
        <v>4</v>
      </c>
    </row>
    <row r="8219" spans="1:19">
      <c r="A8219" s="11">
        <v>44932.706250000003</v>
      </c>
      <c r="B8219" t="s">
        <v>334</v>
      </c>
      <c r="C8219">
        <v>24.401030833718298</v>
      </c>
      <c r="D8219">
        <v>23.129433851199799</v>
      </c>
      <c r="E8219">
        <v>25.965532069843601</v>
      </c>
      <c r="F8219">
        <v>360.744327265886</v>
      </c>
      <c r="G8219">
        <v>415.17227186537298</v>
      </c>
      <c r="H8219">
        <v>34</v>
      </c>
      <c r="I8219">
        <v>100</v>
      </c>
      <c r="J8219">
        <v>0</v>
      </c>
      <c r="K8219">
        <v>66.194107212670005</v>
      </c>
      <c r="L8219">
        <v>18.291888608898802</v>
      </c>
      <c r="M8219">
        <v>88.696941669082605</v>
      </c>
      <c r="N8219" t="s">
        <v>235</v>
      </c>
      <c r="O8219" t="s">
        <v>254</v>
      </c>
      <c r="P8219">
        <v>1</v>
      </c>
      <c r="Q8219">
        <v>2.9411764705882399</v>
      </c>
      <c r="R8219">
        <v>-8.8058927873300092</v>
      </c>
      <c r="S8219" t="s">
        <v>2</v>
      </c>
    </row>
    <row r="8220" spans="1:19">
      <c r="A8220" s="11">
        <v>44932.706944444442</v>
      </c>
      <c r="B8220" t="s">
        <v>341</v>
      </c>
      <c r="C8220">
        <v>23.853265805528601</v>
      </c>
      <c r="D8220">
        <v>25.957600777808199</v>
      </c>
      <c r="E8220">
        <v>7.0382109349610102</v>
      </c>
      <c r="F8220">
        <v>864.03720562993396</v>
      </c>
      <c r="G8220">
        <v>416.16168651052999</v>
      </c>
      <c r="H8220">
        <v>39</v>
      </c>
      <c r="I8220">
        <v>100</v>
      </c>
      <c r="J8220">
        <v>0</v>
      </c>
      <c r="K8220">
        <v>92.1293765726587</v>
      </c>
      <c r="L8220">
        <v>65.782619980296204</v>
      </c>
      <c r="M8220">
        <v>93.360409508201101</v>
      </c>
      <c r="N8220" t="s">
        <v>233</v>
      </c>
      <c r="O8220" t="s">
        <v>254</v>
      </c>
      <c r="P8220">
        <v>0</v>
      </c>
      <c r="Q8220">
        <v>2.5641025641025599</v>
      </c>
      <c r="R8220">
        <v>17.1293765726587</v>
      </c>
      <c r="S8220" t="s">
        <v>3</v>
      </c>
    </row>
    <row r="8221" spans="1:19">
      <c r="A8221" s="11">
        <v>44932.707638888889</v>
      </c>
      <c r="B8221" t="s">
        <v>313</v>
      </c>
      <c r="C8221">
        <v>37.002055480047197</v>
      </c>
      <c r="D8221">
        <v>62.105286335509902</v>
      </c>
      <c r="E8221">
        <v>21.492861450874599</v>
      </c>
      <c r="F8221">
        <v>647.77870791174405</v>
      </c>
      <c r="G8221">
        <v>361.13106628640998</v>
      </c>
      <c r="H8221">
        <v>48</v>
      </c>
      <c r="I8221">
        <v>100</v>
      </c>
      <c r="J8221">
        <v>0</v>
      </c>
      <c r="K8221">
        <v>88.384297665663397</v>
      </c>
      <c r="L8221">
        <v>18.792350213501201</v>
      </c>
      <c r="M8221">
        <v>93.531275328495099</v>
      </c>
      <c r="N8221" t="s">
        <v>231</v>
      </c>
      <c r="O8221" t="s">
        <v>254</v>
      </c>
      <c r="P8221">
        <v>0</v>
      </c>
      <c r="Q8221">
        <v>2.0833333333333299</v>
      </c>
      <c r="R8221">
        <v>13.3842976656634</v>
      </c>
      <c r="S8221" t="s">
        <v>3</v>
      </c>
    </row>
    <row r="8222" spans="1:19">
      <c r="A8222" s="11">
        <v>44932.708333333336</v>
      </c>
      <c r="B8222" t="s">
        <v>351</v>
      </c>
      <c r="C8222">
        <v>41.138309643634699</v>
      </c>
      <c r="D8222">
        <v>42.0841823130379</v>
      </c>
      <c r="E8222">
        <v>29.895842920062201</v>
      </c>
      <c r="F8222">
        <v>418.33356228772999</v>
      </c>
      <c r="G8222">
        <v>465.75888384084698</v>
      </c>
      <c r="H8222">
        <v>89</v>
      </c>
      <c r="I8222">
        <v>100</v>
      </c>
      <c r="J8222">
        <v>0</v>
      </c>
      <c r="K8222">
        <v>72.654224280176507</v>
      </c>
      <c r="L8222">
        <v>63.8980228285509</v>
      </c>
      <c r="M8222">
        <v>87.539940220185798</v>
      </c>
      <c r="N8222" t="s">
        <v>235</v>
      </c>
      <c r="O8222" t="s">
        <v>254</v>
      </c>
      <c r="P8222">
        <v>1</v>
      </c>
      <c r="Q8222">
        <v>1.1235955056179801</v>
      </c>
      <c r="R8222">
        <v>-2.3457757198235401</v>
      </c>
      <c r="S8222" t="s">
        <v>4</v>
      </c>
    </row>
    <row r="8223" spans="1:19">
      <c r="A8223" s="11">
        <v>44932.709027777775</v>
      </c>
      <c r="B8223" t="s">
        <v>272</v>
      </c>
      <c r="C8223">
        <v>20.777448973755799</v>
      </c>
      <c r="D8223">
        <v>60.280041866180298</v>
      </c>
      <c r="E8223">
        <v>3.0999969169054</v>
      </c>
      <c r="F8223">
        <v>634.82243407626004</v>
      </c>
      <c r="G8223">
        <v>120.28716200528</v>
      </c>
      <c r="H8223">
        <v>83</v>
      </c>
      <c r="I8223">
        <v>100</v>
      </c>
      <c r="J8223">
        <v>0</v>
      </c>
      <c r="K8223">
        <v>59.872491719773301</v>
      </c>
      <c r="L8223">
        <v>49.178134234294603</v>
      </c>
      <c r="M8223">
        <v>87.990107384833294</v>
      </c>
      <c r="N8223" t="s">
        <v>232</v>
      </c>
      <c r="O8223" t="s">
        <v>254</v>
      </c>
      <c r="P8223">
        <v>1</v>
      </c>
      <c r="Q8223">
        <v>1.2048192771084301</v>
      </c>
      <c r="R8223">
        <v>-15.127508280226699</v>
      </c>
      <c r="S8223" t="s">
        <v>2</v>
      </c>
    </row>
    <row r="8224" spans="1:19">
      <c r="A8224" s="11">
        <v>44932.709722222222</v>
      </c>
      <c r="B8224" t="s">
        <v>346</v>
      </c>
      <c r="C8224">
        <v>17.928562816054502</v>
      </c>
      <c r="D8224">
        <v>69.903267216795101</v>
      </c>
      <c r="E8224">
        <v>19.9374654625529</v>
      </c>
      <c r="F8224">
        <v>680.94342312529398</v>
      </c>
      <c r="G8224">
        <v>171.194594095897</v>
      </c>
      <c r="H8224">
        <v>20</v>
      </c>
      <c r="I8224">
        <v>100</v>
      </c>
      <c r="J8224">
        <v>0</v>
      </c>
      <c r="K8224">
        <v>58.775700286791398</v>
      </c>
      <c r="L8224">
        <v>66.468096941500306</v>
      </c>
      <c r="M8224">
        <v>90.969151639674493</v>
      </c>
      <c r="N8224" t="s">
        <v>233</v>
      </c>
      <c r="O8224" t="s">
        <v>254</v>
      </c>
      <c r="P8224">
        <v>1</v>
      </c>
      <c r="Q8224">
        <v>5</v>
      </c>
      <c r="R8224">
        <v>-16.224299713208602</v>
      </c>
      <c r="S8224" t="s">
        <v>2</v>
      </c>
    </row>
    <row r="8225" spans="1:19">
      <c r="A8225" s="11">
        <v>44932.710416666669</v>
      </c>
      <c r="B8225" t="s">
        <v>318</v>
      </c>
      <c r="C8225">
        <v>41.9338741917608</v>
      </c>
      <c r="D8225">
        <v>71.157346248566995</v>
      </c>
      <c r="E8225">
        <v>15.126191049484399</v>
      </c>
      <c r="F8225">
        <v>736.01506698280502</v>
      </c>
      <c r="G8225">
        <v>182.30633897904599</v>
      </c>
      <c r="H8225">
        <v>82</v>
      </c>
      <c r="I8225">
        <v>100</v>
      </c>
      <c r="J8225">
        <v>0</v>
      </c>
      <c r="K8225">
        <v>74.409795251984505</v>
      </c>
      <c r="L8225">
        <v>72.532028740503307</v>
      </c>
      <c r="M8225">
        <v>92.881828575083802</v>
      </c>
      <c r="N8225" t="s">
        <v>231</v>
      </c>
      <c r="O8225" t="s">
        <v>254</v>
      </c>
      <c r="P8225">
        <v>1</v>
      </c>
      <c r="Q8225">
        <v>1.2195121951219501</v>
      </c>
      <c r="R8225">
        <v>-0.59020474801550904</v>
      </c>
      <c r="S8225" t="s">
        <v>4</v>
      </c>
    </row>
    <row r="8226" spans="1:19">
      <c r="A8226" s="11">
        <v>44932.711111111108</v>
      </c>
      <c r="B8226" t="s">
        <v>296</v>
      </c>
      <c r="C8226">
        <v>25.496863909422</v>
      </c>
      <c r="D8226">
        <v>30.330058727867101</v>
      </c>
      <c r="E8226">
        <v>12.017990824431701</v>
      </c>
      <c r="F8226">
        <v>840.10432105636403</v>
      </c>
      <c r="G8226">
        <v>187.37885183045501</v>
      </c>
      <c r="H8226">
        <v>45</v>
      </c>
      <c r="I8226">
        <v>100</v>
      </c>
      <c r="J8226">
        <v>0</v>
      </c>
      <c r="K8226">
        <v>89.170404763856794</v>
      </c>
      <c r="L8226">
        <v>52.2830471747262</v>
      </c>
      <c r="M8226">
        <v>81.3957118620024</v>
      </c>
      <c r="N8226" t="s">
        <v>234</v>
      </c>
      <c r="O8226" t="s">
        <v>254</v>
      </c>
      <c r="P8226">
        <v>0</v>
      </c>
      <c r="Q8226">
        <v>2.2222222222222201</v>
      </c>
      <c r="R8226">
        <v>14.1704047638568</v>
      </c>
      <c r="S8226" t="s">
        <v>3</v>
      </c>
    </row>
    <row r="8227" spans="1:19">
      <c r="A8227" s="11">
        <v>44932.711805555555</v>
      </c>
      <c r="B8227" t="s">
        <v>288</v>
      </c>
      <c r="C8227">
        <v>31.539521719884402</v>
      </c>
      <c r="D8227">
        <v>49.177134341080802</v>
      </c>
      <c r="E8227">
        <v>30.226731304224799</v>
      </c>
      <c r="F8227">
        <v>243.77944799618601</v>
      </c>
      <c r="G8227">
        <v>197.61439274793699</v>
      </c>
      <c r="H8227">
        <v>92</v>
      </c>
      <c r="I8227">
        <v>100</v>
      </c>
      <c r="J8227">
        <v>0</v>
      </c>
      <c r="K8227">
        <v>85.723261434338397</v>
      </c>
      <c r="L8227">
        <v>49.375271396447602</v>
      </c>
      <c r="M8227">
        <v>92.249643287962499</v>
      </c>
      <c r="N8227" t="s">
        <v>233</v>
      </c>
      <c r="O8227" t="s">
        <v>254</v>
      </c>
      <c r="P8227">
        <v>0</v>
      </c>
      <c r="Q8227">
        <v>1.0869565217391299</v>
      </c>
      <c r="R8227">
        <v>10.723261434338401</v>
      </c>
      <c r="S8227" t="s">
        <v>3</v>
      </c>
    </row>
    <row r="8228" spans="1:19">
      <c r="A8228" s="11">
        <v>44932.712500000001</v>
      </c>
      <c r="B8228" t="s">
        <v>294</v>
      </c>
      <c r="C8228">
        <v>25.7862943356001</v>
      </c>
      <c r="D8228">
        <v>64.035603417949204</v>
      </c>
      <c r="E8228">
        <v>29.427099288270401</v>
      </c>
      <c r="F8228">
        <v>949.72994629175503</v>
      </c>
      <c r="G8228">
        <v>363.65412970370102</v>
      </c>
      <c r="H8228">
        <v>61</v>
      </c>
      <c r="I8228">
        <v>100</v>
      </c>
      <c r="J8228">
        <v>0</v>
      </c>
      <c r="K8228">
        <v>74.678214352036406</v>
      </c>
      <c r="L8228">
        <v>6.9706684092310001</v>
      </c>
      <c r="M8228">
        <v>89.732767715273397</v>
      </c>
      <c r="N8228" t="s">
        <v>232</v>
      </c>
      <c r="O8228" t="s">
        <v>254</v>
      </c>
      <c r="P8228">
        <v>1</v>
      </c>
      <c r="Q8228">
        <v>1.63934426229508</v>
      </c>
      <c r="R8228">
        <v>-0.32178564796362302</v>
      </c>
      <c r="S8228" t="s">
        <v>4</v>
      </c>
    </row>
    <row r="8229" spans="1:19">
      <c r="A8229" s="11">
        <v>44932.713194444441</v>
      </c>
      <c r="B8229" t="s">
        <v>279</v>
      </c>
      <c r="C8229">
        <v>18.7740700903815</v>
      </c>
      <c r="D8229">
        <v>66.438835776014599</v>
      </c>
      <c r="E8229">
        <v>31.5349903338847</v>
      </c>
      <c r="F8229">
        <v>469.75655298475999</v>
      </c>
      <c r="G8229">
        <v>171.841164496403</v>
      </c>
      <c r="H8229">
        <v>14</v>
      </c>
      <c r="I8229">
        <v>100</v>
      </c>
      <c r="J8229">
        <v>0</v>
      </c>
      <c r="K8229">
        <v>60.221362327694202</v>
      </c>
      <c r="L8229">
        <v>36.374327927376903</v>
      </c>
      <c r="M8229">
        <v>80.721907218237007</v>
      </c>
      <c r="N8229" t="s">
        <v>235</v>
      </c>
      <c r="O8229" t="s">
        <v>254</v>
      </c>
      <c r="P8229">
        <v>1</v>
      </c>
      <c r="Q8229">
        <v>7.1428571428571397</v>
      </c>
      <c r="R8229">
        <v>-14.7786376723058</v>
      </c>
      <c r="S8229" t="s">
        <v>2</v>
      </c>
    </row>
    <row r="8230" spans="1:19">
      <c r="A8230" s="11">
        <v>44932.713888888888</v>
      </c>
      <c r="B8230" t="s">
        <v>274</v>
      </c>
      <c r="C8230">
        <v>32.679949348431798</v>
      </c>
      <c r="D8230">
        <v>67.080558843732703</v>
      </c>
      <c r="E8230">
        <v>7.9441335216260702</v>
      </c>
      <c r="F8230">
        <v>874.40526853873996</v>
      </c>
      <c r="G8230">
        <v>178.66496968271699</v>
      </c>
      <c r="H8230">
        <v>85</v>
      </c>
      <c r="I8230">
        <v>100</v>
      </c>
      <c r="J8230">
        <v>0</v>
      </c>
      <c r="K8230">
        <v>61.961524326948997</v>
      </c>
      <c r="L8230">
        <v>30.195672006845498</v>
      </c>
      <c r="M8230">
        <v>81.132327669254195</v>
      </c>
      <c r="N8230" t="s">
        <v>231</v>
      </c>
      <c r="O8230" t="s">
        <v>254</v>
      </c>
      <c r="P8230">
        <v>1</v>
      </c>
      <c r="Q8230">
        <v>1.1764705882352899</v>
      </c>
      <c r="R8230">
        <v>-13.038475673051</v>
      </c>
      <c r="S8230" t="s">
        <v>2</v>
      </c>
    </row>
    <row r="8231" spans="1:19">
      <c r="A8231" s="11">
        <v>44932.714583333334</v>
      </c>
      <c r="B8231" t="s">
        <v>299</v>
      </c>
      <c r="C8231">
        <v>30.754225553088901</v>
      </c>
      <c r="D8231">
        <v>33.690040062835102</v>
      </c>
      <c r="E8231">
        <v>14.285462243116401</v>
      </c>
      <c r="F8231">
        <v>298.43163583100699</v>
      </c>
      <c r="G8231">
        <v>306.686562582178</v>
      </c>
      <c r="H8231">
        <v>83</v>
      </c>
      <c r="I8231">
        <v>100</v>
      </c>
      <c r="J8231">
        <v>0</v>
      </c>
      <c r="K8231">
        <v>52.881873600773403</v>
      </c>
      <c r="L8231">
        <v>62.557977167504703</v>
      </c>
      <c r="M8231">
        <v>83.788224388789502</v>
      </c>
      <c r="N8231" t="s">
        <v>234</v>
      </c>
      <c r="O8231" t="s">
        <v>254</v>
      </c>
      <c r="P8231">
        <v>1</v>
      </c>
      <c r="Q8231">
        <v>1.2048192771084301</v>
      </c>
      <c r="R8231">
        <v>-22.1181263992266</v>
      </c>
      <c r="S8231" t="s">
        <v>2</v>
      </c>
    </row>
    <row r="8232" spans="1:19">
      <c r="A8232" s="11">
        <v>44932.715277777781</v>
      </c>
      <c r="B8232" t="s">
        <v>319</v>
      </c>
      <c r="C8232">
        <v>21.089806775735902</v>
      </c>
      <c r="D8232">
        <v>31.552089063426401</v>
      </c>
      <c r="E8232">
        <v>10.4839388997539</v>
      </c>
      <c r="F8232">
        <v>126.126074984243</v>
      </c>
      <c r="G8232">
        <v>137.01148477892701</v>
      </c>
      <c r="H8232">
        <v>23</v>
      </c>
      <c r="I8232">
        <v>100</v>
      </c>
      <c r="J8232">
        <v>0</v>
      </c>
      <c r="K8232">
        <v>58.839806633516098</v>
      </c>
      <c r="L8232">
        <v>27.596995240819801</v>
      </c>
      <c r="M8232">
        <v>86.756022045434094</v>
      </c>
      <c r="N8232" t="s">
        <v>235</v>
      </c>
      <c r="O8232" t="s">
        <v>254</v>
      </c>
      <c r="P8232">
        <v>1</v>
      </c>
      <c r="Q8232">
        <v>4.3478260869565197</v>
      </c>
      <c r="R8232">
        <v>-16.160193366483899</v>
      </c>
      <c r="S8232" t="s">
        <v>2</v>
      </c>
    </row>
    <row r="8233" spans="1:19">
      <c r="A8233" s="11">
        <v>44932.71597222222</v>
      </c>
      <c r="B8233" t="s">
        <v>276</v>
      </c>
      <c r="C8233">
        <v>28.556071339568302</v>
      </c>
      <c r="D8233">
        <v>55.4007480964218</v>
      </c>
      <c r="E8233">
        <v>27.025180249892099</v>
      </c>
      <c r="F8233">
        <v>616.00963926056602</v>
      </c>
      <c r="G8233">
        <v>214.199377946205</v>
      </c>
      <c r="H8233">
        <v>29</v>
      </c>
      <c r="I8233">
        <v>100</v>
      </c>
      <c r="J8233">
        <v>0</v>
      </c>
      <c r="K8233">
        <v>50.637966039009001</v>
      </c>
      <c r="L8233">
        <v>23.2365961726397</v>
      </c>
      <c r="M8233">
        <v>94.454894068143702</v>
      </c>
      <c r="N8233" t="s">
        <v>233</v>
      </c>
      <c r="O8233" t="s">
        <v>254</v>
      </c>
      <c r="P8233">
        <v>1</v>
      </c>
      <c r="Q8233">
        <v>3.4482758620689702</v>
      </c>
      <c r="R8233">
        <v>-24.362033960990999</v>
      </c>
      <c r="S8233" t="s">
        <v>2</v>
      </c>
    </row>
    <row r="8234" spans="1:19">
      <c r="A8234" s="11">
        <v>44932.716666666667</v>
      </c>
      <c r="B8234" t="s">
        <v>338</v>
      </c>
      <c r="C8234">
        <v>38.908425120469403</v>
      </c>
      <c r="D8234">
        <v>64.465147864293201</v>
      </c>
      <c r="E8234">
        <v>23.0532844604808</v>
      </c>
      <c r="F8234">
        <v>392.19965116519501</v>
      </c>
      <c r="G8234">
        <v>76.073174877247595</v>
      </c>
      <c r="H8234">
        <v>29</v>
      </c>
      <c r="I8234">
        <v>100</v>
      </c>
      <c r="J8234">
        <v>0</v>
      </c>
      <c r="K8234">
        <v>83.724738034176895</v>
      </c>
      <c r="L8234">
        <v>84.868111127585195</v>
      </c>
      <c r="M8234">
        <v>85.980347129131403</v>
      </c>
      <c r="N8234" t="s">
        <v>232</v>
      </c>
      <c r="O8234" t="s">
        <v>254</v>
      </c>
      <c r="P8234">
        <v>0</v>
      </c>
      <c r="Q8234">
        <v>3.4482758620689702</v>
      </c>
      <c r="R8234">
        <v>8.7247380341769105</v>
      </c>
      <c r="S8234" t="s">
        <v>4</v>
      </c>
    </row>
    <row r="8235" spans="1:19">
      <c r="A8235" s="11">
        <v>44932.717361111114</v>
      </c>
      <c r="B8235" t="s">
        <v>331</v>
      </c>
      <c r="C8235">
        <v>32.712783093236702</v>
      </c>
      <c r="D8235">
        <v>39.148370932051598</v>
      </c>
      <c r="E8235">
        <v>16.514686879637502</v>
      </c>
      <c r="F8235">
        <v>986.01580445315403</v>
      </c>
      <c r="G8235">
        <v>478.64619862835298</v>
      </c>
      <c r="H8235">
        <v>53</v>
      </c>
      <c r="I8235">
        <v>100</v>
      </c>
      <c r="J8235">
        <v>0</v>
      </c>
      <c r="K8235">
        <v>79.411977589384094</v>
      </c>
      <c r="L8235">
        <v>82.8450016800019</v>
      </c>
      <c r="M8235">
        <v>94.504656570975996</v>
      </c>
      <c r="N8235" t="s">
        <v>234</v>
      </c>
      <c r="O8235" t="s">
        <v>254</v>
      </c>
      <c r="P8235">
        <v>0</v>
      </c>
      <c r="Q8235">
        <v>1.88679245283019</v>
      </c>
      <c r="R8235">
        <v>4.4119775893840902</v>
      </c>
      <c r="S8235" t="s">
        <v>4</v>
      </c>
    </row>
    <row r="8236" spans="1:19">
      <c r="A8236" s="11">
        <v>44932.718055555553</v>
      </c>
      <c r="B8236" t="s">
        <v>329</v>
      </c>
      <c r="C8236">
        <v>17.907519812009799</v>
      </c>
      <c r="D8236">
        <v>26.282309411745299</v>
      </c>
      <c r="E8236">
        <v>39.300740443421702</v>
      </c>
      <c r="F8236">
        <v>194.00810924384501</v>
      </c>
      <c r="G8236">
        <v>192.788454694206</v>
      </c>
      <c r="H8236">
        <v>34</v>
      </c>
      <c r="I8236">
        <v>100</v>
      </c>
      <c r="J8236">
        <v>0</v>
      </c>
      <c r="K8236">
        <v>99.397816782544695</v>
      </c>
      <c r="L8236">
        <v>32.8545571168451</v>
      </c>
      <c r="M8236">
        <v>89.458463520139105</v>
      </c>
      <c r="N8236" t="s">
        <v>234</v>
      </c>
      <c r="O8236" t="s">
        <v>254</v>
      </c>
      <c r="P8236">
        <v>0</v>
      </c>
      <c r="Q8236">
        <v>2.9411764705882399</v>
      </c>
      <c r="R8236">
        <v>24.397816782544702</v>
      </c>
      <c r="S8236" t="s">
        <v>3</v>
      </c>
    </row>
    <row r="8237" spans="1:19">
      <c r="A8237" s="11">
        <v>44932.71875</v>
      </c>
      <c r="B8237" t="s">
        <v>339</v>
      </c>
      <c r="C8237">
        <v>31.440644916874099</v>
      </c>
      <c r="D8237">
        <v>63.004782974604701</v>
      </c>
      <c r="E8237">
        <v>4.6986872204191403</v>
      </c>
      <c r="F8237">
        <v>142.57257940317001</v>
      </c>
      <c r="G8237">
        <v>432.51896011148898</v>
      </c>
      <c r="H8237">
        <v>50</v>
      </c>
      <c r="I8237">
        <v>100</v>
      </c>
      <c r="J8237">
        <v>0</v>
      </c>
      <c r="K8237">
        <v>88.138654355103299</v>
      </c>
      <c r="L8237">
        <v>8.5717163969450194</v>
      </c>
      <c r="M8237">
        <v>83.977052756942498</v>
      </c>
      <c r="N8237" t="s">
        <v>235</v>
      </c>
      <c r="O8237" t="s">
        <v>254</v>
      </c>
      <c r="P8237">
        <v>0</v>
      </c>
      <c r="Q8237">
        <v>2</v>
      </c>
      <c r="R8237">
        <v>13.1386543551033</v>
      </c>
      <c r="S8237" t="s">
        <v>3</v>
      </c>
    </row>
    <row r="8238" spans="1:19">
      <c r="A8238" s="11">
        <v>44932.719444444447</v>
      </c>
      <c r="B8238" t="s">
        <v>293</v>
      </c>
      <c r="C8238">
        <v>36.082148978687599</v>
      </c>
      <c r="D8238">
        <v>37.981869882800297</v>
      </c>
      <c r="E8238">
        <v>48.744834437782103</v>
      </c>
      <c r="F8238">
        <v>140.51603669782</v>
      </c>
      <c r="G8238">
        <v>288.47551733149902</v>
      </c>
      <c r="H8238">
        <v>78</v>
      </c>
      <c r="I8238">
        <v>100</v>
      </c>
      <c r="J8238">
        <v>0</v>
      </c>
      <c r="K8238">
        <v>62.312025976450698</v>
      </c>
      <c r="L8238">
        <v>49.758884069001702</v>
      </c>
      <c r="M8238">
        <v>94.762749002558493</v>
      </c>
      <c r="N8238" t="s">
        <v>231</v>
      </c>
      <c r="O8238" t="s">
        <v>254</v>
      </c>
      <c r="P8238">
        <v>1</v>
      </c>
      <c r="Q8238">
        <v>1.2820512820512799</v>
      </c>
      <c r="R8238">
        <v>-12.6879740235493</v>
      </c>
      <c r="S8238" t="s">
        <v>2</v>
      </c>
    </row>
    <row r="8239" spans="1:19">
      <c r="A8239" s="11">
        <v>44932.720138888886</v>
      </c>
      <c r="B8239" t="s">
        <v>353</v>
      </c>
      <c r="C8239">
        <v>38.781102173422497</v>
      </c>
      <c r="D8239">
        <v>29.981763458703298</v>
      </c>
      <c r="E8239">
        <v>5.82720389076594</v>
      </c>
      <c r="F8239">
        <v>295.186325701415</v>
      </c>
      <c r="G8239">
        <v>152.69547077946601</v>
      </c>
      <c r="H8239">
        <v>11</v>
      </c>
      <c r="I8239">
        <v>100</v>
      </c>
      <c r="J8239">
        <v>0</v>
      </c>
      <c r="K8239">
        <v>85.394615827773606</v>
      </c>
      <c r="L8239">
        <v>45.125468578676603</v>
      </c>
      <c r="M8239">
        <v>93.721780359762505</v>
      </c>
      <c r="N8239" t="s">
        <v>232</v>
      </c>
      <c r="O8239" t="s">
        <v>254</v>
      </c>
      <c r="P8239">
        <v>0</v>
      </c>
      <c r="Q8239">
        <v>9.0909090909090899</v>
      </c>
      <c r="R8239">
        <v>10.394615827773601</v>
      </c>
      <c r="S8239" t="s">
        <v>3</v>
      </c>
    </row>
    <row r="8240" spans="1:19">
      <c r="A8240" s="11">
        <v>44932.720833333333</v>
      </c>
      <c r="B8240" t="s">
        <v>260</v>
      </c>
      <c r="C8240">
        <v>33.873527359028003</v>
      </c>
      <c r="D8240">
        <v>28.8634117038279</v>
      </c>
      <c r="E8240">
        <v>38.653540628418497</v>
      </c>
      <c r="F8240">
        <v>621.27200472880497</v>
      </c>
      <c r="G8240">
        <v>137.04240830130399</v>
      </c>
      <c r="H8240">
        <v>21</v>
      </c>
      <c r="I8240">
        <v>100</v>
      </c>
      <c r="J8240">
        <v>0</v>
      </c>
      <c r="K8240">
        <v>50.608587672137602</v>
      </c>
      <c r="L8240">
        <v>86.984108812877295</v>
      </c>
      <c r="M8240">
        <v>80.6844651533563</v>
      </c>
      <c r="N8240" t="s">
        <v>231</v>
      </c>
      <c r="O8240" t="s">
        <v>254</v>
      </c>
      <c r="P8240">
        <v>1</v>
      </c>
      <c r="Q8240">
        <v>4.7619047619047601</v>
      </c>
      <c r="R8240">
        <v>-24.391412327862401</v>
      </c>
      <c r="S8240" t="s">
        <v>2</v>
      </c>
    </row>
    <row r="8241" spans="1:19">
      <c r="A8241" s="11">
        <v>44932.72152777778</v>
      </c>
      <c r="B8241" t="s">
        <v>352</v>
      </c>
      <c r="C8241">
        <v>19.579744936223499</v>
      </c>
      <c r="D8241">
        <v>38.894572851603002</v>
      </c>
      <c r="E8241">
        <v>18.4115094580416</v>
      </c>
      <c r="F8241">
        <v>555.00703628022302</v>
      </c>
      <c r="G8241">
        <v>362.73233519735601</v>
      </c>
      <c r="H8241">
        <v>37</v>
      </c>
      <c r="I8241">
        <v>100</v>
      </c>
      <c r="J8241">
        <v>0</v>
      </c>
      <c r="K8241">
        <v>99.3078819345087</v>
      </c>
      <c r="L8241">
        <v>54.693632495433597</v>
      </c>
      <c r="M8241">
        <v>93.963914593051697</v>
      </c>
      <c r="N8241" t="s">
        <v>231</v>
      </c>
      <c r="O8241" t="s">
        <v>254</v>
      </c>
      <c r="P8241">
        <v>0</v>
      </c>
      <c r="Q8241">
        <v>2.7027027027027</v>
      </c>
      <c r="R8241">
        <v>24.3078819345087</v>
      </c>
      <c r="S8241" t="s">
        <v>3</v>
      </c>
    </row>
    <row r="8242" spans="1:19">
      <c r="A8242" s="11">
        <v>44932.722222222219</v>
      </c>
      <c r="B8242" t="s">
        <v>317</v>
      </c>
      <c r="C8242">
        <v>36.305197997704802</v>
      </c>
      <c r="D8242">
        <v>55.560683954824697</v>
      </c>
      <c r="E8242">
        <v>43.263111456590302</v>
      </c>
      <c r="F8242">
        <v>415.06822435020501</v>
      </c>
      <c r="G8242">
        <v>484.190963435139</v>
      </c>
      <c r="H8242">
        <v>53</v>
      </c>
      <c r="I8242">
        <v>100</v>
      </c>
      <c r="J8242">
        <v>0</v>
      </c>
      <c r="K8242">
        <v>80.721765390912907</v>
      </c>
      <c r="L8242">
        <v>94.277143693339397</v>
      </c>
      <c r="M8242">
        <v>92.7027949687198</v>
      </c>
      <c r="N8242" t="s">
        <v>231</v>
      </c>
      <c r="O8242" t="s">
        <v>254</v>
      </c>
      <c r="P8242">
        <v>0</v>
      </c>
      <c r="Q8242">
        <v>1.88679245283019</v>
      </c>
      <c r="R8242">
        <v>5.7217653909128803</v>
      </c>
      <c r="S8242" t="s">
        <v>4</v>
      </c>
    </row>
    <row r="8243" spans="1:19">
      <c r="A8243" s="11">
        <v>44932.722916666666</v>
      </c>
      <c r="B8243" t="s">
        <v>339</v>
      </c>
      <c r="C8243">
        <v>35.320255382445502</v>
      </c>
      <c r="D8243">
        <v>41.504134321629003</v>
      </c>
      <c r="E8243">
        <v>3.7084974392081</v>
      </c>
      <c r="F8243">
        <v>179.91379667521801</v>
      </c>
      <c r="G8243">
        <v>132.38137423812799</v>
      </c>
      <c r="H8243">
        <v>22</v>
      </c>
      <c r="I8243">
        <v>100</v>
      </c>
      <c r="J8243">
        <v>0</v>
      </c>
      <c r="K8243">
        <v>55.983508168914298</v>
      </c>
      <c r="L8243">
        <v>48.334576080071798</v>
      </c>
      <c r="M8243">
        <v>87.134319142961104</v>
      </c>
      <c r="N8243" t="s">
        <v>235</v>
      </c>
      <c r="O8243" t="s">
        <v>254</v>
      </c>
      <c r="P8243">
        <v>1</v>
      </c>
      <c r="Q8243">
        <v>4.5454545454545503</v>
      </c>
      <c r="R8243">
        <v>-19.016491831085698</v>
      </c>
      <c r="S8243" t="s">
        <v>2</v>
      </c>
    </row>
    <row r="8244" spans="1:19">
      <c r="A8244" s="11">
        <v>44932.723611111112</v>
      </c>
      <c r="B8244" t="s">
        <v>292</v>
      </c>
      <c r="C8244">
        <v>15.732806488219</v>
      </c>
      <c r="D8244">
        <v>21.239711095605902</v>
      </c>
      <c r="E8244">
        <v>18.736085509616899</v>
      </c>
      <c r="F8244">
        <v>310.36338531488701</v>
      </c>
      <c r="G8244">
        <v>101.939547513535</v>
      </c>
      <c r="H8244">
        <v>94</v>
      </c>
      <c r="I8244">
        <v>100</v>
      </c>
      <c r="J8244">
        <v>0</v>
      </c>
      <c r="K8244">
        <v>74.9259606571582</v>
      </c>
      <c r="L8244">
        <v>66.729155254882997</v>
      </c>
      <c r="M8244">
        <v>91.9582107360973</v>
      </c>
      <c r="N8244" t="s">
        <v>231</v>
      </c>
      <c r="O8244" t="s">
        <v>254</v>
      </c>
      <c r="P8244">
        <v>1</v>
      </c>
      <c r="Q8244">
        <v>1.0638297872340401</v>
      </c>
      <c r="R8244">
        <v>-7.4039342841800193E-2</v>
      </c>
      <c r="S8244" t="s">
        <v>4</v>
      </c>
    </row>
    <row r="8245" spans="1:19">
      <c r="A8245" s="11">
        <v>44932.724305555559</v>
      </c>
      <c r="B8245" t="s">
        <v>353</v>
      </c>
      <c r="C8245">
        <v>27.3524300277073</v>
      </c>
      <c r="D8245">
        <v>25.8145060806687</v>
      </c>
      <c r="E8245">
        <v>16.7721703250118</v>
      </c>
      <c r="F8245">
        <v>265.73235830624498</v>
      </c>
      <c r="G8245">
        <v>224.194705434469</v>
      </c>
      <c r="H8245">
        <v>52</v>
      </c>
      <c r="I8245">
        <v>100</v>
      </c>
      <c r="J8245">
        <v>0</v>
      </c>
      <c r="K8245">
        <v>97.030717382158301</v>
      </c>
      <c r="L8245">
        <v>47.970741223460699</v>
      </c>
      <c r="M8245">
        <v>82.879620320522406</v>
      </c>
      <c r="N8245" t="s">
        <v>234</v>
      </c>
      <c r="O8245" t="s">
        <v>254</v>
      </c>
      <c r="P8245">
        <v>0</v>
      </c>
      <c r="Q8245">
        <v>1.92307692307692</v>
      </c>
      <c r="R8245">
        <v>22.030717382158301</v>
      </c>
      <c r="S8245" t="s">
        <v>3</v>
      </c>
    </row>
    <row r="8246" spans="1:19">
      <c r="A8246" s="11">
        <v>44932.724999999999</v>
      </c>
      <c r="B8246" t="s">
        <v>308</v>
      </c>
      <c r="C8246">
        <v>24.9885074088712</v>
      </c>
      <c r="D8246">
        <v>37.430194831917099</v>
      </c>
      <c r="E8246">
        <v>49.657851911276801</v>
      </c>
      <c r="F8246">
        <v>771.10015344044405</v>
      </c>
      <c r="G8246">
        <v>227.21474612537401</v>
      </c>
      <c r="H8246">
        <v>64</v>
      </c>
      <c r="I8246">
        <v>100</v>
      </c>
      <c r="J8246">
        <v>0</v>
      </c>
      <c r="K8246">
        <v>92.4850032530573</v>
      </c>
      <c r="L8246">
        <v>32.111471010410597</v>
      </c>
      <c r="M8246">
        <v>91.166810118771593</v>
      </c>
      <c r="N8246" t="s">
        <v>232</v>
      </c>
      <c r="O8246" t="s">
        <v>254</v>
      </c>
      <c r="P8246">
        <v>0</v>
      </c>
      <c r="Q8246">
        <v>1.5625</v>
      </c>
      <c r="R8246">
        <v>17.4850032530573</v>
      </c>
      <c r="S8246" t="s">
        <v>3</v>
      </c>
    </row>
    <row r="8247" spans="1:19">
      <c r="A8247" s="11">
        <v>44932.725694444445</v>
      </c>
      <c r="B8247" t="s">
        <v>333</v>
      </c>
      <c r="C8247">
        <v>35.082361927609298</v>
      </c>
      <c r="D8247">
        <v>59.582268928825499</v>
      </c>
      <c r="E8247">
        <v>49.277449744481302</v>
      </c>
      <c r="F8247">
        <v>801.95174470118297</v>
      </c>
      <c r="G8247">
        <v>412.81383816137901</v>
      </c>
      <c r="H8247">
        <v>17</v>
      </c>
      <c r="I8247">
        <v>100</v>
      </c>
      <c r="J8247">
        <v>0</v>
      </c>
      <c r="K8247">
        <v>64.9459486479563</v>
      </c>
      <c r="L8247">
        <v>2.74559036076201</v>
      </c>
      <c r="M8247">
        <v>83.280410253855806</v>
      </c>
      <c r="N8247" t="s">
        <v>234</v>
      </c>
      <c r="O8247" t="s">
        <v>254</v>
      </c>
      <c r="P8247">
        <v>1</v>
      </c>
      <c r="Q8247">
        <v>5.8823529411764701</v>
      </c>
      <c r="R8247">
        <v>-10.0540513520437</v>
      </c>
      <c r="S8247" t="s">
        <v>2</v>
      </c>
    </row>
    <row r="8248" spans="1:19">
      <c r="A8248" s="11">
        <v>44932.726388888892</v>
      </c>
      <c r="B8248" t="s">
        <v>313</v>
      </c>
      <c r="C8248">
        <v>21.484074369327601</v>
      </c>
      <c r="D8248">
        <v>25.910904408112</v>
      </c>
      <c r="E8248">
        <v>9.4901979333194006</v>
      </c>
      <c r="F8248">
        <v>799.31261175563804</v>
      </c>
      <c r="G8248">
        <v>261.00018251733002</v>
      </c>
      <c r="H8248">
        <v>73</v>
      </c>
      <c r="I8248">
        <v>100</v>
      </c>
      <c r="J8248">
        <v>0</v>
      </c>
      <c r="K8248">
        <v>69.807319717507099</v>
      </c>
      <c r="L8248">
        <v>79.332989498713502</v>
      </c>
      <c r="M8248">
        <v>82.143901506226996</v>
      </c>
      <c r="N8248" t="s">
        <v>233</v>
      </c>
      <c r="O8248" t="s">
        <v>254</v>
      </c>
      <c r="P8248">
        <v>1</v>
      </c>
      <c r="Q8248">
        <v>1.3698630136986301</v>
      </c>
      <c r="R8248">
        <v>-5.1926802824928702</v>
      </c>
      <c r="S8248" t="s">
        <v>4</v>
      </c>
    </row>
    <row r="8249" spans="1:19">
      <c r="A8249" s="11">
        <v>44932.727083333331</v>
      </c>
      <c r="B8249" t="s">
        <v>317</v>
      </c>
      <c r="C8249">
        <v>32.726157689227797</v>
      </c>
      <c r="D8249">
        <v>53.639411210040898</v>
      </c>
      <c r="E8249">
        <v>31.4973480349169</v>
      </c>
      <c r="F8249">
        <v>972.13648997273401</v>
      </c>
      <c r="G8249">
        <v>78.107534758538904</v>
      </c>
      <c r="H8249">
        <v>21</v>
      </c>
      <c r="I8249">
        <v>100</v>
      </c>
      <c r="J8249">
        <v>0</v>
      </c>
      <c r="K8249">
        <v>92.677906523985897</v>
      </c>
      <c r="L8249">
        <v>90.313836995367296</v>
      </c>
      <c r="M8249">
        <v>83.815048224804499</v>
      </c>
      <c r="N8249" t="s">
        <v>231</v>
      </c>
      <c r="O8249" t="s">
        <v>254</v>
      </c>
      <c r="P8249">
        <v>0</v>
      </c>
      <c r="Q8249">
        <v>4.7619047619047601</v>
      </c>
      <c r="R8249">
        <v>17.6779065239859</v>
      </c>
      <c r="S8249" t="s">
        <v>3</v>
      </c>
    </row>
    <row r="8250" spans="1:19">
      <c r="A8250" s="11">
        <v>44932.727777777778</v>
      </c>
      <c r="B8250" t="s">
        <v>256</v>
      </c>
      <c r="C8250">
        <v>42.396178854425202</v>
      </c>
      <c r="D8250">
        <v>27.193152249440299</v>
      </c>
      <c r="E8250">
        <v>26.775970995546999</v>
      </c>
      <c r="F8250">
        <v>895.81415170062905</v>
      </c>
      <c r="G8250">
        <v>464.30046126846503</v>
      </c>
      <c r="H8250">
        <v>50</v>
      </c>
      <c r="I8250">
        <v>100</v>
      </c>
      <c r="J8250">
        <v>0</v>
      </c>
      <c r="K8250">
        <v>95.000579861586502</v>
      </c>
      <c r="L8250">
        <v>73.359133812612995</v>
      </c>
      <c r="M8250">
        <v>82.306138124698705</v>
      </c>
      <c r="N8250" t="s">
        <v>231</v>
      </c>
      <c r="O8250" t="s">
        <v>254</v>
      </c>
      <c r="P8250">
        <v>0</v>
      </c>
      <c r="Q8250">
        <v>2</v>
      </c>
      <c r="R8250">
        <v>20.000579861586498</v>
      </c>
      <c r="S8250" t="s">
        <v>3</v>
      </c>
    </row>
    <row r="8251" spans="1:19">
      <c r="A8251" s="11">
        <v>44932.728472222225</v>
      </c>
      <c r="B8251" t="s">
        <v>282</v>
      </c>
      <c r="C8251">
        <v>38.9340711662582</v>
      </c>
      <c r="D8251">
        <v>32.696919640962903</v>
      </c>
      <c r="E8251">
        <v>7.7186745620369397</v>
      </c>
      <c r="F8251">
        <v>548.02427246065395</v>
      </c>
      <c r="G8251">
        <v>217.93455209775999</v>
      </c>
      <c r="H8251">
        <v>53</v>
      </c>
      <c r="I8251">
        <v>100</v>
      </c>
      <c r="J8251">
        <v>0</v>
      </c>
      <c r="K8251">
        <v>95.729852156491603</v>
      </c>
      <c r="L8251">
        <v>27.2359927627876</v>
      </c>
      <c r="M8251">
        <v>82.350935809523506</v>
      </c>
      <c r="N8251" t="s">
        <v>235</v>
      </c>
      <c r="O8251" t="s">
        <v>254</v>
      </c>
      <c r="P8251">
        <v>0</v>
      </c>
      <c r="Q8251">
        <v>1.88679245283019</v>
      </c>
      <c r="R8251">
        <v>20.729852156491599</v>
      </c>
      <c r="S8251" t="s">
        <v>3</v>
      </c>
    </row>
    <row r="8252" spans="1:19">
      <c r="A8252" s="11">
        <v>44932.729166666664</v>
      </c>
      <c r="B8252" t="s">
        <v>272</v>
      </c>
      <c r="C8252">
        <v>42.643732086495902</v>
      </c>
      <c r="D8252">
        <v>30.3313116533458</v>
      </c>
      <c r="E8252">
        <v>8.3889853052211496</v>
      </c>
      <c r="F8252">
        <v>473.442418818249</v>
      </c>
      <c r="G8252">
        <v>350.83927872239099</v>
      </c>
      <c r="H8252">
        <v>20</v>
      </c>
      <c r="I8252">
        <v>100</v>
      </c>
      <c r="J8252">
        <v>1</v>
      </c>
      <c r="K8252">
        <v>97.3944762512116</v>
      </c>
      <c r="L8252">
        <v>81.695439727030902</v>
      </c>
      <c r="M8252">
        <v>96.782282553272296</v>
      </c>
      <c r="N8252" t="s">
        <v>235</v>
      </c>
      <c r="O8252" t="s">
        <v>254</v>
      </c>
      <c r="P8252">
        <v>0</v>
      </c>
      <c r="Q8252">
        <v>5</v>
      </c>
      <c r="R8252">
        <v>22.3944762512116</v>
      </c>
      <c r="S8252" t="s">
        <v>3</v>
      </c>
    </row>
    <row r="8253" spans="1:19">
      <c r="A8253" s="11">
        <v>44932.729861111111</v>
      </c>
      <c r="B8253" t="s">
        <v>280</v>
      </c>
      <c r="C8253">
        <v>44.355179007980702</v>
      </c>
      <c r="D8253">
        <v>24.033718134248598</v>
      </c>
      <c r="E8253">
        <v>49.462586423977697</v>
      </c>
      <c r="F8253">
        <v>924.19166593851605</v>
      </c>
      <c r="G8253">
        <v>350.36972219982403</v>
      </c>
      <c r="H8253">
        <v>28</v>
      </c>
      <c r="I8253">
        <v>100</v>
      </c>
      <c r="J8253">
        <v>0</v>
      </c>
      <c r="K8253">
        <v>75.027102790119798</v>
      </c>
      <c r="L8253">
        <v>61.286238914974703</v>
      </c>
      <c r="M8253">
        <v>97.082931951715096</v>
      </c>
      <c r="N8253" t="s">
        <v>233</v>
      </c>
      <c r="O8253" t="s">
        <v>254</v>
      </c>
      <c r="P8253">
        <v>0</v>
      </c>
      <c r="Q8253">
        <v>3.5714285714285698</v>
      </c>
      <c r="R8253">
        <v>2.7102790119755599E-2</v>
      </c>
      <c r="S8253" t="s">
        <v>4</v>
      </c>
    </row>
    <row r="8254" spans="1:19">
      <c r="A8254" s="11">
        <v>44932.730555555558</v>
      </c>
      <c r="B8254" t="s">
        <v>268</v>
      </c>
      <c r="C8254">
        <v>15.3201038101849</v>
      </c>
      <c r="D8254">
        <v>60.2797890431954</v>
      </c>
      <c r="E8254">
        <v>22.636499681046601</v>
      </c>
      <c r="F8254">
        <v>650.10272684333199</v>
      </c>
      <c r="G8254">
        <v>75.353935357679802</v>
      </c>
      <c r="H8254">
        <v>69</v>
      </c>
      <c r="I8254">
        <v>100</v>
      </c>
      <c r="J8254">
        <v>0</v>
      </c>
      <c r="K8254">
        <v>93.075952018043296</v>
      </c>
      <c r="L8254">
        <v>68.294051466628602</v>
      </c>
      <c r="M8254">
        <v>93.947373245829297</v>
      </c>
      <c r="N8254" t="s">
        <v>232</v>
      </c>
      <c r="O8254" t="s">
        <v>254</v>
      </c>
      <c r="P8254">
        <v>0</v>
      </c>
      <c r="Q8254">
        <v>1.4492753623188399</v>
      </c>
      <c r="R8254">
        <v>18.075952018043299</v>
      </c>
      <c r="S8254" t="s">
        <v>3</v>
      </c>
    </row>
    <row r="8255" spans="1:19">
      <c r="A8255" s="11">
        <v>44932.731249999997</v>
      </c>
      <c r="B8255" t="s">
        <v>342</v>
      </c>
      <c r="C8255">
        <v>33.682238291324303</v>
      </c>
      <c r="D8255">
        <v>47.804212843162098</v>
      </c>
      <c r="E8255">
        <v>6.2900646000036797</v>
      </c>
      <c r="F8255">
        <v>364.95880032303597</v>
      </c>
      <c r="G8255">
        <v>51.622096620780603</v>
      </c>
      <c r="H8255">
        <v>81</v>
      </c>
      <c r="I8255">
        <v>100</v>
      </c>
      <c r="J8255">
        <v>0</v>
      </c>
      <c r="K8255">
        <v>67.348665775716</v>
      </c>
      <c r="L8255">
        <v>6.62680596040585</v>
      </c>
      <c r="M8255">
        <v>94.863121958175498</v>
      </c>
      <c r="N8255" t="s">
        <v>234</v>
      </c>
      <c r="O8255" t="s">
        <v>254</v>
      </c>
      <c r="P8255">
        <v>1</v>
      </c>
      <c r="Q8255">
        <v>1.2345679012345701</v>
      </c>
      <c r="R8255">
        <v>-7.6513342242840103</v>
      </c>
      <c r="S8255" t="s">
        <v>4</v>
      </c>
    </row>
    <row r="8256" spans="1:19">
      <c r="A8256" s="11">
        <v>44932.731944444444</v>
      </c>
      <c r="B8256" t="s">
        <v>265</v>
      </c>
      <c r="C8256">
        <v>27.3851819327672</v>
      </c>
      <c r="D8256">
        <v>69.863206453840306</v>
      </c>
      <c r="E8256">
        <v>10.7395019369627</v>
      </c>
      <c r="F8256">
        <v>608.01762494365096</v>
      </c>
      <c r="G8256">
        <v>89.616662754879698</v>
      </c>
      <c r="H8256">
        <v>36</v>
      </c>
      <c r="I8256">
        <v>100</v>
      </c>
      <c r="J8256">
        <v>0</v>
      </c>
      <c r="K8256">
        <v>91.905336294125306</v>
      </c>
      <c r="L8256">
        <v>58.183486192881801</v>
      </c>
      <c r="M8256">
        <v>86.841489542806102</v>
      </c>
      <c r="N8256" t="s">
        <v>232</v>
      </c>
      <c r="O8256" t="s">
        <v>254</v>
      </c>
      <c r="P8256">
        <v>0</v>
      </c>
      <c r="Q8256">
        <v>2.7777777777777799</v>
      </c>
      <c r="R8256">
        <v>16.905336294125298</v>
      </c>
      <c r="S8256" t="s">
        <v>3</v>
      </c>
    </row>
    <row r="8257" spans="1:19">
      <c r="A8257" s="11">
        <v>44932.732638888891</v>
      </c>
      <c r="B8257" t="s">
        <v>283</v>
      </c>
      <c r="C8257">
        <v>40.795634710053598</v>
      </c>
      <c r="D8257">
        <v>25.933450398939002</v>
      </c>
      <c r="E8257">
        <v>13.4174033624275</v>
      </c>
      <c r="F8257">
        <v>992.93448042651403</v>
      </c>
      <c r="G8257">
        <v>480.439009834307</v>
      </c>
      <c r="H8257">
        <v>80</v>
      </c>
      <c r="I8257">
        <v>100</v>
      </c>
      <c r="J8257">
        <v>0</v>
      </c>
      <c r="K8257">
        <v>67.373236579863502</v>
      </c>
      <c r="L8257">
        <v>56.114711922377403</v>
      </c>
      <c r="M8257">
        <v>90.335983831698499</v>
      </c>
      <c r="N8257" t="s">
        <v>233</v>
      </c>
      <c r="O8257" t="s">
        <v>254</v>
      </c>
      <c r="P8257">
        <v>1</v>
      </c>
      <c r="Q8257">
        <v>1.25</v>
      </c>
      <c r="R8257">
        <v>-7.6267634201365002</v>
      </c>
      <c r="S8257" t="s">
        <v>4</v>
      </c>
    </row>
    <row r="8258" spans="1:19">
      <c r="A8258" s="11">
        <v>44932.73333333333</v>
      </c>
      <c r="B8258" t="s">
        <v>307</v>
      </c>
      <c r="C8258">
        <v>22.554441060274002</v>
      </c>
      <c r="D8258">
        <v>28.6839760002843</v>
      </c>
      <c r="E8258">
        <v>25.545863165930999</v>
      </c>
      <c r="F8258">
        <v>864.523054137126</v>
      </c>
      <c r="G8258">
        <v>407.29682706962598</v>
      </c>
      <c r="H8258">
        <v>94</v>
      </c>
      <c r="I8258">
        <v>100</v>
      </c>
      <c r="J8258">
        <v>0</v>
      </c>
      <c r="K8258">
        <v>80.4158961667912</v>
      </c>
      <c r="L8258">
        <v>66.166808189665403</v>
      </c>
      <c r="M8258">
        <v>95.479629830143494</v>
      </c>
      <c r="N8258" t="s">
        <v>232</v>
      </c>
      <c r="O8258" t="s">
        <v>254</v>
      </c>
      <c r="P8258">
        <v>0</v>
      </c>
      <c r="Q8258">
        <v>1.0638297872340401</v>
      </c>
      <c r="R8258">
        <v>5.4158961667911996</v>
      </c>
      <c r="S8258" t="s">
        <v>4</v>
      </c>
    </row>
    <row r="8259" spans="1:19">
      <c r="A8259" s="11">
        <v>44932.734027777777</v>
      </c>
      <c r="B8259" t="s">
        <v>317</v>
      </c>
      <c r="C8259">
        <v>44.430884673452297</v>
      </c>
      <c r="D8259">
        <v>38.387463881027003</v>
      </c>
      <c r="E8259">
        <v>16.777406475315502</v>
      </c>
      <c r="F8259">
        <v>353.15174445358701</v>
      </c>
      <c r="G8259">
        <v>109.405524526435</v>
      </c>
      <c r="H8259">
        <v>36</v>
      </c>
      <c r="I8259">
        <v>100</v>
      </c>
      <c r="J8259">
        <v>1</v>
      </c>
      <c r="K8259">
        <v>73.423246901769602</v>
      </c>
      <c r="L8259">
        <v>77.163159216824695</v>
      </c>
      <c r="M8259">
        <v>89.293422819275506</v>
      </c>
      <c r="N8259" t="s">
        <v>235</v>
      </c>
      <c r="O8259" t="s">
        <v>254</v>
      </c>
      <c r="P8259">
        <v>1</v>
      </c>
      <c r="Q8259">
        <v>2.7777777777777799</v>
      </c>
      <c r="R8259">
        <v>-1.5767530982304001</v>
      </c>
      <c r="S8259" t="s">
        <v>4</v>
      </c>
    </row>
    <row r="8260" spans="1:19">
      <c r="A8260" s="11">
        <v>44932.734722222223</v>
      </c>
      <c r="B8260" t="s">
        <v>319</v>
      </c>
      <c r="C8260">
        <v>33.411239086312399</v>
      </c>
      <c r="D8260">
        <v>65.951959216328504</v>
      </c>
      <c r="E8260">
        <v>22.750589294495999</v>
      </c>
      <c r="F8260">
        <v>957.658983325495</v>
      </c>
      <c r="G8260">
        <v>326.69143920446902</v>
      </c>
      <c r="H8260">
        <v>23</v>
      </c>
      <c r="I8260">
        <v>100</v>
      </c>
      <c r="J8260">
        <v>0</v>
      </c>
      <c r="K8260">
        <v>94.646959971919003</v>
      </c>
      <c r="L8260">
        <v>40.463461889562502</v>
      </c>
      <c r="M8260">
        <v>94.002185800950798</v>
      </c>
      <c r="N8260" t="s">
        <v>234</v>
      </c>
      <c r="O8260" t="s">
        <v>254</v>
      </c>
      <c r="P8260">
        <v>0</v>
      </c>
      <c r="Q8260">
        <v>4.3478260869565197</v>
      </c>
      <c r="R8260">
        <v>19.646959971918999</v>
      </c>
      <c r="S8260" t="s">
        <v>3</v>
      </c>
    </row>
    <row r="8261" spans="1:19">
      <c r="A8261" s="11">
        <v>44932.73541666667</v>
      </c>
      <c r="B8261" t="s">
        <v>332</v>
      </c>
      <c r="C8261">
        <v>38.806122066864901</v>
      </c>
      <c r="D8261">
        <v>38.345529389341898</v>
      </c>
      <c r="E8261">
        <v>8.3249775550681395</v>
      </c>
      <c r="F8261">
        <v>983.31590033120403</v>
      </c>
      <c r="G8261">
        <v>325.38818772918103</v>
      </c>
      <c r="H8261">
        <v>33</v>
      </c>
      <c r="I8261">
        <v>100</v>
      </c>
      <c r="J8261">
        <v>0</v>
      </c>
      <c r="K8261">
        <v>53.326044401693899</v>
      </c>
      <c r="L8261">
        <v>15.4974157789758</v>
      </c>
      <c r="M8261">
        <v>88.044867964670004</v>
      </c>
      <c r="N8261" t="s">
        <v>234</v>
      </c>
      <c r="O8261" t="s">
        <v>254</v>
      </c>
      <c r="P8261">
        <v>1</v>
      </c>
      <c r="Q8261">
        <v>3.0303030303030298</v>
      </c>
      <c r="R8261">
        <v>-21.673955598306101</v>
      </c>
      <c r="S8261" t="s">
        <v>2</v>
      </c>
    </row>
    <row r="8262" spans="1:19">
      <c r="A8262" s="11">
        <v>44932.736111111109</v>
      </c>
      <c r="B8262" t="s">
        <v>278</v>
      </c>
      <c r="C8262">
        <v>17.567986584682998</v>
      </c>
      <c r="D8262">
        <v>44.5051224499216</v>
      </c>
      <c r="E8262">
        <v>16.3364345293753</v>
      </c>
      <c r="F8262">
        <v>308.050263473874</v>
      </c>
      <c r="G8262">
        <v>50.251592256316101</v>
      </c>
      <c r="H8262">
        <v>73</v>
      </c>
      <c r="I8262">
        <v>100</v>
      </c>
      <c r="J8262">
        <v>0</v>
      </c>
      <c r="K8262">
        <v>97.439657579100398</v>
      </c>
      <c r="L8262">
        <v>92.386829092983504</v>
      </c>
      <c r="M8262">
        <v>86.578618573513495</v>
      </c>
      <c r="N8262" t="s">
        <v>231</v>
      </c>
      <c r="O8262" t="s">
        <v>254</v>
      </c>
      <c r="P8262">
        <v>0</v>
      </c>
      <c r="Q8262">
        <v>1.3698630136986301</v>
      </c>
      <c r="R8262">
        <v>22.439657579100398</v>
      </c>
      <c r="S8262" t="s">
        <v>3</v>
      </c>
    </row>
    <row r="8263" spans="1:19">
      <c r="A8263" s="11">
        <v>44932.736805555556</v>
      </c>
      <c r="B8263" t="s">
        <v>319</v>
      </c>
      <c r="C8263">
        <v>20.5037365427659</v>
      </c>
      <c r="D8263">
        <v>38.096213977829898</v>
      </c>
      <c r="E8263">
        <v>3.5158296358876999</v>
      </c>
      <c r="F8263">
        <v>906.03290665120699</v>
      </c>
      <c r="G8263">
        <v>243.07892082103899</v>
      </c>
      <c r="H8263">
        <v>33</v>
      </c>
      <c r="I8263">
        <v>100</v>
      </c>
      <c r="J8263">
        <v>0</v>
      </c>
      <c r="K8263">
        <v>73.104724735903602</v>
      </c>
      <c r="L8263">
        <v>77.656978097726196</v>
      </c>
      <c r="M8263">
        <v>96.090598884772305</v>
      </c>
      <c r="N8263" t="s">
        <v>231</v>
      </c>
      <c r="O8263" t="s">
        <v>254</v>
      </c>
      <c r="P8263">
        <v>1</v>
      </c>
      <c r="Q8263">
        <v>3.0303030303030298</v>
      </c>
      <c r="R8263">
        <v>-1.8952752640964099</v>
      </c>
      <c r="S8263" t="s">
        <v>4</v>
      </c>
    </row>
    <row r="8264" spans="1:19">
      <c r="A8264" s="11">
        <v>44932.737500000003</v>
      </c>
      <c r="B8264" t="s">
        <v>277</v>
      </c>
      <c r="C8264">
        <v>37.752110191026098</v>
      </c>
      <c r="D8264">
        <v>24.813457508061799</v>
      </c>
      <c r="E8264">
        <v>44.485513673792397</v>
      </c>
      <c r="F8264">
        <v>894.88244592894898</v>
      </c>
      <c r="G8264">
        <v>370.29896177080002</v>
      </c>
      <c r="H8264">
        <v>11</v>
      </c>
      <c r="I8264">
        <v>100</v>
      </c>
      <c r="J8264">
        <v>0</v>
      </c>
      <c r="K8264">
        <v>74.069649103193598</v>
      </c>
      <c r="L8264">
        <v>54.0368809666451</v>
      </c>
      <c r="M8264">
        <v>86.320437567304197</v>
      </c>
      <c r="N8264" t="s">
        <v>235</v>
      </c>
      <c r="O8264" t="s">
        <v>254</v>
      </c>
      <c r="P8264">
        <v>1</v>
      </c>
      <c r="Q8264">
        <v>9.0909090909090899</v>
      </c>
      <c r="R8264">
        <v>-0.93035089680640204</v>
      </c>
      <c r="S8264" t="s">
        <v>4</v>
      </c>
    </row>
    <row r="8265" spans="1:19">
      <c r="A8265" s="11">
        <v>44932.738194444442</v>
      </c>
      <c r="B8265" t="s">
        <v>331</v>
      </c>
      <c r="C8265">
        <v>15.659595661179701</v>
      </c>
      <c r="D8265">
        <v>76.3660173737712</v>
      </c>
      <c r="E8265">
        <v>9.9376238584289105</v>
      </c>
      <c r="F8265">
        <v>135.77821591063699</v>
      </c>
      <c r="G8265">
        <v>134.05678120281701</v>
      </c>
      <c r="H8265">
        <v>61</v>
      </c>
      <c r="I8265">
        <v>100</v>
      </c>
      <c r="J8265">
        <v>0</v>
      </c>
      <c r="K8265">
        <v>91.390849386942406</v>
      </c>
      <c r="L8265">
        <v>35.452937227634003</v>
      </c>
      <c r="M8265">
        <v>89.036472459905298</v>
      </c>
      <c r="N8265" t="s">
        <v>231</v>
      </c>
      <c r="O8265" t="s">
        <v>254</v>
      </c>
      <c r="P8265">
        <v>0</v>
      </c>
      <c r="Q8265">
        <v>1.63934426229508</v>
      </c>
      <c r="R8265">
        <v>16.390849386942399</v>
      </c>
      <c r="S8265" t="s">
        <v>3</v>
      </c>
    </row>
    <row r="8266" spans="1:19">
      <c r="A8266" s="11">
        <v>44932.738888888889</v>
      </c>
      <c r="B8266" t="s">
        <v>311</v>
      </c>
      <c r="C8266">
        <v>39.506339576813502</v>
      </c>
      <c r="D8266">
        <v>52.912339524271303</v>
      </c>
      <c r="E8266">
        <v>37.8450067714369</v>
      </c>
      <c r="F8266">
        <v>702.72027375551795</v>
      </c>
      <c r="G8266">
        <v>432.90672439761602</v>
      </c>
      <c r="H8266">
        <v>21</v>
      </c>
      <c r="I8266">
        <v>100</v>
      </c>
      <c r="J8266">
        <v>0</v>
      </c>
      <c r="K8266">
        <v>83.309098899958698</v>
      </c>
      <c r="L8266">
        <v>98.397089957309106</v>
      </c>
      <c r="M8266">
        <v>82.054540337810195</v>
      </c>
      <c r="N8266" t="s">
        <v>231</v>
      </c>
      <c r="O8266" t="s">
        <v>254</v>
      </c>
      <c r="P8266">
        <v>0</v>
      </c>
      <c r="Q8266">
        <v>4.7619047619047601</v>
      </c>
      <c r="R8266">
        <v>8.3090988999587001</v>
      </c>
      <c r="S8266" t="s">
        <v>4</v>
      </c>
    </row>
    <row r="8267" spans="1:19">
      <c r="A8267" s="11">
        <v>44932.739583333336</v>
      </c>
      <c r="B8267" t="s">
        <v>307</v>
      </c>
      <c r="C8267">
        <v>15.418470560757299</v>
      </c>
      <c r="D8267">
        <v>67.269991291129799</v>
      </c>
      <c r="E8267">
        <v>17.477589410167301</v>
      </c>
      <c r="F8267">
        <v>374.75264172805203</v>
      </c>
      <c r="G8267">
        <v>347.13720234469901</v>
      </c>
      <c r="H8267">
        <v>74</v>
      </c>
      <c r="I8267">
        <v>100</v>
      </c>
      <c r="J8267">
        <v>0</v>
      </c>
      <c r="K8267">
        <v>97.685498901014398</v>
      </c>
      <c r="L8267">
        <v>9.3456769555553798</v>
      </c>
      <c r="M8267">
        <v>89.6880200154541</v>
      </c>
      <c r="N8267" t="s">
        <v>235</v>
      </c>
      <c r="O8267" t="s">
        <v>254</v>
      </c>
      <c r="P8267">
        <v>0</v>
      </c>
      <c r="Q8267">
        <v>1.35135135135135</v>
      </c>
      <c r="R8267">
        <v>22.685498901014402</v>
      </c>
      <c r="S8267" t="s">
        <v>3</v>
      </c>
    </row>
    <row r="8268" spans="1:19">
      <c r="A8268" s="11">
        <v>44932.740277777775</v>
      </c>
      <c r="B8268" t="s">
        <v>277</v>
      </c>
      <c r="C8268">
        <v>34.713565171838198</v>
      </c>
      <c r="D8268">
        <v>59.501425531117803</v>
      </c>
      <c r="E8268">
        <v>23.7198659469897</v>
      </c>
      <c r="F8268">
        <v>707.15136384268806</v>
      </c>
      <c r="G8268">
        <v>53.115933679048602</v>
      </c>
      <c r="H8268">
        <v>69</v>
      </c>
      <c r="I8268">
        <v>100</v>
      </c>
      <c r="J8268">
        <v>0</v>
      </c>
      <c r="K8268">
        <v>77.330808951289796</v>
      </c>
      <c r="L8268">
        <v>93.461492104454393</v>
      </c>
      <c r="M8268">
        <v>91.508434014542004</v>
      </c>
      <c r="N8268" t="s">
        <v>232</v>
      </c>
      <c r="O8268" t="s">
        <v>254</v>
      </c>
      <c r="P8268">
        <v>0</v>
      </c>
      <c r="Q8268">
        <v>1.4492753623188399</v>
      </c>
      <c r="R8268">
        <v>2.3308089512898098</v>
      </c>
      <c r="S8268" t="s">
        <v>4</v>
      </c>
    </row>
    <row r="8269" spans="1:19">
      <c r="A8269" s="11">
        <v>44932.740972222222</v>
      </c>
      <c r="B8269" t="s">
        <v>328</v>
      </c>
      <c r="C8269">
        <v>25.952817606954198</v>
      </c>
      <c r="D8269">
        <v>50.855256743718499</v>
      </c>
      <c r="E8269">
        <v>14.563051973061301</v>
      </c>
      <c r="F8269">
        <v>922.20282477121896</v>
      </c>
      <c r="G8269">
        <v>434.71138105011102</v>
      </c>
      <c r="H8269">
        <v>67</v>
      </c>
      <c r="I8269">
        <v>100</v>
      </c>
      <c r="J8269">
        <v>0</v>
      </c>
      <c r="K8269">
        <v>77.932590559248396</v>
      </c>
      <c r="L8269">
        <v>40.4146638282146</v>
      </c>
      <c r="M8269">
        <v>87.422475080458099</v>
      </c>
      <c r="N8269" t="s">
        <v>232</v>
      </c>
      <c r="O8269" t="s">
        <v>254</v>
      </c>
      <c r="P8269">
        <v>0</v>
      </c>
      <c r="Q8269">
        <v>1.4925373134328399</v>
      </c>
      <c r="R8269">
        <v>2.9325905592484398</v>
      </c>
      <c r="S8269" t="s">
        <v>4</v>
      </c>
    </row>
    <row r="8270" spans="1:19">
      <c r="A8270" s="11">
        <v>44932.741666666669</v>
      </c>
      <c r="B8270" t="s">
        <v>271</v>
      </c>
      <c r="C8270">
        <v>33.344845581576003</v>
      </c>
      <c r="D8270">
        <v>25.3806953995628</v>
      </c>
      <c r="E8270">
        <v>34.822063555368501</v>
      </c>
      <c r="F8270">
        <v>548.90132319056704</v>
      </c>
      <c r="G8270">
        <v>58.730013284721103</v>
      </c>
      <c r="H8270">
        <v>94</v>
      </c>
      <c r="I8270">
        <v>100</v>
      </c>
      <c r="J8270">
        <v>0</v>
      </c>
      <c r="K8270">
        <v>98.585133272823299</v>
      </c>
      <c r="L8270">
        <v>9.6823443152542694</v>
      </c>
      <c r="M8270">
        <v>92.287317663639399</v>
      </c>
      <c r="N8270" t="s">
        <v>233</v>
      </c>
      <c r="O8270" t="s">
        <v>254</v>
      </c>
      <c r="P8270">
        <v>0</v>
      </c>
      <c r="Q8270">
        <v>1.0638297872340401</v>
      </c>
      <c r="R8270">
        <v>23.585133272823299</v>
      </c>
      <c r="S8270" t="s">
        <v>3</v>
      </c>
    </row>
    <row r="8271" spans="1:19">
      <c r="A8271" s="11">
        <v>44932.742361111108</v>
      </c>
      <c r="B8271" t="s">
        <v>328</v>
      </c>
      <c r="C8271">
        <v>35.8809422096734</v>
      </c>
      <c r="D8271">
        <v>58.564012716218301</v>
      </c>
      <c r="E8271">
        <v>42.227320963735401</v>
      </c>
      <c r="F8271">
        <v>472.97154770978801</v>
      </c>
      <c r="G8271">
        <v>449.56796187193498</v>
      </c>
      <c r="H8271">
        <v>51</v>
      </c>
      <c r="I8271">
        <v>100</v>
      </c>
      <c r="J8271">
        <v>1</v>
      </c>
      <c r="K8271">
        <v>96.322009512188302</v>
      </c>
      <c r="L8271">
        <v>37.917332768178497</v>
      </c>
      <c r="M8271">
        <v>88.385363766153105</v>
      </c>
      <c r="N8271" t="s">
        <v>234</v>
      </c>
      <c r="O8271" t="s">
        <v>254</v>
      </c>
      <c r="P8271">
        <v>0</v>
      </c>
      <c r="Q8271">
        <v>1.9607843137254899</v>
      </c>
      <c r="R8271">
        <v>21.322009512188298</v>
      </c>
      <c r="S8271" t="s">
        <v>3</v>
      </c>
    </row>
    <row r="8272" spans="1:19">
      <c r="A8272" s="11">
        <v>44932.743055555555</v>
      </c>
      <c r="B8272" t="s">
        <v>319</v>
      </c>
      <c r="C8272">
        <v>25.274256575589099</v>
      </c>
      <c r="D8272">
        <v>29.322221356209901</v>
      </c>
      <c r="E8272">
        <v>14.313509236979399</v>
      </c>
      <c r="F8272">
        <v>929.37814406867597</v>
      </c>
      <c r="G8272">
        <v>200.17348590643999</v>
      </c>
      <c r="H8272">
        <v>10</v>
      </c>
      <c r="I8272">
        <v>100</v>
      </c>
      <c r="J8272">
        <v>0</v>
      </c>
      <c r="K8272">
        <v>60.434648102390298</v>
      </c>
      <c r="L8272">
        <v>74.965437774992196</v>
      </c>
      <c r="M8272">
        <v>88.099516096792001</v>
      </c>
      <c r="N8272" t="s">
        <v>232</v>
      </c>
      <c r="O8272" t="s">
        <v>254</v>
      </c>
      <c r="P8272">
        <v>1</v>
      </c>
      <c r="Q8272">
        <v>10</v>
      </c>
      <c r="R8272">
        <v>-14.5653518976097</v>
      </c>
      <c r="S8272" t="s">
        <v>2</v>
      </c>
    </row>
    <row r="8273" spans="1:19">
      <c r="A8273" s="11">
        <v>44932.743750000001</v>
      </c>
      <c r="B8273" t="s">
        <v>341</v>
      </c>
      <c r="C8273">
        <v>18.238873443325101</v>
      </c>
      <c r="D8273">
        <v>44.862990161376601</v>
      </c>
      <c r="E8273">
        <v>12.1108821831796</v>
      </c>
      <c r="F8273">
        <v>976.70342596467901</v>
      </c>
      <c r="G8273">
        <v>364.39261484988998</v>
      </c>
      <c r="H8273">
        <v>31</v>
      </c>
      <c r="I8273">
        <v>100</v>
      </c>
      <c r="J8273">
        <v>0</v>
      </c>
      <c r="K8273">
        <v>65.347239714200001</v>
      </c>
      <c r="L8273">
        <v>42.477287134276203</v>
      </c>
      <c r="M8273">
        <v>88.030328162265306</v>
      </c>
      <c r="N8273" t="s">
        <v>235</v>
      </c>
      <c r="O8273" t="s">
        <v>254</v>
      </c>
      <c r="P8273">
        <v>1</v>
      </c>
      <c r="Q8273">
        <v>3.2258064516128999</v>
      </c>
      <c r="R8273">
        <v>-9.6527602858000403</v>
      </c>
      <c r="S8273" t="s">
        <v>2</v>
      </c>
    </row>
    <row r="8274" spans="1:19">
      <c r="A8274" s="11">
        <v>44932.744444444441</v>
      </c>
      <c r="B8274" t="s">
        <v>329</v>
      </c>
      <c r="C8274">
        <v>17.089376032448001</v>
      </c>
      <c r="D8274">
        <v>57.746788608825803</v>
      </c>
      <c r="E8274">
        <v>34.072013273194798</v>
      </c>
      <c r="F8274">
        <v>156.01269501442201</v>
      </c>
      <c r="G8274">
        <v>404.343935920283</v>
      </c>
      <c r="H8274">
        <v>81</v>
      </c>
      <c r="I8274">
        <v>100</v>
      </c>
      <c r="J8274">
        <v>0</v>
      </c>
      <c r="K8274">
        <v>81.266942078042902</v>
      </c>
      <c r="L8274">
        <v>49.303546852006299</v>
      </c>
      <c r="M8274">
        <v>96.331856787727006</v>
      </c>
      <c r="N8274" t="s">
        <v>234</v>
      </c>
      <c r="O8274" t="s">
        <v>254</v>
      </c>
      <c r="P8274">
        <v>0</v>
      </c>
      <c r="Q8274">
        <v>1.2345679012345701</v>
      </c>
      <c r="R8274">
        <v>6.2669420780429199</v>
      </c>
      <c r="S8274" t="s">
        <v>4</v>
      </c>
    </row>
    <row r="8275" spans="1:19">
      <c r="A8275" s="11">
        <v>44932.745138888888</v>
      </c>
      <c r="B8275" t="s">
        <v>268</v>
      </c>
      <c r="C8275">
        <v>32.6680806768764</v>
      </c>
      <c r="D8275">
        <v>66.933740028327406</v>
      </c>
      <c r="E8275">
        <v>9.7576530283860397</v>
      </c>
      <c r="F8275">
        <v>930.56326223338704</v>
      </c>
      <c r="G8275">
        <v>176.57096898077299</v>
      </c>
      <c r="H8275">
        <v>22</v>
      </c>
      <c r="I8275">
        <v>100</v>
      </c>
      <c r="J8275">
        <v>0</v>
      </c>
      <c r="K8275">
        <v>96.968750239978306</v>
      </c>
      <c r="L8275">
        <v>82.345945649785904</v>
      </c>
      <c r="M8275">
        <v>93.826002921470604</v>
      </c>
      <c r="N8275" t="s">
        <v>233</v>
      </c>
      <c r="O8275" t="s">
        <v>254</v>
      </c>
      <c r="P8275">
        <v>0</v>
      </c>
      <c r="Q8275">
        <v>4.5454545454545503</v>
      </c>
      <c r="R8275">
        <v>21.968750239978299</v>
      </c>
      <c r="S8275" t="s">
        <v>3</v>
      </c>
    </row>
    <row r="8276" spans="1:19">
      <c r="A8276" s="11">
        <v>44932.745833333334</v>
      </c>
      <c r="B8276" t="s">
        <v>292</v>
      </c>
      <c r="C8276">
        <v>30.619660612023299</v>
      </c>
      <c r="D8276">
        <v>61.102710542517201</v>
      </c>
      <c r="E8276">
        <v>31.991988280488599</v>
      </c>
      <c r="F8276">
        <v>174.4916801697</v>
      </c>
      <c r="G8276">
        <v>210.39657503313899</v>
      </c>
      <c r="H8276">
        <v>87</v>
      </c>
      <c r="I8276">
        <v>100</v>
      </c>
      <c r="J8276">
        <v>0</v>
      </c>
      <c r="K8276">
        <v>78.167841088149004</v>
      </c>
      <c r="L8276">
        <v>61.5521330426308</v>
      </c>
      <c r="M8276">
        <v>88.676656920358099</v>
      </c>
      <c r="N8276" t="s">
        <v>234</v>
      </c>
      <c r="O8276" t="s">
        <v>254</v>
      </c>
      <c r="P8276">
        <v>0</v>
      </c>
      <c r="Q8276">
        <v>1.14942528735632</v>
      </c>
      <c r="R8276">
        <v>3.1678410881489598</v>
      </c>
      <c r="S8276" t="s">
        <v>4</v>
      </c>
    </row>
    <row r="8277" spans="1:19">
      <c r="A8277" s="11">
        <v>44932.746527777781</v>
      </c>
      <c r="B8277" t="s">
        <v>263</v>
      </c>
      <c r="C8277">
        <v>37.266030273634001</v>
      </c>
      <c r="D8277">
        <v>60.292011743277698</v>
      </c>
      <c r="E8277">
        <v>4.7214039846817801</v>
      </c>
      <c r="F8277">
        <v>403.55759204523099</v>
      </c>
      <c r="G8277">
        <v>279.29378449504998</v>
      </c>
      <c r="H8277">
        <v>74</v>
      </c>
      <c r="I8277">
        <v>100</v>
      </c>
      <c r="J8277">
        <v>0</v>
      </c>
      <c r="K8277">
        <v>86.641147783124794</v>
      </c>
      <c r="L8277">
        <v>66.808038871606399</v>
      </c>
      <c r="M8277">
        <v>92.135536042653399</v>
      </c>
      <c r="N8277" t="s">
        <v>231</v>
      </c>
      <c r="O8277" t="s">
        <v>254</v>
      </c>
      <c r="P8277">
        <v>0</v>
      </c>
      <c r="Q8277">
        <v>1.35135135135135</v>
      </c>
      <c r="R8277">
        <v>11.641147783124801</v>
      </c>
      <c r="S8277" t="s">
        <v>3</v>
      </c>
    </row>
    <row r="8278" spans="1:19">
      <c r="A8278" s="11">
        <v>44932.74722222222</v>
      </c>
      <c r="B8278" t="s">
        <v>255</v>
      </c>
      <c r="C8278">
        <v>30.2920653001181</v>
      </c>
      <c r="D8278">
        <v>28.9425325505124</v>
      </c>
      <c r="E8278">
        <v>31.006857998034398</v>
      </c>
      <c r="F8278">
        <v>786.31671018729401</v>
      </c>
      <c r="G8278">
        <v>312.21118930905902</v>
      </c>
      <c r="H8278">
        <v>47</v>
      </c>
      <c r="I8278">
        <v>100</v>
      </c>
      <c r="J8278">
        <v>0</v>
      </c>
      <c r="K8278">
        <v>54.6999342168792</v>
      </c>
      <c r="L8278">
        <v>15.4017498390341</v>
      </c>
      <c r="M8278">
        <v>95.650595051910699</v>
      </c>
      <c r="N8278" t="s">
        <v>235</v>
      </c>
      <c r="O8278" t="s">
        <v>254</v>
      </c>
      <c r="P8278">
        <v>1</v>
      </c>
      <c r="Q8278">
        <v>2.12765957446809</v>
      </c>
      <c r="R8278">
        <v>-20.3000657831208</v>
      </c>
      <c r="S8278" t="s">
        <v>2</v>
      </c>
    </row>
    <row r="8279" spans="1:19">
      <c r="A8279" s="11">
        <v>44932.747916666667</v>
      </c>
      <c r="B8279" t="s">
        <v>352</v>
      </c>
      <c r="C8279">
        <v>27.673373700926401</v>
      </c>
      <c r="D8279">
        <v>40.767712404295303</v>
      </c>
      <c r="E8279">
        <v>25.670336700521698</v>
      </c>
      <c r="F8279">
        <v>799.33328374572602</v>
      </c>
      <c r="G8279">
        <v>181.41885773472799</v>
      </c>
      <c r="H8279">
        <v>73</v>
      </c>
      <c r="I8279">
        <v>100</v>
      </c>
      <c r="J8279">
        <v>0</v>
      </c>
      <c r="K8279">
        <v>76.131207986714898</v>
      </c>
      <c r="L8279">
        <v>25.245519588931199</v>
      </c>
      <c r="M8279">
        <v>88.663516558610297</v>
      </c>
      <c r="N8279" t="s">
        <v>233</v>
      </c>
      <c r="O8279" t="s">
        <v>254</v>
      </c>
      <c r="P8279">
        <v>0</v>
      </c>
      <c r="Q8279">
        <v>1.3698630136986301</v>
      </c>
      <c r="R8279">
        <v>1.1312079867149401</v>
      </c>
      <c r="S8279" t="s">
        <v>4</v>
      </c>
    </row>
    <row r="8280" spans="1:19">
      <c r="A8280" s="11">
        <v>44932.748611111114</v>
      </c>
      <c r="B8280" t="s">
        <v>350</v>
      </c>
      <c r="C8280">
        <v>26.9426153470869</v>
      </c>
      <c r="D8280">
        <v>22.574736359611599</v>
      </c>
      <c r="E8280">
        <v>5.6952857788154203</v>
      </c>
      <c r="F8280">
        <v>753.23970161124998</v>
      </c>
      <c r="G8280">
        <v>496.57791598036999</v>
      </c>
      <c r="H8280">
        <v>85</v>
      </c>
      <c r="I8280">
        <v>100</v>
      </c>
      <c r="J8280">
        <v>0</v>
      </c>
      <c r="K8280">
        <v>57.380083107783101</v>
      </c>
      <c r="L8280">
        <v>41.1256853747485</v>
      </c>
      <c r="M8280">
        <v>96.0419197521597</v>
      </c>
      <c r="N8280" t="s">
        <v>233</v>
      </c>
      <c r="O8280" t="s">
        <v>254</v>
      </c>
      <c r="P8280">
        <v>1</v>
      </c>
      <c r="Q8280">
        <v>1.1764705882352899</v>
      </c>
      <c r="R8280">
        <v>-17.619916892216899</v>
      </c>
      <c r="S8280" t="s">
        <v>2</v>
      </c>
    </row>
    <row r="8281" spans="1:19">
      <c r="A8281" s="11">
        <v>44932.749305555553</v>
      </c>
      <c r="B8281" t="s">
        <v>276</v>
      </c>
      <c r="C8281">
        <v>15.79340707793</v>
      </c>
      <c r="D8281">
        <v>63.168613590587903</v>
      </c>
      <c r="E8281">
        <v>32.45518174323</v>
      </c>
      <c r="F8281">
        <v>135.20123925496199</v>
      </c>
      <c r="G8281">
        <v>381.65210295002203</v>
      </c>
      <c r="H8281">
        <v>61</v>
      </c>
      <c r="I8281">
        <v>100</v>
      </c>
      <c r="J8281">
        <v>0</v>
      </c>
      <c r="K8281">
        <v>63.031605820531503</v>
      </c>
      <c r="L8281">
        <v>10.9830092965919</v>
      </c>
      <c r="M8281">
        <v>83.365248416515996</v>
      </c>
      <c r="N8281" t="s">
        <v>233</v>
      </c>
      <c r="O8281" t="s">
        <v>254</v>
      </c>
      <c r="P8281">
        <v>1</v>
      </c>
      <c r="Q8281">
        <v>1.63934426229508</v>
      </c>
      <c r="R8281">
        <v>-11.9683941794685</v>
      </c>
      <c r="S8281" t="s">
        <v>2</v>
      </c>
    </row>
    <row r="8282" spans="1:19">
      <c r="A8282" s="11">
        <v>44932.75</v>
      </c>
      <c r="B8282" t="s">
        <v>342</v>
      </c>
      <c r="C8282">
        <v>25.0667160508997</v>
      </c>
      <c r="D8282">
        <v>77.155158879045104</v>
      </c>
      <c r="E8282">
        <v>22.327857851703801</v>
      </c>
      <c r="F8282">
        <v>219.66944322168399</v>
      </c>
      <c r="G8282">
        <v>173.36840441901299</v>
      </c>
      <c r="H8282">
        <v>89</v>
      </c>
      <c r="I8282">
        <v>100</v>
      </c>
      <c r="J8282">
        <v>0</v>
      </c>
      <c r="K8282">
        <v>58.315228570326703</v>
      </c>
      <c r="L8282">
        <v>27.910917893187801</v>
      </c>
      <c r="M8282">
        <v>91.265715027471401</v>
      </c>
      <c r="N8282" t="s">
        <v>235</v>
      </c>
      <c r="O8282" t="s">
        <v>254</v>
      </c>
      <c r="P8282">
        <v>1</v>
      </c>
      <c r="Q8282">
        <v>1.1235955056179801</v>
      </c>
      <c r="R8282">
        <v>-16.684771429673301</v>
      </c>
      <c r="S8282" t="s">
        <v>2</v>
      </c>
    </row>
    <row r="8283" spans="1:19">
      <c r="A8283" s="11">
        <v>44932.750694444447</v>
      </c>
      <c r="B8283" t="s">
        <v>284</v>
      </c>
      <c r="C8283">
        <v>44.280604725734797</v>
      </c>
      <c r="D8283">
        <v>35.846623410744499</v>
      </c>
      <c r="E8283">
        <v>10.855752540854301</v>
      </c>
      <c r="F8283">
        <v>942.59484839777394</v>
      </c>
      <c r="G8283">
        <v>338.19448607045598</v>
      </c>
      <c r="H8283">
        <v>97</v>
      </c>
      <c r="I8283">
        <v>100</v>
      </c>
      <c r="J8283">
        <v>0</v>
      </c>
      <c r="K8283">
        <v>58.295602920487298</v>
      </c>
      <c r="L8283">
        <v>83.348998536196405</v>
      </c>
      <c r="M8283">
        <v>86.841601633378502</v>
      </c>
      <c r="N8283" t="s">
        <v>233</v>
      </c>
      <c r="O8283" t="s">
        <v>254</v>
      </c>
      <c r="P8283">
        <v>1</v>
      </c>
      <c r="Q8283">
        <v>1.0309278350515501</v>
      </c>
      <c r="R8283">
        <v>-16.704397079512699</v>
      </c>
      <c r="S8283" t="s">
        <v>2</v>
      </c>
    </row>
    <row r="8284" spans="1:19">
      <c r="A8284" s="11">
        <v>44932.751388888886</v>
      </c>
      <c r="B8284" t="s">
        <v>344</v>
      </c>
      <c r="C8284">
        <v>41.206667286812703</v>
      </c>
      <c r="D8284">
        <v>25.261802549738601</v>
      </c>
      <c r="E8284">
        <v>17.669207785108899</v>
      </c>
      <c r="F8284">
        <v>173.31524955630201</v>
      </c>
      <c r="G8284">
        <v>245.91704051417699</v>
      </c>
      <c r="H8284">
        <v>93</v>
      </c>
      <c r="I8284">
        <v>100</v>
      </c>
      <c r="J8284">
        <v>0</v>
      </c>
      <c r="K8284">
        <v>99.585376653056798</v>
      </c>
      <c r="L8284">
        <v>2.2137127531246201</v>
      </c>
      <c r="M8284">
        <v>81.8861649869377</v>
      </c>
      <c r="N8284" t="s">
        <v>231</v>
      </c>
      <c r="O8284" t="s">
        <v>254</v>
      </c>
      <c r="P8284">
        <v>0</v>
      </c>
      <c r="Q8284">
        <v>1.0752688172042999</v>
      </c>
      <c r="R8284">
        <v>24.585376653056802</v>
      </c>
      <c r="S8284" t="s">
        <v>3</v>
      </c>
    </row>
    <row r="8285" spans="1:19">
      <c r="A8285" s="11">
        <v>44932.752083333333</v>
      </c>
      <c r="B8285" t="s">
        <v>311</v>
      </c>
      <c r="C8285">
        <v>24.881342011026501</v>
      </c>
      <c r="D8285">
        <v>48.534204605219202</v>
      </c>
      <c r="E8285">
        <v>24.6051052819465</v>
      </c>
      <c r="F8285">
        <v>170.69132527580501</v>
      </c>
      <c r="G8285">
        <v>437.14800119527899</v>
      </c>
      <c r="H8285">
        <v>41</v>
      </c>
      <c r="I8285">
        <v>100</v>
      </c>
      <c r="J8285">
        <v>0</v>
      </c>
      <c r="K8285">
        <v>64.912267964379595</v>
      </c>
      <c r="L8285">
        <v>5.0932150485372096</v>
      </c>
      <c r="M8285">
        <v>96.943128209456205</v>
      </c>
      <c r="N8285" t="s">
        <v>231</v>
      </c>
      <c r="O8285" t="s">
        <v>254</v>
      </c>
      <c r="P8285">
        <v>1</v>
      </c>
      <c r="Q8285">
        <v>2.4390243902439002</v>
      </c>
      <c r="R8285">
        <v>-10.0877320356204</v>
      </c>
      <c r="S8285" t="s">
        <v>2</v>
      </c>
    </row>
    <row r="8286" spans="1:19">
      <c r="A8286" s="11">
        <v>44932.75277777778</v>
      </c>
      <c r="B8286" t="s">
        <v>322</v>
      </c>
      <c r="C8286">
        <v>32.633862151991202</v>
      </c>
      <c r="D8286">
        <v>71.401893387654098</v>
      </c>
      <c r="E8286">
        <v>4.5777113632191</v>
      </c>
      <c r="F8286">
        <v>852.08134398208301</v>
      </c>
      <c r="G8286">
        <v>198.02753184956899</v>
      </c>
      <c r="H8286">
        <v>36</v>
      </c>
      <c r="I8286">
        <v>100</v>
      </c>
      <c r="J8286">
        <v>0</v>
      </c>
      <c r="K8286">
        <v>78.274245582783607</v>
      </c>
      <c r="L8286">
        <v>68.704716358902104</v>
      </c>
      <c r="M8286">
        <v>89.302906633236105</v>
      </c>
      <c r="N8286" t="s">
        <v>232</v>
      </c>
      <c r="O8286" t="s">
        <v>254</v>
      </c>
      <c r="P8286">
        <v>0</v>
      </c>
      <c r="Q8286">
        <v>2.7777777777777799</v>
      </c>
      <c r="R8286">
        <v>3.2742455827835801</v>
      </c>
      <c r="S8286" t="s">
        <v>4</v>
      </c>
    </row>
    <row r="8287" spans="1:19">
      <c r="A8287" s="11">
        <v>44932.753472222219</v>
      </c>
      <c r="B8287" t="s">
        <v>276</v>
      </c>
      <c r="C8287">
        <v>40.418902366064799</v>
      </c>
      <c r="D8287">
        <v>53.118451716306801</v>
      </c>
      <c r="E8287">
        <v>47.880474156417698</v>
      </c>
      <c r="F8287">
        <v>677.13917790059804</v>
      </c>
      <c r="G8287">
        <v>134.53429466896</v>
      </c>
      <c r="H8287">
        <v>70</v>
      </c>
      <c r="I8287">
        <v>100</v>
      </c>
      <c r="J8287">
        <v>1</v>
      </c>
      <c r="K8287">
        <v>51.004271005179902</v>
      </c>
      <c r="L8287">
        <v>38.614081825833601</v>
      </c>
      <c r="M8287">
        <v>90.269606840593795</v>
      </c>
      <c r="N8287" t="s">
        <v>233</v>
      </c>
      <c r="O8287" t="s">
        <v>254</v>
      </c>
      <c r="P8287">
        <v>1</v>
      </c>
      <c r="Q8287">
        <v>1.4285714285714299</v>
      </c>
      <c r="R8287">
        <v>-23.995728994820102</v>
      </c>
      <c r="S8287" t="s">
        <v>2</v>
      </c>
    </row>
    <row r="8288" spans="1:19">
      <c r="A8288" s="11">
        <v>44932.754166666666</v>
      </c>
      <c r="B8288" t="s">
        <v>302</v>
      </c>
      <c r="C8288">
        <v>28.238230102502101</v>
      </c>
      <c r="D8288">
        <v>22.806629011406802</v>
      </c>
      <c r="E8288">
        <v>33.278107810606102</v>
      </c>
      <c r="F8288">
        <v>416.49045026066199</v>
      </c>
      <c r="G8288">
        <v>70.761316453266602</v>
      </c>
      <c r="H8288">
        <v>95</v>
      </c>
      <c r="I8288">
        <v>100</v>
      </c>
      <c r="J8288">
        <v>0</v>
      </c>
      <c r="K8288">
        <v>90.319309744037795</v>
      </c>
      <c r="L8288">
        <v>77.302952887136797</v>
      </c>
      <c r="M8288">
        <v>89.833293628907498</v>
      </c>
      <c r="N8288" t="s">
        <v>234</v>
      </c>
      <c r="O8288" t="s">
        <v>254</v>
      </c>
      <c r="P8288">
        <v>0</v>
      </c>
      <c r="Q8288">
        <v>1.0526315789473699</v>
      </c>
      <c r="R8288">
        <v>15.319309744037801</v>
      </c>
      <c r="S8288" t="s">
        <v>3</v>
      </c>
    </row>
    <row r="8289" spans="1:19">
      <c r="A8289" s="11">
        <v>44932.754861111112</v>
      </c>
      <c r="B8289" t="s">
        <v>283</v>
      </c>
      <c r="C8289">
        <v>15.538735912504499</v>
      </c>
      <c r="D8289">
        <v>78.456334431676794</v>
      </c>
      <c r="E8289">
        <v>5.1267490643847999</v>
      </c>
      <c r="F8289">
        <v>249.13943836446401</v>
      </c>
      <c r="G8289">
        <v>492.93915434050098</v>
      </c>
      <c r="H8289">
        <v>71</v>
      </c>
      <c r="I8289">
        <v>100</v>
      </c>
      <c r="J8289">
        <v>0</v>
      </c>
      <c r="K8289">
        <v>84.011387001573794</v>
      </c>
      <c r="L8289">
        <v>93.184312647907504</v>
      </c>
      <c r="M8289">
        <v>90.312086801399403</v>
      </c>
      <c r="N8289" t="s">
        <v>233</v>
      </c>
      <c r="O8289" t="s">
        <v>254</v>
      </c>
      <c r="P8289">
        <v>0</v>
      </c>
      <c r="Q8289">
        <v>1.40845070422535</v>
      </c>
      <c r="R8289">
        <v>9.0113870015738193</v>
      </c>
      <c r="S8289" t="s">
        <v>3</v>
      </c>
    </row>
    <row r="8290" spans="1:19">
      <c r="A8290" s="11">
        <v>44932.755555555559</v>
      </c>
      <c r="B8290" t="s">
        <v>341</v>
      </c>
      <c r="C8290">
        <v>17.235313854559202</v>
      </c>
      <c r="D8290">
        <v>69.718994597756094</v>
      </c>
      <c r="E8290">
        <v>41.143109216422999</v>
      </c>
      <c r="F8290">
        <v>895.75337790353296</v>
      </c>
      <c r="G8290">
        <v>211.64975312620999</v>
      </c>
      <c r="H8290">
        <v>12</v>
      </c>
      <c r="I8290">
        <v>100</v>
      </c>
      <c r="J8290">
        <v>1</v>
      </c>
      <c r="K8290">
        <v>61.438925799557801</v>
      </c>
      <c r="L8290">
        <v>26.672782322673999</v>
      </c>
      <c r="M8290">
        <v>91.132338756473104</v>
      </c>
      <c r="N8290" t="s">
        <v>234</v>
      </c>
      <c r="O8290" t="s">
        <v>254</v>
      </c>
      <c r="P8290">
        <v>1</v>
      </c>
      <c r="Q8290">
        <v>8.3333333333333304</v>
      </c>
      <c r="R8290">
        <v>-13.561074200442199</v>
      </c>
      <c r="S8290" t="s">
        <v>2</v>
      </c>
    </row>
    <row r="8291" spans="1:19">
      <c r="A8291" s="11">
        <v>44932.756249999999</v>
      </c>
      <c r="B8291" t="s">
        <v>340</v>
      </c>
      <c r="C8291">
        <v>30.311781640461199</v>
      </c>
      <c r="D8291">
        <v>27.8956446230906</v>
      </c>
      <c r="E8291">
        <v>16.1277465473073</v>
      </c>
      <c r="F8291">
        <v>989.68398186566105</v>
      </c>
      <c r="G8291">
        <v>149.23331078101401</v>
      </c>
      <c r="H8291">
        <v>90</v>
      </c>
      <c r="I8291">
        <v>100</v>
      </c>
      <c r="J8291">
        <v>0</v>
      </c>
      <c r="K8291">
        <v>51.8030044255039</v>
      </c>
      <c r="L8291">
        <v>3.6987451468057899</v>
      </c>
      <c r="M8291">
        <v>96.559327125410107</v>
      </c>
      <c r="N8291" t="s">
        <v>231</v>
      </c>
      <c r="O8291" t="s">
        <v>254</v>
      </c>
      <c r="P8291">
        <v>1</v>
      </c>
      <c r="Q8291">
        <v>1.1111111111111101</v>
      </c>
      <c r="R8291">
        <v>-23.1969955744961</v>
      </c>
      <c r="S8291" t="s">
        <v>2</v>
      </c>
    </row>
    <row r="8292" spans="1:19">
      <c r="A8292" s="11">
        <v>44932.756944444445</v>
      </c>
      <c r="B8292" t="s">
        <v>258</v>
      </c>
      <c r="C8292">
        <v>44.083181270276299</v>
      </c>
      <c r="D8292">
        <v>75.307865390210495</v>
      </c>
      <c r="E8292">
        <v>29.839976835659201</v>
      </c>
      <c r="F8292">
        <v>144.974555598546</v>
      </c>
      <c r="G8292">
        <v>271.295813042372</v>
      </c>
      <c r="H8292">
        <v>87</v>
      </c>
      <c r="I8292">
        <v>100</v>
      </c>
      <c r="J8292">
        <v>0</v>
      </c>
      <c r="K8292">
        <v>63.729049333616203</v>
      </c>
      <c r="L8292">
        <v>45.592377542753397</v>
      </c>
      <c r="M8292">
        <v>98.007158929629199</v>
      </c>
      <c r="N8292" t="s">
        <v>231</v>
      </c>
      <c r="O8292" t="s">
        <v>254</v>
      </c>
      <c r="P8292">
        <v>1</v>
      </c>
      <c r="Q8292">
        <v>1.14942528735632</v>
      </c>
      <c r="R8292">
        <v>-11.270950666383801</v>
      </c>
      <c r="S8292" t="s">
        <v>2</v>
      </c>
    </row>
    <row r="8293" spans="1:19">
      <c r="A8293" s="11">
        <v>44932.757638888892</v>
      </c>
      <c r="B8293" t="s">
        <v>262</v>
      </c>
      <c r="C8293">
        <v>35.796286266566</v>
      </c>
      <c r="D8293">
        <v>47.041297316311301</v>
      </c>
      <c r="E8293">
        <v>13.857142078978701</v>
      </c>
      <c r="F8293">
        <v>598.70204388118202</v>
      </c>
      <c r="G8293">
        <v>181.23769492019699</v>
      </c>
      <c r="H8293">
        <v>93</v>
      </c>
      <c r="I8293">
        <v>100</v>
      </c>
      <c r="J8293">
        <v>0</v>
      </c>
      <c r="K8293">
        <v>81.429019839447506</v>
      </c>
      <c r="L8293">
        <v>96.422176553057895</v>
      </c>
      <c r="M8293">
        <v>91.768249004944195</v>
      </c>
      <c r="N8293" t="s">
        <v>231</v>
      </c>
      <c r="O8293" t="s">
        <v>254</v>
      </c>
      <c r="P8293">
        <v>0</v>
      </c>
      <c r="Q8293">
        <v>1.0752688172042999</v>
      </c>
      <c r="R8293">
        <v>6.4290198394474798</v>
      </c>
      <c r="S8293" t="s">
        <v>4</v>
      </c>
    </row>
    <row r="8294" spans="1:19">
      <c r="A8294" s="11">
        <v>44932.758333333331</v>
      </c>
      <c r="B8294" t="s">
        <v>274</v>
      </c>
      <c r="C8294">
        <v>17.127485743157099</v>
      </c>
      <c r="D8294">
        <v>42.313879434496499</v>
      </c>
      <c r="E8294">
        <v>36.670297245730403</v>
      </c>
      <c r="F8294">
        <v>335.17322641523401</v>
      </c>
      <c r="G8294">
        <v>154.805015445545</v>
      </c>
      <c r="H8294">
        <v>40</v>
      </c>
      <c r="I8294">
        <v>100</v>
      </c>
      <c r="J8294">
        <v>0</v>
      </c>
      <c r="K8294">
        <v>50.760144267477401</v>
      </c>
      <c r="L8294">
        <v>54.542860836306801</v>
      </c>
      <c r="M8294">
        <v>87.143078234284502</v>
      </c>
      <c r="N8294" t="s">
        <v>235</v>
      </c>
      <c r="O8294" t="s">
        <v>254</v>
      </c>
      <c r="P8294">
        <v>1</v>
      </c>
      <c r="Q8294">
        <v>2.5</v>
      </c>
      <c r="R8294">
        <v>-24.239855732522599</v>
      </c>
      <c r="S8294" t="s">
        <v>2</v>
      </c>
    </row>
    <row r="8295" spans="1:19">
      <c r="A8295" s="11">
        <v>44932.759027777778</v>
      </c>
      <c r="B8295" t="s">
        <v>292</v>
      </c>
      <c r="C8295">
        <v>20.680826273755901</v>
      </c>
      <c r="D8295">
        <v>47.663199831631303</v>
      </c>
      <c r="E8295">
        <v>36.150448750005097</v>
      </c>
      <c r="F8295">
        <v>849.14815019473394</v>
      </c>
      <c r="G8295">
        <v>327.373025089652</v>
      </c>
      <c r="H8295">
        <v>73</v>
      </c>
      <c r="I8295">
        <v>100</v>
      </c>
      <c r="J8295">
        <v>0</v>
      </c>
      <c r="K8295">
        <v>53.767940168585902</v>
      </c>
      <c r="L8295">
        <v>37.744529133023597</v>
      </c>
      <c r="M8295">
        <v>89.785396963361407</v>
      </c>
      <c r="N8295" t="s">
        <v>234</v>
      </c>
      <c r="O8295" t="s">
        <v>254</v>
      </c>
      <c r="P8295">
        <v>1</v>
      </c>
      <c r="Q8295">
        <v>1.3698630136986301</v>
      </c>
      <c r="R8295">
        <v>-21.232059831414102</v>
      </c>
      <c r="S8295" t="s">
        <v>2</v>
      </c>
    </row>
    <row r="8296" spans="1:19">
      <c r="A8296" s="11">
        <v>44932.759722222225</v>
      </c>
      <c r="B8296" t="s">
        <v>276</v>
      </c>
      <c r="C8296">
        <v>38.139694296505503</v>
      </c>
      <c r="D8296">
        <v>70.074317412256804</v>
      </c>
      <c r="E8296">
        <v>27.602172843620899</v>
      </c>
      <c r="F8296">
        <v>411.46578259732502</v>
      </c>
      <c r="G8296">
        <v>83.681783336128404</v>
      </c>
      <c r="H8296">
        <v>51</v>
      </c>
      <c r="I8296">
        <v>100</v>
      </c>
      <c r="J8296">
        <v>0</v>
      </c>
      <c r="K8296">
        <v>70.467365903599998</v>
      </c>
      <c r="L8296">
        <v>55.200407661286398</v>
      </c>
      <c r="M8296">
        <v>93.355167011091297</v>
      </c>
      <c r="N8296" t="s">
        <v>232</v>
      </c>
      <c r="O8296" t="s">
        <v>254</v>
      </c>
      <c r="P8296">
        <v>1</v>
      </c>
      <c r="Q8296">
        <v>1.9607843137254899</v>
      </c>
      <c r="R8296">
        <v>-4.53263409639999</v>
      </c>
      <c r="S8296" t="s">
        <v>4</v>
      </c>
    </row>
    <row r="8297" spans="1:19">
      <c r="A8297" s="11">
        <v>44932.760416666664</v>
      </c>
      <c r="B8297" t="s">
        <v>314</v>
      </c>
      <c r="C8297">
        <v>40.243192798687303</v>
      </c>
      <c r="D8297">
        <v>59.568780697207103</v>
      </c>
      <c r="E8297">
        <v>12.046279623578901</v>
      </c>
      <c r="F8297">
        <v>743.16636026770595</v>
      </c>
      <c r="G8297">
        <v>279.04682733491398</v>
      </c>
      <c r="H8297">
        <v>67</v>
      </c>
      <c r="I8297">
        <v>100</v>
      </c>
      <c r="J8297">
        <v>0</v>
      </c>
      <c r="K8297">
        <v>58.7999573690674</v>
      </c>
      <c r="L8297">
        <v>16.536539486539201</v>
      </c>
      <c r="M8297">
        <v>90.054105943394603</v>
      </c>
      <c r="N8297" t="s">
        <v>233</v>
      </c>
      <c r="O8297" t="s">
        <v>254</v>
      </c>
      <c r="P8297">
        <v>1</v>
      </c>
      <c r="Q8297">
        <v>1.4925373134328399</v>
      </c>
      <c r="R8297">
        <v>-16.2000426309326</v>
      </c>
      <c r="S8297" t="s">
        <v>2</v>
      </c>
    </row>
    <row r="8298" spans="1:19">
      <c r="A8298" s="11">
        <v>44932.761111111111</v>
      </c>
      <c r="B8298" t="s">
        <v>257</v>
      </c>
      <c r="C8298">
        <v>33.5308375856577</v>
      </c>
      <c r="D8298">
        <v>23.554907143983701</v>
      </c>
      <c r="E8298">
        <v>12.6851903756073</v>
      </c>
      <c r="F8298">
        <v>585.57107937364901</v>
      </c>
      <c r="G8298">
        <v>224.344085605109</v>
      </c>
      <c r="H8298">
        <v>52</v>
      </c>
      <c r="I8298">
        <v>100</v>
      </c>
      <c r="J8298">
        <v>0</v>
      </c>
      <c r="K8298">
        <v>81.590502297316604</v>
      </c>
      <c r="L8298">
        <v>75.134384714207002</v>
      </c>
      <c r="M8298">
        <v>84.951199852988594</v>
      </c>
      <c r="N8298" t="s">
        <v>234</v>
      </c>
      <c r="O8298" t="s">
        <v>254</v>
      </c>
      <c r="P8298">
        <v>0</v>
      </c>
      <c r="Q8298">
        <v>1.92307692307692</v>
      </c>
      <c r="R8298">
        <v>6.5905022973165597</v>
      </c>
      <c r="S8298" t="s">
        <v>4</v>
      </c>
    </row>
    <row r="8299" spans="1:19">
      <c r="A8299" s="11">
        <v>44932.761805555558</v>
      </c>
      <c r="B8299" t="s">
        <v>318</v>
      </c>
      <c r="C8299">
        <v>34.332695088894503</v>
      </c>
      <c r="D8299">
        <v>77.456262266970299</v>
      </c>
      <c r="E8299">
        <v>19.1431398347471</v>
      </c>
      <c r="F8299">
        <v>587.37104343547298</v>
      </c>
      <c r="G8299">
        <v>289.63818443644197</v>
      </c>
      <c r="H8299">
        <v>41</v>
      </c>
      <c r="I8299">
        <v>100</v>
      </c>
      <c r="J8299">
        <v>0</v>
      </c>
      <c r="K8299">
        <v>58.732954057423299</v>
      </c>
      <c r="L8299">
        <v>68.045309940694196</v>
      </c>
      <c r="M8299">
        <v>91.532236281170199</v>
      </c>
      <c r="N8299" t="s">
        <v>234</v>
      </c>
      <c r="O8299" t="s">
        <v>254</v>
      </c>
      <c r="P8299">
        <v>1</v>
      </c>
      <c r="Q8299">
        <v>2.4390243902439002</v>
      </c>
      <c r="R8299">
        <v>-16.267045942576701</v>
      </c>
      <c r="S8299" t="s">
        <v>2</v>
      </c>
    </row>
    <row r="8300" spans="1:19">
      <c r="A8300" s="11">
        <v>44932.762499999997</v>
      </c>
      <c r="B8300" t="s">
        <v>260</v>
      </c>
      <c r="C8300">
        <v>15.850123511501501</v>
      </c>
      <c r="D8300">
        <v>28.867048008699101</v>
      </c>
      <c r="E8300">
        <v>7.2506083698142696</v>
      </c>
      <c r="F8300">
        <v>872.19948806237903</v>
      </c>
      <c r="G8300">
        <v>194.19828041250301</v>
      </c>
      <c r="H8300">
        <v>39</v>
      </c>
      <c r="I8300">
        <v>100</v>
      </c>
      <c r="J8300">
        <v>0</v>
      </c>
      <c r="K8300">
        <v>99.680743598780197</v>
      </c>
      <c r="L8300">
        <v>72.4122584608088</v>
      </c>
      <c r="M8300">
        <v>96.887215827163203</v>
      </c>
      <c r="N8300" t="s">
        <v>231</v>
      </c>
      <c r="O8300" t="s">
        <v>254</v>
      </c>
      <c r="P8300">
        <v>0</v>
      </c>
      <c r="Q8300">
        <v>2.5641025641025599</v>
      </c>
      <c r="R8300">
        <v>24.6807435987802</v>
      </c>
      <c r="S8300" t="s">
        <v>3</v>
      </c>
    </row>
    <row r="8301" spans="1:19">
      <c r="A8301" s="11">
        <v>44932.763194444444</v>
      </c>
      <c r="B8301" t="s">
        <v>255</v>
      </c>
      <c r="C8301">
        <v>39.855907787445297</v>
      </c>
      <c r="D8301">
        <v>64.734077104121099</v>
      </c>
      <c r="E8301">
        <v>16.882785659546201</v>
      </c>
      <c r="F8301">
        <v>523.36398333210798</v>
      </c>
      <c r="G8301">
        <v>306.64441441616498</v>
      </c>
      <c r="H8301">
        <v>92</v>
      </c>
      <c r="I8301">
        <v>100</v>
      </c>
      <c r="J8301">
        <v>0</v>
      </c>
      <c r="K8301">
        <v>71.790644060646201</v>
      </c>
      <c r="L8301">
        <v>30.229497099205702</v>
      </c>
      <c r="M8301">
        <v>82.024329636132506</v>
      </c>
      <c r="N8301" t="s">
        <v>235</v>
      </c>
      <c r="O8301" t="s">
        <v>254</v>
      </c>
      <c r="P8301">
        <v>1</v>
      </c>
      <c r="Q8301">
        <v>1.0869565217391299</v>
      </c>
      <c r="R8301">
        <v>-3.2093559393537801</v>
      </c>
      <c r="S8301" t="s">
        <v>4</v>
      </c>
    </row>
    <row r="8302" spans="1:19">
      <c r="A8302" s="11">
        <v>44932.763888888891</v>
      </c>
      <c r="B8302" t="s">
        <v>280</v>
      </c>
      <c r="C8302">
        <v>38.648256245124898</v>
      </c>
      <c r="D8302">
        <v>58.168191825687899</v>
      </c>
      <c r="E8302">
        <v>34.217730062415598</v>
      </c>
      <c r="F8302">
        <v>861.03958073003298</v>
      </c>
      <c r="G8302">
        <v>86.818344968562997</v>
      </c>
      <c r="H8302">
        <v>70</v>
      </c>
      <c r="I8302">
        <v>100</v>
      </c>
      <c r="J8302">
        <v>0</v>
      </c>
      <c r="K8302">
        <v>57.4158339937579</v>
      </c>
      <c r="L8302">
        <v>81.351757411340301</v>
      </c>
      <c r="M8302">
        <v>81.347106576644904</v>
      </c>
      <c r="N8302" t="s">
        <v>234</v>
      </c>
      <c r="O8302" t="s">
        <v>254</v>
      </c>
      <c r="P8302">
        <v>1</v>
      </c>
      <c r="Q8302">
        <v>1.4285714285714299</v>
      </c>
      <c r="R8302">
        <v>-17.5841660062421</v>
      </c>
      <c r="S8302" t="s">
        <v>2</v>
      </c>
    </row>
    <row r="8303" spans="1:19">
      <c r="A8303" s="11">
        <v>44932.76458333333</v>
      </c>
      <c r="B8303" t="s">
        <v>306</v>
      </c>
      <c r="C8303">
        <v>22.771054323100401</v>
      </c>
      <c r="D8303">
        <v>31.251682876793701</v>
      </c>
      <c r="E8303">
        <v>41.542264002971102</v>
      </c>
      <c r="F8303">
        <v>427.08414523381799</v>
      </c>
      <c r="G8303">
        <v>219.27153024921299</v>
      </c>
      <c r="H8303">
        <v>37</v>
      </c>
      <c r="I8303">
        <v>100</v>
      </c>
      <c r="J8303">
        <v>0</v>
      </c>
      <c r="K8303">
        <v>53.691699606330303</v>
      </c>
      <c r="L8303">
        <v>89.299043084174798</v>
      </c>
      <c r="M8303">
        <v>98.526105657729502</v>
      </c>
      <c r="N8303" t="s">
        <v>235</v>
      </c>
      <c r="O8303" t="s">
        <v>254</v>
      </c>
      <c r="P8303">
        <v>1</v>
      </c>
      <c r="Q8303">
        <v>2.7027027027027</v>
      </c>
      <c r="R8303">
        <v>-21.3083003936697</v>
      </c>
      <c r="S8303" t="s">
        <v>2</v>
      </c>
    </row>
    <row r="8304" spans="1:19">
      <c r="A8304" s="11">
        <v>44932.765277777777</v>
      </c>
      <c r="B8304" t="s">
        <v>326</v>
      </c>
      <c r="C8304">
        <v>36.260301598965199</v>
      </c>
      <c r="D8304">
        <v>30.243924566783001</v>
      </c>
      <c r="E8304">
        <v>16.6291145246681</v>
      </c>
      <c r="F8304">
        <v>257.30464821787501</v>
      </c>
      <c r="G8304">
        <v>156.87437371076101</v>
      </c>
      <c r="H8304">
        <v>54</v>
      </c>
      <c r="I8304">
        <v>100</v>
      </c>
      <c r="J8304">
        <v>0</v>
      </c>
      <c r="K8304">
        <v>71.028017850937601</v>
      </c>
      <c r="L8304">
        <v>95.553164887372006</v>
      </c>
      <c r="M8304">
        <v>95.263128957102595</v>
      </c>
      <c r="N8304" t="s">
        <v>235</v>
      </c>
      <c r="O8304" t="s">
        <v>254</v>
      </c>
      <c r="P8304">
        <v>1</v>
      </c>
      <c r="Q8304">
        <v>1.8518518518518501</v>
      </c>
      <c r="R8304">
        <v>-3.9719821490624301</v>
      </c>
      <c r="S8304" t="s">
        <v>4</v>
      </c>
    </row>
    <row r="8305" spans="1:19">
      <c r="A8305" s="11">
        <v>44932.765972222223</v>
      </c>
      <c r="B8305" t="s">
        <v>256</v>
      </c>
      <c r="C8305">
        <v>21.4456381927499</v>
      </c>
      <c r="D8305">
        <v>72.219655622281493</v>
      </c>
      <c r="E8305">
        <v>11.6795129127182</v>
      </c>
      <c r="F8305">
        <v>509.92963989095398</v>
      </c>
      <c r="G8305">
        <v>247.14037096481599</v>
      </c>
      <c r="H8305">
        <v>19</v>
      </c>
      <c r="I8305">
        <v>100</v>
      </c>
      <c r="J8305">
        <v>0</v>
      </c>
      <c r="K8305">
        <v>90.454609970049802</v>
      </c>
      <c r="L8305">
        <v>63.8547340670453</v>
      </c>
      <c r="M8305">
        <v>87.838307842309007</v>
      </c>
      <c r="N8305" t="s">
        <v>235</v>
      </c>
      <c r="O8305" t="s">
        <v>254</v>
      </c>
      <c r="P8305">
        <v>0</v>
      </c>
      <c r="Q8305">
        <v>5.2631578947368398</v>
      </c>
      <c r="R8305">
        <v>15.4546099700498</v>
      </c>
      <c r="S8305" t="s">
        <v>3</v>
      </c>
    </row>
    <row r="8306" spans="1:19">
      <c r="A8306" s="11">
        <v>44932.76666666667</v>
      </c>
      <c r="B8306" t="s">
        <v>277</v>
      </c>
      <c r="C8306">
        <v>16.209904831545401</v>
      </c>
      <c r="D8306">
        <v>45.181695409975802</v>
      </c>
      <c r="E8306">
        <v>41.632128916756699</v>
      </c>
      <c r="F8306">
        <v>548.52020323932004</v>
      </c>
      <c r="G8306">
        <v>229.25124812290599</v>
      </c>
      <c r="H8306">
        <v>25</v>
      </c>
      <c r="I8306">
        <v>100</v>
      </c>
      <c r="J8306">
        <v>0</v>
      </c>
      <c r="K8306">
        <v>71.941754608798902</v>
      </c>
      <c r="L8306">
        <v>34.817522435854002</v>
      </c>
      <c r="M8306">
        <v>80.548041984130904</v>
      </c>
      <c r="N8306" t="s">
        <v>233</v>
      </c>
      <c r="O8306" t="s">
        <v>254</v>
      </c>
      <c r="P8306">
        <v>1</v>
      </c>
      <c r="Q8306">
        <v>4</v>
      </c>
      <c r="R8306">
        <v>-3.05824539120113</v>
      </c>
      <c r="S8306" t="s">
        <v>4</v>
      </c>
    </row>
    <row r="8307" spans="1:19">
      <c r="A8307" s="11">
        <v>44932.767361111109</v>
      </c>
      <c r="B8307" t="s">
        <v>261</v>
      </c>
      <c r="C8307">
        <v>21.034096277711299</v>
      </c>
      <c r="D8307">
        <v>59.274590850448298</v>
      </c>
      <c r="E8307">
        <v>44.535201369296097</v>
      </c>
      <c r="F8307">
        <v>530.54487787401195</v>
      </c>
      <c r="G8307">
        <v>334.03264777251098</v>
      </c>
      <c r="H8307">
        <v>40</v>
      </c>
      <c r="I8307">
        <v>100</v>
      </c>
      <c r="J8307">
        <v>0</v>
      </c>
      <c r="K8307">
        <v>57.054012548676397</v>
      </c>
      <c r="L8307">
        <v>38.750446584444902</v>
      </c>
      <c r="M8307">
        <v>97.738923027173399</v>
      </c>
      <c r="N8307" t="s">
        <v>234</v>
      </c>
      <c r="O8307" t="s">
        <v>254</v>
      </c>
      <c r="P8307">
        <v>1</v>
      </c>
      <c r="Q8307">
        <v>2.5</v>
      </c>
      <c r="R8307">
        <v>-17.9459874513236</v>
      </c>
      <c r="S8307" t="s">
        <v>2</v>
      </c>
    </row>
    <row r="8308" spans="1:19">
      <c r="A8308" s="11">
        <v>44932.768055555556</v>
      </c>
      <c r="B8308" t="s">
        <v>319</v>
      </c>
      <c r="C8308">
        <v>20.358866302629</v>
      </c>
      <c r="D8308">
        <v>50.244260231400403</v>
      </c>
      <c r="E8308">
        <v>20.501076165603202</v>
      </c>
      <c r="F8308">
        <v>827.49737069135404</v>
      </c>
      <c r="G8308">
        <v>332.94097767179301</v>
      </c>
      <c r="H8308">
        <v>19</v>
      </c>
      <c r="I8308">
        <v>100</v>
      </c>
      <c r="J8308">
        <v>0</v>
      </c>
      <c r="K8308">
        <v>74.435451377034695</v>
      </c>
      <c r="L8308">
        <v>56.563010504435901</v>
      </c>
      <c r="M8308">
        <v>95.090116647151206</v>
      </c>
      <c r="N8308" t="s">
        <v>231</v>
      </c>
      <c r="O8308" t="s">
        <v>254</v>
      </c>
      <c r="P8308">
        <v>1</v>
      </c>
      <c r="Q8308">
        <v>5.2631578947368398</v>
      </c>
      <c r="R8308">
        <v>-0.56454862296531905</v>
      </c>
      <c r="S8308" t="s">
        <v>4</v>
      </c>
    </row>
    <row r="8309" spans="1:19">
      <c r="A8309" s="11">
        <v>44932.768750000003</v>
      </c>
      <c r="B8309" t="s">
        <v>295</v>
      </c>
      <c r="C8309">
        <v>25.132439902045402</v>
      </c>
      <c r="D8309">
        <v>63.641211024557599</v>
      </c>
      <c r="E8309">
        <v>1.34520769248169</v>
      </c>
      <c r="F8309">
        <v>608.21104731408695</v>
      </c>
      <c r="G8309">
        <v>236.0141363429</v>
      </c>
      <c r="H8309">
        <v>83</v>
      </c>
      <c r="I8309">
        <v>100</v>
      </c>
      <c r="J8309">
        <v>0</v>
      </c>
      <c r="K8309">
        <v>66.868531614925899</v>
      </c>
      <c r="L8309">
        <v>57.546065442050697</v>
      </c>
      <c r="M8309">
        <v>91.541307445661303</v>
      </c>
      <c r="N8309" t="s">
        <v>234</v>
      </c>
      <c r="O8309" t="s">
        <v>254</v>
      </c>
      <c r="P8309">
        <v>1</v>
      </c>
      <c r="Q8309">
        <v>1.2048192771084301</v>
      </c>
      <c r="R8309">
        <v>-8.1314683850740703</v>
      </c>
      <c r="S8309" t="s">
        <v>4</v>
      </c>
    </row>
    <row r="8310" spans="1:19">
      <c r="A8310" s="11">
        <v>44932.769444444442</v>
      </c>
      <c r="B8310" t="s">
        <v>347</v>
      </c>
      <c r="C8310">
        <v>27.553484915263699</v>
      </c>
      <c r="D8310">
        <v>48.754542502359797</v>
      </c>
      <c r="E8310">
        <v>34.748081044707597</v>
      </c>
      <c r="F8310">
        <v>899.59966458292297</v>
      </c>
      <c r="G8310">
        <v>131.730420648446</v>
      </c>
      <c r="H8310">
        <v>21</v>
      </c>
      <c r="I8310">
        <v>100</v>
      </c>
      <c r="J8310">
        <v>1</v>
      </c>
      <c r="K8310">
        <v>75.093428334995806</v>
      </c>
      <c r="L8310">
        <v>79.240595670652993</v>
      </c>
      <c r="M8310">
        <v>95.052958771407205</v>
      </c>
      <c r="N8310" t="s">
        <v>235</v>
      </c>
      <c r="O8310" t="s">
        <v>254</v>
      </c>
      <c r="P8310">
        <v>0</v>
      </c>
      <c r="Q8310">
        <v>4.7619047619047601</v>
      </c>
      <c r="R8310">
        <v>9.3428334995778101E-2</v>
      </c>
      <c r="S8310" t="s">
        <v>4</v>
      </c>
    </row>
    <row r="8311" spans="1:19">
      <c r="A8311" s="11">
        <v>44932.770138888889</v>
      </c>
      <c r="B8311" t="s">
        <v>317</v>
      </c>
      <c r="C8311">
        <v>30.2561667449312</v>
      </c>
      <c r="D8311">
        <v>37.242794915334102</v>
      </c>
      <c r="E8311">
        <v>39.201661809156498</v>
      </c>
      <c r="F8311">
        <v>562.76694542434802</v>
      </c>
      <c r="G8311">
        <v>311.86114187316099</v>
      </c>
      <c r="H8311">
        <v>37</v>
      </c>
      <c r="I8311">
        <v>100</v>
      </c>
      <c r="J8311">
        <v>0</v>
      </c>
      <c r="K8311">
        <v>69.556861846366701</v>
      </c>
      <c r="L8311">
        <v>8.4928634117026505</v>
      </c>
      <c r="M8311">
        <v>91.940469871541794</v>
      </c>
      <c r="N8311" t="s">
        <v>234</v>
      </c>
      <c r="O8311" t="s">
        <v>254</v>
      </c>
      <c r="P8311">
        <v>1</v>
      </c>
      <c r="Q8311">
        <v>2.7027027027027</v>
      </c>
      <c r="R8311">
        <v>-5.4431381536333099</v>
      </c>
      <c r="S8311" t="s">
        <v>4</v>
      </c>
    </row>
    <row r="8312" spans="1:19">
      <c r="A8312" s="11">
        <v>44932.770833333336</v>
      </c>
      <c r="B8312" t="s">
        <v>283</v>
      </c>
      <c r="C8312">
        <v>29.302616265249799</v>
      </c>
      <c r="D8312">
        <v>41.8030022597898</v>
      </c>
      <c r="E8312">
        <v>0.90121265822201102</v>
      </c>
      <c r="F8312">
        <v>302.243574593804</v>
      </c>
      <c r="G8312">
        <v>484.93191649496202</v>
      </c>
      <c r="H8312">
        <v>27</v>
      </c>
      <c r="I8312">
        <v>100</v>
      </c>
      <c r="J8312">
        <v>0</v>
      </c>
      <c r="K8312">
        <v>82.394455267182593</v>
      </c>
      <c r="L8312">
        <v>56.659417741212401</v>
      </c>
      <c r="M8312">
        <v>92.801557352744098</v>
      </c>
      <c r="N8312" t="s">
        <v>231</v>
      </c>
      <c r="O8312" t="s">
        <v>254</v>
      </c>
      <c r="P8312">
        <v>0</v>
      </c>
      <c r="Q8312">
        <v>3.7037037037037002</v>
      </c>
      <c r="R8312">
        <v>7.3944552671825896</v>
      </c>
      <c r="S8312" t="s">
        <v>4</v>
      </c>
    </row>
    <row r="8313" spans="1:19">
      <c r="A8313" s="11">
        <v>44932.771527777775</v>
      </c>
      <c r="B8313" t="s">
        <v>281</v>
      </c>
      <c r="C8313">
        <v>23.120238178958701</v>
      </c>
      <c r="D8313">
        <v>71.544661667020605</v>
      </c>
      <c r="E8313">
        <v>29.7515426670757</v>
      </c>
      <c r="F8313">
        <v>216.54625623647701</v>
      </c>
      <c r="G8313">
        <v>133.449225974706</v>
      </c>
      <c r="H8313">
        <v>61</v>
      </c>
      <c r="I8313">
        <v>100</v>
      </c>
      <c r="J8313">
        <v>0</v>
      </c>
      <c r="K8313">
        <v>90.181228641022301</v>
      </c>
      <c r="L8313">
        <v>34.856336508850298</v>
      </c>
      <c r="M8313">
        <v>97.187321064261496</v>
      </c>
      <c r="N8313" t="s">
        <v>231</v>
      </c>
      <c r="O8313" t="s">
        <v>254</v>
      </c>
      <c r="P8313">
        <v>0</v>
      </c>
      <c r="Q8313">
        <v>1.63934426229508</v>
      </c>
      <c r="R8313">
        <v>15.181228641022299</v>
      </c>
      <c r="S8313" t="s">
        <v>3</v>
      </c>
    </row>
    <row r="8314" spans="1:19">
      <c r="A8314" s="11">
        <v>44932.772222222222</v>
      </c>
      <c r="B8314" t="s">
        <v>303</v>
      </c>
      <c r="C8314">
        <v>15.875120057222199</v>
      </c>
      <c r="D8314">
        <v>48.082081575363603</v>
      </c>
      <c r="E8314">
        <v>29.418437912208802</v>
      </c>
      <c r="F8314">
        <v>881.526538850159</v>
      </c>
      <c r="G8314">
        <v>81.076630534076898</v>
      </c>
      <c r="H8314">
        <v>37</v>
      </c>
      <c r="I8314">
        <v>100</v>
      </c>
      <c r="J8314">
        <v>0</v>
      </c>
      <c r="K8314">
        <v>94.322659717784205</v>
      </c>
      <c r="L8314">
        <v>83.394804197668407</v>
      </c>
      <c r="M8314">
        <v>87.726318551666793</v>
      </c>
      <c r="N8314" t="s">
        <v>235</v>
      </c>
      <c r="O8314" t="s">
        <v>254</v>
      </c>
      <c r="P8314">
        <v>0</v>
      </c>
      <c r="Q8314">
        <v>2.7027027027027</v>
      </c>
      <c r="R8314">
        <v>19.322659717784202</v>
      </c>
      <c r="S8314" t="s">
        <v>3</v>
      </c>
    </row>
    <row r="8315" spans="1:19">
      <c r="A8315" s="11">
        <v>44932.772916666669</v>
      </c>
      <c r="B8315" t="s">
        <v>344</v>
      </c>
      <c r="C8315">
        <v>33.153048667114497</v>
      </c>
      <c r="D8315">
        <v>32.806959934676598</v>
      </c>
      <c r="E8315">
        <v>18.935395437395702</v>
      </c>
      <c r="F8315">
        <v>150.55551901199101</v>
      </c>
      <c r="G8315">
        <v>169.052533471412</v>
      </c>
      <c r="H8315">
        <v>37</v>
      </c>
      <c r="I8315">
        <v>100</v>
      </c>
      <c r="J8315">
        <v>0</v>
      </c>
      <c r="K8315">
        <v>87.064505811730299</v>
      </c>
      <c r="L8315">
        <v>35.206839708824702</v>
      </c>
      <c r="M8315">
        <v>90.0350286196838</v>
      </c>
      <c r="N8315" t="s">
        <v>231</v>
      </c>
      <c r="O8315" t="s">
        <v>254</v>
      </c>
      <c r="P8315">
        <v>0</v>
      </c>
      <c r="Q8315">
        <v>2.7027027027027</v>
      </c>
      <c r="R8315">
        <v>12.064505811730299</v>
      </c>
      <c r="S8315" t="s">
        <v>3</v>
      </c>
    </row>
    <row r="8316" spans="1:19">
      <c r="A8316" s="11">
        <v>44932.773611111108</v>
      </c>
      <c r="B8316" t="s">
        <v>279</v>
      </c>
      <c r="C8316">
        <v>26.8723448954206</v>
      </c>
      <c r="D8316">
        <v>76.076323284635194</v>
      </c>
      <c r="E8316">
        <v>37.488366292541897</v>
      </c>
      <c r="F8316">
        <v>205.84865072778601</v>
      </c>
      <c r="G8316">
        <v>235.814150630417</v>
      </c>
      <c r="H8316">
        <v>73</v>
      </c>
      <c r="I8316">
        <v>100</v>
      </c>
      <c r="J8316">
        <v>0</v>
      </c>
      <c r="K8316">
        <v>67.751150234666397</v>
      </c>
      <c r="L8316">
        <v>46.782343635903501</v>
      </c>
      <c r="M8316">
        <v>94.840782151315096</v>
      </c>
      <c r="N8316" t="s">
        <v>235</v>
      </c>
      <c r="O8316" t="s">
        <v>254</v>
      </c>
      <c r="P8316">
        <v>1</v>
      </c>
      <c r="Q8316">
        <v>1.3698630136986301</v>
      </c>
      <c r="R8316">
        <v>-7.2488497653336301</v>
      </c>
      <c r="S8316" t="s">
        <v>4</v>
      </c>
    </row>
    <row r="8317" spans="1:19">
      <c r="A8317" s="11">
        <v>44932.774305555555</v>
      </c>
      <c r="B8317" t="s">
        <v>288</v>
      </c>
      <c r="C8317">
        <v>23.960164721626501</v>
      </c>
      <c r="D8317">
        <v>67.796027389902605</v>
      </c>
      <c r="E8317">
        <v>21.408951905717998</v>
      </c>
      <c r="F8317">
        <v>157.29266702587699</v>
      </c>
      <c r="G8317">
        <v>187.784789819053</v>
      </c>
      <c r="H8317">
        <v>23</v>
      </c>
      <c r="I8317">
        <v>100</v>
      </c>
      <c r="J8317">
        <v>0</v>
      </c>
      <c r="K8317">
        <v>72.422901387601101</v>
      </c>
      <c r="L8317">
        <v>22.765296956094499</v>
      </c>
      <c r="M8317">
        <v>85.146813568511604</v>
      </c>
      <c r="N8317" t="s">
        <v>234</v>
      </c>
      <c r="O8317" t="s">
        <v>254</v>
      </c>
      <c r="P8317">
        <v>1</v>
      </c>
      <c r="Q8317">
        <v>4.3478260869565197</v>
      </c>
      <c r="R8317">
        <v>-2.5770986123989301</v>
      </c>
      <c r="S8317" t="s">
        <v>4</v>
      </c>
    </row>
    <row r="8318" spans="1:19">
      <c r="A8318" s="11">
        <v>44932.775000000001</v>
      </c>
      <c r="B8318" t="s">
        <v>281</v>
      </c>
      <c r="C8318">
        <v>41.008231284915396</v>
      </c>
      <c r="D8318">
        <v>23.3399687633719</v>
      </c>
      <c r="E8318">
        <v>33.838797589568202</v>
      </c>
      <c r="F8318">
        <v>481.36077746363799</v>
      </c>
      <c r="G8318">
        <v>425.61936926720301</v>
      </c>
      <c r="H8318">
        <v>17</v>
      </c>
      <c r="I8318">
        <v>100</v>
      </c>
      <c r="J8318">
        <v>0</v>
      </c>
      <c r="K8318">
        <v>82.088273090524893</v>
      </c>
      <c r="L8318">
        <v>29.5732139557844</v>
      </c>
      <c r="M8318">
        <v>91.427564916247704</v>
      </c>
      <c r="N8318" t="s">
        <v>232</v>
      </c>
      <c r="O8318" t="s">
        <v>254</v>
      </c>
      <c r="P8318">
        <v>0</v>
      </c>
      <c r="Q8318">
        <v>5.8823529411764701</v>
      </c>
      <c r="R8318">
        <v>7.0882730905249103</v>
      </c>
      <c r="S8318" t="s">
        <v>4</v>
      </c>
    </row>
    <row r="8319" spans="1:19">
      <c r="A8319" s="11">
        <v>44932.775694444441</v>
      </c>
      <c r="B8319" t="s">
        <v>289</v>
      </c>
      <c r="C8319">
        <v>37.402299233944802</v>
      </c>
      <c r="D8319">
        <v>79.936577718831103</v>
      </c>
      <c r="E8319">
        <v>25.855865231757601</v>
      </c>
      <c r="F8319">
        <v>579.35405475423397</v>
      </c>
      <c r="G8319">
        <v>271.86245261918498</v>
      </c>
      <c r="H8319">
        <v>12</v>
      </c>
      <c r="I8319">
        <v>100</v>
      </c>
      <c r="J8319">
        <v>0</v>
      </c>
      <c r="K8319">
        <v>60.991425772997097</v>
      </c>
      <c r="L8319">
        <v>55.561107900498698</v>
      </c>
      <c r="M8319">
        <v>86.648826224510799</v>
      </c>
      <c r="N8319" t="s">
        <v>234</v>
      </c>
      <c r="O8319" t="s">
        <v>254</v>
      </c>
      <c r="P8319">
        <v>1</v>
      </c>
      <c r="Q8319">
        <v>8.3333333333333304</v>
      </c>
      <c r="R8319">
        <v>-14.008574227002899</v>
      </c>
      <c r="S8319" t="s">
        <v>2</v>
      </c>
    </row>
    <row r="8320" spans="1:19">
      <c r="A8320" s="11">
        <v>44932.776388888888</v>
      </c>
      <c r="B8320" t="s">
        <v>302</v>
      </c>
      <c r="C8320">
        <v>40.732966451173297</v>
      </c>
      <c r="D8320">
        <v>61.695601786406101</v>
      </c>
      <c r="E8320">
        <v>12.423230235142199</v>
      </c>
      <c r="F8320">
        <v>117.887257920341</v>
      </c>
      <c r="G8320">
        <v>160.757546746684</v>
      </c>
      <c r="H8320">
        <v>83</v>
      </c>
      <c r="I8320">
        <v>100</v>
      </c>
      <c r="J8320">
        <v>0</v>
      </c>
      <c r="K8320">
        <v>85.088140948970803</v>
      </c>
      <c r="L8320">
        <v>42.5908789366216</v>
      </c>
      <c r="M8320">
        <v>80.964521198374399</v>
      </c>
      <c r="N8320" t="s">
        <v>232</v>
      </c>
      <c r="O8320" t="s">
        <v>254</v>
      </c>
      <c r="P8320">
        <v>0</v>
      </c>
      <c r="Q8320">
        <v>1.2048192771084301</v>
      </c>
      <c r="R8320">
        <v>10.0881409489708</v>
      </c>
      <c r="S8320" t="s">
        <v>3</v>
      </c>
    </row>
    <row r="8321" spans="1:19">
      <c r="A8321" s="11">
        <v>44932.777083333334</v>
      </c>
      <c r="B8321" t="s">
        <v>266</v>
      </c>
      <c r="C8321">
        <v>29.8494838413738</v>
      </c>
      <c r="D8321">
        <v>29.615995942435202</v>
      </c>
      <c r="E8321">
        <v>30.325043150506598</v>
      </c>
      <c r="F8321">
        <v>564.02755020244399</v>
      </c>
      <c r="G8321">
        <v>477.58957560319999</v>
      </c>
      <c r="H8321">
        <v>18</v>
      </c>
      <c r="I8321">
        <v>100</v>
      </c>
      <c r="J8321">
        <v>0</v>
      </c>
      <c r="K8321">
        <v>82.489488127475298</v>
      </c>
      <c r="L8321">
        <v>20.150612711797699</v>
      </c>
      <c r="M8321">
        <v>82.937790333487499</v>
      </c>
      <c r="N8321" t="s">
        <v>234</v>
      </c>
      <c r="O8321" t="s">
        <v>254</v>
      </c>
      <c r="P8321">
        <v>0</v>
      </c>
      <c r="Q8321">
        <v>5.5555555555555598</v>
      </c>
      <c r="R8321">
        <v>7.4894881274752798</v>
      </c>
      <c r="S8321" t="s">
        <v>4</v>
      </c>
    </row>
    <row r="8322" spans="1:19">
      <c r="A8322" s="11">
        <v>44932.777777777781</v>
      </c>
      <c r="B8322" t="s">
        <v>293</v>
      </c>
      <c r="C8322">
        <v>18.927937563803301</v>
      </c>
      <c r="D8322">
        <v>34.230060877915797</v>
      </c>
      <c r="E8322">
        <v>36.845424742292103</v>
      </c>
      <c r="F8322">
        <v>454.383524161563</v>
      </c>
      <c r="G8322">
        <v>106.278268874562</v>
      </c>
      <c r="H8322">
        <v>56</v>
      </c>
      <c r="I8322">
        <v>100</v>
      </c>
      <c r="J8322">
        <v>0</v>
      </c>
      <c r="K8322">
        <v>82.824355996100493</v>
      </c>
      <c r="L8322">
        <v>47.387660907517599</v>
      </c>
      <c r="M8322">
        <v>82.155857143343994</v>
      </c>
      <c r="N8322" t="s">
        <v>231</v>
      </c>
      <c r="O8322" t="s">
        <v>254</v>
      </c>
      <c r="P8322">
        <v>0</v>
      </c>
      <c r="Q8322">
        <v>1.78571428571429</v>
      </c>
      <c r="R8322">
        <v>7.8243559961004596</v>
      </c>
      <c r="S8322" t="s">
        <v>4</v>
      </c>
    </row>
    <row r="8323" spans="1:19">
      <c r="A8323" s="11">
        <v>44932.77847222222</v>
      </c>
      <c r="B8323" t="s">
        <v>289</v>
      </c>
      <c r="C8323">
        <v>35.886643083638198</v>
      </c>
      <c r="D8323">
        <v>61.5467288744928</v>
      </c>
      <c r="E8323">
        <v>48.695283671850198</v>
      </c>
      <c r="F8323">
        <v>796.28066421030803</v>
      </c>
      <c r="G8323">
        <v>105.31014884512</v>
      </c>
      <c r="H8323">
        <v>72</v>
      </c>
      <c r="I8323">
        <v>100</v>
      </c>
      <c r="J8323">
        <v>0</v>
      </c>
      <c r="K8323">
        <v>66.6663464168209</v>
      </c>
      <c r="L8323">
        <v>16.534271047197102</v>
      </c>
      <c r="M8323">
        <v>90.428794098581605</v>
      </c>
      <c r="N8323" t="s">
        <v>234</v>
      </c>
      <c r="O8323" t="s">
        <v>254</v>
      </c>
      <c r="P8323">
        <v>1</v>
      </c>
      <c r="Q8323">
        <v>1.3888888888888899</v>
      </c>
      <c r="R8323">
        <v>-8.3336535831790695</v>
      </c>
      <c r="S8323" t="s">
        <v>4</v>
      </c>
    </row>
    <row r="8324" spans="1:19">
      <c r="A8324" s="11">
        <v>44932.779166666667</v>
      </c>
      <c r="B8324" t="s">
        <v>295</v>
      </c>
      <c r="C8324">
        <v>21.182213398115302</v>
      </c>
      <c r="D8324">
        <v>66.785663316747303</v>
      </c>
      <c r="E8324">
        <v>19.0054473401207</v>
      </c>
      <c r="F8324">
        <v>846.96095957160105</v>
      </c>
      <c r="G8324">
        <v>160.37818664430799</v>
      </c>
      <c r="H8324">
        <v>49</v>
      </c>
      <c r="I8324">
        <v>100</v>
      </c>
      <c r="J8324">
        <v>0</v>
      </c>
      <c r="K8324">
        <v>80.0783432534014</v>
      </c>
      <c r="L8324">
        <v>88.172923999090301</v>
      </c>
      <c r="M8324">
        <v>82.278096862451505</v>
      </c>
      <c r="N8324" t="s">
        <v>234</v>
      </c>
      <c r="O8324" t="s">
        <v>254</v>
      </c>
      <c r="P8324">
        <v>0</v>
      </c>
      <c r="Q8324">
        <v>2.0408163265306101</v>
      </c>
      <c r="R8324">
        <v>5.0783432534014104</v>
      </c>
      <c r="S8324" t="s">
        <v>4</v>
      </c>
    </row>
    <row r="8325" spans="1:19">
      <c r="A8325" s="11">
        <v>44932.779861111114</v>
      </c>
      <c r="B8325" t="s">
        <v>269</v>
      </c>
      <c r="C8325">
        <v>28.2368900727515</v>
      </c>
      <c r="D8325">
        <v>34.342156588988402</v>
      </c>
      <c r="E8325">
        <v>3.22362723331756</v>
      </c>
      <c r="F8325">
        <v>716.47069274758496</v>
      </c>
      <c r="G8325">
        <v>84.547454743962703</v>
      </c>
      <c r="H8325">
        <v>86</v>
      </c>
      <c r="I8325">
        <v>100</v>
      </c>
      <c r="J8325">
        <v>0</v>
      </c>
      <c r="K8325">
        <v>59.886597367637798</v>
      </c>
      <c r="L8325">
        <v>92.420041778490301</v>
      </c>
      <c r="M8325">
        <v>90.310811750866606</v>
      </c>
      <c r="N8325" t="s">
        <v>234</v>
      </c>
      <c r="O8325" t="s">
        <v>254</v>
      </c>
      <c r="P8325">
        <v>1</v>
      </c>
      <c r="Q8325">
        <v>1.16279069767442</v>
      </c>
      <c r="R8325">
        <v>-15.113402632362201</v>
      </c>
      <c r="S8325" t="s">
        <v>2</v>
      </c>
    </row>
    <row r="8326" spans="1:19">
      <c r="A8326" s="11">
        <v>44932.780555555553</v>
      </c>
      <c r="B8326" t="s">
        <v>288</v>
      </c>
      <c r="C8326">
        <v>16.950023668466699</v>
      </c>
      <c r="D8326">
        <v>35.418131233956203</v>
      </c>
      <c r="E8326">
        <v>49.398561061067603</v>
      </c>
      <c r="F8326">
        <v>526.14598178496203</v>
      </c>
      <c r="G8326">
        <v>388.24370808341598</v>
      </c>
      <c r="H8326">
        <v>95</v>
      </c>
      <c r="I8326">
        <v>100</v>
      </c>
      <c r="J8326">
        <v>0</v>
      </c>
      <c r="K8326">
        <v>59.484798747866897</v>
      </c>
      <c r="L8326">
        <v>22.642959315803299</v>
      </c>
      <c r="M8326">
        <v>93.944480588763</v>
      </c>
      <c r="N8326" t="s">
        <v>233</v>
      </c>
      <c r="O8326" t="s">
        <v>254</v>
      </c>
      <c r="P8326">
        <v>1</v>
      </c>
      <c r="Q8326">
        <v>1.0526315789473699</v>
      </c>
      <c r="R8326">
        <v>-15.5152012521331</v>
      </c>
      <c r="S8326" t="s">
        <v>2</v>
      </c>
    </row>
    <row r="8327" spans="1:19">
      <c r="A8327" s="11">
        <v>44932.78125</v>
      </c>
      <c r="B8327" t="s">
        <v>278</v>
      </c>
      <c r="C8327">
        <v>39.759252072689499</v>
      </c>
      <c r="D8327">
        <v>38.427241692323598</v>
      </c>
      <c r="E8327">
        <v>31.190332971276799</v>
      </c>
      <c r="F8327">
        <v>294.53373553778903</v>
      </c>
      <c r="G8327">
        <v>190.76487537948699</v>
      </c>
      <c r="H8327">
        <v>33</v>
      </c>
      <c r="I8327">
        <v>100</v>
      </c>
      <c r="J8327">
        <v>0</v>
      </c>
      <c r="K8327">
        <v>88.426039761420995</v>
      </c>
      <c r="L8327">
        <v>5.2315488581278702</v>
      </c>
      <c r="M8327">
        <v>92.0096821434975</v>
      </c>
      <c r="N8327" t="s">
        <v>233</v>
      </c>
      <c r="O8327" t="s">
        <v>254</v>
      </c>
      <c r="P8327">
        <v>0</v>
      </c>
      <c r="Q8327">
        <v>3.0303030303030298</v>
      </c>
      <c r="R8327">
        <v>13.426039761421</v>
      </c>
      <c r="S8327" t="s">
        <v>3</v>
      </c>
    </row>
    <row r="8328" spans="1:19">
      <c r="A8328" s="11">
        <v>44932.781944444447</v>
      </c>
      <c r="B8328" t="s">
        <v>340</v>
      </c>
      <c r="C8328">
        <v>18.778219231424998</v>
      </c>
      <c r="D8328">
        <v>55.881101890198202</v>
      </c>
      <c r="E8328">
        <v>47.322522908038501</v>
      </c>
      <c r="F8328">
        <v>862.40338057230394</v>
      </c>
      <c r="G8328">
        <v>378.42709635785201</v>
      </c>
      <c r="H8328">
        <v>80</v>
      </c>
      <c r="I8328">
        <v>100</v>
      </c>
      <c r="J8328">
        <v>1</v>
      </c>
      <c r="K8328">
        <v>68.978017327224407</v>
      </c>
      <c r="L8328">
        <v>92.703309129976105</v>
      </c>
      <c r="M8328">
        <v>94.232784387044006</v>
      </c>
      <c r="N8328" t="s">
        <v>232</v>
      </c>
      <c r="O8328" t="s">
        <v>254</v>
      </c>
      <c r="P8328">
        <v>1</v>
      </c>
      <c r="Q8328">
        <v>1.25</v>
      </c>
      <c r="R8328">
        <v>-6.02198267277564</v>
      </c>
      <c r="S8328" t="s">
        <v>4</v>
      </c>
    </row>
    <row r="8329" spans="1:19">
      <c r="A8329" s="11">
        <v>44932.782638888886</v>
      </c>
      <c r="B8329" t="s">
        <v>343</v>
      </c>
      <c r="C8329">
        <v>42.092925211479297</v>
      </c>
      <c r="D8329">
        <v>30.3089706980766</v>
      </c>
      <c r="E8329">
        <v>5.1913543005559699</v>
      </c>
      <c r="F8329">
        <v>407.50222603997503</v>
      </c>
      <c r="G8329">
        <v>393.23186046367101</v>
      </c>
      <c r="H8329">
        <v>22</v>
      </c>
      <c r="I8329">
        <v>100</v>
      </c>
      <c r="J8329">
        <v>0</v>
      </c>
      <c r="K8329">
        <v>77.229940758012603</v>
      </c>
      <c r="L8329">
        <v>31.1955137300776</v>
      </c>
      <c r="M8329">
        <v>89.337085714095195</v>
      </c>
      <c r="N8329" t="s">
        <v>233</v>
      </c>
      <c r="O8329" t="s">
        <v>254</v>
      </c>
      <c r="P8329">
        <v>0</v>
      </c>
      <c r="Q8329">
        <v>4.5454545454545503</v>
      </c>
      <c r="R8329">
        <v>2.22994075801265</v>
      </c>
      <c r="S8329" t="s">
        <v>4</v>
      </c>
    </row>
    <row r="8330" spans="1:19">
      <c r="A8330" s="11">
        <v>44932.783333333333</v>
      </c>
      <c r="B8330" t="s">
        <v>268</v>
      </c>
      <c r="C8330">
        <v>40.9269180678467</v>
      </c>
      <c r="D8330">
        <v>26.254591933086701</v>
      </c>
      <c r="E8330">
        <v>17.101691993522898</v>
      </c>
      <c r="F8330">
        <v>420.66269847545402</v>
      </c>
      <c r="G8330">
        <v>156.88334783688299</v>
      </c>
      <c r="H8330">
        <v>15</v>
      </c>
      <c r="I8330">
        <v>100</v>
      </c>
      <c r="J8330">
        <v>0</v>
      </c>
      <c r="K8330">
        <v>64.637108977481603</v>
      </c>
      <c r="L8330">
        <v>18.7958269291844</v>
      </c>
      <c r="M8330">
        <v>94.024991056304302</v>
      </c>
      <c r="N8330" t="s">
        <v>233</v>
      </c>
      <c r="O8330" t="s">
        <v>254</v>
      </c>
      <c r="P8330">
        <v>1</v>
      </c>
      <c r="Q8330">
        <v>6.6666666666666696</v>
      </c>
      <c r="R8330">
        <v>-10.362891022518401</v>
      </c>
      <c r="S8330" t="s">
        <v>2</v>
      </c>
    </row>
    <row r="8331" spans="1:19">
      <c r="A8331" s="11">
        <v>44932.78402777778</v>
      </c>
      <c r="B8331" t="s">
        <v>353</v>
      </c>
      <c r="C8331">
        <v>28.9374829331774</v>
      </c>
      <c r="D8331">
        <v>60.7318453451308</v>
      </c>
      <c r="E8331">
        <v>6.6968349436362198</v>
      </c>
      <c r="F8331">
        <v>924.41039246833998</v>
      </c>
      <c r="G8331">
        <v>283.26363743186801</v>
      </c>
      <c r="H8331">
        <v>83</v>
      </c>
      <c r="I8331">
        <v>100</v>
      </c>
      <c r="J8331">
        <v>0</v>
      </c>
      <c r="K8331">
        <v>61.792750966537398</v>
      </c>
      <c r="L8331">
        <v>91.931680882600702</v>
      </c>
      <c r="M8331">
        <v>95.039339724029503</v>
      </c>
      <c r="N8331" t="s">
        <v>231</v>
      </c>
      <c r="O8331" t="s">
        <v>254</v>
      </c>
      <c r="P8331">
        <v>1</v>
      </c>
      <c r="Q8331">
        <v>1.2048192771084301</v>
      </c>
      <c r="R8331">
        <v>-13.207249033462601</v>
      </c>
      <c r="S8331" t="s">
        <v>2</v>
      </c>
    </row>
    <row r="8332" spans="1:19">
      <c r="A8332" s="11">
        <v>44932.784722222219</v>
      </c>
      <c r="B8332" t="s">
        <v>310</v>
      </c>
      <c r="C8332">
        <v>37.331046129119699</v>
      </c>
      <c r="D8332">
        <v>66.745876387590201</v>
      </c>
      <c r="E8332">
        <v>41.775507729102998</v>
      </c>
      <c r="F8332">
        <v>978.03753003812199</v>
      </c>
      <c r="G8332">
        <v>283.81647929951498</v>
      </c>
      <c r="H8332">
        <v>60</v>
      </c>
      <c r="I8332">
        <v>100</v>
      </c>
      <c r="J8332">
        <v>0</v>
      </c>
      <c r="K8332">
        <v>88.993338275062399</v>
      </c>
      <c r="L8332">
        <v>88.262847748584605</v>
      </c>
      <c r="M8332">
        <v>84.765494595139202</v>
      </c>
      <c r="N8332" t="s">
        <v>231</v>
      </c>
      <c r="O8332" t="s">
        <v>254</v>
      </c>
      <c r="P8332">
        <v>0</v>
      </c>
      <c r="Q8332">
        <v>1.6666666666666701</v>
      </c>
      <c r="R8332">
        <v>13.993338275062399</v>
      </c>
      <c r="S8332" t="s">
        <v>3</v>
      </c>
    </row>
    <row r="8333" spans="1:19">
      <c r="A8333" s="11">
        <v>44932.785416666666</v>
      </c>
      <c r="B8333" t="s">
        <v>285</v>
      </c>
      <c r="C8333">
        <v>33.583352214544597</v>
      </c>
      <c r="D8333">
        <v>50.055764264990302</v>
      </c>
      <c r="E8333">
        <v>44.017137071465797</v>
      </c>
      <c r="F8333">
        <v>908.31786074605395</v>
      </c>
      <c r="G8333">
        <v>442.11398555168103</v>
      </c>
      <c r="H8333">
        <v>69</v>
      </c>
      <c r="I8333">
        <v>100</v>
      </c>
      <c r="J8333">
        <v>0</v>
      </c>
      <c r="K8333">
        <v>89.709057212280698</v>
      </c>
      <c r="L8333">
        <v>5.3164901457142903</v>
      </c>
      <c r="M8333">
        <v>96.272959887054199</v>
      </c>
      <c r="N8333" t="s">
        <v>232</v>
      </c>
      <c r="O8333" t="s">
        <v>254</v>
      </c>
      <c r="P8333">
        <v>0</v>
      </c>
      <c r="Q8333">
        <v>1.4492753623188399</v>
      </c>
      <c r="R8333">
        <v>14.709057212280699</v>
      </c>
      <c r="S8333" t="s">
        <v>3</v>
      </c>
    </row>
    <row r="8334" spans="1:19">
      <c r="A8334" s="11">
        <v>44932.786111111112</v>
      </c>
      <c r="B8334" t="s">
        <v>317</v>
      </c>
      <c r="C8334">
        <v>39.092269270132299</v>
      </c>
      <c r="D8334">
        <v>41.829962616103103</v>
      </c>
      <c r="E8334">
        <v>25.065584993750999</v>
      </c>
      <c r="F8334">
        <v>998.41125120497304</v>
      </c>
      <c r="G8334">
        <v>61.533882501411199</v>
      </c>
      <c r="H8334">
        <v>84</v>
      </c>
      <c r="I8334">
        <v>100</v>
      </c>
      <c r="J8334">
        <v>0</v>
      </c>
      <c r="K8334">
        <v>91.814258275979</v>
      </c>
      <c r="L8334">
        <v>20.765062450415702</v>
      </c>
      <c r="M8334">
        <v>97.7895766695746</v>
      </c>
      <c r="N8334" t="s">
        <v>231</v>
      </c>
      <c r="O8334" t="s">
        <v>254</v>
      </c>
      <c r="P8334">
        <v>0</v>
      </c>
      <c r="Q8334">
        <v>1.19047619047619</v>
      </c>
      <c r="R8334">
        <v>16.814258275979</v>
      </c>
      <c r="S8334" t="s">
        <v>3</v>
      </c>
    </row>
    <row r="8335" spans="1:19">
      <c r="A8335" s="11">
        <v>44932.786805555559</v>
      </c>
      <c r="B8335" t="s">
        <v>293</v>
      </c>
      <c r="C8335">
        <v>27.954153023577401</v>
      </c>
      <c r="D8335">
        <v>45.922562811588598</v>
      </c>
      <c r="E8335">
        <v>9.3303108831015198</v>
      </c>
      <c r="F8335">
        <v>882.01795951132999</v>
      </c>
      <c r="G8335">
        <v>192.560154641965</v>
      </c>
      <c r="H8335">
        <v>38</v>
      </c>
      <c r="I8335">
        <v>100</v>
      </c>
      <c r="J8335">
        <v>0</v>
      </c>
      <c r="K8335">
        <v>92.722262246719595</v>
      </c>
      <c r="L8335">
        <v>81.256794307687699</v>
      </c>
      <c r="M8335">
        <v>93.894381753233802</v>
      </c>
      <c r="N8335" t="s">
        <v>232</v>
      </c>
      <c r="O8335" t="s">
        <v>254</v>
      </c>
      <c r="P8335">
        <v>0</v>
      </c>
      <c r="Q8335">
        <v>2.6315789473684199</v>
      </c>
      <c r="R8335">
        <v>17.722262246719598</v>
      </c>
      <c r="S8335" t="s">
        <v>3</v>
      </c>
    </row>
    <row r="8336" spans="1:19">
      <c r="A8336" s="11">
        <v>44932.787499999999</v>
      </c>
      <c r="B8336" t="s">
        <v>288</v>
      </c>
      <c r="C8336">
        <v>38.574254527330503</v>
      </c>
      <c r="D8336">
        <v>43.304470032317099</v>
      </c>
      <c r="E8336">
        <v>6.3559484519854301</v>
      </c>
      <c r="F8336">
        <v>733.92176585807397</v>
      </c>
      <c r="G8336">
        <v>447.12022115616003</v>
      </c>
      <c r="H8336">
        <v>25</v>
      </c>
      <c r="I8336">
        <v>100</v>
      </c>
      <c r="J8336">
        <v>0</v>
      </c>
      <c r="K8336">
        <v>70.568981478805</v>
      </c>
      <c r="L8336">
        <v>26.719697465677701</v>
      </c>
      <c r="M8336">
        <v>98.454523506348096</v>
      </c>
      <c r="N8336" t="s">
        <v>231</v>
      </c>
      <c r="O8336" t="s">
        <v>254</v>
      </c>
      <c r="P8336">
        <v>1</v>
      </c>
      <c r="Q8336">
        <v>4</v>
      </c>
      <c r="R8336">
        <v>-4.4310185211950301</v>
      </c>
      <c r="S8336" t="s">
        <v>4</v>
      </c>
    </row>
    <row r="8337" spans="1:19">
      <c r="A8337" s="11">
        <v>44932.788194444445</v>
      </c>
      <c r="B8337" t="s">
        <v>348</v>
      </c>
      <c r="C8337">
        <v>28.873704511954401</v>
      </c>
      <c r="D8337">
        <v>77.599094494260498</v>
      </c>
      <c r="E8337">
        <v>29.408205504010301</v>
      </c>
      <c r="F8337">
        <v>364.43745961432597</v>
      </c>
      <c r="G8337">
        <v>156.561450222491</v>
      </c>
      <c r="H8337">
        <v>93</v>
      </c>
      <c r="I8337">
        <v>100</v>
      </c>
      <c r="J8337">
        <v>0</v>
      </c>
      <c r="K8337">
        <v>90.448365502470907</v>
      </c>
      <c r="L8337">
        <v>66.844075149427795</v>
      </c>
      <c r="M8337">
        <v>81.229725886034998</v>
      </c>
      <c r="N8337" t="s">
        <v>232</v>
      </c>
      <c r="O8337" t="s">
        <v>254</v>
      </c>
      <c r="P8337">
        <v>0</v>
      </c>
      <c r="Q8337">
        <v>1.0752688172042999</v>
      </c>
      <c r="R8337">
        <v>15.448365502470899</v>
      </c>
      <c r="S8337" t="s">
        <v>3</v>
      </c>
    </row>
    <row r="8338" spans="1:19">
      <c r="A8338" s="11">
        <v>44932.788888888892</v>
      </c>
      <c r="B8338" t="s">
        <v>304</v>
      </c>
      <c r="C8338">
        <v>43.228973635283801</v>
      </c>
      <c r="D8338">
        <v>66.085394313148399</v>
      </c>
      <c r="E8338">
        <v>25.318816229265</v>
      </c>
      <c r="F8338">
        <v>957.66134400988904</v>
      </c>
      <c r="G8338">
        <v>111.595995385904</v>
      </c>
      <c r="H8338">
        <v>73</v>
      </c>
      <c r="I8338">
        <v>100</v>
      </c>
      <c r="J8338">
        <v>0</v>
      </c>
      <c r="K8338">
        <v>67.296720109657002</v>
      </c>
      <c r="L8338">
        <v>4.0045884305869297</v>
      </c>
      <c r="M8338">
        <v>82.853491208729295</v>
      </c>
      <c r="N8338" t="s">
        <v>232</v>
      </c>
      <c r="O8338" t="s">
        <v>254</v>
      </c>
      <c r="P8338">
        <v>1</v>
      </c>
      <c r="Q8338">
        <v>1.3698630136986301</v>
      </c>
      <c r="R8338">
        <v>-7.7032798903430404</v>
      </c>
      <c r="S8338" t="s">
        <v>4</v>
      </c>
    </row>
    <row r="8339" spans="1:19">
      <c r="A8339" s="11">
        <v>44932.789583333331</v>
      </c>
      <c r="B8339" t="s">
        <v>266</v>
      </c>
      <c r="C8339">
        <v>29.591163024754401</v>
      </c>
      <c r="D8339">
        <v>32.485232891006603</v>
      </c>
      <c r="E8339">
        <v>34.739455118383397</v>
      </c>
      <c r="F8339">
        <v>888.96414845237803</v>
      </c>
      <c r="G8339">
        <v>309.26259272775701</v>
      </c>
      <c r="H8339">
        <v>94</v>
      </c>
      <c r="I8339">
        <v>100</v>
      </c>
      <c r="J8339">
        <v>0</v>
      </c>
      <c r="K8339">
        <v>52.625901049112301</v>
      </c>
      <c r="L8339">
        <v>84.163621611776094</v>
      </c>
      <c r="M8339">
        <v>97.153561579627393</v>
      </c>
      <c r="N8339" t="s">
        <v>234</v>
      </c>
      <c r="O8339" t="s">
        <v>254</v>
      </c>
      <c r="P8339">
        <v>1</v>
      </c>
      <c r="Q8339">
        <v>1.0638297872340401</v>
      </c>
      <c r="R8339">
        <v>-22.374098950887699</v>
      </c>
      <c r="S8339" t="s">
        <v>2</v>
      </c>
    </row>
    <row r="8340" spans="1:19">
      <c r="A8340" s="11">
        <v>44932.790277777778</v>
      </c>
      <c r="B8340" t="s">
        <v>310</v>
      </c>
      <c r="C8340">
        <v>28.878578158011901</v>
      </c>
      <c r="D8340">
        <v>43.051349123238801</v>
      </c>
      <c r="E8340">
        <v>15.2603631309996</v>
      </c>
      <c r="F8340">
        <v>316.672113174088</v>
      </c>
      <c r="G8340">
        <v>187.64454286895401</v>
      </c>
      <c r="H8340">
        <v>64</v>
      </c>
      <c r="I8340">
        <v>100</v>
      </c>
      <c r="J8340">
        <v>0</v>
      </c>
      <c r="K8340">
        <v>84.466876463842695</v>
      </c>
      <c r="L8340">
        <v>42.222396161147103</v>
      </c>
      <c r="M8340">
        <v>80.586812913131894</v>
      </c>
      <c r="N8340" t="s">
        <v>232</v>
      </c>
      <c r="O8340" t="s">
        <v>254</v>
      </c>
      <c r="P8340">
        <v>0</v>
      </c>
      <c r="Q8340">
        <v>1.5625</v>
      </c>
      <c r="R8340">
        <v>9.4668764638426808</v>
      </c>
      <c r="S8340" t="s">
        <v>3</v>
      </c>
    </row>
    <row r="8341" spans="1:19">
      <c r="A8341" s="11">
        <v>44932.790972222225</v>
      </c>
      <c r="B8341" t="s">
        <v>316</v>
      </c>
      <c r="C8341">
        <v>38.5521558469054</v>
      </c>
      <c r="D8341">
        <v>52.640737481786601</v>
      </c>
      <c r="E8341">
        <v>20.118399751218099</v>
      </c>
      <c r="F8341">
        <v>540.24622591764398</v>
      </c>
      <c r="G8341">
        <v>260.28252197140898</v>
      </c>
      <c r="H8341">
        <v>38</v>
      </c>
      <c r="I8341">
        <v>100</v>
      </c>
      <c r="J8341">
        <v>0</v>
      </c>
      <c r="K8341">
        <v>59.947970913533098</v>
      </c>
      <c r="L8341">
        <v>47.006073736264</v>
      </c>
      <c r="M8341">
        <v>91.172963124677693</v>
      </c>
      <c r="N8341" t="s">
        <v>232</v>
      </c>
      <c r="O8341" t="s">
        <v>254</v>
      </c>
      <c r="P8341">
        <v>1</v>
      </c>
      <c r="Q8341">
        <v>2.6315789473684199</v>
      </c>
      <c r="R8341">
        <v>-15.0520290864669</v>
      </c>
      <c r="S8341" t="s">
        <v>2</v>
      </c>
    </row>
    <row r="8342" spans="1:19">
      <c r="A8342" s="11">
        <v>44932.791666666664</v>
      </c>
      <c r="B8342" t="s">
        <v>272</v>
      </c>
      <c r="C8342">
        <v>39.647330752825098</v>
      </c>
      <c r="D8342">
        <v>56.7791517238213</v>
      </c>
      <c r="E8342">
        <v>1.0680536925578701</v>
      </c>
      <c r="F8342">
        <v>163.05009456299501</v>
      </c>
      <c r="G8342">
        <v>419.00574454013099</v>
      </c>
      <c r="H8342">
        <v>87</v>
      </c>
      <c r="I8342">
        <v>100</v>
      </c>
      <c r="J8342">
        <v>0</v>
      </c>
      <c r="K8342">
        <v>72.573603114582596</v>
      </c>
      <c r="L8342">
        <v>80.826595090195198</v>
      </c>
      <c r="M8342">
        <v>85.1065688352422</v>
      </c>
      <c r="N8342" t="s">
        <v>232</v>
      </c>
      <c r="O8342" t="s">
        <v>254</v>
      </c>
      <c r="P8342">
        <v>1</v>
      </c>
      <c r="Q8342">
        <v>1.14942528735632</v>
      </c>
      <c r="R8342">
        <v>-2.4263968854173599</v>
      </c>
      <c r="S8342" t="s">
        <v>4</v>
      </c>
    </row>
    <row r="8343" spans="1:19">
      <c r="A8343" s="11">
        <v>44932.792361111111</v>
      </c>
      <c r="B8343" t="s">
        <v>345</v>
      </c>
      <c r="C8343">
        <v>31.6346734296351</v>
      </c>
      <c r="D8343">
        <v>48.091033761726003</v>
      </c>
      <c r="E8343">
        <v>30.5071522537764</v>
      </c>
      <c r="F8343">
        <v>957.97797694049495</v>
      </c>
      <c r="G8343">
        <v>284.31363878737801</v>
      </c>
      <c r="H8343">
        <v>64</v>
      </c>
      <c r="I8343">
        <v>100</v>
      </c>
      <c r="J8343">
        <v>0</v>
      </c>
      <c r="K8343">
        <v>58.193469955352498</v>
      </c>
      <c r="L8343">
        <v>45.417407108960703</v>
      </c>
      <c r="M8343">
        <v>88.646457202568698</v>
      </c>
      <c r="N8343" t="s">
        <v>235</v>
      </c>
      <c r="O8343" t="s">
        <v>254</v>
      </c>
      <c r="P8343">
        <v>1</v>
      </c>
      <c r="Q8343">
        <v>1.5625</v>
      </c>
      <c r="R8343">
        <v>-16.806530044647499</v>
      </c>
      <c r="S8343" t="s">
        <v>2</v>
      </c>
    </row>
    <row r="8344" spans="1:19">
      <c r="A8344" s="11">
        <v>44932.793055555558</v>
      </c>
      <c r="B8344" t="s">
        <v>287</v>
      </c>
      <c r="C8344">
        <v>20.393934404852299</v>
      </c>
      <c r="D8344">
        <v>68.607598100717595</v>
      </c>
      <c r="E8344">
        <v>21.157176067323899</v>
      </c>
      <c r="F8344">
        <v>615.49149494930998</v>
      </c>
      <c r="G8344">
        <v>282.15040219716701</v>
      </c>
      <c r="H8344">
        <v>69</v>
      </c>
      <c r="I8344">
        <v>100</v>
      </c>
      <c r="J8344">
        <v>0</v>
      </c>
      <c r="K8344">
        <v>69.576813612149394</v>
      </c>
      <c r="L8344">
        <v>10.4117798476556</v>
      </c>
      <c r="M8344">
        <v>87.339997199799598</v>
      </c>
      <c r="N8344" t="s">
        <v>232</v>
      </c>
      <c r="O8344" t="s">
        <v>254</v>
      </c>
      <c r="P8344">
        <v>1</v>
      </c>
      <c r="Q8344">
        <v>1.4492753623188399</v>
      </c>
      <c r="R8344">
        <v>-5.4231863878506203</v>
      </c>
      <c r="S8344" t="s">
        <v>4</v>
      </c>
    </row>
    <row r="8345" spans="1:19">
      <c r="A8345" s="11">
        <v>44932.793749999997</v>
      </c>
      <c r="B8345" t="s">
        <v>331</v>
      </c>
      <c r="C8345">
        <v>29.032746928727398</v>
      </c>
      <c r="D8345">
        <v>66.056361167493904</v>
      </c>
      <c r="E8345">
        <v>45.9882316906724</v>
      </c>
      <c r="F8345">
        <v>320.68049133534902</v>
      </c>
      <c r="G8345">
        <v>175.18220406292599</v>
      </c>
      <c r="H8345">
        <v>50</v>
      </c>
      <c r="I8345">
        <v>100</v>
      </c>
      <c r="J8345">
        <v>0</v>
      </c>
      <c r="K8345">
        <v>94.243314965327798</v>
      </c>
      <c r="L8345">
        <v>50.436055653201798</v>
      </c>
      <c r="M8345">
        <v>83.576800746787896</v>
      </c>
      <c r="N8345" t="s">
        <v>234</v>
      </c>
      <c r="O8345" t="s">
        <v>254</v>
      </c>
      <c r="P8345">
        <v>0</v>
      </c>
      <c r="Q8345">
        <v>2</v>
      </c>
      <c r="R8345">
        <v>19.243314965327802</v>
      </c>
      <c r="S8345" t="s">
        <v>3</v>
      </c>
    </row>
    <row r="8346" spans="1:19">
      <c r="A8346" s="11">
        <v>44932.794444444444</v>
      </c>
      <c r="B8346" t="s">
        <v>311</v>
      </c>
      <c r="C8346">
        <v>44.042175087290403</v>
      </c>
      <c r="D8346">
        <v>50.309475117689999</v>
      </c>
      <c r="E8346">
        <v>32.089314885240199</v>
      </c>
      <c r="F8346">
        <v>363.15938226148802</v>
      </c>
      <c r="G8346">
        <v>406.78950401485099</v>
      </c>
      <c r="H8346">
        <v>89</v>
      </c>
      <c r="I8346">
        <v>100</v>
      </c>
      <c r="J8346">
        <v>0</v>
      </c>
      <c r="K8346">
        <v>80.657608798658501</v>
      </c>
      <c r="L8346">
        <v>45.675243963008398</v>
      </c>
      <c r="M8346">
        <v>91.130335860682095</v>
      </c>
      <c r="N8346" t="s">
        <v>235</v>
      </c>
      <c r="O8346" t="s">
        <v>254</v>
      </c>
      <c r="P8346">
        <v>0</v>
      </c>
      <c r="Q8346">
        <v>1.1235955056179801</v>
      </c>
      <c r="R8346">
        <v>5.6576087986585399</v>
      </c>
      <c r="S8346" t="s">
        <v>4</v>
      </c>
    </row>
    <row r="8347" spans="1:19">
      <c r="A8347" s="11">
        <v>44932.795138888891</v>
      </c>
      <c r="B8347" t="s">
        <v>262</v>
      </c>
      <c r="C8347">
        <v>37.589585791175601</v>
      </c>
      <c r="D8347">
        <v>71.265763206903799</v>
      </c>
      <c r="E8347">
        <v>19.934724572484701</v>
      </c>
      <c r="F8347">
        <v>982.59073536687401</v>
      </c>
      <c r="G8347">
        <v>382.91658082157102</v>
      </c>
      <c r="H8347">
        <v>18</v>
      </c>
      <c r="I8347">
        <v>100</v>
      </c>
      <c r="J8347">
        <v>0</v>
      </c>
      <c r="K8347">
        <v>57.406955202118098</v>
      </c>
      <c r="L8347">
        <v>45.003073418194703</v>
      </c>
      <c r="M8347">
        <v>83.848504615413304</v>
      </c>
      <c r="N8347" t="s">
        <v>234</v>
      </c>
      <c r="O8347" t="s">
        <v>254</v>
      </c>
      <c r="P8347">
        <v>1</v>
      </c>
      <c r="Q8347">
        <v>5.5555555555555598</v>
      </c>
      <c r="R8347">
        <v>-17.593044797881898</v>
      </c>
      <c r="S8347" t="s">
        <v>2</v>
      </c>
    </row>
    <row r="8348" spans="1:19">
      <c r="A8348" s="11">
        <v>44932.79583333333</v>
      </c>
      <c r="B8348" t="s">
        <v>324</v>
      </c>
      <c r="C8348">
        <v>39.334878116374</v>
      </c>
      <c r="D8348">
        <v>65.065371826543199</v>
      </c>
      <c r="E8348">
        <v>13.179459043667499</v>
      </c>
      <c r="F8348">
        <v>654.05286262377797</v>
      </c>
      <c r="G8348">
        <v>155.35423159636099</v>
      </c>
      <c r="H8348">
        <v>15</v>
      </c>
      <c r="I8348">
        <v>100</v>
      </c>
      <c r="J8348">
        <v>0</v>
      </c>
      <c r="K8348">
        <v>86.275057937369496</v>
      </c>
      <c r="L8348">
        <v>19.275175801938602</v>
      </c>
      <c r="M8348">
        <v>87.736464029365905</v>
      </c>
      <c r="N8348" t="s">
        <v>234</v>
      </c>
      <c r="O8348" t="s">
        <v>254</v>
      </c>
      <c r="P8348">
        <v>0</v>
      </c>
      <c r="Q8348">
        <v>6.6666666666666696</v>
      </c>
      <c r="R8348">
        <v>11.2750579373695</v>
      </c>
      <c r="S8348" t="s">
        <v>3</v>
      </c>
    </row>
    <row r="8349" spans="1:19">
      <c r="A8349" s="11">
        <v>44932.796527777777</v>
      </c>
      <c r="B8349" t="s">
        <v>342</v>
      </c>
      <c r="C8349">
        <v>15.984764964577201</v>
      </c>
      <c r="D8349">
        <v>66.714910923238605</v>
      </c>
      <c r="E8349">
        <v>45.264247130381897</v>
      </c>
      <c r="F8349">
        <v>478.61481169576302</v>
      </c>
      <c r="G8349">
        <v>194.00203387046199</v>
      </c>
      <c r="H8349">
        <v>38</v>
      </c>
      <c r="I8349">
        <v>100</v>
      </c>
      <c r="J8349">
        <v>0</v>
      </c>
      <c r="K8349">
        <v>92.392172673519497</v>
      </c>
      <c r="L8349">
        <v>16.398958124445802</v>
      </c>
      <c r="M8349">
        <v>94.638306137783502</v>
      </c>
      <c r="N8349" t="s">
        <v>234</v>
      </c>
      <c r="O8349" t="s">
        <v>254</v>
      </c>
      <c r="P8349">
        <v>0</v>
      </c>
      <c r="Q8349">
        <v>2.6315789473684199</v>
      </c>
      <c r="R8349">
        <v>17.3921726735195</v>
      </c>
      <c r="S8349" t="s">
        <v>3</v>
      </c>
    </row>
    <row r="8350" spans="1:19">
      <c r="A8350" s="11">
        <v>44932.797222222223</v>
      </c>
      <c r="B8350" t="s">
        <v>338</v>
      </c>
      <c r="C8350">
        <v>29.035783879024802</v>
      </c>
      <c r="D8350">
        <v>77.384046766005</v>
      </c>
      <c r="E8350">
        <v>0.81325370587216295</v>
      </c>
      <c r="F8350">
        <v>549.86091560698401</v>
      </c>
      <c r="G8350">
        <v>404.88268684619402</v>
      </c>
      <c r="H8350">
        <v>27</v>
      </c>
      <c r="I8350">
        <v>100</v>
      </c>
      <c r="J8350">
        <v>0</v>
      </c>
      <c r="K8350">
        <v>58.319630175006203</v>
      </c>
      <c r="L8350">
        <v>77.787174402310001</v>
      </c>
      <c r="M8350">
        <v>92.718502246339895</v>
      </c>
      <c r="N8350" t="s">
        <v>231</v>
      </c>
      <c r="O8350" t="s">
        <v>254</v>
      </c>
      <c r="P8350">
        <v>1</v>
      </c>
      <c r="Q8350">
        <v>3.7037037037037002</v>
      </c>
      <c r="R8350">
        <v>-16.6803698249938</v>
      </c>
      <c r="S8350" t="s">
        <v>2</v>
      </c>
    </row>
    <row r="8351" spans="1:19">
      <c r="A8351" s="11">
        <v>44932.79791666667</v>
      </c>
      <c r="B8351" t="s">
        <v>314</v>
      </c>
      <c r="C8351">
        <v>34.398634009726699</v>
      </c>
      <c r="D8351">
        <v>35.988016472552196</v>
      </c>
      <c r="E8351">
        <v>16.345623362619602</v>
      </c>
      <c r="F8351">
        <v>188.695065139609</v>
      </c>
      <c r="G8351">
        <v>210.97301082128999</v>
      </c>
      <c r="H8351">
        <v>33</v>
      </c>
      <c r="I8351">
        <v>100</v>
      </c>
      <c r="J8351">
        <v>0</v>
      </c>
      <c r="K8351">
        <v>87.204830132225197</v>
      </c>
      <c r="L8351">
        <v>61.917278865775799</v>
      </c>
      <c r="M8351">
        <v>92.341904958810701</v>
      </c>
      <c r="N8351" t="s">
        <v>232</v>
      </c>
      <c r="O8351" t="s">
        <v>254</v>
      </c>
      <c r="P8351">
        <v>0</v>
      </c>
      <c r="Q8351">
        <v>3.0303030303030298</v>
      </c>
      <c r="R8351">
        <v>12.204830132225201</v>
      </c>
      <c r="S8351" t="s">
        <v>3</v>
      </c>
    </row>
    <row r="8352" spans="1:19">
      <c r="A8352" s="11">
        <v>44932.798611111109</v>
      </c>
      <c r="B8352" t="s">
        <v>319</v>
      </c>
      <c r="C8352">
        <v>39.900980508842203</v>
      </c>
      <c r="D8352">
        <v>36.058889742010898</v>
      </c>
      <c r="E8352">
        <v>47.175279189401699</v>
      </c>
      <c r="F8352">
        <v>167.52048406558799</v>
      </c>
      <c r="G8352">
        <v>231.60182715189401</v>
      </c>
      <c r="H8352">
        <v>60</v>
      </c>
      <c r="I8352">
        <v>100</v>
      </c>
      <c r="J8352">
        <v>0</v>
      </c>
      <c r="K8352">
        <v>77.456256139065005</v>
      </c>
      <c r="L8352">
        <v>0.63521772051957603</v>
      </c>
      <c r="M8352">
        <v>89.504226778605599</v>
      </c>
      <c r="N8352" t="s">
        <v>231</v>
      </c>
      <c r="O8352" t="s">
        <v>254</v>
      </c>
      <c r="P8352">
        <v>0</v>
      </c>
      <c r="Q8352">
        <v>1.6666666666666701</v>
      </c>
      <c r="R8352">
        <v>2.4562561390650002</v>
      </c>
      <c r="S8352" t="s">
        <v>4</v>
      </c>
    </row>
    <row r="8353" spans="1:19">
      <c r="A8353" s="11">
        <v>44932.799305555556</v>
      </c>
      <c r="B8353" t="s">
        <v>288</v>
      </c>
      <c r="C8353">
        <v>16.478209607483102</v>
      </c>
      <c r="D8353">
        <v>73.337135341438398</v>
      </c>
      <c r="E8353">
        <v>32.701650349078697</v>
      </c>
      <c r="F8353">
        <v>633.43696897034602</v>
      </c>
      <c r="G8353">
        <v>213.98552206504399</v>
      </c>
      <c r="H8353">
        <v>26</v>
      </c>
      <c r="I8353">
        <v>100</v>
      </c>
      <c r="J8353">
        <v>0</v>
      </c>
      <c r="K8353">
        <v>80.213191536660602</v>
      </c>
      <c r="L8353">
        <v>83.529225376522902</v>
      </c>
      <c r="M8353">
        <v>83.585647169873099</v>
      </c>
      <c r="N8353" t="s">
        <v>234</v>
      </c>
      <c r="O8353" t="s">
        <v>254</v>
      </c>
      <c r="P8353">
        <v>0</v>
      </c>
      <c r="Q8353">
        <v>3.8461538461538498</v>
      </c>
      <c r="R8353">
        <v>5.2131915366606201</v>
      </c>
      <c r="S8353" t="s">
        <v>4</v>
      </c>
    </row>
    <row r="8354" spans="1:19">
      <c r="A8354" s="11">
        <v>44932.800000000003</v>
      </c>
      <c r="B8354" t="s">
        <v>316</v>
      </c>
      <c r="C8354">
        <v>40.573166569256202</v>
      </c>
      <c r="D8354">
        <v>66.333582403140795</v>
      </c>
      <c r="E8354">
        <v>26.635953564165</v>
      </c>
      <c r="F8354">
        <v>560.803632796285</v>
      </c>
      <c r="G8354">
        <v>122.73463693303</v>
      </c>
      <c r="H8354">
        <v>30</v>
      </c>
      <c r="I8354">
        <v>100</v>
      </c>
      <c r="J8354">
        <v>0</v>
      </c>
      <c r="K8354">
        <v>96.951245029208707</v>
      </c>
      <c r="L8354">
        <v>12.1378902282173</v>
      </c>
      <c r="M8354">
        <v>88.461507482904906</v>
      </c>
      <c r="N8354" t="s">
        <v>232</v>
      </c>
      <c r="O8354" t="s">
        <v>254</v>
      </c>
      <c r="P8354">
        <v>0</v>
      </c>
      <c r="Q8354">
        <v>3.3333333333333299</v>
      </c>
      <c r="R8354">
        <v>21.9512450292087</v>
      </c>
      <c r="S8354" t="s">
        <v>3</v>
      </c>
    </row>
    <row r="8355" spans="1:19">
      <c r="A8355" s="11">
        <v>44932.800694444442</v>
      </c>
      <c r="B8355" t="s">
        <v>328</v>
      </c>
      <c r="C8355">
        <v>31.452028102257401</v>
      </c>
      <c r="D8355">
        <v>75.592732486137606</v>
      </c>
      <c r="E8355">
        <v>10.1767358960214</v>
      </c>
      <c r="F8355">
        <v>423.237872173097</v>
      </c>
      <c r="G8355">
        <v>203.40344078730899</v>
      </c>
      <c r="H8355">
        <v>92</v>
      </c>
      <c r="I8355">
        <v>100</v>
      </c>
      <c r="J8355">
        <v>0</v>
      </c>
      <c r="K8355">
        <v>51.828035905237599</v>
      </c>
      <c r="L8355">
        <v>73.768104708253205</v>
      </c>
      <c r="M8355">
        <v>88.925257654525893</v>
      </c>
      <c r="N8355" t="s">
        <v>234</v>
      </c>
      <c r="O8355" t="s">
        <v>254</v>
      </c>
      <c r="P8355">
        <v>1</v>
      </c>
      <c r="Q8355">
        <v>1.0869565217391299</v>
      </c>
      <c r="R8355">
        <v>-23.171964094762401</v>
      </c>
      <c r="S8355" t="s">
        <v>2</v>
      </c>
    </row>
    <row r="8356" spans="1:19">
      <c r="A8356" s="11">
        <v>44932.801388888889</v>
      </c>
      <c r="B8356" t="s">
        <v>308</v>
      </c>
      <c r="C8356">
        <v>20.919419117281802</v>
      </c>
      <c r="D8356">
        <v>23.7878096194672</v>
      </c>
      <c r="E8356">
        <v>41.668738712719403</v>
      </c>
      <c r="F8356">
        <v>609.50255726022795</v>
      </c>
      <c r="G8356">
        <v>411.320886396714</v>
      </c>
      <c r="H8356">
        <v>71</v>
      </c>
      <c r="I8356">
        <v>100</v>
      </c>
      <c r="J8356">
        <v>0</v>
      </c>
      <c r="K8356">
        <v>81.939476111820895</v>
      </c>
      <c r="L8356">
        <v>9.60638179389254</v>
      </c>
      <c r="M8356">
        <v>83.854981861097798</v>
      </c>
      <c r="N8356" t="s">
        <v>231</v>
      </c>
      <c r="O8356" t="s">
        <v>254</v>
      </c>
      <c r="P8356">
        <v>0</v>
      </c>
      <c r="Q8356">
        <v>1.40845070422535</v>
      </c>
      <c r="R8356">
        <v>6.9394761118208503</v>
      </c>
      <c r="S8356" t="s">
        <v>4</v>
      </c>
    </row>
    <row r="8357" spans="1:19">
      <c r="A8357" s="11">
        <v>44932.802083333336</v>
      </c>
      <c r="B8357" t="s">
        <v>344</v>
      </c>
      <c r="C8357">
        <v>24.517656493491</v>
      </c>
      <c r="D8357">
        <v>57.6654246356958</v>
      </c>
      <c r="E8357">
        <v>10.2099531296388</v>
      </c>
      <c r="F8357">
        <v>165.40835449345499</v>
      </c>
      <c r="G8357">
        <v>270.98390946968999</v>
      </c>
      <c r="H8357">
        <v>96</v>
      </c>
      <c r="I8357">
        <v>100</v>
      </c>
      <c r="J8357">
        <v>0</v>
      </c>
      <c r="K8357">
        <v>54.074628157802998</v>
      </c>
      <c r="L8357">
        <v>97.137715034117804</v>
      </c>
      <c r="M8357">
        <v>91.429028871063494</v>
      </c>
      <c r="N8357" t="s">
        <v>233</v>
      </c>
      <c r="O8357" t="s">
        <v>254</v>
      </c>
      <c r="P8357">
        <v>1</v>
      </c>
      <c r="Q8357">
        <v>1.0416666666666701</v>
      </c>
      <c r="R8357">
        <v>-20.925371842196999</v>
      </c>
      <c r="S8357" t="s">
        <v>2</v>
      </c>
    </row>
    <row r="8358" spans="1:19">
      <c r="A8358" s="11">
        <v>44932.802777777775</v>
      </c>
      <c r="B8358" t="s">
        <v>305</v>
      </c>
      <c r="C8358">
        <v>23.4578865525468</v>
      </c>
      <c r="D8358">
        <v>28.6777002874068</v>
      </c>
      <c r="E8358">
        <v>12.4126765760625</v>
      </c>
      <c r="F8358">
        <v>949.59205428839198</v>
      </c>
      <c r="G8358">
        <v>256.19786747418601</v>
      </c>
      <c r="H8358">
        <v>84</v>
      </c>
      <c r="I8358">
        <v>100</v>
      </c>
      <c r="J8358">
        <v>0</v>
      </c>
      <c r="K8358">
        <v>89.4793098174747</v>
      </c>
      <c r="L8358">
        <v>90.051097625807699</v>
      </c>
      <c r="M8358">
        <v>89.749749948365803</v>
      </c>
      <c r="N8358" t="s">
        <v>235</v>
      </c>
      <c r="O8358" t="s">
        <v>254</v>
      </c>
      <c r="P8358">
        <v>0</v>
      </c>
      <c r="Q8358">
        <v>1.19047619047619</v>
      </c>
      <c r="R8358">
        <v>14.4793098174747</v>
      </c>
      <c r="S8358" t="s">
        <v>3</v>
      </c>
    </row>
    <row r="8359" spans="1:19">
      <c r="A8359" s="11">
        <v>44932.803472222222</v>
      </c>
      <c r="B8359" t="s">
        <v>292</v>
      </c>
      <c r="C8359">
        <v>30.925771028654299</v>
      </c>
      <c r="D8359">
        <v>50.233831897555</v>
      </c>
      <c r="E8359">
        <v>9.5925571435927601</v>
      </c>
      <c r="F8359">
        <v>364.34051900579999</v>
      </c>
      <c r="G8359">
        <v>120.358029324123</v>
      </c>
      <c r="H8359">
        <v>99</v>
      </c>
      <c r="I8359">
        <v>100</v>
      </c>
      <c r="J8359">
        <v>0</v>
      </c>
      <c r="K8359">
        <v>94.806684684998601</v>
      </c>
      <c r="L8359">
        <v>18.3018349158774</v>
      </c>
      <c r="M8359">
        <v>86.215620048226299</v>
      </c>
      <c r="N8359" t="s">
        <v>234</v>
      </c>
      <c r="O8359" t="s">
        <v>254</v>
      </c>
      <c r="P8359">
        <v>0</v>
      </c>
      <c r="Q8359">
        <v>1.0101010101010099</v>
      </c>
      <c r="R8359">
        <v>19.806684684998601</v>
      </c>
      <c r="S8359" t="s">
        <v>3</v>
      </c>
    </row>
    <row r="8360" spans="1:19">
      <c r="A8360" s="11">
        <v>44932.804166666669</v>
      </c>
      <c r="B8360" t="s">
        <v>345</v>
      </c>
      <c r="C8360">
        <v>16.550570397333999</v>
      </c>
      <c r="D8360">
        <v>29.344815911206702</v>
      </c>
      <c r="E8360">
        <v>7.9074730284761001</v>
      </c>
      <c r="F8360">
        <v>164.60091160479899</v>
      </c>
      <c r="G8360">
        <v>129.90642733873801</v>
      </c>
      <c r="H8360">
        <v>63</v>
      </c>
      <c r="I8360">
        <v>100</v>
      </c>
      <c r="J8360">
        <v>0</v>
      </c>
      <c r="K8360">
        <v>54.326487832975801</v>
      </c>
      <c r="L8360">
        <v>0.84264828418544302</v>
      </c>
      <c r="M8360">
        <v>83.939211101139804</v>
      </c>
      <c r="N8360" t="s">
        <v>231</v>
      </c>
      <c r="O8360" t="s">
        <v>254</v>
      </c>
      <c r="P8360">
        <v>1</v>
      </c>
      <c r="Q8360">
        <v>1.5873015873015901</v>
      </c>
      <c r="R8360">
        <v>-20.673512167024199</v>
      </c>
      <c r="S8360" t="s">
        <v>2</v>
      </c>
    </row>
    <row r="8361" spans="1:19">
      <c r="A8361" s="11">
        <v>44932.804861111108</v>
      </c>
      <c r="B8361" t="s">
        <v>297</v>
      </c>
      <c r="C8361">
        <v>19.756084754997701</v>
      </c>
      <c r="D8361">
        <v>27.684710539092801</v>
      </c>
      <c r="E8361">
        <v>47.665624798940101</v>
      </c>
      <c r="F8361">
        <v>252.55384531669401</v>
      </c>
      <c r="G8361">
        <v>69.327573957553597</v>
      </c>
      <c r="H8361">
        <v>20</v>
      </c>
      <c r="I8361">
        <v>100</v>
      </c>
      <c r="J8361">
        <v>0</v>
      </c>
      <c r="K8361">
        <v>51.2919699043062</v>
      </c>
      <c r="L8361">
        <v>5.9651946057220799</v>
      </c>
      <c r="M8361">
        <v>82.704862768838495</v>
      </c>
      <c r="N8361" t="s">
        <v>231</v>
      </c>
      <c r="O8361" t="s">
        <v>254</v>
      </c>
      <c r="P8361">
        <v>1</v>
      </c>
      <c r="Q8361">
        <v>5</v>
      </c>
      <c r="R8361">
        <v>-23.7080300956938</v>
      </c>
      <c r="S8361" t="s">
        <v>2</v>
      </c>
    </row>
    <row r="8362" spans="1:19">
      <c r="A8362" s="11">
        <v>44932.805555555555</v>
      </c>
      <c r="B8362" t="s">
        <v>350</v>
      </c>
      <c r="C8362">
        <v>39.380791301273497</v>
      </c>
      <c r="D8362">
        <v>20.730100722922</v>
      </c>
      <c r="E8362">
        <v>30.101579807065399</v>
      </c>
      <c r="F8362">
        <v>185.92652303426499</v>
      </c>
      <c r="G8362">
        <v>56.279989185450702</v>
      </c>
      <c r="H8362">
        <v>52</v>
      </c>
      <c r="I8362">
        <v>100</v>
      </c>
      <c r="J8362">
        <v>0</v>
      </c>
      <c r="K8362">
        <v>97.783435769568499</v>
      </c>
      <c r="L8362">
        <v>80.874188011336997</v>
      </c>
      <c r="M8362">
        <v>96.732908566080795</v>
      </c>
      <c r="N8362" t="s">
        <v>232</v>
      </c>
      <c r="O8362" t="s">
        <v>254</v>
      </c>
      <c r="P8362">
        <v>0</v>
      </c>
      <c r="Q8362">
        <v>1.92307692307692</v>
      </c>
      <c r="R8362">
        <v>22.783435769568499</v>
      </c>
      <c r="S8362" t="s">
        <v>3</v>
      </c>
    </row>
    <row r="8363" spans="1:19">
      <c r="A8363" s="11">
        <v>44932.806250000001</v>
      </c>
      <c r="B8363" t="s">
        <v>336</v>
      </c>
      <c r="C8363">
        <v>18.978119722404301</v>
      </c>
      <c r="D8363">
        <v>57.814328742974297</v>
      </c>
      <c r="E8363">
        <v>31.891856600504699</v>
      </c>
      <c r="F8363">
        <v>260.74405392371301</v>
      </c>
      <c r="G8363">
        <v>269.60631713279702</v>
      </c>
      <c r="H8363">
        <v>95</v>
      </c>
      <c r="I8363">
        <v>100</v>
      </c>
      <c r="J8363">
        <v>1</v>
      </c>
      <c r="K8363">
        <v>96.326321801163601</v>
      </c>
      <c r="L8363">
        <v>7.6781901839858904</v>
      </c>
      <c r="M8363">
        <v>97.843362107155798</v>
      </c>
      <c r="N8363" t="s">
        <v>231</v>
      </c>
      <c r="O8363" t="s">
        <v>254</v>
      </c>
      <c r="P8363">
        <v>0</v>
      </c>
      <c r="Q8363">
        <v>1.0526315789473699</v>
      </c>
      <c r="R8363">
        <v>21.326321801163601</v>
      </c>
      <c r="S8363" t="s">
        <v>3</v>
      </c>
    </row>
    <row r="8364" spans="1:19">
      <c r="A8364" s="11">
        <v>44932.806944444441</v>
      </c>
      <c r="B8364" t="s">
        <v>266</v>
      </c>
      <c r="C8364">
        <v>22.0018880837438</v>
      </c>
      <c r="D8364">
        <v>41.541357001405203</v>
      </c>
      <c r="E8364">
        <v>47.716273283939202</v>
      </c>
      <c r="F8364">
        <v>475.07864934395099</v>
      </c>
      <c r="G8364">
        <v>234.154559845834</v>
      </c>
      <c r="H8364">
        <v>92</v>
      </c>
      <c r="I8364">
        <v>100</v>
      </c>
      <c r="J8364">
        <v>0</v>
      </c>
      <c r="K8364">
        <v>96.1873701864304</v>
      </c>
      <c r="L8364">
        <v>77.814610845936699</v>
      </c>
      <c r="M8364">
        <v>95.559704288970806</v>
      </c>
      <c r="N8364" t="s">
        <v>233</v>
      </c>
      <c r="O8364" t="s">
        <v>254</v>
      </c>
      <c r="P8364">
        <v>0</v>
      </c>
      <c r="Q8364">
        <v>1.0869565217391299</v>
      </c>
      <c r="R8364">
        <v>21.1873701864304</v>
      </c>
      <c r="S8364" t="s">
        <v>3</v>
      </c>
    </row>
    <row r="8365" spans="1:19">
      <c r="A8365" s="11">
        <v>44932.807638888888</v>
      </c>
      <c r="B8365" t="s">
        <v>339</v>
      </c>
      <c r="C8365">
        <v>28.6011181681247</v>
      </c>
      <c r="D8365">
        <v>26.3112970927383</v>
      </c>
      <c r="E8365">
        <v>11.5287527562781</v>
      </c>
      <c r="F8365">
        <v>764.24580454196905</v>
      </c>
      <c r="G8365">
        <v>173.91990731520801</v>
      </c>
      <c r="H8365">
        <v>17</v>
      </c>
      <c r="I8365">
        <v>100</v>
      </c>
      <c r="J8365">
        <v>0</v>
      </c>
      <c r="K8365">
        <v>96.984257892731804</v>
      </c>
      <c r="L8365">
        <v>81.980268973325096</v>
      </c>
      <c r="M8365">
        <v>91.286505092855407</v>
      </c>
      <c r="N8365" t="s">
        <v>234</v>
      </c>
      <c r="O8365" t="s">
        <v>254</v>
      </c>
      <c r="P8365">
        <v>0</v>
      </c>
      <c r="Q8365">
        <v>5.8823529411764701</v>
      </c>
      <c r="R8365">
        <v>21.984257892731801</v>
      </c>
      <c r="S8365" t="s">
        <v>3</v>
      </c>
    </row>
    <row r="8366" spans="1:19">
      <c r="A8366" s="11">
        <v>44932.808333333334</v>
      </c>
      <c r="B8366" t="s">
        <v>327</v>
      </c>
      <c r="C8366">
        <v>30.513626643399899</v>
      </c>
      <c r="D8366">
        <v>39.370266663878603</v>
      </c>
      <c r="E8366">
        <v>0.29587692988460301</v>
      </c>
      <c r="F8366">
        <v>345.113512709536</v>
      </c>
      <c r="G8366">
        <v>495.52094315813702</v>
      </c>
      <c r="H8366">
        <v>32</v>
      </c>
      <c r="I8366">
        <v>100</v>
      </c>
      <c r="J8366">
        <v>0</v>
      </c>
      <c r="K8366">
        <v>75.004845960542795</v>
      </c>
      <c r="L8366">
        <v>30.6909910609997</v>
      </c>
      <c r="M8366">
        <v>98.271636827478702</v>
      </c>
      <c r="N8366" t="s">
        <v>232</v>
      </c>
      <c r="O8366" t="s">
        <v>254</v>
      </c>
      <c r="P8366">
        <v>0</v>
      </c>
      <c r="Q8366">
        <v>3.125</v>
      </c>
      <c r="R8366">
        <v>4.84596054279507E-3</v>
      </c>
      <c r="S8366" t="s">
        <v>4</v>
      </c>
    </row>
    <row r="8367" spans="1:19">
      <c r="A8367" s="11">
        <v>44932.809027777781</v>
      </c>
      <c r="B8367" t="s">
        <v>279</v>
      </c>
      <c r="C8367">
        <v>37.908314388424799</v>
      </c>
      <c r="D8367">
        <v>30.136645487095102</v>
      </c>
      <c r="E8367">
        <v>29.944182478514598</v>
      </c>
      <c r="F8367">
        <v>492.33395974747998</v>
      </c>
      <c r="G8367">
        <v>229.098288044528</v>
      </c>
      <c r="H8367">
        <v>62</v>
      </c>
      <c r="I8367">
        <v>100</v>
      </c>
      <c r="J8367">
        <v>0</v>
      </c>
      <c r="K8367">
        <v>98.844980338245094</v>
      </c>
      <c r="L8367">
        <v>73.512176659974998</v>
      </c>
      <c r="M8367">
        <v>88.878685411914205</v>
      </c>
      <c r="N8367" t="s">
        <v>234</v>
      </c>
      <c r="O8367" t="s">
        <v>254</v>
      </c>
      <c r="P8367">
        <v>0</v>
      </c>
      <c r="Q8367">
        <v>1.61290322580645</v>
      </c>
      <c r="R8367">
        <v>23.844980338245101</v>
      </c>
      <c r="S8367" t="s">
        <v>3</v>
      </c>
    </row>
    <row r="8368" spans="1:19">
      <c r="A8368" s="11">
        <v>44932.80972222222</v>
      </c>
      <c r="B8368" t="s">
        <v>294</v>
      </c>
      <c r="C8368">
        <v>28.419972799985601</v>
      </c>
      <c r="D8368">
        <v>76.501689890099598</v>
      </c>
      <c r="E8368">
        <v>25.392242661207899</v>
      </c>
      <c r="F8368">
        <v>935.88155909941304</v>
      </c>
      <c r="G8368">
        <v>404.98110460922697</v>
      </c>
      <c r="H8368">
        <v>96</v>
      </c>
      <c r="I8368">
        <v>100</v>
      </c>
      <c r="J8368">
        <v>0</v>
      </c>
      <c r="K8368">
        <v>94.615624324969701</v>
      </c>
      <c r="L8368">
        <v>82.030417474035801</v>
      </c>
      <c r="M8368">
        <v>80.849632982214999</v>
      </c>
      <c r="N8368" t="s">
        <v>233</v>
      </c>
      <c r="O8368" t="s">
        <v>254</v>
      </c>
      <c r="P8368">
        <v>0</v>
      </c>
      <c r="Q8368">
        <v>1.0416666666666701</v>
      </c>
      <c r="R8368">
        <v>19.615624324969701</v>
      </c>
      <c r="S8368" t="s">
        <v>3</v>
      </c>
    </row>
    <row r="8369" spans="1:19">
      <c r="A8369" s="11">
        <v>44932.810416666667</v>
      </c>
      <c r="B8369" t="s">
        <v>307</v>
      </c>
      <c r="C8369">
        <v>38.695938631066198</v>
      </c>
      <c r="D8369">
        <v>39.200293145680902</v>
      </c>
      <c r="E8369">
        <v>23.882518869914701</v>
      </c>
      <c r="F8369">
        <v>366.23956539337797</v>
      </c>
      <c r="G8369">
        <v>144.74551699920099</v>
      </c>
      <c r="H8369">
        <v>49</v>
      </c>
      <c r="I8369">
        <v>100</v>
      </c>
      <c r="J8369">
        <v>0</v>
      </c>
      <c r="K8369">
        <v>54.883159808638901</v>
      </c>
      <c r="L8369">
        <v>78.062634246143105</v>
      </c>
      <c r="M8369">
        <v>87.097979554093797</v>
      </c>
      <c r="N8369" t="s">
        <v>232</v>
      </c>
      <c r="O8369" t="s">
        <v>254</v>
      </c>
      <c r="P8369">
        <v>1</v>
      </c>
      <c r="Q8369">
        <v>2.0408163265306101</v>
      </c>
      <c r="R8369">
        <v>-20.116840191361099</v>
      </c>
      <c r="S8369" t="s">
        <v>2</v>
      </c>
    </row>
    <row r="8370" spans="1:19">
      <c r="A8370" s="11">
        <v>44932.811111111114</v>
      </c>
      <c r="B8370" t="s">
        <v>274</v>
      </c>
      <c r="C8370">
        <v>33.550389211363701</v>
      </c>
      <c r="D8370">
        <v>40.0372113973634</v>
      </c>
      <c r="E8370">
        <v>3.0940105623099599</v>
      </c>
      <c r="F8370">
        <v>815.24777793823898</v>
      </c>
      <c r="G8370">
        <v>161.16854387393701</v>
      </c>
      <c r="H8370">
        <v>18</v>
      </c>
      <c r="I8370">
        <v>100</v>
      </c>
      <c r="J8370">
        <v>0</v>
      </c>
      <c r="K8370">
        <v>90.635451389985505</v>
      </c>
      <c r="L8370">
        <v>19.156422838669702</v>
      </c>
      <c r="M8370">
        <v>83.402305860025194</v>
      </c>
      <c r="N8370" t="s">
        <v>233</v>
      </c>
      <c r="O8370" t="s">
        <v>254</v>
      </c>
      <c r="P8370">
        <v>0</v>
      </c>
      <c r="Q8370">
        <v>5.5555555555555598</v>
      </c>
      <c r="R8370">
        <v>15.6354513899855</v>
      </c>
      <c r="S8370" t="s">
        <v>3</v>
      </c>
    </row>
    <row r="8371" spans="1:19">
      <c r="A8371" s="11">
        <v>44932.811805555553</v>
      </c>
      <c r="B8371" t="s">
        <v>261</v>
      </c>
      <c r="C8371">
        <v>18.3929921827147</v>
      </c>
      <c r="D8371">
        <v>70.391480203975107</v>
      </c>
      <c r="E8371">
        <v>22.721743328739201</v>
      </c>
      <c r="F8371">
        <v>242.03518523413001</v>
      </c>
      <c r="G8371">
        <v>305.77611523313499</v>
      </c>
      <c r="H8371">
        <v>33</v>
      </c>
      <c r="I8371">
        <v>100</v>
      </c>
      <c r="J8371">
        <v>0</v>
      </c>
      <c r="K8371">
        <v>85.6222092896177</v>
      </c>
      <c r="L8371">
        <v>44.928821458303901</v>
      </c>
      <c r="M8371">
        <v>93.139340518846097</v>
      </c>
      <c r="N8371" t="s">
        <v>231</v>
      </c>
      <c r="O8371" t="s">
        <v>254</v>
      </c>
      <c r="P8371">
        <v>0</v>
      </c>
      <c r="Q8371">
        <v>3.0303030303030298</v>
      </c>
      <c r="R8371">
        <v>10.6222092896177</v>
      </c>
      <c r="S8371" t="s">
        <v>3</v>
      </c>
    </row>
    <row r="8372" spans="1:19">
      <c r="A8372" s="11">
        <v>44932.8125</v>
      </c>
      <c r="B8372" t="s">
        <v>275</v>
      </c>
      <c r="C8372">
        <v>19.689943151785201</v>
      </c>
      <c r="D8372">
        <v>58.8653456771602</v>
      </c>
      <c r="E8372">
        <v>14.3779782545349</v>
      </c>
      <c r="F8372">
        <v>260.48957163152301</v>
      </c>
      <c r="G8372">
        <v>51.812721365987102</v>
      </c>
      <c r="H8372">
        <v>85</v>
      </c>
      <c r="I8372">
        <v>100</v>
      </c>
      <c r="J8372">
        <v>0</v>
      </c>
      <c r="K8372">
        <v>56.704900300916798</v>
      </c>
      <c r="L8372">
        <v>6.8244146235389804</v>
      </c>
      <c r="M8372">
        <v>85.623416435793899</v>
      </c>
      <c r="N8372" t="s">
        <v>233</v>
      </c>
      <c r="O8372" t="s">
        <v>254</v>
      </c>
      <c r="P8372">
        <v>1</v>
      </c>
      <c r="Q8372">
        <v>1.1764705882352899</v>
      </c>
      <c r="R8372">
        <v>-18.295099699083199</v>
      </c>
      <c r="S8372" t="s">
        <v>2</v>
      </c>
    </row>
    <row r="8373" spans="1:19">
      <c r="A8373" s="11">
        <v>44932.813194444447</v>
      </c>
      <c r="B8373" t="s">
        <v>263</v>
      </c>
      <c r="C8373">
        <v>28.111011763493099</v>
      </c>
      <c r="D8373">
        <v>62.610296444180101</v>
      </c>
      <c r="E8373">
        <v>13.728233861215701</v>
      </c>
      <c r="F8373">
        <v>510.53758612863902</v>
      </c>
      <c r="G8373">
        <v>57.841457859004997</v>
      </c>
      <c r="H8373">
        <v>85</v>
      </c>
      <c r="I8373">
        <v>100</v>
      </c>
      <c r="J8373">
        <v>0</v>
      </c>
      <c r="K8373">
        <v>86.896149681754096</v>
      </c>
      <c r="L8373">
        <v>52.532158283262703</v>
      </c>
      <c r="M8373">
        <v>88.919841063822005</v>
      </c>
      <c r="N8373" t="s">
        <v>231</v>
      </c>
      <c r="O8373" t="s">
        <v>254</v>
      </c>
      <c r="P8373">
        <v>0</v>
      </c>
      <c r="Q8373">
        <v>1.1764705882352899</v>
      </c>
      <c r="R8373">
        <v>11.8961496817541</v>
      </c>
      <c r="S8373" t="s">
        <v>3</v>
      </c>
    </row>
    <row r="8374" spans="1:19">
      <c r="A8374" s="11">
        <v>44932.813888888886</v>
      </c>
      <c r="B8374" t="s">
        <v>325</v>
      </c>
      <c r="C8374">
        <v>26.906681792671201</v>
      </c>
      <c r="D8374">
        <v>58.160108239337603</v>
      </c>
      <c r="E8374">
        <v>11.1190790089546</v>
      </c>
      <c r="F8374">
        <v>310.69202541974801</v>
      </c>
      <c r="G8374">
        <v>113.998424517288</v>
      </c>
      <c r="H8374">
        <v>11</v>
      </c>
      <c r="I8374">
        <v>100</v>
      </c>
      <c r="J8374">
        <v>0</v>
      </c>
      <c r="K8374">
        <v>74.246133862787403</v>
      </c>
      <c r="L8374">
        <v>44.232376902143301</v>
      </c>
      <c r="M8374">
        <v>97.753347243748394</v>
      </c>
      <c r="N8374" t="s">
        <v>235</v>
      </c>
      <c r="O8374" t="s">
        <v>254</v>
      </c>
      <c r="P8374">
        <v>1</v>
      </c>
      <c r="Q8374">
        <v>9.0909090909090899</v>
      </c>
      <c r="R8374">
        <v>-0.75386613721259699</v>
      </c>
      <c r="S8374" t="s">
        <v>4</v>
      </c>
    </row>
    <row r="8375" spans="1:19">
      <c r="A8375" s="11">
        <v>44932.814583333333</v>
      </c>
      <c r="B8375" t="s">
        <v>260</v>
      </c>
      <c r="C8375">
        <v>37.3063280891188</v>
      </c>
      <c r="D8375">
        <v>76.771777036913903</v>
      </c>
      <c r="E8375">
        <v>16.626417987728502</v>
      </c>
      <c r="F8375">
        <v>912.72526641483398</v>
      </c>
      <c r="G8375">
        <v>150.404468463933</v>
      </c>
      <c r="H8375">
        <v>79</v>
      </c>
      <c r="I8375">
        <v>100</v>
      </c>
      <c r="J8375">
        <v>0</v>
      </c>
      <c r="K8375">
        <v>92.691194397717098</v>
      </c>
      <c r="L8375">
        <v>90.261804673188394</v>
      </c>
      <c r="M8375">
        <v>98.857791916649902</v>
      </c>
      <c r="N8375" t="s">
        <v>232</v>
      </c>
      <c r="O8375" t="s">
        <v>254</v>
      </c>
      <c r="P8375">
        <v>0</v>
      </c>
      <c r="Q8375">
        <v>1.26582278481013</v>
      </c>
      <c r="R8375">
        <v>17.691194397717101</v>
      </c>
      <c r="S8375" t="s">
        <v>3</v>
      </c>
    </row>
    <row r="8376" spans="1:19">
      <c r="A8376" s="11">
        <v>44932.81527777778</v>
      </c>
      <c r="B8376" t="s">
        <v>281</v>
      </c>
      <c r="C8376">
        <v>32.422114193920599</v>
      </c>
      <c r="D8376">
        <v>32.420049893482698</v>
      </c>
      <c r="E8376">
        <v>17.656653757170599</v>
      </c>
      <c r="F8376">
        <v>145.67706201113</v>
      </c>
      <c r="G8376">
        <v>287.53228210989698</v>
      </c>
      <c r="H8376">
        <v>13</v>
      </c>
      <c r="I8376">
        <v>100</v>
      </c>
      <c r="J8376">
        <v>0</v>
      </c>
      <c r="K8376">
        <v>90.939847092619203</v>
      </c>
      <c r="L8376">
        <v>1.8083973551621599</v>
      </c>
      <c r="M8376">
        <v>90.164454171335507</v>
      </c>
      <c r="N8376" t="s">
        <v>232</v>
      </c>
      <c r="O8376" t="s">
        <v>254</v>
      </c>
      <c r="P8376">
        <v>0</v>
      </c>
      <c r="Q8376">
        <v>7.6923076923076898</v>
      </c>
      <c r="R8376">
        <v>15.9398470926192</v>
      </c>
      <c r="S8376" t="s">
        <v>3</v>
      </c>
    </row>
    <row r="8377" spans="1:19">
      <c r="A8377" s="11">
        <v>44932.815972222219</v>
      </c>
      <c r="B8377" t="s">
        <v>341</v>
      </c>
      <c r="C8377">
        <v>26.643992430067499</v>
      </c>
      <c r="D8377">
        <v>79.3423545053477</v>
      </c>
      <c r="E8377">
        <v>15.4387888180999</v>
      </c>
      <c r="F8377">
        <v>637.54530952945595</v>
      </c>
      <c r="G8377">
        <v>358.80324386725698</v>
      </c>
      <c r="H8377">
        <v>70</v>
      </c>
      <c r="I8377">
        <v>100</v>
      </c>
      <c r="J8377">
        <v>0</v>
      </c>
      <c r="K8377">
        <v>97.11654124028</v>
      </c>
      <c r="L8377">
        <v>53.024178361250499</v>
      </c>
      <c r="M8377">
        <v>85.232177698360402</v>
      </c>
      <c r="N8377" t="s">
        <v>235</v>
      </c>
      <c r="O8377" t="s">
        <v>254</v>
      </c>
      <c r="P8377">
        <v>0</v>
      </c>
      <c r="Q8377">
        <v>1.4285714285714299</v>
      </c>
      <c r="R8377">
        <v>22.11654124028</v>
      </c>
      <c r="S8377" t="s">
        <v>3</v>
      </c>
    </row>
    <row r="8378" spans="1:19">
      <c r="A8378" s="11">
        <v>44932.816666666666</v>
      </c>
      <c r="B8378" t="s">
        <v>341</v>
      </c>
      <c r="C8378">
        <v>20.1228085035116</v>
      </c>
      <c r="D8378">
        <v>69.857370653390802</v>
      </c>
      <c r="E8378">
        <v>48.937635785975402</v>
      </c>
      <c r="F8378">
        <v>643.80645653456804</v>
      </c>
      <c r="G8378">
        <v>190.34539879461201</v>
      </c>
      <c r="H8378">
        <v>86</v>
      </c>
      <c r="I8378">
        <v>100</v>
      </c>
      <c r="J8378">
        <v>1</v>
      </c>
      <c r="K8378">
        <v>53.763955894912897</v>
      </c>
      <c r="L8378">
        <v>73.230597532025001</v>
      </c>
      <c r="M8378">
        <v>88.349627299097506</v>
      </c>
      <c r="N8378" t="s">
        <v>234</v>
      </c>
      <c r="O8378" t="s">
        <v>254</v>
      </c>
      <c r="P8378">
        <v>1</v>
      </c>
      <c r="Q8378">
        <v>1.16279069767442</v>
      </c>
      <c r="R8378">
        <v>-21.2360441050871</v>
      </c>
      <c r="S8378" t="s">
        <v>2</v>
      </c>
    </row>
    <row r="8379" spans="1:19">
      <c r="A8379" s="11">
        <v>44932.817361111112</v>
      </c>
      <c r="B8379" t="s">
        <v>272</v>
      </c>
      <c r="C8379">
        <v>21.8051130697649</v>
      </c>
      <c r="D8379">
        <v>55.338355332580498</v>
      </c>
      <c r="E8379">
        <v>46.636554275474403</v>
      </c>
      <c r="F8379">
        <v>159.42333476750301</v>
      </c>
      <c r="G8379">
        <v>157.58192120170301</v>
      </c>
      <c r="H8379">
        <v>73</v>
      </c>
      <c r="I8379">
        <v>100</v>
      </c>
      <c r="J8379">
        <v>0</v>
      </c>
      <c r="K8379">
        <v>85.512269632882393</v>
      </c>
      <c r="L8379">
        <v>46.395362220054103</v>
      </c>
      <c r="M8379">
        <v>96.631442817021494</v>
      </c>
      <c r="N8379" t="s">
        <v>234</v>
      </c>
      <c r="O8379" t="s">
        <v>254</v>
      </c>
      <c r="P8379">
        <v>0</v>
      </c>
      <c r="Q8379">
        <v>1.3698630136986301</v>
      </c>
      <c r="R8379">
        <v>10.512269632882401</v>
      </c>
      <c r="S8379" t="s">
        <v>3</v>
      </c>
    </row>
    <row r="8380" spans="1:19">
      <c r="A8380" s="11">
        <v>44932.818055555559</v>
      </c>
      <c r="B8380" t="s">
        <v>326</v>
      </c>
      <c r="C8380">
        <v>32.265030554071799</v>
      </c>
      <c r="D8380">
        <v>59.742297463774896</v>
      </c>
      <c r="E8380">
        <v>28.725504976243101</v>
      </c>
      <c r="F8380">
        <v>759.30779338380205</v>
      </c>
      <c r="G8380">
        <v>420.265030321994</v>
      </c>
      <c r="H8380">
        <v>45</v>
      </c>
      <c r="I8380">
        <v>100</v>
      </c>
      <c r="J8380">
        <v>0</v>
      </c>
      <c r="K8380">
        <v>68.853645286296299</v>
      </c>
      <c r="L8380">
        <v>23.808861784314502</v>
      </c>
      <c r="M8380">
        <v>84.524275104543307</v>
      </c>
      <c r="N8380" t="s">
        <v>231</v>
      </c>
      <c r="O8380" t="s">
        <v>254</v>
      </c>
      <c r="P8380">
        <v>1</v>
      </c>
      <c r="Q8380">
        <v>2.2222222222222201</v>
      </c>
      <c r="R8380">
        <v>-6.1463547137036896</v>
      </c>
      <c r="S8380" t="s">
        <v>4</v>
      </c>
    </row>
    <row r="8381" spans="1:19">
      <c r="A8381" s="11">
        <v>44932.818749999999</v>
      </c>
      <c r="B8381" t="s">
        <v>284</v>
      </c>
      <c r="C8381">
        <v>27.703164146993799</v>
      </c>
      <c r="D8381">
        <v>58.929552590036799</v>
      </c>
      <c r="E8381">
        <v>49.052741920515501</v>
      </c>
      <c r="F8381">
        <v>522.00779006097605</v>
      </c>
      <c r="G8381">
        <v>123.24964310630401</v>
      </c>
      <c r="H8381">
        <v>50</v>
      </c>
      <c r="I8381">
        <v>100</v>
      </c>
      <c r="J8381">
        <v>1</v>
      </c>
      <c r="K8381">
        <v>88.799682484921107</v>
      </c>
      <c r="L8381">
        <v>60.984500614763199</v>
      </c>
      <c r="M8381">
        <v>81.188644929605303</v>
      </c>
      <c r="N8381" t="s">
        <v>232</v>
      </c>
      <c r="O8381" t="s">
        <v>254</v>
      </c>
      <c r="P8381">
        <v>0</v>
      </c>
      <c r="Q8381">
        <v>2</v>
      </c>
      <c r="R8381">
        <v>13.7996824849211</v>
      </c>
      <c r="S8381" t="s">
        <v>3</v>
      </c>
    </row>
    <row r="8382" spans="1:19">
      <c r="A8382" s="11">
        <v>44932.819444444445</v>
      </c>
      <c r="B8382" t="s">
        <v>286</v>
      </c>
      <c r="C8382">
        <v>30.4478252658202</v>
      </c>
      <c r="D8382">
        <v>23.5037734435492</v>
      </c>
      <c r="E8382">
        <v>49.559900515959498</v>
      </c>
      <c r="F8382">
        <v>750.76603614532803</v>
      </c>
      <c r="G8382">
        <v>355.24694977604599</v>
      </c>
      <c r="H8382">
        <v>47</v>
      </c>
      <c r="I8382">
        <v>100</v>
      </c>
      <c r="J8382">
        <v>0</v>
      </c>
      <c r="K8382">
        <v>80.128119813860394</v>
      </c>
      <c r="L8382">
        <v>98.710531619010496</v>
      </c>
      <c r="M8382">
        <v>95.540966344881397</v>
      </c>
      <c r="N8382" t="s">
        <v>235</v>
      </c>
      <c r="O8382" t="s">
        <v>254</v>
      </c>
      <c r="P8382">
        <v>0</v>
      </c>
      <c r="Q8382">
        <v>2.12765957446809</v>
      </c>
      <c r="R8382">
        <v>5.1281198138604402</v>
      </c>
      <c r="S8382" t="s">
        <v>4</v>
      </c>
    </row>
    <row r="8383" spans="1:19">
      <c r="A8383" s="11">
        <v>44932.820138888892</v>
      </c>
      <c r="B8383" t="s">
        <v>265</v>
      </c>
      <c r="C8383">
        <v>20.120323059067001</v>
      </c>
      <c r="D8383">
        <v>33.080989911916298</v>
      </c>
      <c r="E8383">
        <v>17.796985500865102</v>
      </c>
      <c r="F8383">
        <v>844.232487341563</v>
      </c>
      <c r="G8383">
        <v>469.09873238714198</v>
      </c>
      <c r="H8383">
        <v>91</v>
      </c>
      <c r="I8383">
        <v>100</v>
      </c>
      <c r="J8383">
        <v>0</v>
      </c>
      <c r="K8383">
        <v>74.779030872823398</v>
      </c>
      <c r="L8383">
        <v>4.1000127754949096</v>
      </c>
      <c r="M8383">
        <v>90.068197613910201</v>
      </c>
      <c r="N8383" t="s">
        <v>231</v>
      </c>
      <c r="O8383" t="s">
        <v>254</v>
      </c>
      <c r="P8383">
        <v>1</v>
      </c>
      <c r="Q8383">
        <v>1.0989010989011001</v>
      </c>
      <c r="R8383">
        <v>-0.22096912717663</v>
      </c>
      <c r="S8383" t="s">
        <v>4</v>
      </c>
    </row>
    <row r="8384" spans="1:19">
      <c r="A8384" s="11">
        <v>44932.820833333331</v>
      </c>
      <c r="B8384" t="s">
        <v>261</v>
      </c>
      <c r="C8384">
        <v>34.887187570336998</v>
      </c>
      <c r="D8384">
        <v>77.688253071484993</v>
      </c>
      <c r="E8384">
        <v>22.259377286987199</v>
      </c>
      <c r="F8384">
        <v>390.60941679162403</v>
      </c>
      <c r="G8384">
        <v>154.49490960923299</v>
      </c>
      <c r="H8384">
        <v>24</v>
      </c>
      <c r="I8384">
        <v>100</v>
      </c>
      <c r="J8384">
        <v>0</v>
      </c>
      <c r="K8384">
        <v>50.211731415527403</v>
      </c>
      <c r="L8384">
        <v>19.604278243012502</v>
      </c>
      <c r="M8384">
        <v>97.041494167367304</v>
      </c>
      <c r="N8384" t="s">
        <v>231</v>
      </c>
      <c r="O8384" t="s">
        <v>254</v>
      </c>
      <c r="P8384">
        <v>1</v>
      </c>
      <c r="Q8384">
        <v>4.1666666666666696</v>
      </c>
      <c r="R8384">
        <v>-24.788268584472601</v>
      </c>
      <c r="S8384" t="s">
        <v>2</v>
      </c>
    </row>
    <row r="8385" spans="1:19">
      <c r="A8385" s="11">
        <v>44932.821527777778</v>
      </c>
      <c r="B8385" t="s">
        <v>344</v>
      </c>
      <c r="C8385">
        <v>40.576162225678999</v>
      </c>
      <c r="D8385">
        <v>52.061865731562797</v>
      </c>
      <c r="E8385">
        <v>47.953088849233303</v>
      </c>
      <c r="F8385">
        <v>536.03729464193896</v>
      </c>
      <c r="G8385">
        <v>89.134414482267303</v>
      </c>
      <c r="H8385">
        <v>57</v>
      </c>
      <c r="I8385">
        <v>100</v>
      </c>
      <c r="J8385">
        <v>0</v>
      </c>
      <c r="K8385">
        <v>80.358441231493799</v>
      </c>
      <c r="L8385">
        <v>49.060683239018701</v>
      </c>
      <c r="M8385">
        <v>93.021332569575605</v>
      </c>
      <c r="N8385" t="s">
        <v>235</v>
      </c>
      <c r="O8385" t="s">
        <v>254</v>
      </c>
      <c r="P8385">
        <v>0</v>
      </c>
      <c r="Q8385">
        <v>1.7543859649122799</v>
      </c>
      <c r="R8385">
        <v>5.3584412314937699</v>
      </c>
      <c r="S8385" t="s">
        <v>4</v>
      </c>
    </row>
    <row r="8386" spans="1:19">
      <c r="A8386" s="11">
        <v>44932.822222222225</v>
      </c>
      <c r="B8386" t="s">
        <v>309</v>
      </c>
      <c r="C8386">
        <v>22.738185203606999</v>
      </c>
      <c r="D8386">
        <v>42.7012161957147</v>
      </c>
      <c r="E8386">
        <v>30.4313099649343</v>
      </c>
      <c r="F8386">
        <v>334.68470179120999</v>
      </c>
      <c r="G8386">
        <v>490.89150230720497</v>
      </c>
      <c r="H8386">
        <v>39</v>
      </c>
      <c r="I8386">
        <v>100</v>
      </c>
      <c r="J8386">
        <v>0</v>
      </c>
      <c r="K8386">
        <v>71.019018636132699</v>
      </c>
      <c r="L8386">
        <v>59.759939522333397</v>
      </c>
      <c r="M8386">
        <v>80.674255279606896</v>
      </c>
      <c r="N8386" t="s">
        <v>232</v>
      </c>
      <c r="O8386" t="s">
        <v>254</v>
      </c>
      <c r="P8386">
        <v>1</v>
      </c>
      <c r="Q8386">
        <v>2.5641025641025599</v>
      </c>
      <c r="R8386">
        <v>-3.98098136386727</v>
      </c>
      <c r="S8386" t="s">
        <v>4</v>
      </c>
    </row>
    <row r="8387" spans="1:19">
      <c r="A8387" s="11">
        <v>44932.822916666664</v>
      </c>
      <c r="B8387" t="s">
        <v>328</v>
      </c>
      <c r="C8387">
        <v>29.745426774954801</v>
      </c>
      <c r="D8387">
        <v>65.722307803344506</v>
      </c>
      <c r="E8387">
        <v>10.6464541418636</v>
      </c>
      <c r="F8387">
        <v>281.36211717010099</v>
      </c>
      <c r="G8387">
        <v>171.84820825456299</v>
      </c>
      <c r="H8387">
        <v>72</v>
      </c>
      <c r="I8387">
        <v>100</v>
      </c>
      <c r="J8387">
        <v>0</v>
      </c>
      <c r="K8387">
        <v>66.626368018040196</v>
      </c>
      <c r="L8387">
        <v>62.415021441434597</v>
      </c>
      <c r="M8387">
        <v>94.958531493047701</v>
      </c>
      <c r="N8387" t="s">
        <v>233</v>
      </c>
      <c r="O8387" t="s">
        <v>254</v>
      </c>
      <c r="P8387">
        <v>1</v>
      </c>
      <c r="Q8387">
        <v>1.3888888888888899</v>
      </c>
      <c r="R8387">
        <v>-8.3736319819597593</v>
      </c>
      <c r="S8387" t="s">
        <v>4</v>
      </c>
    </row>
    <row r="8388" spans="1:19">
      <c r="A8388" s="11">
        <v>44932.823611111111</v>
      </c>
      <c r="B8388" t="s">
        <v>323</v>
      </c>
      <c r="C8388">
        <v>44.265819870627098</v>
      </c>
      <c r="D8388">
        <v>51.471136559348601</v>
      </c>
      <c r="E8388">
        <v>34.469033416824999</v>
      </c>
      <c r="F8388">
        <v>100.535282238392</v>
      </c>
      <c r="G8388">
        <v>174.04844407700199</v>
      </c>
      <c r="H8388">
        <v>34</v>
      </c>
      <c r="I8388">
        <v>100</v>
      </c>
      <c r="J8388">
        <v>0</v>
      </c>
      <c r="K8388">
        <v>99.438517995795607</v>
      </c>
      <c r="L8388">
        <v>6.02094282812907</v>
      </c>
      <c r="M8388">
        <v>83.625458800738798</v>
      </c>
      <c r="N8388" t="s">
        <v>233</v>
      </c>
      <c r="O8388" t="s">
        <v>254</v>
      </c>
      <c r="P8388">
        <v>0</v>
      </c>
      <c r="Q8388">
        <v>2.9411764705882399</v>
      </c>
      <c r="R8388">
        <v>24.4385179957956</v>
      </c>
      <c r="S8388" t="s">
        <v>3</v>
      </c>
    </row>
    <row r="8389" spans="1:19">
      <c r="A8389" s="11">
        <v>44932.824305555558</v>
      </c>
      <c r="B8389" t="s">
        <v>265</v>
      </c>
      <c r="C8389">
        <v>24.997252216521801</v>
      </c>
      <c r="D8389">
        <v>20.789766285913899</v>
      </c>
      <c r="E8389">
        <v>10.2873091023044</v>
      </c>
      <c r="F8389">
        <v>967.26836087185404</v>
      </c>
      <c r="G8389">
        <v>267.69753110209899</v>
      </c>
      <c r="H8389">
        <v>13</v>
      </c>
      <c r="I8389">
        <v>100</v>
      </c>
      <c r="J8389">
        <v>0</v>
      </c>
      <c r="K8389">
        <v>85.018320271713193</v>
      </c>
      <c r="L8389">
        <v>12.292154183407799</v>
      </c>
      <c r="M8389">
        <v>82.408444827219796</v>
      </c>
      <c r="N8389" t="s">
        <v>233</v>
      </c>
      <c r="O8389" t="s">
        <v>254</v>
      </c>
      <c r="P8389">
        <v>0</v>
      </c>
      <c r="Q8389">
        <v>7.6923076923076898</v>
      </c>
      <c r="R8389">
        <v>10.0183202717132</v>
      </c>
      <c r="S8389" t="s">
        <v>3</v>
      </c>
    </row>
    <row r="8390" spans="1:19">
      <c r="A8390" s="11">
        <v>44932.824999999997</v>
      </c>
      <c r="B8390" t="s">
        <v>299</v>
      </c>
      <c r="C8390">
        <v>32.851390347712801</v>
      </c>
      <c r="D8390">
        <v>64.174255802907098</v>
      </c>
      <c r="E8390">
        <v>16.9678871835923</v>
      </c>
      <c r="F8390">
        <v>496.83562239668299</v>
      </c>
      <c r="G8390">
        <v>153.97594657076601</v>
      </c>
      <c r="H8390">
        <v>27</v>
      </c>
      <c r="I8390">
        <v>100</v>
      </c>
      <c r="J8390">
        <v>0</v>
      </c>
      <c r="K8390">
        <v>76.994238886908704</v>
      </c>
      <c r="L8390">
        <v>94.468115857824401</v>
      </c>
      <c r="M8390">
        <v>90.685305480546404</v>
      </c>
      <c r="N8390" t="s">
        <v>231</v>
      </c>
      <c r="O8390" t="s">
        <v>254</v>
      </c>
      <c r="P8390">
        <v>0</v>
      </c>
      <c r="Q8390">
        <v>3.7037037037037002</v>
      </c>
      <c r="R8390">
        <v>1.9942388869087</v>
      </c>
      <c r="S8390" t="s">
        <v>4</v>
      </c>
    </row>
    <row r="8391" spans="1:19">
      <c r="A8391" s="11">
        <v>44932.825694444444</v>
      </c>
      <c r="B8391" t="s">
        <v>348</v>
      </c>
      <c r="C8391">
        <v>17.7058710060073</v>
      </c>
      <c r="D8391">
        <v>63.9330536031717</v>
      </c>
      <c r="E8391">
        <v>11.378008154767601</v>
      </c>
      <c r="F8391">
        <v>111.762795752987</v>
      </c>
      <c r="G8391">
        <v>496.79255994510601</v>
      </c>
      <c r="H8391">
        <v>54</v>
      </c>
      <c r="I8391">
        <v>100</v>
      </c>
      <c r="J8391">
        <v>0</v>
      </c>
      <c r="K8391">
        <v>93.436131042548894</v>
      </c>
      <c r="L8391">
        <v>7.5346744243305102</v>
      </c>
      <c r="M8391">
        <v>88.373033491681994</v>
      </c>
      <c r="N8391" t="s">
        <v>231</v>
      </c>
      <c r="O8391" t="s">
        <v>254</v>
      </c>
      <c r="P8391">
        <v>0</v>
      </c>
      <c r="Q8391">
        <v>1.8518518518518501</v>
      </c>
      <c r="R8391">
        <v>18.436131042548901</v>
      </c>
      <c r="S8391" t="s">
        <v>3</v>
      </c>
    </row>
    <row r="8392" spans="1:19">
      <c r="A8392" s="11">
        <v>44932.826388888891</v>
      </c>
      <c r="B8392" t="s">
        <v>253</v>
      </c>
      <c r="C8392">
        <v>33.180450074383302</v>
      </c>
      <c r="D8392">
        <v>29.908922726598501</v>
      </c>
      <c r="E8392">
        <v>12.249010796692099</v>
      </c>
      <c r="F8392">
        <v>108.044719811243</v>
      </c>
      <c r="G8392">
        <v>69.334648641294805</v>
      </c>
      <c r="H8392">
        <v>93</v>
      </c>
      <c r="I8392">
        <v>100</v>
      </c>
      <c r="J8392">
        <v>0</v>
      </c>
      <c r="K8392">
        <v>61.354912095200902</v>
      </c>
      <c r="L8392">
        <v>41.9111480696386</v>
      </c>
      <c r="M8392">
        <v>85.732926820281605</v>
      </c>
      <c r="N8392" t="s">
        <v>234</v>
      </c>
      <c r="O8392" t="s">
        <v>254</v>
      </c>
      <c r="P8392">
        <v>1</v>
      </c>
      <c r="Q8392">
        <v>1.0752688172042999</v>
      </c>
      <c r="R8392">
        <v>-13.6450879047991</v>
      </c>
      <c r="S8392" t="s">
        <v>2</v>
      </c>
    </row>
    <row r="8393" spans="1:19">
      <c r="A8393" s="11">
        <v>44932.82708333333</v>
      </c>
      <c r="B8393" t="s">
        <v>257</v>
      </c>
      <c r="C8393">
        <v>17.688953199138499</v>
      </c>
      <c r="D8393">
        <v>77.399605305452795</v>
      </c>
      <c r="E8393">
        <v>0.23277907833911299</v>
      </c>
      <c r="F8393">
        <v>359.51731169607598</v>
      </c>
      <c r="G8393">
        <v>253.162885519539</v>
      </c>
      <c r="H8393">
        <v>94</v>
      </c>
      <c r="I8393">
        <v>100</v>
      </c>
      <c r="J8393">
        <v>0</v>
      </c>
      <c r="K8393">
        <v>80.995388516501805</v>
      </c>
      <c r="L8393">
        <v>57.7253361997561</v>
      </c>
      <c r="M8393">
        <v>91.184235308080204</v>
      </c>
      <c r="N8393" t="s">
        <v>231</v>
      </c>
      <c r="O8393" t="s">
        <v>254</v>
      </c>
      <c r="P8393">
        <v>0</v>
      </c>
      <c r="Q8393">
        <v>1.0638297872340401</v>
      </c>
      <c r="R8393">
        <v>5.9953885165017899</v>
      </c>
      <c r="S8393" t="s">
        <v>4</v>
      </c>
    </row>
    <row r="8394" spans="1:19">
      <c r="A8394" s="11">
        <v>44932.827777777777</v>
      </c>
      <c r="B8394" t="s">
        <v>275</v>
      </c>
      <c r="C8394">
        <v>43.777063059714699</v>
      </c>
      <c r="D8394">
        <v>33.434487892466898</v>
      </c>
      <c r="E8394">
        <v>44.035441609972601</v>
      </c>
      <c r="F8394">
        <v>112.543910839107</v>
      </c>
      <c r="G8394">
        <v>296.75603077835001</v>
      </c>
      <c r="H8394">
        <v>74</v>
      </c>
      <c r="I8394">
        <v>100</v>
      </c>
      <c r="J8394">
        <v>0</v>
      </c>
      <c r="K8394">
        <v>93.046223062754507</v>
      </c>
      <c r="L8394">
        <v>31.416106737981501</v>
      </c>
      <c r="M8394">
        <v>94.121360706930503</v>
      </c>
      <c r="N8394" t="s">
        <v>234</v>
      </c>
      <c r="O8394" t="s">
        <v>254</v>
      </c>
      <c r="P8394">
        <v>0</v>
      </c>
      <c r="Q8394">
        <v>1.35135135135135</v>
      </c>
      <c r="R8394">
        <v>18.0462230627545</v>
      </c>
      <c r="S8394" t="s">
        <v>3</v>
      </c>
    </row>
    <row r="8395" spans="1:19">
      <c r="A8395" s="11">
        <v>44932.828472222223</v>
      </c>
      <c r="B8395" t="s">
        <v>264</v>
      </c>
      <c r="C8395">
        <v>36.469879562169297</v>
      </c>
      <c r="D8395">
        <v>47.464962042932001</v>
      </c>
      <c r="E8395">
        <v>14.7995247637897</v>
      </c>
      <c r="F8395">
        <v>437.06315589269298</v>
      </c>
      <c r="G8395">
        <v>260.12788607626197</v>
      </c>
      <c r="H8395">
        <v>82</v>
      </c>
      <c r="I8395">
        <v>100</v>
      </c>
      <c r="J8395">
        <v>0</v>
      </c>
      <c r="K8395">
        <v>56.1792812661417</v>
      </c>
      <c r="L8395">
        <v>25.567829188817601</v>
      </c>
      <c r="M8395">
        <v>89.373736991305904</v>
      </c>
      <c r="N8395" t="s">
        <v>235</v>
      </c>
      <c r="O8395" t="s">
        <v>254</v>
      </c>
      <c r="P8395">
        <v>1</v>
      </c>
      <c r="Q8395">
        <v>1.2195121951219501</v>
      </c>
      <c r="R8395">
        <v>-18.8207187338583</v>
      </c>
      <c r="S8395" t="s">
        <v>2</v>
      </c>
    </row>
    <row r="8396" spans="1:19">
      <c r="A8396" s="11">
        <v>44932.82916666667</v>
      </c>
      <c r="B8396" t="s">
        <v>330</v>
      </c>
      <c r="C8396">
        <v>38.6447936440712</v>
      </c>
      <c r="D8396">
        <v>26.884157675654901</v>
      </c>
      <c r="E8396">
        <v>4.3187189761397198</v>
      </c>
      <c r="F8396">
        <v>156.644651295053</v>
      </c>
      <c r="G8396">
        <v>284.23533778829199</v>
      </c>
      <c r="H8396">
        <v>74</v>
      </c>
      <c r="I8396">
        <v>100</v>
      </c>
      <c r="J8396">
        <v>0</v>
      </c>
      <c r="K8396">
        <v>61.8044547577869</v>
      </c>
      <c r="L8396">
        <v>29.020717454185299</v>
      </c>
      <c r="M8396">
        <v>94.974110463363601</v>
      </c>
      <c r="N8396" t="s">
        <v>235</v>
      </c>
      <c r="O8396" t="s">
        <v>254</v>
      </c>
      <c r="P8396">
        <v>1</v>
      </c>
      <c r="Q8396">
        <v>1.35135135135135</v>
      </c>
      <c r="R8396">
        <v>-13.1955452422131</v>
      </c>
      <c r="S8396" t="s">
        <v>2</v>
      </c>
    </row>
    <row r="8397" spans="1:19">
      <c r="A8397" s="11">
        <v>44932.829861111109</v>
      </c>
      <c r="B8397" t="s">
        <v>313</v>
      </c>
      <c r="C8397">
        <v>36.123130823149097</v>
      </c>
      <c r="D8397">
        <v>56.196939167035303</v>
      </c>
      <c r="E8397">
        <v>4.3493702840544302</v>
      </c>
      <c r="F8397">
        <v>135.326432035279</v>
      </c>
      <c r="G8397">
        <v>494.41061489767901</v>
      </c>
      <c r="H8397">
        <v>36</v>
      </c>
      <c r="I8397">
        <v>100</v>
      </c>
      <c r="J8397">
        <v>0</v>
      </c>
      <c r="K8397">
        <v>54.131610350261496</v>
      </c>
      <c r="L8397">
        <v>28.261075628397201</v>
      </c>
      <c r="M8397">
        <v>87.953288874758897</v>
      </c>
      <c r="N8397" t="s">
        <v>232</v>
      </c>
      <c r="O8397" t="s">
        <v>254</v>
      </c>
      <c r="P8397">
        <v>1</v>
      </c>
      <c r="Q8397">
        <v>2.7777777777777799</v>
      </c>
      <c r="R8397">
        <v>-20.8683896497385</v>
      </c>
      <c r="S8397" t="s">
        <v>2</v>
      </c>
    </row>
    <row r="8398" spans="1:19">
      <c r="A8398" s="11">
        <v>44932.830555555556</v>
      </c>
      <c r="B8398" t="s">
        <v>306</v>
      </c>
      <c r="C8398">
        <v>32.691871082294</v>
      </c>
      <c r="D8398">
        <v>42.5270672034328</v>
      </c>
      <c r="E8398">
        <v>27.800913823047601</v>
      </c>
      <c r="F8398">
        <v>702.44325466709495</v>
      </c>
      <c r="G8398">
        <v>444.60571274155598</v>
      </c>
      <c r="H8398">
        <v>88</v>
      </c>
      <c r="I8398">
        <v>100</v>
      </c>
      <c r="J8398">
        <v>0</v>
      </c>
      <c r="K8398">
        <v>99.622170453445406</v>
      </c>
      <c r="L8398">
        <v>37.939511640186502</v>
      </c>
      <c r="M8398">
        <v>89.478056519420903</v>
      </c>
      <c r="N8398" t="s">
        <v>232</v>
      </c>
      <c r="O8398" t="s">
        <v>254</v>
      </c>
      <c r="P8398">
        <v>0</v>
      </c>
      <c r="Q8398">
        <v>1.13636363636364</v>
      </c>
      <c r="R8398">
        <v>24.622170453445399</v>
      </c>
      <c r="S8398" t="s">
        <v>3</v>
      </c>
    </row>
    <row r="8399" spans="1:19">
      <c r="A8399" s="11">
        <v>44932.831250000003</v>
      </c>
      <c r="B8399" t="s">
        <v>335</v>
      </c>
      <c r="C8399">
        <v>28.497383432565201</v>
      </c>
      <c r="D8399">
        <v>41.190407732582301</v>
      </c>
      <c r="E8399">
        <v>49.646027526696898</v>
      </c>
      <c r="F8399">
        <v>916.157160498596</v>
      </c>
      <c r="G8399">
        <v>188.79965568324999</v>
      </c>
      <c r="H8399">
        <v>97</v>
      </c>
      <c r="I8399">
        <v>100</v>
      </c>
      <c r="J8399">
        <v>0</v>
      </c>
      <c r="K8399">
        <v>79.045640939519899</v>
      </c>
      <c r="L8399">
        <v>11.607838126949201</v>
      </c>
      <c r="M8399">
        <v>90.343768963056107</v>
      </c>
      <c r="N8399" t="s">
        <v>231</v>
      </c>
      <c r="O8399" t="s">
        <v>254</v>
      </c>
      <c r="P8399">
        <v>0</v>
      </c>
      <c r="Q8399">
        <v>1.0309278350515501</v>
      </c>
      <c r="R8399">
        <v>4.04564093951993</v>
      </c>
      <c r="S8399" t="s">
        <v>4</v>
      </c>
    </row>
    <row r="8400" spans="1:19">
      <c r="A8400" s="11">
        <v>44932.831944444442</v>
      </c>
      <c r="B8400" t="s">
        <v>275</v>
      </c>
      <c r="C8400">
        <v>40.751201392831902</v>
      </c>
      <c r="D8400">
        <v>69.618612633256802</v>
      </c>
      <c r="E8400">
        <v>7.2511233635095804</v>
      </c>
      <c r="F8400">
        <v>468.447924972051</v>
      </c>
      <c r="G8400">
        <v>298.16467213584701</v>
      </c>
      <c r="H8400">
        <v>69</v>
      </c>
      <c r="I8400">
        <v>100</v>
      </c>
      <c r="J8400">
        <v>0</v>
      </c>
      <c r="K8400">
        <v>74.474289292595302</v>
      </c>
      <c r="L8400">
        <v>85.353292077366504</v>
      </c>
      <c r="M8400">
        <v>85.993715221554396</v>
      </c>
      <c r="N8400" t="s">
        <v>232</v>
      </c>
      <c r="O8400" t="s">
        <v>254</v>
      </c>
      <c r="P8400">
        <v>1</v>
      </c>
      <c r="Q8400">
        <v>1.4492753623188399</v>
      </c>
      <c r="R8400">
        <v>-0.52571070740471304</v>
      </c>
      <c r="S8400" t="s">
        <v>4</v>
      </c>
    </row>
    <row r="8401" spans="1:19">
      <c r="A8401" s="11">
        <v>44932.832638888889</v>
      </c>
      <c r="B8401" t="s">
        <v>317</v>
      </c>
      <c r="C8401">
        <v>43.705070026291899</v>
      </c>
      <c r="D8401">
        <v>20.573702771028699</v>
      </c>
      <c r="E8401">
        <v>4.9810890474829703</v>
      </c>
      <c r="F8401">
        <v>853.09338724833901</v>
      </c>
      <c r="G8401">
        <v>50.139955637960398</v>
      </c>
      <c r="H8401">
        <v>68</v>
      </c>
      <c r="I8401">
        <v>100</v>
      </c>
      <c r="J8401">
        <v>0</v>
      </c>
      <c r="K8401">
        <v>66.921759603050205</v>
      </c>
      <c r="L8401">
        <v>75.940505920569706</v>
      </c>
      <c r="M8401">
        <v>86.905565708041195</v>
      </c>
      <c r="N8401" t="s">
        <v>234</v>
      </c>
      <c r="O8401" t="s">
        <v>254</v>
      </c>
      <c r="P8401">
        <v>1</v>
      </c>
      <c r="Q8401">
        <v>1.47058823529412</v>
      </c>
      <c r="R8401">
        <v>-8.0782403969497807</v>
      </c>
      <c r="S8401" t="s">
        <v>4</v>
      </c>
    </row>
    <row r="8402" spans="1:19">
      <c r="A8402" s="11">
        <v>44932.833333333336</v>
      </c>
      <c r="B8402" t="s">
        <v>270</v>
      </c>
      <c r="C8402">
        <v>29.971085187122402</v>
      </c>
      <c r="D8402">
        <v>67.876806253545297</v>
      </c>
      <c r="E8402">
        <v>21.915194020104501</v>
      </c>
      <c r="F8402">
        <v>126.338915022172</v>
      </c>
      <c r="G8402">
        <v>234.306050618173</v>
      </c>
      <c r="H8402">
        <v>34</v>
      </c>
      <c r="I8402">
        <v>100</v>
      </c>
      <c r="J8402">
        <v>0</v>
      </c>
      <c r="K8402">
        <v>72.472508973142993</v>
      </c>
      <c r="L8402">
        <v>3.4104006193602201</v>
      </c>
      <c r="M8402">
        <v>89.719016492767494</v>
      </c>
      <c r="N8402" t="s">
        <v>235</v>
      </c>
      <c r="O8402" t="s">
        <v>254</v>
      </c>
      <c r="P8402">
        <v>1</v>
      </c>
      <c r="Q8402">
        <v>2.9411764705882399</v>
      </c>
      <c r="R8402">
        <v>-2.5274910268569801</v>
      </c>
      <c r="S8402" t="s">
        <v>4</v>
      </c>
    </row>
    <row r="8403" spans="1:19">
      <c r="A8403" s="11">
        <v>44932.834027777775</v>
      </c>
      <c r="B8403" t="s">
        <v>277</v>
      </c>
      <c r="C8403">
        <v>42.946051474657899</v>
      </c>
      <c r="D8403">
        <v>54.286913944884702</v>
      </c>
      <c r="E8403">
        <v>28.1665626920398</v>
      </c>
      <c r="F8403">
        <v>799.92105037316401</v>
      </c>
      <c r="G8403">
        <v>123.743400287886</v>
      </c>
      <c r="H8403">
        <v>43</v>
      </c>
      <c r="I8403">
        <v>100</v>
      </c>
      <c r="J8403">
        <v>0</v>
      </c>
      <c r="K8403">
        <v>88.792853253529898</v>
      </c>
      <c r="L8403">
        <v>76.126275102263605</v>
      </c>
      <c r="M8403">
        <v>96.783720403060101</v>
      </c>
      <c r="N8403" t="s">
        <v>234</v>
      </c>
      <c r="O8403" t="s">
        <v>254</v>
      </c>
      <c r="P8403">
        <v>0</v>
      </c>
      <c r="Q8403">
        <v>2.32558139534884</v>
      </c>
      <c r="R8403">
        <v>13.7928532535299</v>
      </c>
      <c r="S8403" t="s">
        <v>3</v>
      </c>
    </row>
    <row r="8404" spans="1:19">
      <c r="A8404" s="11">
        <v>44932.834722222222</v>
      </c>
      <c r="B8404" t="s">
        <v>315</v>
      </c>
      <c r="C8404">
        <v>32.499987299655501</v>
      </c>
      <c r="D8404">
        <v>79.165910808811901</v>
      </c>
      <c r="E8404">
        <v>14.719017943897001</v>
      </c>
      <c r="F8404">
        <v>156.51999309060199</v>
      </c>
      <c r="G8404">
        <v>370.11226584904699</v>
      </c>
      <c r="H8404">
        <v>59</v>
      </c>
      <c r="I8404">
        <v>100</v>
      </c>
      <c r="J8404">
        <v>0</v>
      </c>
      <c r="K8404">
        <v>95.835890107230497</v>
      </c>
      <c r="L8404">
        <v>82.805441953936096</v>
      </c>
      <c r="M8404">
        <v>90.456512427524004</v>
      </c>
      <c r="N8404" t="s">
        <v>234</v>
      </c>
      <c r="O8404" t="s">
        <v>254</v>
      </c>
      <c r="P8404">
        <v>0</v>
      </c>
      <c r="Q8404">
        <v>1.6949152542372901</v>
      </c>
      <c r="R8404">
        <v>20.835890107230501</v>
      </c>
      <c r="S8404" t="s">
        <v>3</v>
      </c>
    </row>
    <row r="8405" spans="1:19">
      <c r="A8405" s="11">
        <v>44932.835416666669</v>
      </c>
      <c r="B8405" t="s">
        <v>284</v>
      </c>
      <c r="C8405">
        <v>31.151525606892999</v>
      </c>
      <c r="D8405">
        <v>55.3665932362549</v>
      </c>
      <c r="E8405">
        <v>15.1261046256933</v>
      </c>
      <c r="F8405">
        <v>854.59548087761698</v>
      </c>
      <c r="G8405">
        <v>149.490309935125</v>
      </c>
      <c r="H8405">
        <v>64</v>
      </c>
      <c r="I8405">
        <v>100</v>
      </c>
      <c r="J8405">
        <v>0</v>
      </c>
      <c r="K8405">
        <v>55.247260007104003</v>
      </c>
      <c r="L8405">
        <v>92.202032728390506</v>
      </c>
      <c r="M8405">
        <v>82.064492058107206</v>
      </c>
      <c r="N8405" t="s">
        <v>233</v>
      </c>
      <c r="O8405" t="s">
        <v>254</v>
      </c>
      <c r="P8405">
        <v>1</v>
      </c>
      <c r="Q8405">
        <v>1.5625</v>
      </c>
      <c r="R8405">
        <v>-19.752739992896</v>
      </c>
      <c r="S8405" t="s">
        <v>2</v>
      </c>
    </row>
    <row r="8406" spans="1:19">
      <c r="A8406" s="11">
        <v>44932.836111111108</v>
      </c>
      <c r="B8406" t="s">
        <v>259</v>
      </c>
      <c r="C8406">
        <v>28.634481988660699</v>
      </c>
      <c r="D8406">
        <v>23.3227480488775</v>
      </c>
      <c r="E8406">
        <v>21.223825092447498</v>
      </c>
      <c r="F8406">
        <v>894.12971038485796</v>
      </c>
      <c r="G8406">
        <v>387.003040480224</v>
      </c>
      <c r="H8406">
        <v>19</v>
      </c>
      <c r="I8406">
        <v>100</v>
      </c>
      <c r="J8406">
        <v>0</v>
      </c>
      <c r="K8406">
        <v>64.9814712312631</v>
      </c>
      <c r="L8406">
        <v>61.294803393328699</v>
      </c>
      <c r="M8406">
        <v>93.888388125821706</v>
      </c>
      <c r="N8406" t="s">
        <v>232</v>
      </c>
      <c r="O8406" t="s">
        <v>254</v>
      </c>
      <c r="P8406">
        <v>1</v>
      </c>
      <c r="Q8406">
        <v>5.2631578947368398</v>
      </c>
      <c r="R8406">
        <v>-10.0185287687369</v>
      </c>
      <c r="S8406" t="s">
        <v>2</v>
      </c>
    </row>
    <row r="8407" spans="1:19">
      <c r="A8407" s="11">
        <v>44932.836805555555</v>
      </c>
      <c r="B8407" t="s">
        <v>348</v>
      </c>
      <c r="C8407">
        <v>21.278632845903601</v>
      </c>
      <c r="D8407">
        <v>23.0387195866236</v>
      </c>
      <c r="E8407">
        <v>15.707280757530301</v>
      </c>
      <c r="F8407">
        <v>807.37645814408302</v>
      </c>
      <c r="G8407">
        <v>190.92192529103301</v>
      </c>
      <c r="H8407">
        <v>67</v>
      </c>
      <c r="I8407">
        <v>100</v>
      </c>
      <c r="J8407">
        <v>0</v>
      </c>
      <c r="K8407">
        <v>59.4564035117644</v>
      </c>
      <c r="L8407">
        <v>85.283650010114698</v>
      </c>
      <c r="M8407">
        <v>89.810439667036405</v>
      </c>
      <c r="N8407" t="s">
        <v>234</v>
      </c>
      <c r="O8407" t="s">
        <v>254</v>
      </c>
      <c r="P8407">
        <v>1</v>
      </c>
      <c r="Q8407">
        <v>1.4925373134328399</v>
      </c>
      <c r="R8407">
        <v>-15.5435964882356</v>
      </c>
      <c r="S8407" t="s">
        <v>2</v>
      </c>
    </row>
    <row r="8408" spans="1:19">
      <c r="A8408" s="11">
        <v>44932.837500000001</v>
      </c>
      <c r="B8408" t="s">
        <v>327</v>
      </c>
      <c r="C8408">
        <v>15.111589824541801</v>
      </c>
      <c r="D8408">
        <v>72.989179182309897</v>
      </c>
      <c r="E8408">
        <v>45.7665791784258</v>
      </c>
      <c r="F8408">
        <v>838.67412197015994</v>
      </c>
      <c r="G8408">
        <v>466.622879590119</v>
      </c>
      <c r="H8408">
        <v>98</v>
      </c>
      <c r="I8408">
        <v>100</v>
      </c>
      <c r="J8408">
        <v>0</v>
      </c>
      <c r="K8408">
        <v>71.774291369816694</v>
      </c>
      <c r="L8408">
        <v>75.910436396108807</v>
      </c>
      <c r="M8408">
        <v>87.589613190461804</v>
      </c>
      <c r="N8408" t="s">
        <v>233</v>
      </c>
      <c r="O8408" t="s">
        <v>254</v>
      </c>
      <c r="P8408">
        <v>1</v>
      </c>
      <c r="Q8408">
        <v>1.0204081632653099</v>
      </c>
      <c r="R8408">
        <v>-3.2257086301832798</v>
      </c>
      <c r="S8408" t="s">
        <v>4</v>
      </c>
    </row>
    <row r="8409" spans="1:19">
      <c r="A8409" s="11">
        <v>44932.838194444441</v>
      </c>
      <c r="B8409" t="s">
        <v>314</v>
      </c>
      <c r="C8409">
        <v>22.245186805681801</v>
      </c>
      <c r="D8409">
        <v>70.472848730663202</v>
      </c>
      <c r="E8409">
        <v>2.0977285645314501</v>
      </c>
      <c r="F8409">
        <v>605.33610969908705</v>
      </c>
      <c r="G8409">
        <v>250.43747076560601</v>
      </c>
      <c r="H8409">
        <v>12</v>
      </c>
      <c r="I8409">
        <v>100</v>
      </c>
      <c r="J8409">
        <v>0</v>
      </c>
      <c r="K8409">
        <v>76.524207656164094</v>
      </c>
      <c r="L8409">
        <v>2.54122029488164</v>
      </c>
      <c r="M8409">
        <v>93.136187105048506</v>
      </c>
      <c r="N8409" t="s">
        <v>231</v>
      </c>
      <c r="O8409" t="s">
        <v>254</v>
      </c>
      <c r="P8409">
        <v>0</v>
      </c>
      <c r="Q8409">
        <v>8.3333333333333304</v>
      </c>
      <c r="R8409">
        <v>1.52420765616408</v>
      </c>
      <c r="S8409" t="s">
        <v>4</v>
      </c>
    </row>
    <row r="8410" spans="1:19">
      <c r="A8410" s="11">
        <v>44932.838888888888</v>
      </c>
      <c r="B8410" t="s">
        <v>341</v>
      </c>
      <c r="C8410">
        <v>30.291695148106999</v>
      </c>
      <c r="D8410">
        <v>40.753404534921401</v>
      </c>
      <c r="E8410">
        <v>11.7285079935137</v>
      </c>
      <c r="F8410">
        <v>338.39644832438699</v>
      </c>
      <c r="G8410">
        <v>427.78297385323202</v>
      </c>
      <c r="H8410">
        <v>95</v>
      </c>
      <c r="I8410">
        <v>100</v>
      </c>
      <c r="J8410">
        <v>0</v>
      </c>
      <c r="K8410">
        <v>86.063998032614094</v>
      </c>
      <c r="L8410">
        <v>81.102505858606193</v>
      </c>
      <c r="M8410">
        <v>83.169170446040098</v>
      </c>
      <c r="N8410" t="s">
        <v>233</v>
      </c>
      <c r="O8410" t="s">
        <v>254</v>
      </c>
      <c r="P8410">
        <v>0</v>
      </c>
      <c r="Q8410">
        <v>1.0526315789473699</v>
      </c>
      <c r="R8410">
        <v>11.0639980326141</v>
      </c>
      <c r="S8410" t="s">
        <v>3</v>
      </c>
    </row>
    <row r="8411" spans="1:19">
      <c r="A8411" s="11">
        <v>44932.839583333334</v>
      </c>
      <c r="B8411" t="s">
        <v>300</v>
      </c>
      <c r="C8411">
        <v>26.3987985677926</v>
      </c>
      <c r="D8411">
        <v>57.081949050868197</v>
      </c>
      <c r="E8411">
        <v>40.427639811371101</v>
      </c>
      <c r="F8411">
        <v>678.90790239487001</v>
      </c>
      <c r="G8411">
        <v>332.674701367556</v>
      </c>
      <c r="H8411">
        <v>97</v>
      </c>
      <c r="I8411">
        <v>100</v>
      </c>
      <c r="J8411">
        <v>0</v>
      </c>
      <c r="K8411">
        <v>93.782909310325707</v>
      </c>
      <c r="L8411">
        <v>58.101673530594297</v>
      </c>
      <c r="M8411">
        <v>94.921152344899696</v>
      </c>
      <c r="N8411" t="s">
        <v>235</v>
      </c>
      <c r="O8411" t="s">
        <v>254</v>
      </c>
      <c r="P8411">
        <v>0</v>
      </c>
      <c r="Q8411">
        <v>1.0309278350515501</v>
      </c>
      <c r="R8411">
        <v>18.782909310325699</v>
      </c>
      <c r="S8411" t="s">
        <v>3</v>
      </c>
    </row>
    <row r="8412" spans="1:19">
      <c r="A8412" s="11">
        <v>44932.840277777781</v>
      </c>
      <c r="B8412" t="s">
        <v>309</v>
      </c>
      <c r="C8412">
        <v>28.454556840079</v>
      </c>
      <c r="D8412">
        <v>49.375481423335998</v>
      </c>
      <c r="E8412">
        <v>41.697906233247799</v>
      </c>
      <c r="F8412">
        <v>495.58748416872498</v>
      </c>
      <c r="G8412">
        <v>489.82919670656202</v>
      </c>
      <c r="H8412">
        <v>65</v>
      </c>
      <c r="I8412">
        <v>100</v>
      </c>
      <c r="J8412">
        <v>0</v>
      </c>
      <c r="K8412">
        <v>77.106490131980493</v>
      </c>
      <c r="L8412">
        <v>65.055577018890503</v>
      </c>
      <c r="M8412">
        <v>93.610843074218494</v>
      </c>
      <c r="N8412" t="s">
        <v>233</v>
      </c>
      <c r="O8412" t="s">
        <v>254</v>
      </c>
      <c r="P8412">
        <v>0</v>
      </c>
      <c r="Q8412">
        <v>1.5384615384615401</v>
      </c>
      <c r="R8412">
        <v>2.10649013198051</v>
      </c>
      <c r="S8412" t="s">
        <v>4</v>
      </c>
    </row>
    <row r="8413" spans="1:19">
      <c r="A8413" s="11">
        <v>44932.84097222222</v>
      </c>
      <c r="B8413" t="s">
        <v>318</v>
      </c>
      <c r="C8413">
        <v>44.419446586921502</v>
      </c>
      <c r="D8413">
        <v>78.029843308163095</v>
      </c>
      <c r="E8413">
        <v>5.5777539482100602</v>
      </c>
      <c r="F8413">
        <v>104.80290482714101</v>
      </c>
      <c r="G8413">
        <v>384.225237820438</v>
      </c>
      <c r="H8413">
        <v>36</v>
      </c>
      <c r="I8413">
        <v>100</v>
      </c>
      <c r="J8413">
        <v>0</v>
      </c>
      <c r="K8413">
        <v>74.438429384653503</v>
      </c>
      <c r="L8413">
        <v>88.493167127837296</v>
      </c>
      <c r="M8413">
        <v>83.522206966416405</v>
      </c>
      <c r="N8413" t="s">
        <v>231</v>
      </c>
      <c r="O8413" t="s">
        <v>254</v>
      </c>
      <c r="P8413">
        <v>1</v>
      </c>
      <c r="Q8413">
        <v>2.7777777777777799</v>
      </c>
      <c r="R8413">
        <v>-0.56157061534653996</v>
      </c>
      <c r="S8413" t="s">
        <v>4</v>
      </c>
    </row>
    <row r="8414" spans="1:19">
      <c r="A8414" s="11">
        <v>44932.841666666667</v>
      </c>
      <c r="B8414" t="s">
        <v>344</v>
      </c>
      <c r="C8414">
        <v>25.508171120079801</v>
      </c>
      <c r="D8414">
        <v>76.997654052613498</v>
      </c>
      <c r="E8414">
        <v>48.688172500635801</v>
      </c>
      <c r="F8414">
        <v>529.14313579135205</v>
      </c>
      <c r="G8414">
        <v>377.46649504012402</v>
      </c>
      <c r="H8414">
        <v>99</v>
      </c>
      <c r="I8414">
        <v>100</v>
      </c>
      <c r="J8414">
        <v>0</v>
      </c>
      <c r="K8414">
        <v>78.787646244627695</v>
      </c>
      <c r="L8414">
        <v>1.0424958314942401</v>
      </c>
      <c r="M8414">
        <v>96.081355405658897</v>
      </c>
      <c r="N8414" t="s">
        <v>235</v>
      </c>
      <c r="O8414" t="s">
        <v>254</v>
      </c>
      <c r="P8414">
        <v>0</v>
      </c>
      <c r="Q8414">
        <v>1.0101010101010099</v>
      </c>
      <c r="R8414">
        <v>3.7876462446276502</v>
      </c>
      <c r="S8414" t="s">
        <v>4</v>
      </c>
    </row>
    <row r="8415" spans="1:19">
      <c r="A8415" s="11">
        <v>44932.842361111114</v>
      </c>
      <c r="B8415" t="s">
        <v>351</v>
      </c>
      <c r="C8415">
        <v>28.5654881808032</v>
      </c>
      <c r="D8415">
        <v>79.0303405124465</v>
      </c>
      <c r="E8415">
        <v>34.667742494955398</v>
      </c>
      <c r="F8415">
        <v>686.069132095491</v>
      </c>
      <c r="G8415">
        <v>169.18969210219299</v>
      </c>
      <c r="H8415">
        <v>25</v>
      </c>
      <c r="I8415">
        <v>100</v>
      </c>
      <c r="J8415">
        <v>0</v>
      </c>
      <c r="K8415">
        <v>94.420510199952105</v>
      </c>
      <c r="L8415">
        <v>10.789326972395299</v>
      </c>
      <c r="M8415">
        <v>83.662600155094097</v>
      </c>
      <c r="N8415" t="s">
        <v>233</v>
      </c>
      <c r="O8415" t="s">
        <v>254</v>
      </c>
      <c r="P8415">
        <v>0</v>
      </c>
      <c r="Q8415">
        <v>4</v>
      </c>
      <c r="R8415">
        <v>19.420510199952101</v>
      </c>
      <c r="S8415" t="s">
        <v>3</v>
      </c>
    </row>
    <row r="8416" spans="1:19">
      <c r="A8416" s="11">
        <v>44932.843055555553</v>
      </c>
      <c r="B8416" t="s">
        <v>340</v>
      </c>
      <c r="C8416">
        <v>19.005466540584599</v>
      </c>
      <c r="D8416">
        <v>71.986926838055894</v>
      </c>
      <c r="E8416">
        <v>13.6296527991798</v>
      </c>
      <c r="F8416">
        <v>112.495293722189</v>
      </c>
      <c r="G8416">
        <v>277.18688793764301</v>
      </c>
      <c r="H8416">
        <v>47</v>
      </c>
      <c r="I8416">
        <v>100</v>
      </c>
      <c r="J8416">
        <v>0</v>
      </c>
      <c r="K8416">
        <v>82.427296843703402</v>
      </c>
      <c r="L8416">
        <v>57.379597695969601</v>
      </c>
      <c r="M8416">
        <v>92.871483360005996</v>
      </c>
      <c r="N8416" t="s">
        <v>233</v>
      </c>
      <c r="O8416" t="s">
        <v>254</v>
      </c>
      <c r="P8416">
        <v>0</v>
      </c>
      <c r="Q8416">
        <v>2.12765957446809</v>
      </c>
      <c r="R8416">
        <v>7.4272968437033597</v>
      </c>
      <c r="S8416" t="s">
        <v>4</v>
      </c>
    </row>
    <row r="8417" spans="1:19">
      <c r="A8417" s="11">
        <v>44932.84375</v>
      </c>
      <c r="B8417" t="s">
        <v>294</v>
      </c>
      <c r="C8417">
        <v>16.438731973109601</v>
      </c>
      <c r="D8417">
        <v>74.573095446506102</v>
      </c>
      <c r="E8417">
        <v>22.801893240722698</v>
      </c>
      <c r="F8417">
        <v>659.22430249734202</v>
      </c>
      <c r="G8417">
        <v>180.55115990853699</v>
      </c>
      <c r="H8417">
        <v>62</v>
      </c>
      <c r="I8417">
        <v>100</v>
      </c>
      <c r="J8417">
        <v>0</v>
      </c>
      <c r="K8417">
        <v>89.368620283319004</v>
      </c>
      <c r="L8417">
        <v>40.9642292257642</v>
      </c>
      <c r="M8417">
        <v>86.989793572598899</v>
      </c>
      <c r="N8417" t="s">
        <v>234</v>
      </c>
      <c r="O8417" t="s">
        <v>254</v>
      </c>
      <c r="P8417">
        <v>0</v>
      </c>
      <c r="Q8417">
        <v>1.61290322580645</v>
      </c>
      <c r="R8417">
        <v>14.368620283319</v>
      </c>
      <c r="S8417" t="s">
        <v>3</v>
      </c>
    </row>
    <row r="8418" spans="1:19">
      <c r="A8418" s="11">
        <v>44932.844444444447</v>
      </c>
      <c r="B8418" t="s">
        <v>306</v>
      </c>
      <c r="C8418">
        <v>38.2622854377748</v>
      </c>
      <c r="D8418">
        <v>33.036726726028199</v>
      </c>
      <c r="E8418">
        <v>14.856930978398401</v>
      </c>
      <c r="F8418">
        <v>687.27871559517098</v>
      </c>
      <c r="G8418">
        <v>58.682046658281699</v>
      </c>
      <c r="H8418">
        <v>77</v>
      </c>
      <c r="I8418">
        <v>100</v>
      </c>
      <c r="J8418">
        <v>0</v>
      </c>
      <c r="K8418">
        <v>85.974665195475595</v>
      </c>
      <c r="L8418">
        <v>41.804024308154098</v>
      </c>
      <c r="M8418">
        <v>94.357556003642102</v>
      </c>
      <c r="N8418" t="s">
        <v>234</v>
      </c>
      <c r="O8418" t="s">
        <v>254</v>
      </c>
      <c r="P8418">
        <v>0</v>
      </c>
      <c r="Q8418">
        <v>1.2987012987013</v>
      </c>
      <c r="R8418">
        <v>10.9746651954756</v>
      </c>
      <c r="S8418" t="s">
        <v>3</v>
      </c>
    </row>
    <row r="8419" spans="1:19">
      <c r="A8419" s="11">
        <v>44932.845138888886</v>
      </c>
      <c r="B8419" t="s">
        <v>314</v>
      </c>
      <c r="C8419">
        <v>32.120495252159401</v>
      </c>
      <c r="D8419">
        <v>69.860407339386498</v>
      </c>
      <c r="E8419">
        <v>7.5011124927209698</v>
      </c>
      <c r="F8419">
        <v>242.29682041500701</v>
      </c>
      <c r="G8419">
        <v>369.76339969305502</v>
      </c>
      <c r="H8419">
        <v>32</v>
      </c>
      <c r="I8419">
        <v>100</v>
      </c>
      <c r="J8419">
        <v>0</v>
      </c>
      <c r="K8419">
        <v>96.175435415635306</v>
      </c>
      <c r="L8419">
        <v>31.220505744619398</v>
      </c>
      <c r="M8419">
        <v>81.101991306906299</v>
      </c>
      <c r="N8419" t="s">
        <v>234</v>
      </c>
      <c r="O8419" t="s">
        <v>254</v>
      </c>
      <c r="P8419">
        <v>0</v>
      </c>
      <c r="Q8419">
        <v>3.125</v>
      </c>
      <c r="R8419">
        <v>21.175435415635299</v>
      </c>
      <c r="S8419" t="s">
        <v>3</v>
      </c>
    </row>
    <row r="8420" spans="1:19">
      <c r="A8420" s="11">
        <v>44932.845833333333</v>
      </c>
      <c r="B8420" t="s">
        <v>253</v>
      </c>
      <c r="C8420">
        <v>37.821144181316903</v>
      </c>
      <c r="D8420">
        <v>62.531426792256497</v>
      </c>
      <c r="E8420">
        <v>14.558903237445801</v>
      </c>
      <c r="F8420">
        <v>487.96676664085902</v>
      </c>
      <c r="G8420">
        <v>156.12642486692101</v>
      </c>
      <c r="H8420">
        <v>92</v>
      </c>
      <c r="I8420">
        <v>100</v>
      </c>
      <c r="J8420">
        <v>1</v>
      </c>
      <c r="K8420">
        <v>90.846876766675905</v>
      </c>
      <c r="L8420">
        <v>81.854204517213802</v>
      </c>
      <c r="M8420">
        <v>84.746665277962194</v>
      </c>
      <c r="N8420" t="s">
        <v>232</v>
      </c>
      <c r="O8420" t="s">
        <v>254</v>
      </c>
      <c r="P8420">
        <v>0</v>
      </c>
      <c r="Q8420">
        <v>1.0869565217391299</v>
      </c>
      <c r="R8420">
        <v>15.8468767666759</v>
      </c>
      <c r="S8420" t="s">
        <v>3</v>
      </c>
    </row>
    <row r="8421" spans="1:19">
      <c r="A8421" s="11">
        <v>44932.84652777778</v>
      </c>
      <c r="B8421" t="s">
        <v>303</v>
      </c>
      <c r="C8421">
        <v>19.495883966596502</v>
      </c>
      <c r="D8421">
        <v>77.7671905296842</v>
      </c>
      <c r="E8421">
        <v>29.0045968744809</v>
      </c>
      <c r="F8421">
        <v>967.89934080021897</v>
      </c>
      <c r="G8421">
        <v>228.795813654254</v>
      </c>
      <c r="H8421">
        <v>65</v>
      </c>
      <c r="I8421">
        <v>100</v>
      </c>
      <c r="J8421">
        <v>0</v>
      </c>
      <c r="K8421">
        <v>67.060208160026903</v>
      </c>
      <c r="L8421">
        <v>10.356051051005</v>
      </c>
      <c r="M8421">
        <v>88.939395603844503</v>
      </c>
      <c r="N8421" t="s">
        <v>234</v>
      </c>
      <c r="O8421" t="s">
        <v>254</v>
      </c>
      <c r="P8421">
        <v>1</v>
      </c>
      <c r="Q8421">
        <v>1.5384615384615401</v>
      </c>
      <c r="R8421">
        <v>-7.9397918399731102</v>
      </c>
      <c r="S8421" t="s">
        <v>4</v>
      </c>
    </row>
    <row r="8422" spans="1:19">
      <c r="A8422" s="11">
        <v>44932.847222222219</v>
      </c>
      <c r="B8422" t="s">
        <v>337</v>
      </c>
      <c r="C8422">
        <v>32.154863135480703</v>
      </c>
      <c r="D8422">
        <v>54.275709706557201</v>
      </c>
      <c r="E8422">
        <v>41.2984847417734</v>
      </c>
      <c r="F8422">
        <v>895.77030501980403</v>
      </c>
      <c r="G8422">
        <v>178.08745422824001</v>
      </c>
      <c r="H8422">
        <v>88</v>
      </c>
      <c r="I8422">
        <v>100</v>
      </c>
      <c r="J8422">
        <v>0</v>
      </c>
      <c r="K8422">
        <v>92.718430135321</v>
      </c>
      <c r="L8422">
        <v>53.297086643716803</v>
      </c>
      <c r="M8422">
        <v>93.578757526313296</v>
      </c>
      <c r="N8422" t="s">
        <v>234</v>
      </c>
      <c r="O8422" t="s">
        <v>254</v>
      </c>
      <c r="P8422">
        <v>0</v>
      </c>
      <c r="Q8422">
        <v>1.13636363636364</v>
      </c>
      <c r="R8422">
        <v>17.718430135321</v>
      </c>
      <c r="S8422" t="s">
        <v>3</v>
      </c>
    </row>
    <row r="8423" spans="1:19">
      <c r="A8423" s="11">
        <v>44932.847916666666</v>
      </c>
      <c r="B8423" t="s">
        <v>350</v>
      </c>
      <c r="C8423">
        <v>22.609274230241301</v>
      </c>
      <c r="D8423">
        <v>25.110030002633401</v>
      </c>
      <c r="E8423">
        <v>18.176453744478898</v>
      </c>
      <c r="F8423">
        <v>469.73928057242699</v>
      </c>
      <c r="G8423">
        <v>139.836135408643</v>
      </c>
      <c r="H8423">
        <v>97</v>
      </c>
      <c r="I8423">
        <v>100</v>
      </c>
      <c r="J8423">
        <v>0</v>
      </c>
      <c r="K8423">
        <v>73.3722949332452</v>
      </c>
      <c r="L8423">
        <v>45.821815699646997</v>
      </c>
      <c r="M8423">
        <v>91.693193693617104</v>
      </c>
      <c r="N8423" t="s">
        <v>231</v>
      </c>
      <c r="O8423" t="s">
        <v>254</v>
      </c>
      <c r="P8423">
        <v>1</v>
      </c>
      <c r="Q8423">
        <v>1.0309278350515501</v>
      </c>
      <c r="R8423">
        <v>-1.6277050667548301</v>
      </c>
      <c r="S8423" t="s">
        <v>4</v>
      </c>
    </row>
    <row r="8424" spans="1:19">
      <c r="A8424" s="11">
        <v>44932.848611111112</v>
      </c>
      <c r="B8424" t="s">
        <v>309</v>
      </c>
      <c r="C8424">
        <v>21.841854507000601</v>
      </c>
      <c r="D8424">
        <v>55.843933471229199</v>
      </c>
      <c r="E8424">
        <v>17.395077027392102</v>
      </c>
      <c r="F8424">
        <v>414.86164122174</v>
      </c>
      <c r="G8424">
        <v>80.203695972689005</v>
      </c>
      <c r="H8424">
        <v>84</v>
      </c>
      <c r="I8424">
        <v>100</v>
      </c>
      <c r="J8424">
        <v>1</v>
      </c>
      <c r="K8424">
        <v>92.361133740604998</v>
      </c>
      <c r="L8424">
        <v>55.131225859253597</v>
      </c>
      <c r="M8424">
        <v>98.126654268609499</v>
      </c>
      <c r="N8424" t="s">
        <v>234</v>
      </c>
      <c r="O8424" t="s">
        <v>254</v>
      </c>
      <c r="P8424">
        <v>0</v>
      </c>
      <c r="Q8424">
        <v>1.19047619047619</v>
      </c>
      <c r="R8424">
        <v>17.361133740604998</v>
      </c>
      <c r="S8424" t="s">
        <v>3</v>
      </c>
    </row>
    <row r="8425" spans="1:19">
      <c r="A8425" s="11">
        <v>44932.849305555559</v>
      </c>
      <c r="B8425" t="s">
        <v>271</v>
      </c>
      <c r="C8425">
        <v>15.3457804215896</v>
      </c>
      <c r="D8425">
        <v>61.194855681277303</v>
      </c>
      <c r="E8425">
        <v>23.400035054066102</v>
      </c>
      <c r="F8425">
        <v>211.67261287917</v>
      </c>
      <c r="G8425">
        <v>202.05045894707899</v>
      </c>
      <c r="H8425">
        <v>62</v>
      </c>
      <c r="I8425">
        <v>100</v>
      </c>
      <c r="J8425">
        <v>0</v>
      </c>
      <c r="K8425">
        <v>95.287308316649501</v>
      </c>
      <c r="L8425">
        <v>5.0560197693894304</v>
      </c>
      <c r="M8425">
        <v>90.621422560676294</v>
      </c>
      <c r="N8425" t="s">
        <v>233</v>
      </c>
      <c r="O8425" t="s">
        <v>254</v>
      </c>
      <c r="P8425">
        <v>0</v>
      </c>
      <c r="Q8425">
        <v>1.61290322580645</v>
      </c>
      <c r="R8425">
        <v>20.287308316649501</v>
      </c>
      <c r="S8425" t="s">
        <v>3</v>
      </c>
    </row>
    <row r="8426" spans="1:19">
      <c r="A8426" s="11">
        <v>44932.85</v>
      </c>
      <c r="B8426" t="s">
        <v>332</v>
      </c>
      <c r="C8426">
        <v>18.9102217070722</v>
      </c>
      <c r="D8426">
        <v>33.219261722745699</v>
      </c>
      <c r="E8426">
        <v>32.227779998217301</v>
      </c>
      <c r="F8426">
        <v>131.67017608614401</v>
      </c>
      <c r="G8426">
        <v>86.785215584541106</v>
      </c>
      <c r="H8426">
        <v>83</v>
      </c>
      <c r="I8426">
        <v>100</v>
      </c>
      <c r="J8426">
        <v>0</v>
      </c>
      <c r="K8426">
        <v>84.2634702183814</v>
      </c>
      <c r="L8426">
        <v>67.376141834008493</v>
      </c>
      <c r="M8426">
        <v>85.734386378762096</v>
      </c>
      <c r="N8426" t="s">
        <v>234</v>
      </c>
      <c r="O8426" t="s">
        <v>254</v>
      </c>
      <c r="P8426">
        <v>0</v>
      </c>
      <c r="Q8426">
        <v>1.2048192771084301</v>
      </c>
      <c r="R8426">
        <v>9.2634702183813697</v>
      </c>
      <c r="S8426" t="s">
        <v>3</v>
      </c>
    </row>
    <row r="8427" spans="1:19">
      <c r="A8427" s="11">
        <v>44932.850694444445</v>
      </c>
      <c r="B8427" t="s">
        <v>322</v>
      </c>
      <c r="C8427">
        <v>24.278043344990898</v>
      </c>
      <c r="D8427">
        <v>43.646803010763698</v>
      </c>
      <c r="E8427">
        <v>37.580813121615499</v>
      </c>
      <c r="F8427">
        <v>367.71649969787097</v>
      </c>
      <c r="G8427">
        <v>293.14361318145001</v>
      </c>
      <c r="H8427">
        <v>81</v>
      </c>
      <c r="I8427">
        <v>100</v>
      </c>
      <c r="J8427">
        <v>0</v>
      </c>
      <c r="K8427">
        <v>85.944153856274497</v>
      </c>
      <c r="L8427">
        <v>1.35219947070756</v>
      </c>
      <c r="M8427">
        <v>88.239778325665995</v>
      </c>
      <c r="N8427" t="s">
        <v>235</v>
      </c>
      <c r="O8427" t="s">
        <v>254</v>
      </c>
      <c r="P8427">
        <v>0</v>
      </c>
      <c r="Q8427">
        <v>1.2345679012345701</v>
      </c>
      <c r="R8427">
        <v>10.9441538562745</v>
      </c>
      <c r="S8427" t="s">
        <v>3</v>
      </c>
    </row>
    <row r="8428" spans="1:19">
      <c r="A8428" s="11">
        <v>44932.851388888892</v>
      </c>
      <c r="B8428" t="s">
        <v>274</v>
      </c>
      <c r="C8428">
        <v>18.506362817728199</v>
      </c>
      <c r="D8428">
        <v>55.9102048431008</v>
      </c>
      <c r="E8428">
        <v>16.3399752399737</v>
      </c>
      <c r="F8428">
        <v>946.255012374015</v>
      </c>
      <c r="G8428">
        <v>58.830846692662099</v>
      </c>
      <c r="H8428">
        <v>76</v>
      </c>
      <c r="I8428">
        <v>100</v>
      </c>
      <c r="J8428">
        <v>0</v>
      </c>
      <c r="K8428">
        <v>57.055418557419998</v>
      </c>
      <c r="L8428">
        <v>52.783056239901398</v>
      </c>
      <c r="M8428">
        <v>81.433523841178797</v>
      </c>
      <c r="N8428" t="s">
        <v>235</v>
      </c>
      <c r="O8428" t="s">
        <v>254</v>
      </c>
      <c r="P8428">
        <v>1</v>
      </c>
      <c r="Q8428">
        <v>1.31578947368421</v>
      </c>
      <c r="R8428">
        <v>-17.944581442579999</v>
      </c>
      <c r="S8428" t="s">
        <v>2</v>
      </c>
    </row>
    <row r="8429" spans="1:19">
      <c r="A8429" s="11">
        <v>44932.852083333331</v>
      </c>
      <c r="B8429" t="s">
        <v>257</v>
      </c>
      <c r="C8429">
        <v>44.575753212328102</v>
      </c>
      <c r="D8429">
        <v>42.446344238990299</v>
      </c>
      <c r="E8429">
        <v>29.317623391256902</v>
      </c>
      <c r="F8429">
        <v>962.752106200301</v>
      </c>
      <c r="G8429">
        <v>473.00894583928698</v>
      </c>
      <c r="H8429">
        <v>28</v>
      </c>
      <c r="I8429">
        <v>100</v>
      </c>
      <c r="J8429">
        <v>0</v>
      </c>
      <c r="K8429">
        <v>66.192248321598598</v>
      </c>
      <c r="L8429">
        <v>26.551020918749199</v>
      </c>
      <c r="M8429">
        <v>82.222257922666103</v>
      </c>
      <c r="N8429" t="s">
        <v>234</v>
      </c>
      <c r="O8429" t="s">
        <v>254</v>
      </c>
      <c r="P8429">
        <v>1</v>
      </c>
      <c r="Q8429">
        <v>3.5714285714285698</v>
      </c>
      <c r="R8429">
        <v>-8.8077516784013703</v>
      </c>
      <c r="S8429" t="s">
        <v>2</v>
      </c>
    </row>
    <row r="8430" spans="1:19">
      <c r="A8430" s="11">
        <v>44932.852777777778</v>
      </c>
      <c r="B8430" t="s">
        <v>268</v>
      </c>
      <c r="C8430">
        <v>24.258979455718499</v>
      </c>
      <c r="D8430">
        <v>42.496863034319801</v>
      </c>
      <c r="E8430">
        <v>19.468042064044099</v>
      </c>
      <c r="F8430">
        <v>831.26740651864895</v>
      </c>
      <c r="G8430">
        <v>484.91375875370397</v>
      </c>
      <c r="H8430">
        <v>13</v>
      </c>
      <c r="I8430">
        <v>100</v>
      </c>
      <c r="J8430">
        <v>0</v>
      </c>
      <c r="K8430">
        <v>77.886624763212097</v>
      </c>
      <c r="L8430">
        <v>31.305084292258499</v>
      </c>
      <c r="M8430">
        <v>89.8340120901467</v>
      </c>
      <c r="N8430" t="s">
        <v>233</v>
      </c>
      <c r="O8430" t="s">
        <v>254</v>
      </c>
      <c r="P8430">
        <v>0</v>
      </c>
      <c r="Q8430">
        <v>7.6923076923076898</v>
      </c>
      <c r="R8430">
        <v>2.8866247632121</v>
      </c>
      <c r="S8430" t="s">
        <v>4</v>
      </c>
    </row>
    <row r="8431" spans="1:19">
      <c r="A8431" s="11">
        <v>44932.853472222225</v>
      </c>
      <c r="B8431" t="s">
        <v>256</v>
      </c>
      <c r="C8431">
        <v>18.909718401069799</v>
      </c>
      <c r="D8431">
        <v>27.985198350367799</v>
      </c>
      <c r="E8431">
        <v>35.8199925181693</v>
      </c>
      <c r="F8431">
        <v>415.742332167874</v>
      </c>
      <c r="G8431">
        <v>187.094231733366</v>
      </c>
      <c r="H8431">
        <v>38</v>
      </c>
      <c r="I8431">
        <v>100</v>
      </c>
      <c r="J8431">
        <v>0</v>
      </c>
      <c r="K8431">
        <v>50.175757258615697</v>
      </c>
      <c r="L8431">
        <v>73.840248189877201</v>
      </c>
      <c r="M8431">
        <v>98.538134831968407</v>
      </c>
      <c r="N8431" t="s">
        <v>232</v>
      </c>
      <c r="O8431" t="s">
        <v>254</v>
      </c>
      <c r="P8431">
        <v>1</v>
      </c>
      <c r="Q8431">
        <v>2.6315789473684199</v>
      </c>
      <c r="R8431">
        <v>-24.8242427413843</v>
      </c>
      <c r="S8431" t="s">
        <v>2</v>
      </c>
    </row>
    <row r="8432" spans="1:19">
      <c r="A8432" s="11">
        <v>44932.854166666664</v>
      </c>
      <c r="B8432" t="s">
        <v>319</v>
      </c>
      <c r="C8432">
        <v>20.9724693848387</v>
      </c>
      <c r="D8432">
        <v>76.444803384660005</v>
      </c>
      <c r="E8432">
        <v>8.2337460258510404</v>
      </c>
      <c r="F8432">
        <v>229.26378959389999</v>
      </c>
      <c r="G8432">
        <v>167.08758836291099</v>
      </c>
      <c r="H8432">
        <v>54</v>
      </c>
      <c r="I8432">
        <v>100</v>
      </c>
      <c r="J8432">
        <v>0</v>
      </c>
      <c r="K8432">
        <v>92.363895536872803</v>
      </c>
      <c r="L8432">
        <v>98.588629312808706</v>
      </c>
      <c r="M8432">
        <v>84.646180568619897</v>
      </c>
      <c r="N8432" t="s">
        <v>234</v>
      </c>
      <c r="O8432" t="s">
        <v>254</v>
      </c>
      <c r="P8432">
        <v>0</v>
      </c>
      <c r="Q8432">
        <v>1.8518518518518501</v>
      </c>
      <c r="R8432">
        <v>17.3638955368728</v>
      </c>
      <c r="S8432" t="s">
        <v>3</v>
      </c>
    </row>
    <row r="8433" spans="1:19">
      <c r="A8433" s="11">
        <v>44932.854861111111</v>
      </c>
      <c r="B8433" t="s">
        <v>258</v>
      </c>
      <c r="C8433">
        <v>32.631096850244298</v>
      </c>
      <c r="D8433">
        <v>65.029663069705805</v>
      </c>
      <c r="E8433">
        <v>12.8462432525648</v>
      </c>
      <c r="F8433">
        <v>635.98012804511097</v>
      </c>
      <c r="G8433">
        <v>96.982339865810502</v>
      </c>
      <c r="H8433">
        <v>30</v>
      </c>
      <c r="I8433">
        <v>100</v>
      </c>
      <c r="J8433">
        <v>0</v>
      </c>
      <c r="K8433">
        <v>68.473976102666498</v>
      </c>
      <c r="L8433">
        <v>47.535006348164401</v>
      </c>
      <c r="M8433">
        <v>94.766634242896203</v>
      </c>
      <c r="N8433" t="s">
        <v>235</v>
      </c>
      <c r="O8433" t="s">
        <v>254</v>
      </c>
      <c r="P8433">
        <v>1</v>
      </c>
      <c r="Q8433">
        <v>3.3333333333333299</v>
      </c>
      <c r="R8433">
        <v>-6.5260238973334603</v>
      </c>
      <c r="S8433" t="s">
        <v>4</v>
      </c>
    </row>
    <row r="8434" spans="1:19">
      <c r="A8434" s="11">
        <v>44932.855555555558</v>
      </c>
      <c r="B8434" t="s">
        <v>341</v>
      </c>
      <c r="C8434">
        <v>16.921305715943699</v>
      </c>
      <c r="D8434">
        <v>20.074606331966098</v>
      </c>
      <c r="E8434">
        <v>21.303020992137501</v>
      </c>
      <c r="F8434">
        <v>681.85450648556298</v>
      </c>
      <c r="G8434">
        <v>457.21351696130102</v>
      </c>
      <c r="H8434">
        <v>63</v>
      </c>
      <c r="I8434">
        <v>100</v>
      </c>
      <c r="J8434">
        <v>0</v>
      </c>
      <c r="K8434">
        <v>86.169914450049404</v>
      </c>
      <c r="L8434">
        <v>66.951421415775002</v>
      </c>
      <c r="M8434">
        <v>86.965295699892906</v>
      </c>
      <c r="N8434" t="s">
        <v>233</v>
      </c>
      <c r="O8434" t="s">
        <v>254</v>
      </c>
      <c r="P8434">
        <v>0</v>
      </c>
      <c r="Q8434">
        <v>1.5873015873015901</v>
      </c>
      <c r="R8434">
        <v>11.169914450049401</v>
      </c>
      <c r="S8434" t="s">
        <v>3</v>
      </c>
    </row>
    <row r="8435" spans="1:19">
      <c r="A8435" s="11">
        <v>44932.856249999997</v>
      </c>
      <c r="B8435" t="s">
        <v>338</v>
      </c>
      <c r="C8435">
        <v>40.873023904234699</v>
      </c>
      <c r="D8435">
        <v>65.936797041329896</v>
      </c>
      <c r="E8435">
        <v>44.470739496068397</v>
      </c>
      <c r="F8435">
        <v>482.11621232104397</v>
      </c>
      <c r="G8435">
        <v>314.08876638495701</v>
      </c>
      <c r="H8435">
        <v>82</v>
      </c>
      <c r="I8435">
        <v>100</v>
      </c>
      <c r="J8435">
        <v>0</v>
      </c>
      <c r="K8435">
        <v>88.464881143524494</v>
      </c>
      <c r="L8435">
        <v>24.845805477569801</v>
      </c>
      <c r="M8435">
        <v>80.603918713463699</v>
      </c>
      <c r="N8435" t="s">
        <v>232</v>
      </c>
      <c r="O8435" t="s">
        <v>254</v>
      </c>
      <c r="P8435">
        <v>0</v>
      </c>
      <c r="Q8435">
        <v>1.2195121951219501</v>
      </c>
      <c r="R8435">
        <v>13.464881143524501</v>
      </c>
      <c r="S8435" t="s">
        <v>3</v>
      </c>
    </row>
    <row r="8436" spans="1:19">
      <c r="A8436" s="11">
        <v>44932.856944444444</v>
      </c>
      <c r="B8436" t="s">
        <v>343</v>
      </c>
      <c r="C8436">
        <v>43.844990377114399</v>
      </c>
      <c r="D8436">
        <v>64.3876995594715</v>
      </c>
      <c r="E8436">
        <v>28.666289467534501</v>
      </c>
      <c r="F8436">
        <v>722.48211600277602</v>
      </c>
      <c r="G8436">
        <v>324.55621534914798</v>
      </c>
      <c r="H8436">
        <v>61</v>
      </c>
      <c r="I8436">
        <v>100</v>
      </c>
      <c r="J8436">
        <v>0</v>
      </c>
      <c r="K8436">
        <v>77.404152545433902</v>
      </c>
      <c r="L8436">
        <v>55.400535924807599</v>
      </c>
      <c r="M8436">
        <v>83.113524578093504</v>
      </c>
      <c r="N8436" t="s">
        <v>234</v>
      </c>
      <c r="O8436" t="s">
        <v>254</v>
      </c>
      <c r="P8436">
        <v>0</v>
      </c>
      <c r="Q8436">
        <v>1.63934426229508</v>
      </c>
      <c r="R8436">
        <v>2.4041525454338699</v>
      </c>
      <c r="S8436" t="s">
        <v>4</v>
      </c>
    </row>
    <row r="8437" spans="1:19">
      <c r="A8437" s="11">
        <v>44932.857638888891</v>
      </c>
      <c r="B8437" t="s">
        <v>285</v>
      </c>
      <c r="C8437">
        <v>22.402422620021401</v>
      </c>
      <c r="D8437">
        <v>20.5838576093314</v>
      </c>
      <c r="E8437">
        <v>48.269805949070602</v>
      </c>
      <c r="F8437">
        <v>772.01369708656205</v>
      </c>
      <c r="G8437">
        <v>453.13540817089898</v>
      </c>
      <c r="H8437">
        <v>27</v>
      </c>
      <c r="I8437">
        <v>100</v>
      </c>
      <c r="J8437">
        <v>0</v>
      </c>
      <c r="K8437">
        <v>89.511326796772906</v>
      </c>
      <c r="L8437">
        <v>9.9989392608081999</v>
      </c>
      <c r="M8437">
        <v>91.810341225067006</v>
      </c>
      <c r="N8437" t="s">
        <v>232</v>
      </c>
      <c r="O8437" t="s">
        <v>254</v>
      </c>
      <c r="P8437">
        <v>0</v>
      </c>
      <c r="Q8437">
        <v>3.7037037037037002</v>
      </c>
      <c r="R8437">
        <v>14.5113267967729</v>
      </c>
      <c r="S8437" t="s">
        <v>3</v>
      </c>
    </row>
    <row r="8438" spans="1:19">
      <c r="A8438" s="11">
        <v>44932.85833333333</v>
      </c>
      <c r="B8438" t="s">
        <v>352</v>
      </c>
      <c r="C8438">
        <v>28.502858057725799</v>
      </c>
      <c r="D8438">
        <v>42.176257856825899</v>
      </c>
      <c r="E8438">
        <v>5.1638842640541904</v>
      </c>
      <c r="F8438">
        <v>804.75549721730204</v>
      </c>
      <c r="G8438">
        <v>459.85405723546899</v>
      </c>
      <c r="H8438">
        <v>92</v>
      </c>
      <c r="I8438">
        <v>100</v>
      </c>
      <c r="J8438">
        <v>0</v>
      </c>
      <c r="K8438">
        <v>84.120391919399296</v>
      </c>
      <c r="L8438">
        <v>85.023397005345402</v>
      </c>
      <c r="M8438">
        <v>84.351548636589001</v>
      </c>
      <c r="N8438" t="s">
        <v>231</v>
      </c>
      <c r="O8438" t="s">
        <v>254</v>
      </c>
      <c r="P8438">
        <v>0</v>
      </c>
      <c r="Q8438">
        <v>1.0869565217391299</v>
      </c>
      <c r="R8438">
        <v>9.1203919193992498</v>
      </c>
      <c r="S8438" t="s">
        <v>3</v>
      </c>
    </row>
    <row r="8439" spans="1:19">
      <c r="A8439" s="11">
        <v>44932.859027777777</v>
      </c>
      <c r="B8439" t="s">
        <v>331</v>
      </c>
      <c r="C8439">
        <v>15.6640335308849</v>
      </c>
      <c r="D8439">
        <v>56.404861419531798</v>
      </c>
      <c r="E8439">
        <v>23.0087706825467</v>
      </c>
      <c r="F8439">
        <v>552.068300221757</v>
      </c>
      <c r="G8439">
        <v>422.75375136973003</v>
      </c>
      <c r="H8439">
        <v>26</v>
      </c>
      <c r="I8439">
        <v>100</v>
      </c>
      <c r="J8439">
        <v>0</v>
      </c>
      <c r="K8439">
        <v>67.992226840980294</v>
      </c>
      <c r="L8439">
        <v>45.572061621911402</v>
      </c>
      <c r="M8439">
        <v>96.177271110874003</v>
      </c>
      <c r="N8439" t="s">
        <v>231</v>
      </c>
      <c r="O8439" t="s">
        <v>254</v>
      </c>
      <c r="P8439">
        <v>1</v>
      </c>
      <c r="Q8439">
        <v>3.8461538461538498</v>
      </c>
      <c r="R8439">
        <v>-7.0077731590196901</v>
      </c>
      <c r="S8439" t="s">
        <v>4</v>
      </c>
    </row>
    <row r="8440" spans="1:19">
      <c r="A8440" s="11">
        <v>44932.859722222223</v>
      </c>
      <c r="B8440" t="s">
        <v>335</v>
      </c>
      <c r="C8440">
        <v>34.221306741816598</v>
      </c>
      <c r="D8440">
        <v>47.165039111482201</v>
      </c>
      <c r="E8440">
        <v>20.953926502269201</v>
      </c>
      <c r="F8440">
        <v>812.47669980375997</v>
      </c>
      <c r="G8440">
        <v>398.04870249484702</v>
      </c>
      <c r="H8440">
        <v>53</v>
      </c>
      <c r="I8440">
        <v>100</v>
      </c>
      <c r="J8440">
        <v>0</v>
      </c>
      <c r="K8440">
        <v>90.807801377309303</v>
      </c>
      <c r="L8440">
        <v>36.146602865872303</v>
      </c>
      <c r="M8440">
        <v>86.971424913959098</v>
      </c>
      <c r="N8440" t="s">
        <v>233</v>
      </c>
      <c r="O8440" t="s">
        <v>254</v>
      </c>
      <c r="P8440">
        <v>0</v>
      </c>
      <c r="Q8440">
        <v>1.88679245283019</v>
      </c>
      <c r="R8440">
        <v>15.8078013773093</v>
      </c>
      <c r="S8440" t="s">
        <v>3</v>
      </c>
    </row>
    <row r="8441" spans="1:19">
      <c r="A8441" s="11">
        <v>44932.86041666667</v>
      </c>
      <c r="B8441" t="s">
        <v>261</v>
      </c>
      <c r="C8441">
        <v>27.417781741577699</v>
      </c>
      <c r="D8441">
        <v>66.6791671232304</v>
      </c>
      <c r="E8441">
        <v>30.010308820298398</v>
      </c>
      <c r="F8441">
        <v>122.92878364251099</v>
      </c>
      <c r="G8441">
        <v>444.75855003499299</v>
      </c>
      <c r="H8441">
        <v>33</v>
      </c>
      <c r="I8441">
        <v>100</v>
      </c>
      <c r="J8441">
        <v>0</v>
      </c>
      <c r="K8441">
        <v>81.802773012735997</v>
      </c>
      <c r="L8441">
        <v>51.339396866850002</v>
      </c>
      <c r="M8441">
        <v>84.286501668381902</v>
      </c>
      <c r="N8441" t="s">
        <v>232</v>
      </c>
      <c r="O8441" t="s">
        <v>254</v>
      </c>
      <c r="P8441">
        <v>0</v>
      </c>
      <c r="Q8441">
        <v>3.0303030303030298</v>
      </c>
      <c r="R8441">
        <v>6.8027730127359698</v>
      </c>
      <c r="S8441" t="s">
        <v>4</v>
      </c>
    </row>
    <row r="8442" spans="1:19">
      <c r="A8442" s="11">
        <v>44932.861111111109</v>
      </c>
      <c r="B8442" t="s">
        <v>344</v>
      </c>
      <c r="C8442">
        <v>23.101753983046699</v>
      </c>
      <c r="D8442">
        <v>45.527499958066002</v>
      </c>
      <c r="E8442">
        <v>40.598230435378902</v>
      </c>
      <c r="F8442">
        <v>712.36393006498304</v>
      </c>
      <c r="G8442">
        <v>444.186773008035</v>
      </c>
      <c r="H8442">
        <v>15</v>
      </c>
      <c r="I8442">
        <v>100</v>
      </c>
      <c r="J8442">
        <v>0</v>
      </c>
      <c r="K8442">
        <v>58.010237236164102</v>
      </c>
      <c r="L8442">
        <v>91.294608997404794</v>
      </c>
      <c r="M8442">
        <v>94.799050148135194</v>
      </c>
      <c r="N8442" t="s">
        <v>231</v>
      </c>
      <c r="O8442" t="s">
        <v>254</v>
      </c>
      <c r="P8442">
        <v>1</v>
      </c>
      <c r="Q8442">
        <v>6.6666666666666696</v>
      </c>
      <c r="R8442">
        <v>-16.989762763835898</v>
      </c>
      <c r="S8442" t="s">
        <v>2</v>
      </c>
    </row>
    <row r="8443" spans="1:19">
      <c r="A8443" s="11">
        <v>44932.861805555556</v>
      </c>
      <c r="B8443" t="s">
        <v>268</v>
      </c>
      <c r="C8443">
        <v>21.205113318498299</v>
      </c>
      <c r="D8443">
        <v>29.2317781672302</v>
      </c>
      <c r="E8443">
        <v>42.072401279152999</v>
      </c>
      <c r="F8443">
        <v>312.070561345432</v>
      </c>
      <c r="G8443">
        <v>215.89018532235499</v>
      </c>
      <c r="H8443">
        <v>36</v>
      </c>
      <c r="I8443">
        <v>100</v>
      </c>
      <c r="J8443">
        <v>0</v>
      </c>
      <c r="K8443">
        <v>88.641205611751403</v>
      </c>
      <c r="L8443">
        <v>77.645118345500194</v>
      </c>
      <c r="M8443">
        <v>83.018384765915798</v>
      </c>
      <c r="N8443" t="s">
        <v>234</v>
      </c>
      <c r="O8443" t="s">
        <v>254</v>
      </c>
      <c r="P8443">
        <v>0</v>
      </c>
      <c r="Q8443">
        <v>2.7777777777777799</v>
      </c>
      <c r="R8443">
        <v>13.641205611751399</v>
      </c>
      <c r="S8443" t="s">
        <v>3</v>
      </c>
    </row>
    <row r="8444" spans="1:19">
      <c r="A8444" s="11">
        <v>44932.862500000003</v>
      </c>
      <c r="B8444" t="s">
        <v>276</v>
      </c>
      <c r="C8444">
        <v>34.620692329762797</v>
      </c>
      <c r="D8444">
        <v>78.584937456429699</v>
      </c>
      <c r="E8444">
        <v>33.509730435275401</v>
      </c>
      <c r="F8444">
        <v>343.46826251888803</v>
      </c>
      <c r="G8444">
        <v>488.02604899054302</v>
      </c>
      <c r="H8444">
        <v>56</v>
      </c>
      <c r="I8444">
        <v>100</v>
      </c>
      <c r="J8444">
        <v>0</v>
      </c>
      <c r="K8444">
        <v>83.8093506371454</v>
      </c>
      <c r="L8444">
        <v>15.272536580097601</v>
      </c>
      <c r="M8444">
        <v>98.102831280080807</v>
      </c>
      <c r="N8444" t="s">
        <v>234</v>
      </c>
      <c r="O8444" t="s">
        <v>254</v>
      </c>
      <c r="P8444">
        <v>0</v>
      </c>
      <c r="Q8444">
        <v>1.78571428571429</v>
      </c>
      <c r="R8444">
        <v>8.8093506371454104</v>
      </c>
      <c r="S8444" t="s">
        <v>3</v>
      </c>
    </row>
    <row r="8445" spans="1:19">
      <c r="A8445" s="11">
        <v>44932.863194444442</v>
      </c>
      <c r="B8445" t="s">
        <v>259</v>
      </c>
      <c r="C8445">
        <v>27.486510930969398</v>
      </c>
      <c r="D8445">
        <v>34.522399566562797</v>
      </c>
      <c r="E8445">
        <v>32.076818212277701</v>
      </c>
      <c r="F8445">
        <v>182.17153594605901</v>
      </c>
      <c r="G8445">
        <v>369.10949592217497</v>
      </c>
      <c r="H8445">
        <v>55</v>
      </c>
      <c r="I8445">
        <v>100</v>
      </c>
      <c r="J8445">
        <v>0</v>
      </c>
      <c r="K8445">
        <v>64.232548406349196</v>
      </c>
      <c r="L8445">
        <v>76.800104466266205</v>
      </c>
      <c r="M8445">
        <v>84.518131064190001</v>
      </c>
      <c r="N8445" t="s">
        <v>232</v>
      </c>
      <c r="O8445" t="s">
        <v>254</v>
      </c>
      <c r="P8445">
        <v>1</v>
      </c>
      <c r="Q8445">
        <v>1.8181818181818199</v>
      </c>
      <c r="R8445">
        <v>-10.767451593650801</v>
      </c>
      <c r="S8445" t="s">
        <v>2</v>
      </c>
    </row>
    <row r="8446" spans="1:19">
      <c r="A8446" s="11">
        <v>44932.863888888889</v>
      </c>
      <c r="B8446" t="s">
        <v>311</v>
      </c>
      <c r="C8446">
        <v>20.3897786708974</v>
      </c>
      <c r="D8446">
        <v>63.061538632479902</v>
      </c>
      <c r="E8446">
        <v>47.451477102240403</v>
      </c>
      <c r="F8446">
        <v>273.15303723386103</v>
      </c>
      <c r="G8446">
        <v>216.594245305698</v>
      </c>
      <c r="H8446">
        <v>44</v>
      </c>
      <c r="I8446">
        <v>100</v>
      </c>
      <c r="J8446">
        <v>0</v>
      </c>
      <c r="K8446">
        <v>92.098906455820995</v>
      </c>
      <c r="L8446">
        <v>39.286063071830199</v>
      </c>
      <c r="M8446">
        <v>95.489979146981497</v>
      </c>
      <c r="N8446" t="s">
        <v>231</v>
      </c>
      <c r="O8446" t="s">
        <v>254</v>
      </c>
      <c r="P8446">
        <v>0</v>
      </c>
      <c r="Q8446">
        <v>2.2727272727272698</v>
      </c>
      <c r="R8446">
        <v>17.098906455821002</v>
      </c>
      <c r="S8446" t="s">
        <v>3</v>
      </c>
    </row>
    <row r="8447" spans="1:19">
      <c r="A8447" s="11">
        <v>44932.864583333336</v>
      </c>
      <c r="B8447" t="s">
        <v>264</v>
      </c>
      <c r="C8447">
        <v>35.673272444604699</v>
      </c>
      <c r="D8447">
        <v>28.5893786998443</v>
      </c>
      <c r="E8447">
        <v>19.184370081921202</v>
      </c>
      <c r="F8447">
        <v>992.80740970180295</v>
      </c>
      <c r="G8447">
        <v>248.92228277397899</v>
      </c>
      <c r="H8447">
        <v>66</v>
      </c>
      <c r="I8447">
        <v>100</v>
      </c>
      <c r="J8447">
        <v>0</v>
      </c>
      <c r="K8447">
        <v>68.700375978582798</v>
      </c>
      <c r="L8447">
        <v>39.501490544805698</v>
      </c>
      <c r="M8447">
        <v>89.819749554963707</v>
      </c>
      <c r="N8447" t="s">
        <v>233</v>
      </c>
      <c r="O8447" t="s">
        <v>254</v>
      </c>
      <c r="P8447">
        <v>1</v>
      </c>
      <c r="Q8447">
        <v>1.51515151515152</v>
      </c>
      <c r="R8447">
        <v>-6.2996240214172197</v>
      </c>
      <c r="S8447" t="s">
        <v>4</v>
      </c>
    </row>
    <row r="8448" spans="1:19">
      <c r="A8448" s="11">
        <v>44932.865277777775</v>
      </c>
      <c r="B8448" t="s">
        <v>298</v>
      </c>
      <c r="C8448">
        <v>31.952168491100799</v>
      </c>
      <c r="D8448">
        <v>39.740756827036002</v>
      </c>
      <c r="E8448">
        <v>41.639165709424397</v>
      </c>
      <c r="F8448">
        <v>473.85111750712798</v>
      </c>
      <c r="G8448">
        <v>359.208976226662</v>
      </c>
      <c r="H8448">
        <v>21</v>
      </c>
      <c r="I8448">
        <v>100</v>
      </c>
      <c r="J8448">
        <v>0</v>
      </c>
      <c r="K8448">
        <v>77.636964548093104</v>
      </c>
      <c r="L8448">
        <v>75.780915922331204</v>
      </c>
      <c r="M8448">
        <v>94.043271725226404</v>
      </c>
      <c r="N8448" t="s">
        <v>234</v>
      </c>
      <c r="O8448" t="s">
        <v>254</v>
      </c>
      <c r="P8448">
        <v>0</v>
      </c>
      <c r="Q8448">
        <v>4.7619047619047601</v>
      </c>
      <c r="R8448">
        <v>2.6369645480931201</v>
      </c>
      <c r="S8448" t="s">
        <v>4</v>
      </c>
    </row>
    <row r="8449" spans="1:19">
      <c r="A8449" s="11">
        <v>44932.865972222222</v>
      </c>
      <c r="B8449" t="s">
        <v>292</v>
      </c>
      <c r="C8449">
        <v>40.7601616478849</v>
      </c>
      <c r="D8449">
        <v>46.521656505825398</v>
      </c>
      <c r="E8449">
        <v>46.075186354614701</v>
      </c>
      <c r="F8449">
        <v>934.98885881981698</v>
      </c>
      <c r="G8449">
        <v>212.49450933560601</v>
      </c>
      <c r="H8449">
        <v>38</v>
      </c>
      <c r="I8449">
        <v>100</v>
      </c>
      <c r="J8449">
        <v>0</v>
      </c>
      <c r="K8449">
        <v>67.157980319571706</v>
      </c>
      <c r="L8449">
        <v>45.9680494487163</v>
      </c>
      <c r="M8449">
        <v>82.621018735473598</v>
      </c>
      <c r="N8449" t="s">
        <v>232</v>
      </c>
      <c r="O8449" t="s">
        <v>254</v>
      </c>
      <c r="P8449">
        <v>1</v>
      </c>
      <c r="Q8449">
        <v>2.6315789473684199</v>
      </c>
      <c r="R8449">
        <v>-7.8420196804282796</v>
      </c>
      <c r="S8449" t="s">
        <v>4</v>
      </c>
    </row>
    <row r="8450" spans="1:19">
      <c r="A8450" s="11">
        <v>44932.866666666669</v>
      </c>
      <c r="B8450" t="s">
        <v>331</v>
      </c>
      <c r="C8450">
        <v>18.524276966294799</v>
      </c>
      <c r="D8450">
        <v>31.533920271623799</v>
      </c>
      <c r="E8450">
        <v>24.576962213259801</v>
      </c>
      <c r="F8450">
        <v>246.609575373518</v>
      </c>
      <c r="G8450">
        <v>421.95097040900703</v>
      </c>
      <c r="H8450">
        <v>66</v>
      </c>
      <c r="I8450">
        <v>100</v>
      </c>
      <c r="J8450">
        <v>0</v>
      </c>
      <c r="K8450">
        <v>86.218345425386005</v>
      </c>
      <c r="L8450">
        <v>7.24721546136099</v>
      </c>
      <c r="M8450">
        <v>83.958271601363194</v>
      </c>
      <c r="N8450" t="s">
        <v>231</v>
      </c>
      <c r="O8450" t="s">
        <v>254</v>
      </c>
      <c r="P8450">
        <v>0</v>
      </c>
      <c r="Q8450">
        <v>1.51515151515152</v>
      </c>
      <c r="R8450">
        <v>11.218345425386</v>
      </c>
      <c r="S8450" t="s">
        <v>3</v>
      </c>
    </row>
    <row r="8451" spans="1:19">
      <c r="A8451" s="11">
        <v>44932.867361111108</v>
      </c>
      <c r="B8451" t="s">
        <v>338</v>
      </c>
      <c r="C8451">
        <v>38.569998058333702</v>
      </c>
      <c r="D8451">
        <v>46.997574582116599</v>
      </c>
      <c r="E8451">
        <v>36.455128930165003</v>
      </c>
      <c r="F8451">
        <v>283.65295788866803</v>
      </c>
      <c r="G8451">
        <v>116.628629536164</v>
      </c>
      <c r="H8451">
        <v>79</v>
      </c>
      <c r="I8451">
        <v>100</v>
      </c>
      <c r="J8451">
        <v>0</v>
      </c>
      <c r="K8451">
        <v>79.058608423790204</v>
      </c>
      <c r="L8451">
        <v>24.676937332611899</v>
      </c>
      <c r="M8451">
        <v>83.7665997003283</v>
      </c>
      <c r="N8451" t="s">
        <v>233</v>
      </c>
      <c r="O8451" t="s">
        <v>254</v>
      </c>
      <c r="P8451">
        <v>0</v>
      </c>
      <c r="Q8451">
        <v>1.26582278481013</v>
      </c>
      <c r="R8451">
        <v>4.0586084237902504</v>
      </c>
      <c r="S8451" t="s">
        <v>4</v>
      </c>
    </row>
    <row r="8452" spans="1:19">
      <c r="A8452" s="11">
        <v>44932.868055555555</v>
      </c>
      <c r="B8452" t="s">
        <v>275</v>
      </c>
      <c r="C8452">
        <v>35.205503604517801</v>
      </c>
      <c r="D8452">
        <v>29.429769379505</v>
      </c>
      <c r="E8452">
        <v>18.850992833545298</v>
      </c>
      <c r="F8452">
        <v>602.03201843356396</v>
      </c>
      <c r="G8452">
        <v>458.41743441993299</v>
      </c>
      <c r="H8452">
        <v>64</v>
      </c>
      <c r="I8452">
        <v>100</v>
      </c>
      <c r="J8452">
        <v>0</v>
      </c>
      <c r="K8452">
        <v>73.514653573315996</v>
      </c>
      <c r="L8452">
        <v>89.462108501388599</v>
      </c>
      <c r="M8452">
        <v>82.551518588006402</v>
      </c>
      <c r="N8452" t="s">
        <v>234</v>
      </c>
      <c r="O8452" t="s">
        <v>254</v>
      </c>
      <c r="P8452">
        <v>1</v>
      </c>
      <c r="Q8452">
        <v>1.5625</v>
      </c>
      <c r="R8452">
        <v>-1.4853464266840499</v>
      </c>
      <c r="S8452" t="s">
        <v>4</v>
      </c>
    </row>
    <row r="8453" spans="1:19">
      <c r="A8453" s="11">
        <v>44932.868750000001</v>
      </c>
      <c r="B8453" t="s">
        <v>269</v>
      </c>
      <c r="C8453">
        <v>18.4503281048429</v>
      </c>
      <c r="D8453">
        <v>53.540392339153399</v>
      </c>
      <c r="E8453">
        <v>7.9439507097702</v>
      </c>
      <c r="F8453">
        <v>414.57928679117401</v>
      </c>
      <c r="G8453">
        <v>185.53888032647399</v>
      </c>
      <c r="H8453">
        <v>46</v>
      </c>
      <c r="I8453">
        <v>100</v>
      </c>
      <c r="J8453">
        <v>0</v>
      </c>
      <c r="K8453">
        <v>51.015971225751002</v>
      </c>
      <c r="L8453">
        <v>59.194914920101098</v>
      </c>
      <c r="M8453">
        <v>85.034721423750099</v>
      </c>
      <c r="N8453" t="s">
        <v>232</v>
      </c>
      <c r="O8453" t="s">
        <v>254</v>
      </c>
      <c r="P8453">
        <v>1</v>
      </c>
      <c r="Q8453">
        <v>2.1739130434782599</v>
      </c>
      <c r="R8453">
        <v>-23.984028774249001</v>
      </c>
      <c r="S8453" t="s">
        <v>2</v>
      </c>
    </row>
    <row r="8454" spans="1:19">
      <c r="A8454" s="11">
        <v>44932.869444444441</v>
      </c>
      <c r="B8454" t="s">
        <v>294</v>
      </c>
      <c r="C8454">
        <v>35.844621896151601</v>
      </c>
      <c r="D8454">
        <v>59.822795151211601</v>
      </c>
      <c r="E8454">
        <v>29.325194073621301</v>
      </c>
      <c r="F8454">
        <v>679.52368771731699</v>
      </c>
      <c r="G8454">
        <v>118.720753404409</v>
      </c>
      <c r="H8454">
        <v>80</v>
      </c>
      <c r="I8454">
        <v>100</v>
      </c>
      <c r="J8454">
        <v>0</v>
      </c>
      <c r="K8454">
        <v>80.359228608092593</v>
      </c>
      <c r="L8454">
        <v>86.221426437836797</v>
      </c>
      <c r="M8454">
        <v>95.957720809996104</v>
      </c>
      <c r="N8454" t="s">
        <v>235</v>
      </c>
      <c r="O8454" t="s">
        <v>254</v>
      </c>
      <c r="P8454">
        <v>0</v>
      </c>
      <c r="Q8454">
        <v>1.25</v>
      </c>
      <c r="R8454">
        <v>5.3592286080925797</v>
      </c>
      <c r="S8454" t="s">
        <v>4</v>
      </c>
    </row>
    <row r="8455" spans="1:19">
      <c r="A8455" s="11">
        <v>44932.870138888888</v>
      </c>
      <c r="B8455" t="s">
        <v>277</v>
      </c>
      <c r="C8455">
        <v>28.246418666394899</v>
      </c>
      <c r="D8455">
        <v>23.746057041680601</v>
      </c>
      <c r="E8455">
        <v>9.8235825424765899</v>
      </c>
      <c r="F8455">
        <v>479.84191814838698</v>
      </c>
      <c r="G8455">
        <v>436.11092665070998</v>
      </c>
      <c r="H8455">
        <v>79</v>
      </c>
      <c r="I8455">
        <v>100</v>
      </c>
      <c r="J8455">
        <v>0</v>
      </c>
      <c r="K8455">
        <v>81.117606474019098</v>
      </c>
      <c r="L8455">
        <v>30.5151430623634</v>
      </c>
      <c r="M8455">
        <v>94.204193458998006</v>
      </c>
      <c r="N8455" t="s">
        <v>232</v>
      </c>
      <c r="O8455" t="s">
        <v>254</v>
      </c>
      <c r="P8455">
        <v>0</v>
      </c>
      <c r="Q8455">
        <v>1.26582278481013</v>
      </c>
      <c r="R8455">
        <v>6.1176064740191398</v>
      </c>
      <c r="S8455" t="s">
        <v>4</v>
      </c>
    </row>
    <row r="8456" spans="1:19">
      <c r="A8456" s="11">
        <v>44932.870833333334</v>
      </c>
      <c r="B8456" t="s">
        <v>296</v>
      </c>
      <c r="C8456">
        <v>43.349543566675301</v>
      </c>
      <c r="D8456">
        <v>72.267927264930094</v>
      </c>
      <c r="E8456">
        <v>22.879956540193501</v>
      </c>
      <c r="F8456">
        <v>830.43751371891597</v>
      </c>
      <c r="G8456">
        <v>157.75845752110499</v>
      </c>
      <c r="H8456">
        <v>62</v>
      </c>
      <c r="I8456">
        <v>100</v>
      </c>
      <c r="J8456">
        <v>0</v>
      </c>
      <c r="K8456">
        <v>59.061767717293698</v>
      </c>
      <c r="L8456">
        <v>68.895444740852398</v>
      </c>
      <c r="M8456">
        <v>85.821655142715599</v>
      </c>
      <c r="N8456" t="s">
        <v>232</v>
      </c>
      <c r="O8456" t="s">
        <v>254</v>
      </c>
      <c r="P8456">
        <v>1</v>
      </c>
      <c r="Q8456">
        <v>1.61290322580645</v>
      </c>
      <c r="R8456">
        <v>-15.9382322827063</v>
      </c>
      <c r="S8456" t="s">
        <v>2</v>
      </c>
    </row>
    <row r="8457" spans="1:19">
      <c r="A8457" s="11">
        <v>44932.871527777781</v>
      </c>
      <c r="B8457" t="s">
        <v>281</v>
      </c>
      <c r="C8457">
        <v>19.248340518536999</v>
      </c>
      <c r="D8457">
        <v>31.108453102522098</v>
      </c>
      <c r="E8457">
        <v>43.643965666416698</v>
      </c>
      <c r="F8457">
        <v>488.40316405397499</v>
      </c>
      <c r="G8457">
        <v>429.528082122321</v>
      </c>
      <c r="H8457">
        <v>92</v>
      </c>
      <c r="I8457">
        <v>100</v>
      </c>
      <c r="J8457">
        <v>0</v>
      </c>
      <c r="K8457">
        <v>66.615460005400806</v>
      </c>
      <c r="L8457">
        <v>78.529179222463895</v>
      </c>
      <c r="M8457">
        <v>86.947126645552402</v>
      </c>
      <c r="N8457" t="s">
        <v>232</v>
      </c>
      <c r="O8457" t="s">
        <v>254</v>
      </c>
      <c r="P8457">
        <v>1</v>
      </c>
      <c r="Q8457">
        <v>1.0869565217391299</v>
      </c>
      <c r="R8457">
        <v>-8.3845399945991801</v>
      </c>
      <c r="S8457" t="s">
        <v>4</v>
      </c>
    </row>
    <row r="8458" spans="1:19">
      <c r="A8458" s="11">
        <v>44932.87222222222</v>
      </c>
      <c r="B8458" t="s">
        <v>342</v>
      </c>
      <c r="C8458">
        <v>34.285001724472103</v>
      </c>
      <c r="D8458">
        <v>33.521745519219401</v>
      </c>
      <c r="E8458">
        <v>4.3009093781840297</v>
      </c>
      <c r="F8458">
        <v>615.11426419443796</v>
      </c>
      <c r="G8458">
        <v>183.31898155190399</v>
      </c>
      <c r="H8458">
        <v>23</v>
      </c>
      <c r="I8458">
        <v>100</v>
      </c>
      <c r="J8458">
        <v>0</v>
      </c>
      <c r="K8458">
        <v>93.939395553229801</v>
      </c>
      <c r="L8458">
        <v>18.2891109018401</v>
      </c>
      <c r="M8458">
        <v>93.957477653323807</v>
      </c>
      <c r="N8458" t="s">
        <v>234</v>
      </c>
      <c r="O8458" t="s">
        <v>254</v>
      </c>
      <c r="P8458">
        <v>0</v>
      </c>
      <c r="Q8458">
        <v>4.3478260869565197</v>
      </c>
      <c r="R8458">
        <v>18.939395553229801</v>
      </c>
      <c r="S8458" t="s">
        <v>3</v>
      </c>
    </row>
    <row r="8459" spans="1:19">
      <c r="A8459" s="11">
        <v>44932.872916666667</v>
      </c>
      <c r="B8459" t="s">
        <v>312</v>
      </c>
      <c r="C8459">
        <v>26.4594013638884</v>
      </c>
      <c r="D8459">
        <v>59.680990404983802</v>
      </c>
      <c r="E8459">
        <v>1.5214267832324799</v>
      </c>
      <c r="F8459">
        <v>388.96588002135599</v>
      </c>
      <c r="G8459">
        <v>470.23892944437102</v>
      </c>
      <c r="H8459">
        <v>30</v>
      </c>
      <c r="I8459">
        <v>100</v>
      </c>
      <c r="J8459">
        <v>0</v>
      </c>
      <c r="K8459">
        <v>77.458287972961898</v>
      </c>
      <c r="L8459">
        <v>2.3319465105044501</v>
      </c>
      <c r="M8459">
        <v>95.650860844172698</v>
      </c>
      <c r="N8459" t="s">
        <v>234</v>
      </c>
      <c r="O8459" t="s">
        <v>254</v>
      </c>
      <c r="P8459">
        <v>0</v>
      </c>
      <c r="Q8459">
        <v>3.3333333333333299</v>
      </c>
      <c r="R8459">
        <v>2.45828797296193</v>
      </c>
      <c r="S8459" t="s">
        <v>4</v>
      </c>
    </row>
    <row r="8460" spans="1:19">
      <c r="A8460" s="11">
        <v>44932.873611111114</v>
      </c>
      <c r="B8460" t="s">
        <v>283</v>
      </c>
      <c r="C8460">
        <v>43.7044401177263</v>
      </c>
      <c r="D8460">
        <v>48.125063626064801</v>
      </c>
      <c r="E8460">
        <v>30.323892369094398</v>
      </c>
      <c r="F8460">
        <v>733.63688869478904</v>
      </c>
      <c r="G8460">
        <v>148.58493791059001</v>
      </c>
      <c r="H8460">
        <v>87</v>
      </c>
      <c r="I8460">
        <v>100</v>
      </c>
      <c r="J8460">
        <v>0</v>
      </c>
      <c r="K8460">
        <v>71.753985273984497</v>
      </c>
      <c r="L8460">
        <v>63.442036445443698</v>
      </c>
      <c r="M8460">
        <v>88.056053563048593</v>
      </c>
      <c r="N8460" t="s">
        <v>234</v>
      </c>
      <c r="O8460" t="s">
        <v>254</v>
      </c>
      <c r="P8460">
        <v>1</v>
      </c>
      <c r="Q8460">
        <v>1.14942528735632</v>
      </c>
      <c r="R8460">
        <v>-3.2460147260154901</v>
      </c>
      <c r="S8460" t="s">
        <v>4</v>
      </c>
    </row>
    <row r="8461" spans="1:19">
      <c r="A8461" s="11">
        <v>44932.874305555553</v>
      </c>
      <c r="B8461" t="s">
        <v>261</v>
      </c>
      <c r="C8461">
        <v>24.899246858708299</v>
      </c>
      <c r="D8461">
        <v>49.963735950263903</v>
      </c>
      <c r="E8461">
        <v>16.553066329744802</v>
      </c>
      <c r="F8461">
        <v>689.26078806914302</v>
      </c>
      <c r="G8461">
        <v>81.342495982400607</v>
      </c>
      <c r="H8461">
        <v>23</v>
      </c>
      <c r="I8461">
        <v>100</v>
      </c>
      <c r="J8461">
        <v>0</v>
      </c>
      <c r="K8461">
        <v>96.798086930825804</v>
      </c>
      <c r="L8461">
        <v>57.688505920512</v>
      </c>
      <c r="M8461">
        <v>94.072455400188403</v>
      </c>
      <c r="N8461" t="s">
        <v>232</v>
      </c>
      <c r="O8461" t="s">
        <v>254</v>
      </c>
      <c r="P8461">
        <v>0</v>
      </c>
      <c r="Q8461">
        <v>4.3478260869565197</v>
      </c>
      <c r="R8461">
        <v>21.7980869308258</v>
      </c>
      <c r="S8461" t="s">
        <v>3</v>
      </c>
    </row>
    <row r="8462" spans="1:19">
      <c r="A8462" s="11">
        <v>44932.875</v>
      </c>
      <c r="B8462" t="s">
        <v>299</v>
      </c>
      <c r="C8462">
        <v>43.865577284754004</v>
      </c>
      <c r="D8462">
        <v>27.689299073788</v>
      </c>
      <c r="E8462">
        <v>20.8968853462958</v>
      </c>
      <c r="F8462">
        <v>457.30092949665197</v>
      </c>
      <c r="G8462">
        <v>471.43902350407501</v>
      </c>
      <c r="H8462">
        <v>62</v>
      </c>
      <c r="I8462">
        <v>100</v>
      </c>
      <c r="J8462">
        <v>0</v>
      </c>
      <c r="K8462">
        <v>90.597275589809996</v>
      </c>
      <c r="L8462">
        <v>3.9833016659456901</v>
      </c>
      <c r="M8462">
        <v>90.812968788740704</v>
      </c>
      <c r="N8462" t="s">
        <v>232</v>
      </c>
      <c r="O8462" t="s">
        <v>254</v>
      </c>
      <c r="P8462">
        <v>0</v>
      </c>
      <c r="Q8462">
        <v>1.61290322580645</v>
      </c>
      <c r="R8462">
        <v>15.59727558981</v>
      </c>
      <c r="S8462" t="s">
        <v>3</v>
      </c>
    </row>
    <row r="8463" spans="1:19">
      <c r="A8463" s="11">
        <v>44932.875694444447</v>
      </c>
      <c r="B8463" t="s">
        <v>275</v>
      </c>
      <c r="C8463">
        <v>42.044575533022503</v>
      </c>
      <c r="D8463">
        <v>68.344149312584506</v>
      </c>
      <c r="E8463">
        <v>20.285529432916601</v>
      </c>
      <c r="F8463">
        <v>348.42889251153701</v>
      </c>
      <c r="G8463">
        <v>124.53158400964401</v>
      </c>
      <c r="H8463">
        <v>99</v>
      </c>
      <c r="I8463">
        <v>100</v>
      </c>
      <c r="J8463">
        <v>0</v>
      </c>
      <c r="K8463">
        <v>54.8735995344543</v>
      </c>
      <c r="L8463">
        <v>41.079065087435801</v>
      </c>
      <c r="M8463">
        <v>98.851166069518996</v>
      </c>
      <c r="N8463" t="s">
        <v>231</v>
      </c>
      <c r="O8463" t="s">
        <v>254</v>
      </c>
      <c r="P8463">
        <v>1</v>
      </c>
      <c r="Q8463">
        <v>1.0101010101010099</v>
      </c>
      <c r="R8463">
        <v>-20.1264004655457</v>
      </c>
      <c r="S8463" t="s">
        <v>2</v>
      </c>
    </row>
    <row r="8464" spans="1:19">
      <c r="A8464" s="11">
        <v>44932.876388888886</v>
      </c>
      <c r="B8464" t="s">
        <v>339</v>
      </c>
      <c r="C8464">
        <v>23.111497059319699</v>
      </c>
      <c r="D8464">
        <v>57.023254766252599</v>
      </c>
      <c r="E8464">
        <v>4.3310114504781803</v>
      </c>
      <c r="F8464">
        <v>652.69393733826905</v>
      </c>
      <c r="G8464">
        <v>474.85964377502398</v>
      </c>
      <c r="H8464">
        <v>76</v>
      </c>
      <c r="I8464">
        <v>100</v>
      </c>
      <c r="J8464">
        <v>0</v>
      </c>
      <c r="K8464">
        <v>92.946368567939999</v>
      </c>
      <c r="L8464">
        <v>56.3417422502392</v>
      </c>
      <c r="M8464">
        <v>93.120083979453398</v>
      </c>
      <c r="N8464" t="s">
        <v>231</v>
      </c>
      <c r="O8464" t="s">
        <v>254</v>
      </c>
      <c r="P8464">
        <v>0</v>
      </c>
      <c r="Q8464">
        <v>1.31578947368421</v>
      </c>
      <c r="R8464">
        <v>17.946368567939999</v>
      </c>
      <c r="S8464" t="s">
        <v>3</v>
      </c>
    </row>
    <row r="8465" spans="1:19">
      <c r="A8465" s="11">
        <v>44932.877083333333</v>
      </c>
      <c r="B8465" t="s">
        <v>325</v>
      </c>
      <c r="C8465">
        <v>39.106253304792801</v>
      </c>
      <c r="D8465">
        <v>28.122922598567399</v>
      </c>
      <c r="E8465">
        <v>0.178321633979728</v>
      </c>
      <c r="F8465">
        <v>948.83648428990705</v>
      </c>
      <c r="G8465">
        <v>420.78980755325102</v>
      </c>
      <c r="H8465">
        <v>88</v>
      </c>
      <c r="I8465">
        <v>100</v>
      </c>
      <c r="J8465">
        <v>0</v>
      </c>
      <c r="K8465">
        <v>57.486778029982901</v>
      </c>
      <c r="L8465">
        <v>21.2075938385121</v>
      </c>
      <c r="M8465">
        <v>94.020865933347494</v>
      </c>
      <c r="N8465" t="s">
        <v>233</v>
      </c>
      <c r="O8465" t="s">
        <v>254</v>
      </c>
      <c r="P8465">
        <v>1</v>
      </c>
      <c r="Q8465">
        <v>1.13636363636364</v>
      </c>
      <c r="R8465">
        <v>-17.513221970017099</v>
      </c>
      <c r="S8465" t="s">
        <v>2</v>
      </c>
    </row>
    <row r="8466" spans="1:19">
      <c r="A8466" s="11">
        <v>44932.87777777778</v>
      </c>
      <c r="B8466" t="s">
        <v>306</v>
      </c>
      <c r="C8466">
        <v>44.868126054105197</v>
      </c>
      <c r="D8466">
        <v>42.439962021535798</v>
      </c>
      <c r="E8466">
        <v>44.921162143213202</v>
      </c>
      <c r="F8466">
        <v>219.378721623941</v>
      </c>
      <c r="G8466">
        <v>86.866425372485693</v>
      </c>
      <c r="H8466">
        <v>94</v>
      </c>
      <c r="I8466">
        <v>100</v>
      </c>
      <c r="J8466">
        <v>0</v>
      </c>
      <c r="K8466">
        <v>58.740116767957701</v>
      </c>
      <c r="L8466">
        <v>9.6539643474335008</v>
      </c>
      <c r="M8466">
        <v>96.014595050670394</v>
      </c>
      <c r="N8466" t="s">
        <v>235</v>
      </c>
      <c r="O8466" t="s">
        <v>254</v>
      </c>
      <c r="P8466">
        <v>1</v>
      </c>
      <c r="Q8466">
        <v>1.0638297872340401</v>
      </c>
      <c r="R8466">
        <v>-16.259883232042299</v>
      </c>
      <c r="S8466" t="s">
        <v>2</v>
      </c>
    </row>
    <row r="8467" spans="1:19">
      <c r="A8467" s="11">
        <v>44932.878472222219</v>
      </c>
      <c r="B8467" t="s">
        <v>319</v>
      </c>
      <c r="C8467">
        <v>22.5798900651385</v>
      </c>
      <c r="D8467">
        <v>68.6245959641018</v>
      </c>
      <c r="E8467">
        <v>10.8899280451873</v>
      </c>
      <c r="F8467">
        <v>819.20495651100396</v>
      </c>
      <c r="G8467">
        <v>250.31083952432101</v>
      </c>
      <c r="H8467">
        <v>57</v>
      </c>
      <c r="I8467">
        <v>100</v>
      </c>
      <c r="J8467">
        <v>0</v>
      </c>
      <c r="K8467">
        <v>53.767377326460803</v>
      </c>
      <c r="L8467">
        <v>80.129690123760696</v>
      </c>
      <c r="M8467">
        <v>82.709608427223898</v>
      </c>
      <c r="N8467" t="s">
        <v>234</v>
      </c>
      <c r="O8467" t="s">
        <v>254</v>
      </c>
      <c r="P8467">
        <v>1</v>
      </c>
      <c r="Q8467">
        <v>1.7543859649122799</v>
      </c>
      <c r="R8467">
        <v>-21.232622673539201</v>
      </c>
      <c r="S8467" t="s">
        <v>2</v>
      </c>
    </row>
    <row r="8468" spans="1:19">
      <c r="A8468" s="11">
        <v>44932.879166666666</v>
      </c>
      <c r="B8468" t="s">
        <v>339</v>
      </c>
      <c r="C8468">
        <v>28.103315079699598</v>
      </c>
      <c r="D8468">
        <v>54.101302759197203</v>
      </c>
      <c r="E8468">
        <v>21.303949593214401</v>
      </c>
      <c r="F8468">
        <v>588.69259552728204</v>
      </c>
      <c r="G8468">
        <v>83.029846160801995</v>
      </c>
      <c r="H8468">
        <v>87</v>
      </c>
      <c r="I8468">
        <v>100</v>
      </c>
      <c r="J8468">
        <v>0</v>
      </c>
      <c r="K8468">
        <v>74.067554680304497</v>
      </c>
      <c r="L8468">
        <v>92.502043204057799</v>
      </c>
      <c r="M8468">
        <v>86.982015823816198</v>
      </c>
      <c r="N8468" t="s">
        <v>235</v>
      </c>
      <c r="O8468" t="s">
        <v>254</v>
      </c>
      <c r="P8468">
        <v>1</v>
      </c>
      <c r="Q8468">
        <v>1.14942528735632</v>
      </c>
      <c r="R8468">
        <v>-0.93244531969550304</v>
      </c>
      <c r="S8468" t="s">
        <v>4</v>
      </c>
    </row>
    <row r="8469" spans="1:19">
      <c r="A8469" s="11">
        <v>44932.879861111112</v>
      </c>
      <c r="B8469" t="s">
        <v>272</v>
      </c>
      <c r="C8469">
        <v>30.605422097002801</v>
      </c>
      <c r="D8469">
        <v>26.518926747975801</v>
      </c>
      <c r="E8469">
        <v>48.596289833553897</v>
      </c>
      <c r="F8469">
        <v>573.00372565647297</v>
      </c>
      <c r="G8469">
        <v>198.403954075315</v>
      </c>
      <c r="H8469">
        <v>65</v>
      </c>
      <c r="I8469">
        <v>100</v>
      </c>
      <c r="J8469">
        <v>0</v>
      </c>
      <c r="K8469">
        <v>82.234465811973095</v>
      </c>
      <c r="L8469">
        <v>44.7493427768242</v>
      </c>
      <c r="M8469">
        <v>89.338317086355005</v>
      </c>
      <c r="N8469" t="s">
        <v>234</v>
      </c>
      <c r="O8469" t="s">
        <v>254</v>
      </c>
      <c r="P8469">
        <v>0</v>
      </c>
      <c r="Q8469">
        <v>1.5384615384615401</v>
      </c>
      <c r="R8469">
        <v>7.2344658119730703</v>
      </c>
      <c r="S8469" t="s">
        <v>4</v>
      </c>
    </row>
    <row r="8470" spans="1:19">
      <c r="A8470" s="11">
        <v>44932.880555555559</v>
      </c>
      <c r="B8470" t="s">
        <v>340</v>
      </c>
      <c r="C8470">
        <v>23.847934074115901</v>
      </c>
      <c r="D8470">
        <v>42.366622747357198</v>
      </c>
      <c r="E8470">
        <v>41.338129099182602</v>
      </c>
      <c r="F8470">
        <v>965.51573281838103</v>
      </c>
      <c r="G8470">
        <v>208.176385207994</v>
      </c>
      <c r="H8470">
        <v>48</v>
      </c>
      <c r="I8470">
        <v>100</v>
      </c>
      <c r="J8470">
        <v>0</v>
      </c>
      <c r="K8470">
        <v>87.685773050149507</v>
      </c>
      <c r="L8470">
        <v>13.397222897923999</v>
      </c>
      <c r="M8470">
        <v>82.901825735497198</v>
      </c>
      <c r="N8470" t="s">
        <v>231</v>
      </c>
      <c r="O8470" t="s">
        <v>254</v>
      </c>
      <c r="P8470">
        <v>0</v>
      </c>
      <c r="Q8470">
        <v>2.0833333333333299</v>
      </c>
      <c r="R8470">
        <v>12.6857730501495</v>
      </c>
      <c r="S8470" t="s">
        <v>3</v>
      </c>
    </row>
    <row r="8471" spans="1:19">
      <c r="A8471" s="11">
        <v>44932.881249999999</v>
      </c>
      <c r="B8471" t="s">
        <v>299</v>
      </c>
      <c r="C8471">
        <v>15.457945189380901</v>
      </c>
      <c r="D8471">
        <v>34.561663907344098</v>
      </c>
      <c r="E8471">
        <v>5.3965427631351099</v>
      </c>
      <c r="F8471">
        <v>645.28731781170097</v>
      </c>
      <c r="G8471">
        <v>319.83499864740799</v>
      </c>
      <c r="H8471">
        <v>50</v>
      </c>
      <c r="I8471">
        <v>100</v>
      </c>
      <c r="J8471">
        <v>0</v>
      </c>
      <c r="K8471">
        <v>51.336263275993602</v>
      </c>
      <c r="L8471">
        <v>42.129580635331997</v>
      </c>
      <c r="M8471">
        <v>86.876286711753195</v>
      </c>
      <c r="N8471" t="s">
        <v>233</v>
      </c>
      <c r="O8471" t="s">
        <v>254</v>
      </c>
      <c r="P8471">
        <v>1</v>
      </c>
      <c r="Q8471">
        <v>2</v>
      </c>
      <c r="R8471">
        <v>-23.663736724006402</v>
      </c>
      <c r="S8471" t="s">
        <v>2</v>
      </c>
    </row>
    <row r="8472" spans="1:19">
      <c r="A8472" s="11">
        <v>44932.881944444445</v>
      </c>
      <c r="B8472" t="s">
        <v>342</v>
      </c>
      <c r="C8472">
        <v>21.603877325925801</v>
      </c>
      <c r="D8472">
        <v>51.047933219223601</v>
      </c>
      <c r="E8472">
        <v>25.425951580629299</v>
      </c>
      <c r="F8472">
        <v>847.46604497366604</v>
      </c>
      <c r="G8472">
        <v>489.15300552940101</v>
      </c>
      <c r="H8472">
        <v>57</v>
      </c>
      <c r="I8472">
        <v>100</v>
      </c>
      <c r="J8472">
        <v>0</v>
      </c>
      <c r="K8472">
        <v>58.893066481924897</v>
      </c>
      <c r="L8472">
        <v>27.912608414783399</v>
      </c>
      <c r="M8472">
        <v>93.027357518330106</v>
      </c>
      <c r="N8472" t="s">
        <v>235</v>
      </c>
      <c r="O8472" t="s">
        <v>254</v>
      </c>
      <c r="P8472">
        <v>1</v>
      </c>
      <c r="Q8472">
        <v>1.7543859649122799</v>
      </c>
      <c r="R8472">
        <v>-16.106933518075099</v>
      </c>
      <c r="S8472" t="s">
        <v>2</v>
      </c>
    </row>
    <row r="8473" spans="1:19">
      <c r="A8473" s="11">
        <v>44932.882638888892</v>
      </c>
      <c r="B8473" t="s">
        <v>343</v>
      </c>
      <c r="C8473">
        <v>23.458106530252799</v>
      </c>
      <c r="D8473">
        <v>70.601667732319399</v>
      </c>
      <c r="E8473">
        <v>36.503951324750801</v>
      </c>
      <c r="F8473">
        <v>563.02952398812704</v>
      </c>
      <c r="G8473">
        <v>126.393548048402</v>
      </c>
      <c r="H8473">
        <v>37</v>
      </c>
      <c r="I8473">
        <v>100</v>
      </c>
      <c r="J8473">
        <v>0</v>
      </c>
      <c r="K8473">
        <v>81.0611346203995</v>
      </c>
      <c r="L8473">
        <v>49.050161852330298</v>
      </c>
      <c r="M8473">
        <v>84.759777444685696</v>
      </c>
      <c r="N8473" t="s">
        <v>232</v>
      </c>
      <c r="O8473" t="s">
        <v>254</v>
      </c>
      <c r="P8473">
        <v>0</v>
      </c>
      <c r="Q8473">
        <v>2.7027027027027</v>
      </c>
      <c r="R8473">
        <v>6.0611346203995096</v>
      </c>
      <c r="S8473" t="s">
        <v>4</v>
      </c>
    </row>
    <row r="8474" spans="1:19">
      <c r="A8474" s="11">
        <v>44932.883333333331</v>
      </c>
      <c r="B8474" t="s">
        <v>290</v>
      </c>
      <c r="C8474">
        <v>28.307991039545598</v>
      </c>
      <c r="D8474">
        <v>46.176028088265198</v>
      </c>
      <c r="E8474">
        <v>34.919639249960603</v>
      </c>
      <c r="F8474">
        <v>324.86803052957998</v>
      </c>
      <c r="G8474">
        <v>198.117934136965</v>
      </c>
      <c r="H8474">
        <v>11</v>
      </c>
      <c r="I8474">
        <v>100</v>
      </c>
      <c r="J8474">
        <v>0</v>
      </c>
      <c r="K8474">
        <v>76.279176000741899</v>
      </c>
      <c r="L8474">
        <v>0.90248173706769497</v>
      </c>
      <c r="M8474">
        <v>89.147287426750395</v>
      </c>
      <c r="N8474" t="s">
        <v>231</v>
      </c>
      <c r="O8474" t="s">
        <v>254</v>
      </c>
      <c r="P8474">
        <v>0</v>
      </c>
      <c r="Q8474">
        <v>9.0909090909090899</v>
      </c>
      <c r="R8474">
        <v>1.27917600074187</v>
      </c>
      <c r="S8474" t="s">
        <v>4</v>
      </c>
    </row>
    <row r="8475" spans="1:19">
      <c r="A8475" s="11">
        <v>44932.884027777778</v>
      </c>
      <c r="B8475" t="s">
        <v>322</v>
      </c>
      <c r="C8475">
        <v>20.133074352402101</v>
      </c>
      <c r="D8475">
        <v>46.000521822099401</v>
      </c>
      <c r="E8475">
        <v>38.042092620223499</v>
      </c>
      <c r="F8475">
        <v>725.041244312299</v>
      </c>
      <c r="G8475">
        <v>314.19612239653901</v>
      </c>
      <c r="H8475">
        <v>31</v>
      </c>
      <c r="I8475">
        <v>100</v>
      </c>
      <c r="J8475">
        <v>0</v>
      </c>
      <c r="K8475">
        <v>52.567695027671</v>
      </c>
      <c r="L8475">
        <v>86.6963621733845</v>
      </c>
      <c r="M8475">
        <v>82.593737871050493</v>
      </c>
      <c r="N8475" t="s">
        <v>233</v>
      </c>
      <c r="O8475" t="s">
        <v>254</v>
      </c>
      <c r="P8475">
        <v>1</v>
      </c>
      <c r="Q8475">
        <v>3.2258064516128999</v>
      </c>
      <c r="R8475">
        <v>-22.432304972329</v>
      </c>
      <c r="S8475" t="s">
        <v>2</v>
      </c>
    </row>
    <row r="8476" spans="1:19">
      <c r="A8476" s="11">
        <v>44932.884722222225</v>
      </c>
      <c r="B8476" t="s">
        <v>308</v>
      </c>
      <c r="C8476">
        <v>41.197630700750203</v>
      </c>
      <c r="D8476">
        <v>74.321054139622206</v>
      </c>
      <c r="E8476">
        <v>22.872732744401802</v>
      </c>
      <c r="F8476">
        <v>930.85921399960398</v>
      </c>
      <c r="G8476">
        <v>127.139384893819</v>
      </c>
      <c r="H8476">
        <v>80</v>
      </c>
      <c r="I8476">
        <v>100</v>
      </c>
      <c r="J8476">
        <v>0</v>
      </c>
      <c r="K8476">
        <v>96.770497080961306</v>
      </c>
      <c r="L8476">
        <v>5.8103528804317</v>
      </c>
      <c r="M8476">
        <v>82.167765523091504</v>
      </c>
      <c r="N8476" t="s">
        <v>234</v>
      </c>
      <c r="O8476" t="s">
        <v>254</v>
      </c>
      <c r="P8476">
        <v>0</v>
      </c>
      <c r="Q8476">
        <v>1.25</v>
      </c>
      <c r="R8476">
        <v>21.770497080961299</v>
      </c>
      <c r="S8476" t="s">
        <v>3</v>
      </c>
    </row>
    <row r="8477" spans="1:19">
      <c r="A8477" s="11">
        <v>44932.885416666664</v>
      </c>
      <c r="B8477" t="s">
        <v>253</v>
      </c>
      <c r="C8477">
        <v>36.147333981940101</v>
      </c>
      <c r="D8477">
        <v>54.571124750436297</v>
      </c>
      <c r="E8477">
        <v>8.7961464665141005</v>
      </c>
      <c r="F8477">
        <v>857.10708604906802</v>
      </c>
      <c r="G8477">
        <v>369.81934801642399</v>
      </c>
      <c r="H8477">
        <v>70</v>
      </c>
      <c r="I8477">
        <v>100</v>
      </c>
      <c r="J8477">
        <v>0</v>
      </c>
      <c r="K8477">
        <v>87.925519785911703</v>
      </c>
      <c r="L8477">
        <v>42.986399899404297</v>
      </c>
      <c r="M8477">
        <v>86.978804958380493</v>
      </c>
      <c r="N8477" t="s">
        <v>234</v>
      </c>
      <c r="O8477" t="s">
        <v>254</v>
      </c>
      <c r="P8477">
        <v>0</v>
      </c>
      <c r="Q8477">
        <v>1.4285714285714299</v>
      </c>
      <c r="R8477">
        <v>12.9255197859117</v>
      </c>
      <c r="S8477" t="s">
        <v>3</v>
      </c>
    </row>
    <row r="8478" spans="1:19">
      <c r="A8478" s="11">
        <v>44932.886111111111</v>
      </c>
      <c r="B8478" t="s">
        <v>312</v>
      </c>
      <c r="C8478">
        <v>17.556014326789899</v>
      </c>
      <c r="D8478">
        <v>53.971465243844399</v>
      </c>
      <c r="E8478">
        <v>23.243622195968602</v>
      </c>
      <c r="F8478">
        <v>278.52724561607602</v>
      </c>
      <c r="G8478">
        <v>231.646872148867</v>
      </c>
      <c r="H8478">
        <v>89</v>
      </c>
      <c r="I8478">
        <v>100</v>
      </c>
      <c r="J8478">
        <v>0</v>
      </c>
      <c r="K8478">
        <v>67.939815226711801</v>
      </c>
      <c r="L8478">
        <v>66.113972138399603</v>
      </c>
      <c r="M8478">
        <v>93.811826713276105</v>
      </c>
      <c r="N8478" t="s">
        <v>233</v>
      </c>
      <c r="O8478" t="s">
        <v>254</v>
      </c>
      <c r="P8478">
        <v>1</v>
      </c>
      <c r="Q8478">
        <v>1.1235955056179801</v>
      </c>
      <c r="R8478">
        <v>-7.0601847732881602</v>
      </c>
      <c r="S8478" t="s">
        <v>4</v>
      </c>
    </row>
    <row r="8479" spans="1:19">
      <c r="A8479" s="11">
        <v>44932.886805555558</v>
      </c>
      <c r="B8479" t="s">
        <v>299</v>
      </c>
      <c r="C8479">
        <v>34.5027735341979</v>
      </c>
      <c r="D8479">
        <v>35.7145935125234</v>
      </c>
      <c r="E8479">
        <v>32.394362458664602</v>
      </c>
      <c r="F8479">
        <v>385.200207155935</v>
      </c>
      <c r="G8479">
        <v>477.30753303589302</v>
      </c>
      <c r="H8479">
        <v>45</v>
      </c>
      <c r="I8479">
        <v>100</v>
      </c>
      <c r="J8479">
        <v>0</v>
      </c>
      <c r="K8479">
        <v>76.8199172460928</v>
      </c>
      <c r="L8479">
        <v>65.114683046844405</v>
      </c>
      <c r="M8479">
        <v>89.996370886666</v>
      </c>
      <c r="N8479" t="s">
        <v>234</v>
      </c>
      <c r="O8479" t="s">
        <v>254</v>
      </c>
      <c r="P8479">
        <v>0</v>
      </c>
      <c r="Q8479">
        <v>2.2222222222222201</v>
      </c>
      <c r="R8479">
        <v>1.8199172460927999</v>
      </c>
      <c r="S8479" t="s">
        <v>4</v>
      </c>
    </row>
    <row r="8480" spans="1:19">
      <c r="A8480" s="11">
        <v>44932.887499999997</v>
      </c>
      <c r="B8480" t="s">
        <v>348</v>
      </c>
      <c r="C8480">
        <v>34.609694292168598</v>
      </c>
      <c r="D8480">
        <v>56.463364870227601</v>
      </c>
      <c r="E8480">
        <v>30.4296043302584</v>
      </c>
      <c r="F8480">
        <v>565.19260657631003</v>
      </c>
      <c r="G8480">
        <v>333.44192534707702</v>
      </c>
      <c r="H8480">
        <v>75</v>
      </c>
      <c r="I8480">
        <v>100</v>
      </c>
      <c r="J8480">
        <v>0</v>
      </c>
      <c r="K8480">
        <v>68.712800011644305</v>
      </c>
      <c r="L8480">
        <v>29.8207026423465</v>
      </c>
      <c r="M8480">
        <v>91.938538237200603</v>
      </c>
      <c r="N8480" t="s">
        <v>234</v>
      </c>
      <c r="O8480" t="s">
        <v>254</v>
      </c>
      <c r="P8480">
        <v>1</v>
      </c>
      <c r="Q8480">
        <v>1.3333333333333299</v>
      </c>
      <c r="R8480">
        <v>-6.2871999883556997</v>
      </c>
      <c r="S8480" t="s">
        <v>4</v>
      </c>
    </row>
    <row r="8481" spans="1:19">
      <c r="A8481" s="11">
        <v>44932.888194444444</v>
      </c>
      <c r="B8481" t="s">
        <v>297</v>
      </c>
      <c r="C8481">
        <v>43.686635209308797</v>
      </c>
      <c r="D8481">
        <v>54.554628045043799</v>
      </c>
      <c r="E8481">
        <v>3.52610268943037</v>
      </c>
      <c r="F8481">
        <v>614.442965712459</v>
      </c>
      <c r="G8481">
        <v>213.386320044543</v>
      </c>
      <c r="H8481">
        <v>90</v>
      </c>
      <c r="I8481">
        <v>100</v>
      </c>
      <c r="J8481">
        <v>0</v>
      </c>
      <c r="K8481">
        <v>72.764464800440805</v>
      </c>
      <c r="L8481">
        <v>49.957071366545698</v>
      </c>
      <c r="M8481">
        <v>87.657458454352707</v>
      </c>
      <c r="N8481" t="s">
        <v>232</v>
      </c>
      <c r="O8481" t="s">
        <v>254</v>
      </c>
      <c r="P8481">
        <v>1</v>
      </c>
      <c r="Q8481">
        <v>1.1111111111111101</v>
      </c>
      <c r="R8481">
        <v>-2.2355351995591501</v>
      </c>
      <c r="S8481" t="s">
        <v>4</v>
      </c>
    </row>
    <row r="8482" spans="1:19">
      <c r="A8482" s="11">
        <v>44932.888888888891</v>
      </c>
      <c r="B8482" t="s">
        <v>305</v>
      </c>
      <c r="C8482">
        <v>15.090626140684799</v>
      </c>
      <c r="D8482">
        <v>43.811088220511799</v>
      </c>
      <c r="E8482">
        <v>3.2476217041095898</v>
      </c>
      <c r="F8482">
        <v>274.43270301267501</v>
      </c>
      <c r="G8482">
        <v>373.76290448093903</v>
      </c>
      <c r="H8482">
        <v>58</v>
      </c>
      <c r="I8482">
        <v>100</v>
      </c>
      <c r="J8482">
        <v>0</v>
      </c>
      <c r="K8482">
        <v>79.809207378982506</v>
      </c>
      <c r="L8482">
        <v>49.690511227507599</v>
      </c>
      <c r="M8482">
        <v>91.138061683023196</v>
      </c>
      <c r="N8482" t="s">
        <v>234</v>
      </c>
      <c r="O8482" t="s">
        <v>254</v>
      </c>
      <c r="P8482">
        <v>0</v>
      </c>
      <c r="Q8482">
        <v>1.72413793103448</v>
      </c>
      <c r="R8482">
        <v>4.8092073789824603</v>
      </c>
      <c r="S8482" t="s">
        <v>4</v>
      </c>
    </row>
    <row r="8483" spans="1:19">
      <c r="A8483" s="11">
        <v>44932.88958333333</v>
      </c>
      <c r="B8483" t="s">
        <v>260</v>
      </c>
      <c r="C8483">
        <v>22.437973494174202</v>
      </c>
      <c r="D8483">
        <v>79.441733953950802</v>
      </c>
      <c r="E8483">
        <v>48.262891557760597</v>
      </c>
      <c r="F8483">
        <v>307.01110601364798</v>
      </c>
      <c r="G8483">
        <v>427.43956009547799</v>
      </c>
      <c r="H8483">
        <v>12</v>
      </c>
      <c r="I8483">
        <v>100</v>
      </c>
      <c r="J8483">
        <v>0</v>
      </c>
      <c r="K8483">
        <v>69.9233708067094</v>
      </c>
      <c r="L8483">
        <v>13.126280086139699</v>
      </c>
      <c r="M8483">
        <v>89.197413356454305</v>
      </c>
      <c r="N8483" t="s">
        <v>235</v>
      </c>
      <c r="O8483" t="s">
        <v>254</v>
      </c>
      <c r="P8483">
        <v>1</v>
      </c>
      <c r="Q8483">
        <v>8.3333333333333304</v>
      </c>
      <c r="R8483">
        <v>-5.0766291932905903</v>
      </c>
      <c r="S8483" t="s">
        <v>4</v>
      </c>
    </row>
    <row r="8484" spans="1:19">
      <c r="A8484" s="11">
        <v>44932.890277777777</v>
      </c>
      <c r="B8484" t="s">
        <v>296</v>
      </c>
      <c r="C8484">
        <v>42.8337443812595</v>
      </c>
      <c r="D8484">
        <v>72.913457896885205</v>
      </c>
      <c r="E8484">
        <v>7.5902727519885502</v>
      </c>
      <c r="F8484">
        <v>782.94796213189295</v>
      </c>
      <c r="G8484">
        <v>410.21589381327601</v>
      </c>
      <c r="H8484">
        <v>32</v>
      </c>
      <c r="I8484">
        <v>100</v>
      </c>
      <c r="J8484">
        <v>0</v>
      </c>
      <c r="K8484">
        <v>81.035890784860996</v>
      </c>
      <c r="L8484">
        <v>37.241140399844298</v>
      </c>
      <c r="M8484">
        <v>87.549242204647797</v>
      </c>
      <c r="N8484" t="s">
        <v>233</v>
      </c>
      <c r="O8484" t="s">
        <v>254</v>
      </c>
      <c r="P8484">
        <v>0</v>
      </c>
      <c r="Q8484">
        <v>3.125</v>
      </c>
      <c r="R8484">
        <v>6.0358907848610102</v>
      </c>
      <c r="S8484" t="s">
        <v>4</v>
      </c>
    </row>
    <row r="8485" spans="1:19">
      <c r="A8485" s="11">
        <v>44932.890972222223</v>
      </c>
      <c r="B8485" t="s">
        <v>300</v>
      </c>
      <c r="C8485">
        <v>42.964017461948501</v>
      </c>
      <c r="D8485">
        <v>64.9751774046089</v>
      </c>
      <c r="E8485">
        <v>14.7231232005861</v>
      </c>
      <c r="F8485">
        <v>757.28567504344801</v>
      </c>
      <c r="G8485">
        <v>168.24397735790799</v>
      </c>
      <c r="H8485">
        <v>68</v>
      </c>
      <c r="I8485">
        <v>100</v>
      </c>
      <c r="J8485">
        <v>0</v>
      </c>
      <c r="K8485">
        <v>73.257340828382894</v>
      </c>
      <c r="L8485">
        <v>11.928069307706901</v>
      </c>
      <c r="M8485">
        <v>80.457926772898702</v>
      </c>
      <c r="N8485" t="s">
        <v>233</v>
      </c>
      <c r="O8485" t="s">
        <v>254</v>
      </c>
      <c r="P8485">
        <v>1</v>
      </c>
      <c r="Q8485">
        <v>1.47058823529412</v>
      </c>
      <c r="R8485">
        <v>-1.74265917161713</v>
      </c>
      <c r="S8485" t="s">
        <v>4</v>
      </c>
    </row>
    <row r="8486" spans="1:19">
      <c r="A8486" s="11">
        <v>44932.89166666667</v>
      </c>
      <c r="B8486" t="s">
        <v>336</v>
      </c>
      <c r="C8486">
        <v>36.617592581119098</v>
      </c>
      <c r="D8486">
        <v>52.240735304780003</v>
      </c>
      <c r="E8486">
        <v>38.381724107808303</v>
      </c>
      <c r="F8486">
        <v>855.28793316600195</v>
      </c>
      <c r="G8486">
        <v>237.64250846698701</v>
      </c>
      <c r="H8486">
        <v>37</v>
      </c>
      <c r="I8486">
        <v>100</v>
      </c>
      <c r="J8486">
        <v>0</v>
      </c>
      <c r="K8486">
        <v>82.863049288551096</v>
      </c>
      <c r="L8486">
        <v>5.70895756356067</v>
      </c>
      <c r="M8486">
        <v>96.062437444426905</v>
      </c>
      <c r="N8486" t="s">
        <v>232</v>
      </c>
      <c r="O8486" t="s">
        <v>254</v>
      </c>
      <c r="P8486">
        <v>0</v>
      </c>
      <c r="Q8486">
        <v>2.7027027027027</v>
      </c>
      <c r="R8486">
        <v>7.8630492885510801</v>
      </c>
      <c r="S8486" t="s">
        <v>4</v>
      </c>
    </row>
    <row r="8487" spans="1:19">
      <c r="A8487" s="11">
        <v>44932.892361111109</v>
      </c>
      <c r="B8487" t="s">
        <v>257</v>
      </c>
      <c r="C8487">
        <v>37.972899631426202</v>
      </c>
      <c r="D8487">
        <v>47.723588113677799</v>
      </c>
      <c r="E8487">
        <v>20.483853791158701</v>
      </c>
      <c r="F8487">
        <v>939.63682655220805</v>
      </c>
      <c r="G8487">
        <v>253.479947463727</v>
      </c>
      <c r="H8487">
        <v>81</v>
      </c>
      <c r="I8487">
        <v>100</v>
      </c>
      <c r="J8487">
        <v>0</v>
      </c>
      <c r="K8487">
        <v>63.111075907638103</v>
      </c>
      <c r="L8487">
        <v>5.5645720705862898</v>
      </c>
      <c r="M8487">
        <v>98.093541495117705</v>
      </c>
      <c r="N8487" t="s">
        <v>231</v>
      </c>
      <c r="O8487" t="s">
        <v>254</v>
      </c>
      <c r="P8487">
        <v>1</v>
      </c>
      <c r="Q8487">
        <v>1.2345679012345701</v>
      </c>
      <c r="R8487">
        <v>-11.888924092361901</v>
      </c>
      <c r="S8487" t="s">
        <v>2</v>
      </c>
    </row>
    <row r="8488" spans="1:19">
      <c r="A8488" s="11">
        <v>44932.893055555556</v>
      </c>
      <c r="B8488" t="s">
        <v>256</v>
      </c>
      <c r="C8488">
        <v>17.744488737889402</v>
      </c>
      <c r="D8488">
        <v>31.093843713392001</v>
      </c>
      <c r="E8488">
        <v>9.0732426630016292</v>
      </c>
      <c r="F8488">
        <v>377.435007012423</v>
      </c>
      <c r="G8488">
        <v>224.77252647756899</v>
      </c>
      <c r="H8488">
        <v>42</v>
      </c>
      <c r="I8488">
        <v>100</v>
      </c>
      <c r="J8488">
        <v>0</v>
      </c>
      <c r="K8488">
        <v>58.559605124351997</v>
      </c>
      <c r="L8488">
        <v>43.498212917322803</v>
      </c>
      <c r="M8488">
        <v>90.067806810230195</v>
      </c>
      <c r="N8488" t="s">
        <v>231</v>
      </c>
      <c r="O8488" t="s">
        <v>254</v>
      </c>
      <c r="P8488">
        <v>1</v>
      </c>
      <c r="Q8488">
        <v>2.38095238095238</v>
      </c>
      <c r="R8488">
        <v>-16.440394875648</v>
      </c>
      <c r="S8488" t="s">
        <v>2</v>
      </c>
    </row>
    <row r="8489" spans="1:19">
      <c r="A8489" s="11">
        <v>44932.893750000003</v>
      </c>
      <c r="B8489" t="s">
        <v>309</v>
      </c>
      <c r="C8489">
        <v>30.416275043346999</v>
      </c>
      <c r="D8489">
        <v>38.344248440877401</v>
      </c>
      <c r="E8489">
        <v>23.361619115489098</v>
      </c>
      <c r="F8489">
        <v>873.635460913521</v>
      </c>
      <c r="G8489">
        <v>189.888612285118</v>
      </c>
      <c r="H8489">
        <v>77</v>
      </c>
      <c r="I8489">
        <v>100</v>
      </c>
      <c r="J8489">
        <v>0</v>
      </c>
      <c r="K8489">
        <v>50.679113830719302</v>
      </c>
      <c r="L8489">
        <v>72.960828446980997</v>
      </c>
      <c r="M8489">
        <v>88.491136276542903</v>
      </c>
      <c r="N8489" t="s">
        <v>234</v>
      </c>
      <c r="O8489" t="s">
        <v>254</v>
      </c>
      <c r="P8489">
        <v>1</v>
      </c>
      <c r="Q8489">
        <v>1.2987012987013</v>
      </c>
      <c r="R8489">
        <v>-24.320886169280701</v>
      </c>
      <c r="S8489" t="s">
        <v>2</v>
      </c>
    </row>
    <row r="8490" spans="1:19">
      <c r="A8490" s="11">
        <v>44932.894444444442</v>
      </c>
      <c r="B8490" t="s">
        <v>347</v>
      </c>
      <c r="C8490">
        <v>21.947489738670001</v>
      </c>
      <c r="D8490">
        <v>66.437647989392602</v>
      </c>
      <c r="E8490">
        <v>28.447498538168301</v>
      </c>
      <c r="F8490">
        <v>699.41061214856802</v>
      </c>
      <c r="G8490">
        <v>388.73650967660598</v>
      </c>
      <c r="H8490">
        <v>80</v>
      </c>
      <c r="I8490">
        <v>100</v>
      </c>
      <c r="J8490">
        <v>0</v>
      </c>
      <c r="K8490">
        <v>80.099006927004297</v>
      </c>
      <c r="L8490">
        <v>98.454686911068407</v>
      </c>
      <c r="M8490">
        <v>94.525878198612006</v>
      </c>
      <c r="N8490" t="s">
        <v>233</v>
      </c>
      <c r="O8490" t="s">
        <v>254</v>
      </c>
      <c r="P8490">
        <v>0</v>
      </c>
      <c r="Q8490">
        <v>1.25</v>
      </c>
      <c r="R8490">
        <v>5.0990069270043401</v>
      </c>
      <c r="S8490" t="s">
        <v>4</v>
      </c>
    </row>
    <row r="8491" spans="1:19">
      <c r="A8491" s="11">
        <v>44932.895138888889</v>
      </c>
      <c r="B8491" t="s">
        <v>335</v>
      </c>
      <c r="C8491">
        <v>20.436541308408501</v>
      </c>
      <c r="D8491">
        <v>47.224937236253098</v>
      </c>
      <c r="E8491">
        <v>22.638330463903799</v>
      </c>
      <c r="F8491">
        <v>961.99338150261997</v>
      </c>
      <c r="G8491">
        <v>55.500909544179997</v>
      </c>
      <c r="H8491">
        <v>20</v>
      </c>
      <c r="I8491">
        <v>100</v>
      </c>
      <c r="J8491">
        <v>0</v>
      </c>
      <c r="K8491">
        <v>99.039060273554398</v>
      </c>
      <c r="L8491">
        <v>57.122022575624001</v>
      </c>
      <c r="M8491">
        <v>80.244098390974699</v>
      </c>
      <c r="N8491" t="s">
        <v>235</v>
      </c>
      <c r="O8491" t="s">
        <v>254</v>
      </c>
      <c r="P8491">
        <v>0</v>
      </c>
      <c r="Q8491">
        <v>5</v>
      </c>
      <c r="R8491">
        <v>24.039060273554401</v>
      </c>
      <c r="S8491" t="s">
        <v>3</v>
      </c>
    </row>
    <row r="8492" spans="1:19">
      <c r="A8492" s="11">
        <v>44932.895833333336</v>
      </c>
      <c r="B8492" t="s">
        <v>293</v>
      </c>
      <c r="C8492">
        <v>39.309098973700003</v>
      </c>
      <c r="D8492">
        <v>72.936170994170098</v>
      </c>
      <c r="E8492">
        <v>45.947303773605498</v>
      </c>
      <c r="F8492">
        <v>344.86674042107398</v>
      </c>
      <c r="G8492">
        <v>182.09490298644701</v>
      </c>
      <c r="H8492">
        <v>17</v>
      </c>
      <c r="I8492">
        <v>100</v>
      </c>
      <c r="J8492">
        <v>0</v>
      </c>
      <c r="K8492">
        <v>71.019364646366398</v>
      </c>
      <c r="L8492">
        <v>29.934137071363299</v>
      </c>
      <c r="M8492">
        <v>82.631065849489204</v>
      </c>
      <c r="N8492" t="s">
        <v>235</v>
      </c>
      <c r="O8492" t="s">
        <v>254</v>
      </c>
      <c r="P8492">
        <v>1</v>
      </c>
      <c r="Q8492">
        <v>5.8823529411764701</v>
      </c>
      <c r="R8492">
        <v>-3.9806353536335699</v>
      </c>
      <c r="S8492" t="s">
        <v>4</v>
      </c>
    </row>
    <row r="8493" spans="1:19">
      <c r="A8493" s="11">
        <v>44932.896527777775</v>
      </c>
      <c r="B8493" t="s">
        <v>346</v>
      </c>
      <c r="C8493">
        <v>19.051144100416401</v>
      </c>
      <c r="D8493">
        <v>28.8746681807317</v>
      </c>
      <c r="E8493">
        <v>14.2349647549752</v>
      </c>
      <c r="F8493">
        <v>342.70435147557299</v>
      </c>
      <c r="G8493">
        <v>113.727765637807</v>
      </c>
      <c r="H8493">
        <v>29</v>
      </c>
      <c r="I8493">
        <v>100</v>
      </c>
      <c r="J8493">
        <v>0</v>
      </c>
      <c r="K8493">
        <v>60.631407108462</v>
      </c>
      <c r="L8493">
        <v>20.710395928982599</v>
      </c>
      <c r="M8493">
        <v>85.273390157548604</v>
      </c>
      <c r="N8493" t="s">
        <v>234</v>
      </c>
      <c r="O8493" t="s">
        <v>254</v>
      </c>
      <c r="P8493">
        <v>1</v>
      </c>
      <c r="Q8493">
        <v>3.4482758620689702</v>
      </c>
      <c r="R8493">
        <v>-14.368592891538</v>
      </c>
      <c r="S8493" t="s">
        <v>2</v>
      </c>
    </row>
    <row r="8494" spans="1:19">
      <c r="A8494" s="11">
        <v>44932.897222222222</v>
      </c>
      <c r="B8494" t="s">
        <v>286</v>
      </c>
      <c r="C8494">
        <v>29.059549109891599</v>
      </c>
      <c r="D8494">
        <v>50.500825760818202</v>
      </c>
      <c r="E8494">
        <v>33.066608034983503</v>
      </c>
      <c r="F8494">
        <v>733.864103823454</v>
      </c>
      <c r="G8494">
        <v>107.946192154976</v>
      </c>
      <c r="H8494">
        <v>71</v>
      </c>
      <c r="I8494">
        <v>100</v>
      </c>
      <c r="J8494">
        <v>0</v>
      </c>
      <c r="K8494">
        <v>50.655446545606402</v>
      </c>
      <c r="L8494">
        <v>69.482708864615603</v>
      </c>
      <c r="M8494">
        <v>81.595708995385294</v>
      </c>
      <c r="N8494" t="s">
        <v>231</v>
      </c>
      <c r="O8494" t="s">
        <v>254</v>
      </c>
      <c r="P8494">
        <v>1</v>
      </c>
      <c r="Q8494">
        <v>1.40845070422535</v>
      </c>
      <c r="R8494">
        <v>-24.344553454393601</v>
      </c>
      <c r="S8494" t="s">
        <v>2</v>
      </c>
    </row>
    <row r="8495" spans="1:19">
      <c r="A8495" s="11">
        <v>44932.897916666669</v>
      </c>
      <c r="B8495" t="s">
        <v>347</v>
      </c>
      <c r="C8495">
        <v>43.157347187581003</v>
      </c>
      <c r="D8495">
        <v>58.817941041278502</v>
      </c>
      <c r="E8495">
        <v>5.6147360704948897</v>
      </c>
      <c r="F8495">
        <v>935.56969663444897</v>
      </c>
      <c r="G8495">
        <v>174.63140010386499</v>
      </c>
      <c r="H8495">
        <v>52</v>
      </c>
      <c r="I8495">
        <v>100</v>
      </c>
      <c r="J8495">
        <v>0</v>
      </c>
      <c r="K8495">
        <v>75.639197166821006</v>
      </c>
      <c r="L8495">
        <v>5.1774301737493902</v>
      </c>
      <c r="M8495">
        <v>80.871834959148501</v>
      </c>
      <c r="N8495" t="s">
        <v>234</v>
      </c>
      <c r="O8495" t="s">
        <v>254</v>
      </c>
      <c r="P8495">
        <v>0</v>
      </c>
      <c r="Q8495">
        <v>1.92307692307692</v>
      </c>
      <c r="R8495">
        <v>0.63919716682104899</v>
      </c>
      <c r="S8495" t="s">
        <v>4</v>
      </c>
    </row>
    <row r="8496" spans="1:19">
      <c r="A8496" s="11">
        <v>44932.898611111108</v>
      </c>
      <c r="B8496" t="s">
        <v>301</v>
      </c>
      <c r="C8496">
        <v>20.574961666960299</v>
      </c>
      <c r="D8496">
        <v>51.010907378475601</v>
      </c>
      <c r="E8496">
        <v>19.614272883201298</v>
      </c>
      <c r="F8496">
        <v>842.10024230779095</v>
      </c>
      <c r="G8496">
        <v>392.96889100177202</v>
      </c>
      <c r="H8496">
        <v>84</v>
      </c>
      <c r="I8496">
        <v>100</v>
      </c>
      <c r="J8496">
        <v>0</v>
      </c>
      <c r="K8496">
        <v>99.635230290272702</v>
      </c>
      <c r="L8496">
        <v>26.229741249608601</v>
      </c>
      <c r="M8496">
        <v>97.8366641032583</v>
      </c>
      <c r="N8496" t="s">
        <v>231</v>
      </c>
      <c r="O8496" t="s">
        <v>254</v>
      </c>
      <c r="P8496">
        <v>0</v>
      </c>
      <c r="Q8496">
        <v>1.19047619047619</v>
      </c>
      <c r="R8496">
        <v>24.635230290272698</v>
      </c>
      <c r="S8496" t="s">
        <v>3</v>
      </c>
    </row>
    <row r="8497" spans="1:19">
      <c r="A8497" s="11">
        <v>44932.899305555555</v>
      </c>
      <c r="B8497" t="s">
        <v>262</v>
      </c>
      <c r="C8497">
        <v>44.339802712146998</v>
      </c>
      <c r="D8497">
        <v>73.353613495099196</v>
      </c>
      <c r="E8497">
        <v>37.049662579248697</v>
      </c>
      <c r="F8497">
        <v>754.33560201402099</v>
      </c>
      <c r="G8497">
        <v>486.23984108529498</v>
      </c>
      <c r="H8497">
        <v>95</v>
      </c>
      <c r="I8497">
        <v>100</v>
      </c>
      <c r="J8497">
        <v>0</v>
      </c>
      <c r="K8497">
        <v>99.188767662087002</v>
      </c>
      <c r="L8497">
        <v>68.854778252280497</v>
      </c>
      <c r="M8497">
        <v>83.508590753340499</v>
      </c>
      <c r="N8497" t="s">
        <v>232</v>
      </c>
      <c r="O8497" t="s">
        <v>254</v>
      </c>
      <c r="P8497">
        <v>0</v>
      </c>
      <c r="Q8497">
        <v>1.0526315789473699</v>
      </c>
      <c r="R8497">
        <v>24.188767662086999</v>
      </c>
      <c r="S8497" t="s">
        <v>3</v>
      </c>
    </row>
    <row r="8498" spans="1:19">
      <c r="A8498" s="11">
        <v>44932.9</v>
      </c>
      <c r="B8498" t="s">
        <v>325</v>
      </c>
      <c r="C8498">
        <v>44.828639572831797</v>
      </c>
      <c r="D8498">
        <v>79.373796909748407</v>
      </c>
      <c r="E8498">
        <v>11.240847029473301</v>
      </c>
      <c r="F8498">
        <v>448.57827825164901</v>
      </c>
      <c r="G8498">
        <v>281.57830994349399</v>
      </c>
      <c r="H8498">
        <v>79</v>
      </c>
      <c r="I8498">
        <v>100</v>
      </c>
      <c r="J8498">
        <v>0</v>
      </c>
      <c r="K8498">
        <v>55.0676416659214</v>
      </c>
      <c r="L8498">
        <v>44.5022118968106</v>
      </c>
      <c r="M8498">
        <v>91.265164333017097</v>
      </c>
      <c r="N8498" t="s">
        <v>232</v>
      </c>
      <c r="O8498" t="s">
        <v>254</v>
      </c>
      <c r="P8498">
        <v>1</v>
      </c>
      <c r="Q8498">
        <v>1.26582278481013</v>
      </c>
      <c r="R8498">
        <v>-19.9323583340786</v>
      </c>
      <c r="S8498" t="s">
        <v>2</v>
      </c>
    </row>
    <row r="8499" spans="1:19">
      <c r="A8499" s="11">
        <v>44932.900694444441</v>
      </c>
      <c r="B8499" t="s">
        <v>302</v>
      </c>
      <c r="C8499">
        <v>31.6685146404721</v>
      </c>
      <c r="D8499">
        <v>26.9500795004822</v>
      </c>
      <c r="E8499">
        <v>29.488552282720601</v>
      </c>
      <c r="F8499">
        <v>745.99060123177696</v>
      </c>
      <c r="G8499">
        <v>202.53731790961299</v>
      </c>
      <c r="H8499">
        <v>16</v>
      </c>
      <c r="I8499">
        <v>100</v>
      </c>
      <c r="J8499">
        <v>0</v>
      </c>
      <c r="K8499">
        <v>90.820351094907494</v>
      </c>
      <c r="L8499">
        <v>50.0212081052562</v>
      </c>
      <c r="M8499">
        <v>90.236186726158493</v>
      </c>
      <c r="N8499" t="s">
        <v>232</v>
      </c>
      <c r="O8499" t="s">
        <v>254</v>
      </c>
      <c r="P8499">
        <v>0</v>
      </c>
      <c r="Q8499">
        <v>6.25</v>
      </c>
      <c r="R8499">
        <v>15.820351094907499</v>
      </c>
      <c r="S8499" t="s">
        <v>3</v>
      </c>
    </row>
    <row r="8500" spans="1:19">
      <c r="A8500" s="11">
        <v>44932.901388888888</v>
      </c>
      <c r="B8500" t="s">
        <v>311</v>
      </c>
      <c r="C8500">
        <v>20.1042822053147</v>
      </c>
      <c r="D8500">
        <v>27.797294244615301</v>
      </c>
      <c r="E8500">
        <v>7.6718514604530199</v>
      </c>
      <c r="F8500">
        <v>820.98601878773297</v>
      </c>
      <c r="G8500">
        <v>423.12670983998902</v>
      </c>
      <c r="H8500">
        <v>19</v>
      </c>
      <c r="I8500">
        <v>100</v>
      </c>
      <c r="J8500">
        <v>0</v>
      </c>
      <c r="K8500">
        <v>58.666027929953799</v>
      </c>
      <c r="L8500">
        <v>97.5481697796844</v>
      </c>
      <c r="M8500">
        <v>85.437073438418494</v>
      </c>
      <c r="N8500" t="s">
        <v>233</v>
      </c>
      <c r="O8500" t="s">
        <v>254</v>
      </c>
      <c r="P8500">
        <v>1</v>
      </c>
      <c r="Q8500">
        <v>5.2631578947368398</v>
      </c>
      <c r="R8500">
        <v>-16.333972070046201</v>
      </c>
      <c r="S8500" t="s">
        <v>2</v>
      </c>
    </row>
    <row r="8501" spans="1:19">
      <c r="A8501" s="11">
        <v>44932.902083333334</v>
      </c>
      <c r="B8501" t="s">
        <v>299</v>
      </c>
      <c r="C8501">
        <v>24.483146638226899</v>
      </c>
      <c r="D8501">
        <v>27.8194468136073</v>
      </c>
      <c r="E8501">
        <v>5.1350845680685504</v>
      </c>
      <c r="F8501">
        <v>777.957111811544</v>
      </c>
      <c r="G8501">
        <v>80.196541370712197</v>
      </c>
      <c r="H8501">
        <v>49</v>
      </c>
      <c r="I8501">
        <v>100</v>
      </c>
      <c r="J8501">
        <v>0</v>
      </c>
      <c r="K8501">
        <v>90.467575562216993</v>
      </c>
      <c r="L8501">
        <v>40.462187116969403</v>
      </c>
      <c r="M8501">
        <v>92.303234904254893</v>
      </c>
      <c r="N8501" t="s">
        <v>231</v>
      </c>
      <c r="O8501" t="s">
        <v>254</v>
      </c>
      <c r="P8501">
        <v>0</v>
      </c>
      <c r="Q8501">
        <v>2.0408163265306101</v>
      </c>
      <c r="R8501">
        <v>15.467575562217</v>
      </c>
      <c r="S8501" t="s">
        <v>3</v>
      </c>
    </row>
    <row r="8502" spans="1:19">
      <c r="A8502" s="11">
        <v>44932.902777777781</v>
      </c>
      <c r="B8502" t="s">
        <v>328</v>
      </c>
      <c r="C8502">
        <v>27.734784980296102</v>
      </c>
      <c r="D8502">
        <v>60.870625764231697</v>
      </c>
      <c r="E8502">
        <v>26.161637446252101</v>
      </c>
      <c r="F8502">
        <v>709.12971845751099</v>
      </c>
      <c r="G8502">
        <v>91.925573845562695</v>
      </c>
      <c r="H8502">
        <v>13</v>
      </c>
      <c r="I8502">
        <v>100</v>
      </c>
      <c r="J8502">
        <v>0</v>
      </c>
      <c r="K8502">
        <v>92.6774649443268</v>
      </c>
      <c r="L8502">
        <v>59.5131325891291</v>
      </c>
      <c r="M8502">
        <v>86.183636831518001</v>
      </c>
      <c r="N8502" t="s">
        <v>231</v>
      </c>
      <c r="O8502" t="s">
        <v>254</v>
      </c>
      <c r="P8502">
        <v>0</v>
      </c>
      <c r="Q8502">
        <v>7.6923076923076898</v>
      </c>
      <c r="R8502">
        <v>17.6774649443268</v>
      </c>
      <c r="S8502" t="s">
        <v>3</v>
      </c>
    </row>
    <row r="8503" spans="1:19">
      <c r="A8503" s="11">
        <v>44932.90347222222</v>
      </c>
      <c r="B8503" t="s">
        <v>320</v>
      </c>
      <c r="C8503">
        <v>24.279726730746699</v>
      </c>
      <c r="D8503">
        <v>42.360565729750299</v>
      </c>
      <c r="E8503">
        <v>33.7505498043014</v>
      </c>
      <c r="F8503">
        <v>142.41812652163301</v>
      </c>
      <c r="G8503">
        <v>205.41484163717001</v>
      </c>
      <c r="H8503">
        <v>82</v>
      </c>
      <c r="I8503">
        <v>100</v>
      </c>
      <c r="J8503">
        <v>0</v>
      </c>
      <c r="K8503">
        <v>50.386711452371003</v>
      </c>
      <c r="L8503">
        <v>99.861175731527695</v>
      </c>
      <c r="M8503">
        <v>88.694617321559406</v>
      </c>
      <c r="N8503" t="s">
        <v>233</v>
      </c>
      <c r="O8503" t="s">
        <v>254</v>
      </c>
      <c r="P8503">
        <v>1</v>
      </c>
      <c r="Q8503">
        <v>1.2195121951219501</v>
      </c>
      <c r="R8503">
        <v>-24.613288547629001</v>
      </c>
      <c r="S8503" t="s">
        <v>2</v>
      </c>
    </row>
    <row r="8504" spans="1:19">
      <c r="A8504" s="11">
        <v>44932.904166666667</v>
      </c>
      <c r="B8504" t="s">
        <v>350</v>
      </c>
      <c r="C8504">
        <v>23.4190673962955</v>
      </c>
      <c r="D8504">
        <v>63.998879675954399</v>
      </c>
      <c r="E8504">
        <v>5.6683533117241698</v>
      </c>
      <c r="F8504">
        <v>693.74343980332799</v>
      </c>
      <c r="G8504">
        <v>251.783824762108</v>
      </c>
      <c r="H8504">
        <v>28</v>
      </c>
      <c r="I8504">
        <v>100</v>
      </c>
      <c r="J8504">
        <v>0</v>
      </c>
      <c r="K8504">
        <v>61.863069005610399</v>
      </c>
      <c r="L8504">
        <v>68.636895016304294</v>
      </c>
      <c r="M8504">
        <v>87.234369312697893</v>
      </c>
      <c r="N8504" t="s">
        <v>232</v>
      </c>
      <c r="O8504" t="s">
        <v>254</v>
      </c>
      <c r="P8504">
        <v>1</v>
      </c>
      <c r="Q8504">
        <v>3.5714285714285698</v>
      </c>
      <c r="R8504">
        <v>-13.1369309943896</v>
      </c>
      <c r="S8504" t="s">
        <v>2</v>
      </c>
    </row>
    <row r="8505" spans="1:19">
      <c r="A8505" s="11">
        <v>44932.904861111114</v>
      </c>
      <c r="B8505" t="s">
        <v>260</v>
      </c>
      <c r="C8505">
        <v>44.166891276490702</v>
      </c>
      <c r="D8505">
        <v>44.328288373218697</v>
      </c>
      <c r="E8505">
        <v>45.888812618645801</v>
      </c>
      <c r="F8505">
        <v>530.46518993461905</v>
      </c>
      <c r="G8505">
        <v>409.02704117661801</v>
      </c>
      <c r="H8505">
        <v>47</v>
      </c>
      <c r="I8505">
        <v>100</v>
      </c>
      <c r="J8505">
        <v>0</v>
      </c>
      <c r="K8505">
        <v>52.8275838123187</v>
      </c>
      <c r="L8505">
        <v>51.445897861069298</v>
      </c>
      <c r="M8505">
        <v>97.3030589720601</v>
      </c>
      <c r="N8505" t="s">
        <v>233</v>
      </c>
      <c r="O8505" t="s">
        <v>254</v>
      </c>
      <c r="P8505">
        <v>1</v>
      </c>
      <c r="Q8505">
        <v>2.12765957446809</v>
      </c>
      <c r="R8505">
        <v>-22.1724161876813</v>
      </c>
      <c r="S8505" t="s">
        <v>2</v>
      </c>
    </row>
    <row r="8506" spans="1:19">
      <c r="A8506" s="11">
        <v>44932.905555555553</v>
      </c>
      <c r="B8506" t="s">
        <v>350</v>
      </c>
      <c r="C8506">
        <v>19.6009448224724</v>
      </c>
      <c r="D8506">
        <v>57.656403279923801</v>
      </c>
      <c r="E8506">
        <v>11.2886131348733</v>
      </c>
      <c r="F8506">
        <v>965.41234439471702</v>
      </c>
      <c r="G8506">
        <v>466.368772701105</v>
      </c>
      <c r="H8506">
        <v>31</v>
      </c>
      <c r="I8506">
        <v>100</v>
      </c>
      <c r="J8506">
        <v>0</v>
      </c>
      <c r="K8506">
        <v>74.9454812687909</v>
      </c>
      <c r="L8506">
        <v>32.389070355128403</v>
      </c>
      <c r="M8506">
        <v>97.678907071431397</v>
      </c>
      <c r="N8506" t="s">
        <v>234</v>
      </c>
      <c r="O8506" t="s">
        <v>254</v>
      </c>
      <c r="P8506">
        <v>1</v>
      </c>
      <c r="Q8506">
        <v>3.2258064516128999</v>
      </c>
      <c r="R8506">
        <v>-5.4518731209085999E-2</v>
      </c>
      <c r="S8506" t="s">
        <v>4</v>
      </c>
    </row>
    <row r="8507" spans="1:19">
      <c r="A8507" s="11">
        <v>44932.90625</v>
      </c>
      <c r="B8507" t="s">
        <v>331</v>
      </c>
      <c r="C8507">
        <v>36.999837261505903</v>
      </c>
      <c r="D8507">
        <v>66.191480340733605</v>
      </c>
      <c r="E8507">
        <v>5.9987654079650001</v>
      </c>
      <c r="F8507">
        <v>646.470895039364</v>
      </c>
      <c r="G8507">
        <v>289.07444074630303</v>
      </c>
      <c r="H8507">
        <v>10</v>
      </c>
      <c r="I8507">
        <v>100</v>
      </c>
      <c r="J8507">
        <v>0</v>
      </c>
      <c r="K8507">
        <v>51.335809719360498</v>
      </c>
      <c r="L8507">
        <v>97.645560863323894</v>
      </c>
      <c r="M8507">
        <v>87.106733618851607</v>
      </c>
      <c r="N8507" t="s">
        <v>232</v>
      </c>
      <c r="O8507" t="s">
        <v>254</v>
      </c>
      <c r="P8507">
        <v>1</v>
      </c>
      <c r="Q8507">
        <v>10</v>
      </c>
      <c r="R8507">
        <v>-23.664190280639499</v>
      </c>
      <c r="S8507" t="s">
        <v>2</v>
      </c>
    </row>
    <row r="8508" spans="1:19">
      <c r="A8508" s="11">
        <v>44932.906944444447</v>
      </c>
      <c r="B8508" t="s">
        <v>317</v>
      </c>
      <c r="C8508">
        <v>15.012308683175201</v>
      </c>
      <c r="D8508">
        <v>52.892954639295198</v>
      </c>
      <c r="E8508">
        <v>10.134945417510499</v>
      </c>
      <c r="F8508">
        <v>647.40453061176902</v>
      </c>
      <c r="G8508">
        <v>273.040101307074</v>
      </c>
      <c r="H8508">
        <v>62</v>
      </c>
      <c r="I8508">
        <v>100</v>
      </c>
      <c r="J8508">
        <v>0</v>
      </c>
      <c r="K8508">
        <v>81.304261909001994</v>
      </c>
      <c r="L8508">
        <v>29.3826431243155</v>
      </c>
      <c r="M8508">
        <v>84.692650405764198</v>
      </c>
      <c r="N8508" t="s">
        <v>231</v>
      </c>
      <c r="O8508" t="s">
        <v>254</v>
      </c>
      <c r="P8508">
        <v>0</v>
      </c>
      <c r="Q8508">
        <v>1.61290322580645</v>
      </c>
      <c r="R8508">
        <v>6.3042619090020198</v>
      </c>
      <c r="S8508" t="s">
        <v>4</v>
      </c>
    </row>
    <row r="8509" spans="1:19">
      <c r="A8509" s="11">
        <v>44932.907638888886</v>
      </c>
      <c r="B8509" t="s">
        <v>315</v>
      </c>
      <c r="C8509">
        <v>32.885480082071297</v>
      </c>
      <c r="D8509">
        <v>52.370215427000403</v>
      </c>
      <c r="E8509">
        <v>8.4786228265920993</v>
      </c>
      <c r="F8509">
        <v>994.64966863277505</v>
      </c>
      <c r="G8509">
        <v>145.85495858556499</v>
      </c>
      <c r="H8509">
        <v>30</v>
      </c>
      <c r="I8509">
        <v>100</v>
      </c>
      <c r="J8509">
        <v>0</v>
      </c>
      <c r="K8509">
        <v>77.916489597558794</v>
      </c>
      <c r="L8509">
        <v>11.5824810621239</v>
      </c>
      <c r="M8509">
        <v>93.994322287371006</v>
      </c>
      <c r="N8509" t="s">
        <v>234</v>
      </c>
      <c r="O8509" t="s">
        <v>254</v>
      </c>
      <c r="P8509">
        <v>0</v>
      </c>
      <c r="Q8509">
        <v>3.3333333333333299</v>
      </c>
      <c r="R8509">
        <v>2.9164895975588099</v>
      </c>
      <c r="S8509" t="s">
        <v>4</v>
      </c>
    </row>
    <row r="8510" spans="1:19">
      <c r="A8510" s="11">
        <v>44932.908333333333</v>
      </c>
      <c r="B8510" t="s">
        <v>328</v>
      </c>
      <c r="C8510">
        <v>42.478290118621601</v>
      </c>
      <c r="D8510">
        <v>25.294059517138098</v>
      </c>
      <c r="E8510">
        <v>4.5337325306474501</v>
      </c>
      <c r="F8510">
        <v>184.229010802815</v>
      </c>
      <c r="G8510">
        <v>253.03169466499301</v>
      </c>
      <c r="H8510">
        <v>16</v>
      </c>
      <c r="I8510">
        <v>100</v>
      </c>
      <c r="J8510">
        <v>0</v>
      </c>
      <c r="K8510">
        <v>68.969658016008793</v>
      </c>
      <c r="L8510">
        <v>92.585737661563002</v>
      </c>
      <c r="M8510">
        <v>85.986619763400896</v>
      </c>
      <c r="N8510" t="s">
        <v>234</v>
      </c>
      <c r="O8510" t="s">
        <v>254</v>
      </c>
      <c r="P8510">
        <v>1</v>
      </c>
      <c r="Q8510">
        <v>6.25</v>
      </c>
      <c r="R8510">
        <v>-6.03034198399122</v>
      </c>
      <c r="S8510" t="s">
        <v>4</v>
      </c>
    </row>
    <row r="8511" spans="1:19">
      <c r="A8511" s="11">
        <v>44932.90902777778</v>
      </c>
      <c r="B8511" t="s">
        <v>261</v>
      </c>
      <c r="C8511">
        <v>23.6380228227966</v>
      </c>
      <c r="D8511">
        <v>44.646904574566101</v>
      </c>
      <c r="E8511">
        <v>39.8919617389354</v>
      </c>
      <c r="F8511">
        <v>348.68465659031801</v>
      </c>
      <c r="G8511">
        <v>465.63990407332</v>
      </c>
      <c r="H8511">
        <v>16</v>
      </c>
      <c r="I8511">
        <v>100</v>
      </c>
      <c r="J8511">
        <v>0</v>
      </c>
      <c r="K8511">
        <v>73.090087224105503</v>
      </c>
      <c r="L8511">
        <v>31.899626440219301</v>
      </c>
      <c r="M8511">
        <v>89.137087888926501</v>
      </c>
      <c r="N8511" t="s">
        <v>232</v>
      </c>
      <c r="O8511" t="s">
        <v>254</v>
      </c>
      <c r="P8511">
        <v>1</v>
      </c>
      <c r="Q8511">
        <v>6.25</v>
      </c>
      <c r="R8511">
        <v>-1.9099127758944701</v>
      </c>
      <c r="S8511" t="s">
        <v>4</v>
      </c>
    </row>
    <row r="8512" spans="1:19">
      <c r="A8512" s="11">
        <v>44932.909722222219</v>
      </c>
      <c r="B8512" t="s">
        <v>334</v>
      </c>
      <c r="C8512">
        <v>20.565779257731599</v>
      </c>
      <c r="D8512">
        <v>52.746629193496297</v>
      </c>
      <c r="E8512">
        <v>24.7768887372055</v>
      </c>
      <c r="F8512">
        <v>690.47149507212305</v>
      </c>
      <c r="G8512">
        <v>226.80479132301701</v>
      </c>
      <c r="H8512">
        <v>95</v>
      </c>
      <c r="I8512">
        <v>100</v>
      </c>
      <c r="J8512">
        <v>0</v>
      </c>
      <c r="K8512">
        <v>99.504748952777803</v>
      </c>
      <c r="L8512">
        <v>58.8888421769677</v>
      </c>
      <c r="M8512">
        <v>90.331620761460101</v>
      </c>
      <c r="N8512" t="s">
        <v>233</v>
      </c>
      <c r="O8512" t="s">
        <v>254</v>
      </c>
      <c r="P8512">
        <v>0</v>
      </c>
      <c r="Q8512">
        <v>1.0526315789473699</v>
      </c>
      <c r="R8512">
        <v>24.504748952777799</v>
      </c>
      <c r="S8512" t="s">
        <v>3</v>
      </c>
    </row>
    <row r="8513" spans="1:19">
      <c r="A8513" s="11">
        <v>44932.910416666666</v>
      </c>
      <c r="B8513" t="s">
        <v>278</v>
      </c>
      <c r="C8513">
        <v>34.550393846352797</v>
      </c>
      <c r="D8513">
        <v>47.718849539984603</v>
      </c>
      <c r="E8513">
        <v>19.4259720189341</v>
      </c>
      <c r="F8513">
        <v>383.712630430937</v>
      </c>
      <c r="G8513">
        <v>144.80711951043301</v>
      </c>
      <c r="H8513">
        <v>86</v>
      </c>
      <c r="I8513">
        <v>100</v>
      </c>
      <c r="J8513">
        <v>0</v>
      </c>
      <c r="K8513">
        <v>58.382631008622198</v>
      </c>
      <c r="L8513">
        <v>64.590363798343802</v>
      </c>
      <c r="M8513">
        <v>98.751865725303105</v>
      </c>
      <c r="N8513" t="s">
        <v>231</v>
      </c>
      <c r="O8513" t="s">
        <v>254</v>
      </c>
      <c r="P8513">
        <v>1</v>
      </c>
      <c r="Q8513">
        <v>1.16279069767442</v>
      </c>
      <c r="R8513">
        <v>-16.617368991377798</v>
      </c>
      <c r="S8513" t="s">
        <v>2</v>
      </c>
    </row>
    <row r="8514" spans="1:19">
      <c r="A8514" s="11">
        <v>44932.911111111112</v>
      </c>
      <c r="B8514" t="s">
        <v>289</v>
      </c>
      <c r="C8514">
        <v>36.378042218951798</v>
      </c>
      <c r="D8514">
        <v>74.046920011305502</v>
      </c>
      <c r="E8514">
        <v>47.531396349206702</v>
      </c>
      <c r="F8514">
        <v>411.53513313620999</v>
      </c>
      <c r="G8514">
        <v>201.782763142314</v>
      </c>
      <c r="H8514">
        <v>32</v>
      </c>
      <c r="I8514">
        <v>100</v>
      </c>
      <c r="J8514">
        <v>0</v>
      </c>
      <c r="K8514">
        <v>86.551897641638703</v>
      </c>
      <c r="L8514">
        <v>26.0906939986677</v>
      </c>
      <c r="M8514">
        <v>87.276821653336697</v>
      </c>
      <c r="N8514" t="s">
        <v>232</v>
      </c>
      <c r="O8514" t="s">
        <v>254</v>
      </c>
      <c r="P8514">
        <v>0</v>
      </c>
      <c r="Q8514">
        <v>3.125</v>
      </c>
      <c r="R8514">
        <v>11.5518976416387</v>
      </c>
      <c r="S8514" t="s">
        <v>3</v>
      </c>
    </row>
    <row r="8515" spans="1:19">
      <c r="A8515" s="11">
        <v>44932.911805555559</v>
      </c>
      <c r="B8515" t="s">
        <v>282</v>
      </c>
      <c r="C8515">
        <v>35.6409155685594</v>
      </c>
      <c r="D8515">
        <v>74.391837927169405</v>
      </c>
      <c r="E8515">
        <v>18.550419353239501</v>
      </c>
      <c r="F8515">
        <v>903.38044581739803</v>
      </c>
      <c r="G8515">
        <v>281.56757568582799</v>
      </c>
      <c r="H8515">
        <v>69</v>
      </c>
      <c r="I8515">
        <v>100</v>
      </c>
      <c r="J8515">
        <v>0</v>
      </c>
      <c r="K8515">
        <v>82.265484619271206</v>
      </c>
      <c r="L8515">
        <v>42.340491695030202</v>
      </c>
      <c r="M8515">
        <v>87.7872917948892</v>
      </c>
      <c r="N8515" t="s">
        <v>234</v>
      </c>
      <c r="O8515" t="s">
        <v>254</v>
      </c>
      <c r="P8515">
        <v>0</v>
      </c>
      <c r="Q8515">
        <v>1.4492753623188399</v>
      </c>
      <c r="R8515">
        <v>7.2654846192712501</v>
      </c>
      <c r="S8515" t="s">
        <v>4</v>
      </c>
    </row>
    <row r="8516" spans="1:19">
      <c r="A8516" s="11">
        <v>44932.912499999999</v>
      </c>
      <c r="B8516" t="s">
        <v>257</v>
      </c>
      <c r="C8516">
        <v>24.579506400641201</v>
      </c>
      <c r="D8516">
        <v>69.315042835325698</v>
      </c>
      <c r="E8516">
        <v>8.3486363023594699</v>
      </c>
      <c r="F8516">
        <v>621.41851453581705</v>
      </c>
      <c r="G8516">
        <v>319.36326376980702</v>
      </c>
      <c r="H8516">
        <v>95</v>
      </c>
      <c r="I8516">
        <v>100</v>
      </c>
      <c r="J8516">
        <v>0</v>
      </c>
      <c r="K8516">
        <v>83.184933835592602</v>
      </c>
      <c r="L8516">
        <v>15.5484103520728</v>
      </c>
      <c r="M8516">
        <v>81.295828364642901</v>
      </c>
      <c r="N8516" t="s">
        <v>234</v>
      </c>
      <c r="O8516" t="s">
        <v>254</v>
      </c>
      <c r="P8516">
        <v>0</v>
      </c>
      <c r="Q8516">
        <v>1.0526315789473699</v>
      </c>
      <c r="R8516">
        <v>8.1849338355926005</v>
      </c>
      <c r="S8516" t="s">
        <v>4</v>
      </c>
    </row>
    <row r="8517" spans="1:19">
      <c r="A8517" s="11">
        <v>44932.913194444445</v>
      </c>
      <c r="B8517" t="s">
        <v>304</v>
      </c>
      <c r="C8517">
        <v>22.566072064779899</v>
      </c>
      <c r="D8517">
        <v>42.517884522387199</v>
      </c>
      <c r="E8517">
        <v>13.7021445963298</v>
      </c>
      <c r="F8517">
        <v>192.57902452373901</v>
      </c>
      <c r="G8517">
        <v>244.59344583807601</v>
      </c>
      <c r="H8517">
        <v>99</v>
      </c>
      <c r="I8517">
        <v>100</v>
      </c>
      <c r="J8517">
        <v>0</v>
      </c>
      <c r="K8517">
        <v>67.285713116460002</v>
      </c>
      <c r="L8517">
        <v>88.454546513148799</v>
      </c>
      <c r="M8517">
        <v>92.595774916189001</v>
      </c>
      <c r="N8517" t="s">
        <v>234</v>
      </c>
      <c r="O8517" t="s">
        <v>254</v>
      </c>
      <c r="P8517">
        <v>1</v>
      </c>
      <c r="Q8517">
        <v>1.0101010101010099</v>
      </c>
      <c r="R8517">
        <v>-7.7142868835399803</v>
      </c>
      <c r="S8517" t="s">
        <v>4</v>
      </c>
    </row>
    <row r="8518" spans="1:19">
      <c r="A8518" s="11">
        <v>44932.913888888892</v>
      </c>
      <c r="B8518" t="s">
        <v>306</v>
      </c>
      <c r="C8518">
        <v>43.677563998861302</v>
      </c>
      <c r="D8518">
        <v>63.037949101252103</v>
      </c>
      <c r="E8518">
        <v>11.948326679429799</v>
      </c>
      <c r="F8518">
        <v>379.77632715935999</v>
      </c>
      <c r="G8518">
        <v>391.34128079313598</v>
      </c>
      <c r="H8518">
        <v>27</v>
      </c>
      <c r="I8518">
        <v>100</v>
      </c>
      <c r="J8518">
        <v>0</v>
      </c>
      <c r="K8518">
        <v>60.823518229867297</v>
      </c>
      <c r="L8518">
        <v>58.452825264024597</v>
      </c>
      <c r="M8518">
        <v>83.629696883704497</v>
      </c>
      <c r="N8518" t="s">
        <v>234</v>
      </c>
      <c r="O8518" t="s">
        <v>254</v>
      </c>
      <c r="P8518">
        <v>1</v>
      </c>
      <c r="Q8518">
        <v>3.7037037037037002</v>
      </c>
      <c r="R8518">
        <v>-14.1764817701327</v>
      </c>
      <c r="S8518" t="s">
        <v>2</v>
      </c>
    </row>
    <row r="8519" spans="1:19">
      <c r="A8519" s="11">
        <v>44932.914583333331</v>
      </c>
      <c r="B8519" t="s">
        <v>301</v>
      </c>
      <c r="C8519">
        <v>42.698985248097898</v>
      </c>
      <c r="D8519">
        <v>43.717307664176602</v>
      </c>
      <c r="E8519">
        <v>24.937063978165199</v>
      </c>
      <c r="F8519">
        <v>168.45253884947601</v>
      </c>
      <c r="G8519">
        <v>313.00402194801802</v>
      </c>
      <c r="H8519">
        <v>80</v>
      </c>
      <c r="I8519">
        <v>100</v>
      </c>
      <c r="J8519">
        <v>0</v>
      </c>
      <c r="K8519">
        <v>82.541149380338197</v>
      </c>
      <c r="L8519">
        <v>89.026972917459503</v>
      </c>
      <c r="M8519">
        <v>91.658036912793506</v>
      </c>
      <c r="N8519" t="s">
        <v>233</v>
      </c>
      <c r="O8519" t="s">
        <v>254</v>
      </c>
      <c r="P8519">
        <v>0</v>
      </c>
      <c r="Q8519">
        <v>1.25</v>
      </c>
      <c r="R8519">
        <v>7.5411493803381999</v>
      </c>
      <c r="S8519" t="s">
        <v>4</v>
      </c>
    </row>
    <row r="8520" spans="1:19">
      <c r="A8520" s="11">
        <v>44932.915277777778</v>
      </c>
      <c r="B8520" t="s">
        <v>268</v>
      </c>
      <c r="C8520">
        <v>28.7194982967846</v>
      </c>
      <c r="D8520">
        <v>33.955615938545499</v>
      </c>
      <c r="E8520">
        <v>14.575256197728701</v>
      </c>
      <c r="F8520">
        <v>600.51694010243102</v>
      </c>
      <c r="G8520">
        <v>349.27166030525899</v>
      </c>
      <c r="H8520">
        <v>75</v>
      </c>
      <c r="I8520">
        <v>100</v>
      </c>
      <c r="J8520">
        <v>0</v>
      </c>
      <c r="K8520">
        <v>95.636232696248996</v>
      </c>
      <c r="L8520">
        <v>25.712145593584001</v>
      </c>
      <c r="M8520">
        <v>84.597706551905901</v>
      </c>
      <c r="N8520" t="s">
        <v>231</v>
      </c>
      <c r="O8520" t="s">
        <v>254</v>
      </c>
      <c r="P8520">
        <v>0</v>
      </c>
      <c r="Q8520">
        <v>1.3333333333333299</v>
      </c>
      <c r="R8520">
        <v>20.636232696248999</v>
      </c>
      <c r="S8520" t="s">
        <v>3</v>
      </c>
    </row>
    <row r="8521" spans="1:19">
      <c r="A8521" s="11">
        <v>44932.915972222225</v>
      </c>
      <c r="B8521" t="s">
        <v>348</v>
      </c>
      <c r="C8521">
        <v>40.385815984631201</v>
      </c>
      <c r="D8521">
        <v>40.574158613052902</v>
      </c>
      <c r="E8521">
        <v>25.8030586093181</v>
      </c>
      <c r="F8521">
        <v>255.941376738391</v>
      </c>
      <c r="G8521">
        <v>438.313516075054</v>
      </c>
      <c r="H8521">
        <v>62</v>
      </c>
      <c r="I8521">
        <v>100</v>
      </c>
      <c r="J8521">
        <v>0</v>
      </c>
      <c r="K8521">
        <v>98.799374227141797</v>
      </c>
      <c r="L8521">
        <v>63.399127075140797</v>
      </c>
      <c r="M8521">
        <v>97.9455575787605</v>
      </c>
      <c r="N8521" t="s">
        <v>233</v>
      </c>
      <c r="O8521" t="s">
        <v>254</v>
      </c>
      <c r="P8521">
        <v>0</v>
      </c>
      <c r="Q8521">
        <v>1.61290322580645</v>
      </c>
      <c r="R8521">
        <v>23.799374227141801</v>
      </c>
      <c r="S8521" t="s">
        <v>3</v>
      </c>
    </row>
    <row r="8522" spans="1:19">
      <c r="A8522" s="11">
        <v>44932.916666666664</v>
      </c>
      <c r="B8522" t="s">
        <v>255</v>
      </c>
      <c r="C8522">
        <v>28.569704329028902</v>
      </c>
      <c r="D8522">
        <v>24.257877997132098</v>
      </c>
      <c r="E8522">
        <v>33.464671247339403</v>
      </c>
      <c r="F8522">
        <v>871.40363502259595</v>
      </c>
      <c r="G8522">
        <v>439.55985662269399</v>
      </c>
      <c r="H8522">
        <v>28</v>
      </c>
      <c r="I8522">
        <v>100</v>
      </c>
      <c r="J8522">
        <v>0</v>
      </c>
      <c r="K8522">
        <v>74.045510318831603</v>
      </c>
      <c r="L8522">
        <v>21.7959039530962</v>
      </c>
      <c r="M8522">
        <v>81.531215637319605</v>
      </c>
      <c r="N8522" t="s">
        <v>232</v>
      </c>
      <c r="O8522" t="s">
        <v>254</v>
      </c>
      <c r="P8522">
        <v>1</v>
      </c>
      <c r="Q8522">
        <v>3.5714285714285698</v>
      </c>
      <c r="R8522">
        <v>-0.95448968116835398</v>
      </c>
      <c r="S8522" t="s">
        <v>4</v>
      </c>
    </row>
    <row r="8523" spans="1:19">
      <c r="A8523" s="11">
        <v>44932.917361111111</v>
      </c>
      <c r="B8523" t="s">
        <v>280</v>
      </c>
      <c r="C8523">
        <v>27.731670542175301</v>
      </c>
      <c r="D8523">
        <v>39.906650540278797</v>
      </c>
      <c r="E8523">
        <v>38.864939285662899</v>
      </c>
      <c r="F8523">
        <v>619.58262381085001</v>
      </c>
      <c r="G8523">
        <v>141.57874053594401</v>
      </c>
      <c r="H8523">
        <v>73</v>
      </c>
      <c r="I8523">
        <v>100</v>
      </c>
      <c r="J8523">
        <v>0</v>
      </c>
      <c r="K8523">
        <v>71.280582604695297</v>
      </c>
      <c r="L8523">
        <v>28.904834009148399</v>
      </c>
      <c r="M8523">
        <v>97.665756537263704</v>
      </c>
      <c r="N8523" t="s">
        <v>233</v>
      </c>
      <c r="O8523" t="s">
        <v>254</v>
      </c>
      <c r="P8523">
        <v>1</v>
      </c>
      <c r="Q8523">
        <v>1.3698630136986301</v>
      </c>
      <c r="R8523">
        <v>-3.7194173953047298</v>
      </c>
      <c r="S8523" t="s">
        <v>4</v>
      </c>
    </row>
    <row r="8524" spans="1:19">
      <c r="A8524" s="11">
        <v>44932.918055555558</v>
      </c>
      <c r="B8524" t="s">
        <v>278</v>
      </c>
      <c r="C8524">
        <v>19.702888427978799</v>
      </c>
      <c r="D8524">
        <v>47.6445330356703</v>
      </c>
      <c r="E8524">
        <v>35.507889063361503</v>
      </c>
      <c r="F8524">
        <v>153.438077737985</v>
      </c>
      <c r="G8524">
        <v>330.50513517469199</v>
      </c>
      <c r="H8524">
        <v>23</v>
      </c>
      <c r="I8524">
        <v>100</v>
      </c>
      <c r="J8524">
        <v>0</v>
      </c>
      <c r="K8524">
        <v>67.447116848237599</v>
      </c>
      <c r="L8524">
        <v>36.114951400744602</v>
      </c>
      <c r="M8524">
        <v>90.464205118864498</v>
      </c>
      <c r="N8524" t="s">
        <v>232</v>
      </c>
      <c r="O8524" t="s">
        <v>254</v>
      </c>
      <c r="P8524">
        <v>1</v>
      </c>
      <c r="Q8524">
        <v>4.3478260869565197</v>
      </c>
      <c r="R8524">
        <v>-7.5528831517624404</v>
      </c>
      <c r="S8524" t="s">
        <v>4</v>
      </c>
    </row>
    <row r="8525" spans="1:19">
      <c r="A8525" s="11">
        <v>44932.918749999997</v>
      </c>
      <c r="B8525" t="s">
        <v>348</v>
      </c>
      <c r="C8525">
        <v>27.792181694759201</v>
      </c>
      <c r="D8525">
        <v>77.328853686849797</v>
      </c>
      <c r="E8525">
        <v>10.279535822818</v>
      </c>
      <c r="F8525">
        <v>370.788097261887</v>
      </c>
      <c r="G8525">
        <v>372.48838746874702</v>
      </c>
      <c r="H8525">
        <v>34</v>
      </c>
      <c r="I8525">
        <v>100</v>
      </c>
      <c r="J8525">
        <v>0</v>
      </c>
      <c r="K8525">
        <v>90.498768343950104</v>
      </c>
      <c r="L8525">
        <v>54.942500007331397</v>
      </c>
      <c r="M8525">
        <v>97.805501620826305</v>
      </c>
      <c r="N8525" t="s">
        <v>235</v>
      </c>
      <c r="O8525" t="s">
        <v>254</v>
      </c>
      <c r="P8525">
        <v>0</v>
      </c>
      <c r="Q8525">
        <v>2.9411764705882399</v>
      </c>
      <c r="R8525">
        <v>15.498768343950101</v>
      </c>
      <c r="S8525" t="s">
        <v>3</v>
      </c>
    </row>
    <row r="8526" spans="1:19">
      <c r="A8526" s="11">
        <v>44932.919444444444</v>
      </c>
      <c r="B8526" t="s">
        <v>282</v>
      </c>
      <c r="C8526">
        <v>31.122508157994201</v>
      </c>
      <c r="D8526">
        <v>38.804635173177502</v>
      </c>
      <c r="E8526">
        <v>5.79498596213769</v>
      </c>
      <c r="F8526">
        <v>654.703900512514</v>
      </c>
      <c r="G8526">
        <v>115.633828967383</v>
      </c>
      <c r="H8526">
        <v>42</v>
      </c>
      <c r="I8526">
        <v>100</v>
      </c>
      <c r="J8526">
        <v>0</v>
      </c>
      <c r="K8526">
        <v>62.769971641149503</v>
      </c>
      <c r="L8526">
        <v>55.577735370625703</v>
      </c>
      <c r="M8526">
        <v>89.369726679843595</v>
      </c>
      <c r="N8526" t="s">
        <v>235</v>
      </c>
      <c r="O8526" t="s">
        <v>254</v>
      </c>
      <c r="P8526">
        <v>1</v>
      </c>
      <c r="Q8526">
        <v>2.38095238095238</v>
      </c>
      <c r="R8526">
        <v>-12.2300283588505</v>
      </c>
      <c r="S8526" t="s">
        <v>2</v>
      </c>
    </row>
    <row r="8527" spans="1:19">
      <c r="A8527" s="11">
        <v>44932.920138888891</v>
      </c>
      <c r="B8527" t="s">
        <v>291</v>
      </c>
      <c r="C8527">
        <v>15.675129822860599</v>
      </c>
      <c r="D8527">
        <v>74.147212352331195</v>
      </c>
      <c r="E8527">
        <v>27.122507955062499</v>
      </c>
      <c r="F8527">
        <v>401.948486374445</v>
      </c>
      <c r="G8527">
        <v>429.24642667651301</v>
      </c>
      <c r="H8527">
        <v>57</v>
      </c>
      <c r="I8527">
        <v>100</v>
      </c>
      <c r="J8527">
        <v>0</v>
      </c>
      <c r="K8527">
        <v>75.651369100972801</v>
      </c>
      <c r="L8527">
        <v>20.032969882540499</v>
      </c>
      <c r="M8527">
        <v>80.855880545001199</v>
      </c>
      <c r="N8527" t="s">
        <v>232</v>
      </c>
      <c r="O8527" t="s">
        <v>254</v>
      </c>
      <c r="P8527">
        <v>0</v>
      </c>
      <c r="Q8527">
        <v>1.7543859649122799</v>
      </c>
      <c r="R8527">
        <v>0.651369100972786</v>
      </c>
      <c r="S8527" t="s">
        <v>4</v>
      </c>
    </row>
    <row r="8528" spans="1:19">
      <c r="A8528" s="11">
        <v>44932.92083333333</v>
      </c>
      <c r="B8528" t="s">
        <v>265</v>
      </c>
      <c r="C8528">
        <v>28.323390155262199</v>
      </c>
      <c r="D8528">
        <v>33.731496549409798</v>
      </c>
      <c r="E8528">
        <v>9.9455895604072602</v>
      </c>
      <c r="F8528">
        <v>561.85900173456002</v>
      </c>
      <c r="G8528">
        <v>131.21143790509899</v>
      </c>
      <c r="H8528">
        <v>48</v>
      </c>
      <c r="I8528">
        <v>100</v>
      </c>
      <c r="J8528">
        <v>0</v>
      </c>
      <c r="K8528">
        <v>67.252719348159502</v>
      </c>
      <c r="L8528">
        <v>4.6070215342675302</v>
      </c>
      <c r="M8528">
        <v>83.759305743916798</v>
      </c>
      <c r="N8528" t="s">
        <v>233</v>
      </c>
      <c r="O8528" t="s">
        <v>254</v>
      </c>
      <c r="P8528">
        <v>1</v>
      </c>
      <c r="Q8528">
        <v>2.0833333333333299</v>
      </c>
      <c r="R8528">
        <v>-7.7472806518404997</v>
      </c>
      <c r="S8528" t="s">
        <v>4</v>
      </c>
    </row>
    <row r="8529" spans="1:19">
      <c r="A8529" s="11">
        <v>44932.921527777777</v>
      </c>
      <c r="B8529" t="s">
        <v>312</v>
      </c>
      <c r="C8529">
        <v>38.440686551855997</v>
      </c>
      <c r="D8529">
        <v>31.458133865554998</v>
      </c>
      <c r="E8529">
        <v>4.2466860885756601</v>
      </c>
      <c r="F8529">
        <v>918.42606521446203</v>
      </c>
      <c r="G8529">
        <v>409.67574047368601</v>
      </c>
      <c r="H8529">
        <v>93</v>
      </c>
      <c r="I8529">
        <v>100</v>
      </c>
      <c r="J8529">
        <v>0</v>
      </c>
      <c r="K8529">
        <v>93.785041406104796</v>
      </c>
      <c r="L8529">
        <v>77.2097991126615</v>
      </c>
      <c r="M8529">
        <v>86.676631833938899</v>
      </c>
      <c r="N8529" t="s">
        <v>232</v>
      </c>
      <c r="O8529" t="s">
        <v>254</v>
      </c>
      <c r="P8529">
        <v>0</v>
      </c>
      <c r="Q8529">
        <v>1.0752688172042999</v>
      </c>
      <c r="R8529">
        <v>18.785041406104799</v>
      </c>
      <c r="S8529" t="s">
        <v>3</v>
      </c>
    </row>
    <row r="8530" spans="1:19">
      <c r="A8530" s="11">
        <v>44932.922222222223</v>
      </c>
      <c r="B8530" t="s">
        <v>318</v>
      </c>
      <c r="C8530">
        <v>35.401381691228103</v>
      </c>
      <c r="D8530">
        <v>51.139727385929902</v>
      </c>
      <c r="E8530">
        <v>26.354717148970899</v>
      </c>
      <c r="F8530">
        <v>415.03237345564997</v>
      </c>
      <c r="G8530">
        <v>122.659590480552</v>
      </c>
      <c r="H8530">
        <v>14</v>
      </c>
      <c r="I8530">
        <v>100</v>
      </c>
      <c r="J8530">
        <v>0</v>
      </c>
      <c r="K8530">
        <v>64.133708016396696</v>
      </c>
      <c r="L8530">
        <v>52.605190884132298</v>
      </c>
      <c r="M8530">
        <v>97.814315234748705</v>
      </c>
      <c r="N8530" t="s">
        <v>234</v>
      </c>
      <c r="O8530" t="s">
        <v>254</v>
      </c>
      <c r="P8530">
        <v>1</v>
      </c>
      <c r="Q8530">
        <v>7.1428571428571397</v>
      </c>
      <c r="R8530">
        <v>-10.866291983603301</v>
      </c>
      <c r="S8530" t="s">
        <v>2</v>
      </c>
    </row>
    <row r="8531" spans="1:19">
      <c r="A8531" s="11">
        <v>44932.92291666667</v>
      </c>
      <c r="B8531" t="s">
        <v>307</v>
      </c>
      <c r="C8531">
        <v>34.054709665918097</v>
      </c>
      <c r="D8531">
        <v>60.350682157844403</v>
      </c>
      <c r="E8531">
        <v>16.339709255389799</v>
      </c>
      <c r="F8531">
        <v>402.28557622280903</v>
      </c>
      <c r="G8531">
        <v>383.800341564951</v>
      </c>
      <c r="H8531">
        <v>30</v>
      </c>
      <c r="I8531">
        <v>100</v>
      </c>
      <c r="J8531">
        <v>0</v>
      </c>
      <c r="K8531">
        <v>84.324390287226393</v>
      </c>
      <c r="L8531">
        <v>31.325322049644601</v>
      </c>
      <c r="M8531">
        <v>94.426953712736093</v>
      </c>
      <c r="N8531" t="s">
        <v>233</v>
      </c>
      <c r="O8531" t="s">
        <v>254</v>
      </c>
      <c r="P8531">
        <v>0</v>
      </c>
      <c r="Q8531">
        <v>3.3333333333333299</v>
      </c>
      <c r="R8531">
        <v>9.3243902872263895</v>
      </c>
      <c r="S8531" t="s">
        <v>3</v>
      </c>
    </row>
    <row r="8532" spans="1:19">
      <c r="A8532" s="11">
        <v>44932.923611111109</v>
      </c>
      <c r="B8532" t="s">
        <v>318</v>
      </c>
      <c r="C8532">
        <v>42.286662853116098</v>
      </c>
      <c r="D8532">
        <v>22.659935048136902</v>
      </c>
      <c r="E8532">
        <v>37.8074505969252</v>
      </c>
      <c r="F8532">
        <v>837.78115718142897</v>
      </c>
      <c r="G8532">
        <v>116.666590498999</v>
      </c>
      <c r="H8532">
        <v>68</v>
      </c>
      <c r="I8532">
        <v>100</v>
      </c>
      <c r="J8532">
        <v>0</v>
      </c>
      <c r="K8532">
        <v>79.437424903025601</v>
      </c>
      <c r="L8532">
        <v>5.2759625855034198</v>
      </c>
      <c r="M8532">
        <v>91.431043034576206</v>
      </c>
      <c r="N8532" t="s">
        <v>235</v>
      </c>
      <c r="O8532" t="s">
        <v>254</v>
      </c>
      <c r="P8532">
        <v>0</v>
      </c>
      <c r="Q8532">
        <v>1.47058823529412</v>
      </c>
      <c r="R8532">
        <v>4.4374249030256001</v>
      </c>
      <c r="S8532" t="s">
        <v>4</v>
      </c>
    </row>
    <row r="8533" spans="1:19">
      <c r="A8533" s="11">
        <v>44932.924305555556</v>
      </c>
      <c r="B8533" t="s">
        <v>269</v>
      </c>
      <c r="C8533">
        <v>15.5409602947569</v>
      </c>
      <c r="D8533">
        <v>33.263951902833</v>
      </c>
      <c r="E8533">
        <v>15.7095815274209</v>
      </c>
      <c r="F8533">
        <v>386.880870625093</v>
      </c>
      <c r="G8533">
        <v>220.47318988631099</v>
      </c>
      <c r="H8533">
        <v>86</v>
      </c>
      <c r="I8533">
        <v>100</v>
      </c>
      <c r="J8533">
        <v>0</v>
      </c>
      <c r="K8533">
        <v>66.4185544443026</v>
      </c>
      <c r="L8533">
        <v>10.459544927988301</v>
      </c>
      <c r="M8533">
        <v>88.353162174845707</v>
      </c>
      <c r="N8533" t="s">
        <v>231</v>
      </c>
      <c r="O8533" t="s">
        <v>254</v>
      </c>
      <c r="P8533">
        <v>1</v>
      </c>
      <c r="Q8533">
        <v>1.16279069767442</v>
      </c>
      <c r="R8533">
        <v>-8.5814455556974103</v>
      </c>
      <c r="S8533" t="s">
        <v>2</v>
      </c>
    </row>
    <row r="8534" spans="1:19">
      <c r="A8534" s="11">
        <v>44932.925000000003</v>
      </c>
      <c r="B8534" t="s">
        <v>316</v>
      </c>
      <c r="C8534">
        <v>31.711427585767002</v>
      </c>
      <c r="D8534">
        <v>47.341019990078998</v>
      </c>
      <c r="E8534">
        <v>48.9358568527907</v>
      </c>
      <c r="F8534">
        <v>170.16250972635299</v>
      </c>
      <c r="G8534">
        <v>114.582260062432</v>
      </c>
      <c r="H8534">
        <v>23</v>
      </c>
      <c r="I8534">
        <v>100</v>
      </c>
      <c r="J8534">
        <v>0</v>
      </c>
      <c r="K8534">
        <v>62.739083250266503</v>
      </c>
      <c r="L8534">
        <v>42.357797384620902</v>
      </c>
      <c r="M8534">
        <v>88.490300160234497</v>
      </c>
      <c r="N8534" t="s">
        <v>235</v>
      </c>
      <c r="O8534" t="s">
        <v>254</v>
      </c>
      <c r="P8534">
        <v>1</v>
      </c>
      <c r="Q8534">
        <v>4.3478260869565197</v>
      </c>
      <c r="R8534">
        <v>-12.2609167497335</v>
      </c>
      <c r="S8534" t="s">
        <v>2</v>
      </c>
    </row>
    <row r="8535" spans="1:19">
      <c r="A8535" s="11">
        <v>44932.925694444442</v>
      </c>
      <c r="B8535" t="s">
        <v>347</v>
      </c>
      <c r="C8535">
        <v>38.620465452291199</v>
      </c>
      <c r="D8535">
        <v>39.860260158990897</v>
      </c>
      <c r="E8535">
        <v>37.926159563035398</v>
      </c>
      <c r="F8535">
        <v>262.85045881374498</v>
      </c>
      <c r="G8535">
        <v>171.82179334698299</v>
      </c>
      <c r="H8535">
        <v>72</v>
      </c>
      <c r="I8535">
        <v>100</v>
      </c>
      <c r="J8535">
        <v>0</v>
      </c>
      <c r="K8535">
        <v>90.189414999653707</v>
      </c>
      <c r="L8535">
        <v>48.383303194358</v>
      </c>
      <c r="M8535">
        <v>92.399657185327001</v>
      </c>
      <c r="N8535" t="s">
        <v>231</v>
      </c>
      <c r="O8535" t="s">
        <v>254</v>
      </c>
      <c r="P8535">
        <v>0</v>
      </c>
      <c r="Q8535">
        <v>1.3888888888888899</v>
      </c>
      <c r="R8535">
        <v>15.1894149996537</v>
      </c>
      <c r="S8535" t="s">
        <v>3</v>
      </c>
    </row>
    <row r="8536" spans="1:19">
      <c r="A8536" s="11">
        <v>44932.926388888889</v>
      </c>
      <c r="B8536" t="s">
        <v>334</v>
      </c>
      <c r="C8536">
        <v>31.240061481038001</v>
      </c>
      <c r="D8536">
        <v>62.757264760899297</v>
      </c>
      <c r="E8536">
        <v>2.8846610744431098</v>
      </c>
      <c r="F8536">
        <v>953.92022571667098</v>
      </c>
      <c r="G8536">
        <v>493.03164980906803</v>
      </c>
      <c r="H8536">
        <v>63</v>
      </c>
      <c r="I8536">
        <v>100</v>
      </c>
      <c r="J8536">
        <v>0</v>
      </c>
      <c r="K8536">
        <v>75.525044044660703</v>
      </c>
      <c r="L8536">
        <v>37.747225020357398</v>
      </c>
      <c r="M8536">
        <v>93.685422877662404</v>
      </c>
      <c r="N8536" t="s">
        <v>232</v>
      </c>
      <c r="O8536" t="s">
        <v>254</v>
      </c>
      <c r="P8536">
        <v>0</v>
      </c>
      <c r="Q8536">
        <v>1.5873015873015901</v>
      </c>
      <c r="R8536">
        <v>0.52504404466070298</v>
      </c>
      <c r="S8536" t="s">
        <v>4</v>
      </c>
    </row>
    <row r="8537" spans="1:19">
      <c r="A8537" s="11">
        <v>44932.927083333336</v>
      </c>
      <c r="B8537" t="s">
        <v>329</v>
      </c>
      <c r="C8537">
        <v>24.716866577411398</v>
      </c>
      <c r="D8537">
        <v>50.669635762478997</v>
      </c>
      <c r="E8537">
        <v>25.443637017813799</v>
      </c>
      <c r="F8537">
        <v>939.96351331994902</v>
      </c>
      <c r="G8537">
        <v>98.454045231222693</v>
      </c>
      <c r="H8537">
        <v>89</v>
      </c>
      <c r="I8537">
        <v>100</v>
      </c>
      <c r="J8537">
        <v>0</v>
      </c>
      <c r="K8537">
        <v>80.573159105584693</v>
      </c>
      <c r="L8537">
        <v>56.651086145496699</v>
      </c>
      <c r="M8537">
        <v>89.070772073702202</v>
      </c>
      <c r="N8537" t="s">
        <v>232</v>
      </c>
      <c r="O8537" t="s">
        <v>254</v>
      </c>
      <c r="P8537">
        <v>0</v>
      </c>
      <c r="Q8537">
        <v>1.1235955056179801</v>
      </c>
      <c r="R8537">
        <v>5.5731591055847201</v>
      </c>
      <c r="S8537" t="s">
        <v>4</v>
      </c>
    </row>
    <row r="8538" spans="1:19">
      <c r="A8538" s="11">
        <v>44932.927777777775</v>
      </c>
      <c r="B8538" t="s">
        <v>284</v>
      </c>
      <c r="C8538">
        <v>19.087516952759302</v>
      </c>
      <c r="D8538">
        <v>29.621546336234001</v>
      </c>
      <c r="E8538">
        <v>28.1310250607055</v>
      </c>
      <c r="F8538">
        <v>302.33088170033301</v>
      </c>
      <c r="G8538">
        <v>232.90917188805</v>
      </c>
      <c r="H8538">
        <v>54</v>
      </c>
      <c r="I8538">
        <v>100</v>
      </c>
      <c r="J8538">
        <v>1</v>
      </c>
      <c r="K8538">
        <v>98.104387819697706</v>
      </c>
      <c r="L8538">
        <v>81.406065693296597</v>
      </c>
      <c r="M8538">
        <v>95.166394698177697</v>
      </c>
      <c r="N8538" t="s">
        <v>234</v>
      </c>
      <c r="O8538" t="s">
        <v>254</v>
      </c>
      <c r="P8538">
        <v>0</v>
      </c>
      <c r="Q8538">
        <v>1.8518518518518501</v>
      </c>
      <c r="R8538">
        <v>23.104387819697699</v>
      </c>
      <c r="S8538" t="s">
        <v>3</v>
      </c>
    </row>
    <row r="8539" spans="1:19">
      <c r="A8539" s="11">
        <v>44932.928472222222</v>
      </c>
      <c r="B8539" t="s">
        <v>325</v>
      </c>
      <c r="C8539">
        <v>41.626892154485702</v>
      </c>
      <c r="D8539">
        <v>73.667922758905405</v>
      </c>
      <c r="E8539">
        <v>34.765135534079903</v>
      </c>
      <c r="F8539">
        <v>598.15168578881696</v>
      </c>
      <c r="G8539">
        <v>354.61370339848497</v>
      </c>
      <c r="H8539">
        <v>59</v>
      </c>
      <c r="I8539">
        <v>100</v>
      </c>
      <c r="J8539">
        <v>0</v>
      </c>
      <c r="K8539">
        <v>69.9008207158343</v>
      </c>
      <c r="L8539">
        <v>67.712780404834504</v>
      </c>
      <c r="M8539">
        <v>89.964465719364696</v>
      </c>
      <c r="N8539" t="s">
        <v>235</v>
      </c>
      <c r="O8539" t="s">
        <v>254</v>
      </c>
      <c r="P8539">
        <v>1</v>
      </c>
      <c r="Q8539">
        <v>1.6949152542372901</v>
      </c>
      <c r="R8539">
        <v>-5.0991792841656602</v>
      </c>
      <c r="S8539" t="s">
        <v>4</v>
      </c>
    </row>
    <row r="8540" spans="1:19">
      <c r="A8540" s="11">
        <v>44932.929166666669</v>
      </c>
      <c r="B8540" t="s">
        <v>342</v>
      </c>
      <c r="C8540">
        <v>29.122871771628098</v>
      </c>
      <c r="D8540">
        <v>37.574340529001603</v>
      </c>
      <c r="E8540">
        <v>24.889839851687899</v>
      </c>
      <c r="F8540">
        <v>223.63129038070301</v>
      </c>
      <c r="G8540">
        <v>92.569356678778604</v>
      </c>
      <c r="H8540">
        <v>50</v>
      </c>
      <c r="I8540">
        <v>100</v>
      </c>
      <c r="J8540">
        <v>0</v>
      </c>
      <c r="K8540">
        <v>90.7139484834846</v>
      </c>
      <c r="L8540">
        <v>86.702244812510003</v>
      </c>
      <c r="M8540">
        <v>89.781526752127107</v>
      </c>
      <c r="N8540" t="s">
        <v>235</v>
      </c>
      <c r="O8540" t="s">
        <v>254</v>
      </c>
      <c r="P8540">
        <v>0</v>
      </c>
      <c r="Q8540">
        <v>2</v>
      </c>
      <c r="R8540">
        <v>15.7139484834846</v>
      </c>
      <c r="S8540" t="s">
        <v>3</v>
      </c>
    </row>
    <row r="8541" spans="1:19">
      <c r="A8541" s="11">
        <v>44932.929861111108</v>
      </c>
      <c r="B8541" t="s">
        <v>328</v>
      </c>
      <c r="C8541">
        <v>41.343455909570999</v>
      </c>
      <c r="D8541">
        <v>63.867866537865403</v>
      </c>
      <c r="E8541">
        <v>24.172179920728698</v>
      </c>
      <c r="F8541">
        <v>707.20986566038198</v>
      </c>
      <c r="G8541">
        <v>99.064844338789996</v>
      </c>
      <c r="H8541">
        <v>10</v>
      </c>
      <c r="I8541">
        <v>100</v>
      </c>
      <c r="J8541">
        <v>0</v>
      </c>
      <c r="K8541">
        <v>81.938143940268603</v>
      </c>
      <c r="L8541">
        <v>61.581052663559902</v>
      </c>
      <c r="M8541">
        <v>92.320072736195598</v>
      </c>
      <c r="N8541" t="s">
        <v>232</v>
      </c>
      <c r="O8541" t="s">
        <v>254</v>
      </c>
      <c r="P8541">
        <v>0</v>
      </c>
      <c r="Q8541">
        <v>10</v>
      </c>
      <c r="R8541">
        <v>6.9381439402685903</v>
      </c>
      <c r="S8541" t="s">
        <v>4</v>
      </c>
    </row>
    <row r="8542" spans="1:19">
      <c r="A8542" s="11">
        <v>44932.930555555555</v>
      </c>
      <c r="B8542" t="s">
        <v>277</v>
      </c>
      <c r="C8542">
        <v>32.575563672995003</v>
      </c>
      <c r="D8542">
        <v>66.794946746324598</v>
      </c>
      <c r="E8542">
        <v>18.3969305838806</v>
      </c>
      <c r="F8542">
        <v>266.77521640882998</v>
      </c>
      <c r="G8542">
        <v>114.46829263574401</v>
      </c>
      <c r="H8542">
        <v>11</v>
      </c>
      <c r="I8542">
        <v>100</v>
      </c>
      <c r="J8542">
        <v>0</v>
      </c>
      <c r="K8542">
        <v>79.676736265774096</v>
      </c>
      <c r="L8542">
        <v>10.5034573876613</v>
      </c>
      <c r="M8542">
        <v>95.089664164741095</v>
      </c>
      <c r="N8542" t="s">
        <v>232</v>
      </c>
      <c r="O8542" t="s">
        <v>254</v>
      </c>
      <c r="P8542">
        <v>0</v>
      </c>
      <c r="Q8542">
        <v>9.0909090909090899</v>
      </c>
      <c r="R8542">
        <v>4.6767362657740996</v>
      </c>
      <c r="S8542" t="s">
        <v>4</v>
      </c>
    </row>
    <row r="8543" spans="1:19">
      <c r="A8543" s="11">
        <v>44932.931250000001</v>
      </c>
      <c r="B8543" t="s">
        <v>292</v>
      </c>
      <c r="C8543">
        <v>35.22576349845</v>
      </c>
      <c r="D8543">
        <v>77.789462015366098</v>
      </c>
      <c r="E8543">
        <v>13.5730691949587</v>
      </c>
      <c r="F8543">
        <v>144.81138062944399</v>
      </c>
      <c r="G8543">
        <v>340.24387011485999</v>
      </c>
      <c r="H8543">
        <v>81</v>
      </c>
      <c r="I8543">
        <v>100</v>
      </c>
      <c r="J8543">
        <v>0</v>
      </c>
      <c r="K8543">
        <v>52.728071256453099</v>
      </c>
      <c r="L8543">
        <v>14.9946805744679</v>
      </c>
      <c r="M8543">
        <v>91.343443257841201</v>
      </c>
      <c r="N8543" t="s">
        <v>234</v>
      </c>
      <c r="O8543" t="s">
        <v>254</v>
      </c>
      <c r="P8543">
        <v>1</v>
      </c>
      <c r="Q8543">
        <v>1.2345679012345701</v>
      </c>
      <c r="R8543">
        <v>-22.271928743546901</v>
      </c>
      <c r="S8543" t="s">
        <v>2</v>
      </c>
    </row>
    <row r="8544" spans="1:19">
      <c r="A8544" s="11">
        <v>44932.931944444441</v>
      </c>
      <c r="B8544" t="s">
        <v>289</v>
      </c>
      <c r="C8544">
        <v>39.127834631353501</v>
      </c>
      <c r="D8544">
        <v>49.910447991446098</v>
      </c>
      <c r="E8544">
        <v>47.310010598836698</v>
      </c>
      <c r="F8544">
        <v>842.40712648791896</v>
      </c>
      <c r="G8544">
        <v>459.20161309064298</v>
      </c>
      <c r="H8544">
        <v>22</v>
      </c>
      <c r="I8544">
        <v>100</v>
      </c>
      <c r="J8544">
        <v>0</v>
      </c>
      <c r="K8544">
        <v>95.617893885475894</v>
      </c>
      <c r="L8544">
        <v>39.051678195906497</v>
      </c>
      <c r="M8544">
        <v>97.533892053751401</v>
      </c>
      <c r="N8544" t="s">
        <v>233</v>
      </c>
      <c r="O8544" t="s">
        <v>254</v>
      </c>
      <c r="P8544">
        <v>0</v>
      </c>
      <c r="Q8544">
        <v>4.5454545454545503</v>
      </c>
      <c r="R8544">
        <v>20.617893885475901</v>
      </c>
      <c r="S8544" t="s">
        <v>3</v>
      </c>
    </row>
    <row r="8545" spans="1:19">
      <c r="A8545" s="11">
        <v>44932.932638888888</v>
      </c>
      <c r="B8545" t="s">
        <v>270</v>
      </c>
      <c r="C8545">
        <v>34.774666338004003</v>
      </c>
      <c r="D8545">
        <v>56.950130927865899</v>
      </c>
      <c r="E8545">
        <v>15.879833481718601</v>
      </c>
      <c r="F8545">
        <v>392.86034445126302</v>
      </c>
      <c r="G8545">
        <v>421.69525428589299</v>
      </c>
      <c r="H8545">
        <v>28</v>
      </c>
      <c r="I8545">
        <v>100</v>
      </c>
      <c r="J8545">
        <v>0</v>
      </c>
      <c r="K8545">
        <v>61.429991530926301</v>
      </c>
      <c r="L8545">
        <v>28.389433597619199</v>
      </c>
      <c r="M8545">
        <v>96.655253422093594</v>
      </c>
      <c r="N8545" t="s">
        <v>232</v>
      </c>
      <c r="O8545" t="s">
        <v>254</v>
      </c>
      <c r="P8545">
        <v>1</v>
      </c>
      <c r="Q8545">
        <v>3.5714285714285698</v>
      </c>
      <c r="R8545">
        <v>-13.5700084690737</v>
      </c>
      <c r="S8545" t="s">
        <v>2</v>
      </c>
    </row>
    <row r="8546" spans="1:19">
      <c r="A8546" s="11">
        <v>44932.933333333334</v>
      </c>
      <c r="B8546" t="s">
        <v>260</v>
      </c>
      <c r="C8546">
        <v>26.941645220368098</v>
      </c>
      <c r="D8546">
        <v>40.092577608771997</v>
      </c>
      <c r="E8546">
        <v>3.1710662290165299</v>
      </c>
      <c r="F8546">
        <v>197.670163204087</v>
      </c>
      <c r="G8546">
        <v>492.37485771087103</v>
      </c>
      <c r="H8546">
        <v>60</v>
      </c>
      <c r="I8546">
        <v>100</v>
      </c>
      <c r="J8546">
        <v>0</v>
      </c>
      <c r="K8546">
        <v>73.659407903842094</v>
      </c>
      <c r="L8546">
        <v>65.224476936630595</v>
      </c>
      <c r="M8546">
        <v>94.627899248890103</v>
      </c>
      <c r="N8546" t="s">
        <v>234</v>
      </c>
      <c r="O8546" t="s">
        <v>254</v>
      </c>
      <c r="P8546">
        <v>1</v>
      </c>
      <c r="Q8546">
        <v>1.6666666666666701</v>
      </c>
      <c r="R8546">
        <v>-1.3405920961578599</v>
      </c>
      <c r="S8546" t="s">
        <v>4</v>
      </c>
    </row>
    <row r="8547" spans="1:19">
      <c r="A8547" s="11">
        <v>44932.934027777781</v>
      </c>
      <c r="B8547" t="s">
        <v>261</v>
      </c>
      <c r="C8547">
        <v>30.409001517859501</v>
      </c>
      <c r="D8547">
        <v>60.690757604723998</v>
      </c>
      <c r="E8547">
        <v>8.3642369646706101</v>
      </c>
      <c r="F8547">
        <v>850.51355577600305</v>
      </c>
      <c r="G8547">
        <v>310.16204806972701</v>
      </c>
      <c r="H8547">
        <v>11</v>
      </c>
      <c r="I8547">
        <v>100</v>
      </c>
      <c r="J8547">
        <v>0</v>
      </c>
      <c r="K8547">
        <v>87.600665605780307</v>
      </c>
      <c r="L8547">
        <v>62.583205360067602</v>
      </c>
      <c r="M8547">
        <v>88.782530350374103</v>
      </c>
      <c r="N8547" t="s">
        <v>232</v>
      </c>
      <c r="O8547" t="s">
        <v>254</v>
      </c>
      <c r="P8547">
        <v>0</v>
      </c>
      <c r="Q8547">
        <v>9.0909090909090899</v>
      </c>
      <c r="R8547">
        <v>12.6006656057803</v>
      </c>
      <c r="S8547" t="s">
        <v>3</v>
      </c>
    </row>
    <row r="8548" spans="1:19">
      <c r="A8548" s="11">
        <v>44932.93472222222</v>
      </c>
      <c r="B8548" t="s">
        <v>260</v>
      </c>
      <c r="C8548">
        <v>39.091365740276402</v>
      </c>
      <c r="D8548">
        <v>47.803009151979197</v>
      </c>
      <c r="E8548">
        <v>42.863831802064503</v>
      </c>
      <c r="F8548">
        <v>786.15772979153405</v>
      </c>
      <c r="G8548">
        <v>482.66478707818402</v>
      </c>
      <c r="H8548">
        <v>19</v>
      </c>
      <c r="I8548">
        <v>100</v>
      </c>
      <c r="J8548">
        <v>0</v>
      </c>
      <c r="K8548">
        <v>76.116169522522597</v>
      </c>
      <c r="L8548">
        <v>46.259540610619503</v>
      </c>
      <c r="M8548">
        <v>91.643409729442595</v>
      </c>
      <c r="N8548" t="s">
        <v>233</v>
      </c>
      <c r="O8548" t="s">
        <v>254</v>
      </c>
      <c r="P8548">
        <v>0</v>
      </c>
      <c r="Q8548">
        <v>5.2631578947368398</v>
      </c>
      <c r="R8548">
        <v>1.11616952252261</v>
      </c>
      <c r="S8548" t="s">
        <v>4</v>
      </c>
    </row>
    <row r="8549" spans="1:19">
      <c r="A8549" s="11">
        <v>44932.935416666667</v>
      </c>
      <c r="B8549" t="s">
        <v>313</v>
      </c>
      <c r="C8549">
        <v>26.2095088911895</v>
      </c>
      <c r="D8549">
        <v>46.259141883465297</v>
      </c>
      <c r="E8549">
        <v>29.3316729561692</v>
      </c>
      <c r="F8549">
        <v>715.38260538877103</v>
      </c>
      <c r="G8549">
        <v>187.22037434695301</v>
      </c>
      <c r="H8549">
        <v>78</v>
      </c>
      <c r="I8549">
        <v>100</v>
      </c>
      <c r="J8549">
        <v>0</v>
      </c>
      <c r="K8549">
        <v>50.216814826514401</v>
      </c>
      <c r="L8549">
        <v>64.363527544996202</v>
      </c>
      <c r="M8549">
        <v>89.626199957398995</v>
      </c>
      <c r="N8549" t="s">
        <v>231</v>
      </c>
      <c r="O8549" t="s">
        <v>254</v>
      </c>
      <c r="P8549">
        <v>1</v>
      </c>
      <c r="Q8549">
        <v>1.2820512820512799</v>
      </c>
      <c r="R8549">
        <v>-24.783185173485599</v>
      </c>
      <c r="S8549" t="s">
        <v>2</v>
      </c>
    </row>
    <row r="8550" spans="1:19">
      <c r="A8550" s="11">
        <v>44932.936111111114</v>
      </c>
      <c r="B8550" t="s">
        <v>283</v>
      </c>
      <c r="C8550">
        <v>26.643643703054899</v>
      </c>
      <c r="D8550">
        <v>71.328051746966295</v>
      </c>
      <c r="E8550">
        <v>38.939027468853297</v>
      </c>
      <c r="F8550">
        <v>920.12383886007603</v>
      </c>
      <c r="G8550">
        <v>239.67706723072999</v>
      </c>
      <c r="H8550">
        <v>96</v>
      </c>
      <c r="I8550">
        <v>100</v>
      </c>
      <c r="J8550">
        <v>0</v>
      </c>
      <c r="K8550">
        <v>97.4518986826683</v>
      </c>
      <c r="L8550">
        <v>91.116604912904904</v>
      </c>
      <c r="M8550">
        <v>80.117711062151201</v>
      </c>
      <c r="N8550" t="s">
        <v>231</v>
      </c>
      <c r="O8550" t="s">
        <v>254</v>
      </c>
      <c r="P8550">
        <v>0</v>
      </c>
      <c r="Q8550">
        <v>1.0416666666666701</v>
      </c>
      <c r="R8550">
        <v>22.4518986826683</v>
      </c>
      <c r="S8550" t="s">
        <v>3</v>
      </c>
    </row>
    <row r="8551" spans="1:19">
      <c r="A8551" s="11">
        <v>44932.936805555553</v>
      </c>
      <c r="B8551" t="s">
        <v>288</v>
      </c>
      <c r="C8551">
        <v>17.870703481740001</v>
      </c>
      <c r="D8551">
        <v>23.010130609921301</v>
      </c>
      <c r="E8551">
        <v>40.4390773069847</v>
      </c>
      <c r="F8551">
        <v>540.303478183572</v>
      </c>
      <c r="G8551">
        <v>228.218615584758</v>
      </c>
      <c r="H8551">
        <v>39</v>
      </c>
      <c r="I8551">
        <v>100</v>
      </c>
      <c r="J8551">
        <v>0</v>
      </c>
      <c r="K8551">
        <v>51.0242554413447</v>
      </c>
      <c r="L8551">
        <v>49.171431982698799</v>
      </c>
      <c r="M8551">
        <v>92.595179357821493</v>
      </c>
      <c r="N8551" t="s">
        <v>232</v>
      </c>
      <c r="O8551" t="s">
        <v>254</v>
      </c>
      <c r="P8551">
        <v>1</v>
      </c>
      <c r="Q8551">
        <v>2.5641025641025599</v>
      </c>
      <c r="R8551">
        <v>-23.9757445586553</v>
      </c>
      <c r="S8551" t="s">
        <v>2</v>
      </c>
    </row>
    <row r="8552" spans="1:19">
      <c r="A8552" s="11">
        <v>44932.9375</v>
      </c>
      <c r="B8552" t="s">
        <v>352</v>
      </c>
      <c r="C8552">
        <v>42.437533056652398</v>
      </c>
      <c r="D8552">
        <v>72.917745669912094</v>
      </c>
      <c r="E8552">
        <v>41.161821960553702</v>
      </c>
      <c r="F8552">
        <v>215.250847828118</v>
      </c>
      <c r="G8552">
        <v>71.310866125506905</v>
      </c>
      <c r="H8552">
        <v>74</v>
      </c>
      <c r="I8552">
        <v>100</v>
      </c>
      <c r="J8552">
        <v>0</v>
      </c>
      <c r="K8552">
        <v>54.495622301281202</v>
      </c>
      <c r="L8552">
        <v>34.726917393804698</v>
      </c>
      <c r="M8552">
        <v>97.396363646740696</v>
      </c>
      <c r="N8552" t="s">
        <v>233</v>
      </c>
      <c r="O8552" t="s">
        <v>254</v>
      </c>
      <c r="P8552">
        <v>1</v>
      </c>
      <c r="Q8552">
        <v>1.35135135135135</v>
      </c>
      <c r="R8552">
        <v>-20.504377698718798</v>
      </c>
      <c r="S8552" t="s">
        <v>2</v>
      </c>
    </row>
    <row r="8553" spans="1:19">
      <c r="A8553" s="11">
        <v>44932.938194444447</v>
      </c>
      <c r="B8553" t="s">
        <v>256</v>
      </c>
      <c r="C8553">
        <v>17.731089448363299</v>
      </c>
      <c r="D8553">
        <v>71.124190269713395</v>
      </c>
      <c r="E8553">
        <v>27.530685387230399</v>
      </c>
      <c r="F8553">
        <v>155.21176890560801</v>
      </c>
      <c r="G8553">
        <v>423.36737084325102</v>
      </c>
      <c r="H8553">
        <v>53</v>
      </c>
      <c r="I8553">
        <v>100</v>
      </c>
      <c r="J8553">
        <v>0</v>
      </c>
      <c r="K8553">
        <v>61.206630207519503</v>
      </c>
      <c r="L8553">
        <v>47.623851847012197</v>
      </c>
      <c r="M8553">
        <v>89.859151665702896</v>
      </c>
      <c r="N8553" t="s">
        <v>234</v>
      </c>
      <c r="O8553" t="s">
        <v>254</v>
      </c>
      <c r="P8553">
        <v>1</v>
      </c>
      <c r="Q8553">
        <v>1.88679245283019</v>
      </c>
      <c r="R8553">
        <v>-13.793369792480499</v>
      </c>
      <c r="S8553" t="s">
        <v>2</v>
      </c>
    </row>
    <row r="8554" spans="1:19">
      <c r="A8554" s="11">
        <v>44932.938888888886</v>
      </c>
      <c r="B8554" t="s">
        <v>264</v>
      </c>
      <c r="C8554">
        <v>34.446275323456703</v>
      </c>
      <c r="D8554">
        <v>50.3819752137073</v>
      </c>
      <c r="E8554">
        <v>8.8560297849552398</v>
      </c>
      <c r="F8554">
        <v>386.59691616369298</v>
      </c>
      <c r="G8554">
        <v>61.1231849115659</v>
      </c>
      <c r="H8554">
        <v>51</v>
      </c>
      <c r="I8554">
        <v>100</v>
      </c>
      <c r="J8554">
        <v>0</v>
      </c>
      <c r="K8554">
        <v>79.9480069709074</v>
      </c>
      <c r="L8554">
        <v>14.510811981605499</v>
      </c>
      <c r="M8554">
        <v>83.239737505364005</v>
      </c>
      <c r="N8554" t="s">
        <v>235</v>
      </c>
      <c r="O8554" t="s">
        <v>254</v>
      </c>
      <c r="P8554">
        <v>0</v>
      </c>
      <c r="Q8554">
        <v>1.9607843137254899</v>
      </c>
      <c r="R8554">
        <v>4.9480069709073904</v>
      </c>
      <c r="S8554" t="s">
        <v>4</v>
      </c>
    </row>
    <row r="8555" spans="1:19">
      <c r="A8555" s="11">
        <v>44932.939583333333</v>
      </c>
      <c r="B8555" t="s">
        <v>257</v>
      </c>
      <c r="C8555">
        <v>27.3958343640839</v>
      </c>
      <c r="D8555">
        <v>49.4121712523377</v>
      </c>
      <c r="E8555">
        <v>7.4116376118070901</v>
      </c>
      <c r="F8555">
        <v>178.147747123675</v>
      </c>
      <c r="G8555">
        <v>378.44431298825498</v>
      </c>
      <c r="H8555">
        <v>12</v>
      </c>
      <c r="I8555">
        <v>100</v>
      </c>
      <c r="J8555">
        <v>1</v>
      </c>
      <c r="K8555">
        <v>98.556866831763003</v>
      </c>
      <c r="L8555">
        <v>9.7381294491915202</v>
      </c>
      <c r="M8555">
        <v>88.730013709862803</v>
      </c>
      <c r="N8555" t="s">
        <v>232</v>
      </c>
      <c r="O8555" t="s">
        <v>254</v>
      </c>
      <c r="P8555">
        <v>0</v>
      </c>
      <c r="Q8555">
        <v>8.3333333333333304</v>
      </c>
      <c r="R8555">
        <v>23.556866831762999</v>
      </c>
      <c r="S8555" t="s">
        <v>3</v>
      </c>
    </row>
    <row r="8556" spans="1:19">
      <c r="A8556" s="11">
        <v>44932.94027777778</v>
      </c>
      <c r="B8556" t="s">
        <v>341</v>
      </c>
      <c r="C8556">
        <v>27.1685817076633</v>
      </c>
      <c r="D8556">
        <v>41.708442082129402</v>
      </c>
      <c r="E8556">
        <v>28.699221018755601</v>
      </c>
      <c r="F8556">
        <v>581.95849631237695</v>
      </c>
      <c r="G8556">
        <v>233.179152194869</v>
      </c>
      <c r="H8556">
        <v>39</v>
      </c>
      <c r="I8556">
        <v>100</v>
      </c>
      <c r="J8556">
        <v>0</v>
      </c>
      <c r="K8556">
        <v>96.132929013646901</v>
      </c>
      <c r="L8556">
        <v>41.053525645049497</v>
      </c>
      <c r="M8556">
        <v>80.057712585832604</v>
      </c>
      <c r="N8556" t="s">
        <v>235</v>
      </c>
      <c r="O8556" t="s">
        <v>254</v>
      </c>
      <c r="P8556">
        <v>0</v>
      </c>
      <c r="Q8556">
        <v>2.5641025641025599</v>
      </c>
      <c r="R8556">
        <v>21.132929013646901</v>
      </c>
      <c r="S8556" t="s">
        <v>3</v>
      </c>
    </row>
    <row r="8557" spans="1:19">
      <c r="A8557" s="11">
        <v>44932.940972222219</v>
      </c>
      <c r="B8557" t="s">
        <v>298</v>
      </c>
      <c r="C8557">
        <v>35.386555097180498</v>
      </c>
      <c r="D8557">
        <v>79.650427500904101</v>
      </c>
      <c r="E8557">
        <v>18.325717684283799</v>
      </c>
      <c r="F8557">
        <v>113.04911604084199</v>
      </c>
      <c r="G8557">
        <v>52.811472234609099</v>
      </c>
      <c r="H8557">
        <v>46</v>
      </c>
      <c r="I8557">
        <v>100</v>
      </c>
      <c r="J8557">
        <v>0</v>
      </c>
      <c r="K8557">
        <v>82.566817138302596</v>
      </c>
      <c r="L8557">
        <v>92.340052121068894</v>
      </c>
      <c r="M8557">
        <v>94.057829736902207</v>
      </c>
      <c r="N8557" t="s">
        <v>231</v>
      </c>
      <c r="O8557" t="s">
        <v>254</v>
      </c>
      <c r="P8557">
        <v>0</v>
      </c>
      <c r="Q8557">
        <v>2.1739130434782599</v>
      </c>
      <c r="R8557">
        <v>7.5668171383025804</v>
      </c>
      <c r="S8557" t="s">
        <v>4</v>
      </c>
    </row>
    <row r="8558" spans="1:19">
      <c r="A8558" s="11">
        <v>44932.941666666666</v>
      </c>
      <c r="B8558" t="s">
        <v>351</v>
      </c>
      <c r="C8558">
        <v>17.012811978896401</v>
      </c>
      <c r="D8558">
        <v>26.6701599652305</v>
      </c>
      <c r="E8558">
        <v>27.902412062288398</v>
      </c>
      <c r="F8558">
        <v>499.38697135843802</v>
      </c>
      <c r="G8558">
        <v>180.47610628826001</v>
      </c>
      <c r="H8558">
        <v>37</v>
      </c>
      <c r="I8558">
        <v>100</v>
      </c>
      <c r="J8558">
        <v>0</v>
      </c>
      <c r="K8558">
        <v>87.084407054406498</v>
      </c>
      <c r="L8558">
        <v>86.290644037499703</v>
      </c>
      <c r="M8558">
        <v>92.701546215327099</v>
      </c>
      <c r="N8558" t="s">
        <v>232</v>
      </c>
      <c r="O8558" t="s">
        <v>254</v>
      </c>
      <c r="P8558">
        <v>0</v>
      </c>
      <c r="Q8558">
        <v>2.7027027027027</v>
      </c>
      <c r="R8558">
        <v>12.084407054406499</v>
      </c>
      <c r="S8558" t="s">
        <v>3</v>
      </c>
    </row>
    <row r="8559" spans="1:19">
      <c r="A8559" s="11">
        <v>44932.942361111112</v>
      </c>
      <c r="B8559" t="s">
        <v>343</v>
      </c>
      <c r="C8559">
        <v>32.811173488542998</v>
      </c>
      <c r="D8559">
        <v>55.412914137716399</v>
      </c>
      <c r="E8559">
        <v>24.9238922118932</v>
      </c>
      <c r="F8559">
        <v>260.61426086822701</v>
      </c>
      <c r="G8559">
        <v>205.75746316347201</v>
      </c>
      <c r="H8559">
        <v>60</v>
      </c>
      <c r="I8559">
        <v>100</v>
      </c>
      <c r="J8559">
        <v>0</v>
      </c>
      <c r="K8559">
        <v>85.594122480274507</v>
      </c>
      <c r="L8559">
        <v>67.827548997037994</v>
      </c>
      <c r="M8559">
        <v>92.381426680410598</v>
      </c>
      <c r="N8559" t="s">
        <v>233</v>
      </c>
      <c r="O8559" t="s">
        <v>254</v>
      </c>
      <c r="P8559">
        <v>0</v>
      </c>
      <c r="Q8559">
        <v>1.6666666666666701</v>
      </c>
      <c r="R8559">
        <v>10.5941224802745</v>
      </c>
      <c r="S8559" t="s">
        <v>3</v>
      </c>
    </row>
    <row r="8560" spans="1:19">
      <c r="A8560" s="11">
        <v>44932.943055555559</v>
      </c>
      <c r="B8560" t="s">
        <v>280</v>
      </c>
      <c r="C8560">
        <v>38.160953579170602</v>
      </c>
      <c r="D8560">
        <v>60.900895406745001</v>
      </c>
      <c r="E8560">
        <v>30.109903984877398</v>
      </c>
      <c r="F8560">
        <v>431.44123948044199</v>
      </c>
      <c r="G8560">
        <v>484.11611197700699</v>
      </c>
      <c r="H8560">
        <v>94</v>
      </c>
      <c r="I8560">
        <v>100</v>
      </c>
      <c r="J8560">
        <v>0</v>
      </c>
      <c r="K8560">
        <v>84.347367425589695</v>
      </c>
      <c r="L8560">
        <v>71.889824368068602</v>
      </c>
      <c r="M8560">
        <v>88.245540150995296</v>
      </c>
      <c r="N8560" t="s">
        <v>232</v>
      </c>
      <c r="O8560" t="s">
        <v>254</v>
      </c>
      <c r="P8560">
        <v>0</v>
      </c>
      <c r="Q8560">
        <v>1.0638297872340401</v>
      </c>
      <c r="R8560">
        <v>9.3473674255897201</v>
      </c>
      <c r="S8560" t="s">
        <v>3</v>
      </c>
    </row>
    <row r="8561" spans="1:19">
      <c r="A8561" s="11">
        <v>44932.943749999999</v>
      </c>
      <c r="B8561" t="s">
        <v>253</v>
      </c>
      <c r="C8561">
        <v>39.846382736597803</v>
      </c>
      <c r="D8561">
        <v>76.059800493016695</v>
      </c>
      <c r="E8561">
        <v>1.60558953682827</v>
      </c>
      <c r="F8561">
        <v>707.53066729362001</v>
      </c>
      <c r="G8561">
        <v>347.485593923355</v>
      </c>
      <c r="H8561">
        <v>22</v>
      </c>
      <c r="I8561">
        <v>100</v>
      </c>
      <c r="J8561">
        <v>0</v>
      </c>
      <c r="K8561">
        <v>90.619733472952305</v>
      </c>
      <c r="L8561">
        <v>86.055490844778305</v>
      </c>
      <c r="M8561">
        <v>87.448321937907394</v>
      </c>
      <c r="N8561" t="s">
        <v>231</v>
      </c>
      <c r="O8561" t="s">
        <v>254</v>
      </c>
      <c r="P8561">
        <v>0</v>
      </c>
      <c r="Q8561">
        <v>4.5454545454545503</v>
      </c>
      <c r="R8561">
        <v>15.6197334729523</v>
      </c>
      <c r="S8561" t="s">
        <v>3</v>
      </c>
    </row>
    <row r="8562" spans="1:19">
      <c r="A8562" s="11">
        <v>44932.944444444445</v>
      </c>
      <c r="B8562" t="s">
        <v>283</v>
      </c>
      <c r="C8562">
        <v>20.115911681813301</v>
      </c>
      <c r="D8562">
        <v>66.812209811405694</v>
      </c>
      <c r="E8562">
        <v>1.6418340315061699</v>
      </c>
      <c r="F8562">
        <v>415.86739394563102</v>
      </c>
      <c r="G8562">
        <v>294.60721617776301</v>
      </c>
      <c r="H8562">
        <v>49</v>
      </c>
      <c r="I8562">
        <v>100</v>
      </c>
      <c r="J8562">
        <v>0</v>
      </c>
      <c r="K8562">
        <v>66.994481711531193</v>
      </c>
      <c r="L8562">
        <v>91.543846807748494</v>
      </c>
      <c r="M8562">
        <v>85.180558843443606</v>
      </c>
      <c r="N8562" t="s">
        <v>233</v>
      </c>
      <c r="O8562" t="s">
        <v>254</v>
      </c>
      <c r="P8562">
        <v>1</v>
      </c>
      <c r="Q8562">
        <v>2.0408163265306101</v>
      </c>
      <c r="R8562">
        <v>-8.0055182884687603</v>
      </c>
      <c r="S8562" t="s">
        <v>4</v>
      </c>
    </row>
    <row r="8563" spans="1:19">
      <c r="A8563" s="11">
        <v>44932.945138888892</v>
      </c>
      <c r="B8563" t="s">
        <v>289</v>
      </c>
      <c r="C8563">
        <v>41.9225715023452</v>
      </c>
      <c r="D8563">
        <v>58.630832168692798</v>
      </c>
      <c r="E8563">
        <v>36.079758542425402</v>
      </c>
      <c r="F8563">
        <v>407.20589848019398</v>
      </c>
      <c r="G8563">
        <v>107.172753891196</v>
      </c>
      <c r="H8563">
        <v>35</v>
      </c>
      <c r="I8563">
        <v>100</v>
      </c>
      <c r="J8563">
        <v>0</v>
      </c>
      <c r="K8563">
        <v>61.056068754470203</v>
      </c>
      <c r="L8563">
        <v>65.943287921897195</v>
      </c>
      <c r="M8563">
        <v>97.406559681237994</v>
      </c>
      <c r="N8563" t="s">
        <v>232</v>
      </c>
      <c r="O8563" t="s">
        <v>254</v>
      </c>
      <c r="P8563">
        <v>1</v>
      </c>
      <c r="Q8563">
        <v>2.8571428571428599</v>
      </c>
      <c r="R8563">
        <v>-13.9439312455298</v>
      </c>
      <c r="S8563" t="s">
        <v>2</v>
      </c>
    </row>
    <row r="8564" spans="1:19">
      <c r="A8564" s="11">
        <v>44932.945833333331</v>
      </c>
      <c r="B8564" t="s">
        <v>323</v>
      </c>
      <c r="C8564">
        <v>34.6843827554233</v>
      </c>
      <c r="D8564">
        <v>27.0087390087274</v>
      </c>
      <c r="E8564">
        <v>9.6563621911359903</v>
      </c>
      <c r="F8564">
        <v>991.67565955555199</v>
      </c>
      <c r="G8564">
        <v>225.996952780768</v>
      </c>
      <c r="H8564">
        <v>39</v>
      </c>
      <c r="I8564">
        <v>100</v>
      </c>
      <c r="J8564">
        <v>0</v>
      </c>
      <c r="K8564">
        <v>67.382323979044202</v>
      </c>
      <c r="L8564">
        <v>38.5954617386395</v>
      </c>
      <c r="M8564">
        <v>87.006743006883497</v>
      </c>
      <c r="N8564" t="s">
        <v>233</v>
      </c>
      <c r="O8564" t="s">
        <v>254</v>
      </c>
      <c r="P8564">
        <v>1</v>
      </c>
      <c r="Q8564">
        <v>2.5641025641025599</v>
      </c>
      <c r="R8564">
        <v>-7.6176760209558303</v>
      </c>
      <c r="S8564" t="s">
        <v>4</v>
      </c>
    </row>
    <row r="8565" spans="1:19">
      <c r="A8565" s="11">
        <v>44932.946527777778</v>
      </c>
      <c r="B8565" t="s">
        <v>322</v>
      </c>
      <c r="C8565">
        <v>41.455644024620497</v>
      </c>
      <c r="D8565">
        <v>42.424011009887998</v>
      </c>
      <c r="E8565">
        <v>32.609923109602803</v>
      </c>
      <c r="F8565">
        <v>746.93325045365805</v>
      </c>
      <c r="G8565">
        <v>66.093959120165593</v>
      </c>
      <c r="H8565">
        <v>33</v>
      </c>
      <c r="I8565">
        <v>100</v>
      </c>
      <c r="J8565">
        <v>0</v>
      </c>
      <c r="K8565">
        <v>52.4301892529326</v>
      </c>
      <c r="L8565">
        <v>14.747732133049601</v>
      </c>
      <c r="M8565">
        <v>90.5395447390746</v>
      </c>
      <c r="N8565" t="s">
        <v>234</v>
      </c>
      <c r="O8565" t="s">
        <v>254</v>
      </c>
      <c r="P8565">
        <v>1</v>
      </c>
      <c r="Q8565">
        <v>3.0303030303030298</v>
      </c>
      <c r="R8565">
        <v>-22.5698107470674</v>
      </c>
      <c r="S8565" t="s">
        <v>2</v>
      </c>
    </row>
    <row r="8566" spans="1:19">
      <c r="A8566" s="11">
        <v>44932.947222222225</v>
      </c>
      <c r="B8566" t="s">
        <v>265</v>
      </c>
      <c r="C8566">
        <v>29.558421513305898</v>
      </c>
      <c r="D8566">
        <v>28.330498552879099</v>
      </c>
      <c r="E8566">
        <v>27.328795539572699</v>
      </c>
      <c r="F8566">
        <v>562.47554066504597</v>
      </c>
      <c r="G8566">
        <v>392.75843831256498</v>
      </c>
      <c r="H8566">
        <v>47</v>
      </c>
      <c r="I8566">
        <v>100</v>
      </c>
      <c r="J8566">
        <v>0</v>
      </c>
      <c r="K8566">
        <v>98.351820930202393</v>
      </c>
      <c r="L8566">
        <v>0.69206814073101697</v>
      </c>
      <c r="M8566">
        <v>88.688664060642694</v>
      </c>
      <c r="N8566" t="s">
        <v>233</v>
      </c>
      <c r="O8566" t="s">
        <v>254</v>
      </c>
      <c r="P8566">
        <v>0</v>
      </c>
      <c r="Q8566">
        <v>2.12765957446809</v>
      </c>
      <c r="R8566">
        <v>23.3518209302024</v>
      </c>
      <c r="S8566" t="s">
        <v>3</v>
      </c>
    </row>
    <row r="8567" spans="1:19">
      <c r="A8567" s="11">
        <v>44932.947916666664</v>
      </c>
      <c r="B8567" t="s">
        <v>278</v>
      </c>
      <c r="C8567">
        <v>31.261000352916099</v>
      </c>
      <c r="D8567">
        <v>72.872763947930807</v>
      </c>
      <c r="E8567">
        <v>49.0897235702312</v>
      </c>
      <c r="F8567">
        <v>621.43808589782202</v>
      </c>
      <c r="G8567">
        <v>123.249515987187</v>
      </c>
      <c r="H8567">
        <v>78</v>
      </c>
      <c r="I8567">
        <v>100</v>
      </c>
      <c r="J8567">
        <v>0</v>
      </c>
      <c r="K8567">
        <v>86.975241657879906</v>
      </c>
      <c r="L8567">
        <v>64.792474172569896</v>
      </c>
      <c r="M8567">
        <v>92.555315526097303</v>
      </c>
      <c r="N8567" t="s">
        <v>235</v>
      </c>
      <c r="O8567" t="s">
        <v>254</v>
      </c>
      <c r="P8567">
        <v>0</v>
      </c>
      <c r="Q8567">
        <v>1.2820512820512799</v>
      </c>
      <c r="R8567">
        <v>11.9752416578799</v>
      </c>
      <c r="S8567" t="s">
        <v>3</v>
      </c>
    </row>
    <row r="8568" spans="1:19">
      <c r="A8568" s="11">
        <v>44932.948611111111</v>
      </c>
      <c r="B8568" t="s">
        <v>325</v>
      </c>
      <c r="C8568">
        <v>42.571148310860103</v>
      </c>
      <c r="D8568">
        <v>64.977269333818597</v>
      </c>
      <c r="E8568">
        <v>41.770293944153103</v>
      </c>
      <c r="F8568">
        <v>658.16436836693003</v>
      </c>
      <c r="G8568">
        <v>317.49606542587998</v>
      </c>
      <c r="H8568">
        <v>25</v>
      </c>
      <c r="I8568">
        <v>100</v>
      </c>
      <c r="J8568">
        <v>0</v>
      </c>
      <c r="K8568">
        <v>60.671675436680196</v>
      </c>
      <c r="L8568">
        <v>39.781559714758302</v>
      </c>
      <c r="M8568">
        <v>98.653096572215304</v>
      </c>
      <c r="N8568" t="s">
        <v>233</v>
      </c>
      <c r="O8568" t="s">
        <v>254</v>
      </c>
      <c r="P8568">
        <v>1</v>
      </c>
      <c r="Q8568">
        <v>4</v>
      </c>
      <c r="R8568">
        <v>-14.3283245633198</v>
      </c>
      <c r="S8568" t="s">
        <v>2</v>
      </c>
    </row>
    <row r="8569" spans="1:19">
      <c r="A8569" s="11">
        <v>44932.949305555558</v>
      </c>
      <c r="B8569" t="s">
        <v>269</v>
      </c>
      <c r="C8569">
        <v>41.997286300640198</v>
      </c>
      <c r="D8569">
        <v>65.452207207833794</v>
      </c>
      <c r="E8569">
        <v>20.656726066567501</v>
      </c>
      <c r="F8569">
        <v>122.117859046758</v>
      </c>
      <c r="G8569">
        <v>364.72619221534302</v>
      </c>
      <c r="H8569">
        <v>64</v>
      </c>
      <c r="I8569">
        <v>100</v>
      </c>
      <c r="J8569">
        <v>0</v>
      </c>
      <c r="K8569">
        <v>62.789533044902697</v>
      </c>
      <c r="L8569">
        <v>7.9679371873568403</v>
      </c>
      <c r="M8569">
        <v>91.018503290528102</v>
      </c>
      <c r="N8569" t="s">
        <v>235</v>
      </c>
      <c r="O8569" t="s">
        <v>254</v>
      </c>
      <c r="P8569">
        <v>1</v>
      </c>
      <c r="Q8569">
        <v>1.5625</v>
      </c>
      <c r="R8569">
        <v>-12.210466955097299</v>
      </c>
      <c r="S8569" t="s">
        <v>2</v>
      </c>
    </row>
    <row r="8570" spans="1:19">
      <c r="A8570" s="11">
        <v>44932.95</v>
      </c>
      <c r="B8570" t="s">
        <v>341</v>
      </c>
      <c r="C8570">
        <v>28.4448262010701</v>
      </c>
      <c r="D8570">
        <v>59.135391066412602</v>
      </c>
      <c r="E8570">
        <v>30.820641004658199</v>
      </c>
      <c r="F8570">
        <v>172.23813147272301</v>
      </c>
      <c r="G8570">
        <v>214.929107468144</v>
      </c>
      <c r="H8570">
        <v>58</v>
      </c>
      <c r="I8570">
        <v>100</v>
      </c>
      <c r="J8570">
        <v>0</v>
      </c>
      <c r="K8570">
        <v>99.630424097395803</v>
      </c>
      <c r="L8570">
        <v>27.866298164906102</v>
      </c>
      <c r="M8570">
        <v>87.739675384550495</v>
      </c>
      <c r="N8570" t="s">
        <v>233</v>
      </c>
      <c r="O8570" t="s">
        <v>254</v>
      </c>
      <c r="P8570">
        <v>0</v>
      </c>
      <c r="Q8570">
        <v>1.72413793103448</v>
      </c>
      <c r="R8570">
        <v>24.6304240973958</v>
      </c>
      <c r="S8570" t="s">
        <v>3</v>
      </c>
    </row>
    <row r="8571" spans="1:19">
      <c r="A8571" s="11">
        <v>44932.950694444444</v>
      </c>
      <c r="B8571" t="s">
        <v>341</v>
      </c>
      <c r="C8571">
        <v>23.232378949070501</v>
      </c>
      <c r="D8571">
        <v>50.422612216202602</v>
      </c>
      <c r="E8571">
        <v>5.8644728612736001</v>
      </c>
      <c r="F8571">
        <v>684.27041622098704</v>
      </c>
      <c r="G8571">
        <v>334.666918444749</v>
      </c>
      <c r="H8571">
        <v>89</v>
      </c>
      <c r="I8571">
        <v>100</v>
      </c>
      <c r="J8571">
        <v>0</v>
      </c>
      <c r="K8571">
        <v>88.405364919078906</v>
      </c>
      <c r="L8571">
        <v>46.873440676227602</v>
      </c>
      <c r="M8571">
        <v>91.5199868588236</v>
      </c>
      <c r="N8571" t="s">
        <v>234</v>
      </c>
      <c r="O8571" t="s">
        <v>254</v>
      </c>
      <c r="P8571">
        <v>0</v>
      </c>
      <c r="Q8571">
        <v>1.1235955056179801</v>
      </c>
      <c r="R8571">
        <v>13.405364919078901</v>
      </c>
      <c r="S8571" t="s">
        <v>3</v>
      </c>
    </row>
    <row r="8572" spans="1:19">
      <c r="A8572" s="11">
        <v>44932.951388888891</v>
      </c>
      <c r="B8572" t="s">
        <v>325</v>
      </c>
      <c r="C8572">
        <v>26.795113036927901</v>
      </c>
      <c r="D8572">
        <v>28.998263567809801</v>
      </c>
      <c r="E8572">
        <v>19.319302148119</v>
      </c>
      <c r="F8572">
        <v>428.02197296348203</v>
      </c>
      <c r="G8572">
        <v>393.904787741007</v>
      </c>
      <c r="H8572">
        <v>61</v>
      </c>
      <c r="I8572">
        <v>100</v>
      </c>
      <c r="J8572">
        <v>0</v>
      </c>
      <c r="K8572">
        <v>71.282968526425904</v>
      </c>
      <c r="L8572">
        <v>78.359123637767993</v>
      </c>
      <c r="M8572">
        <v>80.646841294646705</v>
      </c>
      <c r="N8572" t="s">
        <v>234</v>
      </c>
      <c r="O8572" t="s">
        <v>254</v>
      </c>
      <c r="P8572">
        <v>1</v>
      </c>
      <c r="Q8572">
        <v>1.63934426229508</v>
      </c>
      <c r="R8572">
        <v>-3.7170314735741399</v>
      </c>
      <c r="S8572" t="s">
        <v>4</v>
      </c>
    </row>
    <row r="8573" spans="1:19">
      <c r="A8573" s="11">
        <v>44932.95208333333</v>
      </c>
      <c r="B8573" t="s">
        <v>332</v>
      </c>
      <c r="C8573">
        <v>26.632929855892499</v>
      </c>
      <c r="D8573">
        <v>39.781693202303103</v>
      </c>
      <c r="E8573">
        <v>36.694387054493703</v>
      </c>
      <c r="F8573">
        <v>149.899636208733</v>
      </c>
      <c r="G8573">
        <v>132.855707797695</v>
      </c>
      <c r="H8573">
        <v>58</v>
      </c>
      <c r="I8573">
        <v>100</v>
      </c>
      <c r="J8573">
        <v>0</v>
      </c>
      <c r="K8573">
        <v>60.3325315992033</v>
      </c>
      <c r="L8573">
        <v>31.479290173479299</v>
      </c>
      <c r="M8573">
        <v>97.186368548841898</v>
      </c>
      <c r="N8573" t="s">
        <v>235</v>
      </c>
      <c r="O8573" t="s">
        <v>254</v>
      </c>
      <c r="P8573">
        <v>1</v>
      </c>
      <c r="Q8573">
        <v>1.72413793103448</v>
      </c>
      <c r="R8573">
        <v>-14.6674684007967</v>
      </c>
      <c r="S8573" t="s">
        <v>2</v>
      </c>
    </row>
    <row r="8574" spans="1:19">
      <c r="A8574" s="11">
        <v>44932.952777777777</v>
      </c>
      <c r="B8574" t="s">
        <v>346</v>
      </c>
      <c r="C8574">
        <v>23.606006249483801</v>
      </c>
      <c r="D8574">
        <v>28.214947548613399</v>
      </c>
      <c r="E8574">
        <v>31.133579206432699</v>
      </c>
      <c r="F8574">
        <v>367.76192144646302</v>
      </c>
      <c r="G8574">
        <v>320.38714797686799</v>
      </c>
      <c r="H8574">
        <v>73</v>
      </c>
      <c r="I8574">
        <v>100</v>
      </c>
      <c r="J8574">
        <v>0</v>
      </c>
      <c r="K8574">
        <v>52.021408267194502</v>
      </c>
      <c r="L8574">
        <v>65.623727205167498</v>
      </c>
      <c r="M8574">
        <v>83.197332180118195</v>
      </c>
      <c r="N8574" t="s">
        <v>233</v>
      </c>
      <c r="O8574" t="s">
        <v>254</v>
      </c>
      <c r="P8574">
        <v>1</v>
      </c>
      <c r="Q8574">
        <v>1.3698630136986301</v>
      </c>
      <c r="R8574">
        <v>-22.978591732805501</v>
      </c>
      <c r="S8574" t="s">
        <v>2</v>
      </c>
    </row>
    <row r="8575" spans="1:19">
      <c r="A8575" s="11">
        <v>44932.953472222223</v>
      </c>
      <c r="B8575" t="s">
        <v>305</v>
      </c>
      <c r="C8575">
        <v>23.057388129989</v>
      </c>
      <c r="D8575">
        <v>63.494788571140603</v>
      </c>
      <c r="E8575">
        <v>24.223566218867902</v>
      </c>
      <c r="F8575">
        <v>217.25507837925099</v>
      </c>
      <c r="G8575">
        <v>380.24741094839101</v>
      </c>
      <c r="H8575">
        <v>57</v>
      </c>
      <c r="I8575">
        <v>100</v>
      </c>
      <c r="J8575">
        <v>0</v>
      </c>
      <c r="K8575">
        <v>83.465630864686503</v>
      </c>
      <c r="L8575">
        <v>4.3177703360962996</v>
      </c>
      <c r="M8575">
        <v>90.264497834019096</v>
      </c>
      <c r="N8575" t="s">
        <v>234</v>
      </c>
      <c r="O8575" t="s">
        <v>254</v>
      </c>
      <c r="P8575">
        <v>0</v>
      </c>
      <c r="Q8575">
        <v>1.7543859649122799</v>
      </c>
      <c r="R8575">
        <v>8.4656308646865206</v>
      </c>
      <c r="S8575" t="s">
        <v>4</v>
      </c>
    </row>
    <row r="8576" spans="1:19">
      <c r="A8576" s="11">
        <v>44932.95416666667</v>
      </c>
      <c r="B8576" t="s">
        <v>346</v>
      </c>
      <c r="C8576">
        <v>40.831888094391601</v>
      </c>
      <c r="D8576">
        <v>29.613726561320298</v>
      </c>
      <c r="E8576">
        <v>8.8264552026334506</v>
      </c>
      <c r="F8576">
        <v>924.68245800368902</v>
      </c>
      <c r="G8576">
        <v>210.67164023748199</v>
      </c>
      <c r="H8576">
        <v>83</v>
      </c>
      <c r="I8576">
        <v>100</v>
      </c>
      <c r="J8576">
        <v>0</v>
      </c>
      <c r="K8576">
        <v>88.998909079982397</v>
      </c>
      <c r="L8576">
        <v>96.237980485828203</v>
      </c>
      <c r="M8576">
        <v>87.213751381495896</v>
      </c>
      <c r="N8576" t="s">
        <v>231</v>
      </c>
      <c r="O8576" t="s">
        <v>254</v>
      </c>
      <c r="P8576">
        <v>0</v>
      </c>
      <c r="Q8576">
        <v>1.2048192771084301</v>
      </c>
      <c r="R8576">
        <v>13.998909079982401</v>
      </c>
      <c r="S8576" t="s">
        <v>3</v>
      </c>
    </row>
    <row r="8577" spans="1:19">
      <c r="A8577" s="11">
        <v>44932.954861111109</v>
      </c>
      <c r="B8577" t="s">
        <v>262</v>
      </c>
      <c r="C8577">
        <v>17.0958576205398</v>
      </c>
      <c r="D8577">
        <v>62.126813010301099</v>
      </c>
      <c r="E8577">
        <v>40.157296307877203</v>
      </c>
      <c r="F8577">
        <v>282.63285329780399</v>
      </c>
      <c r="G8577">
        <v>123.121021152445</v>
      </c>
      <c r="H8577">
        <v>91</v>
      </c>
      <c r="I8577">
        <v>100</v>
      </c>
      <c r="J8577">
        <v>0</v>
      </c>
      <c r="K8577">
        <v>55.387253157124</v>
      </c>
      <c r="L8577">
        <v>97.168389033482697</v>
      </c>
      <c r="M8577">
        <v>96.163107681012903</v>
      </c>
      <c r="N8577" t="s">
        <v>234</v>
      </c>
      <c r="O8577" t="s">
        <v>254</v>
      </c>
      <c r="P8577">
        <v>1</v>
      </c>
      <c r="Q8577">
        <v>1.0989010989011001</v>
      </c>
      <c r="R8577">
        <v>-19.612746842876</v>
      </c>
      <c r="S8577" t="s">
        <v>2</v>
      </c>
    </row>
    <row r="8578" spans="1:19">
      <c r="A8578" s="11">
        <v>44932.955555555556</v>
      </c>
      <c r="B8578" t="s">
        <v>303</v>
      </c>
      <c r="C8578">
        <v>35.328335462987802</v>
      </c>
      <c r="D8578">
        <v>61.535323375754302</v>
      </c>
      <c r="E8578">
        <v>13.658330220578801</v>
      </c>
      <c r="F8578">
        <v>229.32207765464699</v>
      </c>
      <c r="G8578">
        <v>178.752209505991</v>
      </c>
      <c r="H8578">
        <v>47</v>
      </c>
      <c r="I8578">
        <v>100</v>
      </c>
      <c r="J8578">
        <v>1</v>
      </c>
      <c r="K8578">
        <v>50.119492756200501</v>
      </c>
      <c r="L8578">
        <v>52.831953534512301</v>
      </c>
      <c r="M8578">
        <v>98.294031971499294</v>
      </c>
      <c r="N8578" t="s">
        <v>232</v>
      </c>
      <c r="O8578" t="s">
        <v>254</v>
      </c>
      <c r="P8578">
        <v>1</v>
      </c>
      <c r="Q8578">
        <v>2.12765957446809</v>
      </c>
      <c r="R8578">
        <v>-24.880507243799499</v>
      </c>
      <c r="S8578" t="s">
        <v>2</v>
      </c>
    </row>
    <row r="8579" spans="1:19">
      <c r="A8579" s="11">
        <v>44932.956250000003</v>
      </c>
      <c r="B8579" t="s">
        <v>330</v>
      </c>
      <c r="C8579">
        <v>20.184601543693599</v>
      </c>
      <c r="D8579">
        <v>47.558268739477299</v>
      </c>
      <c r="E8579">
        <v>41.023954083095497</v>
      </c>
      <c r="F8579">
        <v>663.55193537975504</v>
      </c>
      <c r="G8579">
        <v>469.88360007792301</v>
      </c>
      <c r="H8579">
        <v>26</v>
      </c>
      <c r="I8579">
        <v>100</v>
      </c>
      <c r="J8579">
        <v>1</v>
      </c>
      <c r="K8579">
        <v>67.871265345520399</v>
      </c>
      <c r="L8579">
        <v>65.755199544581501</v>
      </c>
      <c r="M8579">
        <v>81.180254651669699</v>
      </c>
      <c r="N8579" t="s">
        <v>234</v>
      </c>
      <c r="O8579" t="s">
        <v>254</v>
      </c>
      <c r="P8579">
        <v>1</v>
      </c>
      <c r="Q8579">
        <v>3.8461538461538498</v>
      </c>
      <c r="R8579">
        <v>-7.1287346544796204</v>
      </c>
      <c r="S8579" t="s">
        <v>4</v>
      </c>
    </row>
    <row r="8580" spans="1:19">
      <c r="A8580" s="11">
        <v>44932.956944444442</v>
      </c>
      <c r="B8580" t="s">
        <v>320</v>
      </c>
      <c r="C8580">
        <v>25.335176801821898</v>
      </c>
      <c r="D8580">
        <v>28.1137192470831</v>
      </c>
      <c r="E8580">
        <v>30.5804531397497</v>
      </c>
      <c r="F8580">
        <v>569.72073724914901</v>
      </c>
      <c r="G8580">
        <v>210.851579644672</v>
      </c>
      <c r="H8580">
        <v>50</v>
      </c>
      <c r="I8580">
        <v>100</v>
      </c>
      <c r="J8580">
        <v>0</v>
      </c>
      <c r="K8580">
        <v>83.372414600385198</v>
      </c>
      <c r="L8580">
        <v>76.456899720480806</v>
      </c>
      <c r="M8580">
        <v>83.929607186889697</v>
      </c>
      <c r="N8580" t="s">
        <v>231</v>
      </c>
      <c r="O8580" t="s">
        <v>254</v>
      </c>
      <c r="P8580">
        <v>0</v>
      </c>
      <c r="Q8580">
        <v>2</v>
      </c>
      <c r="R8580">
        <v>8.3724146003852393</v>
      </c>
      <c r="S8580" t="s">
        <v>4</v>
      </c>
    </row>
    <row r="8581" spans="1:19">
      <c r="A8581" s="11">
        <v>44932.957638888889</v>
      </c>
      <c r="B8581" t="s">
        <v>278</v>
      </c>
      <c r="C8581">
        <v>16.846291024045101</v>
      </c>
      <c r="D8581">
        <v>38.888049568042199</v>
      </c>
      <c r="E8581">
        <v>18.6365713974394</v>
      </c>
      <c r="F8581">
        <v>618.33920863221294</v>
      </c>
      <c r="G8581">
        <v>98.465264491496896</v>
      </c>
      <c r="H8581">
        <v>63</v>
      </c>
      <c r="I8581">
        <v>100</v>
      </c>
      <c r="J8581">
        <v>0</v>
      </c>
      <c r="K8581">
        <v>96.189801234672501</v>
      </c>
      <c r="L8581">
        <v>97.038081978408101</v>
      </c>
      <c r="M8581">
        <v>96.137350274343802</v>
      </c>
      <c r="N8581" t="s">
        <v>234</v>
      </c>
      <c r="O8581" t="s">
        <v>254</v>
      </c>
      <c r="P8581">
        <v>0</v>
      </c>
      <c r="Q8581">
        <v>1.5873015873015901</v>
      </c>
      <c r="R8581">
        <v>21.189801234672501</v>
      </c>
      <c r="S8581" t="s">
        <v>3</v>
      </c>
    </row>
    <row r="8582" spans="1:19">
      <c r="A8582" s="11">
        <v>44932.958333333336</v>
      </c>
      <c r="B8582" t="s">
        <v>344</v>
      </c>
      <c r="C8582">
        <v>23.099209105663899</v>
      </c>
      <c r="D8582">
        <v>39.205586544533098</v>
      </c>
      <c r="E8582">
        <v>2.0302610979995701</v>
      </c>
      <c r="F8582">
        <v>492.35333323628402</v>
      </c>
      <c r="G8582">
        <v>87.226928442198002</v>
      </c>
      <c r="H8582">
        <v>49</v>
      </c>
      <c r="I8582">
        <v>100</v>
      </c>
      <c r="J8582">
        <v>0</v>
      </c>
      <c r="K8582">
        <v>93.976827659024806</v>
      </c>
      <c r="L8582">
        <v>54.462009168083</v>
      </c>
      <c r="M8582">
        <v>88.627216000012695</v>
      </c>
      <c r="N8582" t="s">
        <v>232</v>
      </c>
      <c r="O8582" t="s">
        <v>254</v>
      </c>
      <c r="P8582">
        <v>0</v>
      </c>
      <c r="Q8582">
        <v>2.0408163265306101</v>
      </c>
      <c r="R8582">
        <v>18.976827659024799</v>
      </c>
      <c r="S8582" t="s">
        <v>3</v>
      </c>
    </row>
    <row r="8583" spans="1:19">
      <c r="A8583" s="11">
        <v>44932.959027777775</v>
      </c>
      <c r="B8583" t="s">
        <v>262</v>
      </c>
      <c r="C8583">
        <v>38.052632133517299</v>
      </c>
      <c r="D8583">
        <v>62.023107988597602</v>
      </c>
      <c r="E8583">
        <v>11.620942217218801</v>
      </c>
      <c r="F8583">
        <v>520.45237983891695</v>
      </c>
      <c r="G8583">
        <v>131.22277958473001</v>
      </c>
      <c r="H8583">
        <v>40</v>
      </c>
      <c r="I8583">
        <v>100</v>
      </c>
      <c r="J8583">
        <v>0</v>
      </c>
      <c r="K8583">
        <v>84.426331204477293</v>
      </c>
      <c r="L8583">
        <v>75.535438310505697</v>
      </c>
      <c r="M8583">
        <v>92.017550904169397</v>
      </c>
      <c r="N8583" t="s">
        <v>233</v>
      </c>
      <c r="O8583" t="s">
        <v>254</v>
      </c>
      <c r="P8583">
        <v>0</v>
      </c>
      <c r="Q8583">
        <v>2.5</v>
      </c>
      <c r="R8583">
        <v>9.4263312044772594</v>
      </c>
      <c r="S8583" t="s">
        <v>3</v>
      </c>
    </row>
    <row r="8584" spans="1:19">
      <c r="A8584" s="11">
        <v>44932.959722222222</v>
      </c>
      <c r="B8584" t="s">
        <v>346</v>
      </c>
      <c r="C8584">
        <v>41.5504597364178</v>
      </c>
      <c r="D8584">
        <v>26.824581164823499</v>
      </c>
      <c r="E8584">
        <v>44.453546274408197</v>
      </c>
      <c r="F8584">
        <v>800.91780026241702</v>
      </c>
      <c r="G8584">
        <v>107.380551060388</v>
      </c>
      <c r="H8584">
        <v>99</v>
      </c>
      <c r="I8584">
        <v>100</v>
      </c>
      <c r="J8584">
        <v>0</v>
      </c>
      <c r="K8584">
        <v>90.702606671870697</v>
      </c>
      <c r="L8584">
        <v>19.236453883039601</v>
      </c>
      <c r="M8584">
        <v>87.050592814710996</v>
      </c>
      <c r="N8584" t="s">
        <v>232</v>
      </c>
      <c r="O8584" t="s">
        <v>254</v>
      </c>
      <c r="P8584">
        <v>0</v>
      </c>
      <c r="Q8584">
        <v>1.0101010101010099</v>
      </c>
      <c r="R8584">
        <v>15.702606671870701</v>
      </c>
      <c r="S8584" t="s">
        <v>3</v>
      </c>
    </row>
    <row r="8585" spans="1:19">
      <c r="A8585" s="11">
        <v>44932.960416666669</v>
      </c>
      <c r="B8585" t="s">
        <v>290</v>
      </c>
      <c r="C8585">
        <v>21.645814557070999</v>
      </c>
      <c r="D8585">
        <v>69.744118772965507</v>
      </c>
      <c r="E8585">
        <v>40.898717194785903</v>
      </c>
      <c r="F8585">
        <v>297.929966343101</v>
      </c>
      <c r="G8585">
        <v>272.769646980711</v>
      </c>
      <c r="H8585">
        <v>35</v>
      </c>
      <c r="I8585">
        <v>100</v>
      </c>
      <c r="J8585">
        <v>0</v>
      </c>
      <c r="K8585">
        <v>67.793186418882598</v>
      </c>
      <c r="L8585">
        <v>15.4041987628872</v>
      </c>
      <c r="M8585">
        <v>90.152299200008699</v>
      </c>
      <c r="N8585" t="s">
        <v>235</v>
      </c>
      <c r="O8585" t="s">
        <v>254</v>
      </c>
      <c r="P8585">
        <v>1</v>
      </c>
      <c r="Q8585">
        <v>2.8571428571428599</v>
      </c>
      <c r="R8585">
        <v>-7.2068135811173999</v>
      </c>
      <c r="S8585" t="s">
        <v>4</v>
      </c>
    </row>
    <row r="8586" spans="1:19">
      <c r="A8586" s="11">
        <v>44932.961111111108</v>
      </c>
      <c r="B8586" t="s">
        <v>297</v>
      </c>
      <c r="C8586">
        <v>28.906435177767701</v>
      </c>
      <c r="D8586">
        <v>65.660437411154803</v>
      </c>
      <c r="E8586">
        <v>28.7426656467049</v>
      </c>
      <c r="F8586">
        <v>456.87637254811102</v>
      </c>
      <c r="G8586">
        <v>206.398149879024</v>
      </c>
      <c r="H8586">
        <v>85</v>
      </c>
      <c r="I8586">
        <v>100</v>
      </c>
      <c r="J8586">
        <v>0</v>
      </c>
      <c r="K8586">
        <v>62.255236117980701</v>
      </c>
      <c r="L8586">
        <v>71.251805831319601</v>
      </c>
      <c r="M8586">
        <v>85.070770228319006</v>
      </c>
      <c r="N8586" t="s">
        <v>234</v>
      </c>
      <c r="O8586" t="s">
        <v>254</v>
      </c>
      <c r="P8586">
        <v>1</v>
      </c>
      <c r="Q8586">
        <v>1.1764705882352899</v>
      </c>
      <c r="R8586">
        <v>-12.744763882019299</v>
      </c>
      <c r="S8586" t="s">
        <v>2</v>
      </c>
    </row>
    <row r="8587" spans="1:19">
      <c r="A8587" s="11">
        <v>44932.961805555555</v>
      </c>
      <c r="B8587" t="s">
        <v>334</v>
      </c>
      <c r="C8587">
        <v>29.1097214381162</v>
      </c>
      <c r="D8587">
        <v>31.178415090456401</v>
      </c>
      <c r="E8587">
        <v>23.3161231981063</v>
      </c>
      <c r="F8587">
        <v>962.04284643515405</v>
      </c>
      <c r="G8587">
        <v>428.63254460746901</v>
      </c>
      <c r="H8587">
        <v>27</v>
      </c>
      <c r="I8587">
        <v>100</v>
      </c>
      <c r="J8587">
        <v>0</v>
      </c>
      <c r="K8587">
        <v>56.2106185255846</v>
      </c>
      <c r="L8587">
        <v>92.393543046359198</v>
      </c>
      <c r="M8587">
        <v>91.211368241564202</v>
      </c>
      <c r="N8587" t="s">
        <v>232</v>
      </c>
      <c r="O8587" t="s">
        <v>254</v>
      </c>
      <c r="P8587">
        <v>1</v>
      </c>
      <c r="Q8587">
        <v>3.7037037037037002</v>
      </c>
      <c r="R8587">
        <v>-18.7893814744154</v>
      </c>
      <c r="S8587" t="s">
        <v>2</v>
      </c>
    </row>
    <row r="8588" spans="1:19">
      <c r="A8588" s="11">
        <v>44932.962500000001</v>
      </c>
      <c r="B8588" t="s">
        <v>297</v>
      </c>
      <c r="C8588">
        <v>41.207259172792</v>
      </c>
      <c r="D8588">
        <v>63.149862906733397</v>
      </c>
      <c r="E8588">
        <v>32.357133966505501</v>
      </c>
      <c r="F8588">
        <v>270.987131067441</v>
      </c>
      <c r="G8588">
        <v>446.48533959404801</v>
      </c>
      <c r="H8588">
        <v>44</v>
      </c>
      <c r="I8588">
        <v>100</v>
      </c>
      <c r="J8588">
        <v>0</v>
      </c>
      <c r="K8588">
        <v>59.081607113091501</v>
      </c>
      <c r="L8588">
        <v>56.762193654028401</v>
      </c>
      <c r="M8588">
        <v>88.226179573430599</v>
      </c>
      <c r="N8588" t="s">
        <v>235</v>
      </c>
      <c r="O8588" t="s">
        <v>254</v>
      </c>
      <c r="P8588">
        <v>1</v>
      </c>
      <c r="Q8588">
        <v>2.2727272727272698</v>
      </c>
      <c r="R8588">
        <v>-15.918392886908499</v>
      </c>
      <c r="S8588" t="s">
        <v>2</v>
      </c>
    </row>
    <row r="8589" spans="1:19">
      <c r="A8589" s="11">
        <v>44932.963194444441</v>
      </c>
      <c r="B8589" t="s">
        <v>314</v>
      </c>
      <c r="C8589">
        <v>37.8839715862742</v>
      </c>
      <c r="D8589">
        <v>60.110790888069303</v>
      </c>
      <c r="E8589">
        <v>23.312406392165101</v>
      </c>
      <c r="F8589">
        <v>364.39623553768001</v>
      </c>
      <c r="G8589">
        <v>262.97572454950102</v>
      </c>
      <c r="H8589">
        <v>84</v>
      </c>
      <c r="I8589">
        <v>100</v>
      </c>
      <c r="J8589">
        <v>0</v>
      </c>
      <c r="K8589">
        <v>98.1465358104346</v>
      </c>
      <c r="L8589">
        <v>53.450445905772497</v>
      </c>
      <c r="M8589">
        <v>92.946405280430199</v>
      </c>
      <c r="N8589" t="s">
        <v>232</v>
      </c>
      <c r="O8589" t="s">
        <v>254</v>
      </c>
      <c r="P8589">
        <v>0</v>
      </c>
      <c r="Q8589">
        <v>1.19047619047619</v>
      </c>
      <c r="R8589">
        <v>23.1465358104346</v>
      </c>
      <c r="S8589" t="s">
        <v>3</v>
      </c>
    </row>
    <row r="8590" spans="1:19">
      <c r="A8590" s="11">
        <v>44932.963888888888</v>
      </c>
      <c r="B8590" t="s">
        <v>258</v>
      </c>
      <c r="C8590">
        <v>30.3923165510415</v>
      </c>
      <c r="D8590">
        <v>64.887248006655597</v>
      </c>
      <c r="E8590">
        <v>32.215242035956997</v>
      </c>
      <c r="F8590">
        <v>272.41023185739198</v>
      </c>
      <c r="G8590">
        <v>449.83719705406799</v>
      </c>
      <c r="H8590">
        <v>65</v>
      </c>
      <c r="I8590">
        <v>100</v>
      </c>
      <c r="J8590">
        <v>0</v>
      </c>
      <c r="K8590">
        <v>96.497870314400799</v>
      </c>
      <c r="L8590">
        <v>57.112833312252199</v>
      </c>
      <c r="M8590">
        <v>91.554509755746494</v>
      </c>
      <c r="N8590" t="s">
        <v>232</v>
      </c>
      <c r="O8590" t="s">
        <v>254</v>
      </c>
      <c r="P8590">
        <v>0</v>
      </c>
      <c r="Q8590">
        <v>1.5384615384615401</v>
      </c>
      <c r="R8590">
        <v>21.497870314400799</v>
      </c>
      <c r="S8590" t="s">
        <v>3</v>
      </c>
    </row>
    <row r="8591" spans="1:19">
      <c r="A8591" s="11">
        <v>44932.964583333334</v>
      </c>
      <c r="B8591" t="s">
        <v>322</v>
      </c>
      <c r="C8591">
        <v>35.122416014153202</v>
      </c>
      <c r="D8591">
        <v>31.335713326921699</v>
      </c>
      <c r="E8591">
        <v>15.3702049830079</v>
      </c>
      <c r="F8591">
        <v>118.44594672232201</v>
      </c>
      <c r="G8591">
        <v>252.707737428954</v>
      </c>
      <c r="H8591">
        <v>39</v>
      </c>
      <c r="I8591">
        <v>100</v>
      </c>
      <c r="J8591">
        <v>0</v>
      </c>
      <c r="K8591">
        <v>52.345960453839297</v>
      </c>
      <c r="L8591">
        <v>87.953642874789693</v>
      </c>
      <c r="M8591">
        <v>82.540512094481201</v>
      </c>
      <c r="N8591" t="s">
        <v>235</v>
      </c>
      <c r="O8591" t="s">
        <v>254</v>
      </c>
      <c r="P8591">
        <v>1</v>
      </c>
      <c r="Q8591">
        <v>2.5641025641025599</v>
      </c>
      <c r="R8591">
        <v>-22.6540395461607</v>
      </c>
      <c r="S8591" t="s">
        <v>2</v>
      </c>
    </row>
    <row r="8592" spans="1:19">
      <c r="A8592" s="11">
        <v>44932.965277777781</v>
      </c>
      <c r="B8592" t="s">
        <v>301</v>
      </c>
      <c r="C8592">
        <v>40.420651617281003</v>
      </c>
      <c r="D8592">
        <v>29.4554193293881</v>
      </c>
      <c r="E8592">
        <v>41.924860895573801</v>
      </c>
      <c r="F8592">
        <v>342.84693253750299</v>
      </c>
      <c r="G8592">
        <v>338.88295577541101</v>
      </c>
      <c r="H8592">
        <v>54</v>
      </c>
      <c r="I8592">
        <v>100</v>
      </c>
      <c r="J8592">
        <v>0</v>
      </c>
      <c r="K8592">
        <v>73.497036001575395</v>
      </c>
      <c r="L8592">
        <v>80.004567264488202</v>
      </c>
      <c r="M8592">
        <v>83.619399401653695</v>
      </c>
      <c r="N8592" t="s">
        <v>231</v>
      </c>
      <c r="O8592" t="s">
        <v>254</v>
      </c>
      <c r="P8592">
        <v>1</v>
      </c>
      <c r="Q8592">
        <v>1.8518518518518501</v>
      </c>
      <c r="R8592">
        <v>-1.5029639984246499</v>
      </c>
      <c r="S8592" t="s">
        <v>4</v>
      </c>
    </row>
    <row r="8593" spans="1:19">
      <c r="A8593" s="11">
        <v>44932.96597222222</v>
      </c>
      <c r="B8593" t="s">
        <v>281</v>
      </c>
      <c r="C8593">
        <v>15.286168620766301</v>
      </c>
      <c r="D8593">
        <v>34.1890391553653</v>
      </c>
      <c r="E8593">
        <v>35.095894673263302</v>
      </c>
      <c r="F8593">
        <v>141.82070136601499</v>
      </c>
      <c r="G8593">
        <v>123.140674691488</v>
      </c>
      <c r="H8593">
        <v>84</v>
      </c>
      <c r="I8593">
        <v>100</v>
      </c>
      <c r="J8593">
        <v>0</v>
      </c>
      <c r="K8593">
        <v>68.666631369989901</v>
      </c>
      <c r="L8593">
        <v>80.167069984067695</v>
      </c>
      <c r="M8593">
        <v>80.440564774850699</v>
      </c>
      <c r="N8593" t="s">
        <v>231</v>
      </c>
      <c r="O8593" t="s">
        <v>254</v>
      </c>
      <c r="P8593">
        <v>1</v>
      </c>
      <c r="Q8593">
        <v>1.19047619047619</v>
      </c>
      <c r="R8593">
        <v>-6.3333686300101402</v>
      </c>
      <c r="S8593" t="s">
        <v>4</v>
      </c>
    </row>
    <row r="8594" spans="1:19">
      <c r="A8594" s="11">
        <v>44932.966666666667</v>
      </c>
      <c r="B8594" t="s">
        <v>300</v>
      </c>
      <c r="C8594">
        <v>27.0867009315015</v>
      </c>
      <c r="D8594">
        <v>41.952302188938503</v>
      </c>
      <c r="E8594">
        <v>16.498781421384599</v>
      </c>
      <c r="F8594">
        <v>239.21661376597001</v>
      </c>
      <c r="G8594">
        <v>73.662152819843996</v>
      </c>
      <c r="H8594">
        <v>61</v>
      </c>
      <c r="I8594">
        <v>100</v>
      </c>
      <c r="J8594">
        <v>0</v>
      </c>
      <c r="K8594">
        <v>82.589114306191604</v>
      </c>
      <c r="L8594">
        <v>10.650317307656801</v>
      </c>
      <c r="M8594">
        <v>86.804472672361399</v>
      </c>
      <c r="N8594" t="s">
        <v>232</v>
      </c>
      <c r="O8594" t="s">
        <v>254</v>
      </c>
      <c r="P8594">
        <v>0</v>
      </c>
      <c r="Q8594">
        <v>1.63934426229508</v>
      </c>
      <c r="R8594">
        <v>7.58911430619162</v>
      </c>
      <c r="S8594" t="s">
        <v>4</v>
      </c>
    </row>
    <row r="8595" spans="1:19">
      <c r="A8595" s="11">
        <v>44932.967361111114</v>
      </c>
      <c r="B8595" t="s">
        <v>295</v>
      </c>
      <c r="C8595">
        <v>42.217295018312399</v>
      </c>
      <c r="D8595">
        <v>67.619898862148105</v>
      </c>
      <c r="E8595">
        <v>41.5333057411721</v>
      </c>
      <c r="F8595">
        <v>426.41386306085298</v>
      </c>
      <c r="G8595">
        <v>122.03832938215901</v>
      </c>
      <c r="H8595">
        <v>77</v>
      </c>
      <c r="I8595">
        <v>100</v>
      </c>
      <c r="J8595">
        <v>0</v>
      </c>
      <c r="K8595">
        <v>66.419917255644407</v>
      </c>
      <c r="L8595">
        <v>75.974440147823103</v>
      </c>
      <c r="M8595">
        <v>85.185345820804599</v>
      </c>
      <c r="N8595" t="s">
        <v>235</v>
      </c>
      <c r="O8595" t="s">
        <v>254</v>
      </c>
      <c r="P8595">
        <v>1</v>
      </c>
      <c r="Q8595">
        <v>1.2987012987013</v>
      </c>
      <c r="R8595">
        <v>-8.5800827443556393</v>
      </c>
      <c r="S8595" t="s">
        <v>2</v>
      </c>
    </row>
    <row r="8596" spans="1:19">
      <c r="A8596" s="11">
        <v>44932.968055555553</v>
      </c>
      <c r="B8596" t="s">
        <v>281</v>
      </c>
      <c r="C8596">
        <v>37.209390925318502</v>
      </c>
      <c r="D8596">
        <v>64.275436248730998</v>
      </c>
      <c r="E8596">
        <v>24.367126542658902</v>
      </c>
      <c r="F8596">
        <v>118.649095362062</v>
      </c>
      <c r="G8596">
        <v>163.33035613043299</v>
      </c>
      <c r="H8596">
        <v>64</v>
      </c>
      <c r="I8596">
        <v>100</v>
      </c>
      <c r="J8596">
        <v>0</v>
      </c>
      <c r="K8596">
        <v>64.030478510900494</v>
      </c>
      <c r="L8596">
        <v>76.829986168165107</v>
      </c>
      <c r="M8596">
        <v>81.563509918233393</v>
      </c>
      <c r="N8596" t="s">
        <v>232</v>
      </c>
      <c r="O8596" t="s">
        <v>254</v>
      </c>
      <c r="P8596">
        <v>1</v>
      </c>
      <c r="Q8596">
        <v>1.5625</v>
      </c>
      <c r="R8596">
        <v>-10.969521489099501</v>
      </c>
      <c r="S8596" t="s">
        <v>2</v>
      </c>
    </row>
    <row r="8597" spans="1:19">
      <c r="A8597" s="11">
        <v>44932.96875</v>
      </c>
      <c r="B8597" t="s">
        <v>340</v>
      </c>
      <c r="C8597">
        <v>31.285241230022201</v>
      </c>
      <c r="D8597">
        <v>75.527095536711997</v>
      </c>
      <c r="E8597">
        <v>8.7319432368730805</v>
      </c>
      <c r="F8597">
        <v>777.66090933764497</v>
      </c>
      <c r="G8597">
        <v>387.94185186815503</v>
      </c>
      <c r="H8597">
        <v>19</v>
      </c>
      <c r="I8597">
        <v>100</v>
      </c>
      <c r="J8597">
        <v>0</v>
      </c>
      <c r="K8597">
        <v>90.458536944824701</v>
      </c>
      <c r="L8597">
        <v>13.2156285878094</v>
      </c>
      <c r="M8597">
        <v>92.883982990944403</v>
      </c>
      <c r="N8597" t="s">
        <v>234</v>
      </c>
      <c r="O8597" t="s">
        <v>254</v>
      </c>
      <c r="P8597">
        <v>0</v>
      </c>
      <c r="Q8597">
        <v>5.2631578947368398</v>
      </c>
      <c r="R8597">
        <v>15.458536944824701</v>
      </c>
      <c r="S8597" t="s">
        <v>3</v>
      </c>
    </row>
    <row r="8598" spans="1:19">
      <c r="A8598" s="11">
        <v>44932.969444444447</v>
      </c>
      <c r="B8598" t="s">
        <v>305</v>
      </c>
      <c r="C8598">
        <v>30.889335811054</v>
      </c>
      <c r="D8598">
        <v>23.517773545916899</v>
      </c>
      <c r="E8598">
        <v>3.8856231001763302</v>
      </c>
      <c r="F8598">
        <v>816.03011239259195</v>
      </c>
      <c r="G8598">
        <v>128.07735910766201</v>
      </c>
      <c r="H8598">
        <v>63</v>
      </c>
      <c r="I8598">
        <v>100</v>
      </c>
      <c r="J8598">
        <v>1</v>
      </c>
      <c r="K8598">
        <v>97.3557717589878</v>
      </c>
      <c r="L8598">
        <v>47.148875451872499</v>
      </c>
      <c r="M8598">
        <v>93.603096518367707</v>
      </c>
      <c r="N8598" t="s">
        <v>234</v>
      </c>
      <c r="O8598" t="s">
        <v>254</v>
      </c>
      <c r="P8598">
        <v>0</v>
      </c>
      <c r="Q8598">
        <v>1.5873015873015901</v>
      </c>
      <c r="R8598">
        <v>22.3557717589878</v>
      </c>
      <c r="S8598" t="s">
        <v>3</v>
      </c>
    </row>
    <row r="8599" spans="1:19">
      <c r="A8599" s="11">
        <v>44932.970138888886</v>
      </c>
      <c r="B8599" t="s">
        <v>276</v>
      </c>
      <c r="C8599">
        <v>25.433102928133099</v>
      </c>
      <c r="D8599">
        <v>20.6933768608511</v>
      </c>
      <c r="E8599">
        <v>34.980287381860997</v>
      </c>
      <c r="F8599">
        <v>470.27242217652702</v>
      </c>
      <c r="G8599">
        <v>108.794612991214</v>
      </c>
      <c r="H8599">
        <v>43</v>
      </c>
      <c r="I8599">
        <v>100</v>
      </c>
      <c r="J8599">
        <v>0</v>
      </c>
      <c r="K8599">
        <v>60.139786313989099</v>
      </c>
      <c r="L8599">
        <v>9.7875966761286008</v>
      </c>
      <c r="M8599">
        <v>92.583609095598405</v>
      </c>
      <c r="N8599" t="s">
        <v>234</v>
      </c>
      <c r="O8599" t="s">
        <v>254</v>
      </c>
      <c r="P8599">
        <v>1</v>
      </c>
      <c r="Q8599">
        <v>2.32558139534884</v>
      </c>
      <c r="R8599">
        <v>-14.8602136860109</v>
      </c>
      <c r="S8599" t="s">
        <v>2</v>
      </c>
    </row>
    <row r="8600" spans="1:19">
      <c r="A8600" s="11">
        <v>44932.970833333333</v>
      </c>
      <c r="B8600" t="s">
        <v>310</v>
      </c>
      <c r="C8600">
        <v>30.6156160092454</v>
      </c>
      <c r="D8600">
        <v>61.9483297820479</v>
      </c>
      <c r="E8600">
        <v>43.256040210400499</v>
      </c>
      <c r="F8600">
        <v>986.19938143684203</v>
      </c>
      <c r="G8600">
        <v>467.42422060825203</v>
      </c>
      <c r="H8600">
        <v>72</v>
      </c>
      <c r="I8600">
        <v>100</v>
      </c>
      <c r="J8600">
        <v>0</v>
      </c>
      <c r="K8600">
        <v>61.764756116063502</v>
      </c>
      <c r="L8600">
        <v>39.702151738546398</v>
      </c>
      <c r="M8600">
        <v>84.428100832747504</v>
      </c>
      <c r="N8600" t="s">
        <v>231</v>
      </c>
      <c r="O8600" t="s">
        <v>254</v>
      </c>
      <c r="P8600">
        <v>1</v>
      </c>
      <c r="Q8600">
        <v>1.3888888888888899</v>
      </c>
      <c r="R8600">
        <v>-13.2352438839365</v>
      </c>
      <c r="S8600" t="s">
        <v>2</v>
      </c>
    </row>
    <row r="8601" spans="1:19">
      <c r="A8601" s="11">
        <v>44932.97152777778</v>
      </c>
      <c r="B8601" t="s">
        <v>273</v>
      </c>
      <c r="C8601">
        <v>34.661495983903599</v>
      </c>
      <c r="D8601">
        <v>36.757249747649901</v>
      </c>
      <c r="E8601">
        <v>40.3720994297272</v>
      </c>
      <c r="F8601">
        <v>711.09452332692899</v>
      </c>
      <c r="G8601">
        <v>359.96109005477399</v>
      </c>
      <c r="H8601">
        <v>40</v>
      </c>
      <c r="I8601">
        <v>100</v>
      </c>
      <c r="J8601">
        <v>0</v>
      </c>
      <c r="K8601">
        <v>70.955829225741496</v>
      </c>
      <c r="L8601">
        <v>64.100587279137002</v>
      </c>
      <c r="M8601">
        <v>91.937764960356404</v>
      </c>
      <c r="N8601" t="s">
        <v>233</v>
      </c>
      <c r="O8601" t="s">
        <v>254</v>
      </c>
      <c r="P8601">
        <v>1</v>
      </c>
      <c r="Q8601">
        <v>2.5</v>
      </c>
      <c r="R8601">
        <v>-4.0441707742584896</v>
      </c>
      <c r="S8601" t="s">
        <v>4</v>
      </c>
    </row>
    <row r="8602" spans="1:19">
      <c r="A8602" s="11">
        <v>44932.972222222219</v>
      </c>
      <c r="B8602" t="s">
        <v>301</v>
      </c>
      <c r="C8602">
        <v>27.550891152863802</v>
      </c>
      <c r="D8602">
        <v>40.044733732029101</v>
      </c>
      <c r="E8602">
        <v>32.782551511107599</v>
      </c>
      <c r="F8602">
        <v>769.34957318267402</v>
      </c>
      <c r="G8602">
        <v>262.98751357772602</v>
      </c>
      <c r="H8602">
        <v>73</v>
      </c>
      <c r="I8602">
        <v>100</v>
      </c>
      <c r="J8602">
        <v>0</v>
      </c>
      <c r="K8602">
        <v>85.315159232948105</v>
      </c>
      <c r="L8602">
        <v>21.829769637194701</v>
      </c>
      <c r="M8602">
        <v>87.215294922419204</v>
      </c>
      <c r="N8602" t="s">
        <v>232</v>
      </c>
      <c r="O8602" t="s">
        <v>254</v>
      </c>
      <c r="P8602">
        <v>0</v>
      </c>
      <c r="Q8602">
        <v>1.3698630136986301</v>
      </c>
      <c r="R8602">
        <v>10.315159232948099</v>
      </c>
      <c r="S8602" t="s">
        <v>3</v>
      </c>
    </row>
    <row r="8603" spans="1:19">
      <c r="A8603" s="11">
        <v>44932.972916666666</v>
      </c>
      <c r="B8603" t="s">
        <v>273</v>
      </c>
      <c r="C8603">
        <v>36.424594391765197</v>
      </c>
      <c r="D8603">
        <v>52.808121554870702</v>
      </c>
      <c r="E8603">
        <v>7.0687527802384</v>
      </c>
      <c r="F8603">
        <v>273.07038129952002</v>
      </c>
      <c r="G8603">
        <v>92.735776947091395</v>
      </c>
      <c r="H8603">
        <v>59</v>
      </c>
      <c r="I8603">
        <v>100</v>
      </c>
      <c r="J8603">
        <v>0</v>
      </c>
      <c r="K8603">
        <v>58.353127883041502</v>
      </c>
      <c r="L8603">
        <v>13.218552023855</v>
      </c>
      <c r="M8603">
        <v>80.1948647775382</v>
      </c>
      <c r="N8603" t="s">
        <v>233</v>
      </c>
      <c r="O8603" t="s">
        <v>254</v>
      </c>
      <c r="P8603">
        <v>1</v>
      </c>
      <c r="Q8603">
        <v>1.6949152542372901</v>
      </c>
      <c r="R8603">
        <v>-16.646872116958502</v>
      </c>
      <c r="S8603" t="s">
        <v>2</v>
      </c>
    </row>
    <row r="8604" spans="1:19">
      <c r="A8604" s="11">
        <v>44932.973611111112</v>
      </c>
      <c r="B8604" t="s">
        <v>343</v>
      </c>
      <c r="C8604">
        <v>40.8369668178116</v>
      </c>
      <c r="D8604">
        <v>26.144787387607899</v>
      </c>
      <c r="E8604">
        <v>4.7022037988326799</v>
      </c>
      <c r="F8604">
        <v>853.69386053954202</v>
      </c>
      <c r="G8604">
        <v>433.30591020711</v>
      </c>
      <c r="H8604">
        <v>37</v>
      </c>
      <c r="I8604">
        <v>100</v>
      </c>
      <c r="J8604">
        <v>0</v>
      </c>
      <c r="K8604">
        <v>73.3966686290063</v>
      </c>
      <c r="L8604">
        <v>63.829124276609299</v>
      </c>
      <c r="M8604">
        <v>98.383228823442394</v>
      </c>
      <c r="N8604" t="s">
        <v>234</v>
      </c>
      <c r="O8604" t="s">
        <v>254</v>
      </c>
      <c r="P8604">
        <v>1</v>
      </c>
      <c r="Q8604">
        <v>2.7027027027027</v>
      </c>
      <c r="R8604">
        <v>-1.60333137099373</v>
      </c>
      <c r="S8604" t="s">
        <v>4</v>
      </c>
    </row>
    <row r="8605" spans="1:19">
      <c r="A8605" s="11">
        <v>44932.974305555559</v>
      </c>
      <c r="B8605" t="s">
        <v>328</v>
      </c>
      <c r="C8605">
        <v>19.640545445545801</v>
      </c>
      <c r="D8605">
        <v>58.561664992883003</v>
      </c>
      <c r="E8605">
        <v>17.251481150586301</v>
      </c>
      <c r="F8605">
        <v>950.54175821935598</v>
      </c>
      <c r="G8605">
        <v>98.716293854989004</v>
      </c>
      <c r="H8605">
        <v>46</v>
      </c>
      <c r="I8605">
        <v>100</v>
      </c>
      <c r="J8605">
        <v>0</v>
      </c>
      <c r="K8605">
        <v>92.042443261803101</v>
      </c>
      <c r="L8605">
        <v>82.675185688852295</v>
      </c>
      <c r="M8605">
        <v>93.637353433175306</v>
      </c>
      <c r="N8605" t="s">
        <v>234</v>
      </c>
      <c r="O8605" t="s">
        <v>254</v>
      </c>
      <c r="P8605">
        <v>0</v>
      </c>
      <c r="Q8605">
        <v>2.1739130434782599</v>
      </c>
      <c r="R8605">
        <v>17.042443261803101</v>
      </c>
      <c r="S8605" t="s">
        <v>3</v>
      </c>
    </row>
    <row r="8606" spans="1:19">
      <c r="A8606" s="11">
        <v>44932.974999999999</v>
      </c>
      <c r="B8606" t="s">
        <v>320</v>
      </c>
      <c r="C8606">
        <v>28.546410684522701</v>
      </c>
      <c r="D8606">
        <v>39.508846773869003</v>
      </c>
      <c r="E8606">
        <v>42.745544519938399</v>
      </c>
      <c r="F8606">
        <v>312.679149916413</v>
      </c>
      <c r="G8606">
        <v>324.97093928428501</v>
      </c>
      <c r="H8606">
        <v>41</v>
      </c>
      <c r="I8606">
        <v>100</v>
      </c>
      <c r="J8606">
        <v>0</v>
      </c>
      <c r="K8606">
        <v>61.703330987430398</v>
      </c>
      <c r="L8606">
        <v>15.430384545076301</v>
      </c>
      <c r="M8606">
        <v>84.534065810100699</v>
      </c>
      <c r="N8606" t="s">
        <v>232</v>
      </c>
      <c r="O8606" t="s">
        <v>254</v>
      </c>
      <c r="P8606">
        <v>1</v>
      </c>
      <c r="Q8606">
        <v>2.4390243902439002</v>
      </c>
      <c r="R8606">
        <v>-13.2966690125696</v>
      </c>
      <c r="S8606" t="s">
        <v>2</v>
      </c>
    </row>
    <row r="8607" spans="1:19">
      <c r="A8607" s="11">
        <v>44932.975694444445</v>
      </c>
      <c r="B8607" t="s">
        <v>304</v>
      </c>
      <c r="C8607">
        <v>27.240602738552401</v>
      </c>
      <c r="D8607">
        <v>57.962907458059497</v>
      </c>
      <c r="E8607">
        <v>48.086813515333198</v>
      </c>
      <c r="F8607">
        <v>717.81786494774201</v>
      </c>
      <c r="G8607">
        <v>350.454421679669</v>
      </c>
      <c r="H8607">
        <v>90</v>
      </c>
      <c r="I8607">
        <v>100</v>
      </c>
      <c r="J8607">
        <v>0</v>
      </c>
      <c r="K8607">
        <v>52.383067256381999</v>
      </c>
      <c r="L8607">
        <v>90.4246901932772</v>
      </c>
      <c r="M8607">
        <v>85.878860341948098</v>
      </c>
      <c r="N8607" t="s">
        <v>234</v>
      </c>
      <c r="O8607" t="s">
        <v>254</v>
      </c>
      <c r="P8607">
        <v>1</v>
      </c>
      <c r="Q8607">
        <v>1.1111111111111101</v>
      </c>
      <c r="R8607">
        <v>-22.616932743618001</v>
      </c>
      <c r="S8607" t="s">
        <v>2</v>
      </c>
    </row>
    <row r="8608" spans="1:19">
      <c r="A8608" s="11">
        <v>44932.976388888892</v>
      </c>
      <c r="B8608" t="s">
        <v>255</v>
      </c>
      <c r="C8608">
        <v>35.623944121491803</v>
      </c>
      <c r="D8608">
        <v>70.040414784403097</v>
      </c>
      <c r="E8608">
        <v>12.068042742353599</v>
      </c>
      <c r="F8608">
        <v>772.24694379699804</v>
      </c>
      <c r="G8608">
        <v>230.06246231749401</v>
      </c>
      <c r="H8608">
        <v>44</v>
      </c>
      <c r="I8608">
        <v>100</v>
      </c>
      <c r="J8608">
        <v>0</v>
      </c>
      <c r="K8608">
        <v>95.341375993888903</v>
      </c>
      <c r="L8608">
        <v>73.702735570194207</v>
      </c>
      <c r="M8608">
        <v>97.064069407067194</v>
      </c>
      <c r="N8608" t="s">
        <v>233</v>
      </c>
      <c r="O8608" t="s">
        <v>254</v>
      </c>
      <c r="P8608">
        <v>0</v>
      </c>
      <c r="Q8608">
        <v>2.2727272727272698</v>
      </c>
      <c r="R8608">
        <v>20.341375993888899</v>
      </c>
      <c r="S8608" t="s">
        <v>3</v>
      </c>
    </row>
    <row r="8609" spans="1:19">
      <c r="A8609" s="11">
        <v>44932.977083333331</v>
      </c>
      <c r="B8609" t="s">
        <v>353</v>
      </c>
      <c r="C8609">
        <v>22.496023957737901</v>
      </c>
      <c r="D8609">
        <v>30.266680000245799</v>
      </c>
      <c r="E8609">
        <v>38.104783529085999</v>
      </c>
      <c r="F8609">
        <v>374.65225462859399</v>
      </c>
      <c r="G8609">
        <v>460.04752625205901</v>
      </c>
      <c r="H8609">
        <v>66</v>
      </c>
      <c r="I8609">
        <v>100</v>
      </c>
      <c r="J8609">
        <v>0</v>
      </c>
      <c r="K8609">
        <v>89.376580916033305</v>
      </c>
      <c r="L8609">
        <v>67.804498578537107</v>
      </c>
      <c r="M8609">
        <v>84.844093791003402</v>
      </c>
      <c r="N8609" t="s">
        <v>234</v>
      </c>
      <c r="O8609" t="s">
        <v>254</v>
      </c>
      <c r="P8609">
        <v>0</v>
      </c>
      <c r="Q8609">
        <v>1.51515151515152</v>
      </c>
      <c r="R8609">
        <v>14.3765809160333</v>
      </c>
      <c r="S8609" t="s">
        <v>3</v>
      </c>
    </row>
    <row r="8610" spans="1:19">
      <c r="A8610" s="11">
        <v>44932.977777777778</v>
      </c>
      <c r="B8610" t="s">
        <v>318</v>
      </c>
      <c r="C8610">
        <v>34.2075274485683</v>
      </c>
      <c r="D8610">
        <v>75.852385574871207</v>
      </c>
      <c r="E8610">
        <v>28.693460845360299</v>
      </c>
      <c r="F8610">
        <v>527.50810231506705</v>
      </c>
      <c r="G8610">
        <v>72.815275269058702</v>
      </c>
      <c r="H8610">
        <v>70</v>
      </c>
      <c r="I8610">
        <v>100</v>
      </c>
      <c r="J8610">
        <v>0</v>
      </c>
      <c r="K8610">
        <v>84.940373640725099</v>
      </c>
      <c r="L8610">
        <v>12.0965618723052</v>
      </c>
      <c r="M8610">
        <v>81.754460543926101</v>
      </c>
      <c r="N8610" t="s">
        <v>233</v>
      </c>
      <c r="O8610" t="s">
        <v>254</v>
      </c>
      <c r="P8610">
        <v>0</v>
      </c>
      <c r="Q8610">
        <v>1.4285714285714299</v>
      </c>
      <c r="R8610">
        <v>9.9403736407250598</v>
      </c>
      <c r="S8610" t="s">
        <v>3</v>
      </c>
    </row>
    <row r="8611" spans="1:19">
      <c r="A8611" s="11">
        <v>44932.978472222225</v>
      </c>
      <c r="B8611" t="s">
        <v>294</v>
      </c>
      <c r="C8611">
        <v>41.3246772519446</v>
      </c>
      <c r="D8611">
        <v>51.841288463746601</v>
      </c>
      <c r="E8611">
        <v>1.59036835389714</v>
      </c>
      <c r="F8611">
        <v>187.78518422265199</v>
      </c>
      <c r="G8611">
        <v>418.15260760940998</v>
      </c>
      <c r="H8611">
        <v>94</v>
      </c>
      <c r="I8611">
        <v>100</v>
      </c>
      <c r="J8611">
        <v>0</v>
      </c>
      <c r="K8611">
        <v>54.366511701684303</v>
      </c>
      <c r="L8611">
        <v>92.974358867758696</v>
      </c>
      <c r="M8611">
        <v>95.980978054027801</v>
      </c>
      <c r="N8611" t="s">
        <v>234</v>
      </c>
      <c r="O8611" t="s">
        <v>254</v>
      </c>
      <c r="P8611">
        <v>1</v>
      </c>
      <c r="Q8611">
        <v>1.0638297872340401</v>
      </c>
      <c r="R8611">
        <v>-20.633488298315701</v>
      </c>
      <c r="S8611" t="s">
        <v>2</v>
      </c>
    </row>
    <row r="8612" spans="1:19">
      <c r="A8612" s="11">
        <v>44932.979166666664</v>
      </c>
      <c r="B8612" t="s">
        <v>346</v>
      </c>
      <c r="C8612">
        <v>27.5439479938087</v>
      </c>
      <c r="D8612">
        <v>75.375665910438101</v>
      </c>
      <c r="E8612">
        <v>27.145817496646998</v>
      </c>
      <c r="F8612">
        <v>255.785323563557</v>
      </c>
      <c r="G8612">
        <v>299.20747921618999</v>
      </c>
      <c r="H8612">
        <v>41</v>
      </c>
      <c r="I8612">
        <v>100</v>
      </c>
      <c r="J8612">
        <v>0</v>
      </c>
      <c r="K8612">
        <v>94.966665982963306</v>
      </c>
      <c r="L8612">
        <v>47.346756849369598</v>
      </c>
      <c r="M8612">
        <v>93.254905482994801</v>
      </c>
      <c r="N8612" t="s">
        <v>234</v>
      </c>
      <c r="O8612" t="s">
        <v>254</v>
      </c>
      <c r="P8612">
        <v>0</v>
      </c>
      <c r="Q8612">
        <v>2.4390243902439002</v>
      </c>
      <c r="R8612">
        <v>19.966665982963299</v>
      </c>
      <c r="S8612" t="s">
        <v>3</v>
      </c>
    </row>
    <row r="8613" spans="1:19">
      <c r="A8613" s="11">
        <v>44932.979861111111</v>
      </c>
      <c r="B8613" t="s">
        <v>265</v>
      </c>
      <c r="C8613">
        <v>42.330470999376601</v>
      </c>
      <c r="D8613">
        <v>32.463804932106697</v>
      </c>
      <c r="E8613">
        <v>40.297020149467798</v>
      </c>
      <c r="F8613">
        <v>155.413471282475</v>
      </c>
      <c r="G8613">
        <v>325.04167598342701</v>
      </c>
      <c r="H8613">
        <v>17</v>
      </c>
      <c r="I8613">
        <v>100</v>
      </c>
      <c r="J8613">
        <v>0</v>
      </c>
      <c r="K8613">
        <v>65.263274459443195</v>
      </c>
      <c r="L8613">
        <v>53.560331265619801</v>
      </c>
      <c r="M8613">
        <v>90.311196186551996</v>
      </c>
      <c r="N8613" t="s">
        <v>233</v>
      </c>
      <c r="O8613" t="s">
        <v>254</v>
      </c>
      <c r="P8613">
        <v>1</v>
      </c>
      <c r="Q8613">
        <v>5.8823529411764701</v>
      </c>
      <c r="R8613">
        <v>-9.7367255405567796</v>
      </c>
      <c r="S8613" t="s">
        <v>2</v>
      </c>
    </row>
    <row r="8614" spans="1:19">
      <c r="A8614" s="11">
        <v>44932.980555555558</v>
      </c>
      <c r="B8614" t="s">
        <v>301</v>
      </c>
      <c r="C8614">
        <v>44.794912168004402</v>
      </c>
      <c r="D8614">
        <v>56.273759876254303</v>
      </c>
      <c r="E8614">
        <v>13.8061391672013</v>
      </c>
      <c r="F8614">
        <v>604.14894149076395</v>
      </c>
      <c r="G8614">
        <v>494.071503117058</v>
      </c>
      <c r="H8614">
        <v>89</v>
      </c>
      <c r="I8614">
        <v>100</v>
      </c>
      <c r="J8614">
        <v>0</v>
      </c>
      <c r="K8614">
        <v>60.574560689850003</v>
      </c>
      <c r="L8614">
        <v>51.2632870450947</v>
      </c>
      <c r="M8614">
        <v>90.531931854906304</v>
      </c>
      <c r="N8614" t="s">
        <v>233</v>
      </c>
      <c r="O8614" t="s">
        <v>254</v>
      </c>
      <c r="P8614">
        <v>1</v>
      </c>
      <c r="Q8614">
        <v>1.1235955056179801</v>
      </c>
      <c r="R8614">
        <v>-14.425439310150001</v>
      </c>
      <c r="S8614" t="s">
        <v>2</v>
      </c>
    </row>
    <row r="8615" spans="1:19">
      <c r="A8615" s="11">
        <v>44932.981249999997</v>
      </c>
      <c r="B8615" t="s">
        <v>305</v>
      </c>
      <c r="C8615">
        <v>18.182761498438602</v>
      </c>
      <c r="D8615">
        <v>44.233227039416299</v>
      </c>
      <c r="E8615">
        <v>44.868081198523001</v>
      </c>
      <c r="F8615">
        <v>662.73660754954199</v>
      </c>
      <c r="G8615">
        <v>312.19151140302</v>
      </c>
      <c r="H8615">
        <v>44</v>
      </c>
      <c r="I8615">
        <v>100</v>
      </c>
      <c r="J8615">
        <v>0</v>
      </c>
      <c r="K8615">
        <v>74.374939931996494</v>
      </c>
      <c r="L8615">
        <v>53.106886611443699</v>
      </c>
      <c r="M8615">
        <v>93.068895600319905</v>
      </c>
      <c r="N8615" t="s">
        <v>233</v>
      </c>
      <c r="O8615" t="s">
        <v>254</v>
      </c>
      <c r="P8615">
        <v>1</v>
      </c>
      <c r="Q8615">
        <v>2.2727272727272698</v>
      </c>
      <c r="R8615">
        <v>-0.625060068003506</v>
      </c>
      <c r="S8615" t="s">
        <v>4</v>
      </c>
    </row>
    <row r="8616" spans="1:19">
      <c r="A8616" s="11">
        <v>44932.981944444444</v>
      </c>
      <c r="B8616" t="s">
        <v>279</v>
      </c>
      <c r="C8616">
        <v>21.9915956395458</v>
      </c>
      <c r="D8616">
        <v>66.453331469360805</v>
      </c>
      <c r="E8616">
        <v>11.8130203437318</v>
      </c>
      <c r="F8616">
        <v>924.50762509035997</v>
      </c>
      <c r="G8616">
        <v>408.66259350307701</v>
      </c>
      <c r="H8616">
        <v>32</v>
      </c>
      <c r="I8616">
        <v>100</v>
      </c>
      <c r="J8616">
        <v>0</v>
      </c>
      <c r="K8616">
        <v>96.139978877353201</v>
      </c>
      <c r="L8616">
        <v>82.286737170013097</v>
      </c>
      <c r="M8616">
        <v>97.305166219962103</v>
      </c>
      <c r="N8616" t="s">
        <v>233</v>
      </c>
      <c r="O8616" t="s">
        <v>254</v>
      </c>
      <c r="P8616">
        <v>0</v>
      </c>
      <c r="Q8616">
        <v>3.125</v>
      </c>
      <c r="R8616">
        <v>21.139978877353201</v>
      </c>
      <c r="S8616" t="s">
        <v>3</v>
      </c>
    </row>
    <row r="8617" spans="1:19">
      <c r="A8617" s="11">
        <v>44932.982638888891</v>
      </c>
      <c r="B8617" t="s">
        <v>313</v>
      </c>
      <c r="C8617">
        <v>43.511392544462801</v>
      </c>
      <c r="D8617">
        <v>56.3545365927978</v>
      </c>
      <c r="E8617">
        <v>3.8236566322027201</v>
      </c>
      <c r="F8617">
        <v>587.96632956124097</v>
      </c>
      <c r="G8617">
        <v>119.08884457389701</v>
      </c>
      <c r="H8617">
        <v>95</v>
      </c>
      <c r="I8617">
        <v>100</v>
      </c>
      <c r="J8617">
        <v>0</v>
      </c>
      <c r="K8617">
        <v>99.727720049606006</v>
      </c>
      <c r="L8617">
        <v>9.8808661679618002</v>
      </c>
      <c r="M8617">
        <v>95.627220173104007</v>
      </c>
      <c r="N8617" t="s">
        <v>231</v>
      </c>
      <c r="O8617" t="s">
        <v>254</v>
      </c>
      <c r="P8617">
        <v>0</v>
      </c>
      <c r="Q8617">
        <v>1.0526315789473699</v>
      </c>
      <c r="R8617">
        <v>24.727720049605999</v>
      </c>
      <c r="S8617" t="s">
        <v>3</v>
      </c>
    </row>
    <row r="8618" spans="1:19">
      <c r="A8618" s="11">
        <v>44932.98333333333</v>
      </c>
      <c r="B8618" t="s">
        <v>321</v>
      </c>
      <c r="C8618">
        <v>43.749830594441597</v>
      </c>
      <c r="D8618">
        <v>49.670927417499101</v>
      </c>
      <c r="E8618">
        <v>7.9969654719782</v>
      </c>
      <c r="F8618">
        <v>334.55023372728999</v>
      </c>
      <c r="G8618">
        <v>414.180316449418</v>
      </c>
      <c r="H8618">
        <v>47</v>
      </c>
      <c r="I8618">
        <v>100</v>
      </c>
      <c r="J8618">
        <v>0</v>
      </c>
      <c r="K8618">
        <v>80.705440444921607</v>
      </c>
      <c r="L8618">
        <v>48.380135517336903</v>
      </c>
      <c r="M8618">
        <v>84.4318376466682</v>
      </c>
      <c r="N8618" t="s">
        <v>231</v>
      </c>
      <c r="O8618" t="s">
        <v>254</v>
      </c>
      <c r="P8618">
        <v>0</v>
      </c>
      <c r="Q8618">
        <v>2.12765957446809</v>
      </c>
      <c r="R8618">
        <v>5.7054404449216101</v>
      </c>
      <c r="S8618" t="s">
        <v>4</v>
      </c>
    </row>
    <row r="8619" spans="1:19">
      <c r="A8619" s="11">
        <v>44932.984027777777</v>
      </c>
      <c r="B8619" t="s">
        <v>352</v>
      </c>
      <c r="C8619">
        <v>17.931218261602801</v>
      </c>
      <c r="D8619">
        <v>74.779124385860499</v>
      </c>
      <c r="E8619">
        <v>41.850143436045897</v>
      </c>
      <c r="F8619">
        <v>153.52619193200701</v>
      </c>
      <c r="G8619">
        <v>392.482808250875</v>
      </c>
      <c r="H8619">
        <v>28</v>
      </c>
      <c r="I8619">
        <v>100</v>
      </c>
      <c r="J8619">
        <v>0</v>
      </c>
      <c r="K8619">
        <v>97.775412709000406</v>
      </c>
      <c r="L8619">
        <v>61.392164224832001</v>
      </c>
      <c r="M8619">
        <v>92.229765597118103</v>
      </c>
      <c r="N8619" t="s">
        <v>231</v>
      </c>
      <c r="O8619" t="s">
        <v>254</v>
      </c>
      <c r="P8619">
        <v>0</v>
      </c>
      <c r="Q8619">
        <v>3.5714285714285698</v>
      </c>
      <c r="R8619">
        <v>22.775412709000399</v>
      </c>
      <c r="S8619" t="s">
        <v>3</v>
      </c>
    </row>
    <row r="8620" spans="1:19">
      <c r="A8620" s="11">
        <v>44932.984722222223</v>
      </c>
      <c r="B8620" t="s">
        <v>324</v>
      </c>
      <c r="C8620">
        <v>15.449955011314101</v>
      </c>
      <c r="D8620">
        <v>42.627023850300802</v>
      </c>
      <c r="E8620">
        <v>20.8652959519764</v>
      </c>
      <c r="F8620">
        <v>896.45774747575297</v>
      </c>
      <c r="G8620">
        <v>485.64953301545802</v>
      </c>
      <c r="H8620">
        <v>63</v>
      </c>
      <c r="I8620">
        <v>100</v>
      </c>
      <c r="J8620">
        <v>0</v>
      </c>
      <c r="K8620">
        <v>72.666716451584904</v>
      </c>
      <c r="L8620">
        <v>11.7751161482947</v>
      </c>
      <c r="M8620">
        <v>92.754681192205297</v>
      </c>
      <c r="N8620" t="s">
        <v>234</v>
      </c>
      <c r="O8620" t="s">
        <v>254</v>
      </c>
      <c r="P8620">
        <v>1</v>
      </c>
      <c r="Q8620">
        <v>1.5873015873015901</v>
      </c>
      <c r="R8620">
        <v>-2.33328354841507</v>
      </c>
      <c r="S8620" t="s">
        <v>4</v>
      </c>
    </row>
    <row r="8621" spans="1:19">
      <c r="A8621" s="11">
        <v>44932.98541666667</v>
      </c>
      <c r="B8621" t="s">
        <v>288</v>
      </c>
      <c r="C8621">
        <v>19.8330006976927</v>
      </c>
      <c r="D8621">
        <v>33.198812293890903</v>
      </c>
      <c r="E8621">
        <v>39.847278181082899</v>
      </c>
      <c r="F8621">
        <v>530.97227067524796</v>
      </c>
      <c r="G8621">
        <v>471.06978573619398</v>
      </c>
      <c r="H8621">
        <v>54</v>
      </c>
      <c r="I8621">
        <v>100</v>
      </c>
      <c r="J8621">
        <v>0</v>
      </c>
      <c r="K8621">
        <v>51.483250852388501</v>
      </c>
      <c r="L8621">
        <v>58.101692509442003</v>
      </c>
      <c r="M8621">
        <v>95.611542228906501</v>
      </c>
      <c r="N8621" t="s">
        <v>232</v>
      </c>
      <c r="O8621" t="s">
        <v>254</v>
      </c>
      <c r="P8621">
        <v>1</v>
      </c>
      <c r="Q8621">
        <v>1.8518518518518501</v>
      </c>
      <c r="R8621">
        <v>-23.516749147611499</v>
      </c>
      <c r="S8621" t="s">
        <v>2</v>
      </c>
    </row>
    <row r="8622" spans="1:19">
      <c r="A8622" s="11">
        <v>44932.986111111109</v>
      </c>
      <c r="B8622" t="s">
        <v>329</v>
      </c>
      <c r="C8622">
        <v>44.880383501467399</v>
      </c>
      <c r="D8622">
        <v>56.486071211125498</v>
      </c>
      <c r="E8622">
        <v>26.561653049479801</v>
      </c>
      <c r="F8622">
        <v>763.58979049808897</v>
      </c>
      <c r="G8622">
        <v>146.29394548013201</v>
      </c>
      <c r="H8622">
        <v>45</v>
      </c>
      <c r="I8622">
        <v>100</v>
      </c>
      <c r="J8622">
        <v>0</v>
      </c>
      <c r="K8622">
        <v>63.782580804992499</v>
      </c>
      <c r="L8622">
        <v>50.915877237307399</v>
      </c>
      <c r="M8622">
        <v>97.309063489918202</v>
      </c>
      <c r="N8622" t="s">
        <v>231</v>
      </c>
      <c r="O8622" t="s">
        <v>254</v>
      </c>
      <c r="P8622">
        <v>1</v>
      </c>
      <c r="Q8622">
        <v>2.2222222222222201</v>
      </c>
      <c r="R8622">
        <v>-11.2174191950075</v>
      </c>
      <c r="S8622" t="s">
        <v>2</v>
      </c>
    </row>
    <row r="8623" spans="1:19">
      <c r="A8623" s="11">
        <v>44932.986805555556</v>
      </c>
      <c r="B8623" t="s">
        <v>326</v>
      </c>
      <c r="C8623">
        <v>20.399988498320599</v>
      </c>
      <c r="D8623">
        <v>57.441706230368801</v>
      </c>
      <c r="E8623">
        <v>24.0279562397216</v>
      </c>
      <c r="F8623">
        <v>113.18441373603</v>
      </c>
      <c r="G8623">
        <v>259.219908168948</v>
      </c>
      <c r="H8623">
        <v>58</v>
      </c>
      <c r="I8623">
        <v>100</v>
      </c>
      <c r="J8623">
        <v>0</v>
      </c>
      <c r="K8623">
        <v>65.091372124397196</v>
      </c>
      <c r="L8623">
        <v>22.271409016582101</v>
      </c>
      <c r="M8623">
        <v>81.113257780893093</v>
      </c>
      <c r="N8623" t="s">
        <v>234</v>
      </c>
      <c r="O8623" t="s">
        <v>254</v>
      </c>
      <c r="P8623">
        <v>1</v>
      </c>
      <c r="Q8623">
        <v>1.72413793103448</v>
      </c>
      <c r="R8623">
        <v>-9.9086278756028197</v>
      </c>
      <c r="S8623" t="s">
        <v>2</v>
      </c>
    </row>
    <row r="8624" spans="1:19">
      <c r="A8624" s="11">
        <v>44932.987500000003</v>
      </c>
      <c r="B8624" t="s">
        <v>353</v>
      </c>
      <c r="C8624">
        <v>30.076428201660701</v>
      </c>
      <c r="D8624">
        <v>46.345677294312502</v>
      </c>
      <c r="E8624">
        <v>40.345657574623303</v>
      </c>
      <c r="F8624">
        <v>539.32503039797598</v>
      </c>
      <c r="G8624">
        <v>460.16743017778401</v>
      </c>
      <c r="H8624">
        <v>69</v>
      </c>
      <c r="I8624">
        <v>100</v>
      </c>
      <c r="J8624">
        <v>0</v>
      </c>
      <c r="K8624">
        <v>89.1353788894357</v>
      </c>
      <c r="L8624">
        <v>25.7371171865218</v>
      </c>
      <c r="M8624">
        <v>81.795377825031196</v>
      </c>
      <c r="N8624" t="s">
        <v>232</v>
      </c>
      <c r="O8624" t="s">
        <v>254</v>
      </c>
      <c r="P8624">
        <v>0</v>
      </c>
      <c r="Q8624">
        <v>1.4492753623188399</v>
      </c>
      <c r="R8624">
        <v>14.1353788894357</v>
      </c>
      <c r="S8624" t="s">
        <v>3</v>
      </c>
    </row>
    <row r="8625" spans="1:19">
      <c r="A8625" s="11">
        <v>44932.988194444442</v>
      </c>
      <c r="B8625" t="s">
        <v>257</v>
      </c>
      <c r="C8625">
        <v>40.452531792915302</v>
      </c>
      <c r="D8625">
        <v>49.196602621362899</v>
      </c>
      <c r="E8625">
        <v>21.174380585618799</v>
      </c>
      <c r="F8625">
        <v>393.15036084984899</v>
      </c>
      <c r="G8625">
        <v>338.34428136844002</v>
      </c>
      <c r="H8625">
        <v>65</v>
      </c>
      <c r="I8625">
        <v>100</v>
      </c>
      <c r="J8625">
        <v>0</v>
      </c>
      <c r="K8625">
        <v>56.212215283394997</v>
      </c>
      <c r="L8625">
        <v>8.6201641915292004</v>
      </c>
      <c r="M8625">
        <v>81.809266434121199</v>
      </c>
      <c r="N8625" t="s">
        <v>235</v>
      </c>
      <c r="O8625" t="s">
        <v>254</v>
      </c>
      <c r="P8625">
        <v>1</v>
      </c>
      <c r="Q8625">
        <v>1.5384615384615401</v>
      </c>
      <c r="R8625">
        <v>-18.787784716605</v>
      </c>
      <c r="S8625" t="s">
        <v>2</v>
      </c>
    </row>
    <row r="8626" spans="1:19">
      <c r="A8626" s="11">
        <v>44932.988888888889</v>
      </c>
      <c r="B8626" t="s">
        <v>260</v>
      </c>
      <c r="C8626">
        <v>15.612048320646201</v>
      </c>
      <c r="D8626">
        <v>77.573204857994</v>
      </c>
      <c r="E8626">
        <v>40.1016365533184</v>
      </c>
      <c r="F8626">
        <v>127.298145352444</v>
      </c>
      <c r="G8626">
        <v>258.665177422792</v>
      </c>
      <c r="H8626">
        <v>82</v>
      </c>
      <c r="I8626">
        <v>100</v>
      </c>
      <c r="J8626">
        <v>0</v>
      </c>
      <c r="K8626">
        <v>58.745217329570401</v>
      </c>
      <c r="L8626">
        <v>70.5417688122578</v>
      </c>
      <c r="M8626">
        <v>93.150818247248793</v>
      </c>
      <c r="N8626" t="s">
        <v>232</v>
      </c>
      <c r="O8626" t="s">
        <v>254</v>
      </c>
      <c r="P8626">
        <v>1</v>
      </c>
      <c r="Q8626">
        <v>1.2195121951219501</v>
      </c>
      <c r="R8626">
        <v>-16.254782670429599</v>
      </c>
      <c r="S8626" t="s">
        <v>2</v>
      </c>
    </row>
    <row r="8627" spans="1:19">
      <c r="A8627" s="11">
        <v>44932.989583333336</v>
      </c>
      <c r="B8627" t="s">
        <v>294</v>
      </c>
      <c r="C8627">
        <v>33.134669467753803</v>
      </c>
      <c r="D8627">
        <v>63.961141483808099</v>
      </c>
      <c r="E8627">
        <v>5.0331082481722804</v>
      </c>
      <c r="F8627">
        <v>798.105526365213</v>
      </c>
      <c r="G8627">
        <v>99.022442720373803</v>
      </c>
      <c r="H8627">
        <v>73</v>
      </c>
      <c r="I8627">
        <v>100</v>
      </c>
      <c r="J8627">
        <v>0</v>
      </c>
      <c r="K8627">
        <v>80.713480502426606</v>
      </c>
      <c r="L8627">
        <v>14.8339741936044</v>
      </c>
      <c r="M8627">
        <v>97.636521714670806</v>
      </c>
      <c r="N8627" t="s">
        <v>235</v>
      </c>
      <c r="O8627" t="s">
        <v>254</v>
      </c>
      <c r="P8627">
        <v>0</v>
      </c>
      <c r="Q8627">
        <v>1.3698630136986301</v>
      </c>
      <c r="R8627">
        <v>5.7134805024265596</v>
      </c>
      <c r="S8627" t="s">
        <v>4</v>
      </c>
    </row>
    <row r="8628" spans="1:19">
      <c r="A8628" s="11">
        <v>44932.990277777775</v>
      </c>
      <c r="B8628" t="s">
        <v>253</v>
      </c>
      <c r="C8628">
        <v>23.310763466088702</v>
      </c>
      <c r="D8628">
        <v>26.636105088954601</v>
      </c>
      <c r="E8628">
        <v>31.815540776962798</v>
      </c>
      <c r="F8628">
        <v>561.61148760425203</v>
      </c>
      <c r="G8628">
        <v>208.29090525630301</v>
      </c>
      <c r="H8628">
        <v>71</v>
      </c>
      <c r="I8628">
        <v>100</v>
      </c>
      <c r="J8628">
        <v>0</v>
      </c>
      <c r="K8628">
        <v>56.530722115657902</v>
      </c>
      <c r="L8628">
        <v>78.895791293922798</v>
      </c>
      <c r="M8628">
        <v>91.060215951680803</v>
      </c>
      <c r="N8628" t="s">
        <v>232</v>
      </c>
      <c r="O8628" t="s">
        <v>254</v>
      </c>
      <c r="P8628">
        <v>1</v>
      </c>
      <c r="Q8628">
        <v>1.40845070422535</v>
      </c>
      <c r="R8628">
        <v>-18.469277884342102</v>
      </c>
      <c r="S8628" t="s">
        <v>2</v>
      </c>
    </row>
    <row r="8629" spans="1:19">
      <c r="A8629" s="11">
        <v>44932.990972222222</v>
      </c>
      <c r="B8629" t="s">
        <v>290</v>
      </c>
      <c r="C8629">
        <v>40.870047493191898</v>
      </c>
      <c r="D8629">
        <v>32.727804252236702</v>
      </c>
      <c r="E8629">
        <v>35.129352827599199</v>
      </c>
      <c r="F8629">
        <v>399.86221869201802</v>
      </c>
      <c r="G8629">
        <v>349.35797711911101</v>
      </c>
      <c r="H8629">
        <v>68</v>
      </c>
      <c r="I8629">
        <v>100</v>
      </c>
      <c r="J8629">
        <v>0</v>
      </c>
      <c r="K8629">
        <v>74.775834365671301</v>
      </c>
      <c r="L8629">
        <v>88.967287467825201</v>
      </c>
      <c r="M8629">
        <v>90.789727089189199</v>
      </c>
      <c r="N8629" t="s">
        <v>234</v>
      </c>
      <c r="O8629" t="s">
        <v>254</v>
      </c>
      <c r="P8629">
        <v>1</v>
      </c>
      <c r="Q8629">
        <v>1.47058823529412</v>
      </c>
      <c r="R8629">
        <v>-0.22416563432865599</v>
      </c>
      <c r="S8629" t="s">
        <v>4</v>
      </c>
    </row>
    <row r="8630" spans="1:19">
      <c r="A8630" s="11">
        <v>44932.991666666669</v>
      </c>
      <c r="B8630" t="s">
        <v>314</v>
      </c>
      <c r="C8630">
        <v>23.5038344779224</v>
      </c>
      <c r="D8630">
        <v>78.534598066133498</v>
      </c>
      <c r="E8630">
        <v>44.9548698070871</v>
      </c>
      <c r="F8630">
        <v>825.21863551665899</v>
      </c>
      <c r="G8630">
        <v>399.611516877724</v>
      </c>
      <c r="H8630">
        <v>10</v>
      </c>
      <c r="I8630">
        <v>100</v>
      </c>
      <c r="J8630">
        <v>0</v>
      </c>
      <c r="K8630">
        <v>51.753329426105303</v>
      </c>
      <c r="L8630">
        <v>24.110816799352001</v>
      </c>
      <c r="M8630">
        <v>95.956707545008697</v>
      </c>
      <c r="N8630" t="s">
        <v>234</v>
      </c>
      <c r="O8630" t="s">
        <v>254</v>
      </c>
      <c r="P8630">
        <v>1</v>
      </c>
      <c r="Q8630">
        <v>10</v>
      </c>
      <c r="R8630">
        <v>-23.246670573894701</v>
      </c>
      <c r="S8630" t="s">
        <v>2</v>
      </c>
    </row>
    <row r="8631" spans="1:19">
      <c r="A8631" s="11">
        <v>44932.992361111108</v>
      </c>
      <c r="B8631" t="s">
        <v>341</v>
      </c>
      <c r="C8631">
        <v>35.6026716084573</v>
      </c>
      <c r="D8631">
        <v>63.587933227611899</v>
      </c>
      <c r="E8631">
        <v>11.216195935809701</v>
      </c>
      <c r="F8631">
        <v>502.23110666514998</v>
      </c>
      <c r="G8631">
        <v>251.22511130416399</v>
      </c>
      <c r="H8631">
        <v>90</v>
      </c>
      <c r="I8631">
        <v>100</v>
      </c>
      <c r="J8631">
        <v>0</v>
      </c>
      <c r="K8631">
        <v>83.444025003621903</v>
      </c>
      <c r="L8631">
        <v>26.033093872141801</v>
      </c>
      <c r="M8631">
        <v>98.852999524727494</v>
      </c>
      <c r="N8631" t="s">
        <v>235</v>
      </c>
      <c r="O8631" t="s">
        <v>254</v>
      </c>
      <c r="P8631">
        <v>0</v>
      </c>
      <c r="Q8631">
        <v>1.1111111111111101</v>
      </c>
      <c r="R8631">
        <v>8.4440250036219204</v>
      </c>
      <c r="S8631" t="s">
        <v>4</v>
      </c>
    </row>
    <row r="8632" spans="1:19">
      <c r="A8632" s="11">
        <v>44932.993055555555</v>
      </c>
      <c r="B8632" t="s">
        <v>339</v>
      </c>
      <c r="C8632">
        <v>35.226588973421897</v>
      </c>
      <c r="D8632">
        <v>74.902707568679205</v>
      </c>
      <c r="E8632">
        <v>30.2109940046426</v>
      </c>
      <c r="F8632">
        <v>103.14816073147099</v>
      </c>
      <c r="G8632">
        <v>75.130021854987305</v>
      </c>
      <c r="H8632">
        <v>99</v>
      </c>
      <c r="I8632">
        <v>100</v>
      </c>
      <c r="J8632">
        <v>0</v>
      </c>
      <c r="K8632">
        <v>95.418667139352905</v>
      </c>
      <c r="L8632">
        <v>12.3105587642843</v>
      </c>
      <c r="M8632">
        <v>97.895420475728798</v>
      </c>
      <c r="N8632" t="s">
        <v>231</v>
      </c>
      <c r="O8632" t="s">
        <v>254</v>
      </c>
      <c r="P8632">
        <v>0</v>
      </c>
      <c r="Q8632">
        <v>1.0101010101010099</v>
      </c>
      <c r="R8632">
        <v>20.418667139352898</v>
      </c>
      <c r="S8632" t="s">
        <v>3</v>
      </c>
    </row>
    <row r="8633" spans="1:19">
      <c r="A8633" s="11">
        <v>44932.993750000001</v>
      </c>
      <c r="B8633" t="s">
        <v>347</v>
      </c>
      <c r="C8633">
        <v>21.644806465789198</v>
      </c>
      <c r="D8633">
        <v>38.2316878393233</v>
      </c>
      <c r="E8633">
        <v>21.662828184461201</v>
      </c>
      <c r="F8633">
        <v>950.00286883449303</v>
      </c>
      <c r="G8633">
        <v>334.92748202128899</v>
      </c>
      <c r="H8633">
        <v>86</v>
      </c>
      <c r="I8633">
        <v>100</v>
      </c>
      <c r="J8633">
        <v>0</v>
      </c>
      <c r="K8633">
        <v>93.744894694489105</v>
      </c>
      <c r="L8633">
        <v>54.087784132074397</v>
      </c>
      <c r="M8633">
        <v>91.529802870119696</v>
      </c>
      <c r="N8633" t="s">
        <v>233</v>
      </c>
      <c r="O8633" t="s">
        <v>254</v>
      </c>
      <c r="P8633">
        <v>0</v>
      </c>
      <c r="Q8633">
        <v>1.16279069767442</v>
      </c>
      <c r="R8633">
        <v>18.744894694489101</v>
      </c>
      <c r="S8633" t="s">
        <v>3</v>
      </c>
    </row>
    <row r="8634" spans="1:19">
      <c r="A8634" s="11">
        <v>44932.994444444441</v>
      </c>
      <c r="B8634" t="s">
        <v>339</v>
      </c>
      <c r="C8634">
        <v>16.043975996050499</v>
      </c>
      <c r="D8634">
        <v>64.512011605195497</v>
      </c>
      <c r="E8634">
        <v>19.138582777201499</v>
      </c>
      <c r="F8634">
        <v>330.11446641614702</v>
      </c>
      <c r="G8634">
        <v>464.71387650119698</v>
      </c>
      <c r="H8634">
        <v>14</v>
      </c>
      <c r="I8634">
        <v>100</v>
      </c>
      <c r="J8634">
        <v>0</v>
      </c>
      <c r="K8634">
        <v>53.680894171942001</v>
      </c>
      <c r="L8634">
        <v>96.421220452596003</v>
      </c>
      <c r="M8634">
        <v>98.952418909568905</v>
      </c>
      <c r="N8634" t="s">
        <v>231</v>
      </c>
      <c r="O8634" t="s">
        <v>254</v>
      </c>
      <c r="P8634">
        <v>1</v>
      </c>
      <c r="Q8634">
        <v>7.1428571428571397</v>
      </c>
      <c r="R8634">
        <v>-21.319105828057999</v>
      </c>
      <c r="S8634" t="s">
        <v>2</v>
      </c>
    </row>
    <row r="8635" spans="1:19">
      <c r="A8635" s="11">
        <v>44932.995138888888</v>
      </c>
      <c r="B8635" t="s">
        <v>325</v>
      </c>
      <c r="C8635">
        <v>27.277487213561901</v>
      </c>
      <c r="D8635">
        <v>62.840162511410703</v>
      </c>
      <c r="E8635">
        <v>5.3356777605978696</v>
      </c>
      <c r="F8635">
        <v>847.51796985700696</v>
      </c>
      <c r="G8635">
        <v>273.38483700746701</v>
      </c>
      <c r="H8635">
        <v>28</v>
      </c>
      <c r="I8635">
        <v>100</v>
      </c>
      <c r="J8635">
        <v>0</v>
      </c>
      <c r="K8635">
        <v>79.550199805041402</v>
      </c>
      <c r="L8635">
        <v>24.372834701169801</v>
      </c>
      <c r="M8635">
        <v>93.741142145762495</v>
      </c>
      <c r="N8635" t="s">
        <v>234</v>
      </c>
      <c r="O8635" t="s">
        <v>254</v>
      </c>
      <c r="P8635">
        <v>0</v>
      </c>
      <c r="Q8635">
        <v>3.5714285714285698</v>
      </c>
      <c r="R8635">
        <v>4.5501998050413901</v>
      </c>
      <c r="S8635" t="s">
        <v>4</v>
      </c>
    </row>
    <row r="8636" spans="1:19">
      <c r="A8636" s="11">
        <v>44932.995833333334</v>
      </c>
      <c r="B8636" t="s">
        <v>324</v>
      </c>
      <c r="C8636">
        <v>23.675794558976101</v>
      </c>
      <c r="D8636">
        <v>37.6813991263625</v>
      </c>
      <c r="E8636">
        <v>6.7116665297471103</v>
      </c>
      <c r="F8636">
        <v>834.77384567314596</v>
      </c>
      <c r="G8636">
        <v>467.79111558018201</v>
      </c>
      <c r="H8636">
        <v>67</v>
      </c>
      <c r="I8636">
        <v>100</v>
      </c>
      <c r="J8636">
        <v>0</v>
      </c>
      <c r="K8636">
        <v>55.192016597499702</v>
      </c>
      <c r="L8636">
        <v>15.982073207003101</v>
      </c>
      <c r="M8636">
        <v>93.311097724137895</v>
      </c>
      <c r="N8636" t="s">
        <v>232</v>
      </c>
      <c r="O8636" t="s">
        <v>254</v>
      </c>
      <c r="P8636">
        <v>1</v>
      </c>
      <c r="Q8636">
        <v>1.4925373134328399</v>
      </c>
      <c r="R8636">
        <v>-19.807983402500302</v>
      </c>
      <c r="S8636" t="s">
        <v>2</v>
      </c>
    </row>
    <row r="8637" spans="1:19">
      <c r="A8637" s="11">
        <v>44932.996527777781</v>
      </c>
      <c r="B8637" t="s">
        <v>257</v>
      </c>
      <c r="C8637">
        <v>39.269332488411301</v>
      </c>
      <c r="D8637">
        <v>53.048979527042299</v>
      </c>
      <c r="E8637">
        <v>41.849423072382301</v>
      </c>
      <c r="F8637">
        <v>246.13653822465801</v>
      </c>
      <c r="G8637">
        <v>209.34532564814401</v>
      </c>
      <c r="H8637">
        <v>66</v>
      </c>
      <c r="I8637">
        <v>100</v>
      </c>
      <c r="J8637">
        <v>0</v>
      </c>
      <c r="K8637">
        <v>52.676213036718401</v>
      </c>
      <c r="L8637">
        <v>60.613776527453297</v>
      </c>
      <c r="M8637">
        <v>81.8558389660339</v>
      </c>
      <c r="N8637" t="s">
        <v>232</v>
      </c>
      <c r="O8637" t="s">
        <v>254</v>
      </c>
      <c r="P8637">
        <v>1</v>
      </c>
      <c r="Q8637">
        <v>1.51515151515152</v>
      </c>
      <c r="R8637">
        <v>-22.323786963281599</v>
      </c>
      <c r="S8637" t="s">
        <v>2</v>
      </c>
    </row>
    <row r="8638" spans="1:19">
      <c r="A8638" s="11">
        <v>44932.99722222222</v>
      </c>
      <c r="B8638" t="s">
        <v>332</v>
      </c>
      <c r="C8638">
        <v>39.010925653660401</v>
      </c>
      <c r="D8638">
        <v>57.644906676217701</v>
      </c>
      <c r="E8638">
        <v>37.487671616278099</v>
      </c>
      <c r="F8638">
        <v>526.60241309329899</v>
      </c>
      <c r="G8638">
        <v>448.86459647138901</v>
      </c>
      <c r="H8638">
        <v>51</v>
      </c>
      <c r="I8638">
        <v>100</v>
      </c>
      <c r="J8638">
        <v>0</v>
      </c>
      <c r="K8638">
        <v>80.519251235025195</v>
      </c>
      <c r="L8638">
        <v>85.653132364532198</v>
      </c>
      <c r="M8638">
        <v>85.644323977911995</v>
      </c>
      <c r="N8638" t="s">
        <v>231</v>
      </c>
      <c r="O8638" t="s">
        <v>254</v>
      </c>
      <c r="P8638">
        <v>0</v>
      </c>
      <c r="Q8638">
        <v>1.9607843137254899</v>
      </c>
      <c r="R8638">
        <v>5.5192512350252203</v>
      </c>
      <c r="S8638" t="s">
        <v>4</v>
      </c>
    </row>
    <row r="8639" spans="1:19">
      <c r="A8639" s="11">
        <v>44932.997916666667</v>
      </c>
      <c r="B8639" t="s">
        <v>280</v>
      </c>
      <c r="C8639">
        <v>28.710718565778802</v>
      </c>
      <c r="D8639">
        <v>48.867908649647902</v>
      </c>
      <c r="E8639">
        <v>19.117056514554999</v>
      </c>
      <c r="F8639">
        <v>136.179080648644</v>
      </c>
      <c r="G8639">
        <v>403.85288868448299</v>
      </c>
      <c r="H8639">
        <v>82</v>
      </c>
      <c r="I8639">
        <v>100</v>
      </c>
      <c r="J8639">
        <v>0</v>
      </c>
      <c r="K8639">
        <v>78.622930194126894</v>
      </c>
      <c r="L8639">
        <v>87.024540444667096</v>
      </c>
      <c r="M8639">
        <v>91.083329055891795</v>
      </c>
      <c r="N8639" t="s">
        <v>232</v>
      </c>
      <c r="O8639" t="s">
        <v>254</v>
      </c>
      <c r="P8639">
        <v>0</v>
      </c>
      <c r="Q8639">
        <v>1.2195121951219501</v>
      </c>
      <c r="R8639">
        <v>3.6229301941268499</v>
      </c>
      <c r="S8639" t="s">
        <v>4</v>
      </c>
    </row>
    <row r="8640" spans="1:19">
      <c r="A8640" s="11">
        <v>44932.998611111114</v>
      </c>
      <c r="B8640" t="s">
        <v>275</v>
      </c>
      <c r="C8640">
        <v>33.195366759696597</v>
      </c>
      <c r="D8640">
        <v>69.630722399480803</v>
      </c>
      <c r="E8640">
        <v>41.424329069481502</v>
      </c>
      <c r="F8640">
        <v>419.09650559961602</v>
      </c>
      <c r="G8640">
        <v>482.78369747300098</v>
      </c>
      <c r="H8640">
        <v>15</v>
      </c>
      <c r="I8640">
        <v>100</v>
      </c>
      <c r="J8640">
        <v>0</v>
      </c>
      <c r="K8640">
        <v>54.691769151104403</v>
      </c>
      <c r="L8640">
        <v>34.542454785552003</v>
      </c>
      <c r="M8640">
        <v>93.255514174635607</v>
      </c>
      <c r="N8640" t="s">
        <v>234</v>
      </c>
      <c r="O8640" t="s">
        <v>254</v>
      </c>
      <c r="P8640">
        <v>1</v>
      </c>
      <c r="Q8640">
        <v>6.6666666666666696</v>
      </c>
      <c r="R8640">
        <v>-20.308230848895601</v>
      </c>
      <c r="S8640" t="s">
        <v>2</v>
      </c>
    </row>
    <row r="8641" spans="1:19">
      <c r="A8641" s="11">
        <v>44932.999305555553</v>
      </c>
      <c r="B8641" t="s">
        <v>332</v>
      </c>
      <c r="C8641">
        <v>33.127785479607802</v>
      </c>
      <c r="D8641">
        <v>69.972142507879397</v>
      </c>
      <c r="E8641">
        <v>4.0383092411789203</v>
      </c>
      <c r="F8641">
        <v>757.88095903265798</v>
      </c>
      <c r="G8641">
        <v>405.959555844693</v>
      </c>
      <c r="H8641">
        <v>94</v>
      </c>
      <c r="I8641">
        <v>100</v>
      </c>
      <c r="J8641">
        <v>0</v>
      </c>
      <c r="K8641">
        <v>67.992895597053504</v>
      </c>
      <c r="L8641">
        <v>78.681034487970393</v>
      </c>
      <c r="M8641">
        <v>83.830305562792901</v>
      </c>
      <c r="N8641" t="s">
        <v>234</v>
      </c>
      <c r="O8641" t="s">
        <v>254</v>
      </c>
      <c r="P8641">
        <v>1</v>
      </c>
      <c r="Q8641">
        <v>1.0638297872340401</v>
      </c>
      <c r="R8641">
        <v>-7.0071044029465197</v>
      </c>
      <c r="S8641" t="s">
        <v>4</v>
      </c>
    </row>
    <row r="8642" spans="1:19">
      <c r="A8642" s="11">
        <v>44933</v>
      </c>
      <c r="B8642" t="s">
        <v>290</v>
      </c>
      <c r="C8642">
        <v>39.814744452828698</v>
      </c>
      <c r="D8642">
        <v>71.036032898093396</v>
      </c>
      <c r="E8642">
        <v>31.238695851658399</v>
      </c>
      <c r="F8642">
        <v>313.362523099322</v>
      </c>
      <c r="G8642">
        <v>194.665887333711</v>
      </c>
      <c r="H8642">
        <v>31</v>
      </c>
      <c r="I8642">
        <v>100</v>
      </c>
      <c r="J8642">
        <v>0</v>
      </c>
      <c r="K8642">
        <v>65.832616378014606</v>
      </c>
      <c r="L8642">
        <v>59.2335393194519</v>
      </c>
      <c r="M8642">
        <v>95.370903187915403</v>
      </c>
      <c r="N8642" t="s">
        <v>231</v>
      </c>
      <c r="O8642" t="s">
        <v>254</v>
      </c>
      <c r="P8642">
        <v>1</v>
      </c>
      <c r="Q8642">
        <v>3.2258064516128999</v>
      </c>
      <c r="R8642">
        <v>-9.1673836219853708</v>
      </c>
      <c r="S8642" t="s">
        <v>2</v>
      </c>
    </row>
    <row r="8643" spans="1:19">
      <c r="A8643" s="11">
        <v>44933.000694444447</v>
      </c>
      <c r="B8643" t="s">
        <v>326</v>
      </c>
      <c r="C8643">
        <v>27.750072423695901</v>
      </c>
      <c r="D8643">
        <v>68.205414145889804</v>
      </c>
      <c r="E8643">
        <v>43.408802635714402</v>
      </c>
      <c r="F8643">
        <v>205.41513766807901</v>
      </c>
      <c r="G8643">
        <v>455.25538728469297</v>
      </c>
      <c r="H8643">
        <v>62</v>
      </c>
      <c r="I8643">
        <v>100</v>
      </c>
      <c r="J8643">
        <v>0</v>
      </c>
      <c r="K8643">
        <v>67.123194843411497</v>
      </c>
      <c r="L8643">
        <v>73.290330662730696</v>
      </c>
      <c r="M8643">
        <v>96.637449306694194</v>
      </c>
      <c r="N8643" t="s">
        <v>232</v>
      </c>
      <c r="O8643" t="s">
        <v>254</v>
      </c>
      <c r="P8643">
        <v>1</v>
      </c>
      <c r="Q8643">
        <v>1.61290322580645</v>
      </c>
      <c r="R8643">
        <v>-7.8768051565884898</v>
      </c>
      <c r="S8643" t="s">
        <v>4</v>
      </c>
    </row>
    <row r="8644" spans="1:19">
      <c r="A8644" s="11">
        <v>44933.001388888886</v>
      </c>
      <c r="B8644" t="s">
        <v>341</v>
      </c>
      <c r="C8644">
        <v>23.263400393715301</v>
      </c>
      <c r="D8644">
        <v>49.285008631828703</v>
      </c>
      <c r="E8644">
        <v>41.943211551562499</v>
      </c>
      <c r="F8644">
        <v>556.41119584150795</v>
      </c>
      <c r="G8644">
        <v>351.37898440751297</v>
      </c>
      <c r="H8644">
        <v>66</v>
      </c>
      <c r="I8644">
        <v>100</v>
      </c>
      <c r="J8644">
        <v>0</v>
      </c>
      <c r="K8644">
        <v>66.659530905389701</v>
      </c>
      <c r="L8644">
        <v>67.686361309351597</v>
      </c>
      <c r="M8644">
        <v>96.183025113004106</v>
      </c>
      <c r="N8644" t="s">
        <v>233</v>
      </c>
      <c r="O8644" t="s">
        <v>254</v>
      </c>
      <c r="P8644">
        <v>1</v>
      </c>
      <c r="Q8644">
        <v>1.51515151515152</v>
      </c>
      <c r="R8644">
        <v>-8.3404690946103006</v>
      </c>
      <c r="S8644" t="s">
        <v>4</v>
      </c>
    </row>
    <row r="8645" spans="1:19">
      <c r="A8645" s="11">
        <v>44933.002083333333</v>
      </c>
      <c r="B8645" t="s">
        <v>288</v>
      </c>
      <c r="C8645">
        <v>22.951047544216401</v>
      </c>
      <c r="D8645">
        <v>42.886297888940398</v>
      </c>
      <c r="E8645">
        <v>18.639137997092998</v>
      </c>
      <c r="F8645">
        <v>583.28774593626895</v>
      </c>
      <c r="G8645">
        <v>122.931196583557</v>
      </c>
      <c r="H8645">
        <v>60</v>
      </c>
      <c r="I8645">
        <v>100</v>
      </c>
      <c r="J8645">
        <v>0</v>
      </c>
      <c r="K8645">
        <v>91.232812107204694</v>
      </c>
      <c r="L8645">
        <v>12.7664820745991</v>
      </c>
      <c r="M8645">
        <v>90.211147067353295</v>
      </c>
      <c r="N8645" t="s">
        <v>234</v>
      </c>
      <c r="O8645" t="s">
        <v>254</v>
      </c>
      <c r="P8645">
        <v>0</v>
      </c>
      <c r="Q8645">
        <v>1.6666666666666701</v>
      </c>
      <c r="R8645">
        <v>16.232812107204701</v>
      </c>
      <c r="S8645" t="s">
        <v>3</v>
      </c>
    </row>
    <row r="8646" spans="1:19">
      <c r="A8646" s="11">
        <v>44933.00277777778</v>
      </c>
      <c r="B8646" t="s">
        <v>269</v>
      </c>
      <c r="C8646">
        <v>31.085768378466099</v>
      </c>
      <c r="D8646">
        <v>69.882577022862193</v>
      </c>
      <c r="E8646">
        <v>37.261692652849497</v>
      </c>
      <c r="F8646">
        <v>708.246038189042</v>
      </c>
      <c r="G8646">
        <v>70.684285882712103</v>
      </c>
      <c r="H8646">
        <v>14</v>
      </c>
      <c r="I8646">
        <v>100</v>
      </c>
      <c r="J8646">
        <v>0</v>
      </c>
      <c r="K8646">
        <v>67.680423973435197</v>
      </c>
      <c r="L8646">
        <v>35.749781596502999</v>
      </c>
      <c r="M8646">
        <v>86.456627628087602</v>
      </c>
      <c r="N8646" t="s">
        <v>233</v>
      </c>
      <c r="O8646" t="s">
        <v>254</v>
      </c>
      <c r="P8646">
        <v>1</v>
      </c>
      <c r="Q8646">
        <v>7.1428571428571397</v>
      </c>
      <c r="R8646">
        <v>-7.3195760265647598</v>
      </c>
      <c r="S8646" t="s">
        <v>4</v>
      </c>
    </row>
    <row r="8647" spans="1:19">
      <c r="A8647" s="11">
        <v>44933.003472222219</v>
      </c>
      <c r="B8647" t="s">
        <v>303</v>
      </c>
      <c r="C8647">
        <v>28.474446081966398</v>
      </c>
      <c r="D8647">
        <v>49.412087513376001</v>
      </c>
      <c r="E8647">
        <v>21.373407275993902</v>
      </c>
      <c r="F8647">
        <v>783.22397212233204</v>
      </c>
      <c r="G8647">
        <v>214.630521866728</v>
      </c>
      <c r="H8647">
        <v>31</v>
      </c>
      <c r="I8647">
        <v>100</v>
      </c>
      <c r="J8647">
        <v>0</v>
      </c>
      <c r="K8647">
        <v>66.521722548569599</v>
      </c>
      <c r="L8647">
        <v>76.3104870283764</v>
      </c>
      <c r="M8647">
        <v>95.996425812944096</v>
      </c>
      <c r="N8647" t="s">
        <v>233</v>
      </c>
      <c r="O8647" t="s">
        <v>254</v>
      </c>
      <c r="P8647">
        <v>1</v>
      </c>
      <c r="Q8647">
        <v>3.2258064516128999</v>
      </c>
      <c r="R8647">
        <v>-8.47827745143036</v>
      </c>
      <c r="S8647" t="s">
        <v>4</v>
      </c>
    </row>
    <row r="8648" spans="1:19">
      <c r="A8648" s="11">
        <v>44933.004166666666</v>
      </c>
      <c r="B8648" t="s">
        <v>345</v>
      </c>
      <c r="C8648">
        <v>28.203623129548099</v>
      </c>
      <c r="D8648">
        <v>34.782283917678903</v>
      </c>
      <c r="E8648">
        <v>42.006908219497497</v>
      </c>
      <c r="F8648">
        <v>726.22857813818996</v>
      </c>
      <c r="G8648">
        <v>404.08886737925502</v>
      </c>
      <c r="H8648">
        <v>16</v>
      </c>
      <c r="I8648">
        <v>100</v>
      </c>
      <c r="J8648">
        <v>0</v>
      </c>
      <c r="K8648">
        <v>51.480857778970901</v>
      </c>
      <c r="L8648">
        <v>75.991191901640605</v>
      </c>
      <c r="M8648">
        <v>94.099517352642096</v>
      </c>
      <c r="N8648" t="s">
        <v>231</v>
      </c>
      <c r="O8648" t="s">
        <v>254</v>
      </c>
      <c r="P8648">
        <v>1</v>
      </c>
      <c r="Q8648">
        <v>6.25</v>
      </c>
      <c r="R8648">
        <v>-23.519142221029099</v>
      </c>
      <c r="S8648" t="s">
        <v>2</v>
      </c>
    </row>
    <row r="8649" spans="1:19">
      <c r="A8649" s="11">
        <v>44933.004861111112</v>
      </c>
      <c r="B8649" t="s">
        <v>323</v>
      </c>
      <c r="C8649">
        <v>17.734120172691199</v>
      </c>
      <c r="D8649">
        <v>50.440611939333003</v>
      </c>
      <c r="E8649">
        <v>26.5380975077512</v>
      </c>
      <c r="F8649">
        <v>860.87098746536606</v>
      </c>
      <c r="G8649">
        <v>328.19656795111399</v>
      </c>
      <c r="H8649">
        <v>73</v>
      </c>
      <c r="I8649">
        <v>100</v>
      </c>
      <c r="J8649">
        <v>0</v>
      </c>
      <c r="K8649">
        <v>89.5203745518848</v>
      </c>
      <c r="L8649">
        <v>12.208473538121901</v>
      </c>
      <c r="M8649">
        <v>80.719036970814798</v>
      </c>
      <c r="N8649" t="s">
        <v>231</v>
      </c>
      <c r="O8649" t="s">
        <v>254</v>
      </c>
      <c r="P8649">
        <v>0</v>
      </c>
      <c r="Q8649">
        <v>1.3698630136986301</v>
      </c>
      <c r="R8649">
        <v>14.5203745518848</v>
      </c>
      <c r="S8649" t="s">
        <v>3</v>
      </c>
    </row>
    <row r="8650" spans="1:19">
      <c r="A8650" s="11">
        <v>44933.005555555559</v>
      </c>
      <c r="B8650" t="s">
        <v>301</v>
      </c>
      <c r="C8650">
        <v>36.558112220705901</v>
      </c>
      <c r="D8650">
        <v>28.5109893151545</v>
      </c>
      <c r="E8650">
        <v>38.242852455252098</v>
      </c>
      <c r="F8650">
        <v>300.61581785383601</v>
      </c>
      <c r="G8650">
        <v>287.207221878204</v>
      </c>
      <c r="H8650">
        <v>66</v>
      </c>
      <c r="I8650">
        <v>100</v>
      </c>
      <c r="J8650">
        <v>0</v>
      </c>
      <c r="K8650">
        <v>82.993929845677002</v>
      </c>
      <c r="L8650">
        <v>46.208284116153798</v>
      </c>
      <c r="M8650">
        <v>89.522064489456</v>
      </c>
      <c r="N8650" t="s">
        <v>231</v>
      </c>
      <c r="O8650" t="s">
        <v>254</v>
      </c>
      <c r="P8650">
        <v>0</v>
      </c>
      <c r="Q8650">
        <v>1.51515151515152</v>
      </c>
      <c r="R8650">
        <v>7.9939298456770196</v>
      </c>
      <c r="S8650" t="s">
        <v>4</v>
      </c>
    </row>
    <row r="8651" spans="1:19">
      <c r="A8651" s="11">
        <v>44933.006249999999</v>
      </c>
      <c r="B8651" t="s">
        <v>320</v>
      </c>
      <c r="C8651">
        <v>21.4121006394573</v>
      </c>
      <c r="D8651">
        <v>61.4977694359279</v>
      </c>
      <c r="E8651">
        <v>3.9285791145835902</v>
      </c>
      <c r="F8651">
        <v>612.79007159484604</v>
      </c>
      <c r="G8651">
        <v>51.6774355656162</v>
      </c>
      <c r="H8651">
        <v>35</v>
      </c>
      <c r="I8651">
        <v>100</v>
      </c>
      <c r="J8651">
        <v>0</v>
      </c>
      <c r="K8651">
        <v>67.071686404405895</v>
      </c>
      <c r="L8651">
        <v>86.898241373167906</v>
      </c>
      <c r="M8651">
        <v>95.638183016253095</v>
      </c>
      <c r="N8651" t="s">
        <v>235</v>
      </c>
      <c r="O8651" t="s">
        <v>254</v>
      </c>
      <c r="P8651">
        <v>1</v>
      </c>
      <c r="Q8651">
        <v>2.8571428571428599</v>
      </c>
      <c r="R8651">
        <v>-7.9283135955941502</v>
      </c>
      <c r="S8651" t="s">
        <v>4</v>
      </c>
    </row>
    <row r="8652" spans="1:19">
      <c r="A8652" s="11">
        <v>44933.006944444445</v>
      </c>
      <c r="B8652" t="s">
        <v>295</v>
      </c>
      <c r="C8652">
        <v>20.908608906261598</v>
      </c>
      <c r="D8652">
        <v>40.155276897434398</v>
      </c>
      <c r="E8652">
        <v>29.501298580443098</v>
      </c>
      <c r="F8652">
        <v>424.08582167919297</v>
      </c>
      <c r="G8652">
        <v>245.97531594443399</v>
      </c>
      <c r="H8652">
        <v>34</v>
      </c>
      <c r="I8652">
        <v>100</v>
      </c>
      <c r="J8652">
        <v>0</v>
      </c>
      <c r="K8652">
        <v>72.591999120013298</v>
      </c>
      <c r="L8652">
        <v>79.157549929026501</v>
      </c>
      <c r="M8652">
        <v>90.815362986476998</v>
      </c>
      <c r="N8652" t="s">
        <v>231</v>
      </c>
      <c r="O8652" t="s">
        <v>254</v>
      </c>
      <c r="P8652">
        <v>1</v>
      </c>
      <c r="Q8652">
        <v>2.9411764705882399</v>
      </c>
      <c r="R8652">
        <v>-2.4080008799867398</v>
      </c>
      <c r="S8652" t="s">
        <v>4</v>
      </c>
    </row>
    <row r="8653" spans="1:19">
      <c r="A8653" s="11">
        <v>44933.007638888892</v>
      </c>
      <c r="B8653" t="s">
        <v>346</v>
      </c>
      <c r="C8653">
        <v>27.382749608321799</v>
      </c>
      <c r="D8653">
        <v>35.639527906847299</v>
      </c>
      <c r="E8653">
        <v>27.514208873466899</v>
      </c>
      <c r="F8653">
        <v>965.90112130147804</v>
      </c>
      <c r="G8653">
        <v>120.975524926362</v>
      </c>
      <c r="H8653">
        <v>78</v>
      </c>
      <c r="I8653">
        <v>100</v>
      </c>
      <c r="J8653">
        <v>0</v>
      </c>
      <c r="K8653">
        <v>89.703658339172904</v>
      </c>
      <c r="L8653">
        <v>58.092426793415001</v>
      </c>
      <c r="M8653">
        <v>85.094699055932594</v>
      </c>
      <c r="N8653" t="s">
        <v>235</v>
      </c>
      <c r="O8653" t="s">
        <v>254</v>
      </c>
      <c r="P8653">
        <v>0</v>
      </c>
      <c r="Q8653">
        <v>1.2820512820512799</v>
      </c>
      <c r="R8653">
        <v>14.7036583391729</v>
      </c>
      <c r="S8653" t="s">
        <v>3</v>
      </c>
    </row>
    <row r="8654" spans="1:19">
      <c r="A8654" s="11">
        <v>44933.008333333331</v>
      </c>
      <c r="B8654" t="s">
        <v>270</v>
      </c>
      <c r="C8654">
        <v>21.833350248534</v>
      </c>
      <c r="D8654">
        <v>77.390524774084696</v>
      </c>
      <c r="E8654">
        <v>30.498836086758001</v>
      </c>
      <c r="F8654">
        <v>496.25157107334098</v>
      </c>
      <c r="G8654">
        <v>254.55532870093501</v>
      </c>
      <c r="H8654">
        <v>41</v>
      </c>
      <c r="I8654">
        <v>100</v>
      </c>
      <c r="J8654">
        <v>0</v>
      </c>
      <c r="K8654">
        <v>67.210910825368799</v>
      </c>
      <c r="L8654">
        <v>20.643362921669599</v>
      </c>
      <c r="M8654">
        <v>80.3139910322828</v>
      </c>
      <c r="N8654" t="s">
        <v>235</v>
      </c>
      <c r="O8654" t="s">
        <v>254</v>
      </c>
      <c r="P8654">
        <v>1</v>
      </c>
      <c r="Q8654">
        <v>2.4390243902439002</v>
      </c>
      <c r="R8654">
        <v>-7.7890891746312398</v>
      </c>
      <c r="S8654" t="s">
        <v>4</v>
      </c>
    </row>
    <row r="8655" spans="1:19">
      <c r="A8655" s="11">
        <v>44933.009027777778</v>
      </c>
      <c r="B8655" t="s">
        <v>299</v>
      </c>
      <c r="C8655">
        <v>32.515748019240498</v>
      </c>
      <c r="D8655">
        <v>66.612859745498497</v>
      </c>
      <c r="E8655">
        <v>34.782080395779502</v>
      </c>
      <c r="F8655">
        <v>963.74253982020105</v>
      </c>
      <c r="G8655">
        <v>496.29664489452603</v>
      </c>
      <c r="H8655">
        <v>17</v>
      </c>
      <c r="I8655">
        <v>100</v>
      </c>
      <c r="J8655">
        <v>0</v>
      </c>
      <c r="K8655">
        <v>73.668478482674502</v>
      </c>
      <c r="L8655">
        <v>32.453787696189899</v>
      </c>
      <c r="M8655">
        <v>84.306875343447103</v>
      </c>
      <c r="N8655" t="s">
        <v>235</v>
      </c>
      <c r="O8655" t="s">
        <v>254</v>
      </c>
      <c r="P8655">
        <v>1</v>
      </c>
      <c r="Q8655">
        <v>5.8823529411764701</v>
      </c>
      <c r="R8655">
        <v>-1.33152151732546</v>
      </c>
      <c r="S8655" t="s">
        <v>4</v>
      </c>
    </row>
    <row r="8656" spans="1:19">
      <c r="A8656" s="11">
        <v>44933.009722222225</v>
      </c>
      <c r="B8656" t="s">
        <v>299</v>
      </c>
      <c r="C8656">
        <v>26.143900180034102</v>
      </c>
      <c r="D8656">
        <v>67.2241701634359</v>
      </c>
      <c r="E8656">
        <v>45.905448501707099</v>
      </c>
      <c r="F8656">
        <v>792.159088653195</v>
      </c>
      <c r="G8656">
        <v>445.79247040396803</v>
      </c>
      <c r="H8656">
        <v>18</v>
      </c>
      <c r="I8656">
        <v>100</v>
      </c>
      <c r="J8656">
        <v>0</v>
      </c>
      <c r="K8656">
        <v>50.989327848512197</v>
      </c>
      <c r="L8656">
        <v>65.366553170866695</v>
      </c>
      <c r="M8656">
        <v>91.625300622690006</v>
      </c>
      <c r="N8656" t="s">
        <v>235</v>
      </c>
      <c r="O8656" t="s">
        <v>254</v>
      </c>
      <c r="P8656">
        <v>1</v>
      </c>
      <c r="Q8656">
        <v>5.5555555555555598</v>
      </c>
      <c r="R8656">
        <v>-24.0106721514878</v>
      </c>
      <c r="S8656" t="s">
        <v>2</v>
      </c>
    </row>
    <row r="8657" spans="1:19">
      <c r="A8657" s="11">
        <v>44933.010416666664</v>
      </c>
      <c r="B8657" t="s">
        <v>332</v>
      </c>
      <c r="C8657">
        <v>28.4673516777837</v>
      </c>
      <c r="D8657">
        <v>57.423318156751002</v>
      </c>
      <c r="E8657">
        <v>39.284104088801598</v>
      </c>
      <c r="F8657">
        <v>746.61747586182901</v>
      </c>
      <c r="G8657">
        <v>189.78377184796099</v>
      </c>
      <c r="H8657">
        <v>63</v>
      </c>
      <c r="I8657">
        <v>100</v>
      </c>
      <c r="J8657">
        <v>0</v>
      </c>
      <c r="K8657">
        <v>95.915861116043502</v>
      </c>
      <c r="L8657">
        <v>78.140938710391097</v>
      </c>
      <c r="M8657">
        <v>84.808473564324899</v>
      </c>
      <c r="N8657" t="s">
        <v>233</v>
      </c>
      <c r="O8657" t="s">
        <v>254</v>
      </c>
      <c r="P8657">
        <v>0</v>
      </c>
      <c r="Q8657">
        <v>1.5873015873015901</v>
      </c>
      <c r="R8657">
        <v>20.915861116043502</v>
      </c>
      <c r="S8657" t="s">
        <v>3</v>
      </c>
    </row>
    <row r="8658" spans="1:19">
      <c r="A8658" s="11">
        <v>44933.011111111111</v>
      </c>
      <c r="B8658" t="s">
        <v>261</v>
      </c>
      <c r="C8658">
        <v>31.115079648120901</v>
      </c>
      <c r="D8658">
        <v>70.350368630617794</v>
      </c>
      <c r="E8658">
        <v>10.981899571745201</v>
      </c>
      <c r="F8658">
        <v>542.40734072964403</v>
      </c>
      <c r="G8658">
        <v>317.07832683331901</v>
      </c>
      <c r="H8658">
        <v>29</v>
      </c>
      <c r="I8658">
        <v>100</v>
      </c>
      <c r="J8658">
        <v>0</v>
      </c>
      <c r="K8658">
        <v>68.562062741730102</v>
      </c>
      <c r="L8658">
        <v>61.364483254657102</v>
      </c>
      <c r="M8658">
        <v>80.215856453372396</v>
      </c>
      <c r="N8658" t="s">
        <v>231</v>
      </c>
      <c r="O8658" t="s">
        <v>254</v>
      </c>
      <c r="P8658">
        <v>1</v>
      </c>
      <c r="Q8658">
        <v>3.4482758620689702</v>
      </c>
      <c r="R8658">
        <v>-6.4379372582698799</v>
      </c>
      <c r="S8658" t="s">
        <v>4</v>
      </c>
    </row>
    <row r="8659" spans="1:19">
      <c r="A8659" s="11">
        <v>44933.011805555558</v>
      </c>
      <c r="B8659" t="s">
        <v>322</v>
      </c>
      <c r="C8659">
        <v>21.106065674454101</v>
      </c>
      <c r="D8659">
        <v>65.549748869802897</v>
      </c>
      <c r="E8659">
        <v>41.2948134646048</v>
      </c>
      <c r="F8659">
        <v>499.04032083004199</v>
      </c>
      <c r="G8659">
        <v>275.94285503626298</v>
      </c>
      <c r="H8659">
        <v>77</v>
      </c>
      <c r="I8659">
        <v>100</v>
      </c>
      <c r="J8659">
        <v>0</v>
      </c>
      <c r="K8659">
        <v>64.821672146464294</v>
      </c>
      <c r="L8659">
        <v>39.537877092888699</v>
      </c>
      <c r="M8659">
        <v>81.329154920387694</v>
      </c>
      <c r="N8659" t="s">
        <v>233</v>
      </c>
      <c r="O8659" t="s">
        <v>254</v>
      </c>
      <c r="P8659">
        <v>1</v>
      </c>
      <c r="Q8659">
        <v>1.2987012987013</v>
      </c>
      <c r="R8659">
        <v>-10.1783278535357</v>
      </c>
      <c r="S8659" t="s">
        <v>2</v>
      </c>
    </row>
    <row r="8660" spans="1:19">
      <c r="A8660" s="11">
        <v>44933.012499999997</v>
      </c>
      <c r="B8660" t="s">
        <v>352</v>
      </c>
      <c r="C8660">
        <v>19.6725486859659</v>
      </c>
      <c r="D8660">
        <v>55.926422248016998</v>
      </c>
      <c r="E8660">
        <v>6.1039838807547797</v>
      </c>
      <c r="F8660">
        <v>573.89336876656603</v>
      </c>
      <c r="G8660">
        <v>108.521152346607</v>
      </c>
      <c r="H8660">
        <v>76</v>
      </c>
      <c r="I8660">
        <v>100</v>
      </c>
      <c r="J8660">
        <v>0</v>
      </c>
      <c r="K8660">
        <v>80.455917442618798</v>
      </c>
      <c r="L8660">
        <v>57.662697475315198</v>
      </c>
      <c r="M8660">
        <v>87.217085104107298</v>
      </c>
      <c r="N8660" t="s">
        <v>234</v>
      </c>
      <c r="O8660" t="s">
        <v>254</v>
      </c>
      <c r="P8660">
        <v>0</v>
      </c>
      <c r="Q8660">
        <v>1.31578947368421</v>
      </c>
      <c r="R8660">
        <v>5.4559174426188299</v>
      </c>
      <c r="S8660" t="s">
        <v>4</v>
      </c>
    </row>
    <row r="8661" spans="1:19">
      <c r="A8661" s="11">
        <v>44933.013194444444</v>
      </c>
      <c r="B8661" t="s">
        <v>322</v>
      </c>
      <c r="C8661">
        <v>41.4126570862081</v>
      </c>
      <c r="D8661">
        <v>77.667464111103001</v>
      </c>
      <c r="E8661">
        <v>31.109929283753502</v>
      </c>
      <c r="F8661">
        <v>364.26975663425799</v>
      </c>
      <c r="G8661">
        <v>495.41293211683302</v>
      </c>
      <c r="H8661">
        <v>53</v>
      </c>
      <c r="I8661">
        <v>100</v>
      </c>
      <c r="J8661">
        <v>0</v>
      </c>
      <c r="K8661">
        <v>76.334889093121205</v>
      </c>
      <c r="L8661">
        <v>0.38228897283682001</v>
      </c>
      <c r="M8661">
        <v>88.831411518317495</v>
      </c>
      <c r="N8661" t="s">
        <v>235</v>
      </c>
      <c r="O8661" t="s">
        <v>254</v>
      </c>
      <c r="P8661">
        <v>0</v>
      </c>
      <c r="Q8661">
        <v>1.88679245283019</v>
      </c>
      <c r="R8661">
        <v>1.3348890931212301</v>
      </c>
      <c r="S8661" t="s">
        <v>4</v>
      </c>
    </row>
    <row r="8662" spans="1:19">
      <c r="A8662" s="11">
        <v>44933.013888888891</v>
      </c>
      <c r="B8662" t="s">
        <v>324</v>
      </c>
      <c r="C8662">
        <v>28.011711084942601</v>
      </c>
      <c r="D8662">
        <v>31.4956969810654</v>
      </c>
      <c r="E8662">
        <v>44.137690412297196</v>
      </c>
      <c r="F8662">
        <v>914.05894585461999</v>
      </c>
      <c r="G8662">
        <v>241.32882047598099</v>
      </c>
      <c r="H8662">
        <v>50</v>
      </c>
      <c r="I8662">
        <v>100</v>
      </c>
      <c r="J8662">
        <v>0</v>
      </c>
      <c r="K8662">
        <v>70.046238929446005</v>
      </c>
      <c r="L8662">
        <v>73.562069868348601</v>
      </c>
      <c r="M8662">
        <v>94.422424934495595</v>
      </c>
      <c r="N8662" t="s">
        <v>235</v>
      </c>
      <c r="O8662" t="s">
        <v>254</v>
      </c>
      <c r="P8662">
        <v>1</v>
      </c>
      <c r="Q8662">
        <v>2</v>
      </c>
      <c r="R8662">
        <v>-4.95376107055404</v>
      </c>
      <c r="S8662" t="s">
        <v>4</v>
      </c>
    </row>
    <row r="8663" spans="1:19">
      <c r="A8663" s="11">
        <v>44933.01458333333</v>
      </c>
      <c r="B8663" t="s">
        <v>297</v>
      </c>
      <c r="C8663">
        <v>27.362808288976201</v>
      </c>
      <c r="D8663">
        <v>76.602783139685101</v>
      </c>
      <c r="E8663">
        <v>5.0561027107451997</v>
      </c>
      <c r="F8663">
        <v>814.89758973882999</v>
      </c>
      <c r="G8663">
        <v>277.54656668232298</v>
      </c>
      <c r="H8663">
        <v>51</v>
      </c>
      <c r="I8663">
        <v>100</v>
      </c>
      <c r="J8663">
        <v>1</v>
      </c>
      <c r="K8663">
        <v>96.117626737072897</v>
      </c>
      <c r="L8663">
        <v>84.396753059214802</v>
      </c>
      <c r="M8663">
        <v>90.288072278169494</v>
      </c>
      <c r="N8663" t="s">
        <v>233</v>
      </c>
      <c r="O8663" t="s">
        <v>254</v>
      </c>
      <c r="P8663">
        <v>0</v>
      </c>
      <c r="Q8663">
        <v>1.9607843137254899</v>
      </c>
      <c r="R8663">
        <v>21.1176267370729</v>
      </c>
      <c r="S8663" t="s">
        <v>3</v>
      </c>
    </row>
    <row r="8664" spans="1:19">
      <c r="A8664" s="11">
        <v>44933.015277777777</v>
      </c>
      <c r="B8664" t="s">
        <v>265</v>
      </c>
      <c r="C8664">
        <v>16.068364508185201</v>
      </c>
      <c r="D8664">
        <v>44.086289719931898</v>
      </c>
      <c r="E8664">
        <v>42.484632665512997</v>
      </c>
      <c r="F8664">
        <v>821.25626889253999</v>
      </c>
      <c r="G8664">
        <v>341.41969053992301</v>
      </c>
      <c r="H8664">
        <v>20</v>
      </c>
      <c r="I8664">
        <v>100</v>
      </c>
      <c r="J8664">
        <v>0</v>
      </c>
      <c r="K8664">
        <v>68.149107622577503</v>
      </c>
      <c r="L8664">
        <v>4.6086726851354598</v>
      </c>
      <c r="M8664">
        <v>94.797685922418196</v>
      </c>
      <c r="N8664" t="s">
        <v>231</v>
      </c>
      <c r="O8664" t="s">
        <v>254</v>
      </c>
      <c r="P8664">
        <v>1</v>
      </c>
      <c r="Q8664">
        <v>5</v>
      </c>
      <c r="R8664">
        <v>-6.8508923774224799</v>
      </c>
      <c r="S8664" t="s">
        <v>4</v>
      </c>
    </row>
    <row r="8665" spans="1:19">
      <c r="A8665" s="11">
        <v>44933.015972222223</v>
      </c>
      <c r="B8665" t="s">
        <v>282</v>
      </c>
      <c r="C8665">
        <v>29.939289077621801</v>
      </c>
      <c r="D8665">
        <v>51.7039390040892</v>
      </c>
      <c r="E8665">
        <v>39.931036711512299</v>
      </c>
      <c r="F8665">
        <v>489.83823590449202</v>
      </c>
      <c r="G8665">
        <v>136.195039908778</v>
      </c>
      <c r="H8665">
        <v>52</v>
      </c>
      <c r="I8665">
        <v>100</v>
      </c>
      <c r="J8665">
        <v>0</v>
      </c>
      <c r="K8665">
        <v>99.9186850599542</v>
      </c>
      <c r="L8665">
        <v>39.945852099211898</v>
      </c>
      <c r="M8665">
        <v>82.846455538197404</v>
      </c>
      <c r="N8665" t="s">
        <v>235</v>
      </c>
      <c r="O8665" t="s">
        <v>254</v>
      </c>
      <c r="P8665">
        <v>0</v>
      </c>
      <c r="Q8665">
        <v>1.92307692307692</v>
      </c>
      <c r="R8665">
        <v>24.9186850599542</v>
      </c>
      <c r="S8665" t="s">
        <v>3</v>
      </c>
    </row>
    <row r="8666" spans="1:19">
      <c r="A8666" s="11">
        <v>44933.01666666667</v>
      </c>
      <c r="B8666" t="s">
        <v>273</v>
      </c>
      <c r="C8666">
        <v>31.625091648329999</v>
      </c>
      <c r="D8666">
        <v>27.364359172658499</v>
      </c>
      <c r="E8666">
        <v>25.188771691953502</v>
      </c>
      <c r="F8666">
        <v>163.98005341979501</v>
      </c>
      <c r="G8666">
        <v>150.001971061821</v>
      </c>
      <c r="H8666">
        <v>95</v>
      </c>
      <c r="I8666">
        <v>100</v>
      </c>
      <c r="J8666">
        <v>0</v>
      </c>
      <c r="K8666">
        <v>89.456386666338602</v>
      </c>
      <c r="L8666">
        <v>84.875629193915202</v>
      </c>
      <c r="M8666">
        <v>86.655866694242604</v>
      </c>
      <c r="N8666" t="s">
        <v>234</v>
      </c>
      <c r="O8666" t="s">
        <v>254</v>
      </c>
      <c r="P8666">
        <v>0</v>
      </c>
      <c r="Q8666">
        <v>1.0526315789473699</v>
      </c>
      <c r="R8666">
        <v>14.4563866663386</v>
      </c>
      <c r="S8666" t="s">
        <v>3</v>
      </c>
    </row>
    <row r="8667" spans="1:19">
      <c r="A8667" s="11">
        <v>44933.017361111109</v>
      </c>
      <c r="B8667" t="s">
        <v>287</v>
      </c>
      <c r="C8667">
        <v>31.765226128639998</v>
      </c>
      <c r="D8667">
        <v>52.4064463353075</v>
      </c>
      <c r="E8667">
        <v>15.4448801147702</v>
      </c>
      <c r="F8667">
        <v>714.76958613365105</v>
      </c>
      <c r="G8667">
        <v>136.65129133839699</v>
      </c>
      <c r="H8667">
        <v>17</v>
      </c>
      <c r="I8667">
        <v>100</v>
      </c>
      <c r="J8667">
        <v>0</v>
      </c>
      <c r="K8667">
        <v>95.166420442398305</v>
      </c>
      <c r="L8667">
        <v>59.713190263645899</v>
      </c>
      <c r="M8667">
        <v>89.832143203854599</v>
      </c>
      <c r="N8667" t="s">
        <v>231</v>
      </c>
      <c r="O8667" t="s">
        <v>254</v>
      </c>
      <c r="P8667">
        <v>0</v>
      </c>
      <c r="Q8667">
        <v>5.8823529411764701</v>
      </c>
      <c r="R8667">
        <v>20.166420442398302</v>
      </c>
      <c r="S8667" t="s">
        <v>3</v>
      </c>
    </row>
    <row r="8668" spans="1:19">
      <c r="A8668" s="11">
        <v>44933.018055555556</v>
      </c>
      <c r="B8668" t="s">
        <v>275</v>
      </c>
      <c r="C8668">
        <v>36.2109350796865</v>
      </c>
      <c r="D8668">
        <v>56.672405111491599</v>
      </c>
      <c r="E8668">
        <v>20.271911403577199</v>
      </c>
      <c r="F8668">
        <v>436.97222557427102</v>
      </c>
      <c r="G8668">
        <v>223.00949455993799</v>
      </c>
      <c r="H8668">
        <v>55</v>
      </c>
      <c r="I8668">
        <v>100</v>
      </c>
      <c r="J8668">
        <v>0</v>
      </c>
      <c r="K8668">
        <v>64.1378432611329</v>
      </c>
      <c r="L8668">
        <v>48.3389916406514</v>
      </c>
      <c r="M8668">
        <v>80.297131060676605</v>
      </c>
      <c r="N8668" t="s">
        <v>233</v>
      </c>
      <c r="O8668" t="s">
        <v>254</v>
      </c>
      <c r="P8668">
        <v>1</v>
      </c>
      <c r="Q8668">
        <v>1.8181818181818199</v>
      </c>
      <c r="R8668">
        <v>-10.8621567388671</v>
      </c>
      <c r="S8668" t="s">
        <v>2</v>
      </c>
    </row>
    <row r="8669" spans="1:19">
      <c r="A8669" s="11">
        <v>44933.018750000003</v>
      </c>
      <c r="B8669" t="s">
        <v>314</v>
      </c>
      <c r="C8669">
        <v>20.3244550497304</v>
      </c>
      <c r="D8669">
        <v>79.862092508511395</v>
      </c>
      <c r="E8669">
        <v>48.432906785010601</v>
      </c>
      <c r="F8669">
        <v>883.38728120574297</v>
      </c>
      <c r="G8669">
        <v>139.85463040597401</v>
      </c>
      <c r="H8669">
        <v>43</v>
      </c>
      <c r="I8669">
        <v>100</v>
      </c>
      <c r="J8669">
        <v>0</v>
      </c>
      <c r="K8669">
        <v>53.511918148534001</v>
      </c>
      <c r="L8669">
        <v>8.7058220999420595</v>
      </c>
      <c r="M8669">
        <v>98.255595001619099</v>
      </c>
      <c r="N8669" t="s">
        <v>231</v>
      </c>
      <c r="O8669" t="s">
        <v>254</v>
      </c>
      <c r="P8669">
        <v>1</v>
      </c>
      <c r="Q8669">
        <v>2.32558139534884</v>
      </c>
      <c r="R8669">
        <v>-21.488081851465999</v>
      </c>
      <c r="S8669" t="s">
        <v>2</v>
      </c>
    </row>
    <row r="8670" spans="1:19">
      <c r="A8670" s="11">
        <v>44933.019444444442</v>
      </c>
      <c r="B8670" t="s">
        <v>333</v>
      </c>
      <c r="C8670">
        <v>22.566694026918601</v>
      </c>
      <c r="D8670">
        <v>78.511544664291605</v>
      </c>
      <c r="E8670">
        <v>10.084877807592299</v>
      </c>
      <c r="F8670">
        <v>802.30459460487702</v>
      </c>
      <c r="G8670">
        <v>466.87818557407502</v>
      </c>
      <c r="H8670">
        <v>77</v>
      </c>
      <c r="I8670">
        <v>100</v>
      </c>
      <c r="J8670">
        <v>0</v>
      </c>
      <c r="K8670">
        <v>70.959851597439595</v>
      </c>
      <c r="L8670">
        <v>73.720275029034198</v>
      </c>
      <c r="M8670">
        <v>97.531342628357805</v>
      </c>
      <c r="N8670" t="s">
        <v>235</v>
      </c>
      <c r="O8670" t="s">
        <v>254</v>
      </c>
      <c r="P8670">
        <v>1</v>
      </c>
      <c r="Q8670">
        <v>1.2987012987013</v>
      </c>
      <c r="R8670">
        <v>-4.0401484025603596</v>
      </c>
      <c r="S8670" t="s">
        <v>4</v>
      </c>
    </row>
    <row r="8671" spans="1:19">
      <c r="A8671" s="11">
        <v>44933.020138888889</v>
      </c>
      <c r="B8671" t="s">
        <v>257</v>
      </c>
      <c r="C8671">
        <v>39.321913956912397</v>
      </c>
      <c r="D8671">
        <v>77.9838375124572</v>
      </c>
      <c r="E8671">
        <v>28.980214391494801</v>
      </c>
      <c r="F8671">
        <v>230.79532779077999</v>
      </c>
      <c r="G8671">
        <v>371.44132085760799</v>
      </c>
      <c r="H8671">
        <v>24</v>
      </c>
      <c r="I8671">
        <v>100</v>
      </c>
      <c r="J8671">
        <v>0</v>
      </c>
      <c r="K8671">
        <v>65.669247178177201</v>
      </c>
      <c r="L8671">
        <v>68.926996097963098</v>
      </c>
      <c r="M8671">
        <v>92.617623328752401</v>
      </c>
      <c r="N8671" t="s">
        <v>231</v>
      </c>
      <c r="O8671" t="s">
        <v>254</v>
      </c>
      <c r="P8671">
        <v>1</v>
      </c>
      <c r="Q8671">
        <v>4.1666666666666696</v>
      </c>
      <c r="R8671">
        <v>-9.3307528218227596</v>
      </c>
      <c r="S8671" t="s">
        <v>2</v>
      </c>
    </row>
    <row r="8672" spans="1:19">
      <c r="A8672" s="11">
        <v>44933.020833333336</v>
      </c>
      <c r="B8672" t="s">
        <v>326</v>
      </c>
      <c r="C8672">
        <v>43.415118505301798</v>
      </c>
      <c r="D8672">
        <v>40.903283606123402</v>
      </c>
      <c r="E8672">
        <v>4.1620373939341899</v>
      </c>
      <c r="F8672">
        <v>641.54415748466295</v>
      </c>
      <c r="G8672">
        <v>454.02600615033901</v>
      </c>
      <c r="H8672">
        <v>27</v>
      </c>
      <c r="I8672">
        <v>100</v>
      </c>
      <c r="J8672">
        <v>0</v>
      </c>
      <c r="K8672">
        <v>53.033461047882703</v>
      </c>
      <c r="L8672">
        <v>58.973892514345401</v>
      </c>
      <c r="M8672">
        <v>84.055176449467893</v>
      </c>
      <c r="N8672" t="s">
        <v>235</v>
      </c>
      <c r="O8672" t="s">
        <v>254</v>
      </c>
      <c r="P8672">
        <v>1</v>
      </c>
      <c r="Q8672">
        <v>3.7037037037037002</v>
      </c>
      <c r="R8672">
        <v>-21.9665389521173</v>
      </c>
      <c r="S8672" t="s">
        <v>2</v>
      </c>
    </row>
    <row r="8673" spans="1:19">
      <c r="A8673" s="11">
        <v>44933.021527777775</v>
      </c>
      <c r="B8673" t="s">
        <v>327</v>
      </c>
      <c r="C8673">
        <v>19.077982421019598</v>
      </c>
      <c r="D8673">
        <v>79.475989924702603</v>
      </c>
      <c r="E8673">
        <v>10.8946532094586</v>
      </c>
      <c r="F8673">
        <v>722.99253333446597</v>
      </c>
      <c r="G8673">
        <v>431.81785863958902</v>
      </c>
      <c r="H8673">
        <v>20</v>
      </c>
      <c r="I8673">
        <v>100</v>
      </c>
      <c r="J8673">
        <v>0</v>
      </c>
      <c r="K8673">
        <v>53.574174641471103</v>
      </c>
      <c r="L8673">
        <v>6.0444101671186203</v>
      </c>
      <c r="M8673">
        <v>82.619793661637104</v>
      </c>
      <c r="N8673" t="s">
        <v>231</v>
      </c>
      <c r="O8673" t="s">
        <v>254</v>
      </c>
      <c r="P8673">
        <v>1</v>
      </c>
      <c r="Q8673">
        <v>5</v>
      </c>
      <c r="R8673">
        <v>-21.4258253585289</v>
      </c>
      <c r="S8673" t="s">
        <v>2</v>
      </c>
    </row>
    <row r="8674" spans="1:19">
      <c r="A8674" s="11">
        <v>44933.022222222222</v>
      </c>
      <c r="B8674" t="s">
        <v>338</v>
      </c>
      <c r="C8674">
        <v>29.929486635156501</v>
      </c>
      <c r="D8674">
        <v>47.3286890957067</v>
      </c>
      <c r="E8674">
        <v>38.165819403725997</v>
      </c>
      <c r="F8674">
        <v>611.323821841925</v>
      </c>
      <c r="G8674">
        <v>366.41837820354402</v>
      </c>
      <c r="H8674">
        <v>28</v>
      </c>
      <c r="I8674">
        <v>100</v>
      </c>
      <c r="J8674">
        <v>0</v>
      </c>
      <c r="K8674">
        <v>58.713438813730598</v>
      </c>
      <c r="L8674">
        <v>64.274680608553197</v>
      </c>
      <c r="M8674">
        <v>96.875032727676199</v>
      </c>
      <c r="N8674" t="s">
        <v>231</v>
      </c>
      <c r="O8674" t="s">
        <v>254</v>
      </c>
      <c r="P8674">
        <v>1</v>
      </c>
      <c r="Q8674">
        <v>3.5714285714285698</v>
      </c>
      <c r="R8674">
        <v>-16.286561186269399</v>
      </c>
      <c r="S8674" t="s">
        <v>2</v>
      </c>
    </row>
    <row r="8675" spans="1:19">
      <c r="A8675" s="11">
        <v>44933.022916666669</v>
      </c>
      <c r="B8675" t="s">
        <v>309</v>
      </c>
      <c r="C8675">
        <v>21.4252875821876</v>
      </c>
      <c r="D8675">
        <v>71.110175525713998</v>
      </c>
      <c r="E8675">
        <v>15.129952018026399</v>
      </c>
      <c r="F8675">
        <v>562.637958539735</v>
      </c>
      <c r="G8675">
        <v>159.23578508382201</v>
      </c>
      <c r="H8675">
        <v>82</v>
      </c>
      <c r="I8675">
        <v>100</v>
      </c>
      <c r="J8675">
        <v>0</v>
      </c>
      <c r="K8675">
        <v>68.889771736197602</v>
      </c>
      <c r="L8675">
        <v>5.1673516050250496</v>
      </c>
      <c r="M8675">
        <v>85.467379309463496</v>
      </c>
      <c r="N8675" t="s">
        <v>233</v>
      </c>
      <c r="O8675" t="s">
        <v>254</v>
      </c>
      <c r="P8675">
        <v>1</v>
      </c>
      <c r="Q8675">
        <v>1.2195121951219501</v>
      </c>
      <c r="R8675">
        <v>-6.1102282638024299</v>
      </c>
      <c r="S8675" t="s">
        <v>4</v>
      </c>
    </row>
    <row r="8676" spans="1:19">
      <c r="A8676" s="11">
        <v>44933.023611111108</v>
      </c>
      <c r="B8676" t="s">
        <v>343</v>
      </c>
      <c r="C8676">
        <v>16.802195050649502</v>
      </c>
      <c r="D8676">
        <v>32.979198141138298</v>
      </c>
      <c r="E8676">
        <v>49.288303528136701</v>
      </c>
      <c r="F8676">
        <v>305.07676750534699</v>
      </c>
      <c r="G8676">
        <v>326.89348892890803</v>
      </c>
      <c r="H8676">
        <v>34</v>
      </c>
      <c r="I8676">
        <v>100</v>
      </c>
      <c r="J8676">
        <v>1</v>
      </c>
      <c r="K8676">
        <v>96.762081569818704</v>
      </c>
      <c r="L8676">
        <v>82.215582625619405</v>
      </c>
      <c r="M8676">
        <v>87.154791140702301</v>
      </c>
      <c r="N8676" t="s">
        <v>233</v>
      </c>
      <c r="O8676" t="s">
        <v>254</v>
      </c>
      <c r="P8676">
        <v>0</v>
      </c>
      <c r="Q8676">
        <v>2.9411764705882399</v>
      </c>
      <c r="R8676">
        <v>21.762081569818701</v>
      </c>
      <c r="S8676" t="s">
        <v>3</v>
      </c>
    </row>
    <row r="8677" spans="1:19">
      <c r="A8677" s="11">
        <v>44933.024305555555</v>
      </c>
      <c r="B8677" t="s">
        <v>273</v>
      </c>
      <c r="C8677">
        <v>24.7651001437841</v>
      </c>
      <c r="D8677">
        <v>50.349990779396101</v>
      </c>
      <c r="E8677">
        <v>25.040852154692001</v>
      </c>
      <c r="F8677">
        <v>312.31615997906601</v>
      </c>
      <c r="G8677">
        <v>133.83448728587001</v>
      </c>
      <c r="H8677">
        <v>31</v>
      </c>
      <c r="I8677">
        <v>100</v>
      </c>
      <c r="J8677">
        <v>0</v>
      </c>
      <c r="K8677">
        <v>82.888513422179898</v>
      </c>
      <c r="L8677">
        <v>86.927770647617095</v>
      </c>
      <c r="M8677">
        <v>87.517466450758505</v>
      </c>
      <c r="N8677" t="s">
        <v>232</v>
      </c>
      <c r="O8677" t="s">
        <v>254</v>
      </c>
      <c r="P8677">
        <v>0</v>
      </c>
      <c r="Q8677">
        <v>3.2258064516128999</v>
      </c>
      <c r="R8677">
        <v>7.8885134221798996</v>
      </c>
      <c r="S8677" t="s">
        <v>4</v>
      </c>
    </row>
    <row r="8678" spans="1:19">
      <c r="A8678" s="11">
        <v>44933.025000000001</v>
      </c>
      <c r="B8678" t="s">
        <v>314</v>
      </c>
      <c r="C8678">
        <v>19.310628755526398</v>
      </c>
      <c r="D8678">
        <v>77.960725767656299</v>
      </c>
      <c r="E8678">
        <v>25.826966265387099</v>
      </c>
      <c r="F8678">
        <v>791.20732477829904</v>
      </c>
      <c r="G8678">
        <v>109.614221829625</v>
      </c>
      <c r="H8678">
        <v>96</v>
      </c>
      <c r="I8678">
        <v>100</v>
      </c>
      <c r="J8678">
        <v>0</v>
      </c>
      <c r="K8678">
        <v>69.920637977241299</v>
      </c>
      <c r="L8678">
        <v>53.0885743976905</v>
      </c>
      <c r="M8678">
        <v>84.049876310256593</v>
      </c>
      <c r="N8678" t="s">
        <v>231</v>
      </c>
      <c r="O8678" t="s">
        <v>254</v>
      </c>
      <c r="P8678">
        <v>1</v>
      </c>
      <c r="Q8678">
        <v>1.0416666666666701</v>
      </c>
      <c r="R8678">
        <v>-5.0793620227587404</v>
      </c>
      <c r="S8678" t="s">
        <v>4</v>
      </c>
    </row>
    <row r="8679" spans="1:19">
      <c r="A8679" s="11">
        <v>44933.025694444441</v>
      </c>
      <c r="B8679" t="s">
        <v>298</v>
      </c>
      <c r="C8679">
        <v>36.297992203027398</v>
      </c>
      <c r="D8679">
        <v>76.821883815405599</v>
      </c>
      <c r="E8679">
        <v>1.81573696678676</v>
      </c>
      <c r="F8679">
        <v>116.820807007201</v>
      </c>
      <c r="G8679">
        <v>334.65885887867302</v>
      </c>
      <c r="H8679">
        <v>71</v>
      </c>
      <c r="I8679">
        <v>100</v>
      </c>
      <c r="J8679">
        <v>0</v>
      </c>
      <c r="K8679">
        <v>89.969964300098695</v>
      </c>
      <c r="L8679">
        <v>84.843310581308899</v>
      </c>
      <c r="M8679">
        <v>93.766931163583493</v>
      </c>
      <c r="N8679" t="s">
        <v>233</v>
      </c>
      <c r="O8679" t="s">
        <v>254</v>
      </c>
      <c r="P8679">
        <v>0</v>
      </c>
      <c r="Q8679">
        <v>1.40845070422535</v>
      </c>
      <c r="R8679">
        <v>14.969964300098701</v>
      </c>
      <c r="S8679" t="s">
        <v>3</v>
      </c>
    </row>
    <row r="8680" spans="1:19">
      <c r="A8680" s="11">
        <v>44933.026388888888</v>
      </c>
      <c r="B8680" t="s">
        <v>334</v>
      </c>
      <c r="C8680">
        <v>31.011762410143302</v>
      </c>
      <c r="D8680">
        <v>61.024092669285601</v>
      </c>
      <c r="E8680">
        <v>47.826337478863302</v>
      </c>
      <c r="F8680">
        <v>801.01905643501902</v>
      </c>
      <c r="G8680">
        <v>331.08151709223898</v>
      </c>
      <c r="H8680">
        <v>46</v>
      </c>
      <c r="I8680">
        <v>100</v>
      </c>
      <c r="J8680">
        <v>0</v>
      </c>
      <c r="K8680">
        <v>78.424648859293796</v>
      </c>
      <c r="L8680">
        <v>40.078200435918397</v>
      </c>
      <c r="M8680">
        <v>90.925523021545203</v>
      </c>
      <c r="N8680" t="s">
        <v>233</v>
      </c>
      <c r="O8680" t="s">
        <v>254</v>
      </c>
      <c r="P8680">
        <v>0</v>
      </c>
      <c r="Q8680">
        <v>2.1739130434782599</v>
      </c>
      <c r="R8680">
        <v>3.42464885929382</v>
      </c>
      <c r="S8680" t="s">
        <v>4</v>
      </c>
    </row>
    <row r="8681" spans="1:19">
      <c r="A8681" s="11">
        <v>44933.027083333334</v>
      </c>
      <c r="B8681" t="s">
        <v>265</v>
      </c>
      <c r="C8681">
        <v>19.3150341297093</v>
      </c>
      <c r="D8681">
        <v>67.868859353183595</v>
      </c>
      <c r="E8681">
        <v>8.7116720442209008</v>
      </c>
      <c r="F8681">
        <v>574.11886288522498</v>
      </c>
      <c r="G8681">
        <v>120.47996390877</v>
      </c>
      <c r="H8681">
        <v>19</v>
      </c>
      <c r="I8681">
        <v>100</v>
      </c>
      <c r="J8681">
        <v>0</v>
      </c>
      <c r="K8681">
        <v>70.872453873946597</v>
      </c>
      <c r="L8681">
        <v>29.003894207582501</v>
      </c>
      <c r="M8681">
        <v>96.886218630391895</v>
      </c>
      <c r="N8681" t="s">
        <v>234</v>
      </c>
      <c r="O8681" t="s">
        <v>254</v>
      </c>
      <c r="P8681">
        <v>1</v>
      </c>
      <c r="Q8681">
        <v>5.2631578947368398</v>
      </c>
      <c r="R8681">
        <v>-4.1275461260534003</v>
      </c>
      <c r="S8681" t="s">
        <v>4</v>
      </c>
    </row>
    <row r="8682" spans="1:19">
      <c r="A8682" s="11">
        <v>44933.027777777781</v>
      </c>
      <c r="B8682" t="s">
        <v>336</v>
      </c>
      <c r="C8682">
        <v>15.2772476521654</v>
      </c>
      <c r="D8682">
        <v>30.5856017961441</v>
      </c>
      <c r="E8682">
        <v>26.917029940522099</v>
      </c>
      <c r="F8682">
        <v>942.60038714635198</v>
      </c>
      <c r="G8682">
        <v>208.59246385156899</v>
      </c>
      <c r="H8682">
        <v>90</v>
      </c>
      <c r="I8682">
        <v>100</v>
      </c>
      <c r="J8682">
        <v>0</v>
      </c>
      <c r="K8682">
        <v>57.218394148281298</v>
      </c>
      <c r="L8682">
        <v>48.410445913532101</v>
      </c>
      <c r="M8682">
        <v>84.169342757894</v>
      </c>
      <c r="N8682" t="s">
        <v>234</v>
      </c>
      <c r="O8682" t="s">
        <v>254</v>
      </c>
      <c r="P8682">
        <v>1</v>
      </c>
      <c r="Q8682">
        <v>1.1111111111111101</v>
      </c>
      <c r="R8682">
        <v>-17.781605851718702</v>
      </c>
      <c r="S8682" t="s">
        <v>2</v>
      </c>
    </row>
    <row r="8683" spans="1:19">
      <c r="A8683" s="11">
        <v>44933.02847222222</v>
      </c>
      <c r="B8683" t="s">
        <v>278</v>
      </c>
      <c r="C8683">
        <v>39.244711470726401</v>
      </c>
      <c r="D8683">
        <v>63.299512969049402</v>
      </c>
      <c r="E8683">
        <v>19.783730497936599</v>
      </c>
      <c r="F8683">
        <v>997.58939295063101</v>
      </c>
      <c r="G8683">
        <v>79.826528235573093</v>
      </c>
      <c r="H8683">
        <v>61</v>
      </c>
      <c r="I8683">
        <v>100</v>
      </c>
      <c r="J8683">
        <v>0</v>
      </c>
      <c r="K8683">
        <v>96.352012265641605</v>
      </c>
      <c r="L8683">
        <v>55.878070056581898</v>
      </c>
      <c r="M8683">
        <v>86.450556053964704</v>
      </c>
      <c r="N8683" t="s">
        <v>235</v>
      </c>
      <c r="O8683" t="s">
        <v>254</v>
      </c>
      <c r="P8683">
        <v>0</v>
      </c>
      <c r="Q8683">
        <v>1.63934426229508</v>
      </c>
      <c r="R8683">
        <v>21.352012265641601</v>
      </c>
      <c r="S8683" t="s">
        <v>3</v>
      </c>
    </row>
    <row r="8684" spans="1:19">
      <c r="A8684" s="11">
        <v>44933.029166666667</v>
      </c>
      <c r="B8684" t="s">
        <v>303</v>
      </c>
      <c r="C8684">
        <v>20.285832184927401</v>
      </c>
      <c r="D8684">
        <v>57.083048500122302</v>
      </c>
      <c r="E8684">
        <v>20.779235037230301</v>
      </c>
      <c r="F8684">
        <v>697.13610859806499</v>
      </c>
      <c r="G8684">
        <v>372.079901158724</v>
      </c>
      <c r="H8684">
        <v>86</v>
      </c>
      <c r="I8684">
        <v>100</v>
      </c>
      <c r="J8684">
        <v>1</v>
      </c>
      <c r="K8684">
        <v>81.194394002869302</v>
      </c>
      <c r="L8684">
        <v>76.645599274666907</v>
      </c>
      <c r="M8684">
        <v>89.398981353931404</v>
      </c>
      <c r="N8684" t="s">
        <v>235</v>
      </c>
      <c r="O8684" t="s">
        <v>254</v>
      </c>
      <c r="P8684">
        <v>0</v>
      </c>
      <c r="Q8684">
        <v>1.16279069767442</v>
      </c>
      <c r="R8684">
        <v>6.1943940028692701</v>
      </c>
      <c r="S8684" t="s">
        <v>4</v>
      </c>
    </row>
    <row r="8685" spans="1:19">
      <c r="A8685" s="11">
        <v>44933.029861111114</v>
      </c>
      <c r="B8685" t="s">
        <v>339</v>
      </c>
      <c r="C8685">
        <v>33.186499266623002</v>
      </c>
      <c r="D8685">
        <v>25.493104145074799</v>
      </c>
      <c r="E8685">
        <v>32.1650083018054</v>
      </c>
      <c r="F8685">
        <v>471.03147497812301</v>
      </c>
      <c r="G8685">
        <v>494.37304312889501</v>
      </c>
      <c r="H8685">
        <v>77</v>
      </c>
      <c r="I8685">
        <v>100</v>
      </c>
      <c r="J8685">
        <v>0</v>
      </c>
      <c r="K8685">
        <v>71.962911951080599</v>
      </c>
      <c r="L8685">
        <v>60.206618065013998</v>
      </c>
      <c r="M8685">
        <v>88.973232753584995</v>
      </c>
      <c r="N8685" t="s">
        <v>231</v>
      </c>
      <c r="O8685" t="s">
        <v>254</v>
      </c>
      <c r="P8685">
        <v>1</v>
      </c>
      <c r="Q8685">
        <v>1.2987012987013</v>
      </c>
      <c r="R8685">
        <v>-3.0370880489193999</v>
      </c>
      <c r="S8685" t="s">
        <v>4</v>
      </c>
    </row>
    <row r="8686" spans="1:19">
      <c r="A8686" s="11">
        <v>44933.030555555553</v>
      </c>
      <c r="B8686" t="s">
        <v>333</v>
      </c>
      <c r="C8686">
        <v>25.1076573923024</v>
      </c>
      <c r="D8686">
        <v>26.789540395380602</v>
      </c>
      <c r="E8686">
        <v>33.104433854623899</v>
      </c>
      <c r="F8686">
        <v>527.57731770462499</v>
      </c>
      <c r="G8686">
        <v>382.95776994126498</v>
      </c>
      <c r="H8686">
        <v>37</v>
      </c>
      <c r="I8686">
        <v>100</v>
      </c>
      <c r="J8686">
        <v>0</v>
      </c>
      <c r="K8686">
        <v>71.914328335909303</v>
      </c>
      <c r="L8686">
        <v>85.585129774410404</v>
      </c>
      <c r="M8686">
        <v>98.650953696471404</v>
      </c>
      <c r="N8686" t="s">
        <v>233</v>
      </c>
      <c r="O8686" t="s">
        <v>254</v>
      </c>
      <c r="P8686">
        <v>1</v>
      </c>
      <c r="Q8686">
        <v>2.7027027027027</v>
      </c>
      <c r="R8686">
        <v>-3.08567166409073</v>
      </c>
      <c r="S8686" t="s">
        <v>4</v>
      </c>
    </row>
    <row r="8687" spans="1:19">
      <c r="A8687" s="11">
        <v>44933.03125</v>
      </c>
      <c r="B8687" t="s">
        <v>327</v>
      </c>
      <c r="C8687">
        <v>32.564578149451101</v>
      </c>
      <c r="D8687">
        <v>26.506617065075702</v>
      </c>
      <c r="E8687">
        <v>7.71443074290484</v>
      </c>
      <c r="F8687">
        <v>283.79388488635698</v>
      </c>
      <c r="G8687">
        <v>429.86847630894903</v>
      </c>
      <c r="H8687">
        <v>39</v>
      </c>
      <c r="I8687">
        <v>100</v>
      </c>
      <c r="J8687">
        <v>0</v>
      </c>
      <c r="K8687">
        <v>88.251777854280107</v>
      </c>
      <c r="L8687">
        <v>93.5823704072819</v>
      </c>
      <c r="M8687">
        <v>91.327112910411103</v>
      </c>
      <c r="N8687" t="s">
        <v>234</v>
      </c>
      <c r="O8687" t="s">
        <v>254</v>
      </c>
      <c r="P8687">
        <v>0</v>
      </c>
      <c r="Q8687">
        <v>2.5641025641025599</v>
      </c>
      <c r="R8687">
        <v>13.2517778542801</v>
      </c>
      <c r="S8687" t="s">
        <v>3</v>
      </c>
    </row>
    <row r="8688" spans="1:19">
      <c r="A8688" s="11">
        <v>44933.031944444447</v>
      </c>
      <c r="B8688" t="s">
        <v>263</v>
      </c>
      <c r="C8688">
        <v>24.469608809469701</v>
      </c>
      <c r="D8688">
        <v>63.461416089790099</v>
      </c>
      <c r="E8688">
        <v>24.979332656094599</v>
      </c>
      <c r="F8688">
        <v>189.31089159233301</v>
      </c>
      <c r="G8688">
        <v>264.35445902812398</v>
      </c>
      <c r="H8688">
        <v>55</v>
      </c>
      <c r="I8688">
        <v>100</v>
      </c>
      <c r="J8688">
        <v>0</v>
      </c>
      <c r="K8688">
        <v>58.972658650037701</v>
      </c>
      <c r="L8688">
        <v>52.1996181530413</v>
      </c>
      <c r="M8688">
        <v>87.795480425542806</v>
      </c>
      <c r="N8688" t="s">
        <v>232</v>
      </c>
      <c r="O8688" t="s">
        <v>254</v>
      </c>
      <c r="P8688">
        <v>1</v>
      </c>
      <c r="Q8688">
        <v>1.8181818181818199</v>
      </c>
      <c r="R8688">
        <v>-16.027341349962299</v>
      </c>
      <c r="S8688" t="s">
        <v>2</v>
      </c>
    </row>
    <row r="8689" spans="1:19">
      <c r="A8689" s="11">
        <v>44933.032638888886</v>
      </c>
      <c r="B8689" t="s">
        <v>321</v>
      </c>
      <c r="C8689">
        <v>17.6081868207676</v>
      </c>
      <c r="D8689">
        <v>28.5029124948543</v>
      </c>
      <c r="E8689">
        <v>39.5238724570928</v>
      </c>
      <c r="F8689">
        <v>620.887053971922</v>
      </c>
      <c r="G8689">
        <v>93.012836525037599</v>
      </c>
      <c r="H8689">
        <v>49</v>
      </c>
      <c r="I8689">
        <v>100</v>
      </c>
      <c r="J8689">
        <v>0</v>
      </c>
      <c r="K8689">
        <v>70.877096113297199</v>
      </c>
      <c r="L8689">
        <v>71.767587235044502</v>
      </c>
      <c r="M8689">
        <v>85.419140397629903</v>
      </c>
      <c r="N8689" t="s">
        <v>235</v>
      </c>
      <c r="O8689" t="s">
        <v>254</v>
      </c>
      <c r="P8689">
        <v>1</v>
      </c>
      <c r="Q8689">
        <v>2.0408163265306101</v>
      </c>
      <c r="R8689">
        <v>-4.12290388670284</v>
      </c>
      <c r="S8689" t="s">
        <v>4</v>
      </c>
    </row>
    <row r="8690" spans="1:19">
      <c r="A8690" s="11">
        <v>44933.033333333333</v>
      </c>
      <c r="B8690" t="s">
        <v>266</v>
      </c>
      <c r="C8690">
        <v>21.688500256732599</v>
      </c>
      <c r="D8690">
        <v>48.063936266868197</v>
      </c>
      <c r="E8690">
        <v>22.164324177611501</v>
      </c>
      <c r="F8690">
        <v>824.94558816994095</v>
      </c>
      <c r="G8690">
        <v>376.97293512738599</v>
      </c>
      <c r="H8690">
        <v>30</v>
      </c>
      <c r="I8690">
        <v>100</v>
      </c>
      <c r="J8690">
        <v>0</v>
      </c>
      <c r="K8690">
        <v>53.150588353487102</v>
      </c>
      <c r="L8690">
        <v>48.151770734681598</v>
      </c>
      <c r="M8690">
        <v>90.969709484265806</v>
      </c>
      <c r="N8690" t="s">
        <v>232</v>
      </c>
      <c r="O8690" t="s">
        <v>254</v>
      </c>
      <c r="P8690">
        <v>1</v>
      </c>
      <c r="Q8690">
        <v>3.3333333333333299</v>
      </c>
      <c r="R8690">
        <v>-21.849411646512898</v>
      </c>
      <c r="S8690" t="s">
        <v>2</v>
      </c>
    </row>
    <row r="8691" spans="1:19">
      <c r="A8691" s="11">
        <v>44933.03402777778</v>
      </c>
      <c r="B8691" t="s">
        <v>280</v>
      </c>
      <c r="C8691">
        <v>20.641756994372301</v>
      </c>
      <c r="D8691">
        <v>41.418908352665497</v>
      </c>
      <c r="E8691">
        <v>8.2902235413290093</v>
      </c>
      <c r="F8691">
        <v>335.58986595629199</v>
      </c>
      <c r="G8691">
        <v>165.43409005886701</v>
      </c>
      <c r="H8691">
        <v>24</v>
      </c>
      <c r="I8691">
        <v>100</v>
      </c>
      <c r="J8691">
        <v>0</v>
      </c>
      <c r="K8691">
        <v>53.995918076236499</v>
      </c>
      <c r="L8691">
        <v>90.606348928350798</v>
      </c>
      <c r="M8691">
        <v>90.385535661144601</v>
      </c>
      <c r="N8691" t="s">
        <v>232</v>
      </c>
      <c r="O8691" t="s">
        <v>254</v>
      </c>
      <c r="P8691">
        <v>1</v>
      </c>
      <c r="Q8691">
        <v>4.1666666666666696</v>
      </c>
      <c r="R8691">
        <v>-21.004081923763501</v>
      </c>
      <c r="S8691" t="s">
        <v>2</v>
      </c>
    </row>
    <row r="8692" spans="1:19">
      <c r="A8692" s="11">
        <v>44933.034722222219</v>
      </c>
      <c r="B8692" t="s">
        <v>285</v>
      </c>
      <c r="C8692">
        <v>27.8405805731893</v>
      </c>
      <c r="D8692">
        <v>53.030248446213101</v>
      </c>
      <c r="E8692">
        <v>15.6608471578345</v>
      </c>
      <c r="F8692">
        <v>477.68752922081501</v>
      </c>
      <c r="G8692">
        <v>224.73227896588801</v>
      </c>
      <c r="H8692">
        <v>12</v>
      </c>
      <c r="I8692">
        <v>100</v>
      </c>
      <c r="J8692">
        <v>0</v>
      </c>
      <c r="K8692">
        <v>76.314820484277007</v>
      </c>
      <c r="L8692">
        <v>3.0530730028684001</v>
      </c>
      <c r="M8692">
        <v>89.653209737170002</v>
      </c>
      <c r="N8692" t="s">
        <v>232</v>
      </c>
      <c r="O8692" t="s">
        <v>254</v>
      </c>
      <c r="P8692">
        <v>0</v>
      </c>
      <c r="Q8692">
        <v>8.3333333333333304</v>
      </c>
      <c r="R8692">
        <v>1.3148204842770199</v>
      </c>
      <c r="S8692" t="s">
        <v>4</v>
      </c>
    </row>
    <row r="8693" spans="1:19">
      <c r="A8693" s="11">
        <v>44933.035416666666</v>
      </c>
      <c r="B8693" t="s">
        <v>268</v>
      </c>
      <c r="C8693">
        <v>34.748513502784697</v>
      </c>
      <c r="D8693">
        <v>62.388589233164197</v>
      </c>
      <c r="E8693">
        <v>10.6189782052535</v>
      </c>
      <c r="F8693">
        <v>599.29629559928298</v>
      </c>
      <c r="G8693">
        <v>366.39466248282997</v>
      </c>
      <c r="H8693">
        <v>90</v>
      </c>
      <c r="I8693">
        <v>100</v>
      </c>
      <c r="J8693">
        <v>0</v>
      </c>
      <c r="K8693">
        <v>69.040239415173502</v>
      </c>
      <c r="L8693">
        <v>71.860968625191006</v>
      </c>
      <c r="M8693">
        <v>97.9317498546243</v>
      </c>
      <c r="N8693" t="s">
        <v>232</v>
      </c>
      <c r="O8693" t="s">
        <v>254</v>
      </c>
      <c r="P8693">
        <v>1</v>
      </c>
      <c r="Q8693">
        <v>1.1111111111111101</v>
      </c>
      <c r="R8693">
        <v>-5.9597605848264701</v>
      </c>
      <c r="S8693" t="s">
        <v>4</v>
      </c>
    </row>
    <row r="8694" spans="1:19">
      <c r="A8694" s="11">
        <v>44933.036111111112</v>
      </c>
      <c r="B8694" t="s">
        <v>301</v>
      </c>
      <c r="C8694">
        <v>22.914182248390699</v>
      </c>
      <c r="D8694">
        <v>61.083352233279903</v>
      </c>
      <c r="E8694">
        <v>6.2908733957418503</v>
      </c>
      <c r="F8694">
        <v>917.10803797305198</v>
      </c>
      <c r="G8694">
        <v>457.153036788012</v>
      </c>
      <c r="H8694">
        <v>88</v>
      </c>
      <c r="I8694">
        <v>100</v>
      </c>
      <c r="J8694">
        <v>0</v>
      </c>
      <c r="K8694">
        <v>85.975584019592105</v>
      </c>
      <c r="L8694">
        <v>49.634124980773201</v>
      </c>
      <c r="M8694">
        <v>89.579877028819197</v>
      </c>
      <c r="N8694" t="s">
        <v>235</v>
      </c>
      <c r="O8694" t="s">
        <v>254</v>
      </c>
      <c r="P8694">
        <v>0</v>
      </c>
      <c r="Q8694">
        <v>1.13636363636364</v>
      </c>
      <c r="R8694">
        <v>10.9755840195921</v>
      </c>
      <c r="S8694" t="s">
        <v>3</v>
      </c>
    </row>
    <row r="8695" spans="1:19">
      <c r="A8695" s="11">
        <v>44933.036805555559</v>
      </c>
      <c r="B8695" t="s">
        <v>316</v>
      </c>
      <c r="C8695">
        <v>15.3620980590185</v>
      </c>
      <c r="D8695">
        <v>50.931194954862598</v>
      </c>
      <c r="E8695">
        <v>18.8790563717677</v>
      </c>
      <c r="F8695">
        <v>224.76810489585</v>
      </c>
      <c r="G8695">
        <v>268.81207204966199</v>
      </c>
      <c r="H8695">
        <v>78</v>
      </c>
      <c r="I8695">
        <v>100</v>
      </c>
      <c r="J8695">
        <v>0</v>
      </c>
      <c r="K8695">
        <v>99.336552155379906</v>
      </c>
      <c r="L8695">
        <v>6.1132371918455304</v>
      </c>
      <c r="M8695">
        <v>84.3327416046168</v>
      </c>
      <c r="N8695" t="s">
        <v>232</v>
      </c>
      <c r="O8695" t="s">
        <v>254</v>
      </c>
      <c r="P8695">
        <v>0</v>
      </c>
      <c r="Q8695">
        <v>1.2820512820512799</v>
      </c>
      <c r="R8695">
        <v>24.336552155379898</v>
      </c>
      <c r="S8695" t="s">
        <v>3</v>
      </c>
    </row>
    <row r="8696" spans="1:19">
      <c r="A8696" s="11">
        <v>44933.037499999999</v>
      </c>
      <c r="B8696" t="s">
        <v>275</v>
      </c>
      <c r="C8696">
        <v>30.568120927942701</v>
      </c>
      <c r="D8696">
        <v>47.860092416623097</v>
      </c>
      <c r="E8696">
        <v>27.046812159903801</v>
      </c>
      <c r="F8696">
        <v>313.194851856696</v>
      </c>
      <c r="G8696">
        <v>482.72250789304798</v>
      </c>
      <c r="H8696">
        <v>17</v>
      </c>
      <c r="I8696">
        <v>100</v>
      </c>
      <c r="J8696">
        <v>0</v>
      </c>
      <c r="K8696">
        <v>92.971261698222804</v>
      </c>
      <c r="L8696">
        <v>74.568724125614295</v>
      </c>
      <c r="M8696">
        <v>82.963077969571401</v>
      </c>
      <c r="N8696" t="s">
        <v>232</v>
      </c>
      <c r="O8696" t="s">
        <v>254</v>
      </c>
      <c r="P8696">
        <v>0</v>
      </c>
      <c r="Q8696">
        <v>5.8823529411764701</v>
      </c>
      <c r="R8696">
        <v>17.971261698222801</v>
      </c>
      <c r="S8696" t="s">
        <v>3</v>
      </c>
    </row>
    <row r="8697" spans="1:19">
      <c r="A8697" s="11">
        <v>44933.038194444445</v>
      </c>
      <c r="B8697" t="s">
        <v>346</v>
      </c>
      <c r="C8697">
        <v>33.172784680769198</v>
      </c>
      <c r="D8697">
        <v>43.868935707335503</v>
      </c>
      <c r="E8697">
        <v>3.6375762638315901</v>
      </c>
      <c r="F8697">
        <v>926.67740660720597</v>
      </c>
      <c r="G8697">
        <v>283.95658773230201</v>
      </c>
      <c r="H8697">
        <v>18</v>
      </c>
      <c r="I8697">
        <v>100</v>
      </c>
      <c r="J8697">
        <v>0</v>
      </c>
      <c r="K8697">
        <v>72.094922775111499</v>
      </c>
      <c r="L8697">
        <v>39.282280163091698</v>
      </c>
      <c r="M8697">
        <v>97.283485502582593</v>
      </c>
      <c r="N8697" t="s">
        <v>235</v>
      </c>
      <c r="O8697" t="s">
        <v>254</v>
      </c>
      <c r="P8697">
        <v>1</v>
      </c>
      <c r="Q8697">
        <v>5.5555555555555598</v>
      </c>
      <c r="R8697">
        <v>-2.9050772248885202</v>
      </c>
      <c r="S8697" t="s">
        <v>4</v>
      </c>
    </row>
    <row r="8698" spans="1:19">
      <c r="A8698" s="11">
        <v>44933.038888888892</v>
      </c>
      <c r="B8698" t="s">
        <v>271</v>
      </c>
      <c r="C8698">
        <v>43.886114820054303</v>
      </c>
      <c r="D8698">
        <v>71.714596898262798</v>
      </c>
      <c r="E8698">
        <v>30.1911686114092</v>
      </c>
      <c r="F8698">
        <v>135.58203383922299</v>
      </c>
      <c r="G8698">
        <v>105.129701808413</v>
      </c>
      <c r="H8698">
        <v>99</v>
      </c>
      <c r="I8698">
        <v>100</v>
      </c>
      <c r="J8698">
        <v>0</v>
      </c>
      <c r="K8698">
        <v>68.892884328537903</v>
      </c>
      <c r="L8698">
        <v>52.721548653391999</v>
      </c>
      <c r="M8698">
        <v>98.9587991757504</v>
      </c>
      <c r="N8698" t="s">
        <v>235</v>
      </c>
      <c r="O8698" t="s">
        <v>254</v>
      </c>
      <c r="P8698">
        <v>1</v>
      </c>
      <c r="Q8698">
        <v>1.0101010101010099</v>
      </c>
      <c r="R8698">
        <v>-6.1071156714621404</v>
      </c>
      <c r="S8698" t="s">
        <v>4</v>
      </c>
    </row>
    <row r="8699" spans="1:19">
      <c r="A8699" s="11">
        <v>44933.039583333331</v>
      </c>
      <c r="B8699" t="s">
        <v>306</v>
      </c>
      <c r="C8699">
        <v>32.684124092797397</v>
      </c>
      <c r="D8699">
        <v>39.851108292358703</v>
      </c>
      <c r="E8699">
        <v>49.651222008480403</v>
      </c>
      <c r="F8699">
        <v>690.50407065387299</v>
      </c>
      <c r="G8699">
        <v>283.29518562142903</v>
      </c>
      <c r="H8699">
        <v>11</v>
      </c>
      <c r="I8699">
        <v>100</v>
      </c>
      <c r="J8699">
        <v>0</v>
      </c>
      <c r="K8699">
        <v>79.253412178547094</v>
      </c>
      <c r="L8699">
        <v>71.280662030667699</v>
      </c>
      <c r="M8699">
        <v>91.254229158072107</v>
      </c>
      <c r="N8699" t="s">
        <v>235</v>
      </c>
      <c r="O8699" t="s">
        <v>254</v>
      </c>
      <c r="P8699">
        <v>0</v>
      </c>
      <c r="Q8699">
        <v>9.0909090909090899</v>
      </c>
      <c r="R8699">
        <v>4.25341217854705</v>
      </c>
      <c r="S8699" t="s">
        <v>4</v>
      </c>
    </row>
    <row r="8700" spans="1:19">
      <c r="A8700" s="11">
        <v>44933.040277777778</v>
      </c>
      <c r="B8700" t="s">
        <v>314</v>
      </c>
      <c r="C8700">
        <v>29.135176781344299</v>
      </c>
      <c r="D8700">
        <v>35.561949270049702</v>
      </c>
      <c r="E8700">
        <v>48.206246601004203</v>
      </c>
      <c r="F8700">
        <v>675.57329489615597</v>
      </c>
      <c r="G8700">
        <v>437.28246767208498</v>
      </c>
      <c r="H8700">
        <v>46</v>
      </c>
      <c r="I8700">
        <v>100</v>
      </c>
      <c r="J8700">
        <v>0</v>
      </c>
      <c r="K8700">
        <v>54.5825438639597</v>
      </c>
      <c r="L8700">
        <v>25.206947672709099</v>
      </c>
      <c r="M8700">
        <v>93.815473108513501</v>
      </c>
      <c r="N8700" t="s">
        <v>232</v>
      </c>
      <c r="O8700" t="s">
        <v>254</v>
      </c>
      <c r="P8700">
        <v>1</v>
      </c>
      <c r="Q8700">
        <v>2.1739130434782599</v>
      </c>
      <c r="R8700">
        <v>-20.4174561360403</v>
      </c>
      <c r="S8700" t="s">
        <v>2</v>
      </c>
    </row>
    <row r="8701" spans="1:19">
      <c r="A8701" s="11">
        <v>44933.040972222225</v>
      </c>
      <c r="B8701" t="s">
        <v>347</v>
      </c>
      <c r="C8701">
        <v>32.2020487769311</v>
      </c>
      <c r="D8701">
        <v>64.598929619316294</v>
      </c>
      <c r="E8701">
        <v>41.458674099957904</v>
      </c>
      <c r="F8701">
        <v>444.92899026930797</v>
      </c>
      <c r="G8701">
        <v>292.120309905944</v>
      </c>
      <c r="H8701">
        <v>21</v>
      </c>
      <c r="I8701">
        <v>100</v>
      </c>
      <c r="J8701">
        <v>0</v>
      </c>
      <c r="K8701">
        <v>99.383010950413293</v>
      </c>
      <c r="L8701">
        <v>28.8327541295711</v>
      </c>
      <c r="M8701">
        <v>87.989337235405998</v>
      </c>
      <c r="N8701" t="s">
        <v>231</v>
      </c>
      <c r="O8701" t="s">
        <v>254</v>
      </c>
      <c r="P8701">
        <v>0</v>
      </c>
      <c r="Q8701">
        <v>4.7619047619047601</v>
      </c>
      <c r="R8701">
        <v>24.383010950413301</v>
      </c>
      <c r="S8701" t="s">
        <v>3</v>
      </c>
    </row>
    <row r="8702" spans="1:19">
      <c r="A8702" s="11">
        <v>44933.041666666664</v>
      </c>
      <c r="B8702" t="s">
        <v>268</v>
      </c>
      <c r="C8702">
        <v>42.837018895860801</v>
      </c>
      <c r="D8702">
        <v>41.585807701803603</v>
      </c>
      <c r="E8702">
        <v>13.3170556401202</v>
      </c>
      <c r="F8702">
        <v>521.34821110640598</v>
      </c>
      <c r="G8702">
        <v>386.48990653808801</v>
      </c>
      <c r="H8702">
        <v>28</v>
      </c>
      <c r="I8702">
        <v>100</v>
      </c>
      <c r="J8702">
        <v>0</v>
      </c>
      <c r="K8702">
        <v>99.049637528089605</v>
      </c>
      <c r="L8702">
        <v>35.666212246136702</v>
      </c>
      <c r="M8702">
        <v>96.374275889021604</v>
      </c>
      <c r="N8702" t="s">
        <v>234</v>
      </c>
      <c r="O8702" t="s">
        <v>254</v>
      </c>
      <c r="P8702">
        <v>0</v>
      </c>
      <c r="Q8702">
        <v>3.5714285714285698</v>
      </c>
      <c r="R8702">
        <v>24.049637528089601</v>
      </c>
      <c r="S8702" t="s">
        <v>3</v>
      </c>
    </row>
    <row r="8703" spans="1:19">
      <c r="A8703" s="11">
        <v>44933.042361111111</v>
      </c>
      <c r="B8703" t="s">
        <v>319</v>
      </c>
      <c r="C8703">
        <v>39.851344368049403</v>
      </c>
      <c r="D8703">
        <v>70.819915985436097</v>
      </c>
      <c r="E8703">
        <v>1.12037982396836</v>
      </c>
      <c r="F8703">
        <v>869.426156332505</v>
      </c>
      <c r="G8703">
        <v>296.580925336044</v>
      </c>
      <c r="H8703">
        <v>36</v>
      </c>
      <c r="I8703">
        <v>100</v>
      </c>
      <c r="J8703">
        <v>0</v>
      </c>
      <c r="K8703">
        <v>96.147702050331205</v>
      </c>
      <c r="L8703">
        <v>74.761615108236299</v>
      </c>
      <c r="M8703">
        <v>86.587350892802107</v>
      </c>
      <c r="N8703" t="s">
        <v>234</v>
      </c>
      <c r="O8703" t="s">
        <v>254</v>
      </c>
      <c r="P8703">
        <v>0</v>
      </c>
      <c r="Q8703">
        <v>2.7777777777777799</v>
      </c>
      <c r="R8703">
        <v>21.147702050331201</v>
      </c>
      <c r="S8703" t="s">
        <v>3</v>
      </c>
    </row>
    <row r="8704" spans="1:19">
      <c r="A8704" s="11">
        <v>44933.043055555558</v>
      </c>
      <c r="B8704" t="s">
        <v>333</v>
      </c>
      <c r="C8704">
        <v>24.689362000914201</v>
      </c>
      <c r="D8704">
        <v>39.673323118228701</v>
      </c>
      <c r="E8704">
        <v>41.677085144142602</v>
      </c>
      <c r="F8704">
        <v>248.483857012101</v>
      </c>
      <c r="G8704">
        <v>295.72455216780497</v>
      </c>
      <c r="H8704">
        <v>33</v>
      </c>
      <c r="I8704">
        <v>100</v>
      </c>
      <c r="J8704">
        <v>0</v>
      </c>
      <c r="K8704">
        <v>83.110022921786197</v>
      </c>
      <c r="L8704">
        <v>98.181626376188106</v>
      </c>
      <c r="M8704">
        <v>80.365030210165997</v>
      </c>
      <c r="N8704" t="s">
        <v>232</v>
      </c>
      <c r="O8704" t="s">
        <v>254</v>
      </c>
      <c r="P8704">
        <v>0</v>
      </c>
      <c r="Q8704">
        <v>3.0303030303030298</v>
      </c>
      <c r="R8704">
        <v>8.1100229217862196</v>
      </c>
      <c r="S8704" t="s">
        <v>4</v>
      </c>
    </row>
    <row r="8705" spans="1:19">
      <c r="A8705" s="11">
        <v>44933.043749999997</v>
      </c>
      <c r="B8705" t="s">
        <v>311</v>
      </c>
      <c r="C8705">
        <v>22.117630909714102</v>
      </c>
      <c r="D8705">
        <v>62.116689474475301</v>
      </c>
      <c r="E8705">
        <v>2.78601159893566</v>
      </c>
      <c r="F8705">
        <v>308.410730451034</v>
      </c>
      <c r="G8705">
        <v>178.142405583769</v>
      </c>
      <c r="H8705">
        <v>75</v>
      </c>
      <c r="I8705">
        <v>100</v>
      </c>
      <c r="J8705">
        <v>0</v>
      </c>
      <c r="K8705">
        <v>75.156006266440997</v>
      </c>
      <c r="L8705">
        <v>36.296230444820097</v>
      </c>
      <c r="M8705">
        <v>80.724168962345402</v>
      </c>
      <c r="N8705" t="s">
        <v>232</v>
      </c>
      <c r="O8705" t="s">
        <v>254</v>
      </c>
      <c r="P8705">
        <v>0</v>
      </c>
      <c r="Q8705">
        <v>1.3333333333333299</v>
      </c>
      <c r="R8705">
        <v>0.156006266440954</v>
      </c>
      <c r="S8705" t="s">
        <v>4</v>
      </c>
    </row>
    <row r="8706" spans="1:19">
      <c r="A8706" s="11">
        <v>44933.044444444444</v>
      </c>
      <c r="B8706" t="s">
        <v>271</v>
      </c>
      <c r="C8706">
        <v>22.879008370982199</v>
      </c>
      <c r="D8706">
        <v>22.706540377120199</v>
      </c>
      <c r="E8706">
        <v>10.2814040735385</v>
      </c>
      <c r="F8706">
        <v>561.11537029590102</v>
      </c>
      <c r="G8706">
        <v>140.56721805008601</v>
      </c>
      <c r="H8706">
        <v>25</v>
      </c>
      <c r="I8706">
        <v>100</v>
      </c>
      <c r="J8706">
        <v>0</v>
      </c>
      <c r="K8706">
        <v>85.334482166238203</v>
      </c>
      <c r="L8706">
        <v>61.0797690037084</v>
      </c>
      <c r="M8706">
        <v>95.686134194312402</v>
      </c>
      <c r="N8706" t="s">
        <v>233</v>
      </c>
      <c r="O8706" t="s">
        <v>254</v>
      </c>
      <c r="P8706">
        <v>0</v>
      </c>
      <c r="Q8706">
        <v>4</v>
      </c>
      <c r="R8706">
        <v>10.3344821662382</v>
      </c>
      <c r="S8706" t="s">
        <v>3</v>
      </c>
    </row>
    <row r="8707" spans="1:19">
      <c r="A8707" s="11">
        <v>44933.045138888891</v>
      </c>
      <c r="B8707" t="s">
        <v>310</v>
      </c>
      <c r="C8707">
        <v>30.132631191456401</v>
      </c>
      <c r="D8707">
        <v>43.133772806619199</v>
      </c>
      <c r="E8707">
        <v>27.2226607723392</v>
      </c>
      <c r="F8707">
        <v>468.77088070002702</v>
      </c>
      <c r="G8707">
        <v>175.51345813009399</v>
      </c>
      <c r="H8707">
        <v>11</v>
      </c>
      <c r="I8707">
        <v>100</v>
      </c>
      <c r="J8707">
        <v>0</v>
      </c>
      <c r="K8707">
        <v>65.719675249175793</v>
      </c>
      <c r="L8707">
        <v>32.405013179452403</v>
      </c>
      <c r="M8707">
        <v>87.995802011436894</v>
      </c>
      <c r="N8707" t="s">
        <v>232</v>
      </c>
      <c r="O8707" t="s">
        <v>254</v>
      </c>
      <c r="P8707">
        <v>1</v>
      </c>
      <c r="Q8707">
        <v>9.0909090909090899</v>
      </c>
      <c r="R8707">
        <v>-9.2803247508241604</v>
      </c>
      <c r="S8707" t="s">
        <v>2</v>
      </c>
    </row>
    <row r="8708" spans="1:19">
      <c r="A8708" s="11">
        <v>44933.04583333333</v>
      </c>
      <c r="B8708" t="s">
        <v>330</v>
      </c>
      <c r="C8708">
        <v>37.321483536857301</v>
      </c>
      <c r="D8708">
        <v>40.593810498053102</v>
      </c>
      <c r="E8708">
        <v>8.9189019571821806</v>
      </c>
      <c r="F8708">
        <v>616.93524779066502</v>
      </c>
      <c r="G8708">
        <v>248.37705091571601</v>
      </c>
      <c r="H8708">
        <v>30</v>
      </c>
      <c r="I8708">
        <v>100</v>
      </c>
      <c r="J8708">
        <v>0</v>
      </c>
      <c r="K8708">
        <v>92.611458481583398</v>
      </c>
      <c r="L8708">
        <v>87.6784069054751</v>
      </c>
      <c r="M8708">
        <v>98.386841243758397</v>
      </c>
      <c r="N8708" t="s">
        <v>233</v>
      </c>
      <c r="O8708" t="s">
        <v>254</v>
      </c>
      <c r="P8708">
        <v>0</v>
      </c>
      <c r="Q8708">
        <v>3.3333333333333299</v>
      </c>
      <c r="R8708">
        <v>17.611458481583401</v>
      </c>
      <c r="S8708" t="s">
        <v>3</v>
      </c>
    </row>
    <row r="8709" spans="1:19">
      <c r="A8709" s="11">
        <v>44933.046527777777</v>
      </c>
      <c r="B8709" t="s">
        <v>353</v>
      </c>
      <c r="C8709">
        <v>30.096576215488898</v>
      </c>
      <c r="D8709">
        <v>69.000724356555395</v>
      </c>
      <c r="E8709">
        <v>41.689416564932102</v>
      </c>
      <c r="F8709">
        <v>928.75526748441598</v>
      </c>
      <c r="G8709">
        <v>414.31554981801401</v>
      </c>
      <c r="H8709">
        <v>19</v>
      </c>
      <c r="I8709">
        <v>100</v>
      </c>
      <c r="J8709">
        <v>0</v>
      </c>
      <c r="K8709">
        <v>56.730891586781397</v>
      </c>
      <c r="L8709">
        <v>93.550657872027401</v>
      </c>
      <c r="M8709">
        <v>87.934974679651603</v>
      </c>
      <c r="N8709" t="s">
        <v>234</v>
      </c>
      <c r="O8709" t="s">
        <v>254</v>
      </c>
      <c r="P8709">
        <v>1</v>
      </c>
      <c r="Q8709">
        <v>5.2631578947368398</v>
      </c>
      <c r="R8709">
        <v>-18.2691084132186</v>
      </c>
      <c r="S8709" t="s">
        <v>2</v>
      </c>
    </row>
    <row r="8710" spans="1:19">
      <c r="A8710" s="11">
        <v>44933.047222222223</v>
      </c>
      <c r="B8710" t="s">
        <v>345</v>
      </c>
      <c r="C8710">
        <v>17.033891874843398</v>
      </c>
      <c r="D8710">
        <v>78.023324193698599</v>
      </c>
      <c r="E8710">
        <v>38.857984812991504</v>
      </c>
      <c r="F8710">
        <v>925.39181596405297</v>
      </c>
      <c r="G8710">
        <v>423.04599828673702</v>
      </c>
      <c r="H8710">
        <v>67</v>
      </c>
      <c r="I8710">
        <v>100</v>
      </c>
      <c r="J8710">
        <v>0</v>
      </c>
      <c r="K8710">
        <v>90.1737677322363</v>
      </c>
      <c r="L8710">
        <v>18.962260272619499</v>
      </c>
      <c r="M8710">
        <v>97.973179094942495</v>
      </c>
      <c r="N8710" t="s">
        <v>234</v>
      </c>
      <c r="O8710" t="s">
        <v>254</v>
      </c>
      <c r="P8710">
        <v>0</v>
      </c>
      <c r="Q8710">
        <v>1.4925373134328399</v>
      </c>
      <c r="R8710">
        <v>15.1737677322363</v>
      </c>
      <c r="S8710" t="s">
        <v>3</v>
      </c>
    </row>
    <row r="8711" spans="1:19">
      <c r="A8711" s="11">
        <v>44933.04791666667</v>
      </c>
      <c r="B8711" t="s">
        <v>291</v>
      </c>
      <c r="C8711">
        <v>36.707421013199401</v>
      </c>
      <c r="D8711">
        <v>47.652876601577702</v>
      </c>
      <c r="E8711">
        <v>37.7884752868625</v>
      </c>
      <c r="F8711">
        <v>307.01650574349298</v>
      </c>
      <c r="G8711">
        <v>123.52001723272301</v>
      </c>
      <c r="H8711">
        <v>26</v>
      </c>
      <c r="I8711">
        <v>100</v>
      </c>
      <c r="J8711">
        <v>0</v>
      </c>
      <c r="K8711">
        <v>93.373995381698293</v>
      </c>
      <c r="L8711">
        <v>65.409507238232294</v>
      </c>
      <c r="M8711">
        <v>88.940329971351503</v>
      </c>
      <c r="N8711" t="s">
        <v>231</v>
      </c>
      <c r="O8711" t="s">
        <v>254</v>
      </c>
      <c r="P8711">
        <v>0</v>
      </c>
      <c r="Q8711">
        <v>3.8461538461538498</v>
      </c>
      <c r="R8711">
        <v>18.3739953816983</v>
      </c>
      <c r="S8711" t="s">
        <v>3</v>
      </c>
    </row>
    <row r="8712" spans="1:19">
      <c r="A8712" s="11">
        <v>44933.048611111109</v>
      </c>
      <c r="B8712" t="s">
        <v>270</v>
      </c>
      <c r="C8712">
        <v>39.179103860128599</v>
      </c>
      <c r="D8712">
        <v>69.490176629225502</v>
      </c>
      <c r="E8712">
        <v>40.806380794878798</v>
      </c>
      <c r="F8712">
        <v>371.93015156395597</v>
      </c>
      <c r="G8712">
        <v>298.78471136943898</v>
      </c>
      <c r="H8712">
        <v>85</v>
      </c>
      <c r="I8712">
        <v>100</v>
      </c>
      <c r="J8712">
        <v>0</v>
      </c>
      <c r="K8712">
        <v>58.508315931952602</v>
      </c>
      <c r="L8712">
        <v>90.594881927612704</v>
      </c>
      <c r="M8712">
        <v>93.712459576018404</v>
      </c>
      <c r="N8712" t="s">
        <v>231</v>
      </c>
      <c r="O8712" t="s">
        <v>254</v>
      </c>
      <c r="P8712">
        <v>1</v>
      </c>
      <c r="Q8712">
        <v>1.1764705882352899</v>
      </c>
      <c r="R8712">
        <v>-16.491684068047402</v>
      </c>
      <c r="S8712" t="s">
        <v>2</v>
      </c>
    </row>
    <row r="8713" spans="1:19">
      <c r="A8713" s="11">
        <v>44933.049305555556</v>
      </c>
      <c r="B8713" t="s">
        <v>339</v>
      </c>
      <c r="C8713">
        <v>23.684935953591602</v>
      </c>
      <c r="D8713">
        <v>61.981682057441901</v>
      </c>
      <c r="E8713">
        <v>10.985089013230599</v>
      </c>
      <c r="F8713">
        <v>245.861813167327</v>
      </c>
      <c r="G8713">
        <v>237.21247533354301</v>
      </c>
      <c r="H8713">
        <v>16</v>
      </c>
      <c r="I8713">
        <v>100</v>
      </c>
      <c r="J8713">
        <v>0</v>
      </c>
      <c r="K8713">
        <v>73.928529484989198</v>
      </c>
      <c r="L8713">
        <v>47.498652958601298</v>
      </c>
      <c r="M8713">
        <v>85.571242319022105</v>
      </c>
      <c r="N8713" t="s">
        <v>234</v>
      </c>
      <c r="O8713" t="s">
        <v>254</v>
      </c>
      <c r="P8713">
        <v>1</v>
      </c>
      <c r="Q8713">
        <v>6.25</v>
      </c>
      <c r="R8713">
        <v>-1.0714705150108399</v>
      </c>
      <c r="S8713" t="s">
        <v>4</v>
      </c>
    </row>
    <row r="8714" spans="1:19">
      <c r="A8714" s="11">
        <v>44933.05</v>
      </c>
      <c r="B8714" t="s">
        <v>280</v>
      </c>
      <c r="C8714">
        <v>34.923772178500499</v>
      </c>
      <c r="D8714">
        <v>78.043159259821607</v>
      </c>
      <c r="E8714">
        <v>36.444618807487501</v>
      </c>
      <c r="F8714">
        <v>935.01133431753397</v>
      </c>
      <c r="G8714">
        <v>306.92107653717301</v>
      </c>
      <c r="H8714">
        <v>82</v>
      </c>
      <c r="I8714">
        <v>100</v>
      </c>
      <c r="J8714">
        <v>0</v>
      </c>
      <c r="K8714">
        <v>94.582626597028195</v>
      </c>
      <c r="L8714">
        <v>33.534190638968802</v>
      </c>
      <c r="M8714">
        <v>90.428802817685096</v>
      </c>
      <c r="N8714" t="s">
        <v>234</v>
      </c>
      <c r="O8714" t="s">
        <v>254</v>
      </c>
      <c r="P8714">
        <v>0</v>
      </c>
      <c r="Q8714">
        <v>1.2195121951219501</v>
      </c>
      <c r="R8714">
        <v>19.582626597028199</v>
      </c>
      <c r="S8714" t="s">
        <v>3</v>
      </c>
    </row>
    <row r="8715" spans="1:19">
      <c r="A8715" s="11">
        <v>44933.050694444442</v>
      </c>
      <c r="B8715" t="s">
        <v>298</v>
      </c>
      <c r="C8715">
        <v>27.7977570316318</v>
      </c>
      <c r="D8715">
        <v>68.666510860569502</v>
      </c>
      <c r="E8715">
        <v>17.7640751295882</v>
      </c>
      <c r="F8715">
        <v>458.07771717837602</v>
      </c>
      <c r="G8715">
        <v>341.43052415766198</v>
      </c>
      <c r="H8715">
        <v>55</v>
      </c>
      <c r="I8715">
        <v>100</v>
      </c>
      <c r="J8715">
        <v>0</v>
      </c>
      <c r="K8715">
        <v>97.964576245559698</v>
      </c>
      <c r="L8715">
        <v>90.565219672199106</v>
      </c>
      <c r="M8715">
        <v>86.185733016609902</v>
      </c>
      <c r="N8715" t="s">
        <v>234</v>
      </c>
      <c r="O8715" t="s">
        <v>254</v>
      </c>
      <c r="P8715">
        <v>0</v>
      </c>
      <c r="Q8715">
        <v>1.8181818181818199</v>
      </c>
      <c r="R8715">
        <v>22.964576245559702</v>
      </c>
      <c r="S8715" t="s">
        <v>3</v>
      </c>
    </row>
    <row r="8716" spans="1:19">
      <c r="A8716" s="11">
        <v>44933.051388888889</v>
      </c>
      <c r="B8716" t="s">
        <v>292</v>
      </c>
      <c r="C8716">
        <v>41.673580671823302</v>
      </c>
      <c r="D8716">
        <v>24.648683957823799</v>
      </c>
      <c r="E8716">
        <v>33.342237978420002</v>
      </c>
      <c r="F8716">
        <v>504.73463039530901</v>
      </c>
      <c r="G8716">
        <v>175.825396723485</v>
      </c>
      <c r="H8716">
        <v>59</v>
      </c>
      <c r="I8716">
        <v>100</v>
      </c>
      <c r="J8716">
        <v>0</v>
      </c>
      <c r="K8716">
        <v>90.568214424561305</v>
      </c>
      <c r="L8716">
        <v>25.787035950390699</v>
      </c>
      <c r="M8716">
        <v>92.861430337326297</v>
      </c>
      <c r="N8716" t="s">
        <v>235</v>
      </c>
      <c r="O8716" t="s">
        <v>254</v>
      </c>
      <c r="P8716">
        <v>0</v>
      </c>
      <c r="Q8716">
        <v>1.6949152542372901</v>
      </c>
      <c r="R8716">
        <v>15.568214424561299</v>
      </c>
      <c r="S8716" t="s">
        <v>3</v>
      </c>
    </row>
    <row r="8717" spans="1:19">
      <c r="A8717" s="11">
        <v>44933.052083333336</v>
      </c>
      <c r="B8717" t="s">
        <v>346</v>
      </c>
      <c r="C8717">
        <v>40.356766744822202</v>
      </c>
      <c r="D8717">
        <v>62.796903342934201</v>
      </c>
      <c r="E8717">
        <v>6.1010864315587403</v>
      </c>
      <c r="F8717">
        <v>822.37670269971397</v>
      </c>
      <c r="G8717">
        <v>463.65907187371602</v>
      </c>
      <c r="H8717">
        <v>19</v>
      </c>
      <c r="I8717">
        <v>100</v>
      </c>
      <c r="J8717">
        <v>0</v>
      </c>
      <c r="K8717">
        <v>97.045546592295395</v>
      </c>
      <c r="L8717">
        <v>20.710052044885099</v>
      </c>
      <c r="M8717">
        <v>84.328352307152798</v>
      </c>
      <c r="N8717" t="s">
        <v>235</v>
      </c>
      <c r="O8717" t="s">
        <v>254</v>
      </c>
      <c r="P8717">
        <v>0</v>
      </c>
      <c r="Q8717">
        <v>5.2631578947368398</v>
      </c>
      <c r="R8717">
        <v>22.045546592295398</v>
      </c>
      <c r="S8717" t="s">
        <v>3</v>
      </c>
    </row>
    <row r="8718" spans="1:19">
      <c r="A8718" s="11">
        <v>44933.052777777775</v>
      </c>
      <c r="B8718" t="s">
        <v>270</v>
      </c>
      <c r="C8718">
        <v>30.7629599492893</v>
      </c>
      <c r="D8718">
        <v>52.129982925342397</v>
      </c>
      <c r="E8718">
        <v>35.279329003225698</v>
      </c>
      <c r="F8718">
        <v>561.676125529263</v>
      </c>
      <c r="G8718">
        <v>470.95166975090802</v>
      </c>
      <c r="H8718">
        <v>25</v>
      </c>
      <c r="I8718">
        <v>100</v>
      </c>
      <c r="J8718">
        <v>0</v>
      </c>
      <c r="K8718">
        <v>96.849919520352998</v>
      </c>
      <c r="L8718">
        <v>88.053795371425906</v>
      </c>
      <c r="M8718">
        <v>86.800314407737204</v>
      </c>
      <c r="N8718" t="s">
        <v>231</v>
      </c>
      <c r="O8718" t="s">
        <v>254</v>
      </c>
      <c r="P8718">
        <v>0</v>
      </c>
      <c r="Q8718">
        <v>4</v>
      </c>
      <c r="R8718">
        <v>21.849919520353001</v>
      </c>
      <c r="S8718" t="s">
        <v>3</v>
      </c>
    </row>
    <row r="8719" spans="1:19">
      <c r="A8719" s="11">
        <v>44933.053472222222</v>
      </c>
      <c r="B8719" t="s">
        <v>296</v>
      </c>
      <c r="C8719">
        <v>35.745166374407802</v>
      </c>
      <c r="D8719">
        <v>20.986163475939598</v>
      </c>
      <c r="E8719">
        <v>48.605386395038998</v>
      </c>
      <c r="F8719">
        <v>207.77993399936099</v>
      </c>
      <c r="G8719">
        <v>97.410984147175597</v>
      </c>
      <c r="H8719">
        <v>10</v>
      </c>
      <c r="I8719">
        <v>100</v>
      </c>
      <c r="J8719">
        <v>0</v>
      </c>
      <c r="K8719">
        <v>98.985980647547706</v>
      </c>
      <c r="L8719">
        <v>63.361003228195898</v>
      </c>
      <c r="M8719">
        <v>92.044887962218397</v>
      </c>
      <c r="N8719" t="s">
        <v>235</v>
      </c>
      <c r="O8719" t="s">
        <v>254</v>
      </c>
      <c r="P8719">
        <v>0</v>
      </c>
      <c r="Q8719">
        <v>10</v>
      </c>
      <c r="R8719">
        <v>23.985980647547699</v>
      </c>
      <c r="S8719" t="s">
        <v>3</v>
      </c>
    </row>
    <row r="8720" spans="1:19">
      <c r="A8720" s="11">
        <v>44933.054166666669</v>
      </c>
      <c r="B8720" t="s">
        <v>271</v>
      </c>
      <c r="C8720">
        <v>41.500491030663099</v>
      </c>
      <c r="D8720">
        <v>35.078777523526597</v>
      </c>
      <c r="E8720">
        <v>2.1800182659358098</v>
      </c>
      <c r="F8720">
        <v>494.063838498427</v>
      </c>
      <c r="G8720">
        <v>366.35831650229898</v>
      </c>
      <c r="H8720">
        <v>18</v>
      </c>
      <c r="I8720">
        <v>100</v>
      </c>
      <c r="J8720">
        <v>0</v>
      </c>
      <c r="K8720">
        <v>70.669865944368098</v>
      </c>
      <c r="L8720">
        <v>18.504110011672001</v>
      </c>
      <c r="M8720">
        <v>85.769836804072895</v>
      </c>
      <c r="N8720" t="s">
        <v>234</v>
      </c>
      <c r="O8720" t="s">
        <v>254</v>
      </c>
      <c r="P8720">
        <v>1</v>
      </c>
      <c r="Q8720">
        <v>5.5555555555555598</v>
      </c>
      <c r="R8720">
        <v>-4.3301340556318602</v>
      </c>
      <c r="S8720" t="s">
        <v>4</v>
      </c>
    </row>
    <row r="8721" spans="1:19">
      <c r="A8721" s="11">
        <v>44933.054861111108</v>
      </c>
      <c r="B8721" t="s">
        <v>308</v>
      </c>
      <c r="C8721">
        <v>29.871510302348302</v>
      </c>
      <c r="D8721">
        <v>75.305314701613597</v>
      </c>
      <c r="E8721">
        <v>4.6914450583542404</v>
      </c>
      <c r="F8721">
        <v>667.47163895076903</v>
      </c>
      <c r="G8721">
        <v>64.954427762726795</v>
      </c>
      <c r="H8721">
        <v>22</v>
      </c>
      <c r="I8721">
        <v>100</v>
      </c>
      <c r="J8721">
        <v>0</v>
      </c>
      <c r="K8721">
        <v>64.347128151971503</v>
      </c>
      <c r="L8721">
        <v>64.286939926957004</v>
      </c>
      <c r="M8721">
        <v>85.303890941825998</v>
      </c>
      <c r="N8721" t="s">
        <v>233</v>
      </c>
      <c r="O8721" t="s">
        <v>254</v>
      </c>
      <c r="P8721">
        <v>1</v>
      </c>
      <c r="Q8721">
        <v>4.5454545454545503</v>
      </c>
      <c r="R8721">
        <v>-10.6528718480285</v>
      </c>
      <c r="S8721" t="s">
        <v>2</v>
      </c>
    </row>
    <row r="8722" spans="1:19">
      <c r="A8722" s="11">
        <v>44933.055555555555</v>
      </c>
      <c r="B8722" t="s">
        <v>326</v>
      </c>
      <c r="C8722">
        <v>24.397522214664701</v>
      </c>
      <c r="D8722">
        <v>75.563682367205203</v>
      </c>
      <c r="E8722">
        <v>6.1818383669006902</v>
      </c>
      <c r="F8722">
        <v>747.28817898133298</v>
      </c>
      <c r="G8722">
        <v>70.953709058277994</v>
      </c>
      <c r="H8722">
        <v>70</v>
      </c>
      <c r="I8722">
        <v>100</v>
      </c>
      <c r="J8722">
        <v>0</v>
      </c>
      <c r="K8722">
        <v>81.647178373463504</v>
      </c>
      <c r="L8722">
        <v>87.621383820549298</v>
      </c>
      <c r="M8722">
        <v>87.227145967021499</v>
      </c>
      <c r="N8722" t="s">
        <v>232</v>
      </c>
      <c r="O8722" t="s">
        <v>254</v>
      </c>
      <c r="P8722">
        <v>0</v>
      </c>
      <c r="Q8722">
        <v>1.4285714285714299</v>
      </c>
      <c r="R8722">
        <v>6.6471783734635004</v>
      </c>
      <c r="S8722" t="s">
        <v>4</v>
      </c>
    </row>
    <row r="8723" spans="1:19">
      <c r="A8723" s="11">
        <v>44933.056250000001</v>
      </c>
      <c r="B8723" t="s">
        <v>346</v>
      </c>
      <c r="C8723">
        <v>37.609984137287398</v>
      </c>
      <c r="D8723">
        <v>67.931027612038093</v>
      </c>
      <c r="E8723">
        <v>21.528195247065099</v>
      </c>
      <c r="F8723">
        <v>680.81666750460499</v>
      </c>
      <c r="G8723">
        <v>481.00996133735998</v>
      </c>
      <c r="H8723">
        <v>57</v>
      </c>
      <c r="I8723">
        <v>100</v>
      </c>
      <c r="J8723">
        <v>0</v>
      </c>
      <c r="K8723">
        <v>59.442559576310103</v>
      </c>
      <c r="L8723">
        <v>8.9307003096388495</v>
      </c>
      <c r="M8723">
        <v>91.811662256513898</v>
      </c>
      <c r="N8723" t="s">
        <v>235</v>
      </c>
      <c r="O8723" t="s">
        <v>254</v>
      </c>
      <c r="P8723">
        <v>1</v>
      </c>
      <c r="Q8723">
        <v>1.7543859649122799</v>
      </c>
      <c r="R8723">
        <v>-15.557440423689901</v>
      </c>
      <c r="S8723" t="s">
        <v>2</v>
      </c>
    </row>
    <row r="8724" spans="1:19">
      <c r="A8724" s="11">
        <v>44933.056944444441</v>
      </c>
      <c r="B8724" t="s">
        <v>349</v>
      </c>
      <c r="C8724">
        <v>21.601987643540799</v>
      </c>
      <c r="D8724">
        <v>78.906776196679402</v>
      </c>
      <c r="E8724">
        <v>14.5390092466527</v>
      </c>
      <c r="F8724">
        <v>207.262647309127</v>
      </c>
      <c r="G8724">
        <v>362.68391069164198</v>
      </c>
      <c r="H8724">
        <v>25</v>
      </c>
      <c r="I8724">
        <v>100</v>
      </c>
      <c r="J8724">
        <v>0</v>
      </c>
      <c r="K8724">
        <v>77.850768850833305</v>
      </c>
      <c r="L8724">
        <v>25.669092766923502</v>
      </c>
      <c r="M8724">
        <v>86.330301632963</v>
      </c>
      <c r="N8724" t="s">
        <v>235</v>
      </c>
      <c r="O8724" t="s">
        <v>254</v>
      </c>
      <c r="P8724">
        <v>0</v>
      </c>
      <c r="Q8724">
        <v>4</v>
      </c>
      <c r="R8724">
        <v>2.8507688508333202</v>
      </c>
      <c r="S8724" t="s">
        <v>4</v>
      </c>
    </row>
    <row r="8725" spans="1:19">
      <c r="A8725" s="11">
        <v>44933.057638888888</v>
      </c>
      <c r="B8725" t="s">
        <v>330</v>
      </c>
      <c r="C8725">
        <v>26.655934440181301</v>
      </c>
      <c r="D8725">
        <v>68.392713477452304</v>
      </c>
      <c r="E8725">
        <v>40.346007677034699</v>
      </c>
      <c r="F8725">
        <v>373.91007264563598</v>
      </c>
      <c r="G8725">
        <v>196.043733431622</v>
      </c>
      <c r="H8725">
        <v>50</v>
      </c>
      <c r="I8725">
        <v>100</v>
      </c>
      <c r="J8725">
        <v>0</v>
      </c>
      <c r="K8725">
        <v>78.964388069706999</v>
      </c>
      <c r="L8725">
        <v>60.421144673964903</v>
      </c>
      <c r="M8725">
        <v>88.255734067972597</v>
      </c>
      <c r="N8725" t="s">
        <v>234</v>
      </c>
      <c r="O8725" t="s">
        <v>254</v>
      </c>
      <c r="P8725">
        <v>0</v>
      </c>
      <c r="Q8725">
        <v>2</v>
      </c>
      <c r="R8725">
        <v>3.9643880697070402</v>
      </c>
      <c r="S8725" t="s">
        <v>4</v>
      </c>
    </row>
    <row r="8726" spans="1:19">
      <c r="A8726" s="11">
        <v>44933.058333333334</v>
      </c>
      <c r="B8726" t="s">
        <v>320</v>
      </c>
      <c r="C8726">
        <v>40.971817113203798</v>
      </c>
      <c r="D8726">
        <v>20.612251237114702</v>
      </c>
      <c r="E8726">
        <v>23.6893619600481</v>
      </c>
      <c r="F8726">
        <v>760.20818046689396</v>
      </c>
      <c r="G8726">
        <v>351.44495048565102</v>
      </c>
      <c r="H8726">
        <v>39</v>
      </c>
      <c r="I8726">
        <v>100</v>
      </c>
      <c r="J8726">
        <v>0</v>
      </c>
      <c r="K8726">
        <v>90.321848698567905</v>
      </c>
      <c r="L8726">
        <v>11.4988966595118</v>
      </c>
      <c r="M8726">
        <v>80.398217471500899</v>
      </c>
      <c r="N8726" t="s">
        <v>234</v>
      </c>
      <c r="O8726" t="s">
        <v>254</v>
      </c>
      <c r="P8726">
        <v>0</v>
      </c>
      <c r="Q8726">
        <v>2.5641025641025599</v>
      </c>
      <c r="R8726">
        <v>15.3218486985679</v>
      </c>
      <c r="S8726" t="s">
        <v>3</v>
      </c>
    </row>
    <row r="8727" spans="1:19">
      <c r="A8727" s="11">
        <v>44933.059027777781</v>
      </c>
      <c r="B8727" t="s">
        <v>316</v>
      </c>
      <c r="C8727">
        <v>36.732670208079497</v>
      </c>
      <c r="D8727">
        <v>37.270060418090701</v>
      </c>
      <c r="E8727">
        <v>24.2268671344276</v>
      </c>
      <c r="F8727">
        <v>892.17117490246699</v>
      </c>
      <c r="G8727">
        <v>430.625772794157</v>
      </c>
      <c r="H8727">
        <v>86</v>
      </c>
      <c r="I8727">
        <v>100</v>
      </c>
      <c r="J8727">
        <v>0</v>
      </c>
      <c r="K8727">
        <v>68.089633736622403</v>
      </c>
      <c r="L8727">
        <v>90.544975955587901</v>
      </c>
      <c r="M8727">
        <v>93.299911631750703</v>
      </c>
      <c r="N8727" t="s">
        <v>234</v>
      </c>
      <c r="O8727" t="s">
        <v>254</v>
      </c>
      <c r="P8727">
        <v>1</v>
      </c>
      <c r="Q8727">
        <v>1.16279069767442</v>
      </c>
      <c r="R8727">
        <v>-6.9103662633775702</v>
      </c>
      <c r="S8727" t="s">
        <v>4</v>
      </c>
    </row>
    <row r="8728" spans="1:19">
      <c r="A8728" s="11">
        <v>44933.05972222222</v>
      </c>
      <c r="B8728" t="s">
        <v>267</v>
      </c>
      <c r="C8728">
        <v>27.114330157425002</v>
      </c>
      <c r="D8728">
        <v>21.837450934265799</v>
      </c>
      <c r="E8728">
        <v>35.851905066267697</v>
      </c>
      <c r="F8728">
        <v>142.46777355603399</v>
      </c>
      <c r="G8728">
        <v>441.90656438508699</v>
      </c>
      <c r="H8728">
        <v>81</v>
      </c>
      <c r="I8728">
        <v>100</v>
      </c>
      <c r="J8728">
        <v>1</v>
      </c>
      <c r="K8728">
        <v>80.091286341421807</v>
      </c>
      <c r="L8728">
        <v>59.295175363690802</v>
      </c>
      <c r="M8728">
        <v>95.423726255980597</v>
      </c>
      <c r="N8728" t="s">
        <v>234</v>
      </c>
      <c r="O8728" t="s">
        <v>254</v>
      </c>
      <c r="P8728">
        <v>0</v>
      </c>
      <c r="Q8728">
        <v>1.2345679012345701</v>
      </c>
      <c r="R8728">
        <v>5.0912863414218101</v>
      </c>
      <c r="S8728" t="s">
        <v>4</v>
      </c>
    </row>
    <row r="8729" spans="1:19">
      <c r="A8729" s="11">
        <v>44933.060416666667</v>
      </c>
      <c r="B8729" t="s">
        <v>346</v>
      </c>
      <c r="C8729">
        <v>21.4423350722507</v>
      </c>
      <c r="D8729">
        <v>25.646478124253601</v>
      </c>
      <c r="E8729">
        <v>18.098449126787301</v>
      </c>
      <c r="F8729">
        <v>138.00619726297899</v>
      </c>
      <c r="G8729">
        <v>59.233900560874403</v>
      </c>
      <c r="H8729">
        <v>64</v>
      </c>
      <c r="I8729">
        <v>100</v>
      </c>
      <c r="J8729">
        <v>0</v>
      </c>
      <c r="K8729">
        <v>95.163744831324095</v>
      </c>
      <c r="L8729">
        <v>58.498647906921001</v>
      </c>
      <c r="M8729">
        <v>95.714799109148501</v>
      </c>
      <c r="N8729" t="s">
        <v>232</v>
      </c>
      <c r="O8729" t="s">
        <v>254</v>
      </c>
      <c r="P8729">
        <v>0</v>
      </c>
      <c r="Q8729">
        <v>1.5625</v>
      </c>
      <c r="R8729">
        <v>20.163744831324099</v>
      </c>
      <c r="S8729" t="s">
        <v>3</v>
      </c>
    </row>
    <row r="8730" spans="1:19">
      <c r="A8730" s="11">
        <v>44933.061111111114</v>
      </c>
      <c r="B8730" t="s">
        <v>289</v>
      </c>
      <c r="C8730">
        <v>25.679051724967099</v>
      </c>
      <c r="D8730">
        <v>33.130449017046601</v>
      </c>
      <c r="E8730">
        <v>17.660362371023201</v>
      </c>
      <c r="F8730">
        <v>679.06407640515602</v>
      </c>
      <c r="G8730">
        <v>418.20260333461903</v>
      </c>
      <c r="H8730">
        <v>20</v>
      </c>
      <c r="I8730">
        <v>100</v>
      </c>
      <c r="J8730">
        <v>0</v>
      </c>
      <c r="K8730">
        <v>71.087513618730497</v>
      </c>
      <c r="L8730">
        <v>5.5892726932715204</v>
      </c>
      <c r="M8730">
        <v>90.441476847936698</v>
      </c>
      <c r="N8730" t="s">
        <v>232</v>
      </c>
      <c r="O8730" t="s">
        <v>254</v>
      </c>
      <c r="P8730">
        <v>1</v>
      </c>
      <c r="Q8730">
        <v>5</v>
      </c>
      <c r="R8730">
        <v>-3.9124863812694901</v>
      </c>
      <c r="S8730" t="s">
        <v>4</v>
      </c>
    </row>
    <row r="8731" spans="1:19">
      <c r="A8731" s="11">
        <v>44933.061805555553</v>
      </c>
      <c r="B8731" t="s">
        <v>332</v>
      </c>
      <c r="C8731">
        <v>23.523124476823</v>
      </c>
      <c r="D8731">
        <v>50.2135127795313</v>
      </c>
      <c r="E8731">
        <v>37.846319381374002</v>
      </c>
      <c r="F8731">
        <v>593.24153874695298</v>
      </c>
      <c r="G8731">
        <v>433.94122177697</v>
      </c>
      <c r="H8731">
        <v>61</v>
      </c>
      <c r="I8731">
        <v>100</v>
      </c>
      <c r="J8731">
        <v>0</v>
      </c>
      <c r="K8731">
        <v>78.586165221156094</v>
      </c>
      <c r="L8731">
        <v>42.131187694330798</v>
      </c>
      <c r="M8731">
        <v>88.073809448905806</v>
      </c>
      <c r="N8731" t="s">
        <v>235</v>
      </c>
      <c r="O8731" t="s">
        <v>254</v>
      </c>
      <c r="P8731">
        <v>0</v>
      </c>
      <c r="Q8731">
        <v>1.63934426229508</v>
      </c>
      <c r="R8731">
        <v>3.5861652211561101</v>
      </c>
      <c r="S8731" t="s">
        <v>4</v>
      </c>
    </row>
    <row r="8732" spans="1:19">
      <c r="A8732" s="11">
        <v>44933.0625</v>
      </c>
      <c r="B8732" t="s">
        <v>315</v>
      </c>
      <c r="C8732">
        <v>20.282678638315598</v>
      </c>
      <c r="D8732">
        <v>70.851920207721093</v>
      </c>
      <c r="E8732">
        <v>39.002087291838201</v>
      </c>
      <c r="F8732">
        <v>239.80514546594301</v>
      </c>
      <c r="G8732">
        <v>318.00659220433698</v>
      </c>
      <c r="H8732">
        <v>84</v>
      </c>
      <c r="I8732">
        <v>100</v>
      </c>
      <c r="J8732">
        <v>0</v>
      </c>
      <c r="K8732">
        <v>89.3688050148549</v>
      </c>
      <c r="L8732">
        <v>19.492221440886301</v>
      </c>
      <c r="M8732">
        <v>83.534936382590104</v>
      </c>
      <c r="N8732" t="s">
        <v>232</v>
      </c>
      <c r="O8732" t="s">
        <v>254</v>
      </c>
      <c r="P8732">
        <v>0</v>
      </c>
      <c r="Q8732">
        <v>1.19047619047619</v>
      </c>
      <c r="R8732">
        <v>14.3688050148549</v>
      </c>
      <c r="S8732" t="s">
        <v>3</v>
      </c>
    </row>
    <row r="8733" spans="1:19">
      <c r="A8733" s="11">
        <v>44933.063194444447</v>
      </c>
      <c r="B8733" t="s">
        <v>340</v>
      </c>
      <c r="C8733">
        <v>37.299987406969699</v>
      </c>
      <c r="D8733">
        <v>71.718005369426507</v>
      </c>
      <c r="E8733">
        <v>0.71993862664097596</v>
      </c>
      <c r="F8733">
        <v>593.46242352726404</v>
      </c>
      <c r="G8733">
        <v>265.95672959750999</v>
      </c>
      <c r="H8733">
        <v>57</v>
      </c>
      <c r="I8733">
        <v>100</v>
      </c>
      <c r="J8733">
        <v>0</v>
      </c>
      <c r="K8733">
        <v>62.482136975281499</v>
      </c>
      <c r="L8733">
        <v>80.8527709689087</v>
      </c>
      <c r="M8733">
        <v>92.462976607484705</v>
      </c>
      <c r="N8733" t="s">
        <v>235</v>
      </c>
      <c r="O8733" t="s">
        <v>254</v>
      </c>
      <c r="P8733">
        <v>1</v>
      </c>
      <c r="Q8733">
        <v>1.7543859649122799</v>
      </c>
      <c r="R8733">
        <v>-12.517863024718499</v>
      </c>
      <c r="S8733" t="s">
        <v>2</v>
      </c>
    </row>
    <row r="8734" spans="1:19">
      <c r="A8734" s="11">
        <v>44933.063888888886</v>
      </c>
      <c r="B8734" t="s">
        <v>264</v>
      </c>
      <c r="C8734">
        <v>22.562096605505101</v>
      </c>
      <c r="D8734">
        <v>56.972111513437802</v>
      </c>
      <c r="E8734">
        <v>7.1895237920366499</v>
      </c>
      <c r="F8734">
        <v>977.03860915076598</v>
      </c>
      <c r="G8734">
        <v>99.949512738932</v>
      </c>
      <c r="H8734">
        <v>16</v>
      </c>
      <c r="I8734">
        <v>100</v>
      </c>
      <c r="J8734">
        <v>0</v>
      </c>
      <c r="K8734">
        <v>55.168533454572</v>
      </c>
      <c r="L8734">
        <v>33.612730616359798</v>
      </c>
      <c r="M8734">
        <v>90.957252614774006</v>
      </c>
      <c r="N8734" t="s">
        <v>231</v>
      </c>
      <c r="O8734" t="s">
        <v>254</v>
      </c>
      <c r="P8734">
        <v>1</v>
      </c>
      <c r="Q8734">
        <v>6.25</v>
      </c>
      <c r="R8734">
        <v>-19.831466545428</v>
      </c>
      <c r="S8734" t="s">
        <v>2</v>
      </c>
    </row>
    <row r="8735" spans="1:19">
      <c r="A8735" s="11">
        <v>44933.064583333333</v>
      </c>
      <c r="B8735" t="s">
        <v>276</v>
      </c>
      <c r="C8735">
        <v>28.6250241050329</v>
      </c>
      <c r="D8735">
        <v>75.690556343974094</v>
      </c>
      <c r="E8735">
        <v>10.654909057424</v>
      </c>
      <c r="F8735">
        <v>667.81019835696202</v>
      </c>
      <c r="G8735">
        <v>157.826227851005</v>
      </c>
      <c r="H8735">
        <v>63</v>
      </c>
      <c r="I8735">
        <v>100</v>
      </c>
      <c r="J8735">
        <v>0</v>
      </c>
      <c r="K8735">
        <v>84.090036072942496</v>
      </c>
      <c r="L8735">
        <v>40.303226881293</v>
      </c>
      <c r="M8735">
        <v>88.166672034463502</v>
      </c>
      <c r="N8735" t="s">
        <v>233</v>
      </c>
      <c r="O8735" t="s">
        <v>254</v>
      </c>
      <c r="P8735">
        <v>0</v>
      </c>
      <c r="Q8735">
        <v>1.5873015873015901</v>
      </c>
      <c r="R8735">
        <v>9.0900360729424694</v>
      </c>
      <c r="S8735" t="s">
        <v>3</v>
      </c>
    </row>
    <row r="8736" spans="1:19">
      <c r="A8736" s="11">
        <v>44933.06527777778</v>
      </c>
      <c r="B8736" t="s">
        <v>315</v>
      </c>
      <c r="C8736">
        <v>26.5757834050833</v>
      </c>
      <c r="D8736">
        <v>50.003739595412497</v>
      </c>
      <c r="E8736">
        <v>17.5800234378938</v>
      </c>
      <c r="F8736">
        <v>504.22704044474699</v>
      </c>
      <c r="G8736">
        <v>270.71830384944099</v>
      </c>
      <c r="H8736">
        <v>10</v>
      </c>
      <c r="I8736">
        <v>100</v>
      </c>
      <c r="J8736">
        <v>0</v>
      </c>
      <c r="K8736">
        <v>68.523892704457097</v>
      </c>
      <c r="L8736">
        <v>64.065680000360402</v>
      </c>
      <c r="M8736">
        <v>91.6792051127224</v>
      </c>
      <c r="N8736" t="s">
        <v>234</v>
      </c>
      <c r="O8736" t="s">
        <v>254</v>
      </c>
      <c r="P8736">
        <v>1</v>
      </c>
      <c r="Q8736">
        <v>10</v>
      </c>
      <c r="R8736">
        <v>-6.47610729554287</v>
      </c>
      <c r="S8736" t="s">
        <v>4</v>
      </c>
    </row>
    <row r="8737" spans="1:19">
      <c r="A8737" s="11">
        <v>44933.065972222219</v>
      </c>
      <c r="B8737" t="s">
        <v>291</v>
      </c>
      <c r="C8737">
        <v>44.462321359068902</v>
      </c>
      <c r="D8737">
        <v>73.342162647992097</v>
      </c>
      <c r="E8737">
        <v>14.5724041715977</v>
      </c>
      <c r="F8737">
        <v>844.77923914561802</v>
      </c>
      <c r="G8737">
        <v>439.28587002808001</v>
      </c>
      <c r="H8737">
        <v>96</v>
      </c>
      <c r="I8737">
        <v>100</v>
      </c>
      <c r="J8737">
        <v>0</v>
      </c>
      <c r="K8737">
        <v>69.080211303043001</v>
      </c>
      <c r="L8737">
        <v>71.742169747806997</v>
      </c>
      <c r="M8737">
        <v>98.131145931493506</v>
      </c>
      <c r="N8737" t="s">
        <v>233</v>
      </c>
      <c r="O8737" t="s">
        <v>254</v>
      </c>
      <c r="P8737">
        <v>1</v>
      </c>
      <c r="Q8737">
        <v>1.0416666666666701</v>
      </c>
      <c r="R8737">
        <v>-5.91978869695697</v>
      </c>
      <c r="S8737" t="s">
        <v>4</v>
      </c>
    </row>
    <row r="8738" spans="1:19">
      <c r="A8738" s="11">
        <v>44933.066666666666</v>
      </c>
      <c r="B8738" t="s">
        <v>306</v>
      </c>
      <c r="C8738">
        <v>26.732767324446598</v>
      </c>
      <c r="D8738">
        <v>47.243915379920701</v>
      </c>
      <c r="E8738">
        <v>33.426002419413798</v>
      </c>
      <c r="F8738">
        <v>291.54023708693597</v>
      </c>
      <c r="G8738">
        <v>411.41046055969503</v>
      </c>
      <c r="H8738">
        <v>41</v>
      </c>
      <c r="I8738">
        <v>100</v>
      </c>
      <c r="J8738">
        <v>0</v>
      </c>
      <c r="K8738">
        <v>96.504650416738002</v>
      </c>
      <c r="L8738">
        <v>78.997958992888996</v>
      </c>
      <c r="M8738">
        <v>82.580938189770805</v>
      </c>
      <c r="N8738" t="s">
        <v>232</v>
      </c>
      <c r="O8738" t="s">
        <v>254</v>
      </c>
      <c r="P8738">
        <v>0</v>
      </c>
      <c r="Q8738">
        <v>2.4390243902439002</v>
      </c>
      <c r="R8738">
        <v>21.504650416737999</v>
      </c>
      <c r="S8738" t="s">
        <v>3</v>
      </c>
    </row>
    <row r="8739" spans="1:19">
      <c r="A8739" s="11">
        <v>44933.067361111112</v>
      </c>
      <c r="B8739" t="s">
        <v>255</v>
      </c>
      <c r="C8739">
        <v>17.399474483902601</v>
      </c>
      <c r="D8739">
        <v>36.633500445312897</v>
      </c>
      <c r="E8739">
        <v>41.406761690147903</v>
      </c>
      <c r="F8739">
        <v>472.89378774422198</v>
      </c>
      <c r="G8739">
        <v>273.16831141343101</v>
      </c>
      <c r="H8739">
        <v>71</v>
      </c>
      <c r="I8739">
        <v>100</v>
      </c>
      <c r="J8739">
        <v>0</v>
      </c>
      <c r="K8739">
        <v>70.393747786207499</v>
      </c>
      <c r="L8739">
        <v>17.486266629683801</v>
      </c>
      <c r="M8739">
        <v>98.328458293641702</v>
      </c>
      <c r="N8739" t="s">
        <v>235</v>
      </c>
      <c r="O8739" t="s">
        <v>254</v>
      </c>
      <c r="P8739">
        <v>1</v>
      </c>
      <c r="Q8739">
        <v>1.40845070422535</v>
      </c>
      <c r="R8739">
        <v>-4.6062522137924997</v>
      </c>
      <c r="S8739" t="s">
        <v>4</v>
      </c>
    </row>
    <row r="8740" spans="1:19">
      <c r="A8740" s="11">
        <v>44933.068055555559</v>
      </c>
      <c r="B8740" t="s">
        <v>313</v>
      </c>
      <c r="C8740">
        <v>17.6947725771625</v>
      </c>
      <c r="D8740">
        <v>74.984775086025707</v>
      </c>
      <c r="E8740">
        <v>9.6043491178012097</v>
      </c>
      <c r="F8740">
        <v>574.99110262976296</v>
      </c>
      <c r="G8740">
        <v>403.53216027371599</v>
      </c>
      <c r="H8740">
        <v>24</v>
      </c>
      <c r="I8740">
        <v>100</v>
      </c>
      <c r="J8740">
        <v>0</v>
      </c>
      <c r="K8740">
        <v>97.683907417046896</v>
      </c>
      <c r="L8740">
        <v>26.255282150535301</v>
      </c>
      <c r="M8740">
        <v>90.834554440450106</v>
      </c>
      <c r="N8740" t="s">
        <v>232</v>
      </c>
      <c r="O8740" t="s">
        <v>254</v>
      </c>
      <c r="P8740">
        <v>0</v>
      </c>
      <c r="Q8740">
        <v>4.1666666666666696</v>
      </c>
      <c r="R8740">
        <v>22.6839074170469</v>
      </c>
      <c r="S8740" t="s">
        <v>3</v>
      </c>
    </row>
    <row r="8741" spans="1:19">
      <c r="A8741" s="11">
        <v>44933.068749999999</v>
      </c>
      <c r="B8741" t="s">
        <v>260</v>
      </c>
      <c r="C8741">
        <v>32.7226116405919</v>
      </c>
      <c r="D8741">
        <v>43.276104540732199</v>
      </c>
      <c r="E8741">
        <v>28.149003030097401</v>
      </c>
      <c r="F8741">
        <v>554.08590284568004</v>
      </c>
      <c r="G8741">
        <v>394.58001875740302</v>
      </c>
      <c r="H8741">
        <v>91</v>
      </c>
      <c r="I8741">
        <v>100</v>
      </c>
      <c r="J8741">
        <v>0</v>
      </c>
      <c r="K8741">
        <v>55.318566562172798</v>
      </c>
      <c r="L8741">
        <v>9.2386866559238694</v>
      </c>
      <c r="M8741">
        <v>95.808007306643503</v>
      </c>
      <c r="N8741" t="s">
        <v>235</v>
      </c>
      <c r="O8741" t="s">
        <v>254</v>
      </c>
      <c r="P8741">
        <v>1</v>
      </c>
      <c r="Q8741">
        <v>1.0989010989011001</v>
      </c>
      <c r="R8741">
        <v>-19.681433437827199</v>
      </c>
      <c r="S8741" t="s">
        <v>2</v>
      </c>
    </row>
    <row r="8742" spans="1:19">
      <c r="A8742" s="11">
        <v>44933.069444444445</v>
      </c>
      <c r="B8742" t="s">
        <v>279</v>
      </c>
      <c r="C8742">
        <v>32.980906552147999</v>
      </c>
      <c r="D8742">
        <v>50.204246530667703</v>
      </c>
      <c r="E8742">
        <v>18.390812554051799</v>
      </c>
      <c r="F8742">
        <v>928.87522229003696</v>
      </c>
      <c r="G8742">
        <v>310.556908114973</v>
      </c>
      <c r="H8742">
        <v>70</v>
      </c>
      <c r="I8742">
        <v>100</v>
      </c>
      <c r="J8742">
        <v>0</v>
      </c>
      <c r="K8742">
        <v>67.148854417228094</v>
      </c>
      <c r="L8742">
        <v>85.644709687193</v>
      </c>
      <c r="M8742">
        <v>98.881079624877103</v>
      </c>
      <c r="N8742" t="s">
        <v>235</v>
      </c>
      <c r="O8742" t="s">
        <v>254</v>
      </c>
      <c r="P8742">
        <v>1</v>
      </c>
      <c r="Q8742">
        <v>1.4285714285714299</v>
      </c>
      <c r="R8742">
        <v>-7.8511455827719203</v>
      </c>
      <c r="S8742" t="s">
        <v>4</v>
      </c>
    </row>
    <row r="8743" spans="1:19">
      <c r="A8743" s="11">
        <v>44933.070138888892</v>
      </c>
      <c r="B8743" t="s">
        <v>268</v>
      </c>
      <c r="C8743">
        <v>27.5627697144796</v>
      </c>
      <c r="D8743">
        <v>39.731637951840597</v>
      </c>
      <c r="E8743">
        <v>25.2888937523031</v>
      </c>
      <c r="F8743">
        <v>363.40129652200801</v>
      </c>
      <c r="G8743">
        <v>149.146454044385</v>
      </c>
      <c r="H8743">
        <v>87</v>
      </c>
      <c r="I8743">
        <v>100</v>
      </c>
      <c r="J8743">
        <v>0</v>
      </c>
      <c r="K8743">
        <v>84.647138283194195</v>
      </c>
      <c r="L8743">
        <v>31.5435619466611</v>
      </c>
      <c r="M8743">
        <v>97.640945487076806</v>
      </c>
      <c r="N8743" t="s">
        <v>234</v>
      </c>
      <c r="O8743" t="s">
        <v>254</v>
      </c>
      <c r="P8743">
        <v>0</v>
      </c>
      <c r="Q8743">
        <v>1.14942528735632</v>
      </c>
      <c r="R8743">
        <v>9.6471382831941792</v>
      </c>
      <c r="S8743" t="s">
        <v>3</v>
      </c>
    </row>
    <row r="8744" spans="1:19">
      <c r="A8744" s="11">
        <v>44933.070833333331</v>
      </c>
      <c r="B8744" t="s">
        <v>297</v>
      </c>
      <c r="C8744">
        <v>27.955310769360899</v>
      </c>
      <c r="D8744">
        <v>59.770256017443799</v>
      </c>
      <c r="E8744">
        <v>31.037892089169699</v>
      </c>
      <c r="F8744">
        <v>150.853348656658</v>
      </c>
      <c r="G8744">
        <v>206.60169594193201</v>
      </c>
      <c r="H8744">
        <v>86</v>
      </c>
      <c r="I8744">
        <v>100</v>
      </c>
      <c r="J8744">
        <v>0</v>
      </c>
      <c r="K8744">
        <v>56.299899631596404</v>
      </c>
      <c r="L8744">
        <v>12.614815580212801</v>
      </c>
      <c r="M8744">
        <v>87.584562166891203</v>
      </c>
      <c r="N8744" t="s">
        <v>235</v>
      </c>
      <c r="O8744" t="s">
        <v>254</v>
      </c>
      <c r="P8744">
        <v>1</v>
      </c>
      <c r="Q8744">
        <v>1.16279069767442</v>
      </c>
      <c r="R8744">
        <v>-18.7001003684036</v>
      </c>
      <c r="S8744" t="s">
        <v>2</v>
      </c>
    </row>
    <row r="8745" spans="1:19">
      <c r="A8745" s="11">
        <v>44933.071527777778</v>
      </c>
      <c r="B8745" t="s">
        <v>339</v>
      </c>
      <c r="C8745">
        <v>16.617977485226099</v>
      </c>
      <c r="D8745">
        <v>79.701873500362098</v>
      </c>
      <c r="E8745">
        <v>44.679990934100601</v>
      </c>
      <c r="F8745">
        <v>924.73948406236798</v>
      </c>
      <c r="G8745">
        <v>123.829047586588</v>
      </c>
      <c r="H8745">
        <v>65</v>
      </c>
      <c r="I8745">
        <v>100</v>
      </c>
      <c r="J8745">
        <v>0</v>
      </c>
      <c r="K8745">
        <v>69.352078652332807</v>
      </c>
      <c r="L8745">
        <v>31.135375278112001</v>
      </c>
      <c r="M8745">
        <v>88.698877388231807</v>
      </c>
      <c r="N8745" t="s">
        <v>234</v>
      </c>
      <c r="O8745" t="s">
        <v>254</v>
      </c>
      <c r="P8745">
        <v>1</v>
      </c>
      <c r="Q8745">
        <v>1.5384615384615401</v>
      </c>
      <c r="R8745">
        <v>-5.6479213476671601</v>
      </c>
      <c r="S8745" t="s">
        <v>4</v>
      </c>
    </row>
    <row r="8746" spans="1:19">
      <c r="A8746" s="11">
        <v>44933.072222222225</v>
      </c>
      <c r="B8746" t="s">
        <v>256</v>
      </c>
      <c r="C8746">
        <v>30.496395311677901</v>
      </c>
      <c r="D8746">
        <v>21.530812931886199</v>
      </c>
      <c r="E8746">
        <v>9.6146333913640394</v>
      </c>
      <c r="F8746">
        <v>295.360891424508</v>
      </c>
      <c r="G8746">
        <v>53.217727890241697</v>
      </c>
      <c r="H8746">
        <v>43</v>
      </c>
      <c r="I8746">
        <v>100</v>
      </c>
      <c r="J8746">
        <v>0</v>
      </c>
      <c r="K8746">
        <v>92.587264524556701</v>
      </c>
      <c r="L8746">
        <v>5.7161161660338804</v>
      </c>
      <c r="M8746">
        <v>91.511460406866405</v>
      </c>
      <c r="N8746" t="s">
        <v>234</v>
      </c>
      <c r="O8746" t="s">
        <v>254</v>
      </c>
      <c r="P8746">
        <v>0</v>
      </c>
      <c r="Q8746">
        <v>2.32558139534884</v>
      </c>
      <c r="R8746">
        <v>17.587264524556701</v>
      </c>
      <c r="S8746" t="s">
        <v>3</v>
      </c>
    </row>
    <row r="8747" spans="1:19">
      <c r="A8747" s="11">
        <v>44933.072916666664</v>
      </c>
      <c r="B8747" t="s">
        <v>275</v>
      </c>
      <c r="C8747">
        <v>30.142184261410499</v>
      </c>
      <c r="D8747">
        <v>73.990880360426104</v>
      </c>
      <c r="E8747">
        <v>4.35032935280302</v>
      </c>
      <c r="F8747">
        <v>441.12517657903697</v>
      </c>
      <c r="G8747">
        <v>86.236444103646406</v>
      </c>
      <c r="H8747">
        <v>29</v>
      </c>
      <c r="I8747">
        <v>100</v>
      </c>
      <c r="J8747">
        <v>0</v>
      </c>
      <c r="K8747">
        <v>88.088182020965704</v>
      </c>
      <c r="L8747">
        <v>83.658341239063205</v>
      </c>
      <c r="M8747">
        <v>92.121475367623106</v>
      </c>
      <c r="N8747" t="s">
        <v>232</v>
      </c>
      <c r="O8747" t="s">
        <v>254</v>
      </c>
      <c r="P8747">
        <v>0</v>
      </c>
      <c r="Q8747">
        <v>3.4482758620689702</v>
      </c>
      <c r="R8747">
        <v>13.0881820209657</v>
      </c>
      <c r="S8747" t="s">
        <v>3</v>
      </c>
    </row>
    <row r="8748" spans="1:19">
      <c r="A8748" s="11">
        <v>44933.073611111111</v>
      </c>
      <c r="B8748" t="s">
        <v>349</v>
      </c>
      <c r="C8748">
        <v>19.4864795567083</v>
      </c>
      <c r="D8748">
        <v>20.235563419355898</v>
      </c>
      <c r="E8748">
        <v>31.360595952267602</v>
      </c>
      <c r="F8748">
        <v>577.80246206626896</v>
      </c>
      <c r="G8748">
        <v>391.83153547690603</v>
      </c>
      <c r="H8748">
        <v>33</v>
      </c>
      <c r="I8748">
        <v>100</v>
      </c>
      <c r="J8748">
        <v>0</v>
      </c>
      <c r="K8748">
        <v>64.105216786012804</v>
      </c>
      <c r="L8748">
        <v>28.703619296573599</v>
      </c>
      <c r="M8748">
        <v>84.336424750573201</v>
      </c>
      <c r="N8748" t="s">
        <v>231</v>
      </c>
      <c r="O8748" t="s">
        <v>254</v>
      </c>
      <c r="P8748">
        <v>1</v>
      </c>
      <c r="Q8748">
        <v>3.0303030303030298</v>
      </c>
      <c r="R8748">
        <v>-10.8947832139872</v>
      </c>
      <c r="S8748" t="s">
        <v>2</v>
      </c>
    </row>
    <row r="8749" spans="1:19">
      <c r="A8749" s="11">
        <v>44933.074305555558</v>
      </c>
      <c r="B8749" t="s">
        <v>335</v>
      </c>
      <c r="C8749">
        <v>18.1151815833278</v>
      </c>
      <c r="D8749">
        <v>41.853672868772698</v>
      </c>
      <c r="E8749">
        <v>19.706542438631299</v>
      </c>
      <c r="F8749">
        <v>978.29242349339199</v>
      </c>
      <c r="G8749">
        <v>65.068767845373998</v>
      </c>
      <c r="H8749">
        <v>37</v>
      </c>
      <c r="I8749">
        <v>100</v>
      </c>
      <c r="J8749">
        <v>0</v>
      </c>
      <c r="K8749">
        <v>67.822634776215395</v>
      </c>
      <c r="L8749">
        <v>35.007251435870103</v>
      </c>
      <c r="M8749">
        <v>98.008505343551704</v>
      </c>
      <c r="N8749" t="s">
        <v>233</v>
      </c>
      <c r="O8749" t="s">
        <v>254</v>
      </c>
      <c r="P8749">
        <v>1</v>
      </c>
      <c r="Q8749">
        <v>2.7027027027027</v>
      </c>
      <c r="R8749">
        <v>-7.1773652237846104</v>
      </c>
      <c r="S8749" t="s">
        <v>4</v>
      </c>
    </row>
    <row r="8750" spans="1:19">
      <c r="A8750" s="11">
        <v>44933.074999999997</v>
      </c>
      <c r="B8750" t="s">
        <v>333</v>
      </c>
      <c r="C8750">
        <v>18.707174717984699</v>
      </c>
      <c r="D8750">
        <v>30.116408377370899</v>
      </c>
      <c r="E8750">
        <v>8.1451346646494294</v>
      </c>
      <c r="F8750">
        <v>581.74159746573798</v>
      </c>
      <c r="G8750">
        <v>229.93368746635599</v>
      </c>
      <c r="H8750">
        <v>20</v>
      </c>
      <c r="I8750">
        <v>100</v>
      </c>
      <c r="J8750">
        <v>0</v>
      </c>
      <c r="K8750">
        <v>75.254130792959899</v>
      </c>
      <c r="L8750">
        <v>94.033974489014298</v>
      </c>
      <c r="M8750">
        <v>95.730992950508295</v>
      </c>
      <c r="N8750" t="s">
        <v>234</v>
      </c>
      <c r="O8750" t="s">
        <v>254</v>
      </c>
      <c r="P8750">
        <v>0</v>
      </c>
      <c r="Q8750">
        <v>5</v>
      </c>
      <c r="R8750">
        <v>0.25413079295987001</v>
      </c>
      <c r="S8750" t="s">
        <v>4</v>
      </c>
    </row>
    <row r="8751" spans="1:19">
      <c r="A8751" s="11">
        <v>44933.075694444444</v>
      </c>
      <c r="B8751" t="s">
        <v>338</v>
      </c>
      <c r="C8751">
        <v>18.030847394737801</v>
      </c>
      <c r="D8751">
        <v>65.440506840353095</v>
      </c>
      <c r="E8751">
        <v>5.8543583677422397</v>
      </c>
      <c r="F8751">
        <v>502.96897589363101</v>
      </c>
      <c r="G8751">
        <v>493.601149252379</v>
      </c>
      <c r="H8751">
        <v>95</v>
      </c>
      <c r="I8751">
        <v>100</v>
      </c>
      <c r="J8751">
        <v>0</v>
      </c>
      <c r="K8751">
        <v>86.564393837730293</v>
      </c>
      <c r="L8751">
        <v>18.933119733119401</v>
      </c>
      <c r="M8751">
        <v>82.475178337028595</v>
      </c>
      <c r="N8751" t="s">
        <v>234</v>
      </c>
      <c r="O8751" t="s">
        <v>254</v>
      </c>
      <c r="P8751">
        <v>0</v>
      </c>
      <c r="Q8751">
        <v>1.0526315789473699</v>
      </c>
      <c r="R8751">
        <v>11.5643938377303</v>
      </c>
      <c r="S8751" t="s">
        <v>3</v>
      </c>
    </row>
    <row r="8752" spans="1:19">
      <c r="A8752" s="11">
        <v>44933.076388888891</v>
      </c>
      <c r="B8752" t="s">
        <v>281</v>
      </c>
      <c r="C8752">
        <v>33.291245866102798</v>
      </c>
      <c r="D8752">
        <v>23.0366504454304</v>
      </c>
      <c r="E8752">
        <v>27.9454893437015</v>
      </c>
      <c r="F8752">
        <v>625.27463156588203</v>
      </c>
      <c r="G8752">
        <v>407.85764801459902</v>
      </c>
      <c r="H8752">
        <v>39</v>
      </c>
      <c r="I8752">
        <v>100</v>
      </c>
      <c r="J8752">
        <v>0</v>
      </c>
      <c r="K8752">
        <v>57.593777135567898</v>
      </c>
      <c r="L8752">
        <v>20.398131924741602</v>
      </c>
      <c r="M8752">
        <v>98.835086629920099</v>
      </c>
      <c r="N8752" t="s">
        <v>232</v>
      </c>
      <c r="O8752" t="s">
        <v>254</v>
      </c>
      <c r="P8752">
        <v>1</v>
      </c>
      <c r="Q8752">
        <v>2.5641025641025599</v>
      </c>
      <c r="R8752">
        <v>-17.406222864432099</v>
      </c>
      <c r="S8752" t="s">
        <v>2</v>
      </c>
    </row>
    <row r="8753" spans="1:19">
      <c r="A8753" s="11">
        <v>44933.07708333333</v>
      </c>
      <c r="B8753" t="s">
        <v>295</v>
      </c>
      <c r="C8753">
        <v>20.894479572087601</v>
      </c>
      <c r="D8753">
        <v>53.2090972150597</v>
      </c>
      <c r="E8753">
        <v>15.0235297264098</v>
      </c>
      <c r="F8753">
        <v>973.72734392542395</v>
      </c>
      <c r="G8753">
        <v>387.77792226762398</v>
      </c>
      <c r="H8753">
        <v>47</v>
      </c>
      <c r="I8753">
        <v>100</v>
      </c>
      <c r="J8753">
        <v>0</v>
      </c>
      <c r="K8753">
        <v>76.382671304819894</v>
      </c>
      <c r="L8753">
        <v>56.046728952632499</v>
      </c>
      <c r="M8753">
        <v>98.924801673527199</v>
      </c>
      <c r="N8753" t="s">
        <v>234</v>
      </c>
      <c r="O8753" t="s">
        <v>254</v>
      </c>
      <c r="P8753">
        <v>0</v>
      </c>
      <c r="Q8753">
        <v>2.12765957446809</v>
      </c>
      <c r="R8753">
        <v>1.38267130481992</v>
      </c>
      <c r="S8753" t="s">
        <v>4</v>
      </c>
    </row>
    <row r="8754" spans="1:19">
      <c r="A8754" s="11">
        <v>44933.077777777777</v>
      </c>
      <c r="B8754" t="s">
        <v>265</v>
      </c>
      <c r="C8754">
        <v>22.5429045656239</v>
      </c>
      <c r="D8754">
        <v>37.695568030718803</v>
      </c>
      <c r="E8754">
        <v>49.871318979298898</v>
      </c>
      <c r="F8754">
        <v>836.15013888079602</v>
      </c>
      <c r="G8754">
        <v>173.618945587919</v>
      </c>
      <c r="H8754">
        <v>90</v>
      </c>
      <c r="I8754">
        <v>100</v>
      </c>
      <c r="J8754">
        <v>0</v>
      </c>
      <c r="K8754">
        <v>53.668073006710401</v>
      </c>
      <c r="L8754">
        <v>97.227602367860996</v>
      </c>
      <c r="M8754">
        <v>86.732533283708804</v>
      </c>
      <c r="N8754" t="s">
        <v>233</v>
      </c>
      <c r="O8754" t="s">
        <v>254</v>
      </c>
      <c r="P8754">
        <v>1</v>
      </c>
      <c r="Q8754">
        <v>1.1111111111111101</v>
      </c>
      <c r="R8754">
        <v>-21.331926993289599</v>
      </c>
      <c r="S8754" t="s">
        <v>2</v>
      </c>
    </row>
    <row r="8755" spans="1:19">
      <c r="A8755" s="11">
        <v>44933.078472222223</v>
      </c>
      <c r="B8755" t="s">
        <v>255</v>
      </c>
      <c r="C8755">
        <v>20.2071643245432</v>
      </c>
      <c r="D8755">
        <v>28.020214931882101</v>
      </c>
      <c r="E8755">
        <v>20.295040966535701</v>
      </c>
      <c r="F8755">
        <v>252.07132268072999</v>
      </c>
      <c r="G8755">
        <v>338.77859702488598</v>
      </c>
      <c r="H8755">
        <v>95</v>
      </c>
      <c r="I8755">
        <v>100</v>
      </c>
      <c r="J8755">
        <v>0</v>
      </c>
      <c r="K8755">
        <v>69.890876173313004</v>
      </c>
      <c r="L8755">
        <v>90.118067668262796</v>
      </c>
      <c r="M8755">
        <v>96.117284626672003</v>
      </c>
      <c r="N8755" t="s">
        <v>232</v>
      </c>
      <c r="O8755" t="s">
        <v>254</v>
      </c>
      <c r="P8755">
        <v>1</v>
      </c>
      <c r="Q8755">
        <v>1.0526315789473699</v>
      </c>
      <c r="R8755">
        <v>-5.1091238266869698</v>
      </c>
      <c r="S8755" t="s">
        <v>4</v>
      </c>
    </row>
    <row r="8756" spans="1:19">
      <c r="A8756" s="11">
        <v>44933.07916666667</v>
      </c>
      <c r="B8756" t="s">
        <v>278</v>
      </c>
      <c r="C8756">
        <v>43.735059133455103</v>
      </c>
      <c r="D8756">
        <v>66.309092726158397</v>
      </c>
      <c r="E8756">
        <v>10.614330438259101</v>
      </c>
      <c r="F8756">
        <v>822.93401341378797</v>
      </c>
      <c r="G8756">
        <v>274.420331457972</v>
      </c>
      <c r="H8756">
        <v>10</v>
      </c>
      <c r="I8756">
        <v>100</v>
      </c>
      <c r="J8756">
        <v>0</v>
      </c>
      <c r="K8756">
        <v>59.549653581063502</v>
      </c>
      <c r="L8756">
        <v>59.288698745440399</v>
      </c>
      <c r="M8756">
        <v>84.952605846061601</v>
      </c>
      <c r="N8756" t="s">
        <v>233</v>
      </c>
      <c r="O8756" t="s">
        <v>254</v>
      </c>
      <c r="P8756">
        <v>1</v>
      </c>
      <c r="Q8756">
        <v>10</v>
      </c>
      <c r="R8756">
        <v>-15.450346418936499</v>
      </c>
      <c r="S8756" t="s">
        <v>2</v>
      </c>
    </row>
    <row r="8757" spans="1:19">
      <c r="A8757" s="11">
        <v>44933.079861111109</v>
      </c>
      <c r="B8757" t="s">
        <v>312</v>
      </c>
      <c r="C8757">
        <v>40.6385238945551</v>
      </c>
      <c r="D8757">
        <v>33.045010055315402</v>
      </c>
      <c r="E8757">
        <v>31.442452255863898</v>
      </c>
      <c r="F8757">
        <v>856.98915382350003</v>
      </c>
      <c r="G8757">
        <v>330.72098059325702</v>
      </c>
      <c r="H8757">
        <v>93</v>
      </c>
      <c r="I8757">
        <v>100</v>
      </c>
      <c r="J8757">
        <v>0</v>
      </c>
      <c r="K8757">
        <v>65.452031869709501</v>
      </c>
      <c r="L8757">
        <v>81.223005950906995</v>
      </c>
      <c r="M8757">
        <v>83.043096713401894</v>
      </c>
      <c r="N8757" t="s">
        <v>235</v>
      </c>
      <c r="O8757" t="s">
        <v>254</v>
      </c>
      <c r="P8757">
        <v>1</v>
      </c>
      <c r="Q8757">
        <v>1.0752688172042999</v>
      </c>
      <c r="R8757">
        <v>-9.5479681302905401</v>
      </c>
      <c r="S8757" t="s">
        <v>2</v>
      </c>
    </row>
    <row r="8758" spans="1:19">
      <c r="A8758" s="11">
        <v>44933.080555555556</v>
      </c>
      <c r="B8758" t="s">
        <v>272</v>
      </c>
      <c r="C8758">
        <v>21.9148451205456</v>
      </c>
      <c r="D8758">
        <v>33.420512723296298</v>
      </c>
      <c r="E8758">
        <v>12.212744484525301</v>
      </c>
      <c r="F8758">
        <v>721.62469356262</v>
      </c>
      <c r="G8758">
        <v>246.117253547074</v>
      </c>
      <c r="H8758">
        <v>78</v>
      </c>
      <c r="I8758">
        <v>100</v>
      </c>
      <c r="J8758">
        <v>0</v>
      </c>
      <c r="K8758">
        <v>66.574296638211905</v>
      </c>
      <c r="L8758">
        <v>48.7621912909269</v>
      </c>
      <c r="M8758">
        <v>96.234048969238799</v>
      </c>
      <c r="N8758" t="s">
        <v>232</v>
      </c>
      <c r="O8758" t="s">
        <v>254</v>
      </c>
      <c r="P8758">
        <v>1</v>
      </c>
      <c r="Q8758">
        <v>1.2820512820512799</v>
      </c>
      <c r="R8758">
        <v>-8.4257033617881394</v>
      </c>
      <c r="S8758" t="s">
        <v>4</v>
      </c>
    </row>
    <row r="8759" spans="1:19">
      <c r="A8759" s="11">
        <v>44933.081250000003</v>
      </c>
      <c r="B8759" t="s">
        <v>317</v>
      </c>
      <c r="C8759">
        <v>24.8269888176638</v>
      </c>
      <c r="D8759">
        <v>36.504607108275401</v>
      </c>
      <c r="E8759">
        <v>24.7043021615581</v>
      </c>
      <c r="F8759">
        <v>691.51011325053798</v>
      </c>
      <c r="G8759">
        <v>288.93336813641298</v>
      </c>
      <c r="H8759">
        <v>42</v>
      </c>
      <c r="I8759">
        <v>100</v>
      </c>
      <c r="J8759">
        <v>0</v>
      </c>
      <c r="K8759">
        <v>88.506289247120904</v>
      </c>
      <c r="L8759">
        <v>43.462826329044297</v>
      </c>
      <c r="M8759">
        <v>90.662864790454407</v>
      </c>
      <c r="N8759" t="s">
        <v>233</v>
      </c>
      <c r="O8759" t="s">
        <v>254</v>
      </c>
      <c r="P8759">
        <v>0</v>
      </c>
      <c r="Q8759">
        <v>2.38095238095238</v>
      </c>
      <c r="R8759">
        <v>13.5062892471209</v>
      </c>
      <c r="S8759" t="s">
        <v>3</v>
      </c>
    </row>
    <row r="8760" spans="1:19">
      <c r="A8760" s="11">
        <v>44933.081944444442</v>
      </c>
      <c r="B8760" t="s">
        <v>331</v>
      </c>
      <c r="C8760">
        <v>21.2967852691499</v>
      </c>
      <c r="D8760">
        <v>55.206005829681601</v>
      </c>
      <c r="E8760">
        <v>24.1288091860504</v>
      </c>
      <c r="F8760">
        <v>496.78930076302402</v>
      </c>
      <c r="G8760">
        <v>494.77831205795701</v>
      </c>
      <c r="H8760">
        <v>74</v>
      </c>
      <c r="I8760">
        <v>100</v>
      </c>
      <c r="J8760">
        <v>0</v>
      </c>
      <c r="K8760">
        <v>63.258034224983497</v>
      </c>
      <c r="L8760">
        <v>40.046560179503103</v>
      </c>
      <c r="M8760">
        <v>81.167953055197501</v>
      </c>
      <c r="N8760" t="s">
        <v>231</v>
      </c>
      <c r="O8760" t="s">
        <v>254</v>
      </c>
      <c r="P8760">
        <v>1</v>
      </c>
      <c r="Q8760">
        <v>1.35135135135135</v>
      </c>
      <c r="R8760">
        <v>-11.741965775016499</v>
      </c>
      <c r="S8760" t="s">
        <v>2</v>
      </c>
    </row>
    <row r="8761" spans="1:19">
      <c r="A8761" s="11">
        <v>44933.082638888889</v>
      </c>
      <c r="B8761" t="s">
        <v>299</v>
      </c>
      <c r="C8761">
        <v>29.756278783824701</v>
      </c>
      <c r="D8761">
        <v>59.579955901444897</v>
      </c>
      <c r="E8761">
        <v>22.677881485786902</v>
      </c>
      <c r="F8761">
        <v>677.52584840750797</v>
      </c>
      <c r="G8761">
        <v>198.19078475358401</v>
      </c>
      <c r="H8761">
        <v>53</v>
      </c>
      <c r="I8761">
        <v>100</v>
      </c>
      <c r="J8761">
        <v>0</v>
      </c>
      <c r="K8761">
        <v>83.188173283183303</v>
      </c>
      <c r="L8761">
        <v>45.452977728477101</v>
      </c>
      <c r="M8761">
        <v>95.819619406032203</v>
      </c>
      <c r="N8761" t="s">
        <v>233</v>
      </c>
      <c r="O8761" t="s">
        <v>254</v>
      </c>
      <c r="P8761">
        <v>0</v>
      </c>
      <c r="Q8761">
        <v>1.88679245283019</v>
      </c>
      <c r="R8761">
        <v>8.1881732831832608</v>
      </c>
      <c r="S8761" t="s">
        <v>4</v>
      </c>
    </row>
    <row r="8762" spans="1:19">
      <c r="A8762" s="11">
        <v>44933.083333333336</v>
      </c>
      <c r="B8762" t="s">
        <v>277</v>
      </c>
      <c r="C8762">
        <v>15.5883159742276</v>
      </c>
      <c r="D8762">
        <v>21.056151422080699</v>
      </c>
      <c r="E8762">
        <v>39.804284813478702</v>
      </c>
      <c r="F8762">
        <v>763.81747493703199</v>
      </c>
      <c r="G8762">
        <v>147.40374806794799</v>
      </c>
      <c r="H8762">
        <v>73</v>
      </c>
      <c r="I8762">
        <v>100</v>
      </c>
      <c r="J8762">
        <v>0</v>
      </c>
      <c r="K8762">
        <v>76.663870389910102</v>
      </c>
      <c r="L8762">
        <v>70.692924381616905</v>
      </c>
      <c r="M8762">
        <v>87.286299391632696</v>
      </c>
      <c r="N8762" t="s">
        <v>232</v>
      </c>
      <c r="O8762" t="s">
        <v>254</v>
      </c>
      <c r="P8762">
        <v>0</v>
      </c>
      <c r="Q8762">
        <v>1.3698630136986301</v>
      </c>
      <c r="R8762">
        <v>1.6638703899101399</v>
      </c>
      <c r="S8762" t="s">
        <v>4</v>
      </c>
    </row>
    <row r="8763" spans="1:19">
      <c r="A8763" s="11">
        <v>44933.084027777775</v>
      </c>
      <c r="B8763" t="s">
        <v>332</v>
      </c>
      <c r="C8763">
        <v>35.1410402669039</v>
      </c>
      <c r="D8763">
        <v>34.512178166827397</v>
      </c>
      <c r="E8763">
        <v>10.830650073309201</v>
      </c>
      <c r="F8763">
        <v>210.53822326686901</v>
      </c>
      <c r="G8763">
        <v>251.822499273825</v>
      </c>
      <c r="H8763">
        <v>18</v>
      </c>
      <c r="I8763">
        <v>100</v>
      </c>
      <c r="J8763">
        <v>0</v>
      </c>
      <c r="K8763">
        <v>90.211286015043399</v>
      </c>
      <c r="L8763">
        <v>82.146662193268796</v>
      </c>
      <c r="M8763">
        <v>83.209174319135101</v>
      </c>
      <c r="N8763" t="s">
        <v>231</v>
      </c>
      <c r="O8763" t="s">
        <v>254</v>
      </c>
      <c r="P8763">
        <v>0</v>
      </c>
      <c r="Q8763">
        <v>5.5555555555555598</v>
      </c>
      <c r="R8763">
        <v>15.211286015043401</v>
      </c>
      <c r="S8763" t="s">
        <v>3</v>
      </c>
    </row>
    <row r="8764" spans="1:19">
      <c r="A8764" s="11">
        <v>44933.084722222222</v>
      </c>
      <c r="B8764" t="s">
        <v>342</v>
      </c>
      <c r="C8764">
        <v>30.6947444945292</v>
      </c>
      <c r="D8764">
        <v>45.858250550317003</v>
      </c>
      <c r="E8764">
        <v>45.215365253523501</v>
      </c>
      <c r="F8764">
        <v>331.596964165092</v>
      </c>
      <c r="G8764">
        <v>285.94422977407402</v>
      </c>
      <c r="H8764">
        <v>41</v>
      </c>
      <c r="I8764">
        <v>100</v>
      </c>
      <c r="J8764">
        <v>0</v>
      </c>
      <c r="K8764">
        <v>66.078458967707405</v>
      </c>
      <c r="L8764">
        <v>57.600016649156899</v>
      </c>
      <c r="M8764">
        <v>90.015957157546595</v>
      </c>
      <c r="N8764" t="s">
        <v>231</v>
      </c>
      <c r="O8764" t="s">
        <v>254</v>
      </c>
      <c r="P8764">
        <v>1</v>
      </c>
      <c r="Q8764">
        <v>2.4390243902439002</v>
      </c>
      <c r="R8764">
        <v>-8.9215410322925699</v>
      </c>
      <c r="S8764" t="s">
        <v>2</v>
      </c>
    </row>
    <row r="8765" spans="1:19">
      <c r="A8765" s="11">
        <v>44933.085416666669</v>
      </c>
      <c r="B8765" t="s">
        <v>339</v>
      </c>
      <c r="C8765">
        <v>41.959167849033101</v>
      </c>
      <c r="D8765">
        <v>39.918617129673997</v>
      </c>
      <c r="E8765">
        <v>39.5670251606767</v>
      </c>
      <c r="F8765">
        <v>274.67369106966498</v>
      </c>
      <c r="G8765">
        <v>88.532976309676599</v>
      </c>
      <c r="H8765">
        <v>63</v>
      </c>
      <c r="I8765">
        <v>100</v>
      </c>
      <c r="J8765">
        <v>0</v>
      </c>
      <c r="K8765">
        <v>99.732862116251297</v>
      </c>
      <c r="L8765">
        <v>86.894722344240506</v>
      </c>
      <c r="M8765">
        <v>88.933227646793796</v>
      </c>
      <c r="N8765" t="s">
        <v>232</v>
      </c>
      <c r="O8765" t="s">
        <v>254</v>
      </c>
      <c r="P8765">
        <v>0</v>
      </c>
      <c r="Q8765">
        <v>1.5873015873015901</v>
      </c>
      <c r="R8765">
        <v>24.732862116251301</v>
      </c>
      <c r="S8765" t="s">
        <v>3</v>
      </c>
    </row>
    <row r="8766" spans="1:19">
      <c r="A8766" s="11">
        <v>44933.086111111108</v>
      </c>
      <c r="B8766" t="s">
        <v>270</v>
      </c>
      <c r="C8766">
        <v>19.9317805298524</v>
      </c>
      <c r="D8766">
        <v>73.050239510653199</v>
      </c>
      <c r="E8766">
        <v>16.656118212166199</v>
      </c>
      <c r="F8766">
        <v>857.090653215413</v>
      </c>
      <c r="G8766">
        <v>412.68740998035702</v>
      </c>
      <c r="H8766">
        <v>35</v>
      </c>
      <c r="I8766">
        <v>100</v>
      </c>
      <c r="J8766">
        <v>0</v>
      </c>
      <c r="K8766">
        <v>64.788645321942695</v>
      </c>
      <c r="L8766">
        <v>63.870670244846501</v>
      </c>
      <c r="M8766">
        <v>95.266550821659905</v>
      </c>
      <c r="N8766" t="s">
        <v>233</v>
      </c>
      <c r="O8766" t="s">
        <v>254</v>
      </c>
      <c r="P8766">
        <v>1</v>
      </c>
      <c r="Q8766">
        <v>2.8571428571428599</v>
      </c>
      <c r="R8766">
        <v>-10.211354678057299</v>
      </c>
      <c r="S8766" t="s">
        <v>2</v>
      </c>
    </row>
    <row r="8767" spans="1:19">
      <c r="A8767" s="11">
        <v>44933.086805555555</v>
      </c>
      <c r="B8767" t="s">
        <v>321</v>
      </c>
      <c r="C8767">
        <v>39.123277381834001</v>
      </c>
      <c r="D8767">
        <v>67.262523853185101</v>
      </c>
      <c r="E8767">
        <v>9.0301253140069306</v>
      </c>
      <c r="F8767">
        <v>712.00233237859095</v>
      </c>
      <c r="G8767">
        <v>239.92375446270199</v>
      </c>
      <c r="H8767">
        <v>71</v>
      </c>
      <c r="I8767">
        <v>100</v>
      </c>
      <c r="J8767">
        <v>0</v>
      </c>
      <c r="K8767">
        <v>78.977332408927296</v>
      </c>
      <c r="L8767">
        <v>80.2735339341301</v>
      </c>
      <c r="M8767">
        <v>89.0963021147425</v>
      </c>
      <c r="N8767" t="s">
        <v>234</v>
      </c>
      <c r="O8767" t="s">
        <v>254</v>
      </c>
      <c r="P8767">
        <v>0</v>
      </c>
      <c r="Q8767">
        <v>1.40845070422535</v>
      </c>
      <c r="R8767">
        <v>3.9773324089272499</v>
      </c>
      <c r="S8767" t="s">
        <v>4</v>
      </c>
    </row>
    <row r="8768" spans="1:19">
      <c r="A8768" s="11">
        <v>44933.087500000001</v>
      </c>
      <c r="B8768" t="s">
        <v>310</v>
      </c>
      <c r="C8768">
        <v>38.758830434001503</v>
      </c>
      <c r="D8768">
        <v>57.5534129323296</v>
      </c>
      <c r="E8768">
        <v>13.9767512253371</v>
      </c>
      <c r="F8768">
        <v>505.70068561765902</v>
      </c>
      <c r="G8768">
        <v>235.93407522396501</v>
      </c>
      <c r="H8768">
        <v>51</v>
      </c>
      <c r="I8768">
        <v>100</v>
      </c>
      <c r="J8768">
        <v>0</v>
      </c>
      <c r="K8768">
        <v>81.610897621273594</v>
      </c>
      <c r="L8768">
        <v>68.960846093742205</v>
      </c>
      <c r="M8768">
        <v>92.619813795933794</v>
      </c>
      <c r="N8768" t="s">
        <v>234</v>
      </c>
      <c r="O8768" t="s">
        <v>254</v>
      </c>
      <c r="P8768">
        <v>0</v>
      </c>
      <c r="Q8768">
        <v>1.9607843137254899</v>
      </c>
      <c r="R8768">
        <v>6.6108976212735797</v>
      </c>
      <c r="S8768" t="s">
        <v>4</v>
      </c>
    </row>
    <row r="8769" spans="1:19">
      <c r="A8769" s="11">
        <v>44933.088194444441</v>
      </c>
      <c r="B8769" t="s">
        <v>352</v>
      </c>
      <c r="C8769">
        <v>18.815435676506599</v>
      </c>
      <c r="D8769">
        <v>40.282544959822403</v>
      </c>
      <c r="E8769">
        <v>16.631812345453898</v>
      </c>
      <c r="F8769">
        <v>843.45017543962103</v>
      </c>
      <c r="G8769">
        <v>346.47793010746801</v>
      </c>
      <c r="H8769">
        <v>57</v>
      </c>
      <c r="I8769">
        <v>100</v>
      </c>
      <c r="J8769">
        <v>0</v>
      </c>
      <c r="K8769">
        <v>76.9084174041419</v>
      </c>
      <c r="L8769">
        <v>77.378370448508804</v>
      </c>
      <c r="M8769">
        <v>86.724711092852104</v>
      </c>
      <c r="N8769" t="s">
        <v>233</v>
      </c>
      <c r="O8769" t="s">
        <v>254</v>
      </c>
      <c r="P8769">
        <v>0</v>
      </c>
      <c r="Q8769">
        <v>1.7543859649122799</v>
      </c>
      <c r="R8769">
        <v>1.9084174041419</v>
      </c>
      <c r="S8769" t="s">
        <v>4</v>
      </c>
    </row>
    <row r="8770" spans="1:19">
      <c r="A8770" s="11">
        <v>44933.088888888888</v>
      </c>
      <c r="B8770" t="s">
        <v>331</v>
      </c>
      <c r="C8770">
        <v>26.956776724323799</v>
      </c>
      <c r="D8770">
        <v>62.040340690769597</v>
      </c>
      <c r="E8770">
        <v>27.8466584403523</v>
      </c>
      <c r="F8770">
        <v>745.10320599325996</v>
      </c>
      <c r="G8770">
        <v>397.95995000688498</v>
      </c>
      <c r="H8770">
        <v>15</v>
      </c>
      <c r="I8770">
        <v>100</v>
      </c>
      <c r="J8770">
        <v>0</v>
      </c>
      <c r="K8770">
        <v>92.942022479818306</v>
      </c>
      <c r="L8770">
        <v>1.9053864594041601</v>
      </c>
      <c r="M8770">
        <v>82.081629383096399</v>
      </c>
      <c r="N8770" t="s">
        <v>232</v>
      </c>
      <c r="O8770" t="s">
        <v>254</v>
      </c>
      <c r="P8770">
        <v>0</v>
      </c>
      <c r="Q8770">
        <v>6.6666666666666696</v>
      </c>
      <c r="R8770">
        <v>17.942022479818299</v>
      </c>
      <c r="S8770" t="s">
        <v>3</v>
      </c>
    </row>
    <row r="8771" spans="1:19">
      <c r="A8771" s="11">
        <v>44933.089583333334</v>
      </c>
      <c r="B8771" t="s">
        <v>269</v>
      </c>
      <c r="C8771">
        <v>20.1045792343355</v>
      </c>
      <c r="D8771">
        <v>70.618280770747702</v>
      </c>
      <c r="E8771">
        <v>2.3184084406825098</v>
      </c>
      <c r="F8771">
        <v>922.23377339076706</v>
      </c>
      <c r="G8771">
        <v>493.67312140016202</v>
      </c>
      <c r="H8771">
        <v>39</v>
      </c>
      <c r="I8771">
        <v>100</v>
      </c>
      <c r="J8771">
        <v>1</v>
      </c>
      <c r="K8771">
        <v>55.648928273184801</v>
      </c>
      <c r="L8771">
        <v>86.722129380485697</v>
      </c>
      <c r="M8771">
        <v>80.825010090623095</v>
      </c>
      <c r="N8771" t="s">
        <v>231</v>
      </c>
      <c r="O8771" t="s">
        <v>254</v>
      </c>
      <c r="P8771">
        <v>1</v>
      </c>
      <c r="Q8771">
        <v>2.5641025641025599</v>
      </c>
      <c r="R8771">
        <v>-19.351071726815199</v>
      </c>
      <c r="S8771" t="s">
        <v>2</v>
      </c>
    </row>
    <row r="8772" spans="1:19">
      <c r="A8772" s="11">
        <v>44933.090277777781</v>
      </c>
      <c r="B8772" t="s">
        <v>290</v>
      </c>
      <c r="C8772">
        <v>22.641615013726501</v>
      </c>
      <c r="D8772">
        <v>55.689822641539202</v>
      </c>
      <c r="E8772">
        <v>45.717956492602703</v>
      </c>
      <c r="F8772">
        <v>169.12629648812401</v>
      </c>
      <c r="G8772">
        <v>128.083864322865</v>
      </c>
      <c r="H8772">
        <v>32</v>
      </c>
      <c r="I8772">
        <v>100</v>
      </c>
      <c r="J8772">
        <v>0</v>
      </c>
      <c r="K8772">
        <v>79.863350395417996</v>
      </c>
      <c r="L8772">
        <v>88.5935411503702</v>
      </c>
      <c r="M8772">
        <v>86.091166988068906</v>
      </c>
      <c r="N8772" t="s">
        <v>235</v>
      </c>
      <c r="O8772" t="s">
        <v>254</v>
      </c>
      <c r="P8772">
        <v>0</v>
      </c>
      <c r="Q8772">
        <v>3.125</v>
      </c>
      <c r="R8772">
        <v>4.8633503954180002</v>
      </c>
      <c r="S8772" t="s">
        <v>4</v>
      </c>
    </row>
    <row r="8773" spans="1:19">
      <c r="A8773" s="11">
        <v>44933.09097222222</v>
      </c>
      <c r="B8773" t="s">
        <v>308</v>
      </c>
      <c r="C8773">
        <v>22.8973852449163</v>
      </c>
      <c r="D8773">
        <v>67.067688013602705</v>
      </c>
      <c r="E8773">
        <v>4.9337428330555504</v>
      </c>
      <c r="F8773">
        <v>558.24164338711205</v>
      </c>
      <c r="G8773">
        <v>205.50005755410899</v>
      </c>
      <c r="H8773">
        <v>98</v>
      </c>
      <c r="I8773">
        <v>100</v>
      </c>
      <c r="J8773">
        <v>0</v>
      </c>
      <c r="K8773">
        <v>75.316623668969896</v>
      </c>
      <c r="L8773">
        <v>84.1311873894971</v>
      </c>
      <c r="M8773">
        <v>92.702770198299604</v>
      </c>
      <c r="N8773" t="s">
        <v>231</v>
      </c>
      <c r="O8773" t="s">
        <v>254</v>
      </c>
      <c r="P8773">
        <v>0</v>
      </c>
      <c r="Q8773">
        <v>1.0204081632653099</v>
      </c>
      <c r="R8773">
        <v>0.31662366896993899</v>
      </c>
      <c r="S8773" t="s">
        <v>4</v>
      </c>
    </row>
    <row r="8774" spans="1:19">
      <c r="A8774" s="11">
        <v>44933.091666666667</v>
      </c>
      <c r="B8774" t="s">
        <v>260</v>
      </c>
      <c r="C8774">
        <v>31.687091820773201</v>
      </c>
      <c r="D8774">
        <v>64.946297683984895</v>
      </c>
      <c r="E8774">
        <v>13.963669705001699</v>
      </c>
      <c r="F8774">
        <v>736.07311321863006</v>
      </c>
      <c r="G8774">
        <v>125.715770931431</v>
      </c>
      <c r="H8774">
        <v>34</v>
      </c>
      <c r="I8774">
        <v>100</v>
      </c>
      <c r="J8774">
        <v>0</v>
      </c>
      <c r="K8774">
        <v>70.860616145674101</v>
      </c>
      <c r="L8774">
        <v>73.015648253418206</v>
      </c>
      <c r="M8774">
        <v>80.203373696883205</v>
      </c>
      <c r="N8774" t="s">
        <v>235</v>
      </c>
      <c r="O8774" t="s">
        <v>254</v>
      </c>
      <c r="P8774">
        <v>1</v>
      </c>
      <c r="Q8774">
        <v>2.9411764705882399</v>
      </c>
      <c r="R8774">
        <v>-4.1393838543258701</v>
      </c>
      <c r="S8774" t="s">
        <v>4</v>
      </c>
    </row>
    <row r="8775" spans="1:19">
      <c r="A8775" s="11">
        <v>44933.092361111114</v>
      </c>
      <c r="B8775" t="s">
        <v>284</v>
      </c>
      <c r="C8775">
        <v>27.342327952813999</v>
      </c>
      <c r="D8775">
        <v>54.304238669619302</v>
      </c>
      <c r="E8775">
        <v>5.4643718976483298</v>
      </c>
      <c r="F8775">
        <v>286.74386812436097</v>
      </c>
      <c r="G8775">
        <v>446.38476270226602</v>
      </c>
      <c r="H8775">
        <v>22</v>
      </c>
      <c r="I8775">
        <v>100</v>
      </c>
      <c r="J8775">
        <v>0</v>
      </c>
      <c r="K8775">
        <v>67.311059507212804</v>
      </c>
      <c r="L8775">
        <v>78.752365503797193</v>
      </c>
      <c r="M8775">
        <v>84.730965762621096</v>
      </c>
      <c r="N8775" t="s">
        <v>233</v>
      </c>
      <c r="O8775" t="s">
        <v>254</v>
      </c>
      <c r="P8775">
        <v>1</v>
      </c>
      <c r="Q8775">
        <v>4.5454545454545503</v>
      </c>
      <c r="R8775">
        <v>-7.6889404927872196</v>
      </c>
      <c r="S8775" t="s">
        <v>4</v>
      </c>
    </row>
    <row r="8776" spans="1:19">
      <c r="A8776" s="11">
        <v>44933.093055555553</v>
      </c>
      <c r="B8776" t="s">
        <v>330</v>
      </c>
      <c r="C8776">
        <v>43.431984120189199</v>
      </c>
      <c r="D8776">
        <v>38.7309930092907</v>
      </c>
      <c r="E8776">
        <v>12.833641326283001</v>
      </c>
      <c r="F8776">
        <v>394.41360877422801</v>
      </c>
      <c r="G8776">
        <v>296.82195739798198</v>
      </c>
      <c r="H8776">
        <v>34</v>
      </c>
      <c r="I8776">
        <v>100</v>
      </c>
      <c r="J8776">
        <v>0</v>
      </c>
      <c r="K8776">
        <v>57.6441371412782</v>
      </c>
      <c r="L8776">
        <v>18.1226066373798</v>
      </c>
      <c r="M8776">
        <v>82.878024544108101</v>
      </c>
      <c r="N8776" t="s">
        <v>235</v>
      </c>
      <c r="O8776" t="s">
        <v>254</v>
      </c>
      <c r="P8776">
        <v>1</v>
      </c>
      <c r="Q8776">
        <v>2.9411764705882399</v>
      </c>
      <c r="R8776">
        <v>-17.3558628587218</v>
      </c>
      <c r="S8776" t="s">
        <v>2</v>
      </c>
    </row>
    <row r="8777" spans="1:19">
      <c r="A8777" s="11">
        <v>44933.09375</v>
      </c>
      <c r="B8777" t="s">
        <v>322</v>
      </c>
      <c r="C8777">
        <v>18.791104258410201</v>
      </c>
      <c r="D8777">
        <v>64.746929480076304</v>
      </c>
      <c r="E8777">
        <v>41.883690930440402</v>
      </c>
      <c r="F8777">
        <v>477.07862618784401</v>
      </c>
      <c r="G8777">
        <v>433.598043067378</v>
      </c>
      <c r="H8777">
        <v>26</v>
      </c>
      <c r="I8777">
        <v>100</v>
      </c>
      <c r="J8777">
        <v>0</v>
      </c>
      <c r="K8777">
        <v>82.498647298599195</v>
      </c>
      <c r="L8777">
        <v>4.7625345130887498</v>
      </c>
      <c r="M8777">
        <v>88.785904103334701</v>
      </c>
      <c r="N8777" t="s">
        <v>232</v>
      </c>
      <c r="O8777" t="s">
        <v>254</v>
      </c>
      <c r="P8777">
        <v>0</v>
      </c>
      <c r="Q8777">
        <v>3.8461538461538498</v>
      </c>
      <c r="R8777">
        <v>7.4986472985992201</v>
      </c>
      <c r="S8777" t="s">
        <v>4</v>
      </c>
    </row>
    <row r="8778" spans="1:19">
      <c r="A8778" s="11">
        <v>44933.094444444447</v>
      </c>
      <c r="B8778" t="s">
        <v>283</v>
      </c>
      <c r="C8778">
        <v>44.210764045505996</v>
      </c>
      <c r="D8778">
        <v>32.407781981456402</v>
      </c>
      <c r="E8778">
        <v>30.758790569162102</v>
      </c>
      <c r="F8778">
        <v>814.89305644352999</v>
      </c>
      <c r="G8778">
        <v>493.35138097130698</v>
      </c>
      <c r="H8778">
        <v>36</v>
      </c>
      <c r="I8778">
        <v>100</v>
      </c>
      <c r="J8778">
        <v>0</v>
      </c>
      <c r="K8778">
        <v>55.885540556343997</v>
      </c>
      <c r="L8778">
        <v>28.974332410870399</v>
      </c>
      <c r="M8778">
        <v>94.179198002615493</v>
      </c>
      <c r="N8778" t="s">
        <v>232</v>
      </c>
      <c r="O8778" t="s">
        <v>254</v>
      </c>
      <c r="P8778">
        <v>1</v>
      </c>
      <c r="Q8778">
        <v>2.7777777777777799</v>
      </c>
      <c r="R8778">
        <v>-19.114459443655999</v>
      </c>
      <c r="S8778" t="s">
        <v>2</v>
      </c>
    </row>
    <row r="8779" spans="1:19">
      <c r="A8779" s="11">
        <v>44933.095138888886</v>
      </c>
      <c r="B8779" t="s">
        <v>290</v>
      </c>
      <c r="C8779">
        <v>21.919159206427899</v>
      </c>
      <c r="D8779">
        <v>66.769300788292</v>
      </c>
      <c r="E8779">
        <v>11.366161254473999</v>
      </c>
      <c r="F8779">
        <v>544.21858095147604</v>
      </c>
      <c r="G8779">
        <v>297.59300637551399</v>
      </c>
      <c r="H8779">
        <v>20</v>
      </c>
      <c r="I8779">
        <v>100</v>
      </c>
      <c r="J8779">
        <v>0</v>
      </c>
      <c r="K8779">
        <v>91.464646838464702</v>
      </c>
      <c r="L8779">
        <v>44.244608723362902</v>
      </c>
      <c r="M8779">
        <v>90.501294657546197</v>
      </c>
      <c r="N8779" t="s">
        <v>231</v>
      </c>
      <c r="O8779" t="s">
        <v>254</v>
      </c>
      <c r="P8779">
        <v>0</v>
      </c>
      <c r="Q8779">
        <v>5</v>
      </c>
      <c r="R8779">
        <v>16.464646838464699</v>
      </c>
      <c r="S8779" t="s">
        <v>3</v>
      </c>
    </row>
    <row r="8780" spans="1:19">
      <c r="A8780" s="11">
        <v>44933.095833333333</v>
      </c>
      <c r="B8780" t="s">
        <v>347</v>
      </c>
      <c r="C8780">
        <v>38.186218091455601</v>
      </c>
      <c r="D8780">
        <v>68.272801528551994</v>
      </c>
      <c r="E8780">
        <v>43.587926489966897</v>
      </c>
      <c r="F8780">
        <v>543.58302956300997</v>
      </c>
      <c r="G8780">
        <v>103.168318635823</v>
      </c>
      <c r="H8780">
        <v>15</v>
      </c>
      <c r="I8780">
        <v>100</v>
      </c>
      <c r="J8780">
        <v>0</v>
      </c>
      <c r="K8780">
        <v>72.386291074499098</v>
      </c>
      <c r="L8780">
        <v>27.077818356867201</v>
      </c>
      <c r="M8780">
        <v>91.556755713978106</v>
      </c>
      <c r="N8780" t="s">
        <v>232</v>
      </c>
      <c r="O8780" t="s">
        <v>254</v>
      </c>
      <c r="P8780">
        <v>1</v>
      </c>
      <c r="Q8780">
        <v>6.6666666666666696</v>
      </c>
      <c r="R8780">
        <v>-2.6137089255009198</v>
      </c>
      <c r="S8780" t="s">
        <v>4</v>
      </c>
    </row>
    <row r="8781" spans="1:19">
      <c r="A8781" s="11">
        <v>44933.09652777778</v>
      </c>
      <c r="B8781" t="s">
        <v>319</v>
      </c>
      <c r="C8781">
        <v>25.169097785184601</v>
      </c>
      <c r="D8781">
        <v>69.328692774222404</v>
      </c>
      <c r="E8781">
        <v>40.035602960924201</v>
      </c>
      <c r="F8781">
        <v>487.79885669693101</v>
      </c>
      <c r="G8781">
        <v>212.57047440350499</v>
      </c>
      <c r="H8781">
        <v>88</v>
      </c>
      <c r="I8781">
        <v>100</v>
      </c>
      <c r="J8781">
        <v>0</v>
      </c>
      <c r="K8781">
        <v>80.270934870061595</v>
      </c>
      <c r="L8781">
        <v>87.066388288040201</v>
      </c>
      <c r="M8781">
        <v>97.977748973234</v>
      </c>
      <c r="N8781" t="s">
        <v>234</v>
      </c>
      <c r="O8781" t="s">
        <v>254</v>
      </c>
      <c r="P8781">
        <v>0</v>
      </c>
      <c r="Q8781">
        <v>1.13636363636364</v>
      </c>
      <c r="R8781">
        <v>5.2709348700615797</v>
      </c>
      <c r="S8781" t="s">
        <v>4</v>
      </c>
    </row>
    <row r="8782" spans="1:19">
      <c r="A8782" s="11">
        <v>44933.097222222219</v>
      </c>
      <c r="B8782" t="s">
        <v>258</v>
      </c>
      <c r="C8782">
        <v>19.2924418625194</v>
      </c>
      <c r="D8782">
        <v>48.374958258707501</v>
      </c>
      <c r="E8782">
        <v>37.682464116078997</v>
      </c>
      <c r="F8782">
        <v>305.73018036668401</v>
      </c>
      <c r="G8782">
        <v>66.285183770898698</v>
      </c>
      <c r="H8782">
        <v>46</v>
      </c>
      <c r="I8782">
        <v>100</v>
      </c>
      <c r="J8782">
        <v>0</v>
      </c>
      <c r="K8782">
        <v>53.890279076036698</v>
      </c>
      <c r="L8782">
        <v>96.440422548616098</v>
      </c>
      <c r="M8782">
        <v>88.687982542998697</v>
      </c>
      <c r="N8782" t="s">
        <v>231</v>
      </c>
      <c r="O8782" t="s">
        <v>254</v>
      </c>
      <c r="P8782">
        <v>1</v>
      </c>
      <c r="Q8782">
        <v>2.1739130434782599</v>
      </c>
      <c r="R8782">
        <v>-21.109720923963302</v>
      </c>
      <c r="S8782" t="s">
        <v>2</v>
      </c>
    </row>
    <row r="8783" spans="1:19">
      <c r="A8783" s="11">
        <v>44933.097916666666</v>
      </c>
      <c r="B8783" t="s">
        <v>257</v>
      </c>
      <c r="C8783">
        <v>40.736675557387201</v>
      </c>
      <c r="D8783">
        <v>31.548846066225298</v>
      </c>
      <c r="E8783">
        <v>42.381634919285602</v>
      </c>
      <c r="F8783">
        <v>930.76438205148804</v>
      </c>
      <c r="G8783">
        <v>432.18542612131102</v>
      </c>
      <c r="H8783">
        <v>97</v>
      </c>
      <c r="I8783">
        <v>100</v>
      </c>
      <c r="J8783">
        <v>0</v>
      </c>
      <c r="K8783">
        <v>54.669646267146497</v>
      </c>
      <c r="L8783">
        <v>77.079305941064106</v>
      </c>
      <c r="M8783">
        <v>95.467209518038402</v>
      </c>
      <c r="N8783" t="s">
        <v>231</v>
      </c>
      <c r="O8783" t="s">
        <v>254</v>
      </c>
      <c r="P8783">
        <v>1</v>
      </c>
      <c r="Q8783">
        <v>1.0309278350515501</v>
      </c>
      <c r="R8783">
        <v>-20.330353732853499</v>
      </c>
      <c r="S8783" t="s">
        <v>2</v>
      </c>
    </row>
    <row r="8784" spans="1:19">
      <c r="A8784" s="11">
        <v>44933.098611111112</v>
      </c>
      <c r="B8784" t="s">
        <v>290</v>
      </c>
      <c r="C8784">
        <v>24.265826977093901</v>
      </c>
      <c r="D8784">
        <v>25.983416003964098</v>
      </c>
      <c r="E8784">
        <v>30.982484075915799</v>
      </c>
      <c r="F8784">
        <v>386.02100859100801</v>
      </c>
      <c r="G8784">
        <v>58.049123723105097</v>
      </c>
      <c r="H8784">
        <v>84</v>
      </c>
      <c r="I8784">
        <v>100</v>
      </c>
      <c r="J8784">
        <v>0</v>
      </c>
      <c r="K8784">
        <v>61.795014570857496</v>
      </c>
      <c r="L8784">
        <v>47.660849481112599</v>
      </c>
      <c r="M8784">
        <v>86.5331533518181</v>
      </c>
      <c r="N8784" t="s">
        <v>234</v>
      </c>
      <c r="O8784" t="s">
        <v>254</v>
      </c>
      <c r="P8784">
        <v>1</v>
      </c>
      <c r="Q8784">
        <v>1.19047619047619</v>
      </c>
      <c r="R8784">
        <v>-13.2049854291425</v>
      </c>
      <c r="S8784" t="s">
        <v>2</v>
      </c>
    </row>
    <row r="8785" spans="1:19">
      <c r="A8785" s="11">
        <v>44933.099305555559</v>
      </c>
      <c r="B8785" t="s">
        <v>345</v>
      </c>
      <c r="C8785">
        <v>34.765662126805303</v>
      </c>
      <c r="D8785">
        <v>64.601675029275498</v>
      </c>
      <c r="E8785">
        <v>25.071868010561602</v>
      </c>
      <c r="F8785">
        <v>610.71909469291097</v>
      </c>
      <c r="G8785">
        <v>316.48324555847398</v>
      </c>
      <c r="H8785">
        <v>81</v>
      </c>
      <c r="I8785">
        <v>100</v>
      </c>
      <c r="J8785">
        <v>0</v>
      </c>
      <c r="K8785">
        <v>88.987093604817503</v>
      </c>
      <c r="L8785">
        <v>14.5763392748431</v>
      </c>
      <c r="M8785">
        <v>91.787026672695802</v>
      </c>
      <c r="N8785" t="s">
        <v>234</v>
      </c>
      <c r="O8785" t="s">
        <v>254</v>
      </c>
      <c r="P8785">
        <v>0</v>
      </c>
      <c r="Q8785">
        <v>1.2345679012345701</v>
      </c>
      <c r="R8785">
        <v>13.987093604817501</v>
      </c>
      <c r="S8785" t="s">
        <v>3</v>
      </c>
    </row>
    <row r="8786" spans="1:19">
      <c r="A8786" s="11">
        <v>44933.1</v>
      </c>
      <c r="B8786" t="s">
        <v>346</v>
      </c>
      <c r="C8786">
        <v>31.9933105525988</v>
      </c>
      <c r="D8786">
        <v>73.175683071788796</v>
      </c>
      <c r="E8786">
        <v>18.6967513085695</v>
      </c>
      <c r="F8786">
        <v>233.901761970076</v>
      </c>
      <c r="G8786">
        <v>97.759978658310999</v>
      </c>
      <c r="H8786">
        <v>46</v>
      </c>
      <c r="I8786">
        <v>100</v>
      </c>
      <c r="J8786">
        <v>0</v>
      </c>
      <c r="K8786">
        <v>74.291622663051001</v>
      </c>
      <c r="L8786">
        <v>87.204110414790904</v>
      </c>
      <c r="M8786">
        <v>94.597411921879797</v>
      </c>
      <c r="N8786" t="s">
        <v>233</v>
      </c>
      <c r="O8786" t="s">
        <v>254</v>
      </c>
      <c r="P8786">
        <v>1</v>
      </c>
      <c r="Q8786">
        <v>2.1739130434782599</v>
      </c>
      <c r="R8786">
        <v>-0.70837733694902705</v>
      </c>
      <c r="S8786" t="s">
        <v>4</v>
      </c>
    </row>
    <row r="8787" spans="1:19">
      <c r="A8787" s="11">
        <v>44933.100694444445</v>
      </c>
      <c r="B8787" t="s">
        <v>333</v>
      </c>
      <c r="C8787">
        <v>29.1526892817262</v>
      </c>
      <c r="D8787">
        <v>59.050301530214398</v>
      </c>
      <c r="E8787">
        <v>11.1882010203849</v>
      </c>
      <c r="F8787">
        <v>490.81905288914197</v>
      </c>
      <c r="G8787">
        <v>53.401028627373002</v>
      </c>
      <c r="H8787">
        <v>83</v>
      </c>
      <c r="I8787">
        <v>100</v>
      </c>
      <c r="J8787">
        <v>0</v>
      </c>
      <c r="K8787">
        <v>65.542956092638505</v>
      </c>
      <c r="L8787">
        <v>84.199942660008702</v>
      </c>
      <c r="M8787">
        <v>95.715061899505798</v>
      </c>
      <c r="N8787" t="s">
        <v>233</v>
      </c>
      <c r="O8787" t="s">
        <v>254</v>
      </c>
      <c r="P8787">
        <v>1</v>
      </c>
      <c r="Q8787">
        <v>1.2048192771084301</v>
      </c>
      <c r="R8787">
        <v>-9.4570439073614807</v>
      </c>
      <c r="S8787" t="s">
        <v>2</v>
      </c>
    </row>
    <row r="8788" spans="1:19">
      <c r="A8788" s="11">
        <v>44933.101388888892</v>
      </c>
      <c r="B8788" t="s">
        <v>349</v>
      </c>
      <c r="C8788">
        <v>29.8745841794562</v>
      </c>
      <c r="D8788">
        <v>28.649603623302198</v>
      </c>
      <c r="E8788">
        <v>27.870582882344699</v>
      </c>
      <c r="F8788">
        <v>913.42316455229604</v>
      </c>
      <c r="G8788">
        <v>165.267699017632</v>
      </c>
      <c r="H8788">
        <v>68</v>
      </c>
      <c r="I8788">
        <v>100</v>
      </c>
      <c r="J8788">
        <v>0</v>
      </c>
      <c r="K8788">
        <v>92.473170823125997</v>
      </c>
      <c r="L8788">
        <v>16.2298616615121</v>
      </c>
      <c r="M8788">
        <v>84.218088759183004</v>
      </c>
      <c r="N8788" t="s">
        <v>233</v>
      </c>
      <c r="O8788" t="s">
        <v>254</v>
      </c>
      <c r="P8788">
        <v>0</v>
      </c>
      <c r="Q8788">
        <v>1.47058823529412</v>
      </c>
      <c r="R8788">
        <v>17.473170823126001</v>
      </c>
      <c r="S8788" t="s">
        <v>3</v>
      </c>
    </row>
    <row r="8789" spans="1:19">
      <c r="A8789" s="11">
        <v>44933.102083333331</v>
      </c>
      <c r="B8789" t="s">
        <v>261</v>
      </c>
      <c r="C8789">
        <v>36.967137422768602</v>
      </c>
      <c r="D8789">
        <v>76.093786911054494</v>
      </c>
      <c r="E8789">
        <v>44.474617285704397</v>
      </c>
      <c r="F8789">
        <v>995.91871465953295</v>
      </c>
      <c r="G8789">
        <v>298.333486866903</v>
      </c>
      <c r="H8789">
        <v>19</v>
      </c>
      <c r="I8789">
        <v>100</v>
      </c>
      <c r="J8789">
        <v>0</v>
      </c>
      <c r="K8789">
        <v>59.595523188833297</v>
      </c>
      <c r="L8789">
        <v>4.8705930221500697</v>
      </c>
      <c r="M8789">
        <v>84.844993018794895</v>
      </c>
      <c r="N8789" t="s">
        <v>235</v>
      </c>
      <c r="O8789" t="s">
        <v>254</v>
      </c>
      <c r="P8789">
        <v>1</v>
      </c>
      <c r="Q8789">
        <v>5.2631578947368398</v>
      </c>
      <c r="R8789">
        <v>-15.404476811166701</v>
      </c>
      <c r="S8789" t="s">
        <v>2</v>
      </c>
    </row>
    <row r="8790" spans="1:19">
      <c r="A8790" s="11">
        <v>44933.102777777778</v>
      </c>
      <c r="B8790" t="s">
        <v>337</v>
      </c>
      <c r="C8790">
        <v>17.633187423703198</v>
      </c>
      <c r="D8790">
        <v>79.346120872359194</v>
      </c>
      <c r="E8790">
        <v>29.699089449616199</v>
      </c>
      <c r="F8790">
        <v>425.57667106012002</v>
      </c>
      <c r="G8790">
        <v>83.789560492049603</v>
      </c>
      <c r="H8790">
        <v>10</v>
      </c>
      <c r="I8790">
        <v>100</v>
      </c>
      <c r="J8790">
        <v>0</v>
      </c>
      <c r="K8790">
        <v>62.974158206828797</v>
      </c>
      <c r="L8790">
        <v>89.896295353854896</v>
      </c>
      <c r="M8790">
        <v>87.162258967076895</v>
      </c>
      <c r="N8790" t="s">
        <v>231</v>
      </c>
      <c r="O8790" t="s">
        <v>254</v>
      </c>
      <c r="P8790">
        <v>1</v>
      </c>
      <c r="Q8790">
        <v>10</v>
      </c>
      <c r="R8790">
        <v>-12.0258417931712</v>
      </c>
      <c r="S8790" t="s">
        <v>2</v>
      </c>
    </row>
    <row r="8791" spans="1:19">
      <c r="A8791" s="11">
        <v>44933.103472222225</v>
      </c>
      <c r="B8791" t="s">
        <v>345</v>
      </c>
      <c r="C8791">
        <v>35.045419858737198</v>
      </c>
      <c r="D8791">
        <v>46.002716596095297</v>
      </c>
      <c r="E8791">
        <v>45.980343086031802</v>
      </c>
      <c r="F8791">
        <v>238.59149168290199</v>
      </c>
      <c r="G8791">
        <v>326.69954734108802</v>
      </c>
      <c r="H8791">
        <v>61</v>
      </c>
      <c r="I8791">
        <v>100</v>
      </c>
      <c r="J8791">
        <v>0</v>
      </c>
      <c r="K8791">
        <v>88.836575421168703</v>
      </c>
      <c r="L8791">
        <v>82.194015595306098</v>
      </c>
      <c r="M8791">
        <v>84.7533026055997</v>
      </c>
      <c r="N8791" t="s">
        <v>232</v>
      </c>
      <c r="O8791" t="s">
        <v>254</v>
      </c>
      <c r="P8791">
        <v>0</v>
      </c>
      <c r="Q8791">
        <v>1.63934426229508</v>
      </c>
      <c r="R8791">
        <v>13.8365754211687</v>
      </c>
      <c r="S8791" t="s">
        <v>3</v>
      </c>
    </row>
    <row r="8792" spans="1:19">
      <c r="A8792" s="11">
        <v>44933.104166666664</v>
      </c>
      <c r="B8792" t="s">
        <v>339</v>
      </c>
      <c r="C8792">
        <v>41.874363041957402</v>
      </c>
      <c r="D8792">
        <v>55.6895173564263</v>
      </c>
      <c r="E8792">
        <v>17.845868479658201</v>
      </c>
      <c r="F8792">
        <v>383.00637405735603</v>
      </c>
      <c r="G8792">
        <v>352.39649951183202</v>
      </c>
      <c r="H8792">
        <v>96</v>
      </c>
      <c r="I8792">
        <v>100</v>
      </c>
      <c r="J8792">
        <v>0</v>
      </c>
      <c r="K8792">
        <v>51.352254804287597</v>
      </c>
      <c r="L8792">
        <v>93.425237660641599</v>
      </c>
      <c r="M8792">
        <v>90.2597273460444</v>
      </c>
      <c r="N8792" t="s">
        <v>231</v>
      </c>
      <c r="O8792" t="s">
        <v>254</v>
      </c>
      <c r="P8792">
        <v>1</v>
      </c>
      <c r="Q8792">
        <v>1.0416666666666701</v>
      </c>
      <c r="R8792">
        <v>-23.6477451957124</v>
      </c>
      <c r="S8792" t="s">
        <v>2</v>
      </c>
    </row>
    <row r="8793" spans="1:19">
      <c r="A8793" s="11">
        <v>44933.104861111111</v>
      </c>
      <c r="B8793" t="s">
        <v>253</v>
      </c>
      <c r="C8793">
        <v>16.7336459105959</v>
      </c>
      <c r="D8793">
        <v>66.633711200099498</v>
      </c>
      <c r="E8793">
        <v>34.756898626374898</v>
      </c>
      <c r="F8793">
        <v>394.51759154831802</v>
      </c>
      <c r="G8793">
        <v>486.36414505105301</v>
      </c>
      <c r="H8793">
        <v>27</v>
      </c>
      <c r="I8793">
        <v>100</v>
      </c>
      <c r="J8793">
        <v>0</v>
      </c>
      <c r="K8793">
        <v>61.0156787292104</v>
      </c>
      <c r="L8793">
        <v>35.787907876256902</v>
      </c>
      <c r="M8793">
        <v>95.333447548830094</v>
      </c>
      <c r="N8793" t="s">
        <v>234</v>
      </c>
      <c r="O8793" t="s">
        <v>254</v>
      </c>
      <c r="P8793">
        <v>1</v>
      </c>
      <c r="Q8793">
        <v>3.7037037037037002</v>
      </c>
      <c r="R8793">
        <v>-13.9843212707896</v>
      </c>
      <c r="S8793" t="s">
        <v>2</v>
      </c>
    </row>
    <row r="8794" spans="1:19">
      <c r="A8794" s="11">
        <v>44933.105555555558</v>
      </c>
      <c r="B8794" t="s">
        <v>294</v>
      </c>
      <c r="C8794">
        <v>19.219600177010001</v>
      </c>
      <c r="D8794">
        <v>64.183387403002698</v>
      </c>
      <c r="E8794">
        <v>32.433273623132102</v>
      </c>
      <c r="F8794">
        <v>680.05791485408599</v>
      </c>
      <c r="G8794">
        <v>454.79168617465501</v>
      </c>
      <c r="H8794">
        <v>96</v>
      </c>
      <c r="I8794">
        <v>100</v>
      </c>
      <c r="J8794">
        <v>1</v>
      </c>
      <c r="K8794">
        <v>76.066659876887599</v>
      </c>
      <c r="L8794">
        <v>65.792940743835004</v>
      </c>
      <c r="M8794">
        <v>82.916323817040606</v>
      </c>
      <c r="N8794" t="s">
        <v>232</v>
      </c>
      <c r="O8794" t="s">
        <v>254</v>
      </c>
      <c r="P8794">
        <v>0</v>
      </c>
      <c r="Q8794">
        <v>1.0416666666666701</v>
      </c>
      <c r="R8794">
        <v>1.0666598768875599</v>
      </c>
      <c r="S8794" t="s">
        <v>4</v>
      </c>
    </row>
    <row r="8795" spans="1:19">
      <c r="A8795" s="11">
        <v>44933.106249999997</v>
      </c>
      <c r="B8795" t="s">
        <v>276</v>
      </c>
      <c r="C8795">
        <v>36.4989581010609</v>
      </c>
      <c r="D8795">
        <v>78.067231516006999</v>
      </c>
      <c r="E8795">
        <v>33.5216922031371</v>
      </c>
      <c r="F8795">
        <v>546.54105204510404</v>
      </c>
      <c r="G8795">
        <v>305.05599616047601</v>
      </c>
      <c r="H8795">
        <v>14</v>
      </c>
      <c r="I8795">
        <v>100</v>
      </c>
      <c r="J8795">
        <v>0</v>
      </c>
      <c r="K8795">
        <v>95.751770794035593</v>
      </c>
      <c r="L8795">
        <v>86.419842040345102</v>
      </c>
      <c r="M8795">
        <v>87.739539319812195</v>
      </c>
      <c r="N8795" t="s">
        <v>235</v>
      </c>
      <c r="O8795" t="s">
        <v>254</v>
      </c>
      <c r="P8795">
        <v>0</v>
      </c>
      <c r="Q8795">
        <v>7.1428571428571397</v>
      </c>
      <c r="R8795">
        <v>20.7517707940356</v>
      </c>
      <c r="S8795" t="s">
        <v>3</v>
      </c>
    </row>
    <row r="8796" spans="1:19">
      <c r="A8796" s="11">
        <v>44933.106944444444</v>
      </c>
      <c r="B8796" t="s">
        <v>351</v>
      </c>
      <c r="C8796">
        <v>28.118449447338499</v>
      </c>
      <c r="D8796">
        <v>26.8929854647273</v>
      </c>
      <c r="E8796">
        <v>32.252100612039598</v>
      </c>
      <c r="F8796">
        <v>791.61375543906695</v>
      </c>
      <c r="G8796">
        <v>407.01416391949698</v>
      </c>
      <c r="H8796">
        <v>93</v>
      </c>
      <c r="I8796">
        <v>100</v>
      </c>
      <c r="J8796">
        <v>0</v>
      </c>
      <c r="K8796">
        <v>63.293887329433502</v>
      </c>
      <c r="L8796">
        <v>34.1428717498856</v>
      </c>
      <c r="M8796">
        <v>93.807172951915504</v>
      </c>
      <c r="N8796" t="s">
        <v>232</v>
      </c>
      <c r="O8796" t="s">
        <v>254</v>
      </c>
      <c r="P8796">
        <v>1</v>
      </c>
      <c r="Q8796">
        <v>1.0752688172042999</v>
      </c>
      <c r="R8796">
        <v>-11.706112670566499</v>
      </c>
      <c r="S8796" t="s">
        <v>2</v>
      </c>
    </row>
    <row r="8797" spans="1:19">
      <c r="A8797" s="11">
        <v>44933.107638888891</v>
      </c>
      <c r="B8797" t="s">
        <v>253</v>
      </c>
      <c r="C8797">
        <v>27.1064586244106</v>
      </c>
      <c r="D8797">
        <v>54.843491968568301</v>
      </c>
      <c r="E8797">
        <v>11.0827337468558</v>
      </c>
      <c r="F8797">
        <v>731.17295604773301</v>
      </c>
      <c r="G8797">
        <v>213.63848674114601</v>
      </c>
      <c r="H8797">
        <v>57</v>
      </c>
      <c r="I8797">
        <v>100</v>
      </c>
      <c r="J8797">
        <v>0</v>
      </c>
      <c r="K8797">
        <v>60.654806925865699</v>
      </c>
      <c r="L8797">
        <v>47.4527611785863</v>
      </c>
      <c r="M8797">
        <v>93.368505237523394</v>
      </c>
      <c r="N8797" t="s">
        <v>232</v>
      </c>
      <c r="O8797" t="s">
        <v>254</v>
      </c>
      <c r="P8797">
        <v>1</v>
      </c>
      <c r="Q8797">
        <v>1.7543859649122799</v>
      </c>
      <c r="R8797">
        <v>-14.345193074134301</v>
      </c>
      <c r="S8797" t="s">
        <v>2</v>
      </c>
    </row>
    <row r="8798" spans="1:19">
      <c r="A8798" s="11">
        <v>44933.10833333333</v>
      </c>
      <c r="B8798" t="s">
        <v>341</v>
      </c>
      <c r="C8798">
        <v>19.108999036327099</v>
      </c>
      <c r="D8798">
        <v>61.515885180385503</v>
      </c>
      <c r="E8798">
        <v>7.1795449141574501</v>
      </c>
      <c r="F8798">
        <v>326.177851532722</v>
      </c>
      <c r="G8798">
        <v>313.5704972286</v>
      </c>
      <c r="H8798">
        <v>42</v>
      </c>
      <c r="I8798">
        <v>100</v>
      </c>
      <c r="J8798">
        <v>0</v>
      </c>
      <c r="K8798">
        <v>98.745821309735106</v>
      </c>
      <c r="L8798">
        <v>53.168623174073801</v>
      </c>
      <c r="M8798">
        <v>84.536765875213604</v>
      </c>
      <c r="N8798" t="s">
        <v>232</v>
      </c>
      <c r="O8798" t="s">
        <v>254</v>
      </c>
      <c r="P8798">
        <v>0</v>
      </c>
      <c r="Q8798">
        <v>2.38095238095238</v>
      </c>
      <c r="R8798">
        <v>23.745821309735099</v>
      </c>
      <c r="S8798" t="s">
        <v>3</v>
      </c>
    </row>
    <row r="8799" spans="1:19">
      <c r="A8799" s="11">
        <v>44933.109027777777</v>
      </c>
      <c r="B8799" t="s">
        <v>335</v>
      </c>
      <c r="C8799">
        <v>30.203101221533601</v>
      </c>
      <c r="D8799">
        <v>73.405905451260196</v>
      </c>
      <c r="E8799">
        <v>48.931412811602897</v>
      </c>
      <c r="F8799">
        <v>805.8301208972</v>
      </c>
      <c r="G8799">
        <v>231.50937647142601</v>
      </c>
      <c r="H8799">
        <v>66</v>
      </c>
      <c r="I8799">
        <v>100</v>
      </c>
      <c r="J8799">
        <v>0</v>
      </c>
      <c r="K8799">
        <v>76.225735244236603</v>
      </c>
      <c r="L8799">
        <v>2.9272338571407501</v>
      </c>
      <c r="M8799">
        <v>92.547757188727203</v>
      </c>
      <c r="N8799" t="s">
        <v>231</v>
      </c>
      <c r="O8799" t="s">
        <v>254</v>
      </c>
      <c r="P8799">
        <v>0</v>
      </c>
      <c r="Q8799">
        <v>1.51515151515152</v>
      </c>
      <c r="R8799">
        <v>1.2257352442366201</v>
      </c>
      <c r="S8799" t="s">
        <v>4</v>
      </c>
    </row>
    <row r="8800" spans="1:19">
      <c r="A8800" s="11">
        <v>44933.109722222223</v>
      </c>
      <c r="B8800" t="s">
        <v>289</v>
      </c>
      <c r="C8800">
        <v>18.796359335891299</v>
      </c>
      <c r="D8800">
        <v>72.446577663089002</v>
      </c>
      <c r="E8800">
        <v>2.2647564421250599</v>
      </c>
      <c r="F8800">
        <v>862.71568022333395</v>
      </c>
      <c r="G8800">
        <v>201.66879277042599</v>
      </c>
      <c r="H8800">
        <v>34</v>
      </c>
      <c r="I8800">
        <v>100</v>
      </c>
      <c r="J8800">
        <v>0</v>
      </c>
      <c r="K8800">
        <v>53.125438331622398</v>
      </c>
      <c r="L8800">
        <v>82.837998304640493</v>
      </c>
      <c r="M8800">
        <v>98.366038008638895</v>
      </c>
      <c r="N8800" t="s">
        <v>231</v>
      </c>
      <c r="O8800" t="s">
        <v>254</v>
      </c>
      <c r="P8800">
        <v>1</v>
      </c>
      <c r="Q8800">
        <v>2.9411764705882399</v>
      </c>
      <c r="R8800">
        <v>-21.874561668377599</v>
      </c>
      <c r="S8800" t="s">
        <v>2</v>
      </c>
    </row>
    <row r="8801" spans="1:19">
      <c r="A8801" s="11">
        <v>44933.11041666667</v>
      </c>
      <c r="B8801" t="s">
        <v>261</v>
      </c>
      <c r="C8801">
        <v>29.298613689316198</v>
      </c>
      <c r="D8801">
        <v>78.679987613677397</v>
      </c>
      <c r="E8801">
        <v>23.386824351413502</v>
      </c>
      <c r="F8801">
        <v>638.551170778602</v>
      </c>
      <c r="G8801">
        <v>377.43776864372501</v>
      </c>
      <c r="H8801">
        <v>53</v>
      </c>
      <c r="I8801">
        <v>100</v>
      </c>
      <c r="J8801">
        <v>0</v>
      </c>
      <c r="K8801">
        <v>63.824555914459701</v>
      </c>
      <c r="L8801">
        <v>94.379911452062103</v>
      </c>
      <c r="M8801">
        <v>91.899003949430806</v>
      </c>
      <c r="N8801" t="s">
        <v>233</v>
      </c>
      <c r="O8801" t="s">
        <v>254</v>
      </c>
      <c r="P8801">
        <v>1</v>
      </c>
      <c r="Q8801">
        <v>1.88679245283019</v>
      </c>
      <c r="R8801">
        <v>-11.175444085540301</v>
      </c>
      <c r="S8801" t="s">
        <v>2</v>
      </c>
    </row>
    <row r="8802" spans="1:19">
      <c r="A8802" s="11">
        <v>44933.111111111109</v>
      </c>
      <c r="B8802" t="s">
        <v>295</v>
      </c>
      <c r="C8802">
        <v>37.9084589688497</v>
      </c>
      <c r="D8802">
        <v>50.724707236260699</v>
      </c>
      <c r="E8802">
        <v>21.254015857093101</v>
      </c>
      <c r="F8802">
        <v>934.90093832371804</v>
      </c>
      <c r="G8802">
        <v>183.50174492903599</v>
      </c>
      <c r="H8802">
        <v>96</v>
      </c>
      <c r="I8802">
        <v>100</v>
      </c>
      <c r="J8802">
        <v>0</v>
      </c>
      <c r="K8802">
        <v>76.683107985258005</v>
      </c>
      <c r="L8802">
        <v>41.713402530257603</v>
      </c>
      <c r="M8802">
        <v>86.215336374226496</v>
      </c>
      <c r="N8802" t="s">
        <v>232</v>
      </c>
      <c r="O8802" t="s">
        <v>254</v>
      </c>
      <c r="P8802">
        <v>0</v>
      </c>
      <c r="Q8802">
        <v>1.0416666666666701</v>
      </c>
      <c r="R8802">
        <v>1.68310798525796</v>
      </c>
      <c r="S8802" t="s">
        <v>4</v>
      </c>
    </row>
    <row r="8803" spans="1:19">
      <c r="A8803" s="11">
        <v>44933.111805555556</v>
      </c>
      <c r="B8803" t="s">
        <v>306</v>
      </c>
      <c r="C8803">
        <v>22.747930736614901</v>
      </c>
      <c r="D8803">
        <v>69.845652008793607</v>
      </c>
      <c r="E8803">
        <v>18.000947910753801</v>
      </c>
      <c r="F8803">
        <v>804.65331046109497</v>
      </c>
      <c r="G8803">
        <v>221.248521502285</v>
      </c>
      <c r="H8803">
        <v>75</v>
      </c>
      <c r="I8803">
        <v>100</v>
      </c>
      <c r="J8803">
        <v>0</v>
      </c>
      <c r="K8803">
        <v>53.599133696763197</v>
      </c>
      <c r="L8803">
        <v>61.115190885460201</v>
      </c>
      <c r="M8803">
        <v>89.784762239255897</v>
      </c>
      <c r="N8803" t="s">
        <v>231</v>
      </c>
      <c r="O8803" t="s">
        <v>254</v>
      </c>
      <c r="P8803">
        <v>1</v>
      </c>
      <c r="Q8803">
        <v>1.3333333333333299</v>
      </c>
      <c r="R8803">
        <v>-21.4008663032368</v>
      </c>
      <c r="S8803" t="s">
        <v>2</v>
      </c>
    </row>
    <row r="8804" spans="1:19">
      <c r="A8804" s="11">
        <v>44933.112500000003</v>
      </c>
      <c r="B8804" t="s">
        <v>282</v>
      </c>
      <c r="C8804">
        <v>29.4235850453918</v>
      </c>
      <c r="D8804">
        <v>45.636902487639702</v>
      </c>
      <c r="E8804">
        <v>39.0991926788355</v>
      </c>
      <c r="F8804">
        <v>635.856316185879</v>
      </c>
      <c r="G8804">
        <v>215.22720698635101</v>
      </c>
      <c r="H8804">
        <v>77</v>
      </c>
      <c r="I8804">
        <v>100</v>
      </c>
      <c r="J8804">
        <v>0</v>
      </c>
      <c r="K8804">
        <v>84.627583179538604</v>
      </c>
      <c r="L8804">
        <v>54.162116154322902</v>
      </c>
      <c r="M8804">
        <v>86.421118750165704</v>
      </c>
      <c r="N8804" t="s">
        <v>235</v>
      </c>
      <c r="O8804" t="s">
        <v>254</v>
      </c>
      <c r="P8804">
        <v>0</v>
      </c>
      <c r="Q8804">
        <v>1.2987012987013</v>
      </c>
      <c r="R8804">
        <v>9.6275831795385898</v>
      </c>
      <c r="S8804" t="s">
        <v>3</v>
      </c>
    </row>
    <row r="8805" spans="1:19">
      <c r="A8805" s="11">
        <v>44933.113194444442</v>
      </c>
      <c r="B8805" t="s">
        <v>270</v>
      </c>
      <c r="C8805">
        <v>44.760479081905103</v>
      </c>
      <c r="D8805">
        <v>45.338832671361899</v>
      </c>
      <c r="E8805">
        <v>37.267514415625797</v>
      </c>
      <c r="F8805">
        <v>915.54939758199703</v>
      </c>
      <c r="G8805">
        <v>441.68154223380401</v>
      </c>
      <c r="H8805">
        <v>34</v>
      </c>
      <c r="I8805">
        <v>100</v>
      </c>
      <c r="J8805">
        <v>0</v>
      </c>
      <c r="K8805">
        <v>76.124457126538701</v>
      </c>
      <c r="L8805">
        <v>34.789673626470197</v>
      </c>
      <c r="M8805">
        <v>90.103626604954897</v>
      </c>
      <c r="N8805" t="s">
        <v>231</v>
      </c>
      <c r="O8805" t="s">
        <v>254</v>
      </c>
      <c r="P8805">
        <v>0</v>
      </c>
      <c r="Q8805">
        <v>2.9411764705882399</v>
      </c>
      <c r="R8805">
        <v>1.12445712653873</v>
      </c>
      <c r="S8805" t="s">
        <v>4</v>
      </c>
    </row>
    <row r="8806" spans="1:19">
      <c r="A8806" s="11">
        <v>44933.113888888889</v>
      </c>
      <c r="B8806" t="s">
        <v>331</v>
      </c>
      <c r="C8806">
        <v>35.599512700621098</v>
      </c>
      <c r="D8806">
        <v>35.200901868371503</v>
      </c>
      <c r="E8806">
        <v>45.261246176497004</v>
      </c>
      <c r="F8806">
        <v>640.32263221648498</v>
      </c>
      <c r="G8806">
        <v>126.68201147795</v>
      </c>
      <c r="H8806">
        <v>54</v>
      </c>
      <c r="I8806">
        <v>100</v>
      </c>
      <c r="J8806">
        <v>0</v>
      </c>
      <c r="K8806">
        <v>85.486109678700004</v>
      </c>
      <c r="L8806">
        <v>8.2430462125332795</v>
      </c>
      <c r="M8806">
        <v>95.974864841173996</v>
      </c>
      <c r="N8806" t="s">
        <v>234</v>
      </c>
      <c r="O8806" t="s">
        <v>254</v>
      </c>
      <c r="P8806">
        <v>0</v>
      </c>
      <c r="Q8806">
        <v>1.8518518518518501</v>
      </c>
      <c r="R8806">
        <v>10.4861096787</v>
      </c>
      <c r="S8806" t="s">
        <v>3</v>
      </c>
    </row>
    <row r="8807" spans="1:19">
      <c r="A8807" s="11">
        <v>44933.114583333336</v>
      </c>
      <c r="B8807" t="s">
        <v>311</v>
      </c>
      <c r="C8807">
        <v>40.240703139155997</v>
      </c>
      <c r="D8807">
        <v>69.094237221153804</v>
      </c>
      <c r="E8807">
        <v>19.774376309346099</v>
      </c>
      <c r="F8807">
        <v>569.07201460360602</v>
      </c>
      <c r="G8807">
        <v>221.66410638454099</v>
      </c>
      <c r="H8807">
        <v>32</v>
      </c>
      <c r="I8807">
        <v>100</v>
      </c>
      <c r="J8807">
        <v>0</v>
      </c>
      <c r="K8807">
        <v>67.087082685691897</v>
      </c>
      <c r="L8807">
        <v>52.013667790129297</v>
      </c>
      <c r="M8807">
        <v>82.543547671162102</v>
      </c>
      <c r="N8807" t="s">
        <v>232</v>
      </c>
      <c r="O8807" t="s">
        <v>254</v>
      </c>
      <c r="P8807">
        <v>1</v>
      </c>
      <c r="Q8807">
        <v>3.125</v>
      </c>
      <c r="R8807">
        <v>-7.9129173143081504</v>
      </c>
      <c r="S8807" t="s">
        <v>4</v>
      </c>
    </row>
    <row r="8808" spans="1:19">
      <c r="A8808" s="11">
        <v>44933.115277777775</v>
      </c>
      <c r="B8808" t="s">
        <v>317</v>
      </c>
      <c r="C8808">
        <v>27.445428196816401</v>
      </c>
      <c r="D8808">
        <v>79.148906348810897</v>
      </c>
      <c r="E8808">
        <v>28.208976396472998</v>
      </c>
      <c r="F8808">
        <v>420.63250636999197</v>
      </c>
      <c r="G8808">
        <v>449.54140627797</v>
      </c>
      <c r="H8808">
        <v>50</v>
      </c>
      <c r="I8808">
        <v>100</v>
      </c>
      <c r="J8808">
        <v>0</v>
      </c>
      <c r="K8808">
        <v>70.998342243311299</v>
      </c>
      <c r="L8808">
        <v>24.410945255262501</v>
      </c>
      <c r="M8808">
        <v>87.846127403359105</v>
      </c>
      <c r="N8808" t="s">
        <v>233</v>
      </c>
      <c r="O8808" t="s">
        <v>254</v>
      </c>
      <c r="P8808">
        <v>1</v>
      </c>
      <c r="Q8808">
        <v>2</v>
      </c>
      <c r="R8808">
        <v>-4.0016577566886697</v>
      </c>
      <c r="S8808" t="s">
        <v>4</v>
      </c>
    </row>
    <row r="8809" spans="1:19">
      <c r="A8809" s="11">
        <v>44933.115972222222</v>
      </c>
      <c r="B8809" t="s">
        <v>309</v>
      </c>
      <c r="C8809">
        <v>38.035827693775701</v>
      </c>
      <c r="D8809">
        <v>35.380503700835497</v>
      </c>
      <c r="E8809">
        <v>44.615352367105999</v>
      </c>
      <c r="F8809">
        <v>894.57699753500106</v>
      </c>
      <c r="G8809">
        <v>56.8869916453625</v>
      </c>
      <c r="H8809">
        <v>96</v>
      </c>
      <c r="I8809">
        <v>100</v>
      </c>
      <c r="J8809">
        <v>0</v>
      </c>
      <c r="K8809">
        <v>96.406701553091295</v>
      </c>
      <c r="L8809">
        <v>65.234377053116404</v>
      </c>
      <c r="M8809">
        <v>92.045562400017999</v>
      </c>
      <c r="N8809" t="s">
        <v>232</v>
      </c>
      <c r="O8809" t="s">
        <v>254</v>
      </c>
      <c r="P8809">
        <v>0</v>
      </c>
      <c r="Q8809">
        <v>1.0416666666666701</v>
      </c>
      <c r="R8809">
        <v>21.406701553091299</v>
      </c>
      <c r="S8809" t="s">
        <v>3</v>
      </c>
    </row>
    <row r="8810" spans="1:19">
      <c r="A8810" s="11">
        <v>44933.116666666669</v>
      </c>
      <c r="B8810" t="s">
        <v>301</v>
      </c>
      <c r="C8810">
        <v>16.215275188239701</v>
      </c>
      <c r="D8810">
        <v>23.3678952812643</v>
      </c>
      <c r="E8810">
        <v>49.692403142769201</v>
      </c>
      <c r="F8810">
        <v>210.45445378553899</v>
      </c>
      <c r="G8810">
        <v>476.54014789765102</v>
      </c>
      <c r="H8810">
        <v>42</v>
      </c>
      <c r="I8810">
        <v>100</v>
      </c>
      <c r="J8810">
        <v>0</v>
      </c>
      <c r="K8810">
        <v>60.534263769395999</v>
      </c>
      <c r="L8810">
        <v>53.722225919421497</v>
      </c>
      <c r="M8810">
        <v>88.8364615708375</v>
      </c>
      <c r="N8810" t="s">
        <v>234</v>
      </c>
      <c r="O8810" t="s">
        <v>254</v>
      </c>
      <c r="P8810">
        <v>1</v>
      </c>
      <c r="Q8810">
        <v>2.38095238095238</v>
      </c>
      <c r="R8810">
        <v>-14.465736230604</v>
      </c>
      <c r="S8810" t="s">
        <v>2</v>
      </c>
    </row>
    <row r="8811" spans="1:19">
      <c r="A8811" s="11">
        <v>44933.117361111108</v>
      </c>
      <c r="B8811" t="s">
        <v>258</v>
      </c>
      <c r="C8811">
        <v>18.6873354762674</v>
      </c>
      <c r="D8811">
        <v>68.932546245140401</v>
      </c>
      <c r="E8811">
        <v>48.464718118267697</v>
      </c>
      <c r="F8811">
        <v>526.15244279571095</v>
      </c>
      <c r="G8811">
        <v>454.50518890796798</v>
      </c>
      <c r="H8811">
        <v>37</v>
      </c>
      <c r="I8811">
        <v>100</v>
      </c>
      <c r="J8811">
        <v>0</v>
      </c>
      <c r="K8811">
        <v>51.975740590071403</v>
      </c>
      <c r="L8811">
        <v>59.0528425444775</v>
      </c>
      <c r="M8811">
        <v>94.849959703388194</v>
      </c>
      <c r="N8811" t="s">
        <v>234</v>
      </c>
      <c r="O8811" t="s">
        <v>254</v>
      </c>
      <c r="P8811">
        <v>1</v>
      </c>
      <c r="Q8811">
        <v>2.7027027027027</v>
      </c>
      <c r="R8811">
        <v>-23.0242594099286</v>
      </c>
      <c r="S8811" t="s">
        <v>2</v>
      </c>
    </row>
    <row r="8812" spans="1:19">
      <c r="A8812" s="11">
        <v>44933.118055555555</v>
      </c>
      <c r="B8812" t="s">
        <v>325</v>
      </c>
      <c r="C8812">
        <v>21.0921177876019</v>
      </c>
      <c r="D8812">
        <v>57.213803152085397</v>
      </c>
      <c r="E8812">
        <v>35.892193563436699</v>
      </c>
      <c r="F8812">
        <v>583.67199868752004</v>
      </c>
      <c r="G8812">
        <v>238.03166588410201</v>
      </c>
      <c r="H8812">
        <v>17</v>
      </c>
      <c r="I8812">
        <v>100</v>
      </c>
      <c r="J8812">
        <v>0</v>
      </c>
      <c r="K8812">
        <v>99.110630002598995</v>
      </c>
      <c r="L8812">
        <v>60.173867664427</v>
      </c>
      <c r="M8812">
        <v>83.066666635016006</v>
      </c>
      <c r="N8812" t="s">
        <v>231</v>
      </c>
      <c r="O8812" t="s">
        <v>254</v>
      </c>
      <c r="P8812">
        <v>0</v>
      </c>
      <c r="Q8812">
        <v>5.8823529411764701</v>
      </c>
      <c r="R8812">
        <v>24.110630002598999</v>
      </c>
      <c r="S8812" t="s">
        <v>3</v>
      </c>
    </row>
    <row r="8813" spans="1:19">
      <c r="A8813" s="11">
        <v>44933.118750000001</v>
      </c>
      <c r="B8813" t="s">
        <v>284</v>
      </c>
      <c r="C8813">
        <v>27.058557738456599</v>
      </c>
      <c r="D8813">
        <v>77.581928033060294</v>
      </c>
      <c r="E8813">
        <v>7.1613778905089802</v>
      </c>
      <c r="F8813">
        <v>599.274196092799</v>
      </c>
      <c r="G8813">
        <v>343.86137620975802</v>
      </c>
      <c r="H8813">
        <v>38</v>
      </c>
      <c r="I8813">
        <v>100</v>
      </c>
      <c r="J8813">
        <v>1</v>
      </c>
      <c r="K8813">
        <v>50.370862596482397</v>
      </c>
      <c r="L8813">
        <v>88.568099931549398</v>
      </c>
      <c r="M8813">
        <v>96.617100956909297</v>
      </c>
      <c r="N8813" t="s">
        <v>234</v>
      </c>
      <c r="O8813" t="s">
        <v>254</v>
      </c>
      <c r="P8813">
        <v>1</v>
      </c>
      <c r="Q8813">
        <v>2.6315789473684199</v>
      </c>
      <c r="R8813">
        <v>-24.6291374035176</v>
      </c>
      <c r="S8813" t="s">
        <v>2</v>
      </c>
    </row>
    <row r="8814" spans="1:19">
      <c r="A8814" s="11">
        <v>44933.119444444441</v>
      </c>
      <c r="B8814" t="s">
        <v>268</v>
      </c>
      <c r="C8814">
        <v>40.372346349772897</v>
      </c>
      <c r="D8814">
        <v>35.134353144617101</v>
      </c>
      <c r="E8814">
        <v>1.15930058965133</v>
      </c>
      <c r="F8814">
        <v>686.70084743671896</v>
      </c>
      <c r="G8814">
        <v>495.97999727990202</v>
      </c>
      <c r="H8814">
        <v>65</v>
      </c>
      <c r="I8814">
        <v>100</v>
      </c>
      <c r="J8814">
        <v>0</v>
      </c>
      <c r="K8814">
        <v>94.412321751207401</v>
      </c>
      <c r="L8814">
        <v>14.742080970363601</v>
      </c>
      <c r="M8814">
        <v>98.587240235702495</v>
      </c>
      <c r="N8814" t="s">
        <v>232</v>
      </c>
      <c r="O8814" t="s">
        <v>254</v>
      </c>
      <c r="P8814">
        <v>0</v>
      </c>
      <c r="Q8814">
        <v>1.5384615384615401</v>
      </c>
      <c r="R8814">
        <v>19.412321751207401</v>
      </c>
      <c r="S8814" t="s">
        <v>3</v>
      </c>
    </row>
    <row r="8815" spans="1:19">
      <c r="A8815" s="11">
        <v>44933.120138888888</v>
      </c>
      <c r="B8815" t="s">
        <v>283</v>
      </c>
      <c r="C8815">
        <v>25.387981523637901</v>
      </c>
      <c r="D8815">
        <v>24.261659480076901</v>
      </c>
      <c r="E8815">
        <v>41.2609178201471</v>
      </c>
      <c r="F8815">
        <v>555.21606182843402</v>
      </c>
      <c r="G8815">
        <v>299.72676967780001</v>
      </c>
      <c r="H8815">
        <v>24</v>
      </c>
      <c r="I8815">
        <v>100</v>
      </c>
      <c r="J8815">
        <v>0</v>
      </c>
      <c r="K8815">
        <v>91.298674832740502</v>
      </c>
      <c r="L8815">
        <v>80.566249527539696</v>
      </c>
      <c r="M8815">
        <v>86.837985793062799</v>
      </c>
      <c r="N8815" t="s">
        <v>235</v>
      </c>
      <c r="O8815" t="s">
        <v>254</v>
      </c>
      <c r="P8815">
        <v>0</v>
      </c>
      <c r="Q8815">
        <v>4.1666666666666696</v>
      </c>
      <c r="R8815">
        <v>16.298674832740499</v>
      </c>
      <c r="S8815" t="s">
        <v>3</v>
      </c>
    </row>
    <row r="8816" spans="1:19">
      <c r="A8816" s="11">
        <v>44933.120833333334</v>
      </c>
      <c r="B8816" t="s">
        <v>282</v>
      </c>
      <c r="C8816">
        <v>34.638635805463899</v>
      </c>
      <c r="D8816">
        <v>49.546535651990098</v>
      </c>
      <c r="E8816">
        <v>42.047101224591302</v>
      </c>
      <c r="F8816">
        <v>331.13633287593399</v>
      </c>
      <c r="G8816">
        <v>93.604411150523802</v>
      </c>
      <c r="H8816">
        <v>24</v>
      </c>
      <c r="I8816">
        <v>100</v>
      </c>
      <c r="J8816">
        <v>0</v>
      </c>
      <c r="K8816">
        <v>74.381474139536707</v>
      </c>
      <c r="L8816">
        <v>95.472455952364498</v>
      </c>
      <c r="M8816">
        <v>82.163819785822696</v>
      </c>
      <c r="N8816" t="s">
        <v>233</v>
      </c>
      <c r="O8816" t="s">
        <v>254</v>
      </c>
      <c r="P8816">
        <v>1</v>
      </c>
      <c r="Q8816">
        <v>4.1666666666666696</v>
      </c>
      <c r="R8816">
        <v>-0.61852586046332203</v>
      </c>
      <c r="S8816" t="s">
        <v>4</v>
      </c>
    </row>
    <row r="8817" spans="1:19">
      <c r="A8817" s="11">
        <v>44933.121527777781</v>
      </c>
      <c r="B8817" t="s">
        <v>347</v>
      </c>
      <c r="C8817">
        <v>36.279428844104501</v>
      </c>
      <c r="D8817">
        <v>25.1279613779088</v>
      </c>
      <c r="E8817">
        <v>37.3180454131735</v>
      </c>
      <c r="F8817">
        <v>871.24995652555003</v>
      </c>
      <c r="G8817">
        <v>434.13845608868502</v>
      </c>
      <c r="H8817">
        <v>46</v>
      </c>
      <c r="I8817">
        <v>100</v>
      </c>
      <c r="J8817">
        <v>0</v>
      </c>
      <c r="K8817">
        <v>85.267093597162102</v>
      </c>
      <c r="L8817">
        <v>72.131418697848403</v>
      </c>
      <c r="M8817">
        <v>98.765614570090804</v>
      </c>
      <c r="N8817" t="s">
        <v>235</v>
      </c>
      <c r="O8817" t="s">
        <v>254</v>
      </c>
      <c r="P8817">
        <v>0</v>
      </c>
      <c r="Q8817">
        <v>2.1739130434782599</v>
      </c>
      <c r="R8817">
        <v>10.2670935971621</v>
      </c>
      <c r="S8817" t="s">
        <v>3</v>
      </c>
    </row>
    <row r="8818" spans="1:19">
      <c r="A8818" s="11">
        <v>44933.12222222222</v>
      </c>
      <c r="B8818" t="s">
        <v>312</v>
      </c>
      <c r="C8818">
        <v>32.585470622650199</v>
      </c>
      <c r="D8818">
        <v>35.7074000661624</v>
      </c>
      <c r="E8818">
        <v>13.996174299961</v>
      </c>
      <c r="F8818">
        <v>691.77279505197498</v>
      </c>
      <c r="G8818">
        <v>110.368226550744</v>
      </c>
      <c r="H8818">
        <v>28</v>
      </c>
      <c r="I8818">
        <v>100</v>
      </c>
      <c r="J8818">
        <v>0</v>
      </c>
      <c r="K8818">
        <v>55.253849221396599</v>
      </c>
      <c r="L8818">
        <v>13.905095875413901</v>
      </c>
      <c r="M8818">
        <v>86.666299115845604</v>
      </c>
      <c r="N8818" t="s">
        <v>235</v>
      </c>
      <c r="O8818" t="s">
        <v>254</v>
      </c>
      <c r="P8818">
        <v>1</v>
      </c>
      <c r="Q8818">
        <v>3.5714285714285698</v>
      </c>
      <c r="R8818">
        <v>-19.746150778603401</v>
      </c>
      <c r="S8818" t="s">
        <v>2</v>
      </c>
    </row>
    <row r="8819" spans="1:19">
      <c r="A8819" s="11">
        <v>44933.122916666667</v>
      </c>
      <c r="B8819" t="s">
        <v>292</v>
      </c>
      <c r="C8819">
        <v>25.7172590451041</v>
      </c>
      <c r="D8819">
        <v>27.558671649150099</v>
      </c>
      <c r="E8819">
        <v>31.990892979926301</v>
      </c>
      <c r="F8819">
        <v>872.36903233927603</v>
      </c>
      <c r="G8819">
        <v>165.77224502268299</v>
      </c>
      <c r="H8819">
        <v>68</v>
      </c>
      <c r="I8819">
        <v>100</v>
      </c>
      <c r="J8819">
        <v>0</v>
      </c>
      <c r="K8819">
        <v>88.183219102389202</v>
      </c>
      <c r="L8819">
        <v>85.024022760734297</v>
      </c>
      <c r="M8819">
        <v>89.351093618924907</v>
      </c>
      <c r="N8819" t="s">
        <v>234</v>
      </c>
      <c r="O8819" t="s">
        <v>254</v>
      </c>
      <c r="P8819">
        <v>0</v>
      </c>
      <c r="Q8819">
        <v>1.47058823529412</v>
      </c>
      <c r="R8819">
        <v>13.1832191023892</v>
      </c>
      <c r="S8819" t="s">
        <v>3</v>
      </c>
    </row>
    <row r="8820" spans="1:19">
      <c r="A8820" s="11">
        <v>44933.123611111114</v>
      </c>
      <c r="B8820" t="s">
        <v>284</v>
      </c>
      <c r="C8820">
        <v>32.311600251406297</v>
      </c>
      <c r="D8820">
        <v>33.447930779604697</v>
      </c>
      <c r="E8820">
        <v>15.8124220907637</v>
      </c>
      <c r="F8820">
        <v>348.43914188233902</v>
      </c>
      <c r="G8820">
        <v>443.08190887665597</v>
      </c>
      <c r="H8820">
        <v>60</v>
      </c>
      <c r="I8820">
        <v>100</v>
      </c>
      <c r="J8820">
        <v>0</v>
      </c>
      <c r="K8820">
        <v>89.187969363385093</v>
      </c>
      <c r="L8820">
        <v>79.179664495000196</v>
      </c>
      <c r="M8820">
        <v>84.611120890424303</v>
      </c>
      <c r="N8820" t="s">
        <v>231</v>
      </c>
      <c r="O8820" t="s">
        <v>254</v>
      </c>
      <c r="P8820">
        <v>0</v>
      </c>
      <c r="Q8820">
        <v>1.6666666666666701</v>
      </c>
      <c r="R8820">
        <v>14.187969363385101</v>
      </c>
      <c r="S8820" t="s">
        <v>3</v>
      </c>
    </row>
    <row r="8821" spans="1:19">
      <c r="A8821" s="11">
        <v>44933.124305555553</v>
      </c>
      <c r="B8821" t="s">
        <v>325</v>
      </c>
      <c r="C8821">
        <v>25.267967783692399</v>
      </c>
      <c r="D8821">
        <v>26.368679169283499</v>
      </c>
      <c r="E8821">
        <v>22.532412305046201</v>
      </c>
      <c r="F8821">
        <v>673.35120541254003</v>
      </c>
      <c r="G8821">
        <v>165.21314532684599</v>
      </c>
      <c r="H8821">
        <v>94</v>
      </c>
      <c r="I8821">
        <v>100</v>
      </c>
      <c r="J8821">
        <v>0</v>
      </c>
      <c r="K8821">
        <v>52.567078677717397</v>
      </c>
      <c r="L8821">
        <v>86.274461967075695</v>
      </c>
      <c r="M8821">
        <v>81.053795687420603</v>
      </c>
      <c r="N8821" t="s">
        <v>235</v>
      </c>
      <c r="O8821" t="s">
        <v>254</v>
      </c>
      <c r="P8821">
        <v>1</v>
      </c>
      <c r="Q8821">
        <v>1.0638297872340401</v>
      </c>
      <c r="R8821">
        <v>-22.432921322282599</v>
      </c>
      <c r="S8821" t="s">
        <v>2</v>
      </c>
    </row>
    <row r="8822" spans="1:19">
      <c r="A8822" s="11">
        <v>44933.125</v>
      </c>
      <c r="B8822" t="s">
        <v>333</v>
      </c>
      <c r="C8822">
        <v>17.5162121565604</v>
      </c>
      <c r="D8822">
        <v>77.234359965637097</v>
      </c>
      <c r="E8822">
        <v>19.1217542490255</v>
      </c>
      <c r="F8822">
        <v>742.75637056875598</v>
      </c>
      <c r="G8822">
        <v>385.28866879373697</v>
      </c>
      <c r="H8822">
        <v>44</v>
      </c>
      <c r="I8822">
        <v>100</v>
      </c>
      <c r="J8822">
        <v>0</v>
      </c>
      <c r="K8822">
        <v>74.862075107875896</v>
      </c>
      <c r="L8822">
        <v>48.634151287478403</v>
      </c>
      <c r="M8822">
        <v>82.383643331868299</v>
      </c>
      <c r="N8822" t="s">
        <v>234</v>
      </c>
      <c r="O8822" t="s">
        <v>254</v>
      </c>
      <c r="P8822">
        <v>1</v>
      </c>
      <c r="Q8822">
        <v>2.2727272727272698</v>
      </c>
      <c r="R8822">
        <v>-0.137924892124062</v>
      </c>
      <c r="S8822" t="s">
        <v>4</v>
      </c>
    </row>
    <row r="8823" spans="1:19">
      <c r="A8823" s="11">
        <v>44933.125694444447</v>
      </c>
      <c r="B8823" t="s">
        <v>302</v>
      </c>
      <c r="C8823">
        <v>44.7841193455804</v>
      </c>
      <c r="D8823">
        <v>36.7137628069841</v>
      </c>
      <c r="E8823">
        <v>45.682004339502797</v>
      </c>
      <c r="F8823">
        <v>445.06464433105498</v>
      </c>
      <c r="G8823">
        <v>251.45315544148801</v>
      </c>
      <c r="H8823">
        <v>99</v>
      </c>
      <c r="I8823">
        <v>100</v>
      </c>
      <c r="J8823">
        <v>0</v>
      </c>
      <c r="K8823">
        <v>97.407400040401399</v>
      </c>
      <c r="L8823">
        <v>82.024512276438799</v>
      </c>
      <c r="M8823">
        <v>84.517452326369707</v>
      </c>
      <c r="N8823" t="s">
        <v>235</v>
      </c>
      <c r="O8823" t="s">
        <v>254</v>
      </c>
      <c r="P8823">
        <v>0</v>
      </c>
      <c r="Q8823">
        <v>1.0101010101010099</v>
      </c>
      <c r="R8823">
        <v>22.407400040401399</v>
      </c>
      <c r="S8823" t="s">
        <v>3</v>
      </c>
    </row>
    <row r="8824" spans="1:19">
      <c r="A8824" s="11">
        <v>44933.126388888886</v>
      </c>
      <c r="B8824" t="s">
        <v>305</v>
      </c>
      <c r="C8824">
        <v>18.815473608975299</v>
      </c>
      <c r="D8824">
        <v>46.633855159553903</v>
      </c>
      <c r="E8824">
        <v>11.7078665371938</v>
      </c>
      <c r="F8824">
        <v>831.01970638621106</v>
      </c>
      <c r="G8824">
        <v>391.887025534543</v>
      </c>
      <c r="H8824">
        <v>95</v>
      </c>
      <c r="I8824">
        <v>100</v>
      </c>
      <c r="J8824">
        <v>0</v>
      </c>
      <c r="K8824">
        <v>97.557112714715998</v>
      </c>
      <c r="L8824">
        <v>15.4013572123699</v>
      </c>
      <c r="M8824">
        <v>98.770261911967296</v>
      </c>
      <c r="N8824" t="s">
        <v>235</v>
      </c>
      <c r="O8824" t="s">
        <v>254</v>
      </c>
      <c r="P8824">
        <v>0</v>
      </c>
      <c r="Q8824">
        <v>1.0526315789473699</v>
      </c>
      <c r="R8824">
        <v>22.557112714715998</v>
      </c>
      <c r="S8824" t="s">
        <v>3</v>
      </c>
    </row>
    <row r="8825" spans="1:19">
      <c r="A8825" s="11">
        <v>44933.127083333333</v>
      </c>
      <c r="B8825" t="s">
        <v>295</v>
      </c>
      <c r="C8825">
        <v>17.170451515081702</v>
      </c>
      <c r="D8825">
        <v>73.916708458053293</v>
      </c>
      <c r="E8825">
        <v>28.880545228687499</v>
      </c>
      <c r="F8825">
        <v>102.257897358067</v>
      </c>
      <c r="G8825">
        <v>154.55851026763401</v>
      </c>
      <c r="H8825">
        <v>45</v>
      </c>
      <c r="I8825">
        <v>100</v>
      </c>
      <c r="J8825">
        <v>0</v>
      </c>
      <c r="K8825">
        <v>99.225736139259993</v>
      </c>
      <c r="L8825">
        <v>57.667359015193803</v>
      </c>
      <c r="M8825">
        <v>95.131012556416195</v>
      </c>
      <c r="N8825" t="s">
        <v>232</v>
      </c>
      <c r="O8825" t="s">
        <v>254</v>
      </c>
      <c r="P8825">
        <v>0</v>
      </c>
      <c r="Q8825">
        <v>2.2222222222222201</v>
      </c>
      <c r="R8825">
        <v>24.22573613926</v>
      </c>
      <c r="S8825" t="s">
        <v>3</v>
      </c>
    </row>
    <row r="8826" spans="1:19">
      <c r="A8826" s="11">
        <v>44933.12777777778</v>
      </c>
      <c r="B8826" t="s">
        <v>265</v>
      </c>
      <c r="C8826">
        <v>41.355922476214701</v>
      </c>
      <c r="D8826">
        <v>60.639295277688497</v>
      </c>
      <c r="E8826">
        <v>18.049076451693001</v>
      </c>
      <c r="F8826">
        <v>635.427775192799</v>
      </c>
      <c r="G8826">
        <v>238.80448623150599</v>
      </c>
      <c r="H8826">
        <v>62</v>
      </c>
      <c r="I8826">
        <v>100</v>
      </c>
      <c r="J8826">
        <v>0</v>
      </c>
      <c r="K8826">
        <v>82.833253103738997</v>
      </c>
      <c r="L8826">
        <v>55.173862066528201</v>
      </c>
      <c r="M8826">
        <v>87.9905775224465</v>
      </c>
      <c r="N8826" t="s">
        <v>232</v>
      </c>
      <c r="O8826" t="s">
        <v>254</v>
      </c>
      <c r="P8826">
        <v>0</v>
      </c>
      <c r="Q8826">
        <v>1.61290322580645</v>
      </c>
      <c r="R8826">
        <v>7.8332531037389703</v>
      </c>
      <c r="S8826" t="s">
        <v>4</v>
      </c>
    </row>
    <row r="8827" spans="1:19">
      <c r="A8827" s="11">
        <v>44933.128472222219</v>
      </c>
      <c r="B8827" t="s">
        <v>318</v>
      </c>
      <c r="C8827">
        <v>24.055039826786899</v>
      </c>
      <c r="D8827">
        <v>57.082248833706501</v>
      </c>
      <c r="E8827">
        <v>33.153555595711303</v>
      </c>
      <c r="F8827">
        <v>652.21162331691698</v>
      </c>
      <c r="G8827">
        <v>193.172602366207</v>
      </c>
      <c r="H8827">
        <v>89</v>
      </c>
      <c r="I8827">
        <v>100</v>
      </c>
      <c r="J8827">
        <v>0</v>
      </c>
      <c r="K8827">
        <v>57.055783523034499</v>
      </c>
      <c r="L8827">
        <v>89.673427151793803</v>
      </c>
      <c r="M8827">
        <v>86.066931310519905</v>
      </c>
      <c r="N8827" t="s">
        <v>232</v>
      </c>
      <c r="O8827" t="s">
        <v>254</v>
      </c>
      <c r="P8827">
        <v>1</v>
      </c>
      <c r="Q8827">
        <v>1.1235955056179801</v>
      </c>
      <c r="R8827">
        <v>-17.944216476965501</v>
      </c>
      <c r="S8827" t="s">
        <v>2</v>
      </c>
    </row>
    <row r="8828" spans="1:19">
      <c r="A8828" s="11">
        <v>44933.129166666666</v>
      </c>
      <c r="B8828" t="s">
        <v>299</v>
      </c>
      <c r="C8828">
        <v>34.508909222205197</v>
      </c>
      <c r="D8828">
        <v>62.333791421650197</v>
      </c>
      <c r="E8828">
        <v>28.228157058873698</v>
      </c>
      <c r="F8828">
        <v>580.45878373477206</v>
      </c>
      <c r="G8828">
        <v>162.06981889191599</v>
      </c>
      <c r="H8828">
        <v>21</v>
      </c>
      <c r="I8828">
        <v>100</v>
      </c>
      <c r="J8828">
        <v>0</v>
      </c>
      <c r="K8828">
        <v>70.644490214616695</v>
      </c>
      <c r="L8828">
        <v>86.291018375575803</v>
      </c>
      <c r="M8828">
        <v>82.730574557546305</v>
      </c>
      <c r="N8828" t="s">
        <v>235</v>
      </c>
      <c r="O8828" t="s">
        <v>254</v>
      </c>
      <c r="P8828">
        <v>1</v>
      </c>
      <c r="Q8828">
        <v>4.7619047619047601</v>
      </c>
      <c r="R8828">
        <v>-4.3555097853833296</v>
      </c>
      <c r="S8828" t="s">
        <v>4</v>
      </c>
    </row>
    <row r="8829" spans="1:19">
      <c r="A8829" s="11">
        <v>44933.129861111112</v>
      </c>
      <c r="B8829" t="s">
        <v>310</v>
      </c>
      <c r="C8829">
        <v>24.870171889866999</v>
      </c>
      <c r="D8829">
        <v>69.729335426322905</v>
      </c>
      <c r="E8829">
        <v>46.198884068296998</v>
      </c>
      <c r="F8829">
        <v>667.04363822750497</v>
      </c>
      <c r="G8829">
        <v>191.49343958285399</v>
      </c>
      <c r="H8829">
        <v>37</v>
      </c>
      <c r="I8829">
        <v>100</v>
      </c>
      <c r="J8829">
        <v>0</v>
      </c>
      <c r="K8829">
        <v>86.346835001850707</v>
      </c>
      <c r="L8829">
        <v>71.604036920513295</v>
      </c>
      <c r="M8829">
        <v>89.214324250217302</v>
      </c>
      <c r="N8829" t="s">
        <v>231</v>
      </c>
      <c r="O8829" t="s">
        <v>254</v>
      </c>
      <c r="P8829">
        <v>0</v>
      </c>
      <c r="Q8829">
        <v>2.7027027027027</v>
      </c>
      <c r="R8829">
        <v>11.3468350018507</v>
      </c>
      <c r="S8829" t="s">
        <v>3</v>
      </c>
    </row>
    <row r="8830" spans="1:19">
      <c r="A8830" s="11">
        <v>44933.130555555559</v>
      </c>
      <c r="B8830" t="s">
        <v>262</v>
      </c>
      <c r="C8830">
        <v>26.7436281238341</v>
      </c>
      <c r="D8830">
        <v>72.660156071105703</v>
      </c>
      <c r="E8830">
        <v>5.08060758506066</v>
      </c>
      <c r="F8830">
        <v>250.50417132094299</v>
      </c>
      <c r="G8830">
        <v>195.34648950431199</v>
      </c>
      <c r="H8830">
        <v>80</v>
      </c>
      <c r="I8830">
        <v>100</v>
      </c>
      <c r="J8830">
        <v>0</v>
      </c>
      <c r="K8830">
        <v>64.191695604071398</v>
      </c>
      <c r="L8830">
        <v>17.484803295789099</v>
      </c>
      <c r="M8830">
        <v>97.235345868519104</v>
      </c>
      <c r="N8830" t="s">
        <v>233</v>
      </c>
      <c r="O8830" t="s">
        <v>254</v>
      </c>
      <c r="P8830">
        <v>1</v>
      </c>
      <c r="Q8830">
        <v>1.25</v>
      </c>
      <c r="R8830">
        <v>-10.8083043959286</v>
      </c>
      <c r="S8830" t="s">
        <v>2</v>
      </c>
    </row>
    <row r="8831" spans="1:19">
      <c r="A8831" s="11">
        <v>44933.131249999999</v>
      </c>
      <c r="B8831" t="s">
        <v>312</v>
      </c>
      <c r="C8831">
        <v>22.8633891605039</v>
      </c>
      <c r="D8831">
        <v>58.558380239901602</v>
      </c>
      <c r="E8831">
        <v>11.0320419878382</v>
      </c>
      <c r="F8831">
        <v>716.30333362213798</v>
      </c>
      <c r="G8831">
        <v>479.92018714534697</v>
      </c>
      <c r="H8831">
        <v>42</v>
      </c>
      <c r="I8831">
        <v>100</v>
      </c>
      <c r="J8831">
        <v>0</v>
      </c>
      <c r="K8831">
        <v>90.507192482102596</v>
      </c>
      <c r="L8831">
        <v>80.674418304245705</v>
      </c>
      <c r="M8831">
        <v>98.871819965957201</v>
      </c>
      <c r="N8831" t="s">
        <v>234</v>
      </c>
      <c r="O8831" t="s">
        <v>254</v>
      </c>
      <c r="P8831">
        <v>0</v>
      </c>
      <c r="Q8831">
        <v>2.38095238095238</v>
      </c>
      <c r="R8831">
        <v>15.507192482102599</v>
      </c>
      <c r="S8831" t="s">
        <v>3</v>
      </c>
    </row>
    <row r="8832" spans="1:19">
      <c r="A8832" s="11">
        <v>44933.131944444445</v>
      </c>
      <c r="B8832" t="s">
        <v>265</v>
      </c>
      <c r="C8832">
        <v>25.2913201737903</v>
      </c>
      <c r="D8832">
        <v>73.400436481643496</v>
      </c>
      <c r="E8832">
        <v>38.317398191552797</v>
      </c>
      <c r="F8832">
        <v>402.21006655299902</v>
      </c>
      <c r="G8832">
        <v>289.953649676346</v>
      </c>
      <c r="H8832">
        <v>97</v>
      </c>
      <c r="I8832">
        <v>100</v>
      </c>
      <c r="J8832">
        <v>0</v>
      </c>
      <c r="K8832">
        <v>93.068057241349806</v>
      </c>
      <c r="L8832">
        <v>61.424993621483402</v>
      </c>
      <c r="M8832">
        <v>97.135344791648606</v>
      </c>
      <c r="N8832" t="s">
        <v>231</v>
      </c>
      <c r="O8832" t="s">
        <v>254</v>
      </c>
      <c r="P8832">
        <v>0</v>
      </c>
      <c r="Q8832">
        <v>1.0309278350515501</v>
      </c>
      <c r="R8832">
        <v>18.068057241349798</v>
      </c>
      <c r="S8832" t="s">
        <v>3</v>
      </c>
    </row>
    <row r="8833" spans="1:19">
      <c r="A8833" s="11">
        <v>44933.132638888892</v>
      </c>
      <c r="B8833" t="s">
        <v>330</v>
      </c>
      <c r="C8833">
        <v>27.321012017596299</v>
      </c>
      <c r="D8833">
        <v>52.123851645528603</v>
      </c>
      <c r="E8833">
        <v>18.4393419947422</v>
      </c>
      <c r="F8833">
        <v>506.84836831832598</v>
      </c>
      <c r="G8833">
        <v>257.92348474738998</v>
      </c>
      <c r="H8833">
        <v>84</v>
      </c>
      <c r="I8833">
        <v>100</v>
      </c>
      <c r="J8833">
        <v>0</v>
      </c>
      <c r="K8833">
        <v>88.177449402462202</v>
      </c>
      <c r="L8833">
        <v>81.6595550099576</v>
      </c>
      <c r="M8833">
        <v>81.248828347042704</v>
      </c>
      <c r="N8833" t="s">
        <v>233</v>
      </c>
      <c r="O8833" t="s">
        <v>254</v>
      </c>
      <c r="P8833">
        <v>0</v>
      </c>
      <c r="Q8833">
        <v>1.19047619047619</v>
      </c>
      <c r="R8833">
        <v>13.1774494024622</v>
      </c>
      <c r="S8833" t="s">
        <v>3</v>
      </c>
    </row>
    <row r="8834" spans="1:19">
      <c r="A8834" s="11">
        <v>44933.133333333331</v>
      </c>
      <c r="B8834" t="s">
        <v>263</v>
      </c>
      <c r="C8834">
        <v>36.612482072770298</v>
      </c>
      <c r="D8834">
        <v>36.637451376105403</v>
      </c>
      <c r="E8834">
        <v>8.2891893114361999</v>
      </c>
      <c r="F8834">
        <v>399.798427596642</v>
      </c>
      <c r="G8834">
        <v>276.49335645658402</v>
      </c>
      <c r="H8834">
        <v>88</v>
      </c>
      <c r="I8834">
        <v>100</v>
      </c>
      <c r="J8834">
        <v>0</v>
      </c>
      <c r="K8834">
        <v>67.105136906418096</v>
      </c>
      <c r="L8834">
        <v>93.835702784969698</v>
      </c>
      <c r="M8834">
        <v>83.003309420165394</v>
      </c>
      <c r="N8834" t="s">
        <v>231</v>
      </c>
      <c r="O8834" t="s">
        <v>254</v>
      </c>
      <c r="P8834">
        <v>1</v>
      </c>
      <c r="Q8834">
        <v>1.13636363636364</v>
      </c>
      <c r="R8834">
        <v>-7.89486309358188</v>
      </c>
      <c r="S8834" t="s">
        <v>4</v>
      </c>
    </row>
    <row r="8835" spans="1:19">
      <c r="A8835" s="11">
        <v>44933.134027777778</v>
      </c>
      <c r="B8835" t="s">
        <v>267</v>
      </c>
      <c r="C8835">
        <v>30.346085827043801</v>
      </c>
      <c r="D8835">
        <v>72.804602533030703</v>
      </c>
      <c r="E8835">
        <v>25.1660629622694</v>
      </c>
      <c r="F8835">
        <v>526.54258314953699</v>
      </c>
      <c r="G8835">
        <v>498.25893923303801</v>
      </c>
      <c r="H8835">
        <v>92</v>
      </c>
      <c r="I8835">
        <v>100</v>
      </c>
      <c r="J8835">
        <v>1</v>
      </c>
      <c r="K8835">
        <v>87.073636742693793</v>
      </c>
      <c r="L8835">
        <v>45.008859420052403</v>
      </c>
      <c r="M8835">
        <v>82.690160044094895</v>
      </c>
      <c r="N8835" t="s">
        <v>233</v>
      </c>
      <c r="O8835" t="s">
        <v>254</v>
      </c>
      <c r="P8835">
        <v>0</v>
      </c>
      <c r="Q8835">
        <v>1.0869565217391299</v>
      </c>
      <c r="R8835">
        <v>12.0736367426938</v>
      </c>
      <c r="S8835" t="s">
        <v>3</v>
      </c>
    </row>
    <row r="8836" spans="1:19">
      <c r="A8836" s="11">
        <v>44933.134722222225</v>
      </c>
      <c r="B8836" t="s">
        <v>256</v>
      </c>
      <c r="C8836">
        <v>43.306956514709299</v>
      </c>
      <c r="D8836">
        <v>52.488369644785202</v>
      </c>
      <c r="E8836">
        <v>32.607103080569303</v>
      </c>
      <c r="F8836">
        <v>659.41230386057305</v>
      </c>
      <c r="G8836">
        <v>344.11509720106397</v>
      </c>
      <c r="H8836">
        <v>64</v>
      </c>
      <c r="I8836">
        <v>100</v>
      </c>
      <c r="J8836">
        <v>0</v>
      </c>
      <c r="K8836">
        <v>53.614150352678102</v>
      </c>
      <c r="L8836">
        <v>74.450619155554094</v>
      </c>
      <c r="M8836">
        <v>83.069687925100993</v>
      </c>
      <c r="N8836" t="s">
        <v>232</v>
      </c>
      <c r="O8836" t="s">
        <v>254</v>
      </c>
      <c r="P8836">
        <v>1</v>
      </c>
      <c r="Q8836">
        <v>1.5625</v>
      </c>
      <c r="R8836">
        <v>-21.385849647321901</v>
      </c>
      <c r="S8836" t="s">
        <v>2</v>
      </c>
    </row>
    <row r="8837" spans="1:19">
      <c r="A8837" s="11">
        <v>44933.135416666664</v>
      </c>
      <c r="B8837" t="s">
        <v>329</v>
      </c>
      <c r="C8837">
        <v>16.2564118151633</v>
      </c>
      <c r="D8837">
        <v>74.368255254034096</v>
      </c>
      <c r="E8837">
        <v>2.2413357076749301</v>
      </c>
      <c r="F8837">
        <v>854.50912380599596</v>
      </c>
      <c r="G8837">
        <v>366.568988658705</v>
      </c>
      <c r="H8837">
        <v>88</v>
      </c>
      <c r="I8837">
        <v>100</v>
      </c>
      <c r="J8837">
        <v>0</v>
      </c>
      <c r="K8837">
        <v>66.760930118573398</v>
      </c>
      <c r="L8837">
        <v>97.2953109879343</v>
      </c>
      <c r="M8837">
        <v>82.362693537754197</v>
      </c>
      <c r="N8837" t="s">
        <v>234</v>
      </c>
      <c r="O8837" t="s">
        <v>254</v>
      </c>
      <c r="P8837">
        <v>1</v>
      </c>
      <c r="Q8837">
        <v>1.13636363636364</v>
      </c>
      <c r="R8837">
        <v>-8.2390698814266194</v>
      </c>
      <c r="S8837" t="s">
        <v>4</v>
      </c>
    </row>
    <row r="8838" spans="1:19">
      <c r="A8838" s="11">
        <v>44933.136111111111</v>
      </c>
      <c r="B8838" t="s">
        <v>257</v>
      </c>
      <c r="C8838">
        <v>30.092049678960802</v>
      </c>
      <c r="D8838">
        <v>22.410068837034899</v>
      </c>
      <c r="E8838">
        <v>14.5810944683722</v>
      </c>
      <c r="F8838">
        <v>535.09155187619899</v>
      </c>
      <c r="G8838">
        <v>191.12982329314599</v>
      </c>
      <c r="H8838">
        <v>82</v>
      </c>
      <c r="I8838">
        <v>100</v>
      </c>
      <c r="J8838">
        <v>1</v>
      </c>
      <c r="K8838">
        <v>88.280061869498397</v>
      </c>
      <c r="L8838">
        <v>21.3651598924016</v>
      </c>
      <c r="M8838">
        <v>81.830781681775704</v>
      </c>
      <c r="N8838" t="s">
        <v>231</v>
      </c>
      <c r="O8838" t="s">
        <v>254</v>
      </c>
      <c r="P8838">
        <v>0</v>
      </c>
      <c r="Q8838">
        <v>1.2195121951219501</v>
      </c>
      <c r="R8838">
        <v>13.2800618694984</v>
      </c>
      <c r="S8838" t="s">
        <v>3</v>
      </c>
    </row>
    <row r="8839" spans="1:19">
      <c r="A8839" s="11">
        <v>44933.136805555558</v>
      </c>
      <c r="B8839" t="s">
        <v>279</v>
      </c>
      <c r="C8839">
        <v>32.526743664951503</v>
      </c>
      <c r="D8839">
        <v>43.850945092474099</v>
      </c>
      <c r="E8839">
        <v>40.471126884802104</v>
      </c>
      <c r="F8839">
        <v>390.90144484324298</v>
      </c>
      <c r="G8839">
        <v>262.19196948554099</v>
      </c>
      <c r="H8839">
        <v>86</v>
      </c>
      <c r="I8839">
        <v>100</v>
      </c>
      <c r="J8839">
        <v>0</v>
      </c>
      <c r="K8839">
        <v>89.741045731912195</v>
      </c>
      <c r="L8839">
        <v>84.699907540357003</v>
      </c>
      <c r="M8839">
        <v>86.656913915079897</v>
      </c>
      <c r="N8839" t="s">
        <v>231</v>
      </c>
      <c r="O8839" t="s">
        <v>254</v>
      </c>
      <c r="P8839">
        <v>0</v>
      </c>
      <c r="Q8839">
        <v>1.16279069767442</v>
      </c>
      <c r="R8839">
        <v>14.7410457319122</v>
      </c>
      <c r="S8839" t="s">
        <v>3</v>
      </c>
    </row>
    <row r="8840" spans="1:19">
      <c r="A8840" s="11">
        <v>44933.137499999997</v>
      </c>
      <c r="B8840" t="s">
        <v>324</v>
      </c>
      <c r="C8840">
        <v>42.6059095822282</v>
      </c>
      <c r="D8840">
        <v>76.868301101748102</v>
      </c>
      <c r="E8840">
        <v>26.0122283305097</v>
      </c>
      <c r="F8840">
        <v>539.14769103284596</v>
      </c>
      <c r="G8840">
        <v>132.829425274611</v>
      </c>
      <c r="H8840">
        <v>59</v>
      </c>
      <c r="I8840">
        <v>100</v>
      </c>
      <c r="J8840">
        <v>0</v>
      </c>
      <c r="K8840">
        <v>65.938969509984702</v>
      </c>
      <c r="L8840">
        <v>14.193364837322299</v>
      </c>
      <c r="M8840">
        <v>83.000960776159602</v>
      </c>
      <c r="N8840" t="s">
        <v>233</v>
      </c>
      <c r="O8840" t="s">
        <v>254</v>
      </c>
      <c r="P8840">
        <v>1</v>
      </c>
      <c r="Q8840">
        <v>1.6949152542372901</v>
      </c>
      <c r="R8840">
        <v>-9.0610304900153302</v>
      </c>
      <c r="S8840" t="s">
        <v>2</v>
      </c>
    </row>
    <row r="8841" spans="1:19">
      <c r="A8841" s="11">
        <v>44933.138194444444</v>
      </c>
      <c r="B8841" t="s">
        <v>280</v>
      </c>
      <c r="C8841">
        <v>16.4747557086428</v>
      </c>
      <c r="D8841">
        <v>34.979005565498198</v>
      </c>
      <c r="E8841">
        <v>1.7689607586660001</v>
      </c>
      <c r="F8841">
        <v>719.92329766346404</v>
      </c>
      <c r="G8841">
        <v>358.33525506080002</v>
      </c>
      <c r="H8841">
        <v>38</v>
      </c>
      <c r="I8841">
        <v>100</v>
      </c>
      <c r="J8841">
        <v>0</v>
      </c>
      <c r="K8841">
        <v>98.015643869431401</v>
      </c>
      <c r="L8841">
        <v>1.71310876911912</v>
      </c>
      <c r="M8841">
        <v>82.750059696178397</v>
      </c>
      <c r="N8841" t="s">
        <v>234</v>
      </c>
      <c r="O8841" t="s">
        <v>254</v>
      </c>
      <c r="P8841">
        <v>0</v>
      </c>
      <c r="Q8841">
        <v>2.6315789473684199</v>
      </c>
      <c r="R8841">
        <v>23.015643869431401</v>
      </c>
      <c r="S8841" t="s">
        <v>3</v>
      </c>
    </row>
    <row r="8842" spans="1:19">
      <c r="A8842" s="11">
        <v>44933.138888888891</v>
      </c>
      <c r="B8842" t="s">
        <v>284</v>
      </c>
      <c r="C8842">
        <v>32.204987548056501</v>
      </c>
      <c r="D8842">
        <v>76.492174762309602</v>
      </c>
      <c r="E8842">
        <v>14.097550263735</v>
      </c>
      <c r="F8842">
        <v>412.03064505321601</v>
      </c>
      <c r="G8842">
        <v>205.02253658894901</v>
      </c>
      <c r="H8842">
        <v>67</v>
      </c>
      <c r="I8842">
        <v>100</v>
      </c>
      <c r="J8842">
        <v>0</v>
      </c>
      <c r="K8842">
        <v>63.663926921290901</v>
      </c>
      <c r="L8842">
        <v>84.702741024304601</v>
      </c>
      <c r="M8842">
        <v>89.964891782459901</v>
      </c>
      <c r="N8842" t="s">
        <v>235</v>
      </c>
      <c r="O8842" t="s">
        <v>254</v>
      </c>
      <c r="P8842">
        <v>1</v>
      </c>
      <c r="Q8842">
        <v>1.4925373134328399</v>
      </c>
      <c r="R8842">
        <v>-11.3360730787091</v>
      </c>
      <c r="S8842" t="s">
        <v>2</v>
      </c>
    </row>
    <row r="8843" spans="1:19">
      <c r="A8843" s="11">
        <v>44933.13958333333</v>
      </c>
      <c r="B8843" t="s">
        <v>352</v>
      </c>
      <c r="C8843">
        <v>40.608897855838698</v>
      </c>
      <c r="D8843">
        <v>77.234147667754996</v>
      </c>
      <c r="E8843">
        <v>31.957032798971099</v>
      </c>
      <c r="F8843">
        <v>472.85386725106599</v>
      </c>
      <c r="G8843">
        <v>386.72976459284098</v>
      </c>
      <c r="H8843">
        <v>35</v>
      </c>
      <c r="I8843">
        <v>100</v>
      </c>
      <c r="J8843">
        <v>0</v>
      </c>
      <c r="K8843">
        <v>83.000498176241805</v>
      </c>
      <c r="L8843">
        <v>95.987535156087304</v>
      </c>
      <c r="M8843">
        <v>83.860257200106602</v>
      </c>
      <c r="N8843" t="s">
        <v>233</v>
      </c>
      <c r="O8843" t="s">
        <v>254</v>
      </c>
      <c r="P8843">
        <v>0</v>
      </c>
      <c r="Q8843">
        <v>2.8571428571428599</v>
      </c>
      <c r="R8843">
        <v>8.0004981762418197</v>
      </c>
      <c r="S8843" t="s">
        <v>4</v>
      </c>
    </row>
    <row r="8844" spans="1:19">
      <c r="A8844" s="11">
        <v>44933.140277777777</v>
      </c>
      <c r="B8844" t="s">
        <v>317</v>
      </c>
      <c r="C8844">
        <v>22.257831843577101</v>
      </c>
      <c r="D8844">
        <v>72.9285388535517</v>
      </c>
      <c r="E8844">
        <v>9.9679734789012393</v>
      </c>
      <c r="F8844">
        <v>606.55583530786305</v>
      </c>
      <c r="G8844">
        <v>145.922589560722</v>
      </c>
      <c r="H8844">
        <v>32</v>
      </c>
      <c r="I8844">
        <v>100</v>
      </c>
      <c r="J8844">
        <v>0</v>
      </c>
      <c r="K8844">
        <v>93.948187668501106</v>
      </c>
      <c r="L8844">
        <v>3.2211242417314399</v>
      </c>
      <c r="M8844">
        <v>80.1163664763437</v>
      </c>
      <c r="N8844" t="s">
        <v>233</v>
      </c>
      <c r="O8844" t="s">
        <v>254</v>
      </c>
      <c r="P8844">
        <v>0</v>
      </c>
      <c r="Q8844">
        <v>3.125</v>
      </c>
      <c r="R8844">
        <v>18.948187668501099</v>
      </c>
      <c r="S8844" t="s">
        <v>3</v>
      </c>
    </row>
    <row r="8845" spans="1:19">
      <c r="A8845" s="11">
        <v>44933.140972222223</v>
      </c>
      <c r="B8845" t="s">
        <v>326</v>
      </c>
      <c r="C8845">
        <v>41.288770455718101</v>
      </c>
      <c r="D8845">
        <v>53.820082705597898</v>
      </c>
      <c r="E8845">
        <v>41.369570310970701</v>
      </c>
      <c r="F8845">
        <v>364.60833744461502</v>
      </c>
      <c r="G8845">
        <v>231.576362690677</v>
      </c>
      <c r="H8845">
        <v>26</v>
      </c>
      <c r="I8845">
        <v>100</v>
      </c>
      <c r="J8845">
        <v>0</v>
      </c>
      <c r="K8845">
        <v>77.569950404038096</v>
      </c>
      <c r="L8845">
        <v>84.442254947913796</v>
      </c>
      <c r="M8845">
        <v>93.226290249371104</v>
      </c>
      <c r="N8845" t="s">
        <v>231</v>
      </c>
      <c r="O8845" t="s">
        <v>254</v>
      </c>
      <c r="P8845">
        <v>0</v>
      </c>
      <c r="Q8845">
        <v>3.8461538461538498</v>
      </c>
      <c r="R8845">
        <v>2.56995040403811</v>
      </c>
      <c r="S8845" t="s">
        <v>4</v>
      </c>
    </row>
    <row r="8846" spans="1:19">
      <c r="A8846" s="11">
        <v>44933.14166666667</v>
      </c>
      <c r="B8846" t="s">
        <v>337</v>
      </c>
      <c r="C8846">
        <v>15.571302278228799</v>
      </c>
      <c r="D8846">
        <v>58.8163669448383</v>
      </c>
      <c r="E8846">
        <v>33.8287953541832</v>
      </c>
      <c r="F8846">
        <v>288.17619358999798</v>
      </c>
      <c r="G8846">
        <v>262.03295298263401</v>
      </c>
      <c r="H8846">
        <v>14</v>
      </c>
      <c r="I8846">
        <v>100</v>
      </c>
      <c r="J8846">
        <v>0</v>
      </c>
      <c r="K8846">
        <v>70.624573410839105</v>
      </c>
      <c r="L8846">
        <v>69.939376002709594</v>
      </c>
      <c r="M8846">
        <v>86.242537938085803</v>
      </c>
      <c r="N8846" t="s">
        <v>233</v>
      </c>
      <c r="O8846" t="s">
        <v>254</v>
      </c>
      <c r="P8846">
        <v>1</v>
      </c>
      <c r="Q8846">
        <v>7.1428571428571397</v>
      </c>
      <c r="R8846">
        <v>-4.3754265891609396</v>
      </c>
      <c r="S8846" t="s">
        <v>4</v>
      </c>
    </row>
    <row r="8847" spans="1:19">
      <c r="A8847" s="11">
        <v>44933.142361111109</v>
      </c>
      <c r="B8847" t="s">
        <v>313</v>
      </c>
      <c r="C8847">
        <v>36.973638874011897</v>
      </c>
      <c r="D8847">
        <v>72.177019906992101</v>
      </c>
      <c r="E8847">
        <v>23.568953047389702</v>
      </c>
      <c r="F8847">
        <v>226.35305547693599</v>
      </c>
      <c r="G8847">
        <v>124.93640919659001</v>
      </c>
      <c r="H8847">
        <v>68</v>
      </c>
      <c r="I8847">
        <v>100</v>
      </c>
      <c r="J8847">
        <v>0</v>
      </c>
      <c r="K8847">
        <v>60.570313231387601</v>
      </c>
      <c r="L8847">
        <v>69.978929835687893</v>
      </c>
      <c r="M8847">
        <v>94.004300598663505</v>
      </c>
      <c r="N8847" t="s">
        <v>232</v>
      </c>
      <c r="O8847" t="s">
        <v>254</v>
      </c>
      <c r="P8847">
        <v>1</v>
      </c>
      <c r="Q8847">
        <v>1.47058823529412</v>
      </c>
      <c r="R8847">
        <v>-14.429686768612401</v>
      </c>
      <c r="S8847" t="s">
        <v>2</v>
      </c>
    </row>
    <row r="8848" spans="1:19">
      <c r="A8848" s="11">
        <v>44933.143055555556</v>
      </c>
      <c r="B8848" t="s">
        <v>288</v>
      </c>
      <c r="C8848">
        <v>42.993396635059597</v>
      </c>
      <c r="D8848">
        <v>66.553824943351103</v>
      </c>
      <c r="E8848">
        <v>45.781189053339197</v>
      </c>
      <c r="F8848">
        <v>417.34898481346698</v>
      </c>
      <c r="G8848">
        <v>81.315992498562196</v>
      </c>
      <c r="H8848">
        <v>25</v>
      </c>
      <c r="I8848">
        <v>100</v>
      </c>
      <c r="J8848">
        <v>0</v>
      </c>
      <c r="K8848">
        <v>59.822040571521001</v>
      </c>
      <c r="L8848">
        <v>45.962179183741497</v>
      </c>
      <c r="M8848">
        <v>96.968539316753905</v>
      </c>
      <c r="N8848" t="s">
        <v>234</v>
      </c>
      <c r="O8848" t="s">
        <v>254</v>
      </c>
      <c r="P8848">
        <v>1</v>
      </c>
      <c r="Q8848">
        <v>4</v>
      </c>
      <c r="R8848">
        <v>-15.177959428478999</v>
      </c>
      <c r="S8848" t="s">
        <v>2</v>
      </c>
    </row>
    <row r="8849" spans="1:19">
      <c r="A8849" s="11">
        <v>44933.143750000003</v>
      </c>
      <c r="B8849" t="s">
        <v>330</v>
      </c>
      <c r="C8849">
        <v>34.715929849201899</v>
      </c>
      <c r="D8849">
        <v>57.805630967324703</v>
      </c>
      <c r="E8849">
        <v>19.590038546233099</v>
      </c>
      <c r="F8849">
        <v>143.508615794251</v>
      </c>
      <c r="G8849">
        <v>192.68046379331199</v>
      </c>
      <c r="H8849">
        <v>30</v>
      </c>
      <c r="I8849">
        <v>100</v>
      </c>
      <c r="J8849">
        <v>0</v>
      </c>
      <c r="K8849">
        <v>57.946061589623802</v>
      </c>
      <c r="L8849">
        <v>41.709969444487001</v>
      </c>
      <c r="M8849">
        <v>97.580370732819503</v>
      </c>
      <c r="N8849" t="s">
        <v>233</v>
      </c>
      <c r="O8849" t="s">
        <v>254</v>
      </c>
      <c r="P8849">
        <v>1</v>
      </c>
      <c r="Q8849">
        <v>3.3333333333333299</v>
      </c>
      <c r="R8849">
        <v>-17.053938410376201</v>
      </c>
      <c r="S8849" t="s">
        <v>2</v>
      </c>
    </row>
    <row r="8850" spans="1:19">
      <c r="A8850" s="11">
        <v>44933.144444444442</v>
      </c>
      <c r="B8850" t="s">
        <v>339</v>
      </c>
      <c r="C8850">
        <v>28.1708773194134</v>
      </c>
      <c r="D8850">
        <v>78.935564472242206</v>
      </c>
      <c r="E8850">
        <v>11.753670528204299</v>
      </c>
      <c r="F8850">
        <v>625.13427403855098</v>
      </c>
      <c r="G8850">
        <v>295.20146458678101</v>
      </c>
      <c r="H8850">
        <v>14</v>
      </c>
      <c r="I8850">
        <v>100</v>
      </c>
      <c r="J8850">
        <v>0</v>
      </c>
      <c r="K8850">
        <v>72.151002245449305</v>
      </c>
      <c r="L8850">
        <v>37.301887153727201</v>
      </c>
      <c r="M8850">
        <v>83.377082269017393</v>
      </c>
      <c r="N8850" t="s">
        <v>233</v>
      </c>
      <c r="O8850" t="s">
        <v>254</v>
      </c>
      <c r="P8850">
        <v>1</v>
      </c>
      <c r="Q8850">
        <v>7.1428571428571397</v>
      </c>
      <c r="R8850">
        <v>-2.8489977545506502</v>
      </c>
      <c r="S8850" t="s">
        <v>4</v>
      </c>
    </row>
    <row r="8851" spans="1:19">
      <c r="A8851" s="11">
        <v>44933.145138888889</v>
      </c>
      <c r="B8851" t="s">
        <v>323</v>
      </c>
      <c r="C8851">
        <v>16.346430494181501</v>
      </c>
      <c r="D8851">
        <v>61.140598180021598</v>
      </c>
      <c r="E8851">
        <v>33.070149626335002</v>
      </c>
      <c r="F8851">
        <v>258.31842939777198</v>
      </c>
      <c r="G8851">
        <v>343.70552685548301</v>
      </c>
      <c r="H8851">
        <v>67</v>
      </c>
      <c r="I8851">
        <v>100</v>
      </c>
      <c r="J8851">
        <v>0</v>
      </c>
      <c r="K8851">
        <v>77.396025363583206</v>
      </c>
      <c r="L8851">
        <v>38.183772196961797</v>
      </c>
      <c r="M8851">
        <v>92.779875211639606</v>
      </c>
      <c r="N8851" t="s">
        <v>232</v>
      </c>
      <c r="O8851" t="s">
        <v>254</v>
      </c>
      <c r="P8851">
        <v>0</v>
      </c>
      <c r="Q8851">
        <v>1.4925373134328399</v>
      </c>
      <c r="R8851">
        <v>2.39602536358325</v>
      </c>
      <c r="S8851" t="s">
        <v>4</v>
      </c>
    </row>
    <row r="8852" spans="1:19">
      <c r="A8852" s="11">
        <v>44933.145833333336</v>
      </c>
      <c r="B8852" t="s">
        <v>343</v>
      </c>
      <c r="C8852">
        <v>42.603414399678897</v>
      </c>
      <c r="D8852">
        <v>78.528919546865694</v>
      </c>
      <c r="E8852">
        <v>28.664759373507401</v>
      </c>
      <c r="F8852">
        <v>439.65531309703903</v>
      </c>
      <c r="G8852">
        <v>241.372104452884</v>
      </c>
      <c r="H8852">
        <v>35</v>
      </c>
      <c r="I8852">
        <v>100</v>
      </c>
      <c r="J8852">
        <v>0</v>
      </c>
      <c r="K8852">
        <v>91.952356629266106</v>
      </c>
      <c r="L8852">
        <v>93.715650907490101</v>
      </c>
      <c r="M8852">
        <v>81.424412282691193</v>
      </c>
      <c r="N8852" t="s">
        <v>233</v>
      </c>
      <c r="O8852" t="s">
        <v>254</v>
      </c>
      <c r="P8852">
        <v>0</v>
      </c>
      <c r="Q8852">
        <v>2.8571428571428599</v>
      </c>
      <c r="R8852">
        <v>16.952356629266099</v>
      </c>
      <c r="S8852" t="s">
        <v>3</v>
      </c>
    </row>
    <row r="8853" spans="1:19">
      <c r="A8853" s="11">
        <v>44933.146527777775</v>
      </c>
      <c r="B8853" t="s">
        <v>323</v>
      </c>
      <c r="C8853">
        <v>29.108886680747201</v>
      </c>
      <c r="D8853">
        <v>23.4433084764254</v>
      </c>
      <c r="E8853">
        <v>16.762395046561299</v>
      </c>
      <c r="F8853">
        <v>342.300533858535</v>
      </c>
      <c r="G8853">
        <v>275.12492589726997</v>
      </c>
      <c r="H8853">
        <v>52</v>
      </c>
      <c r="I8853">
        <v>100</v>
      </c>
      <c r="J8853">
        <v>0</v>
      </c>
      <c r="K8853">
        <v>60.867351031043299</v>
      </c>
      <c r="L8853">
        <v>81.577783630576505</v>
      </c>
      <c r="M8853">
        <v>88.8008360333327</v>
      </c>
      <c r="N8853" t="s">
        <v>232</v>
      </c>
      <c r="O8853" t="s">
        <v>254</v>
      </c>
      <c r="P8853">
        <v>1</v>
      </c>
      <c r="Q8853">
        <v>1.92307692307692</v>
      </c>
      <c r="R8853">
        <v>-14.132648968956699</v>
      </c>
      <c r="S8853" t="s">
        <v>2</v>
      </c>
    </row>
    <row r="8854" spans="1:19">
      <c r="A8854" s="11">
        <v>44933.147222222222</v>
      </c>
      <c r="B8854" t="s">
        <v>337</v>
      </c>
      <c r="C8854">
        <v>15.8699023300784</v>
      </c>
      <c r="D8854">
        <v>28.3376222445327</v>
      </c>
      <c r="E8854">
        <v>17.1832280661989</v>
      </c>
      <c r="F8854">
        <v>667.350969707574</v>
      </c>
      <c r="G8854">
        <v>294.43683848434802</v>
      </c>
      <c r="H8854">
        <v>68</v>
      </c>
      <c r="I8854">
        <v>100</v>
      </c>
      <c r="J8854">
        <v>0</v>
      </c>
      <c r="K8854">
        <v>87.760381563627305</v>
      </c>
      <c r="L8854">
        <v>31.371665367544701</v>
      </c>
      <c r="M8854">
        <v>88.108070817242194</v>
      </c>
      <c r="N8854" t="s">
        <v>233</v>
      </c>
      <c r="O8854" t="s">
        <v>254</v>
      </c>
      <c r="P8854">
        <v>0</v>
      </c>
      <c r="Q8854">
        <v>1.47058823529412</v>
      </c>
      <c r="R8854">
        <v>12.7603815636273</v>
      </c>
      <c r="S8854" t="s">
        <v>3</v>
      </c>
    </row>
    <row r="8855" spans="1:19">
      <c r="A8855" s="11">
        <v>44933.147916666669</v>
      </c>
      <c r="B8855" t="s">
        <v>317</v>
      </c>
      <c r="C8855">
        <v>35.694632139862897</v>
      </c>
      <c r="D8855">
        <v>47.087530760029402</v>
      </c>
      <c r="E8855">
        <v>19.9105154317051</v>
      </c>
      <c r="F8855">
        <v>865.31109532018002</v>
      </c>
      <c r="G8855">
        <v>280.35986947186001</v>
      </c>
      <c r="H8855">
        <v>95</v>
      </c>
      <c r="I8855">
        <v>100</v>
      </c>
      <c r="J8855">
        <v>0</v>
      </c>
      <c r="K8855">
        <v>84.705526446668202</v>
      </c>
      <c r="L8855">
        <v>74.056405423331299</v>
      </c>
      <c r="M8855">
        <v>83.860145112280406</v>
      </c>
      <c r="N8855" t="s">
        <v>231</v>
      </c>
      <c r="O8855" t="s">
        <v>254</v>
      </c>
      <c r="P8855">
        <v>0</v>
      </c>
      <c r="Q8855">
        <v>1.0526315789473699</v>
      </c>
      <c r="R8855">
        <v>9.7055264466682392</v>
      </c>
      <c r="S8855" t="s">
        <v>3</v>
      </c>
    </row>
    <row r="8856" spans="1:19">
      <c r="A8856" s="11">
        <v>44933.148611111108</v>
      </c>
      <c r="B8856" t="s">
        <v>278</v>
      </c>
      <c r="C8856">
        <v>29.455117607287701</v>
      </c>
      <c r="D8856">
        <v>43.0927676530589</v>
      </c>
      <c r="E8856">
        <v>14.5569283739685</v>
      </c>
      <c r="F8856">
        <v>669.97093868951004</v>
      </c>
      <c r="G8856">
        <v>90.647849985631495</v>
      </c>
      <c r="H8856">
        <v>67</v>
      </c>
      <c r="I8856">
        <v>100</v>
      </c>
      <c r="J8856">
        <v>0</v>
      </c>
      <c r="K8856">
        <v>81.725946654590103</v>
      </c>
      <c r="L8856">
        <v>65.648378769286893</v>
      </c>
      <c r="M8856">
        <v>94.725024400643306</v>
      </c>
      <c r="N8856" t="s">
        <v>233</v>
      </c>
      <c r="O8856" t="s">
        <v>254</v>
      </c>
      <c r="P8856">
        <v>0</v>
      </c>
      <c r="Q8856">
        <v>1.4925373134328399</v>
      </c>
      <c r="R8856">
        <v>6.7259466545901203</v>
      </c>
      <c r="S8856" t="s">
        <v>4</v>
      </c>
    </row>
    <row r="8857" spans="1:19">
      <c r="A8857" s="11">
        <v>44933.149305555555</v>
      </c>
      <c r="B8857" t="s">
        <v>276</v>
      </c>
      <c r="C8857">
        <v>18.730359523272298</v>
      </c>
      <c r="D8857">
        <v>66.964090481421707</v>
      </c>
      <c r="E8857">
        <v>35.512070318046099</v>
      </c>
      <c r="F8857">
        <v>588.25443580605497</v>
      </c>
      <c r="G8857">
        <v>232.25046472158201</v>
      </c>
      <c r="H8857">
        <v>11</v>
      </c>
      <c r="I8857">
        <v>100</v>
      </c>
      <c r="J8857">
        <v>0</v>
      </c>
      <c r="K8857">
        <v>66.967334873774206</v>
      </c>
      <c r="L8857">
        <v>84.598420591487596</v>
      </c>
      <c r="M8857">
        <v>97.352620895707602</v>
      </c>
      <c r="N8857" t="s">
        <v>231</v>
      </c>
      <c r="O8857" t="s">
        <v>254</v>
      </c>
      <c r="P8857">
        <v>1</v>
      </c>
      <c r="Q8857">
        <v>9.0909090909090899</v>
      </c>
      <c r="R8857">
        <v>-8.0326651262257904</v>
      </c>
      <c r="S8857" t="s">
        <v>4</v>
      </c>
    </row>
    <row r="8858" spans="1:19">
      <c r="A8858" s="11">
        <v>44933.15</v>
      </c>
      <c r="B8858" t="s">
        <v>303</v>
      </c>
      <c r="C8858">
        <v>21.428154279307801</v>
      </c>
      <c r="D8858">
        <v>29.636841588152201</v>
      </c>
      <c r="E8858">
        <v>32.567920252560299</v>
      </c>
      <c r="F8858">
        <v>702.17536538983802</v>
      </c>
      <c r="G8858">
        <v>141.94914049722101</v>
      </c>
      <c r="H8858">
        <v>53</v>
      </c>
      <c r="I8858">
        <v>100</v>
      </c>
      <c r="J8858">
        <v>0</v>
      </c>
      <c r="K8858">
        <v>65.899669594809694</v>
      </c>
      <c r="L8858">
        <v>9.1915777766872502</v>
      </c>
      <c r="M8858">
        <v>84.903745261557603</v>
      </c>
      <c r="N8858" t="s">
        <v>232</v>
      </c>
      <c r="O8858" t="s">
        <v>254</v>
      </c>
      <c r="P8858">
        <v>1</v>
      </c>
      <c r="Q8858">
        <v>1.88679245283019</v>
      </c>
      <c r="R8858">
        <v>-9.1003304051903093</v>
      </c>
      <c r="S8858" t="s">
        <v>2</v>
      </c>
    </row>
    <row r="8859" spans="1:19">
      <c r="A8859" s="11">
        <v>44933.150694444441</v>
      </c>
      <c r="B8859" t="s">
        <v>289</v>
      </c>
      <c r="C8859">
        <v>16.9347204136754</v>
      </c>
      <c r="D8859">
        <v>78.565710746689305</v>
      </c>
      <c r="E8859">
        <v>22.038882627319602</v>
      </c>
      <c r="F8859">
        <v>126.99157398417999</v>
      </c>
      <c r="G8859">
        <v>290.181188430389</v>
      </c>
      <c r="H8859">
        <v>85</v>
      </c>
      <c r="I8859">
        <v>100</v>
      </c>
      <c r="J8859">
        <v>0</v>
      </c>
      <c r="K8859">
        <v>87.946929749858398</v>
      </c>
      <c r="L8859">
        <v>70.0139878196116</v>
      </c>
      <c r="M8859">
        <v>84.736834753113101</v>
      </c>
      <c r="N8859" t="s">
        <v>233</v>
      </c>
      <c r="O8859" t="s">
        <v>254</v>
      </c>
      <c r="P8859">
        <v>0</v>
      </c>
      <c r="Q8859">
        <v>1.1764705882352899</v>
      </c>
      <c r="R8859">
        <v>12.9469297498584</v>
      </c>
      <c r="S8859" t="s">
        <v>3</v>
      </c>
    </row>
    <row r="8860" spans="1:19">
      <c r="A8860" s="11">
        <v>44933.151388888888</v>
      </c>
      <c r="B8860" t="s">
        <v>279</v>
      </c>
      <c r="C8860">
        <v>32.228806191257199</v>
      </c>
      <c r="D8860">
        <v>38.903952515654801</v>
      </c>
      <c r="E8860">
        <v>19.892733788961898</v>
      </c>
      <c r="F8860">
        <v>210.56019486590799</v>
      </c>
      <c r="G8860">
        <v>391.13431352656602</v>
      </c>
      <c r="H8860">
        <v>35</v>
      </c>
      <c r="I8860">
        <v>100</v>
      </c>
      <c r="J8860">
        <v>0</v>
      </c>
      <c r="K8860">
        <v>63.726713083450399</v>
      </c>
      <c r="L8860">
        <v>24.493602791491401</v>
      </c>
      <c r="M8860">
        <v>83.717259233239602</v>
      </c>
      <c r="N8860" t="s">
        <v>234</v>
      </c>
      <c r="O8860" t="s">
        <v>254</v>
      </c>
      <c r="P8860">
        <v>1</v>
      </c>
      <c r="Q8860">
        <v>2.8571428571428599</v>
      </c>
      <c r="R8860">
        <v>-11.273286916549599</v>
      </c>
      <c r="S8860" t="s">
        <v>2</v>
      </c>
    </row>
    <row r="8861" spans="1:19">
      <c r="A8861" s="11">
        <v>44933.152083333334</v>
      </c>
      <c r="B8861" t="s">
        <v>269</v>
      </c>
      <c r="C8861">
        <v>33.660884377560301</v>
      </c>
      <c r="D8861">
        <v>45.735422464409602</v>
      </c>
      <c r="E8861">
        <v>18.252563467985301</v>
      </c>
      <c r="F8861">
        <v>185.43451237394001</v>
      </c>
      <c r="G8861">
        <v>310.76883468749401</v>
      </c>
      <c r="H8861">
        <v>53</v>
      </c>
      <c r="I8861">
        <v>100</v>
      </c>
      <c r="J8861">
        <v>0</v>
      </c>
      <c r="K8861">
        <v>66.485932627462304</v>
      </c>
      <c r="L8861">
        <v>24.159713343877701</v>
      </c>
      <c r="M8861">
        <v>93.051705271228798</v>
      </c>
      <c r="N8861" t="s">
        <v>233</v>
      </c>
      <c r="O8861" t="s">
        <v>254</v>
      </c>
      <c r="P8861">
        <v>1</v>
      </c>
      <c r="Q8861">
        <v>1.88679245283019</v>
      </c>
      <c r="R8861">
        <v>-8.5140673725376796</v>
      </c>
      <c r="S8861" t="s">
        <v>2</v>
      </c>
    </row>
    <row r="8862" spans="1:19">
      <c r="A8862" s="11">
        <v>44933.152777777781</v>
      </c>
      <c r="B8862" t="s">
        <v>263</v>
      </c>
      <c r="C8862">
        <v>30.172268950663302</v>
      </c>
      <c r="D8862">
        <v>36.484701946401401</v>
      </c>
      <c r="E8862">
        <v>14.173416069612699</v>
      </c>
      <c r="F8862">
        <v>188.377449173906</v>
      </c>
      <c r="G8862">
        <v>149.81983316008399</v>
      </c>
      <c r="H8862">
        <v>98</v>
      </c>
      <c r="I8862">
        <v>100</v>
      </c>
      <c r="J8862">
        <v>0</v>
      </c>
      <c r="K8862">
        <v>98.259588916693602</v>
      </c>
      <c r="L8862">
        <v>70.573475260026498</v>
      </c>
      <c r="M8862">
        <v>81.071659020908598</v>
      </c>
      <c r="N8862" t="s">
        <v>231</v>
      </c>
      <c r="O8862" t="s">
        <v>254</v>
      </c>
      <c r="P8862">
        <v>0</v>
      </c>
      <c r="Q8862">
        <v>1.0204081632653099</v>
      </c>
      <c r="R8862">
        <v>23.259588916693598</v>
      </c>
      <c r="S8862" t="s">
        <v>3</v>
      </c>
    </row>
    <row r="8863" spans="1:19">
      <c r="A8863" s="11">
        <v>44933.15347222222</v>
      </c>
      <c r="B8863" t="s">
        <v>305</v>
      </c>
      <c r="C8863">
        <v>39.5130639900785</v>
      </c>
      <c r="D8863">
        <v>54.761817039592799</v>
      </c>
      <c r="E8863">
        <v>4.2848331578529697</v>
      </c>
      <c r="F8863">
        <v>334.43534367689301</v>
      </c>
      <c r="G8863">
        <v>143.49059851888299</v>
      </c>
      <c r="H8863">
        <v>28</v>
      </c>
      <c r="I8863">
        <v>100</v>
      </c>
      <c r="J8863">
        <v>0</v>
      </c>
      <c r="K8863">
        <v>99.923218655220694</v>
      </c>
      <c r="L8863">
        <v>89.4943717724354</v>
      </c>
      <c r="M8863">
        <v>81.211704738664395</v>
      </c>
      <c r="N8863" t="s">
        <v>233</v>
      </c>
      <c r="O8863" t="s">
        <v>254</v>
      </c>
      <c r="P8863">
        <v>0</v>
      </c>
      <c r="Q8863">
        <v>3.5714285714285698</v>
      </c>
      <c r="R8863">
        <v>24.923218655220701</v>
      </c>
      <c r="S8863" t="s">
        <v>3</v>
      </c>
    </row>
    <row r="8864" spans="1:19">
      <c r="A8864" s="11">
        <v>44933.154166666667</v>
      </c>
      <c r="B8864" t="s">
        <v>290</v>
      </c>
      <c r="C8864">
        <v>40.830264639240397</v>
      </c>
      <c r="D8864">
        <v>23.517722025354999</v>
      </c>
      <c r="E8864">
        <v>13.410234276124999</v>
      </c>
      <c r="F8864">
        <v>578.84703434488495</v>
      </c>
      <c r="G8864">
        <v>66.649158687070098</v>
      </c>
      <c r="H8864">
        <v>58</v>
      </c>
      <c r="I8864">
        <v>100</v>
      </c>
      <c r="J8864">
        <v>0</v>
      </c>
      <c r="K8864">
        <v>50.0856324313106</v>
      </c>
      <c r="L8864">
        <v>51.603068006676999</v>
      </c>
      <c r="M8864">
        <v>83.307519375520698</v>
      </c>
      <c r="N8864" t="s">
        <v>233</v>
      </c>
      <c r="O8864" t="s">
        <v>254</v>
      </c>
      <c r="P8864">
        <v>1</v>
      </c>
      <c r="Q8864">
        <v>1.72413793103448</v>
      </c>
      <c r="R8864">
        <v>-24.9143675686894</v>
      </c>
      <c r="S8864" t="s">
        <v>2</v>
      </c>
    </row>
    <row r="8865" spans="1:19">
      <c r="A8865" s="11">
        <v>44933.154861111114</v>
      </c>
      <c r="B8865" t="s">
        <v>333</v>
      </c>
      <c r="C8865">
        <v>33.4687319004938</v>
      </c>
      <c r="D8865">
        <v>28.980650334226901</v>
      </c>
      <c r="E8865">
        <v>16.060067434653298</v>
      </c>
      <c r="F8865">
        <v>203.213420791072</v>
      </c>
      <c r="G8865">
        <v>241.87139696889099</v>
      </c>
      <c r="H8865">
        <v>90</v>
      </c>
      <c r="I8865">
        <v>100</v>
      </c>
      <c r="J8865">
        <v>0</v>
      </c>
      <c r="K8865">
        <v>84.338202727864001</v>
      </c>
      <c r="L8865">
        <v>46.553119406795403</v>
      </c>
      <c r="M8865">
        <v>90.369580377571907</v>
      </c>
      <c r="N8865" t="s">
        <v>231</v>
      </c>
      <c r="O8865" t="s">
        <v>254</v>
      </c>
      <c r="P8865">
        <v>0</v>
      </c>
      <c r="Q8865">
        <v>1.1111111111111101</v>
      </c>
      <c r="R8865">
        <v>9.3382027278639601</v>
      </c>
      <c r="S8865" t="s">
        <v>3</v>
      </c>
    </row>
    <row r="8866" spans="1:19">
      <c r="A8866" s="11">
        <v>44933.155555555553</v>
      </c>
      <c r="B8866" t="s">
        <v>279</v>
      </c>
      <c r="C8866">
        <v>15.3826943912229</v>
      </c>
      <c r="D8866">
        <v>64.747862205123496</v>
      </c>
      <c r="E8866">
        <v>27.3842003132672</v>
      </c>
      <c r="F8866">
        <v>941.60461707044999</v>
      </c>
      <c r="G8866">
        <v>244.787691273094</v>
      </c>
      <c r="H8866">
        <v>66</v>
      </c>
      <c r="I8866">
        <v>100</v>
      </c>
      <c r="J8866">
        <v>0</v>
      </c>
      <c r="K8866">
        <v>76.775025132080302</v>
      </c>
      <c r="L8866">
        <v>81.510670621200006</v>
      </c>
      <c r="M8866">
        <v>84.801008439472895</v>
      </c>
      <c r="N8866" t="s">
        <v>235</v>
      </c>
      <c r="O8866" t="s">
        <v>254</v>
      </c>
      <c r="P8866">
        <v>0</v>
      </c>
      <c r="Q8866">
        <v>1.51515151515152</v>
      </c>
      <c r="R8866">
        <v>1.7750251320802699</v>
      </c>
      <c r="S8866" t="s">
        <v>4</v>
      </c>
    </row>
    <row r="8867" spans="1:19">
      <c r="A8867" s="11">
        <v>44933.15625</v>
      </c>
      <c r="B8867" t="s">
        <v>328</v>
      </c>
      <c r="C8867">
        <v>35.856889672432096</v>
      </c>
      <c r="D8867">
        <v>31.190035004288202</v>
      </c>
      <c r="E8867">
        <v>38.689425453902501</v>
      </c>
      <c r="F8867">
        <v>868.83112238897399</v>
      </c>
      <c r="G8867">
        <v>156.396355401211</v>
      </c>
      <c r="H8867">
        <v>15</v>
      </c>
      <c r="I8867">
        <v>100</v>
      </c>
      <c r="J8867">
        <v>0</v>
      </c>
      <c r="K8867">
        <v>73.008519063382593</v>
      </c>
      <c r="L8867">
        <v>2.5448398626344999</v>
      </c>
      <c r="M8867">
        <v>98.758527539626996</v>
      </c>
      <c r="N8867" t="s">
        <v>233</v>
      </c>
      <c r="O8867" t="s">
        <v>254</v>
      </c>
      <c r="P8867">
        <v>1</v>
      </c>
      <c r="Q8867">
        <v>6.6666666666666696</v>
      </c>
      <c r="R8867">
        <v>-1.99148093661739</v>
      </c>
      <c r="S8867" t="s">
        <v>4</v>
      </c>
    </row>
    <row r="8868" spans="1:19">
      <c r="A8868" s="11">
        <v>44933.156944444447</v>
      </c>
      <c r="B8868" t="s">
        <v>292</v>
      </c>
      <c r="C8868">
        <v>27.539976507610501</v>
      </c>
      <c r="D8868">
        <v>34.1308670933998</v>
      </c>
      <c r="E8868">
        <v>19.785107241701599</v>
      </c>
      <c r="F8868">
        <v>974.47991844968396</v>
      </c>
      <c r="G8868">
        <v>393.916310457017</v>
      </c>
      <c r="H8868">
        <v>32</v>
      </c>
      <c r="I8868">
        <v>100</v>
      </c>
      <c r="J8868">
        <v>0</v>
      </c>
      <c r="K8868">
        <v>63.782806590024997</v>
      </c>
      <c r="L8868">
        <v>70.706441781817304</v>
      </c>
      <c r="M8868">
        <v>87.508667458407601</v>
      </c>
      <c r="N8868" t="s">
        <v>234</v>
      </c>
      <c r="O8868" t="s">
        <v>254</v>
      </c>
      <c r="P8868">
        <v>1</v>
      </c>
      <c r="Q8868">
        <v>3.125</v>
      </c>
      <c r="R8868">
        <v>-11.217193409975</v>
      </c>
      <c r="S8868" t="s">
        <v>2</v>
      </c>
    </row>
    <row r="8869" spans="1:19">
      <c r="A8869" s="11">
        <v>44933.157638888886</v>
      </c>
      <c r="B8869" t="s">
        <v>286</v>
      </c>
      <c r="C8869">
        <v>31.966724496791599</v>
      </c>
      <c r="D8869">
        <v>67.578934143490301</v>
      </c>
      <c r="E8869">
        <v>47.237845292604597</v>
      </c>
      <c r="F8869">
        <v>138.25004057964199</v>
      </c>
      <c r="G8869">
        <v>223.91901347154999</v>
      </c>
      <c r="H8869">
        <v>91</v>
      </c>
      <c r="I8869">
        <v>100</v>
      </c>
      <c r="J8869">
        <v>0</v>
      </c>
      <c r="K8869">
        <v>75.357559496654403</v>
      </c>
      <c r="L8869">
        <v>5.6125799770155904</v>
      </c>
      <c r="M8869">
        <v>88.932631304302603</v>
      </c>
      <c r="N8869" t="s">
        <v>233</v>
      </c>
      <c r="O8869" t="s">
        <v>254</v>
      </c>
      <c r="P8869">
        <v>0</v>
      </c>
      <c r="Q8869">
        <v>1.0989010989011001</v>
      </c>
      <c r="R8869">
        <v>0.357559496654417</v>
      </c>
      <c r="S8869" t="s">
        <v>4</v>
      </c>
    </row>
    <row r="8870" spans="1:19">
      <c r="A8870" s="11">
        <v>44933.158333333333</v>
      </c>
      <c r="B8870" t="s">
        <v>350</v>
      </c>
      <c r="C8870">
        <v>34.472418060566497</v>
      </c>
      <c r="D8870">
        <v>25.598070701435201</v>
      </c>
      <c r="E8870">
        <v>41.367498172058099</v>
      </c>
      <c r="F8870">
        <v>866.26220238038502</v>
      </c>
      <c r="G8870">
        <v>351.23062913392999</v>
      </c>
      <c r="H8870">
        <v>52</v>
      </c>
      <c r="I8870">
        <v>100</v>
      </c>
      <c r="J8870">
        <v>0</v>
      </c>
      <c r="K8870">
        <v>72.828763811754996</v>
      </c>
      <c r="L8870">
        <v>24.4417351335345</v>
      </c>
      <c r="M8870">
        <v>81.241916919508995</v>
      </c>
      <c r="N8870" t="s">
        <v>232</v>
      </c>
      <c r="O8870" t="s">
        <v>254</v>
      </c>
      <c r="P8870">
        <v>1</v>
      </c>
      <c r="Q8870">
        <v>1.92307692307692</v>
      </c>
      <c r="R8870">
        <v>-2.17123618824502</v>
      </c>
      <c r="S8870" t="s">
        <v>4</v>
      </c>
    </row>
    <row r="8871" spans="1:19">
      <c r="A8871" s="11">
        <v>44933.15902777778</v>
      </c>
      <c r="B8871" t="s">
        <v>283</v>
      </c>
      <c r="C8871">
        <v>25.507098429812299</v>
      </c>
      <c r="D8871">
        <v>46.248429366250498</v>
      </c>
      <c r="E8871">
        <v>49.2400923941873</v>
      </c>
      <c r="F8871">
        <v>823.36066789734002</v>
      </c>
      <c r="G8871">
        <v>338.03164950069998</v>
      </c>
      <c r="H8871">
        <v>53</v>
      </c>
      <c r="I8871">
        <v>100</v>
      </c>
      <c r="J8871">
        <v>0</v>
      </c>
      <c r="K8871">
        <v>70.065556357422807</v>
      </c>
      <c r="L8871">
        <v>66.7066501377181</v>
      </c>
      <c r="M8871">
        <v>93.404887317408793</v>
      </c>
      <c r="N8871" t="s">
        <v>235</v>
      </c>
      <c r="O8871" t="s">
        <v>254</v>
      </c>
      <c r="P8871">
        <v>1</v>
      </c>
      <c r="Q8871">
        <v>1.88679245283019</v>
      </c>
      <c r="R8871">
        <v>-4.9344436425771798</v>
      </c>
      <c r="S8871" t="s">
        <v>4</v>
      </c>
    </row>
    <row r="8872" spans="1:19">
      <c r="A8872" s="11">
        <v>44933.159722222219</v>
      </c>
      <c r="B8872" t="s">
        <v>332</v>
      </c>
      <c r="C8872">
        <v>42.512955155153797</v>
      </c>
      <c r="D8872">
        <v>21.383803219833599</v>
      </c>
      <c r="E8872">
        <v>43.810152052074102</v>
      </c>
      <c r="F8872">
        <v>911.89527814221401</v>
      </c>
      <c r="G8872">
        <v>322.13320537791901</v>
      </c>
      <c r="H8872">
        <v>75</v>
      </c>
      <c r="I8872">
        <v>100</v>
      </c>
      <c r="J8872">
        <v>0</v>
      </c>
      <c r="K8872">
        <v>92.490836184613102</v>
      </c>
      <c r="L8872">
        <v>38.019484922568402</v>
      </c>
      <c r="M8872">
        <v>94.983121099438605</v>
      </c>
      <c r="N8872" t="s">
        <v>234</v>
      </c>
      <c r="O8872" t="s">
        <v>254</v>
      </c>
      <c r="P8872">
        <v>0</v>
      </c>
      <c r="Q8872">
        <v>1.3333333333333299</v>
      </c>
      <c r="R8872">
        <v>17.490836184613102</v>
      </c>
      <c r="S8872" t="s">
        <v>3</v>
      </c>
    </row>
    <row r="8873" spans="1:19">
      <c r="A8873" s="11">
        <v>44933.160416666666</v>
      </c>
      <c r="B8873" t="s">
        <v>335</v>
      </c>
      <c r="C8873">
        <v>19.0192460024934</v>
      </c>
      <c r="D8873">
        <v>40.808443959074197</v>
      </c>
      <c r="E8873">
        <v>30.836297465468999</v>
      </c>
      <c r="F8873">
        <v>575.14975089382801</v>
      </c>
      <c r="G8873">
        <v>458.629772217788</v>
      </c>
      <c r="H8873">
        <v>54</v>
      </c>
      <c r="I8873">
        <v>100</v>
      </c>
      <c r="J8873">
        <v>0</v>
      </c>
      <c r="K8873">
        <v>63.532263349263701</v>
      </c>
      <c r="L8873">
        <v>29.5224194930952</v>
      </c>
      <c r="M8873">
        <v>86.350361488990302</v>
      </c>
      <c r="N8873" t="s">
        <v>232</v>
      </c>
      <c r="O8873" t="s">
        <v>254</v>
      </c>
      <c r="P8873">
        <v>1</v>
      </c>
      <c r="Q8873">
        <v>1.8518518518518501</v>
      </c>
      <c r="R8873">
        <v>-11.467736650736301</v>
      </c>
      <c r="S8873" t="s">
        <v>2</v>
      </c>
    </row>
    <row r="8874" spans="1:19">
      <c r="A8874" s="11">
        <v>44933.161111111112</v>
      </c>
      <c r="B8874" t="s">
        <v>319</v>
      </c>
      <c r="C8874">
        <v>35.145354218431102</v>
      </c>
      <c r="D8874">
        <v>61.938884156645301</v>
      </c>
      <c r="E8874">
        <v>29.923964390835899</v>
      </c>
      <c r="F8874">
        <v>809.10016369810603</v>
      </c>
      <c r="G8874">
        <v>57.150552104923598</v>
      </c>
      <c r="H8874">
        <v>28</v>
      </c>
      <c r="I8874">
        <v>100</v>
      </c>
      <c r="J8874">
        <v>0</v>
      </c>
      <c r="K8874">
        <v>79.873802957731002</v>
      </c>
      <c r="L8874">
        <v>50.431214264117102</v>
      </c>
      <c r="M8874">
        <v>93.792690757746101</v>
      </c>
      <c r="N8874" t="s">
        <v>234</v>
      </c>
      <c r="O8874" t="s">
        <v>254</v>
      </c>
      <c r="P8874">
        <v>0</v>
      </c>
      <c r="Q8874">
        <v>3.5714285714285698</v>
      </c>
      <c r="R8874">
        <v>4.8738029577310398</v>
      </c>
      <c r="S8874" t="s">
        <v>4</v>
      </c>
    </row>
    <row r="8875" spans="1:19">
      <c r="A8875" s="11">
        <v>44933.161805555559</v>
      </c>
      <c r="B8875" t="s">
        <v>326</v>
      </c>
      <c r="C8875">
        <v>15.1307873986974</v>
      </c>
      <c r="D8875">
        <v>25.4061967830337</v>
      </c>
      <c r="E8875">
        <v>6.4763063377108496</v>
      </c>
      <c r="F8875">
        <v>146.15819140838701</v>
      </c>
      <c r="G8875">
        <v>80.6167898795497</v>
      </c>
      <c r="H8875">
        <v>13</v>
      </c>
      <c r="I8875">
        <v>100</v>
      </c>
      <c r="J8875">
        <v>0</v>
      </c>
      <c r="K8875">
        <v>93.210749925711497</v>
      </c>
      <c r="L8875">
        <v>84.986740997467393</v>
      </c>
      <c r="M8875">
        <v>84.326330007311597</v>
      </c>
      <c r="N8875" t="s">
        <v>235</v>
      </c>
      <c r="O8875" t="s">
        <v>254</v>
      </c>
      <c r="P8875">
        <v>0</v>
      </c>
      <c r="Q8875">
        <v>7.6923076923076898</v>
      </c>
      <c r="R8875">
        <v>18.2107499257115</v>
      </c>
      <c r="S8875" t="s">
        <v>3</v>
      </c>
    </row>
    <row r="8876" spans="1:19">
      <c r="A8876" s="11">
        <v>44933.162499999999</v>
      </c>
      <c r="B8876" t="s">
        <v>326</v>
      </c>
      <c r="C8876">
        <v>42.739533162155404</v>
      </c>
      <c r="D8876">
        <v>73.300077606725594</v>
      </c>
      <c r="E8876">
        <v>36.119962444578398</v>
      </c>
      <c r="F8876">
        <v>168.29001053559</v>
      </c>
      <c r="G8876">
        <v>374.96329265749398</v>
      </c>
      <c r="H8876">
        <v>66</v>
      </c>
      <c r="I8876">
        <v>100</v>
      </c>
      <c r="J8876">
        <v>0</v>
      </c>
      <c r="K8876">
        <v>98.950077095300301</v>
      </c>
      <c r="L8876">
        <v>42.599902402529601</v>
      </c>
      <c r="M8876">
        <v>95.163160507721798</v>
      </c>
      <c r="N8876" t="s">
        <v>235</v>
      </c>
      <c r="O8876" t="s">
        <v>254</v>
      </c>
      <c r="P8876">
        <v>0</v>
      </c>
      <c r="Q8876">
        <v>1.51515151515152</v>
      </c>
      <c r="R8876">
        <v>23.950077095300301</v>
      </c>
      <c r="S8876" t="s">
        <v>3</v>
      </c>
    </row>
    <row r="8877" spans="1:19">
      <c r="A8877" s="11">
        <v>44933.163194444445</v>
      </c>
      <c r="B8877" t="s">
        <v>291</v>
      </c>
      <c r="C8877">
        <v>18.375123997142701</v>
      </c>
      <c r="D8877">
        <v>74.569942576442998</v>
      </c>
      <c r="E8877">
        <v>30.010342879633601</v>
      </c>
      <c r="F8877">
        <v>206.679016854629</v>
      </c>
      <c r="G8877">
        <v>209.08666354061501</v>
      </c>
      <c r="H8877">
        <v>91</v>
      </c>
      <c r="I8877">
        <v>100</v>
      </c>
      <c r="J8877">
        <v>0</v>
      </c>
      <c r="K8877">
        <v>80.137584750485104</v>
      </c>
      <c r="L8877">
        <v>53.288088520153302</v>
      </c>
      <c r="M8877">
        <v>90.3023729411983</v>
      </c>
      <c r="N8877" t="s">
        <v>234</v>
      </c>
      <c r="O8877" t="s">
        <v>254</v>
      </c>
      <c r="P8877">
        <v>0</v>
      </c>
      <c r="Q8877">
        <v>1.0989010989011001</v>
      </c>
      <c r="R8877">
        <v>5.1375847504850896</v>
      </c>
      <c r="S8877" t="s">
        <v>4</v>
      </c>
    </row>
    <row r="8878" spans="1:19">
      <c r="A8878" s="11">
        <v>44933.163888888892</v>
      </c>
      <c r="B8878" t="s">
        <v>323</v>
      </c>
      <c r="C8878">
        <v>17.846526904427201</v>
      </c>
      <c r="D8878">
        <v>26.299422507508101</v>
      </c>
      <c r="E8878">
        <v>25.346605169799201</v>
      </c>
      <c r="F8878">
        <v>923.30997696838699</v>
      </c>
      <c r="G8878">
        <v>493.93507789514399</v>
      </c>
      <c r="H8878">
        <v>18</v>
      </c>
      <c r="I8878">
        <v>100</v>
      </c>
      <c r="J8878">
        <v>0</v>
      </c>
      <c r="K8878">
        <v>76.0018159926843</v>
      </c>
      <c r="L8878">
        <v>15.797241244756</v>
      </c>
      <c r="M8878">
        <v>87.547259129250904</v>
      </c>
      <c r="N8878" t="s">
        <v>234</v>
      </c>
      <c r="O8878" t="s">
        <v>254</v>
      </c>
      <c r="P8878">
        <v>0</v>
      </c>
      <c r="Q8878">
        <v>5.5555555555555598</v>
      </c>
      <c r="R8878">
        <v>1.00181599268426</v>
      </c>
      <c r="S8878" t="s">
        <v>4</v>
      </c>
    </row>
    <row r="8879" spans="1:19">
      <c r="A8879" s="11">
        <v>44933.164583333331</v>
      </c>
      <c r="B8879" t="s">
        <v>278</v>
      </c>
      <c r="C8879">
        <v>24.990228991567299</v>
      </c>
      <c r="D8879">
        <v>79.443946182546597</v>
      </c>
      <c r="E8879">
        <v>34.664343627864397</v>
      </c>
      <c r="F8879">
        <v>155.05241444960399</v>
      </c>
      <c r="G8879">
        <v>147.385725139653</v>
      </c>
      <c r="H8879">
        <v>57</v>
      </c>
      <c r="I8879">
        <v>100</v>
      </c>
      <c r="J8879">
        <v>1</v>
      </c>
      <c r="K8879">
        <v>92.025748306619505</v>
      </c>
      <c r="L8879">
        <v>44.464153494429098</v>
      </c>
      <c r="M8879">
        <v>93.6841057620355</v>
      </c>
      <c r="N8879" t="s">
        <v>231</v>
      </c>
      <c r="O8879" t="s">
        <v>254</v>
      </c>
      <c r="P8879">
        <v>0</v>
      </c>
      <c r="Q8879">
        <v>1.7543859649122799</v>
      </c>
      <c r="R8879">
        <v>17.025748306619501</v>
      </c>
      <c r="S8879" t="s">
        <v>3</v>
      </c>
    </row>
    <row r="8880" spans="1:19">
      <c r="A8880" s="11">
        <v>44933.165277777778</v>
      </c>
      <c r="B8880" t="s">
        <v>262</v>
      </c>
      <c r="C8880">
        <v>26.2069885811724</v>
      </c>
      <c r="D8880">
        <v>37.851773203729302</v>
      </c>
      <c r="E8880">
        <v>22.202392141899701</v>
      </c>
      <c r="F8880">
        <v>190.1345740292</v>
      </c>
      <c r="G8880">
        <v>132.53856714128901</v>
      </c>
      <c r="H8880">
        <v>45</v>
      </c>
      <c r="I8880">
        <v>100</v>
      </c>
      <c r="J8880">
        <v>0</v>
      </c>
      <c r="K8880">
        <v>59.422330341050497</v>
      </c>
      <c r="L8880">
        <v>1.65408301910079</v>
      </c>
      <c r="M8880">
        <v>91.6762321453852</v>
      </c>
      <c r="N8880" t="s">
        <v>232</v>
      </c>
      <c r="O8880" t="s">
        <v>254</v>
      </c>
      <c r="P8880">
        <v>1</v>
      </c>
      <c r="Q8880">
        <v>2.2222222222222201</v>
      </c>
      <c r="R8880">
        <v>-15.5776696589495</v>
      </c>
      <c r="S8880" t="s">
        <v>2</v>
      </c>
    </row>
    <row r="8881" spans="1:19">
      <c r="A8881" s="11">
        <v>44933.165972222225</v>
      </c>
      <c r="B8881" t="s">
        <v>253</v>
      </c>
      <c r="C8881">
        <v>21.429002169686399</v>
      </c>
      <c r="D8881">
        <v>25.046100267896399</v>
      </c>
      <c r="E8881">
        <v>26.192983120414301</v>
      </c>
      <c r="F8881">
        <v>937.36936236657402</v>
      </c>
      <c r="G8881">
        <v>314.69982106735301</v>
      </c>
      <c r="H8881">
        <v>76</v>
      </c>
      <c r="I8881">
        <v>100</v>
      </c>
      <c r="J8881">
        <v>0</v>
      </c>
      <c r="K8881">
        <v>81.500786441294196</v>
      </c>
      <c r="L8881">
        <v>83.813448811408904</v>
      </c>
      <c r="M8881">
        <v>90.115611210328694</v>
      </c>
      <c r="N8881" t="s">
        <v>234</v>
      </c>
      <c r="O8881" t="s">
        <v>254</v>
      </c>
      <c r="P8881">
        <v>0</v>
      </c>
      <c r="Q8881">
        <v>1.31578947368421</v>
      </c>
      <c r="R8881">
        <v>6.5007864412941698</v>
      </c>
      <c r="S8881" t="s">
        <v>4</v>
      </c>
    </row>
    <row r="8882" spans="1:19">
      <c r="A8882" s="11">
        <v>44933.166666666664</v>
      </c>
      <c r="B8882" t="s">
        <v>257</v>
      </c>
      <c r="C8882">
        <v>32.5536498278137</v>
      </c>
      <c r="D8882">
        <v>20.304026869835699</v>
      </c>
      <c r="E8882">
        <v>19.917615240162799</v>
      </c>
      <c r="F8882">
        <v>196.65332364905001</v>
      </c>
      <c r="G8882">
        <v>175.74137549990201</v>
      </c>
      <c r="H8882">
        <v>27</v>
      </c>
      <c r="I8882">
        <v>100</v>
      </c>
      <c r="J8882">
        <v>0</v>
      </c>
      <c r="K8882">
        <v>53.208899052915001</v>
      </c>
      <c r="L8882">
        <v>20.6834461602818</v>
      </c>
      <c r="M8882">
        <v>84.009353292555303</v>
      </c>
      <c r="N8882" t="s">
        <v>232</v>
      </c>
      <c r="O8882" t="s">
        <v>254</v>
      </c>
      <c r="P8882">
        <v>1</v>
      </c>
      <c r="Q8882">
        <v>3.7037037037037002</v>
      </c>
      <c r="R8882">
        <v>-21.791100947084999</v>
      </c>
      <c r="S8882" t="s">
        <v>2</v>
      </c>
    </row>
    <row r="8883" spans="1:19">
      <c r="A8883" s="11">
        <v>44933.167361111111</v>
      </c>
      <c r="B8883" t="s">
        <v>310</v>
      </c>
      <c r="C8883">
        <v>28.2874229412589</v>
      </c>
      <c r="D8883">
        <v>44.511373745831797</v>
      </c>
      <c r="E8883">
        <v>35.868544668534497</v>
      </c>
      <c r="F8883">
        <v>882.78066885283602</v>
      </c>
      <c r="G8883">
        <v>203.22184328105999</v>
      </c>
      <c r="H8883">
        <v>49</v>
      </c>
      <c r="I8883">
        <v>100</v>
      </c>
      <c r="J8883">
        <v>0</v>
      </c>
      <c r="K8883">
        <v>83.000924350040094</v>
      </c>
      <c r="L8883">
        <v>91.988829801669993</v>
      </c>
      <c r="M8883">
        <v>96.139598769946303</v>
      </c>
      <c r="N8883" t="s">
        <v>235</v>
      </c>
      <c r="O8883" t="s">
        <v>254</v>
      </c>
      <c r="P8883">
        <v>0</v>
      </c>
      <c r="Q8883">
        <v>2.0408163265306101</v>
      </c>
      <c r="R8883">
        <v>8.0009243500400906</v>
      </c>
      <c r="S8883" t="s">
        <v>4</v>
      </c>
    </row>
    <row r="8884" spans="1:19">
      <c r="A8884" s="11">
        <v>44933.168055555558</v>
      </c>
      <c r="B8884" t="s">
        <v>329</v>
      </c>
      <c r="C8884">
        <v>16.025267671232601</v>
      </c>
      <c r="D8884">
        <v>57.788599142367097</v>
      </c>
      <c r="E8884">
        <v>43.830548527394399</v>
      </c>
      <c r="F8884">
        <v>810.34370925605799</v>
      </c>
      <c r="G8884">
        <v>464.46094579227997</v>
      </c>
      <c r="H8884">
        <v>98</v>
      </c>
      <c r="I8884">
        <v>100</v>
      </c>
      <c r="J8884">
        <v>0</v>
      </c>
      <c r="K8884">
        <v>89.790461313601895</v>
      </c>
      <c r="L8884">
        <v>35.769798565844397</v>
      </c>
      <c r="M8884">
        <v>88.205240866598402</v>
      </c>
      <c r="N8884" t="s">
        <v>235</v>
      </c>
      <c r="O8884" t="s">
        <v>254</v>
      </c>
      <c r="P8884">
        <v>0</v>
      </c>
      <c r="Q8884">
        <v>1.0204081632653099</v>
      </c>
      <c r="R8884">
        <v>14.790461313601901</v>
      </c>
      <c r="S8884" t="s">
        <v>3</v>
      </c>
    </row>
    <row r="8885" spans="1:19">
      <c r="A8885" s="11">
        <v>44933.168749999997</v>
      </c>
      <c r="B8885" t="s">
        <v>257</v>
      </c>
      <c r="C8885">
        <v>24.589561867659</v>
      </c>
      <c r="D8885">
        <v>39.9307549941988</v>
      </c>
      <c r="E8885">
        <v>42.042246956630102</v>
      </c>
      <c r="F8885">
        <v>136.253789678939</v>
      </c>
      <c r="G8885">
        <v>61.809200891476898</v>
      </c>
      <c r="H8885">
        <v>75</v>
      </c>
      <c r="I8885">
        <v>100</v>
      </c>
      <c r="J8885">
        <v>0</v>
      </c>
      <c r="K8885">
        <v>53.150552566604901</v>
      </c>
      <c r="L8885">
        <v>83.587552111730204</v>
      </c>
      <c r="M8885">
        <v>88.464930748183903</v>
      </c>
      <c r="N8885" t="s">
        <v>234</v>
      </c>
      <c r="O8885" t="s">
        <v>254</v>
      </c>
      <c r="P8885">
        <v>1</v>
      </c>
      <c r="Q8885">
        <v>1.3333333333333299</v>
      </c>
      <c r="R8885">
        <v>-21.849447433395099</v>
      </c>
      <c r="S8885" t="s">
        <v>2</v>
      </c>
    </row>
    <row r="8886" spans="1:19">
      <c r="A8886" s="11">
        <v>44933.169444444444</v>
      </c>
      <c r="B8886" t="s">
        <v>255</v>
      </c>
      <c r="C8886">
        <v>39.312987407195102</v>
      </c>
      <c r="D8886">
        <v>70.203041928477404</v>
      </c>
      <c r="E8886">
        <v>39.301263602473398</v>
      </c>
      <c r="F8886">
        <v>119.662657200667</v>
      </c>
      <c r="G8886">
        <v>289.06673896274702</v>
      </c>
      <c r="H8886">
        <v>74</v>
      </c>
      <c r="I8886">
        <v>100</v>
      </c>
      <c r="J8886">
        <v>0</v>
      </c>
      <c r="K8886">
        <v>92.421029088086797</v>
      </c>
      <c r="L8886">
        <v>38.961939732057502</v>
      </c>
      <c r="M8886">
        <v>83.823256901284296</v>
      </c>
      <c r="N8886" t="s">
        <v>232</v>
      </c>
      <c r="O8886" t="s">
        <v>254</v>
      </c>
      <c r="P8886">
        <v>0</v>
      </c>
      <c r="Q8886">
        <v>1.35135135135135</v>
      </c>
      <c r="R8886">
        <v>17.421029088086801</v>
      </c>
      <c r="S8886" t="s">
        <v>3</v>
      </c>
    </row>
    <row r="8887" spans="1:19">
      <c r="A8887" s="11">
        <v>44933.170138888891</v>
      </c>
      <c r="B8887" t="s">
        <v>321</v>
      </c>
      <c r="C8887">
        <v>35.691046045856098</v>
      </c>
      <c r="D8887">
        <v>62.996376533903003</v>
      </c>
      <c r="E8887">
        <v>0.68938522722754603</v>
      </c>
      <c r="F8887">
        <v>580.94954516223402</v>
      </c>
      <c r="G8887">
        <v>200.70474260879101</v>
      </c>
      <c r="H8887">
        <v>97</v>
      </c>
      <c r="I8887">
        <v>100</v>
      </c>
      <c r="J8887">
        <v>0</v>
      </c>
      <c r="K8887">
        <v>56.167951130313099</v>
      </c>
      <c r="L8887">
        <v>15.2733335742595</v>
      </c>
      <c r="M8887">
        <v>97.696095499426605</v>
      </c>
      <c r="N8887" t="s">
        <v>235</v>
      </c>
      <c r="O8887" t="s">
        <v>254</v>
      </c>
      <c r="P8887">
        <v>1</v>
      </c>
      <c r="Q8887">
        <v>1.0309278350515501</v>
      </c>
      <c r="R8887">
        <v>-18.832048869686901</v>
      </c>
      <c r="S8887" t="s">
        <v>2</v>
      </c>
    </row>
    <row r="8888" spans="1:19">
      <c r="A8888" s="11">
        <v>44933.17083333333</v>
      </c>
      <c r="B8888" t="s">
        <v>328</v>
      </c>
      <c r="C8888">
        <v>36.746125607396401</v>
      </c>
      <c r="D8888">
        <v>41.009691918081998</v>
      </c>
      <c r="E8888">
        <v>45.594023193872999</v>
      </c>
      <c r="F8888">
        <v>997.45786339009101</v>
      </c>
      <c r="G8888">
        <v>205.69638917898001</v>
      </c>
      <c r="H8888">
        <v>33</v>
      </c>
      <c r="I8888">
        <v>100</v>
      </c>
      <c r="J8888">
        <v>0</v>
      </c>
      <c r="K8888">
        <v>58.791685013201501</v>
      </c>
      <c r="L8888">
        <v>50.372519958362702</v>
      </c>
      <c r="M8888">
        <v>90.537092760248001</v>
      </c>
      <c r="N8888" t="s">
        <v>231</v>
      </c>
      <c r="O8888" t="s">
        <v>254</v>
      </c>
      <c r="P8888">
        <v>1</v>
      </c>
      <c r="Q8888">
        <v>3.0303030303030298</v>
      </c>
      <c r="R8888">
        <v>-16.208314986798499</v>
      </c>
      <c r="S8888" t="s">
        <v>2</v>
      </c>
    </row>
    <row r="8889" spans="1:19">
      <c r="A8889" s="11">
        <v>44933.171527777777</v>
      </c>
      <c r="B8889" t="s">
        <v>308</v>
      </c>
      <c r="C8889">
        <v>35.9435077225057</v>
      </c>
      <c r="D8889">
        <v>64.058579996516301</v>
      </c>
      <c r="E8889">
        <v>13.7437860361697</v>
      </c>
      <c r="F8889">
        <v>890.94714408908806</v>
      </c>
      <c r="G8889">
        <v>161.51396444974199</v>
      </c>
      <c r="H8889">
        <v>62</v>
      </c>
      <c r="I8889">
        <v>100</v>
      </c>
      <c r="J8889">
        <v>0</v>
      </c>
      <c r="K8889">
        <v>91.820176791716406</v>
      </c>
      <c r="L8889">
        <v>26.058838989418501</v>
      </c>
      <c r="M8889">
        <v>88.793451328476493</v>
      </c>
      <c r="N8889" t="s">
        <v>232</v>
      </c>
      <c r="O8889" t="s">
        <v>254</v>
      </c>
      <c r="P8889">
        <v>0</v>
      </c>
      <c r="Q8889">
        <v>1.61290322580645</v>
      </c>
      <c r="R8889">
        <v>16.820176791716399</v>
      </c>
      <c r="S8889" t="s">
        <v>3</v>
      </c>
    </row>
    <row r="8890" spans="1:19">
      <c r="A8890" s="11">
        <v>44933.172222222223</v>
      </c>
      <c r="B8890" t="s">
        <v>318</v>
      </c>
      <c r="C8890">
        <v>24.329190641491</v>
      </c>
      <c r="D8890">
        <v>76.429264218154998</v>
      </c>
      <c r="E8890">
        <v>44.3986971481688</v>
      </c>
      <c r="F8890">
        <v>379.02289003415598</v>
      </c>
      <c r="G8890">
        <v>110.682539050175</v>
      </c>
      <c r="H8890">
        <v>51</v>
      </c>
      <c r="I8890">
        <v>100</v>
      </c>
      <c r="J8890">
        <v>0</v>
      </c>
      <c r="K8890">
        <v>56.235101659650702</v>
      </c>
      <c r="L8890">
        <v>32.299994814568301</v>
      </c>
      <c r="M8890">
        <v>98.570461918296601</v>
      </c>
      <c r="N8890" t="s">
        <v>232</v>
      </c>
      <c r="O8890" t="s">
        <v>254</v>
      </c>
      <c r="P8890">
        <v>1</v>
      </c>
      <c r="Q8890">
        <v>1.9607843137254899</v>
      </c>
      <c r="R8890">
        <v>-18.764898340349301</v>
      </c>
      <c r="S8890" t="s">
        <v>2</v>
      </c>
    </row>
    <row r="8891" spans="1:19">
      <c r="A8891" s="11">
        <v>44933.17291666667</v>
      </c>
      <c r="B8891" t="s">
        <v>291</v>
      </c>
      <c r="C8891">
        <v>17.989917662303299</v>
      </c>
      <c r="D8891">
        <v>25.585759912581</v>
      </c>
      <c r="E8891">
        <v>9.8484051544688196</v>
      </c>
      <c r="F8891">
        <v>447.67831070386302</v>
      </c>
      <c r="G8891">
        <v>65.516747776276603</v>
      </c>
      <c r="H8891">
        <v>62</v>
      </c>
      <c r="I8891">
        <v>100</v>
      </c>
      <c r="J8891">
        <v>0</v>
      </c>
      <c r="K8891">
        <v>83.692760727520806</v>
      </c>
      <c r="L8891">
        <v>31.612710800135002</v>
      </c>
      <c r="M8891">
        <v>86.953747088829402</v>
      </c>
      <c r="N8891" t="s">
        <v>232</v>
      </c>
      <c r="O8891" t="s">
        <v>254</v>
      </c>
      <c r="P8891">
        <v>0</v>
      </c>
      <c r="Q8891">
        <v>1.61290322580645</v>
      </c>
      <c r="R8891">
        <v>8.6927607275207901</v>
      </c>
      <c r="S8891" t="s">
        <v>4</v>
      </c>
    </row>
    <row r="8892" spans="1:19">
      <c r="A8892" s="11">
        <v>44933.173611111109</v>
      </c>
      <c r="B8892" t="s">
        <v>287</v>
      </c>
      <c r="C8892">
        <v>23.174015520992899</v>
      </c>
      <c r="D8892">
        <v>38.366237609457002</v>
      </c>
      <c r="E8892">
        <v>21.982287571236899</v>
      </c>
      <c r="F8892">
        <v>449.115396614291</v>
      </c>
      <c r="G8892">
        <v>494.46297780797897</v>
      </c>
      <c r="H8892">
        <v>71</v>
      </c>
      <c r="I8892">
        <v>100</v>
      </c>
      <c r="J8892">
        <v>0</v>
      </c>
      <c r="K8892">
        <v>64.740714369029007</v>
      </c>
      <c r="L8892">
        <v>34.583924794098003</v>
      </c>
      <c r="M8892">
        <v>80.602288341284194</v>
      </c>
      <c r="N8892" t="s">
        <v>232</v>
      </c>
      <c r="O8892" t="s">
        <v>254</v>
      </c>
      <c r="P8892">
        <v>1</v>
      </c>
      <c r="Q8892">
        <v>1.40845070422535</v>
      </c>
      <c r="R8892">
        <v>-10.259285630971</v>
      </c>
      <c r="S8892" t="s">
        <v>2</v>
      </c>
    </row>
    <row r="8893" spans="1:19">
      <c r="A8893" s="11">
        <v>44933.174305555556</v>
      </c>
      <c r="B8893" t="s">
        <v>279</v>
      </c>
      <c r="C8893">
        <v>39.953559005554801</v>
      </c>
      <c r="D8893">
        <v>47.799556347001598</v>
      </c>
      <c r="E8893">
        <v>37.469939716345699</v>
      </c>
      <c r="F8893">
        <v>760.76093431451295</v>
      </c>
      <c r="G8893">
        <v>347.16471130103901</v>
      </c>
      <c r="H8893">
        <v>71</v>
      </c>
      <c r="I8893">
        <v>100</v>
      </c>
      <c r="J8893">
        <v>0</v>
      </c>
      <c r="K8893">
        <v>62.418253074358297</v>
      </c>
      <c r="L8893">
        <v>49.812302305943803</v>
      </c>
      <c r="M8893">
        <v>84.357967180597896</v>
      </c>
      <c r="N8893" t="s">
        <v>232</v>
      </c>
      <c r="O8893" t="s">
        <v>254</v>
      </c>
      <c r="P8893">
        <v>1</v>
      </c>
      <c r="Q8893">
        <v>1.40845070422535</v>
      </c>
      <c r="R8893">
        <v>-12.581746925641699</v>
      </c>
      <c r="S8893" t="s">
        <v>2</v>
      </c>
    </row>
    <row r="8894" spans="1:19">
      <c r="A8894" s="11">
        <v>44933.175000000003</v>
      </c>
      <c r="B8894" t="s">
        <v>335</v>
      </c>
      <c r="C8894">
        <v>44.4141239334921</v>
      </c>
      <c r="D8894">
        <v>49.879407665286102</v>
      </c>
      <c r="E8894">
        <v>32.013947263858597</v>
      </c>
      <c r="F8894">
        <v>407.01947739614502</v>
      </c>
      <c r="G8894">
        <v>399.74238799716301</v>
      </c>
      <c r="H8894">
        <v>77</v>
      </c>
      <c r="I8894">
        <v>100</v>
      </c>
      <c r="J8894">
        <v>0</v>
      </c>
      <c r="K8894">
        <v>82.507726159259903</v>
      </c>
      <c r="L8894">
        <v>12.768927571631901</v>
      </c>
      <c r="M8894">
        <v>94.1833837884475</v>
      </c>
      <c r="N8894" t="s">
        <v>231</v>
      </c>
      <c r="O8894" t="s">
        <v>254</v>
      </c>
      <c r="P8894">
        <v>0</v>
      </c>
      <c r="Q8894">
        <v>1.2987012987013</v>
      </c>
      <c r="R8894">
        <v>7.5077261592599003</v>
      </c>
      <c r="S8894" t="s">
        <v>4</v>
      </c>
    </row>
    <row r="8895" spans="1:19">
      <c r="A8895" s="11">
        <v>44933.175694444442</v>
      </c>
      <c r="B8895" t="s">
        <v>332</v>
      </c>
      <c r="C8895">
        <v>29.815410442246801</v>
      </c>
      <c r="D8895">
        <v>52.531738693164399</v>
      </c>
      <c r="E8895">
        <v>20.7960969014715</v>
      </c>
      <c r="F8895">
        <v>233.01735523773499</v>
      </c>
      <c r="G8895">
        <v>79.251034684972794</v>
      </c>
      <c r="H8895">
        <v>44</v>
      </c>
      <c r="I8895">
        <v>100</v>
      </c>
      <c r="J8895">
        <v>1</v>
      </c>
      <c r="K8895">
        <v>55.338082603627903</v>
      </c>
      <c r="L8895">
        <v>25.7635186245376</v>
      </c>
      <c r="M8895">
        <v>82.966906217160499</v>
      </c>
      <c r="N8895" t="s">
        <v>235</v>
      </c>
      <c r="O8895" t="s">
        <v>254</v>
      </c>
      <c r="P8895">
        <v>1</v>
      </c>
      <c r="Q8895">
        <v>2.2727272727272698</v>
      </c>
      <c r="R8895">
        <v>-19.6619173963721</v>
      </c>
      <c r="S8895" t="s">
        <v>2</v>
      </c>
    </row>
    <row r="8896" spans="1:19">
      <c r="A8896" s="11">
        <v>44933.176388888889</v>
      </c>
      <c r="B8896" t="s">
        <v>316</v>
      </c>
      <c r="C8896">
        <v>15.2910106476913</v>
      </c>
      <c r="D8896">
        <v>38.037614392318901</v>
      </c>
      <c r="E8896">
        <v>33.931192837013903</v>
      </c>
      <c r="F8896">
        <v>772.39666772519502</v>
      </c>
      <c r="G8896">
        <v>56.676836077149702</v>
      </c>
      <c r="H8896">
        <v>66</v>
      </c>
      <c r="I8896">
        <v>100</v>
      </c>
      <c r="J8896">
        <v>0</v>
      </c>
      <c r="K8896">
        <v>78.731120218592906</v>
      </c>
      <c r="L8896">
        <v>63.231943095558499</v>
      </c>
      <c r="M8896">
        <v>82.961157919608993</v>
      </c>
      <c r="N8896" t="s">
        <v>232</v>
      </c>
      <c r="O8896" t="s">
        <v>254</v>
      </c>
      <c r="P8896">
        <v>0</v>
      </c>
      <c r="Q8896">
        <v>1.51515151515152</v>
      </c>
      <c r="R8896">
        <v>3.7311202185929102</v>
      </c>
      <c r="S8896" t="s">
        <v>4</v>
      </c>
    </row>
    <row r="8897" spans="1:19">
      <c r="A8897" s="11">
        <v>44933.177083333336</v>
      </c>
      <c r="B8897" t="s">
        <v>288</v>
      </c>
      <c r="C8897">
        <v>19.201344364026902</v>
      </c>
      <c r="D8897">
        <v>60.0355787589409</v>
      </c>
      <c r="E8897">
        <v>27.447475502332001</v>
      </c>
      <c r="F8897">
        <v>512.21405642059403</v>
      </c>
      <c r="G8897">
        <v>320.12990929375002</v>
      </c>
      <c r="H8897">
        <v>70</v>
      </c>
      <c r="I8897">
        <v>100</v>
      </c>
      <c r="J8897">
        <v>1</v>
      </c>
      <c r="K8897">
        <v>96.226129580781702</v>
      </c>
      <c r="L8897">
        <v>75.570188917447595</v>
      </c>
      <c r="M8897">
        <v>88.6592379138756</v>
      </c>
      <c r="N8897" t="s">
        <v>232</v>
      </c>
      <c r="O8897" t="s">
        <v>254</v>
      </c>
      <c r="P8897">
        <v>0</v>
      </c>
      <c r="Q8897">
        <v>1.4285714285714299</v>
      </c>
      <c r="R8897">
        <v>21.226129580781699</v>
      </c>
      <c r="S8897" t="s">
        <v>3</v>
      </c>
    </row>
    <row r="8898" spans="1:19">
      <c r="A8898" s="11">
        <v>44933.177777777775</v>
      </c>
      <c r="B8898" t="s">
        <v>253</v>
      </c>
      <c r="C8898">
        <v>24.662417259487999</v>
      </c>
      <c r="D8898">
        <v>58.705070211789803</v>
      </c>
      <c r="E8898">
        <v>13.7868153317766</v>
      </c>
      <c r="F8898">
        <v>169.10085131782</v>
      </c>
      <c r="G8898">
        <v>375.72412515508302</v>
      </c>
      <c r="H8898">
        <v>21</v>
      </c>
      <c r="I8898">
        <v>100</v>
      </c>
      <c r="J8898">
        <v>0</v>
      </c>
      <c r="K8898">
        <v>92.570415977718696</v>
      </c>
      <c r="L8898">
        <v>24.38094358683</v>
      </c>
      <c r="M8898">
        <v>88.603236886386398</v>
      </c>
      <c r="N8898" t="s">
        <v>232</v>
      </c>
      <c r="O8898" t="s">
        <v>254</v>
      </c>
      <c r="P8898">
        <v>0</v>
      </c>
      <c r="Q8898">
        <v>4.7619047619047601</v>
      </c>
      <c r="R8898">
        <v>17.570415977718699</v>
      </c>
      <c r="S8898" t="s">
        <v>3</v>
      </c>
    </row>
    <row r="8899" spans="1:19">
      <c r="A8899" s="11">
        <v>44933.178472222222</v>
      </c>
      <c r="B8899" t="s">
        <v>278</v>
      </c>
      <c r="C8899">
        <v>32.357560457788502</v>
      </c>
      <c r="D8899">
        <v>54.6692903762968</v>
      </c>
      <c r="E8899">
        <v>32.316472274856999</v>
      </c>
      <c r="F8899">
        <v>811.04704164285499</v>
      </c>
      <c r="G8899">
        <v>227.68981980141399</v>
      </c>
      <c r="H8899">
        <v>58</v>
      </c>
      <c r="I8899">
        <v>100</v>
      </c>
      <c r="J8899">
        <v>0</v>
      </c>
      <c r="K8899">
        <v>92.555766699264396</v>
      </c>
      <c r="L8899">
        <v>26.201191871436102</v>
      </c>
      <c r="M8899">
        <v>88.737764806704007</v>
      </c>
      <c r="N8899" t="s">
        <v>235</v>
      </c>
      <c r="O8899" t="s">
        <v>254</v>
      </c>
      <c r="P8899">
        <v>0</v>
      </c>
      <c r="Q8899">
        <v>1.72413793103448</v>
      </c>
      <c r="R8899">
        <v>17.555766699264399</v>
      </c>
      <c r="S8899" t="s">
        <v>3</v>
      </c>
    </row>
    <row r="8900" spans="1:19">
      <c r="A8900" s="11">
        <v>44933.179166666669</v>
      </c>
      <c r="B8900" t="s">
        <v>257</v>
      </c>
      <c r="C8900">
        <v>17.252809374159401</v>
      </c>
      <c r="D8900">
        <v>26.825703302652599</v>
      </c>
      <c r="E8900">
        <v>10.2123543172262</v>
      </c>
      <c r="F8900">
        <v>626.78013755520601</v>
      </c>
      <c r="G8900">
        <v>224.48979890776701</v>
      </c>
      <c r="H8900">
        <v>96</v>
      </c>
      <c r="I8900">
        <v>100</v>
      </c>
      <c r="J8900">
        <v>0</v>
      </c>
      <c r="K8900">
        <v>65.146176863194896</v>
      </c>
      <c r="L8900">
        <v>47.803204131403199</v>
      </c>
      <c r="M8900">
        <v>84.167821842413005</v>
      </c>
      <c r="N8900" t="s">
        <v>234</v>
      </c>
      <c r="O8900" t="s">
        <v>254</v>
      </c>
      <c r="P8900">
        <v>1</v>
      </c>
      <c r="Q8900">
        <v>1.0416666666666701</v>
      </c>
      <c r="R8900">
        <v>-9.8538231368051203</v>
      </c>
      <c r="S8900" t="s">
        <v>2</v>
      </c>
    </row>
    <row r="8901" spans="1:19">
      <c r="A8901" s="11">
        <v>44933.179861111108</v>
      </c>
      <c r="B8901" t="s">
        <v>268</v>
      </c>
      <c r="C8901">
        <v>43.300718961296397</v>
      </c>
      <c r="D8901">
        <v>48.618073465756702</v>
      </c>
      <c r="E8901">
        <v>34.699414212958303</v>
      </c>
      <c r="F8901">
        <v>540.43239274190603</v>
      </c>
      <c r="G8901">
        <v>223.01578459740099</v>
      </c>
      <c r="H8901">
        <v>31</v>
      </c>
      <c r="I8901">
        <v>100</v>
      </c>
      <c r="J8901">
        <v>0</v>
      </c>
      <c r="K8901">
        <v>85.064136265128298</v>
      </c>
      <c r="L8901">
        <v>98.109780842545106</v>
      </c>
      <c r="M8901">
        <v>83.201343309528397</v>
      </c>
      <c r="N8901" t="s">
        <v>235</v>
      </c>
      <c r="O8901" t="s">
        <v>254</v>
      </c>
      <c r="P8901">
        <v>0</v>
      </c>
      <c r="Q8901">
        <v>3.2258064516128999</v>
      </c>
      <c r="R8901">
        <v>10.064136265128299</v>
      </c>
      <c r="S8901" t="s">
        <v>3</v>
      </c>
    </row>
    <row r="8902" spans="1:19">
      <c r="A8902" s="11">
        <v>44933.180555555555</v>
      </c>
      <c r="B8902" t="s">
        <v>276</v>
      </c>
      <c r="C8902">
        <v>25.952510198532</v>
      </c>
      <c r="D8902">
        <v>41.373613249362499</v>
      </c>
      <c r="E8902">
        <v>0.15554388116213999</v>
      </c>
      <c r="F8902">
        <v>706.00885043255198</v>
      </c>
      <c r="G8902">
        <v>118.740131582459</v>
      </c>
      <c r="H8902">
        <v>99</v>
      </c>
      <c r="I8902">
        <v>100</v>
      </c>
      <c r="J8902">
        <v>0</v>
      </c>
      <c r="K8902">
        <v>89.005407326081595</v>
      </c>
      <c r="L8902">
        <v>55.019753065761698</v>
      </c>
      <c r="M8902">
        <v>94.611862027651796</v>
      </c>
      <c r="N8902" t="s">
        <v>232</v>
      </c>
      <c r="O8902" t="s">
        <v>254</v>
      </c>
      <c r="P8902">
        <v>0</v>
      </c>
      <c r="Q8902">
        <v>1.0101010101010099</v>
      </c>
      <c r="R8902">
        <v>14.005407326081601</v>
      </c>
      <c r="S8902" t="s">
        <v>3</v>
      </c>
    </row>
    <row r="8903" spans="1:19">
      <c r="A8903" s="11">
        <v>44933.181250000001</v>
      </c>
      <c r="B8903" t="s">
        <v>278</v>
      </c>
      <c r="C8903">
        <v>42.3775265377447</v>
      </c>
      <c r="D8903">
        <v>49.462308190287402</v>
      </c>
      <c r="E8903">
        <v>27.4386256880885</v>
      </c>
      <c r="F8903">
        <v>554.83091453833003</v>
      </c>
      <c r="G8903">
        <v>389.26108004033102</v>
      </c>
      <c r="H8903">
        <v>77</v>
      </c>
      <c r="I8903">
        <v>100</v>
      </c>
      <c r="J8903">
        <v>0</v>
      </c>
      <c r="K8903">
        <v>95.070224614706802</v>
      </c>
      <c r="L8903">
        <v>81.349585918910805</v>
      </c>
      <c r="M8903">
        <v>91.474118110366106</v>
      </c>
      <c r="N8903" t="s">
        <v>235</v>
      </c>
      <c r="O8903" t="s">
        <v>254</v>
      </c>
      <c r="P8903">
        <v>0</v>
      </c>
      <c r="Q8903">
        <v>1.2987012987013</v>
      </c>
      <c r="R8903">
        <v>20.070224614706799</v>
      </c>
      <c r="S8903" t="s">
        <v>3</v>
      </c>
    </row>
    <row r="8904" spans="1:19">
      <c r="A8904" s="11">
        <v>44933.181944444441</v>
      </c>
      <c r="B8904" t="s">
        <v>320</v>
      </c>
      <c r="C8904">
        <v>38.415654082710702</v>
      </c>
      <c r="D8904">
        <v>75.311986130901602</v>
      </c>
      <c r="E8904">
        <v>20.053381377807</v>
      </c>
      <c r="F8904">
        <v>683.57813318964895</v>
      </c>
      <c r="G8904">
        <v>146.83672955317499</v>
      </c>
      <c r="H8904">
        <v>80</v>
      </c>
      <c r="I8904">
        <v>100</v>
      </c>
      <c r="J8904">
        <v>0</v>
      </c>
      <c r="K8904">
        <v>63.206644682300301</v>
      </c>
      <c r="L8904">
        <v>91.867844427007697</v>
      </c>
      <c r="M8904">
        <v>86.101976745817794</v>
      </c>
      <c r="N8904" t="s">
        <v>233</v>
      </c>
      <c r="O8904" t="s">
        <v>254</v>
      </c>
      <c r="P8904">
        <v>1</v>
      </c>
      <c r="Q8904">
        <v>1.25</v>
      </c>
      <c r="R8904">
        <v>-11.793355317699699</v>
      </c>
      <c r="S8904" t="s">
        <v>2</v>
      </c>
    </row>
    <row r="8905" spans="1:19">
      <c r="A8905" s="11">
        <v>44933.182638888888</v>
      </c>
      <c r="B8905" t="s">
        <v>323</v>
      </c>
      <c r="C8905">
        <v>37.663118175467403</v>
      </c>
      <c r="D8905">
        <v>48.8318805895045</v>
      </c>
      <c r="E8905">
        <v>15.1551886900974</v>
      </c>
      <c r="F8905">
        <v>880.73969082878898</v>
      </c>
      <c r="G8905">
        <v>195.98472318933099</v>
      </c>
      <c r="H8905">
        <v>32</v>
      </c>
      <c r="I8905">
        <v>100</v>
      </c>
      <c r="J8905">
        <v>0</v>
      </c>
      <c r="K8905">
        <v>88.043019101186104</v>
      </c>
      <c r="L8905">
        <v>63.688364868699502</v>
      </c>
      <c r="M8905">
        <v>83.744676478890398</v>
      </c>
      <c r="N8905" t="s">
        <v>234</v>
      </c>
      <c r="O8905" t="s">
        <v>254</v>
      </c>
      <c r="P8905">
        <v>0</v>
      </c>
      <c r="Q8905">
        <v>3.125</v>
      </c>
      <c r="R8905">
        <v>13.043019101186101</v>
      </c>
      <c r="S8905" t="s">
        <v>3</v>
      </c>
    </row>
    <row r="8906" spans="1:19">
      <c r="A8906" s="11">
        <v>44933.183333333334</v>
      </c>
      <c r="B8906" t="s">
        <v>282</v>
      </c>
      <c r="C8906">
        <v>33.201587393467001</v>
      </c>
      <c r="D8906">
        <v>20.838847510370702</v>
      </c>
      <c r="E8906">
        <v>25.7853983617319</v>
      </c>
      <c r="F8906">
        <v>652.16293130001304</v>
      </c>
      <c r="G8906">
        <v>352.06688190451302</v>
      </c>
      <c r="H8906">
        <v>16</v>
      </c>
      <c r="I8906">
        <v>100</v>
      </c>
      <c r="J8906">
        <v>0</v>
      </c>
      <c r="K8906">
        <v>61.613711838990803</v>
      </c>
      <c r="L8906">
        <v>51.915512191944103</v>
      </c>
      <c r="M8906">
        <v>96.675015986550306</v>
      </c>
      <c r="N8906" t="s">
        <v>231</v>
      </c>
      <c r="O8906" t="s">
        <v>254</v>
      </c>
      <c r="P8906">
        <v>1</v>
      </c>
      <c r="Q8906">
        <v>6.25</v>
      </c>
      <c r="R8906">
        <v>-13.386288161009199</v>
      </c>
      <c r="S8906" t="s">
        <v>2</v>
      </c>
    </row>
    <row r="8907" spans="1:19">
      <c r="A8907" s="11">
        <v>44933.184027777781</v>
      </c>
      <c r="B8907" t="s">
        <v>289</v>
      </c>
      <c r="C8907">
        <v>33.803514511555299</v>
      </c>
      <c r="D8907">
        <v>46.330204285047898</v>
      </c>
      <c r="E8907">
        <v>32.2655816267944</v>
      </c>
      <c r="F8907">
        <v>693.64044806884704</v>
      </c>
      <c r="G8907">
        <v>50.047119859164603</v>
      </c>
      <c r="H8907">
        <v>31</v>
      </c>
      <c r="I8907">
        <v>100</v>
      </c>
      <c r="J8907">
        <v>0</v>
      </c>
      <c r="K8907">
        <v>51.3895606162409</v>
      </c>
      <c r="L8907">
        <v>76.454916669490899</v>
      </c>
      <c r="M8907">
        <v>82.594399003230507</v>
      </c>
      <c r="N8907" t="s">
        <v>233</v>
      </c>
      <c r="O8907" t="s">
        <v>254</v>
      </c>
      <c r="P8907">
        <v>1</v>
      </c>
      <c r="Q8907">
        <v>3.2258064516128999</v>
      </c>
      <c r="R8907">
        <v>-23.6104393837591</v>
      </c>
      <c r="S8907" t="s">
        <v>2</v>
      </c>
    </row>
    <row r="8908" spans="1:19">
      <c r="A8908" s="11">
        <v>44933.18472222222</v>
      </c>
      <c r="B8908" t="s">
        <v>296</v>
      </c>
      <c r="C8908">
        <v>34.140097056487399</v>
      </c>
      <c r="D8908">
        <v>69.238890802962899</v>
      </c>
      <c r="E8908">
        <v>48.265613310673203</v>
      </c>
      <c r="F8908">
        <v>652.47046247860703</v>
      </c>
      <c r="G8908">
        <v>394.81573368199099</v>
      </c>
      <c r="H8908">
        <v>49</v>
      </c>
      <c r="I8908">
        <v>100</v>
      </c>
      <c r="J8908">
        <v>0</v>
      </c>
      <c r="K8908">
        <v>74.091730973603006</v>
      </c>
      <c r="L8908">
        <v>31.887983436392499</v>
      </c>
      <c r="M8908">
        <v>91.093471943299306</v>
      </c>
      <c r="N8908" t="s">
        <v>232</v>
      </c>
      <c r="O8908" t="s">
        <v>254</v>
      </c>
      <c r="P8908">
        <v>1</v>
      </c>
      <c r="Q8908">
        <v>2.0408163265306101</v>
      </c>
      <c r="R8908">
        <v>-0.90826902639695095</v>
      </c>
      <c r="S8908" t="s">
        <v>4</v>
      </c>
    </row>
    <row r="8909" spans="1:19">
      <c r="A8909" s="11">
        <v>44933.185416666667</v>
      </c>
      <c r="B8909" t="s">
        <v>315</v>
      </c>
      <c r="C8909">
        <v>33.861641610767499</v>
      </c>
      <c r="D8909">
        <v>66.803655393090096</v>
      </c>
      <c r="E8909">
        <v>41.653224494404903</v>
      </c>
      <c r="F8909">
        <v>578.06179986996699</v>
      </c>
      <c r="G8909">
        <v>454.59263672004101</v>
      </c>
      <c r="H8909">
        <v>28</v>
      </c>
      <c r="I8909">
        <v>100</v>
      </c>
      <c r="J8909">
        <v>0</v>
      </c>
      <c r="K8909">
        <v>88.294617449876199</v>
      </c>
      <c r="L8909">
        <v>97.261014671739204</v>
      </c>
      <c r="M8909">
        <v>91.594314157387899</v>
      </c>
      <c r="N8909" t="s">
        <v>231</v>
      </c>
      <c r="O8909" t="s">
        <v>254</v>
      </c>
      <c r="P8909">
        <v>0</v>
      </c>
      <c r="Q8909">
        <v>3.5714285714285698</v>
      </c>
      <c r="R8909">
        <v>13.294617449876201</v>
      </c>
      <c r="S8909" t="s">
        <v>3</v>
      </c>
    </row>
    <row r="8910" spans="1:19">
      <c r="A8910" s="11">
        <v>44933.186111111114</v>
      </c>
      <c r="B8910" t="s">
        <v>325</v>
      </c>
      <c r="C8910">
        <v>31.611846941950802</v>
      </c>
      <c r="D8910">
        <v>50.803404411690899</v>
      </c>
      <c r="E8910">
        <v>35.857494154190498</v>
      </c>
      <c r="F8910">
        <v>254.77516987792399</v>
      </c>
      <c r="G8910">
        <v>73.227818868470607</v>
      </c>
      <c r="H8910">
        <v>62</v>
      </c>
      <c r="I8910">
        <v>100</v>
      </c>
      <c r="J8910">
        <v>0</v>
      </c>
      <c r="K8910">
        <v>60.718476795166502</v>
      </c>
      <c r="L8910">
        <v>47.537452461048503</v>
      </c>
      <c r="M8910">
        <v>96.280260762590103</v>
      </c>
      <c r="N8910" t="s">
        <v>231</v>
      </c>
      <c r="O8910" t="s">
        <v>254</v>
      </c>
      <c r="P8910">
        <v>1</v>
      </c>
      <c r="Q8910">
        <v>1.61290322580645</v>
      </c>
      <c r="R8910">
        <v>-14.281523204833499</v>
      </c>
      <c r="S8910" t="s">
        <v>2</v>
      </c>
    </row>
    <row r="8911" spans="1:19">
      <c r="A8911" s="11">
        <v>44933.186805555553</v>
      </c>
      <c r="B8911" t="s">
        <v>284</v>
      </c>
      <c r="C8911">
        <v>44.592420554486701</v>
      </c>
      <c r="D8911">
        <v>34.986140771558901</v>
      </c>
      <c r="E8911">
        <v>23.948345583957298</v>
      </c>
      <c r="F8911">
        <v>402.10987920297902</v>
      </c>
      <c r="G8911">
        <v>316.23071290712801</v>
      </c>
      <c r="H8911">
        <v>39</v>
      </c>
      <c r="I8911">
        <v>100</v>
      </c>
      <c r="J8911">
        <v>0</v>
      </c>
      <c r="K8911">
        <v>52.429749618563001</v>
      </c>
      <c r="L8911">
        <v>92.829337633090802</v>
      </c>
      <c r="M8911">
        <v>81.079418914262803</v>
      </c>
      <c r="N8911" t="s">
        <v>234</v>
      </c>
      <c r="O8911" t="s">
        <v>254</v>
      </c>
      <c r="P8911">
        <v>1</v>
      </c>
      <c r="Q8911">
        <v>2.5641025641025599</v>
      </c>
      <c r="R8911">
        <v>-22.570250381436999</v>
      </c>
      <c r="S8911" t="s">
        <v>2</v>
      </c>
    </row>
    <row r="8912" spans="1:19">
      <c r="A8912" s="11">
        <v>44933.1875</v>
      </c>
      <c r="B8912" t="s">
        <v>270</v>
      </c>
      <c r="C8912">
        <v>36.968717022770903</v>
      </c>
      <c r="D8912">
        <v>47.905319774872702</v>
      </c>
      <c r="E8912">
        <v>19.6072059832177</v>
      </c>
      <c r="F8912">
        <v>723.79807062230998</v>
      </c>
      <c r="G8912">
        <v>233.80653641645301</v>
      </c>
      <c r="H8912">
        <v>35</v>
      </c>
      <c r="I8912">
        <v>100</v>
      </c>
      <c r="J8912">
        <v>0</v>
      </c>
      <c r="K8912">
        <v>68.689523041488499</v>
      </c>
      <c r="L8912">
        <v>75.9788767294731</v>
      </c>
      <c r="M8912">
        <v>85.847005727852405</v>
      </c>
      <c r="N8912" t="s">
        <v>235</v>
      </c>
      <c r="O8912" t="s">
        <v>254</v>
      </c>
      <c r="P8912">
        <v>1</v>
      </c>
      <c r="Q8912">
        <v>2.8571428571428599</v>
      </c>
      <c r="R8912">
        <v>-6.3104769585114902</v>
      </c>
      <c r="S8912" t="s">
        <v>4</v>
      </c>
    </row>
    <row r="8913" spans="1:19">
      <c r="A8913" s="11">
        <v>44933.188194444447</v>
      </c>
      <c r="B8913" t="s">
        <v>268</v>
      </c>
      <c r="C8913">
        <v>38.308391651775601</v>
      </c>
      <c r="D8913">
        <v>53.8221331650915</v>
      </c>
      <c r="E8913">
        <v>1.62648272929986</v>
      </c>
      <c r="F8913">
        <v>482.92849603159902</v>
      </c>
      <c r="G8913">
        <v>85.308526127062507</v>
      </c>
      <c r="H8913">
        <v>50</v>
      </c>
      <c r="I8913">
        <v>100</v>
      </c>
      <c r="J8913">
        <v>0</v>
      </c>
      <c r="K8913">
        <v>60.143875605230697</v>
      </c>
      <c r="L8913">
        <v>21.150951087137901</v>
      </c>
      <c r="M8913">
        <v>98.355259362987297</v>
      </c>
      <c r="N8913" t="s">
        <v>235</v>
      </c>
      <c r="O8913" t="s">
        <v>254</v>
      </c>
      <c r="P8913">
        <v>1</v>
      </c>
      <c r="Q8913">
        <v>2</v>
      </c>
      <c r="R8913">
        <v>-14.856124394769299</v>
      </c>
      <c r="S8913" t="s">
        <v>2</v>
      </c>
    </row>
    <row r="8914" spans="1:19">
      <c r="A8914" s="11">
        <v>44933.188888888886</v>
      </c>
      <c r="B8914" t="s">
        <v>340</v>
      </c>
      <c r="C8914">
        <v>41.173884452510201</v>
      </c>
      <c r="D8914">
        <v>79.992286296448</v>
      </c>
      <c r="E8914">
        <v>17.954845152952402</v>
      </c>
      <c r="F8914">
        <v>465.51611071992102</v>
      </c>
      <c r="G8914">
        <v>357.003944294132</v>
      </c>
      <c r="H8914">
        <v>31</v>
      </c>
      <c r="I8914">
        <v>100</v>
      </c>
      <c r="J8914">
        <v>0</v>
      </c>
      <c r="K8914">
        <v>69.104327072730698</v>
      </c>
      <c r="L8914">
        <v>22.069735439038698</v>
      </c>
      <c r="M8914">
        <v>90.808676915950997</v>
      </c>
      <c r="N8914" t="s">
        <v>235</v>
      </c>
      <c r="O8914" t="s">
        <v>254</v>
      </c>
      <c r="P8914">
        <v>1</v>
      </c>
      <c r="Q8914">
        <v>3.2258064516128999</v>
      </c>
      <c r="R8914">
        <v>-5.8956729272693504</v>
      </c>
      <c r="S8914" t="s">
        <v>4</v>
      </c>
    </row>
    <row r="8915" spans="1:19">
      <c r="A8915" s="11">
        <v>44933.189583333333</v>
      </c>
      <c r="B8915" t="s">
        <v>344</v>
      </c>
      <c r="C8915">
        <v>21.469192881775498</v>
      </c>
      <c r="D8915">
        <v>58.650685410162602</v>
      </c>
      <c r="E8915">
        <v>42.418856933630799</v>
      </c>
      <c r="F8915">
        <v>783.34235571750196</v>
      </c>
      <c r="G8915">
        <v>325.54338020030099</v>
      </c>
      <c r="H8915">
        <v>70</v>
      </c>
      <c r="I8915">
        <v>100</v>
      </c>
      <c r="J8915">
        <v>0</v>
      </c>
      <c r="K8915">
        <v>96.041595220037095</v>
      </c>
      <c r="L8915">
        <v>34.982965506968704</v>
      </c>
      <c r="M8915">
        <v>87.937173560719799</v>
      </c>
      <c r="N8915" t="s">
        <v>235</v>
      </c>
      <c r="O8915" t="s">
        <v>254</v>
      </c>
      <c r="P8915">
        <v>0</v>
      </c>
      <c r="Q8915">
        <v>1.4285714285714299</v>
      </c>
      <c r="R8915">
        <v>21.041595220037099</v>
      </c>
      <c r="S8915" t="s">
        <v>3</v>
      </c>
    </row>
    <row r="8916" spans="1:19">
      <c r="A8916" s="11">
        <v>44933.19027777778</v>
      </c>
      <c r="B8916" t="s">
        <v>330</v>
      </c>
      <c r="C8916">
        <v>17.514124772851801</v>
      </c>
      <c r="D8916">
        <v>61.655895803756799</v>
      </c>
      <c r="E8916">
        <v>19.201229098814501</v>
      </c>
      <c r="F8916">
        <v>105.01197456129501</v>
      </c>
      <c r="G8916">
        <v>339.19714724738799</v>
      </c>
      <c r="H8916">
        <v>82</v>
      </c>
      <c r="I8916">
        <v>100</v>
      </c>
      <c r="J8916">
        <v>0</v>
      </c>
      <c r="K8916">
        <v>87.1950638172314</v>
      </c>
      <c r="L8916">
        <v>37.2042591444104</v>
      </c>
      <c r="M8916">
        <v>86.019728235434897</v>
      </c>
      <c r="N8916" t="s">
        <v>233</v>
      </c>
      <c r="O8916" t="s">
        <v>254</v>
      </c>
      <c r="P8916">
        <v>0</v>
      </c>
      <c r="Q8916">
        <v>1.2195121951219501</v>
      </c>
      <c r="R8916">
        <v>12.1950638172314</v>
      </c>
      <c r="S8916" t="s">
        <v>3</v>
      </c>
    </row>
    <row r="8917" spans="1:19">
      <c r="A8917" s="11">
        <v>44933.190972222219</v>
      </c>
      <c r="B8917" t="s">
        <v>308</v>
      </c>
      <c r="C8917">
        <v>29.486833097958002</v>
      </c>
      <c r="D8917">
        <v>49.4872486140831</v>
      </c>
      <c r="E8917">
        <v>23.079249953107301</v>
      </c>
      <c r="F8917">
        <v>711.09503222080502</v>
      </c>
      <c r="G8917">
        <v>416.07291426667001</v>
      </c>
      <c r="H8917">
        <v>55</v>
      </c>
      <c r="I8917">
        <v>100</v>
      </c>
      <c r="J8917">
        <v>0</v>
      </c>
      <c r="K8917">
        <v>68.647202591387497</v>
      </c>
      <c r="L8917">
        <v>1.4998014234244099</v>
      </c>
      <c r="M8917">
        <v>82.835171651153104</v>
      </c>
      <c r="N8917" t="s">
        <v>232</v>
      </c>
      <c r="O8917" t="s">
        <v>254</v>
      </c>
      <c r="P8917">
        <v>1</v>
      </c>
      <c r="Q8917">
        <v>1.8181818181818199</v>
      </c>
      <c r="R8917">
        <v>-6.3527974086124903</v>
      </c>
      <c r="S8917" t="s">
        <v>4</v>
      </c>
    </row>
    <row r="8918" spans="1:19">
      <c r="A8918" s="11">
        <v>44933.191666666666</v>
      </c>
      <c r="B8918" t="s">
        <v>289</v>
      </c>
      <c r="C8918">
        <v>30.4224208685782</v>
      </c>
      <c r="D8918">
        <v>41.269373046951799</v>
      </c>
      <c r="E8918">
        <v>13.5917212012452</v>
      </c>
      <c r="F8918">
        <v>540.30385944101397</v>
      </c>
      <c r="G8918">
        <v>179.11353902442301</v>
      </c>
      <c r="H8918">
        <v>67</v>
      </c>
      <c r="I8918">
        <v>100</v>
      </c>
      <c r="J8918">
        <v>0</v>
      </c>
      <c r="K8918">
        <v>66.252463231703501</v>
      </c>
      <c r="L8918">
        <v>85.579343479284006</v>
      </c>
      <c r="M8918">
        <v>83.555548356377898</v>
      </c>
      <c r="N8918" t="s">
        <v>231</v>
      </c>
      <c r="O8918" t="s">
        <v>254</v>
      </c>
      <c r="P8918">
        <v>1</v>
      </c>
      <c r="Q8918">
        <v>1.4925373134328399</v>
      </c>
      <c r="R8918">
        <v>-8.7475367682964809</v>
      </c>
      <c r="S8918" t="s">
        <v>2</v>
      </c>
    </row>
    <row r="8919" spans="1:19">
      <c r="A8919" s="11">
        <v>44933.192361111112</v>
      </c>
      <c r="B8919" t="s">
        <v>267</v>
      </c>
      <c r="C8919">
        <v>39.875453398497498</v>
      </c>
      <c r="D8919">
        <v>68.777179018832399</v>
      </c>
      <c r="E8919">
        <v>13.706637940668299</v>
      </c>
      <c r="F8919">
        <v>439.08632312171699</v>
      </c>
      <c r="G8919">
        <v>354.68063214547198</v>
      </c>
      <c r="H8919">
        <v>38</v>
      </c>
      <c r="I8919">
        <v>100</v>
      </c>
      <c r="J8919">
        <v>0</v>
      </c>
      <c r="K8919">
        <v>96.059728329510406</v>
      </c>
      <c r="L8919">
        <v>24.0448252701873</v>
      </c>
      <c r="M8919">
        <v>94.806684773155098</v>
      </c>
      <c r="N8919" t="s">
        <v>232</v>
      </c>
      <c r="O8919" t="s">
        <v>254</v>
      </c>
      <c r="P8919">
        <v>0</v>
      </c>
      <c r="Q8919">
        <v>2.6315789473684199</v>
      </c>
      <c r="R8919">
        <v>21.059728329510399</v>
      </c>
      <c r="S8919" t="s">
        <v>3</v>
      </c>
    </row>
    <row r="8920" spans="1:19">
      <c r="A8920" s="11">
        <v>44933.193055555559</v>
      </c>
      <c r="B8920" t="s">
        <v>261</v>
      </c>
      <c r="C8920">
        <v>28.313507378470099</v>
      </c>
      <c r="D8920">
        <v>49.695939460354197</v>
      </c>
      <c r="E8920">
        <v>3.09358804458742</v>
      </c>
      <c r="F8920">
        <v>406.48295041623101</v>
      </c>
      <c r="G8920">
        <v>384.49296256247499</v>
      </c>
      <c r="H8920">
        <v>62</v>
      </c>
      <c r="I8920">
        <v>100</v>
      </c>
      <c r="J8920">
        <v>0</v>
      </c>
      <c r="K8920">
        <v>94.442193125043204</v>
      </c>
      <c r="L8920">
        <v>82.476944093540297</v>
      </c>
      <c r="M8920">
        <v>84.640957081261902</v>
      </c>
      <c r="N8920" t="s">
        <v>232</v>
      </c>
      <c r="O8920" t="s">
        <v>254</v>
      </c>
      <c r="P8920">
        <v>0</v>
      </c>
      <c r="Q8920">
        <v>1.61290322580645</v>
      </c>
      <c r="R8920">
        <v>19.4421931250432</v>
      </c>
      <c r="S8920" t="s">
        <v>3</v>
      </c>
    </row>
    <row r="8921" spans="1:19">
      <c r="A8921" s="11">
        <v>44933.193749999999</v>
      </c>
      <c r="B8921" t="s">
        <v>272</v>
      </c>
      <c r="C8921">
        <v>32.125590766329402</v>
      </c>
      <c r="D8921">
        <v>79.681407797871501</v>
      </c>
      <c r="E8921">
        <v>30.690196280990001</v>
      </c>
      <c r="F8921">
        <v>255.587945783653</v>
      </c>
      <c r="G8921">
        <v>125.966734069973</v>
      </c>
      <c r="H8921">
        <v>27</v>
      </c>
      <c r="I8921">
        <v>100</v>
      </c>
      <c r="J8921">
        <v>0</v>
      </c>
      <c r="K8921">
        <v>80.204373887507003</v>
      </c>
      <c r="L8921">
        <v>48.2874189293886</v>
      </c>
      <c r="M8921">
        <v>84.177305120143004</v>
      </c>
      <c r="N8921" t="s">
        <v>234</v>
      </c>
      <c r="O8921" t="s">
        <v>254</v>
      </c>
      <c r="P8921">
        <v>0</v>
      </c>
      <c r="Q8921">
        <v>3.7037037037037002</v>
      </c>
      <c r="R8921">
        <v>5.2043738875069696</v>
      </c>
      <c r="S8921" t="s">
        <v>4</v>
      </c>
    </row>
    <row r="8922" spans="1:19">
      <c r="A8922" s="11">
        <v>44933.194444444445</v>
      </c>
      <c r="B8922" t="s">
        <v>264</v>
      </c>
      <c r="C8922">
        <v>30.812128155403698</v>
      </c>
      <c r="D8922">
        <v>47.427234456082601</v>
      </c>
      <c r="E8922">
        <v>22.4034701522673</v>
      </c>
      <c r="F8922">
        <v>400.82687447374298</v>
      </c>
      <c r="G8922">
        <v>480.68009377809898</v>
      </c>
      <c r="H8922">
        <v>40</v>
      </c>
      <c r="I8922">
        <v>100</v>
      </c>
      <c r="J8922">
        <v>0</v>
      </c>
      <c r="K8922">
        <v>67.879379323290706</v>
      </c>
      <c r="L8922">
        <v>59.2033133101027</v>
      </c>
      <c r="M8922">
        <v>86.063533057835301</v>
      </c>
      <c r="N8922" t="s">
        <v>234</v>
      </c>
      <c r="O8922" t="s">
        <v>254</v>
      </c>
      <c r="P8922">
        <v>1</v>
      </c>
      <c r="Q8922">
        <v>2.5</v>
      </c>
      <c r="R8922">
        <v>-7.1206206767092501</v>
      </c>
      <c r="S8922" t="s">
        <v>4</v>
      </c>
    </row>
    <row r="8923" spans="1:19">
      <c r="A8923" s="11">
        <v>44933.195138888892</v>
      </c>
      <c r="B8923" t="s">
        <v>289</v>
      </c>
      <c r="C8923">
        <v>16.146083512721699</v>
      </c>
      <c r="D8923">
        <v>24.080017018854601</v>
      </c>
      <c r="E8923">
        <v>30.298040374539699</v>
      </c>
      <c r="F8923">
        <v>452.27662489933601</v>
      </c>
      <c r="G8923">
        <v>202.99147010966001</v>
      </c>
      <c r="H8923">
        <v>41</v>
      </c>
      <c r="I8923">
        <v>100</v>
      </c>
      <c r="J8923">
        <v>0</v>
      </c>
      <c r="K8923">
        <v>89.616721352468502</v>
      </c>
      <c r="L8923">
        <v>53.645092058859198</v>
      </c>
      <c r="M8923">
        <v>94.370180116030696</v>
      </c>
      <c r="N8923" t="s">
        <v>234</v>
      </c>
      <c r="O8923" t="s">
        <v>254</v>
      </c>
      <c r="P8923">
        <v>0</v>
      </c>
      <c r="Q8923">
        <v>2.4390243902439002</v>
      </c>
      <c r="R8923">
        <v>14.616721352468501</v>
      </c>
      <c r="S8923" t="s">
        <v>3</v>
      </c>
    </row>
    <row r="8924" spans="1:19">
      <c r="A8924" s="11">
        <v>44933.195833333331</v>
      </c>
      <c r="B8924" t="s">
        <v>269</v>
      </c>
      <c r="C8924">
        <v>33.456446897907398</v>
      </c>
      <c r="D8924">
        <v>60.954688225405</v>
      </c>
      <c r="E8924">
        <v>27.344345001442601</v>
      </c>
      <c r="F8924">
        <v>493.70402748235102</v>
      </c>
      <c r="G8924">
        <v>371.16870191675503</v>
      </c>
      <c r="H8924">
        <v>18</v>
      </c>
      <c r="I8924">
        <v>100</v>
      </c>
      <c r="J8924">
        <v>0</v>
      </c>
      <c r="K8924">
        <v>83.186678269807601</v>
      </c>
      <c r="L8924">
        <v>94.468212545794799</v>
      </c>
      <c r="M8924">
        <v>87.986403145678906</v>
      </c>
      <c r="N8924" t="s">
        <v>234</v>
      </c>
      <c r="O8924" t="s">
        <v>254</v>
      </c>
      <c r="P8924">
        <v>0</v>
      </c>
      <c r="Q8924">
        <v>5.5555555555555598</v>
      </c>
      <c r="R8924">
        <v>8.1866782698075706</v>
      </c>
      <c r="S8924" t="s">
        <v>4</v>
      </c>
    </row>
    <row r="8925" spans="1:19">
      <c r="A8925" s="11">
        <v>44933.196527777778</v>
      </c>
      <c r="B8925" t="s">
        <v>287</v>
      </c>
      <c r="C8925">
        <v>39.841298573227597</v>
      </c>
      <c r="D8925">
        <v>22.798487055548701</v>
      </c>
      <c r="E8925">
        <v>39.942229364858697</v>
      </c>
      <c r="F8925">
        <v>705.07057480977505</v>
      </c>
      <c r="G8925">
        <v>389.30905682864699</v>
      </c>
      <c r="H8925">
        <v>46</v>
      </c>
      <c r="I8925">
        <v>100</v>
      </c>
      <c r="J8925">
        <v>0</v>
      </c>
      <c r="K8925">
        <v>78.233518535042194</v>
      </c>
      <c r="L8925">
        <v>41.797402582794703</v>
      </c>
      <c r="M8925">
        <v>80.540302671719104</v>
      </c>
      <c r="N8925" t="s">
        <v>235</v>
      </c>
      <c r="O8925" t="s">
        <v>254</v>
      </c>
      <c r="P8925">
        <v>0</v>
      </c>
      <c r="Q8925">
        <v>2.1739130434782599</v>
      </c>
      <c r="R8925">
        <v>3.23351853504218</v>
      </c>
      <c r="S8925" t="s">
        <v>4</v>
      </c>
    </row>
    <row r="8926" spans="1:19">
      <c r="A8926" s="11">
        <v>44933.197222222225</v>
      </c>
      <c r="B8926" t="s">
        <v>326</v>
      </c>
      <c r="C8926">
        <v>19.7250164422741</v>
      </c>
      <c r="D8926">
        <v>35.030095813082198</v>
      </c>
      <c r="E8926">
        <v>37.550595615573599</v>
      </c>
      <c r="F8926">
        <v>508.21391748070403</v>
      </c>
      <c r="G8926">
        <v>276.81391368786899</v>
      </c>
      <c r="H8926">
        <v>17</v>
      </c>
      <c r="I8926">
        <v>100</v>
      </c>
      <c r="J8926">
        <v>0</v>
      </c>
      <c r="K8926">
        <v>86.927725867765403</v>
      </c>
      <c r="L8926">
        <v>38.876393320177002</v>
      </c>
      <c r="M8926">
        <v>89.747840190922105</v>
      </c>
      <c r="N8926" t="s">
        <v>231</v>
      </c>
      <c r="O8926" t="s">
        <v>254</v>
      </c>
      <c r="P8926">
        <v>0</v>
      </c>
      <c r="Q8926">
        <v>5.8823529411764701</v>
      </c>
      <c r="R8926">
        <v>11.9277258677654</v>
      </c>
      <c r="S8926" t="s">
        <v>3</v>
      </c>
    </row>
    <row r="8927" spans="1:19">
      <c r="A8927" s="11">
        <v>44933.197916666664</v>
      </c>
      <c r="B8927" t="s">
        <v>283</v>
      </c>
      <c r="C8927">
        <v>32.829952017797901</v>
      </c>
      <c r="D8927">
        <v>41.224295166794199</v>
      </c>
      <c r="E8927">
        <v>38.572692656893999</v>
      </c>
      <c r="F8927">
        <v>816.65587380101601</v>
      </c>
      <c r="G8927">
        <v>107.922787758882</v>
      </c>
      <c r="H8927">
        <v>33</v>
      </c>
      <c r="I8927">
        <v>100</v>
      </c>
      <c r="J8927">
        <v>0</v>
      </c>
      <c r="K8927">
        <v>56.723303166526101</v>
      </c>
      <c r="L8927">
        <v>61.489697915891597</v>
      </c>
      <c r="M8927">
        <v>85.283799667750102</v>
      </c>
      <c r="N8927" t="s">
        <v>235</v>
      </c>
      <c r="O8927" t="s">
        <v>254</v>
      </c>
      <c r="P8927">
        <v>1</v>
      </c>
      <c r="Q8927">
        <v>3.0303030303030298</v>
      </c>
      <c r="R8927">
        <v>-18.276696833473899</v>
      </c>
      <c r="S8927" t="s">
        <v>2</v>
      </c>
    </row>
    <row r="8928" spans="1:19">
      <c r="A8928" s="11">
        <v>44933.198611111111</v>
      </c>
      <c r="B8928" t="s">
        <v>269</v>
      </c>
      <c r="C8928">
        <v>32.808316333392398</v>
      </c>
      <c r="D8928">
        <v>64.369015137279703</v>
      </c>
      <c r="E8928">
        <v>24.9619503470838</v>
      </c>
      <c r="F8928">
        <v>675.76419764053696</v>
      </c>
      <c r="G8928">
        <v>174.04831958790999</v>
      </c>
      <c r="H8928">
        <v>77</v>
      </c>
      <c r="I8928">
        <v>100</v>
      </c>
      <c r="J8928">
        <v>0</v>
      </c>
      <c r="K8928">
        <v>96.507423439566793</v>
      </c>
      <c r="L8928">
        <v>38.185002971759602</v>
      </c>
      <c r="M8928">
        <v>88.705227978907203</v>
      </c>
      <c r="N8928" t="s">
        <v>232</v>
      </c>
      <c r="O8928" t="s">
        <v>254</v>
      </c>
      <c r="P8928">
        <v>0</v>
      </c>
      <c r="Q8928">
        <v>1.2987012987013</v>
      </c>
      <c r="R8928">
        <v>21.5074234395668</v>
      </c>
      <c r="S8928" t="s">
        <v>3</v>
      </c>
    </row>
    <row r="8929" spans="1:19">
      <c r="A8929" s="11">
        <v>44933.199305555558</v>
      </c>
      <c r="B8929" t="s">
        <v>287</v>
      </c>
      <c r="C8929">
        <v>19.925548921690801</v>
      </c>
      <c r="D8929">
        <v>49.654155584456802</v>
      </c>
      <c r="E8929">
        <v>17.6940675676965</v>
      </c>
      <c r="F8929">
        <v>270.63737154467998</v>
      </c>
      <c r="G8929">
        <v>155.41112854792701</v>
      </c>
      <c r="H8929">
        <v>61</v>
      </c>
      <c r="I8929">
        <v>100</v>
      </c>
      <c r="J8929">
        <v>0</v>
      </c>
      <c r="K8929">
        <v>98.646041704137602</v>
      </c>
      <c r="L8929">
        <v>60.744601773586901</v>
      </c>
      <c r="M8929">
        <v>96.783143313278799</v>
      </c>
      <c r="N8929" t="s">
        <v>235</v>
      </c>
      <c r="O8929" t="s">
        <v>254</v>
      </c>
      <c r="P8929">
        <v>0</v>
      </c>
      <c r="Q8929">
        <v>1.63934426229508</v>
      </c>
      <c r="R8929">
        <v>23.646041704137598</v>
      </c>
      <c r="S8929" t="s">
        <v>3</v>
      </c>
    </row>
    <row r="8930" spans="1:19">
      <c r="A8930" s="11">
        <v>44933.2</v>
      </c>
      <c r="B8930" t="s">
        <v>314</v>
      </c>
      <c r="C8930">
        <v>18.7039072119221</v>
      </c>
      <c r="D8930">
        <v>21.718755878615401</v>
      </c>
      <c r="E8930">
        <v>46.671829526647599</v>
      </c>
      <c r="F8930">
        <v>349.45585549346202</v>
      </c>
      <c r="G8930">
        <v>283.38904846291501</v>
      </c>
      <c r="H8930">
        <v>55</v>
      </c>
      <c r="I8930">
        <v>100</v>
      </c>
      <c r="J8930">
        <v>0</v>
      </c>
      <c r="K8930">
        <v>67.722460113957396</v>
      </c>
      <c r="L8930">
        <v>57.237631667226502</v>
      </c>
      <c r="M8930">
        <v>83.739959088390805</v>
      </c>
      <c r="N8930" t="s">
        <v>231</v>
      </c>
      <c r="O8930" t="s">
        <v>254</v>
      </c>
      <c r="P8930">
        <v>1</v>
      </c>
      <c r="Q8930">
        <v>1.8181818181818199</v>
      </c>
      <c r="R8930">
        <v>-7.2775398860426197</v>
      </c>
      <c r="S8930" t="s">
        <v>4</v>
      </c>
    </row>
    <row r="8931" spans="1:19">
      <c r="A8931" s="11">
        <v>44933.200694444444</v>
      </c>
      <c r="B8931" t="s">
        <v>312</v>
      </c>
      <c r="C8931">
        <v>44.401558289294499</v>
      </c>
      <c r="D8931">
        <v>57.0109910765553</v>
      </c>
      <c r="E8931">
        <v>2.7134886858276999</v>
      </c>
      <c r="F8931">
        <v>171.32426779724699</v>
      </c>
      <c r="G8931">
        <v>167.57099194865299</v>
      </c>
      <c r="H8931">
        <v>26</v>
      </c>
      <c r="I8931">
        <v>100</v>
      </c>
      <c r="J8931">
        <v>0</v>
      </c>
      <c r="K8931">
        <v>97.340006581324701</v>
      </c>
      <c r="L8931">
        <v>77.504126042855603</v>
      </c>
      <c r="M8931">
        <v>86.432591314445304</v>
      </c>
      <c r="N8931" t="s">
        <v>231</v>
      </c>
      <c r="O8931" t="s">
        <v>254</v>
      </c>
      <c r="P8931">
        <v>0</v>
      </c>
      <c r="Q8931">
        <v>3.8461538461538498</v>
      </c>
      <c r="R8931">
        <v>22.340006581324701</v>
      </c>
      <c r="S8931" t="s">
        <v>3</v>
      </c>
    </row>
    <row r="8932" spans="1:19">
      <c r="A8932" s="11">
        <v>44933.201388888891</v>
      </c>
      <c r="B8932" t="s">
        <v>277</v>
      </c>
      <c r="C8932">
        <v>26.811575089591098</v>
      </c>
      <c r="D8932">
        <v>44.686174245599702</v>
      </c>
      <c r="E8932">
        <v>7.6310653925115197</v>
      </c>
      <c r="F8932">
        <v>951.14957943099</v>
      </c>
      <c r="G8932">
        <v>296.04671463100902</v>
      </c>
      <c r="H8932">
        <v>30</v>
      </c>
      <c r="I8932">
        <v>100</v>
      </c>
      <c r="J8932">
        <v>0</v>
      </c>
      <c r="K8932">
        <v>89.791557943846598</v>
      </c>
      <c r="L8932">
        <v>98.994774896980303</v>
      </c>
      <c r="M8932">
        <v>97.959483364889607</v>
      </c>
      <c r="N8932" t="s">
        <v>232</v>
      </c>
      <c r="O8932" t="s">
        <v>254</v>
      </c>
      <c r="P8932">
        <v>0</v>
      </c>
      <c r="Q8932">
        <v>3.3333333333333299</v>
      </c>
      <c r="R8932">
        <v>14.7915579438466</v>
      </c>
      <c r="S8932" t="s">
        <v>3</v>
      </c>
    </row>
    <row r="8933" spans="1:19">
      <c r="A8933" s="11">
        <v>44933.20208333333</v>
      </c>
      <c r="B8933" t="s">
        <v>330</v>
      </c>
      <c r="C8933">
        <v>21.8226518617059</v>
      </c>
      <c r="D8933">
        <v>75.3100705980264</v>
      </c>
      <c r="E8933">
        <v>20.979954608831999</v>
      </c>
      <c r="F8933">
        <v>897.89543310633996</v>
      </c>
      <c r="G8933">
        <v>179.693039474165</v>
      </c>
      <c r="H8933">
        <v>57</v>
      </c>
      <c r="I8933">
        <v>100</v>
      </c>
      <c r="J8933">
        <v>1</v>
      </c>
      <c r="K8933">
        <v>97.051492915440505</v>
      </c>
      <c r="L8933">
        <v>97.731756148582093</v>
      </c>
      <c r="M8933">
        <v>94.692523116567003</v>
      </c>
      <c r="N8933" t="s">
        <v>233</v>
      </c>
      <c r="O8933" t="s">
        <v>254</v>
      </c>
      <c r="P8933">
        <v>0</v>
      </c>
      <c r="Q8933">
        <v>1.7543859649122799</v>
      </c>
      <c r="R8933">
        <v>22.051492915440502</v>
      </c>
      <c r="S8933" t="s">
        <v>3</v>
      </c>
    </row>
    <row r="8934" spans="1:19">
      <c r="A8934" s="11">
        <v>44933.202777777777</v>
      </c>
      <c r="B8934" t="s">
        <v>272</v>
      </c>
      <c r="C8934">
        <v>20.139736333631198</v>
      </c>
      <c r="D8934">
        <v>49.9737386684141</v>
      </c>
      <c r="E8934">
        <v>30.697882628400599</v>
      </c>
      <c r="F8934">
        <v>176.31660290584301</v>
      </c>
      <c r="G8934">
        <v>50.440610154604997</v>
      </c>
      <c r="H8934">
        <v>18</v>
      </c>
      <c r="I8934">
        <v>100</v>
      </c>
      <c r="J8934">
        <v>0</v>
      </c>
      <c r="K8934">
        <v>95.872916249853105</v>
      </c>
      <c r="L8934">
        <v>12.3769048030557</v>
      </c>
      <c r="M8934">
        <v>85.211428889044399</v>
      </c>
      <c r="N8934" t="s">
        <v>232</v>
      </c>
      <c r="O8934" t="s">
        <v>254</v>
      </c>
      <c r="P8934">
        <v>0</v>
      </c>
      <c r="Q8934">
        <v>5.5555555555555598</v>
      </c>
      <c r="R8934">
        <v>20.872916249853098</v>
      </c>
      <c r="S8934" t="s">
        <v>3</v>
      </c>
    </row>
    <row r="8935" spans="1:19">
      <c r="A8935" s="11">
        <v>44933.203472222223</v>
      </c>
      <c r="B8935" t="s">
        <v>341</v>
      </c>
      <c r="C8935">
        <v>35.028051407497102</v>
      </c>
      <c r="D8935">
        <v>62.538508756360301</v>
      </c>
      <c r="E8935">
        <v>0.41001874033608199</v>
      </c>
      <c r="F8935">
        <v>616.66841426271401</v>
      </c>
      <c r="G8935">
        <v>213.46553020217499</v>
      </c>
      <c r="H8935">
        <v>78</v>
      </c>
      <c r="I8935">
        <v>100</v>
      </c>
      <c r="J8935">
        <v>0</v>
      </c>
      <c r="K8935">
        <v>60.045095244016402</v>
      </c>
      <c r="L8935">
        <v>45.211822503338396</v>
      </c>
      <c r="M8935">
        <v>82.020507678227901</v>
      </c>
      <c r="N8935" t="s">
        <v>232</v>
      </c>
      <c r="O8935" t="s">
        <v>254</v>
      </c>
      <c r="P8935">
        <v>1</v>
      </c>
      <c r="Q8935">
        <v>1.2820512820512799</v>
      </c>
      <c r="R8935">
        <v>-14.9549047559836</v>
      </c>
      <c r="S8935" t="s">
        <v>2</v>
      </c>
    </row>
    <row r="8936" spans="1:19">
      <c r="A8936" s="11">
        <v>44933.20416666667</v>
      </c>
      <c r="B8936" t="s">
        <v>293</v>
      </c>
      <c r="C8936">
        <v>33.283358919818397</v>
      </c>
      <c r="D8936">
        <v>33.132109539772799</v>
      </c>
      <c r="E8936">
        <v>35.966140965557102</v>
      </c>
      <c r="F8936">
        <v>964.36163697473705</v>
      </c>
      <c r="G8936">
        <v>323.08288393511901</v>
      </c>
      <c r="H8936">
        <v>14</v>
      </c>
      <c r="I8936">
        <v>100</v>
      </c>
      <c r="J8936">
        <v>0</v>
      </c>
      <c r="K8936">
        <v>63.001305692164102</v>
      </c>
      <c r="L8936">
        <v>42.235877775192499</v>
      </c>
      <c r="M8936">
        <v>97.744686172637103</v>
      </c>
      <c r="N8936" t="s">
        <v>235</v>
      </c>
      <c r="O8936" t="s">
        <v>254</v>
      </c>
      <c r="P8936">
        <v>1</v>
      </c>
      <c r="Q8936">
        <v>7.1428571428571397</v>
      </c>
      <c r="R8936">
        <v>-11.998694307835899</v>
      </c>
      <c r="S8936" t="s">
        <v>2</v>
      </c>
    </row>
    <row r="8937" spans="1:19">
      <c r="A8937" s="11">
        <v>44933.204861111109</v>
      </c>
      <c r="B8937" t="s">
        <v>346</v>
      </c>
      <c r="C8937">
        <v>34.3065636896225</v>
      </c>
      <c r="D8937">
        <v>65.658413871899199</v>
      </c>
      <c r="E8937">
        <v>27.936327139495699</v>
      </c>
      <c r="F8937">
        <v>772.42851095154003</v>
      </c>
      <c r="G8937">
        <v>398.16354944179102</v>
      </c>
      <c r="H8937">
        <v>15</v>
      </c>
      <c r="I8937">
        <v>100</v>
      </c>
      <c r="J8937">
        <v>0</v>
      </c>
      <c r="K8937">
        <v>63.029703466093103</v>
      </c>
      <c r="L8937">
        <v>19.067238715127001</v>
      </c>
      <c r="M8937">
        <v>82.762550420211696</v>
      </c>
      <c r="N8937" t="s">
        <v>234</v>
      </c>
      <c r="O8937" t="s">
        <v>254</v>
      </c>
      <c r="P8937">
        <v>1</v>
      </c>
      <c r="Q8937">
        <v>6.6666666666666696</v>
      </c>
      <c r="R8937">
        <v>-11.9702965339069</v>
      </c>
      <c r="S8937" t="s">
        <v>2</v>
      </c>
    </row>
    <row r="8938" spans="1:19">
      <c r="A8938" s="11">
        <v>44933.205555555556</v>
      </c>
      <c r="B8938" t="s">
        <v>336</v>
      </c>
      <c r="C8938">
        <v>17.640180825343599</v>
      </c>
      <c r="D8938">
        <v>63.257318629020297</v>
      </c>
      <c r="E8938">
        <v>24.2351379338463</v>
      </c>
      <c r="F8938">
        <v>542.63097457360504</v>
      </c>
      <c r="G8938">
        <v>62.764007440988699</v>
      </c>
      <c r="H8938">
        <v>81</v>
      </c>
      <c r="I8938">
        <v>100</v>
      </c>
      <c r="J8938">
        <v>0</v>
      </c>
      <c r="K8938">
        <v>54.714863312503603</v>
      </c>
      <c r="L8938">
        <v>74.373406740360807</v>
      </c>
      <c r="M8938">
        <v>86.929484467031898</v>
      </c>
      <c r="N8938" t="s">
        <v>233</v>
      </c>
      <c r="O8938" t="s">
        <v>254</v>
      </c>
      <c r="P8938">
        <v>1</v>
      </c>
      <c r="Q8938">
        <v>1.2345679012345701</v>
      </c>
      <c r="R8938">
        <v>-20.285136687496401</v>
      </c>
      <c r="S8938" t="s">
        <v>2</v>
      </c>
    </row>
    <row r="8939" spans="1:19">
      <c r="A8939" s="11">
        <v>44933.206250000003</v>
      </c>
      <c r="B8939" t="s">
        <v>300</v>
      </c>
      <c r="C8939">
        <v>41.806037504953103</v>
      </c>
      <c r="D8939">
        <v>74.244902512478504</v>
      </c>
      <c r="E8939">
        <v>21.174751941393399</v>
      </c>
      <c r="F8939">
        <v>316.99269001597099</v>
      </c>
      <c r="G8939">
        <v>166.24085030446699</v>
      </c>
      <c r="H8939">
        <v>57</v>
      </c>
      <c r="I8939">
        <v>100</v>
      </c>
      <c r="J8939">
        <v>1</v>
      </c>
      <c r="K8939">
        <v>69.884396597944004</v>
      </c>
      <c r="L8939">
        <v>96.854466665782098</v>
      </c>
      <c r="M8939">
        <v>86.304435827863898</v>
      </c>
      <c r="N8939" t="s">
        <v>234</v>
      </c>
      <c r="O8939" t="s">
        <v>254</v>
      </c>
      <c r="P8939">
        <v>1</v>
      </c>
      <c r="Q8939">
        <v>1.7543859649122799</v>
      </c>
      <c r="R8939">
        <v>-5.1156034020560002</v>
      </c>
      <c r="S8939" t="s">
        <v>4</v>
      </c>
    </row>
    <row r="8940" spans="1:19">
      <c r="A8940" s="11">
        <v>44933.206944444442</v>
      </c>
      <c r="B8940" t="s">
        <v>297</v>
      </c>
      <c r="C8940">
        <v>26.677991904271501</v>
      </c>
      <c r="D8940">
        <v>22.029298503151999</v>
      </c>
      <c r="E8940">
        <v>25.974351587031201</v>
      </c>
      <c r="F8940">
        <v>351.13336757316603</v>
      </c>
      <c r="G8940">
        <v>493.45795402145001</v>
      </c>
      <c r="H8940">
        <v>55</v>
      </c>
      <c r="I8940">
        <v>100</v>
      </c>
      <c r="J8940">
        <v>0</v>
      </c>
      <c r="K8940">
        <v>68.131091346301702</v>
      </c>
      <c r="L8940">
        <v>15.262976171734</v>
      </c>
      <c r="M8940">
        <v>82.204258213035303</v>
      </c>
      <c r="N8940" t="s">
        <v>232</v>
      </c>
      <c r="O8940" t="s">
        <v>254</v>
      </c>
      <c r="P8940">
        <v>1</v>
      </c>
      <c r="Q8940">
        <v>1.8181818181818199</v>
      </c>
      <c r="R8940">
        <v>-6.8689086536983304</v>
      </c>
      <c r="S8940" t="s">
        <v>4</v>
      </c>
    </row>
    <row r="8941" spans="1:19">
      <c r="A8941" s="11">
        <v>44933.207638888889</v>
      </c>
      <c r="B8941" t="s">
        <v>336</v>
      </c>
      <c r="C8941">
        <v>24.4010821929107</v>
      </c>
      <c r="D8941">
        <v>46.850041857047103</v>
      </c>
      <c r="E8941">
        <v>8.0892867240873798</v>
      </c>
      <c r="F8941">
        <v>762.61415920422496</v>
      </c>
      <c r="G8941">
        <v>167.81692483874701</v>
      </c>
      <c r="H8941">
        <v>88</v>
      </c>
      <c r="I8941">
        <v>100</v>
      </c>
      <c r="J8941">
        <v>0</v>
      </c>
      <c r="K8941">
        <v>67.198082826737803</v>
      </c>
      <c r="L8941">
        <v>27.2246384836298</v>
      </c>
      <c r="M8941">
        <v>81.9154576832413</v>
      </c>
      <c r="N8941" t="s">
        <v>233</v>
      </c>
      <c r="O8941" t="s">
        <v>254</v>
      </c>
      <c r="P8941">
        <v>1</v>
      </c>
      <c r="Q8941">
        <v>1.13636363636364</v>
      </c>
      <c r="R8941">
        <v>-7.8019171732622397</v>
      </c>
      <c r="S8941" t="s">
        <v>4</v>
      </c>
    </row>
    <row r="8942" spans="1:19">
      <c r="A8942" s="11">
        <v>44933.208333333336</v>
      </c>
      <c r="B8942" t="s">
        <v>291</v>
      </c>
      <c r="C8942">
        <v>28.870843417432202</v>
      </c>
      <c r="D8942">
        <v>60.749324164377803</v>
      </c>
      <c r="E8942">
        <v>5.4355869638491301</v>
      </c>
      <c r="F8942">
        <v>802.51774591946196</v>
      </c>
      <c r="G8942">
        <v>399.73894544229603</v>
      </c>
      <c r="H8942">
        <v>82</v>
      </c>
      <c r="I8942">
        <v>100</v>
      </c>
      <c r="J8942">
        <v>0</v>
      </c>
      <c r="K8942">
        <v>67.447255090369495</v>
      </c>
      <c r="L8942">
        <v>85.502124418130606</v>
      </c>
      <c r="M8942">
        <v>85.365302632608703</v>
      </c>
      <c r="N8942" t="s">
        <v>235</v>
      </c>
      <c r="O8942" t="s">
        <v>254</v>
      </c>
      <c r="P8942">
        <v>1</v>
      </c>
      <c r="Q8942">
        <v>1.2195121951219501</v>
      </c>
      <c r="R8942">
        <v>-7.55274490963048</v>
      </c>
      <c r="S8942" t="s">
        <v>4</v>
      </c>
    </row>
    <row r="8943" spans="1:19">
      <c r="A8943" s="11">
        <v>44933.209027777775</v>
      </c>
      <c r="B8943" t="s">
        <v>333</v>
      </c>
      <c r="C8943">
        <v>26.701981972428801</v>
      </c>
      <c r="D8943">
        <v>25.709834004812901</v>
      </c>
      <c r="E8943">
        <v>14.481873937591899</v>
      </c>
      <c r="F8943">
        <v>575.82399191628895</v>
      </c>
      <c r="G8943">
        <v>279.218128283395</v>
      </c>
      <c r="H8943">
        <v>72</v>
      </c>
      <c r="I8943">
        <v>100</v>
      </c>
      <c r="J8943">
        <v>0</v>
      </c>
      <c r="K8943">
        <v>53.1035325469783</v>
      </c>
      <c r="L8943">
        <v>30.526102381634001</v>
      </c>
      <c r="M8943">
        <v>86.996200180685605</v>
      </c>
      <c r="N8943" t="s">
        <v>232</v>
      </c>
      <c r="O8943" t="s">
        <v>254</v>
      </c>
      <c r="P8943">
        <v>1</v>
      </c>
      <c r="Q8943">
        <v>1.3888888888888899</v>
      </c>
      <c r="R8943">
        <v>-21.8964674530217</v>
      </c>
      <c r="S8943" t="s">
        <v>2</v>
      </c>
    </row>
    <row r="8944" spans="1:19">
      <c r="A8944" s="11">
        <v>44933.209722222222</v>
      </c>
      <c r="B8944" t="s">
        <v>310</v>
      </c>
      <c r="C8944">
        <v>40.907310094174399</v>
      </c>
      <c r="D8944">
        <v>44.636244028934698</v>
      </c>
      <c r="E8944">
        <v>35.475239599266203</v>
      </c>
      <c r="F8944">
        <v>208.85383136503401</v>
      </c>
      <c r="G8944">
        <v>104.978292824909</v>
      </c>
      <c r="H8944">
        <v>12</v>
      </c>
      <c r="I8944">
        <v>100</v>
      </c>
      <c r="J8944">
        <v>0</v>
      </c>
      <c r="K8944">
        <v>59.298761207602098</v>
      </c>
      <c r="L8944">
        <v>44.126081230676199</v>
      </c>
      <c r="M8944">
        <v>98.409373262970306</v>
      </c>
      <c r="N8944" t="s">
        <v>232</v>
      </c>
      <c r="O8944" t="s">
        <v>254</v>
      </c>
      <c r="P8944">
        <v>1</v>
      </c>
      <c r="Q8944">
        <v>8.3333333333333304</v>
      </c>
      <c r="R8944">
        <v>-15.7012387923979</v>
      </c>
      <c r="S8944" t="s">
        <v>2</v>
      </c>
    </row>
    <row r="8945" spans="1:19">
      <c r="A8945" s="11">
        <v>44933.210416666669</v>
      </c>
      <c r="B8945" t="s">
        <v>264</v>
      </c>
      <c r="C8945">
        <v>42.877829255936803</v>
      </c>
      <c r="D8945">
        <v>76.528796183971707</v>
      </c>
      <c r="E8945">
        <v>29.4143941917748</v>
      </c>
      <c r="F8945">
        <v>940.48153626393503</v>
      </c>
      <c r="G8945">
        <v>339.53005804777399</v>
      </c>
      <c r="H8945">
        <v>40</v>
      </c>
      <c r="I8945">
        <v>100</v>
      </c>
      <c r="J8945">
        <v>0</v>
      </c>
      <c r="K8945">
        <v>64.795437376846095</v>
      </c>
      <c r="L8945">
        <v>74.0357652197726</v>
      </c>
      <c r="M8945">
        <v>90.190912071726302</v>
      </c>
      <c r="N8945" t="s">
        <v>231</v>
      </c>
      <c r="O8945" t="s">
        <v>254</v>
      </c>
      <c r="P8945">
        <v>1</v>
      </c>
      <c r="Q8945">
        <v>2.5</v>
      </c>
      <c r="R8945">
        <v>-10.204562623153899</v>
      </c>
      <c r="S8945" t="s">
        <v>2</v>
      </c>
    </row>
    <row r="8946" spans="1:19">
      <c r="A8946" s="11">
        <v>44933.211111111108</v>
      </c>
      <c r="B8946" t="s">
        <v>308</v>
      </c>
      <c r="C8946">
        <v>24.103596493488201</v>
      </c>
      <c r="D8946">
        <v>46.156069453467701</v>
      </c>
      <c r="E8946">
        <v>24.006150880950599</v>
      </c>
      <c r="F8946">
        <v>860.28646111006105</v>
      </c>
      <c r="G8946">
        <v>484.853383514467</v>
      </c>
      <c r="H8946">
        <v>16</v>
      </c>
      <c r="I8946">
        <v>100</v>
      </c>
      <c r="J8946">
        <v>0</v>
      </c>
      <c r="K8946">
        <v>94.448884070249505</v>
      </c>
      <c r="L8946">
        <v>12.6011525745621</v>
      </c>
      <c r="M8946">
        <v>97.272770143291794</v>
      </c>
      <c r="N8946" t="s">
        <v>235</v>
      </c>
      <c r="O8946" t="s">
        <v>254</v>
      </c>
      <c r="P8946">
        <v>0</v>
      </c>
      <c r="Q8946">
        <v>6.25</v>
      </c>
      <c r="R8946">
        <v>19.448884070249498</v>
      </c>
      <c r="S8946" t="s">
        <v>3</v>
      </c>
    </row>
    <row r="8947" spans="1:19">
      <c r="A8947" s="11">
        <v>44933.211805555555</v>
      </c>
      <c r="B8947" t="s">
        <v>302</v>
      </c>
      <c r="C8947">
        <v>40.918074223798598</v>
      </c>
      <c r="D8947">
        <v>79.124287008837896</v>
      </c>
      <c r="E8947">
        <v>28.576048294797999</v>
      </c>
      <c r="F8947">
        <v>226.48490112468099</v>
      </c>
      <c r="G8947">
        <v>449.07306473704898</v>
      </c>
      <c r="H8947">
        <v>25</v>
      </c>
      <c r="I8947">
        <v>100</v>
      </c>
      <c r="J8947">
        <v>0</v>
      </c>
      <c r="K8947">
        <v>96.326466117558098</v>
      </c>
      <c r="L8947">
        <v>52.714024729742597</v>
      </c>
      <c r="M8947">
        <v>82.441178830134504</v>
      </c>
      <c r="N8947" t="s">
        <v>235</v>
      </c>
      <c r="O8947" t="s">
        <v>254</v>
      </c>
      <c r="P8947">
        <v>0</v>
      </c>
      <c r="Q8947">
        <v>4</v>
      </c>
      <c r="R8947">
        <v>21.326466117558098</v>
      </c>
      <c r="S8947" t="s">
        <v>3</v>
      </c>
    </row>
    <row r="8948" spans="1:19">
      <c r="A8948" s="11">
        <v>44933.212500000001</v>
      </c>
      <c r="B8948" t="s">
        <v>258</v>
      </c>
      <c r="C8948">
        <v>38.445693885992</v>
      </c>
      <c r="D8948">
        <v>23.410343664789199</v>
      </c>
      <c r="E8948">
        <v>27.9629006519672</v>
      </c>
      <c r="F8948">
        <v>151.054825265967</v>
      </c>
      <c r="G8948">
        <v>360.63175452741802</v>
      </c>
      <c r="H8948">
        <v>24</v>
      </c>
      <c r="I8948">
        <v>100</v>
      </c>
      <c r="J8948">
        <v>0</v>
      </c>
      <c r="K8948">
        <v>64.260474039045903</v>
      </c>
      <c r="L8948">
        <v>10.966757317283299</v>
      </c>
      <c r="M8948">
        <v>84.5314408204313</v>
      </c>
      <c r="N8948" t="s">
        <v>232</v>
      </c>
      <c r="O8948" t="s">
        <v>254</v>
      </c>
      <c r="P8948">
        <v>1</v>
      </c>
      <c r="Q8948">
        <v>4.1666666666666696</v>
      </c>
      <c r="R8948">
        <v>-10.739525960954101</v>
      </c>
      <c r="S8948" t="s">
        <v>2</v>
      </c>
    </row>
    <row r="8949" spans="1:19">
      <c r="A8949" s="11">
        <v>44933.213194444441</v>
      </c>
      <c r="B8949" t="s">
        <v>292</v>
      </c>
      <c r="C8949">
        <v>42.924230170342902</v>
      </c>
      <c r="D8949">
        <v>63.069786568453502</v>
      </c>
      <c r="E8949">
        <v>15.352096274496301</v>
      </c>
      <c r="F8949">
        <v>582.28091447476004</v>
      </c>
      <c r="G8949">
        <v>280.46672012466797</v>
      </c>
      <c r="H8949">
        <v>16</v>
      </c>
      <c r="I8949">
        <v>100</v>
      </c>
      <c r="J8949">
        <v>0</v>
      </c>
      <c r="K8949">
        <v>84.707942796314896</v>
      </c>
      <c r="L8949">
        <v>30.536246294393099</v>
      </c>
      <c r="M8949">
        <v>83.093572399168593</v>
      </c>
      <c r="N8949" t="s">
        <v>233</v>
      </c>
      <c r="O8949" t="s">
        <v>254</v>
      </c>
      <c r="P8949">
        <v>0</v>
      </c>
      <c r="Q8949">
        <v>6.25</v>
      </c>
      <c r="R8949">
        <v>9.7079427963148497</v>
      </c>
      <c r="S8949" t="s">
        <v>3</v>
      </c>
    </row>
    <row r="8950" spans="1:19">
      <c r="A8950" s="11">
        <v>44933.213888888888</v>
      </c>
      <c r="B8950" t="s">
        <v>315</v>
      </c>
      <c r="C8950">
        <v>22.372509365576601</v>
      </c>
      <c r="D8950">
        <v>54.860974174896199</v>
      </c>
      <c r="E8950">
        <v>4.8727973622362901</v>
      </c>
      <c r="F8950">
        <v>355.72835595657301</v>
      </c>
      <c r="G8950">
        <v>193.699852497297</v>
      </c>
      <c r="H8950">
        <v>47</v>
      </c>
      <c r="I8950">
        <v>100</v>
      </c>
      <c r="J8950">
        <v>0</v>
      </c>
      <c r="K8950">
        <v>92.531107453396402</v>
      </c>
      <c r="L8950">
        <v>23.691902666469399</v>
      </c>
      <c r="M8950">
        <v>87.126455706846997</v>
      </c>
      <c r="N8950" t="s">
        <v>233</v>
      </c>
      <c r="O8950" t="s">
        <v>254</v>
      </c>
      <c r="P8950">
        <v>0</v>
      </c>
      <c r="Q8950">
        <v>2.12765957446809</v>
      </c>
      <c r="R8950">
        <v>17.531107453396402</v>
      </c>
      <c r="S8950" t="s">
        <v>3</v>
      </c>
    </row>
    <row r="8951" spans="1:19">
      <c r="A8951" s="11">
        <v>44933.214583333334</v>
      </c>
      <c r="B8951" t="s">
        <v>352</v>
      </c>
      <c r="C8951">
        <v>32.308774503629401</v>
      </c>
      <c r="D8951">
        <v>50.032380627927502</v>
      </c>
      <c r="E8951">
        <v>44.8391184331525</v>
      </c>
      <c r="F8951">
        <v>354.92473847311101</v>
      </c>
      <c r="G8951">
        <v>210.634981954898</v>
      </c>
      <c r="H8951">
        <v>17</v>
      </c>
      <c r="I8951">
        <v>100</v>
      </c>
      <c r="J8951">
        <v>1</v>
      </c>
      <c r="K8951">
        <v>75.308758766611305</v>
      </c>
      <c r="L8951">
        <v>73.023224463897193</v>
      </c>
      <c r="M8951">
        <v>97.432557094792998</v>
      </c>
      <c r="N8951" t="s">
        <v>234</v>
      </c>
      <c r="O8951" t="s">
        <v>254</v>
      </c>
      <c r="P8951">
        <v>0</v>
      </c>
      <c r="Q8951">
        <v>5.8823529411764701</v>
      </c>
      <c r="R8951">
        <v>0.308758766611263</v>
      </c>
      <c r="S8951" t="s">
        <v>4</v>
      </c>
    </row>
    <row r="8952" spans="1:19">
      <c r="A8952" s="11">
        <v>44933.215277777781</v>
      </c>
      <c r="B8952" t="s">
        <v>321</v>
      </c>
      <c r="C8952">
        <v>23.236337542213299</v>
      </c>
      <c r="D8952">
        <v>78.250844089100596</v>
      </c>
      <c r="E8952">
        <v>29.995563131195699</v>
      </c>
      <c r="F8952">
        <v>178.49943347537101</v>
      </c>
      <c r="G8952">
        <v>205.79303339918999</v>
      </c>
      <c r="H8952">
        <v>65</v>
      </c>
      <c r="I8952">
        <v>100</v>
      </c>
      <c r="J8952">
        <v>0</v>
      </c>
      <c r="K8952">
        <v>87.777178347026094</v>
      </c>
      <c r="L8952">
        <v>15.066876398265</v>
      </c>
      <c r="M8952">
        <v>85.586327004906394</v>
      </c>
      <c r="N8952" t="s">
        <v>231</v>
      </c>
      <c r="O8952" t="s">
        <v>254</v>
      </c>
      <c r="P8952">
        <v>0</v>
      </c>
      <c r="Q8952">
        <v>1.5384615384615401</v>
      </c>
      <c r="R8952">
        <v>12.7771783470261</v>
      </c>
      <c r="S8952" t="s">
        <v>3</v>
      </c>
    </row>
    <row r="8953" spans="1:19">
      <c r="A8953" s="11">
        <v>44933.21597222222</v>
      </c>
      <c r="B8953" t="s">
        <v>347</v>
      </c>
      <c r="C8953">
        <v>39.722834714531203</v>
      </c>
      <c r="D8953">
        <v>27.779024029467699</v>
      </c>
      <c r="E8953">
        <v>34.887399984042602</v>
      </c>
      <c r="F8953">
        <v>958.04725174424902</v>
      </c>
      <c r="G8953">
        <v>464.93689134592699</v>
      </c>
      <c r="H8953">
        <v>89</v>
      </c>
      <c r="I8953">
        <v>100</v>
      </c>
      <c r="J8953">
        <v>0</v>
      </c>
      <c r="K8953">
        <v>98.793339901195594</v>
      </c>
      <c r="L8953">
        <v>66.193121553102898</v>
      </c>
      <c r="M8953">
        <v>91.315925182774393</v>
      </c>
      <c r="N8953" t="s">
        <v>231</v>
      </c>
      <c r="O8953" t="s">
        <v>254</v>
      </c>
      <c r="P8953">
        <v>0</v>
      </c>
      <c r="Q8953">
        <v>1.1235955056179801</v>
      </c>
      <c r="R8953">
        <v>23.793339901195601</v>
      </c>
      <c r="S8953" t="s">
        <v>3</v>
      </c>
    </row>
    <row r="8954" spans="1:19">
      <c r="A8954" s="11">
        <v>44933.216666666667</v>
      </c>
      <c r="B8954" t="s">
        <v>265</v>
      </c>
      <c r="C8954">
        <v>15.1597257171319</v>
      </c>
      <c r="D8954">
        <v>73.759937100854799</v>
      </c>
      <c r="E8954">
        <v>23.199861218347799</v>
      </c>
      <c r="F8954">
        <v>847.14981369385998</v>
      </c>
      <c r="G8954">
        <v>145.09060656279701</v>
      </c>
      <c r="H8954">
        <v>10</v>
      </c>
      <c r="I8954">
        <v>100</v>
      </c>
      <c r="J8954">
        <v>0</v>
      </c>
      <c r="K8954">
        <v>58.110706151826903</v>
      </c>
      <c r="L8954">
        <v>57.560799402258297</v>
      </c>
      <c r="M8954">
        <v>97.395454848477101</v>
      </c>
      <c r="N8954" t="s">
        <v>234</v>
      </c>
      <c r="O8954" t="s">
        <v>254</v>
      </c>
      <c r="P8954">
        <v>1</v>
      </c>
      <c r="Q8954">
        <v>10</v>
      </c>
      <c r="R8954">
        <v>-16.8892938481731</v>
      </c>
      <c r="S8954" t="s">
        <v>2</v>
      </c>
    </row>
    <row r="8955" spans="1:19">
      <c r="A8955" s="11">
        <v>44933.217361111114</v>
      </c>
      <c r="B8955" t="s">
        <v>323</v>
      </c>
      <c r="C8955">
        <v>31.944574886591901</v>
      </c>
      <c r="D8955">
        <v>61.474424668196598</v>
      </c>
      <c r="E8955">
        <v>37.824028998828098</v>
      </c>
      <c r="F8955">
        <v>202.451132688325</v>
      </c>
      <c r="G8955">
        <v>220.11342875778399</v>
      </c>
      <c r="H8955">
        <v>28</v>
      </c>
      <c r="I8955">
        <v>100</v>
      </c>
      <c r="J8955">
        <v>0</v>
      </c>
      <c r="K8955">
        <v>53.5209507983732</v>
      </c>
      <c r="L8955">
        <v>67.580521847041595</v>
      </c>
      <c r="M8955">
        <v>89.550352610774496</v>
      </c>
      <c r="N8955" t="s">
        <v>234</v>
      </c>
      <c r="O8955" t="s">
        <v>254</v>
      </c>
      <c r="P8955">
        <v>1</v>
      </c>
      <c r="Q8955">
        <v>3.5714285714285698</v>
      </c>
      <c r="R8955">
        <v>-21.4790492016268</v>
      </c>
      <c r="S8955" t="s">
        <v>2</v>
      </c>
    </row>
    <row r="8956" spans="1:19">
      <c r="A8956" s="11">
        <v>44933.218055555553</v>
      </c>
      <c r="B8956" t="s">
        <v>308</v>
      </c>
      <c r="C8956">
        <v>25.176102938157499</v>
      </c>
      <c r="D8956">
        <v>35.539764397977997</v>
      </c>
      <c r="E8956">
        <v>29.224863198933399</v>
      </c>
      <c r="F8956">
        <v>888.93889088574701</v>
      </c>
      <c r="G8956">
        <v>244.38345603069899</v>
      </c>
      <c r="H8956">
        <v>87</v>
      </c>
      <c r="I8956">
        <v>100</v>
      </c>
      <c r="J8956">
        <v>0</v>
      </c>
      <c r="K8956">
        <v>82.001169909935399</v>
      </c>
      <c r="L8956">
        <v>87.657915881126996</v>
      </c>
      <c r="M8956">
        <v>90.026299751441996</v>
      </c>
      <c r="N8956" t="s">
        <v>234</v>
      </c>
      <c r="O8956" t="s">
        <v>254</v>
      </c>
      <c r="P8956">
        <v>0</v>
      </c>
      <c r="Q8956">
        <v>1.14942528735632</v>
      </c>
      <c r="R8956">
        <v>7.0011699099353999</v>
      </c>
      <c r="S8956" t="s">
        <v>4</v>
      </c>
    </row>
    <row r="8957" spans="1:19">
      <c r="A8957" s="11">
        <v>44933.21875</v>
      </c>
      <c r="B8957" t="s">
        <v>340</v>
      </c>
      <c r="C8957">
        <v>24.680511212334601</v>
      </c>
      <c r="D8957">
        <v>74.100148737937602</v>
      </c>
      <c r="E8957">
        <v>2.6900561048595102</v>
      </c>
      <c r="F8957">
        <v>714.66045036682306</v>
      </c>
      <c r="G8957">
        <v>234.00544791887199</v>
      </c>
      <c r="H8957">
        <v>28</v>
      </c>
      <c r="I8957">
        <v>100</v>
      </c>
      <c r="J8957">
        <v>0</v>
      </c>
      <c r="K8957">
        <v>75.424086999569099</v>
      </c>
      <c r="L8957">
        <v>53.412185893679201</v>
      </c>
      <c r="M8957">
        <v>90.497699468040494</v>
      </c>
      <c r="N8957" t="s">
        <v>235</v>
      </c>
      <c r="O8957" t="s">
        <v>254</v>
      </c>
      <c r="P8957">
        <v>0</v>
      </c>
      <c r="Q8957">
        <v>3.5714285714285698</v>
      </c>
      <c r="R8957">
        <v>0.42408699956912699</v>
      </c>
      <c r="S8957" t="s">
        <v>4</v>
      </c>
    </row>
    <row r="8958" spans="1:19">
      <c r="A8958" s="11">
        <v>44933.219444444447</v>
      </c>
      <c r="B8958" t="s">
        <v>330</v>
      </c>
      <c r="C8958">
        <v>34.347189715947501</v>
      </c>
      <c r="D8958">
        <v>45.757695071660798</v>
      </c>
      <c r="E8958">
        <v>44.504851769684599</v>
      </c>
      <c r="F8958">
        <v>392.89701864574801</v>
      </c>
      <c r="G8958">
        <v>51.889211528233801</v>
      </c>
      <c r="H8958">
        <v>96</v>
      </c>
      <c r="I8958">
        <v>100</v>
      </c>
      <c r="J8958">
        <v>0</v>
      </c>
      <c r="K8958">
        <v>64.830182620247299</v>
      </c>
      <c r="L8958">
        <v>72.060645894987005</v>
      </c>
      <c r="M8958">
        <v>85.325702637950499</v>
      </c>
      <c r="N8958" t="s">
        <v>234</v>
      </c>
      <c r="O8958" t="s">
        <v>254</v>
      </c>
      <c r="P8958">
        <v>1</v>
      </c>
      <c r="Q8958">
        <v>1.0416666666666701</v>
      </c>
      <c r="R8958">
        <v>-10.169817379752701</v>
      </c>
      <c r="S8958" t="s">
        <v>2</v>
      </c>
    </row>
    <row r="8959" spans="1:19">
      <c r="A8959" s="11">
        <v>44933.220138888886</v>
      </c>
      <c r="B8959" t="s">
        <v>300</v>
      </c>
      <c r="C8959">
        <v>40.544533479419798</v>
      </c>
      <c r="D8959">
        <v>68.853639684384206</v>
      </c>
      <c r="E8959">
        <v>15.276807339394299</v>
      </c>
      <c r="F8959">
        <v>884.12549897361896</v>
      </c>
      <c r="G8959">
        <v>171.93810961201601</v>
      </c>
      <c r="H8959">
        <v>13</v>
      </c>
      <c r="I8959">
        <v>100</v>
      </c>
      <c r="J8959">
        <v>0</v>
      </c>
      <c r="K8959">
        <v>95.829344123333499</v>
      </c>
      <c r="L8959">
        <v>80.455100346458707</v>
      </c>
      <c r="M8959">
        <v>87.949313686681606</v>
      </c>
      <c r="N8959" t="s">
        <v>235</v>
      </c>
      <c r="O8959" t="s">
        <v>254</v>
      </c>
      <c r="P8959">
        <v>0</v>
      </c>
      <c r="Q8959">
        <v>7.6923076923076898</v>
      </c>
      <c r="R8959">
        <v>20.829344123333499</v>
      </c>
      <c r="S8959" t="s">
        <v>3</v>
      </c>
    </row>
    <row r="8960" spans="1:19">
      <c r="A8960" s="11">
        <v>44933.220833333333</v>
      </c>
      <c r="B8960" t="s">
        <v>308</v>
      </c>
      <c r="C8960">
        <v>33.275861741799801</v>
      </c>
      <c r="D8960">
        <v>43.330191022843998</v>
      </c>
      <c r="E8960">
        <v>6.8945388710667697</v>
      </c>
      <c r="F8960">
        <v>638.21996900376303</v>
      </c>
      <c r="G8960">
        <v>274.35584865002801</v>
      </c>
      <c r="H8960">
        <v>73</v>
      </c>
      <c r="I8960">
        <v>100</v>
      </c>
      <c r="J8960">
        <v>0</v>
      </c>
      <c r="K8960">
        <v>92.291406706924505</v>
      </c>
      <c r="L8960">
        <v>69.562696893751607</v>
      </c>
      <c r="M8960">
        <v>96.1014758817726</v>
      </c>
      <c r="N8960" t="s">
        <v>235</v>
      </c>
      <c r="O8960" t="s">
        <v>254</v>
      </c>
      <c r="P8960">
        <v>0</v>
      </c>
      <c r="Q8960">
        <v>1.3698630136986301</v>
      </c>
      <c r="R8960">
        <v>17.291406706924501</v>
      </c>
      <c r="S8960" t="s">
        <v>3</v>
      </c>
    </row>
    <row r="8961" spans="1:19">
      <c r="A8961" s="11">
        <v>44933.22152777778</v>
      </c>
      <c r="B8961" t="s">
        <v>296</v>
      </c>
      <c r="C8961">
        <v>40.595189359401701</v>
      </c>
      <c r="D8961">
        <v>71.055849645994499</v>
      </c>
      <c r="E8961">
        <v>4.40205038521579</v>
      </c>
      <c r="F8961">
        <v>863.80285990094796</v>
      </c>
      <c r="G8961">
        <v>392.221991814658</v>
      </c>
      <c r="H8961">
        <v>11</v>
      </c>
      <c r="I8961">
        <v>100</v>
      </c>
      <c r="J8961">
        <v>0</v>
      </c>
      <c r="K8961">
        <v>63.220067384444</v>
      </c>
      <c r="L8961">
        <v>31.906452475565899</v>
      </c>
      <c r="M8961">
        <v>87.595060036667405</v>
      </c>
      <c r="N8961" t="s">
        <v>232</v>
      </c>
      <c r="O8961" t="s">
        <v>254</v>
      </c>
      <c r="P8961">
        <v>1</v>
      </c>
      <c r="Q8961">
        <v>9.0909090909090899</v>
      </c>
      <c r="R8961">
        <v>-11.779932615556</v>
      </c>
      <c r="S8961" t="s">
        <v>2</v>
      </c>
    </row>
    <row r="8962" spans="1:19">
      <c r="A8962" s="11">
        <v>44933.222222222219</v>
      </c>
      <c r="B8962" t="s">
        <v>288</v>
      </c>
      <c r="C8962">
        <v>22.937913356430901</v>
      </c>
      <c r="D8962">
        <v>58.197747106702899</v>
      </c>
      <c r="E8962">
        <v>36.022015692105498</v>
      </c>
      <c r="F8962">
        <v>522.34113203852701</v>
      </c>
      <c r="G8962">
        <v>306.263293421264</v>
      </c>
      <c r="H8962">
        <v>85</v>
      </c>
      <c r="I8962">
        <v>100</v>
      </c>
      <c r="J8962">
        <v>0</v>
      </c>
      <c r="K8962">
        <v>88.709668549103995</v>
      </c>
      <c r="L8962">
        <v>96.146375749298898</v>
      </c>
      <c r="M8962">
        <v>87.958822821034502</v>
      </c>
      <c r="N8962" t="s">
        <v>231</v>
      </c>
      <c r="O8962" t="s">
        <v>254</v>
      </c>
      <c r="P8962">
        <v>0</v>
      </c>
      <c r="Q8962">
        <v>1.1764705882352899</v>
      </c>
      <c r="R8962">
        <v>13.709668549104</v>
      </c>
      <c r="S8962" t="s">
        <v>3</v>
      </c>
    </row>
    <row r="8963" spans="1:19">
      <c r="A8963" s="11">
        <v>44933.222916666666</v>
      </c>
      <c r="B8963" t="s">
        <v>261</v>
      </c>
      <c r="C8963">
        <v>30.585055642949399</v>
      </c>
      <c r="D8963">
        <v>28.462798015023601</v>
      </c>
      <c r="E8963">
        <v>35.198418340217998</v>
      </c>
      <c r="F8963">
        <v>550.58593614564495</v>
      </c>
      <c r="G8963">
        <v>223.18790206307801</v>
      </c>
      <c r="H8963">
        <v>32</v>
      </c>
      <c r="I8963">
        <v>100</v>
      </c>
      <c r="J8963">
        <v>0</v>
      </c>
      <c r="K8963">
        <v>91.420225742399495</v>
      </c>
      <c r="L8963">
        <v>6.0741581289361202</v>
      </c>
      <c r="M8963">
        <v>82.204123354454296</v>
      </c>
      <c r="N8963" t="s">
        <v>233</v>
      </c>
      <c r="O8963" t="s">
        <v>254</v>
      </c>
      <c r="P8963">
        <v>0</v>
      </c>
      <c r="Q8963">
        <v>3.125</v>
      </c>
      <c r="R8963">
        <v>16.420225742399499</v>
      </c>
      <c r="S8963" t="s">
        <v>3</v>
      </c>
    </row>
    <row r="8964" spans="1:19">
      <c r="A8964" s="11">
        <v>44933.223611111112</v>
      </c>
      <c r="B8964" t="s">
        <v>343</v>
      </c>
      <c r="C8964">
        <v>28.516096172012301</v>
      </c>
      <c r="D8964">
        <v>58.979789808171702</v>
      </c>
      <c r="E8964">
        <v>35.008106240663501</v>
      </c>
      <c r="F8964">
        <v>361.90902646986098</v>
      </c>
      <c r="G8964">
        <v>349.31339460441598</v>
      </c>
      <c r="H8964">
        <v>65</v>
      </c>
      <c r="I8964">
        <v>100</v>
      </c>
      <c r="J8964">
        <v>0</v>
      </c>
      <c r="K8964">
        <v>66.266474560018295</v>
      </c>
      <c r="L8964">
        <v>37.230634046678603</v>
      </c>
      <c r="M8964">
        <v>88.807233414727705</v>
      </c>
      <c r="N8964" t="s">
        <v>235</v>
      </c>
      <c r="O8964" t="s">
        <v>254</v>
      </c>
      <c r="P8964">
        <v>1</v>
      </c>
      <c r="Q8964">
        <v>1.5384615384615401</v>
      </c>
      <c r="R8964">
        <v>-8.7335254399816993</v>
      </c>
      <c r="S8964" t="s">
        <v>2</v>
      </c>
    </row>
    <row r="8965" spans="1:19">
      <c r="A8965" s="11">
        <v>44933.224305555559</v>
      </c>
      <c r="B8965" t="s">
        <v>340</v>
      </c>
      <c r="C8965">
        <v>15.3493469850929</v>
      </c>
      <c r="D8965">
        <v>31.480685762112401</v>
      </c>
      <c r="E8965">
        <v>45.787638634078299</v>
      </c>
      <c r="F8965">
        <v>448.92342275023702</v>
      </c>
      <c r="G8965">
        <v>349.65194354370902</v>
      </c>
      <c r="H8965">
        <v>91</v>
      </c>
      <c r="I8965">
        <v>100</v>
      </c>
      <c r="J8965">
        <v>0</v>
      </c>
      <c r="K8965">
        <v>54.957462331298899</v>
      </c>
      <c r="L8965">
        <v>82.131190893713296</v>
      </c>
      <c r="M8965">
        <v>81.5803117918895</v>
      </c>
      <c r="N8965" t="s">
        <v>231</v>
      </c>
      <c r="O8965" t="s">
        <v>254</v>
      </c>
      <c r="P8965">
        <v>1</v>
      </c>
      <c r="Q8965">
        <v>1.0989010989011001</v>
      </c>
      <c r="R8965">
        <v>-20.042537668701101</v>
      </c>
      <c r="S8965" t="s">
        <v>2</v>
      </c>
    </row>
    <row r="8966" spans="1:19">
      <c r="A8966" s="11">
        <v>44933.224999999999</v>
      </c>
      <c r="B8966" t="s">
        <v>323</v>
      </c>
      <c r="C8966">
        <v>31.704364294222199</v>
      </c>
      <c r="D8966">
        <v>44.715357673649798</v>
      </c>
      <c r="E8966">
        <v>17.4471510998826</v>
      </c>
      <c r="F8966">
        <v>610.97686221539902</v>
      </c>
      <c r="G8966">
        <v>161.56610723696301</v>
      </c>
      <c r="H8966">
        <v>60</v>
      </c>
      <c r="I8966">
        <v>100</v>
      </c>
      <c r="J8966">
        <v>0</v>
      </c>
      <c r="K8966">
        <v>92.520922320154497</v>
      </c>
      <c r="L8966">
        <v>34.990688777494299</v>
      </c>
      <c r="M8966">
        <v>85.077533473621997</v>
      </c>
      <c r="N8966" t="s">
        <v>231</v>
      </c>
      <c r="O8966" t="s">
        <v>254</v>
      </c>
      <c r="P8966">
        <v>0</v>
      </c>
      <c r="Q8966">
        <v>1.6666666666666701</v>
      </c>
      <c r="R8966">
        <v>17.520922320154501</v>
      </c>
      <c r="S8966" t="s">
        <v>3</v>
      </c>
    </row>
    <row r="8967" spans="1:19">
      <c r="A8967" s="11">
        <v>44933.225694444445</v>
      </c>
      <c r="B8967" t="s">
        <v>293</v>
      </c>
      <c r="C8967">
        <v>34.845729724385301</v>
      </c>
      <c r="D8967">
        <v>30.217735055121999</v>
      </c>
      <c r="E8967">
        <v>28.056652817946201</v>
      </c>
      <c r="F8967">
        <v>952.35330133775597</v>
      </c>
      <c r="G8967">
        <v>96.6983662276931</v>
      </c>
      <c r="H8967">
        <v>90</v>
      </c>
      <c r="I8967">
        <v>100</v>
      </c>
      <c r="J8967">
        <v>0</v>
      </c>
      <c r="K8967">
        <v>54.839413356842599</v>
      </c>
      <c r="L8967">
        <v>54.5925781869053</v>
      </c>
      <c r="M8967">
        <v>98.609867022027501</v>
      </c>
      <c r="N8967" t="s">
        <v>231</v>
      </c>
      <c r="O8967" t="s">
        <v>254</v>
      </c>
      <c r="P8967">
        <v>1</v>
      </c>
      <c r="Q8967">
        <v>1.1111111111111101</v>
      </c>
      <c r="R8967">
        <v>-20.160586643157401</v>
      </c>
      <c r="S8967" t="s">
        <v>2</v>
      </c>
    </row>
    <row r="8968" spans="1:19">
      <c r="A8968" s="11">
        <v>44933.226388888892</v>
      </c>
      <c r="B8968" t="s">
        <v>353</v>
      </c>
      <c r="C8968">
        <v>32.757432132572099</v>
      </c>
      <c r="D8968">
        <v>21.320966940027098</v>
      </c>
      <c r="E8968">
        <v>30.974779149717499</v>
      </c>
      <c r="F8968">
        <v>640.10598397132105</v>
      </c>
      <c r="G8968">
        <v>411.43257875589802</v>
      </c>
      <c r="H8968">
        <v>40</v>
      </c>
      <c r="I8968">
        <v>100</v>
      </c>
      <c r="J8968">
        <v>1</v>
      </c>
      <c r="K8968">
        <v>73.9303983016583</v>
      </c>
      <c r="L8968">
        <v>13.4491506514506</v>
      </c>
      <c r="M8968">
        <v>97.193856801051993</v>
      </c>
      <c r="N8968" t="s">
        <v>234</v>
      </c>
      <c r="O8968" t="s">
        <v>254</v>
      </c>
      <c r="P8968">
        <v>1</v>
      </c>
      <c r="Q8968">
        <v>2.5</v>
      </c>
      <c r="R8968">
        <v>-1.06960169834171</v>
      </c>
      <c r="S8968" t="s">
        <v>4</v>
      </c>
    </row>
    <row r="8969" spans="1:19">
      <c r="A8969" s="11">
        <v>44933.227083333331</v>
      </c>
      <c r="B8969" t="s">
        <v>260</v>
      </c>
      <c r="C8969">
        <v>37.088396963502603</v>
      </c>
      <c r="D8969">
        <v>32.713192366997397</v>
      </c>
      <c r="E8969">
        <v>48.974091428323099</v>
      </c>
      <c r="F8969">
        <v>232.64037260235401</v>
      </c>
      <c r="G8969">
        <v>288.40207070016203</v>
      </c>
      <c r="H8969">
        <v>67</v>
      </c>
      <c r="I8969">
        <v>100</v>
      </c>
      <c r="J8969">
        <v>0</v>
      </c>
      <c r="K8969">
        <v>59.718245011929</v>
      </c>
      <c r="L8969">
        <v>85.6863967407742</v>
      </c>
      <c r="M8969">
        <v>91.804928557144606</v>
      </c>
      <c r="N8969" t="s">
        <v>235</v>
      </c>
      <c r="O8969" t="s">
        <v>254</v>
      </c>
      <c r="P8969">
        <v>1</v>
      </c>
      <c r="Q8969">
        <v>1.4925373134328399</v>
      </c>
      <c r="R8969">
        <v>-15.281754988071</v>
      </c>
      <c r="S8969" t="s">
        <v>2</v>
      </c>
    </row>
    <row r="8970" spans="1:19">
      <c r="A8970" s="11">
        <v>44933.227777777778</v>
      </c>
      <c r="B8970" t="s">
        <v>311</v>
      </c>
      <c r="C8970">
        <v>32.1401858535923</v>
      </c>
      <c r="D8970">
        <v>52.182321423447497</v>
      </c>
      <c r="E8970">
        <v>15.617307185929601</v>
      </c>
      <c r="F8970">
        <v>106.296566928838</v>
      </c>
      <c r="G8970">
        <v>129.43614287623501</v>
      </c>
      <c r="H8970">
        <v>45</v>
      </c>
      <c r="I8970">
        <v>100</v>
      </c>
      <c r="J8970">
        <v>0</v>
      </c>
      <c r="K8970">
        <v>96.373083171270395</v>
      </c>
      <c r="L8970">
        <v>93.116036500240696</v>
      </c>
      <c r="M8970">
        <v>93.543532083261397</v>
      </c>
      <c r="N8970" t="s">
        <v>234</v>
      </c>
      <c r="O8970" t="s">
        <v>254</v>
      </c>
      <c r="P8970">
        <v>0</v>
      </c>
      <c r="Q8970">
        <v>2.2222222222222201</v>
      </c>
      <c r="R8970">
        <v>21.373083171270402</v>
      </c>
      <c r="S8970" t="s">
        <v>3</v>
      </c>
    </row>
    <row r="8971" spans="1:19">
      <c r="A8971" s="11">
        <v>44933.228472222225</v>
      </c>
      <c r="B8971" t="s">
        <v>278</v>
      </c>
      <c r="C8971">
        <v>17.002507645522702</v>
      </c>
      <c r="D8971">
        <v>48.893658066640803</v>
      </c>
      <c r="E8971">
        <v>47.816559995196997</v>
      </c>
      <c r="F8971">
        <v>865.88906995781201</v>
      </c>
      <c r="G8971">
        <v>167.931979600462</v>
      </c>
      <c r="H8971">
        <v>99</v>
      </c>
      <c r="I8971">
        <v>100</v>
      </c>
      <c r="J8971">
        <v>0</v>
      </c>
      <c r="K8971">
        <v>55.355981392822002</v>
      </c>
      <c r="L8971">
        <v>98.402042916400305</v>
      </c>
      <c r="M8971">
        <v>84.514438344211797</v>
      </c>
      <c r="N8971" t="s">
        <v>234</v>
      </c>
      <c r="O8971" t="s">
        <v>254</v>
      </c>
      <c r="P8971">
        <v>1</v>
      </c>
      <c r="Q8971">
        <v>1.0101010101010099</v>
      </c>
      <c r="R8971">
        <v>-19.644018607178001</v>
      </c>
      <c r="S8971" t="s">
        <v>2</v>
      </c>
    </row>
    <row r="8972" spans="1:19">
      <c r="A8972" s="11">
        <v>44933.229166666664</v>
      </c>
      <c r="B8972" t="s">
        <v>271</v>
      </c>
      <c r="C8972">
        <v>18.493365722541299</v>
      </c>
      <c r="D8972">
        <v>50.089825732163803</v>
      </c>
      <c r="E8972">
        <v>7.4367166541190697</v>
      </c>
      <c r="F8972">
        <v>427.89288102953799</v>
      </c>
      <c r="G8972">
        <v>394.89102166281702</v>
      </c>
      <c r="H8972">
        <v>21</v>
      </c>
      <c r="I8972">
        <v>100</v>
      </c>
      <c r="J8972">
        <v>0</v>
      </c>
      <c r="K8972">
        <v>55.845033968050402</v>
      </c>
      <c r="L8972">
        <v>7.7094705314447998</v>
      </c>
      <c r="M8972">
        <v>82.736368695330199</v>
      </c>
      <c r="N8972" t="s">
        <v>232</v>
      </c>
      <c r="O8972" t="s">
        <v>254</v>
      </c>
      <c r="P8972">
        <v>1</v>
      </c>
      <c r="Q8972">
        <v>4.7619047619047601</v>
      </c>
      <c r="R8972">
        <v>-19.154966031949598</v>
      </c>
      <c r="S8972" t="s">
        <v>2</v>
      </c>
    </row>
    <row r="8973" spans="1:19">
      <c r="A8973" s="11">
        <v>44933.229861111111</v>
      </c>
      <c r="B8973" t="s">
        <v>312</v>
      </c>
      <c r="C8973">
        <v>32.894237326318603</v>
      </c>
      <c r="D8973">
        <v>34.861212706796103</v>
      </c>
      <c r="E8973">
        <v>38.200072801392103</v>
      </c>
      <c r="F8973">
        <v>383.46934567584998</v>
      </c>
      <c r="G8973">
        <v>343.972573073175</v>
      </c>
      <c r="H8973">
        <v>44</v>
      </c>
      <c r="I8973">
        <v>100</v>
      </c>
      <c r="J8973">
        <v>0</v>
      </c>
      <c r="K8973">
        <v>85.086481099003393</v>
      </c>
      <c r="L8973">
        <v>19.9163559917017</v>
      </c>
      <c r="M8973">
        <v>90.468631222282497</v>
      </c>
      <c r="N8973" t="s">
        <v>234</v>
      </c>
      <c r="O8973" t="s">
        <v>254</v>
      </c>
      <c r="P8973">
        <v>0</v>
      </c>
      <c r="Q8973">
        <v>2.2727272727272698</v>
      </c>
      <c r="R8973">
        <v>10.0864810990034</v>
      </c>
      <c r="S8973" t="s">
        <v>3</v>
      </c>
    </row>
    <row r="8974" spans="1:19">
      <c r="A8974" s="11">
        <v>44933.230555555558</v>
      </c>
      <c r="B8974" t="s">
        <v>312</v>
      </c>
      <c r="C8974">
        <v>23.249375759209201</v>
      </c>
      <c r="D8974">
        <v>61.109672036851201</v>
      </c>
      <c r="E8974">
        <v>31.644295001020598</v>
      </c>
      <c r="F8974">
        <v>820.658010648144</v>
      </c>
      <c r="G8974">
        <v>475.32495381624898</v>
      </c>
      <c r="H8974">
        <v>89</v>
      </c>
      <c r="I8974">
        <v>100</v>
      </c>
      <c r="J8974">
        <v>0</v>
      </c>
      <c r="K8974">
        <v>60.2777897054238</v>
      </c>
      <c r="L8974">
        <v>49.499118506880698</v>
      </c>
      <c r="M8974">
        <v>97.062479783959006</v>
      </c>
      <c r="N8974" t="s">
        <v>231</v>
      </c>
      <c r="O8974" t="s">
        <v>254</v>
      </c>
      <c r="P8974">
        <v>1</v>
      </c>
      <c r="Q8974">
        <v>1.1235955056179801</v>
      </c>
      <c r="R8974">
        <v>-14.7222102945762</v>
      </c>
      <c r="S8974" t="s">
        <v>2</v>
      </c>
    </row>
    <row r="8975" spans="1:19">
      <c r="A8975" s="11">
        <v>44933.231249999997</v>
      </c>
      <c r="B8975" t="s">
        <v>279</v>
      </c>
      <c r="C8975">
        <v>17.389353871042999</v>
      </c>
      <c r="D8975">
        <v>62.255797209220702</v>
      </c>
      <c r="E8975">
        <v>40.8448018635994</v>
      </c>
      <c r="F8975">
        <v>950.82786918085196</v>
      </c>
      <c r="G8975">
        <v>259.22633668164099</v>
      </c>
      <c r="H8975">
        <v>13</v>
      </c>
      <c r="I8975">
        <v>100</v>
      </c>
      <c r="J8975">
        <v>0</v>
      </c>
      <c r="K8975">
        <v>56.618054758013599</v>
      </c>
      <c r="L8975">
        <v>27.2613361050057</v>
      </c>
      <c r="M8975">
        <v>95.814502035350699</v>
      </c>
      <c r="N8975" t="s">
        <v>233</v>
      </c>
      <c r="O8975" t="s">
        <v>254</v>
      </c>
      <c r="P8975">
        <v>1</v>
      </c>
      <c r="Q8975">
        <v>7.6923076923076898</v>
      </c>
      <c r="R8975">
        <v>-18.381945241986401</v>
      </c>
      <c r="S8975" t="s">
        <v>2</v>
      </c>
    </row>
    <row r="8976" spans="1:19">
      <c r="A8976" s="11">
        <v>44933.231944444444</v>
      </c>
      <c r="B8976" t="s">
        <v>302</v>
      </c>
      <c r="C8976">
        <v>27.8880823034564</v>
      </c>
      <c r="D8976">
        <v>41.478069533579898</v>
      </c>
      <c r="E8976">
        <v>1.4342786819923601</v>
      </c>
      <c r="F8976">
        <v>773.24057951676104</v>
      </c>
      <c r="G8976">
        <v>73.483983442572097</v>
      </c>
      <c r="H8976">
        <v>37</v>
      </c>
      <c r="I8976">
        <v>100</v>
      </c>
      <c r="J8976">
        <v>0</v>
      </c>
      <c r="K8976">
        <v>58.409635426722403</v>
      </c>
      <c r="L8976">
        <v>64.262438064399603</v>
      </c>
      <c r="M8976">
        <v>91.193954339135502</v>
      </c>
      <c r="N8976" t="s">
        <v>234</v>
      </c>
      <c r="O8976" t="s">
        <v>254</v>
      </c>
      <c r="P8976">
        <v>1</v>
      </c>
      <c r="Q8976">
        <v>2.7027027027027</v>
      </c>
      <c r="R8976">
        <v>-16.590364573277601</v>
      </c>
      <c r="S8976" t="s">
        <v>2</v>
      </c>
    </row>
    <row r="8977" spans="1:19">
      <c r="A8977" s="11">
        <v>44933.232638888891</v>
      </c>
      <c r="B8977" t="s">
        <v>281</v>
      </c>
      <c r="C8977">
        <v>31.629677942509701</v>
      </c>
      <c r="D8977">
        <v>72.870205308450494</v>
      </c>
      <c r="E8977">
        <v>3.90655214695279</v>
      </c>
      <c r="F8977">
        <v>256.46258162028897</v>
      </c>
      <c r="G8977">
        <v>365.19029034018502</v>
      </c>
      <c r="H8977">
        <v>42</v>
      </c>
      <c r="I8977">
        <v>100</v>
      </c>
      <c r="J8977">
        <v>0</v>
      </c>
      <c r="K8977">
        <v>79.7948170839216</v>
      </c>
      <c r="L8977">
        <v>84.543461386190799</v>
      </c>
      <c r="M8977">
        <v>98.709261969765095</v>
      </c>
      <c r="N8977" t="s">
        <v>231</v>
      </c>
      <c r="O8977" t="s">
        <v>254</v>
      </c>
      <c r="P8977">
        <v>0</v>
      </c>
      <c r="Q8977">
        <v>2.38095238095238</v>
      </c>
      <c r="R8977">
        <v>4.7948170839215898</v>
      </c>
      <c r="S8977" t="s">
        <v>4</v>
      </c>
    </row>
    <row r="8978" spans="1:19">
      <c r="A8978" s="11">
        <v>44933.23333333333</v>
      </c>
      <c r="B8978" t="s">
        <v>295</v>
      </c>
      <c r="C8978">
        <v>24.862379650488201</v>
      </c>
      <c r="D8978">
        <v>58.641392998132901</v>
      </c>
      <c r="E8978">
        <v>3.4847889784572899</v>
      </c>
      <c r="F8978">
        <v>452.24046423193801</v>
      </c>
      <c r="G8978">
        <v>164.70983973594099</v>
      </c>
      <c r="H8978">
        <v>83</v>
      </c>
      <c r="I8978">
        <v>100</v>
      </c>
      <c r="J8978">
        <v>0</v>
      </c>
      <c r="K8978">
        <v>61.131294257656698</v>
      </c>
      <c r="L8978">
        <v>12.707125979353901</v>
      </c>
      <c r="M8978">
        <v>84.7122209374687</v>
      </c>
      <c r="N8978" t="s">
        <v>234</v>
      </c>
      <c r="O8978" t="s">
        <v>254</v>
      </c>
      <c r="P8978">
        <v>1</v>
      </c>
      <c r="Q8978">
        <v>1.2048192771084301</v>
      </c>
      <c r="R8978">
        <v>-13.8687057423433</v>
      </c>
      <c r="S8978" t="s">
        <v>2</v>
      </c>
    </row>
    <row r="8979" spans="1:19">
      <c r="A8979" s="11">
        <v>44933.234027777777</v>
      </c>
      <c r="B8979" t="s">
        <v>312</v>
      </c>
      <c r="C8979">
        <v>36.613011066773304</v>
      </c>
      <c r="D8979">
        <v>62.782356515517897</v>
      </c>
      <c r="E8979">
        <v>29.6479727748644</v>
      </c>
      <c r="F8979">
        <v>783.45869719126699</v>
      </c>
      <c r="G8979">
        <v>195.734549055911</v>
      </c>
      <c r="H8979">
        <v>40</v>
      </c>
      <c r="I8979">
        <v>100</v>
      </c>
      <c r="J8979">
        <v>1</v>
      </c>
      <c r="K8979">
        <v>68.861923939462699</v>
      </c>
      <c r="L8979">
        <v>0.31888394908150502</v>
      </c>
      <c r="M8979">
        <v>94.569886420997307</v>
      </c>
      <c r="N8979" t="s">
        <v>234</v>
      </c>
      <c r="O8979" t="s">
        <v>254</v>
      </c>
      <c r="P8979">
        <v>1</v>
      </c>
      <c r="Q8979">
        <v>2.5</v>
      </c>
      <c r="R8979">
        <v>-6.1380760605373297</v>
      </c>
      <c r="S8979" t="s">
        <v>4</v>
      </c>
    </row>
    <row r="8980" spans="1:19">
      <c r="A8980" s="11">
        <v>44933.234722222223</v>
      </c>
      <c r="B8980" t="s">
        <v>335</v>
      </c>
      <c r="C8980">
        <v>34.313118243037302</v>
      </c>
      <c r="D8980">
        <v>36.640395076336397</v>
      </c>
      <c r="E8980">
        <v>30.146803378776902</v>
      </c>
      <c r="F8980">
        <v>916.23323320351597</v>
      </c>
      <c r="G8980">
        <v>138.491714195046</v>
      </c>
      <c r="H8980">
        <v>87</v>
      </c>
      <c r="I8980">
        <v>100</v>
      </c>
      <c r="J8980">
        <v>0</v>
      </c>
      <c r="K8980">
        <v>92.486723859703105</v>
      </c>
      <c r="L8980">
        <v>99.373052187390599</v>
      </c>
      <c r="M8980">
        <v>85.389656671409995</v>
      </c>
      <c r="N8980" t="s">
        <v>234</v>
      </c>
      <c r="O8980" t="s">
        <v>254</v>
      </c>
      <c r="P8980">
        <v>0</v>
      </c>
      <c r="Q8980">
        <v>1.14942528735632</v>
      </c>
      <c r="R8980">
        <v>17.486723859703101</v>
      </c>
      <c r="S8980" t="s">
        <v>3</v>
      </c>
    </row>
    <row r="8981" spans="1:19">
      <c r="A8981" s="11">
        <v>44933.23541666667</v>
      </c>
      <c r="B8981" t="s">
        <v>323</v>
      </c>
      <c r="C8981">
        <v>24.984550832750202</v>
      </c>
      <c r="D8981">
        <v>20.036698109335202</v>
      </c>
      <c r="E8981">
        <v>45.3052444677488</v>
      </c>
      <c r="F8981">
        <v>998.74005755469398</v>
      </c>
      <c r="G8981">
        <v>189.02092979773499</v>
      </c>
      <c r="H8981">
        <v>14</v>
      </c>
      <c r="I8981">
        <v>100</v>
      </c>
      <c r="J8981">
        <v>0</v>
      </c>
      <c r="K8981">
        <v>58.783621525252798</v>
      </c>
      <c r="L8981">
        <v>45.043641939165198</v>
      </c>
      <c r="M8981">
        <v>98.514499430275094</v>
      </c>
      <c r="N8981" t="s">
        <v>234</v>
      </c>
      <c r="O8981" t="s">
        <v>254</v>
      </c>
      <c r="P8981">
        <v>1</v>
      </c>
      <c r="Q8981">
        <v>7.1428571428571397</v>
      </c>
      <c r="R8981">
        <v>-16.216378474747199</v>
      </c>
      <c r="S8981" t="s">
        <v>2</v>
      </c>
    </row>
    <row r="8982" spans="1:19">
      <c r="A8982" s="11">
        <v>44933.236111111109</v>
      </c>
      <c r="B8982" t="s">
        <v>294</v>
      </c>
      <c r="C8982">
        <v>37.646175867256801</v>
      </c>
      <c r="D8982">
        <v>71.922536726126594</v>
      </c>
      <c r="E8982">
        <v>23.3801757259222</v>
      </c>
      <c r="F8982">
        <v>560.40481642436703</v>
      </c>
      <c r="G8982">
        <v>423.26621402606798</v>
      </c>
      <c r="H8982">
        <v>19</v>
      </c>
      <c r="I8982">
        <v>100</v>
      </c>
      <c r="J8982">
        <v>0</v>
      </c>
      <c r="K8982">
        <v>91.313869108526404</v>
      </c>
      <c r="L8982">
        <v>6.8453306682859498</v>
      </c>
      <c r="M8982">
        <v>85.027206038714993</v>
      </c>
      <c r="N8982" t="s">
        <v>233</v>
      </c>
      <c r="O8982" t="s">
        <v>254</v>
      </c>
      <c r="P8982">
        <v>0</v>
      </c>
      <c r="Q8982">
        <v>5.2631578947368398</v>
      </c>
      <c r="R8982">
        <v>16.313869108526401</v>
      </c>
      <c r="S8982" t="s">
        <v>3</v>
      </c>
    </row>
    <row r="8983" spans="1:19">
      <c r="A8983" s="11">
        <v>44933.236805555556</v>
      </c>
      <c r="B8983" t="s">
        <v>351</v>
      </c>
      <c r="C8983">
        <v>34.460851275991097</v>
      </c>
      <c r="D8983">
        <v>69.345463074788498</v>
      </c>
      <c r="E8983">
        <v>3.4024527502481998</v>
      </c>
      <c r="F8983">
        <v>840.27233650775497</v>
      </c>
      <c r="G8983">
        <v>309.520987254891</v>
      </c>
      <c r="H8983">
        <v>34</v>
      </c>
      <c r="I8983">
        <v>100</v>
      </c>
      <c r="J8983">
        <v>0</v>
      </c>
      <c r="K8983">
        <v>88.770066438368701</v>
      </c>
      <c r="L8983">
        <v>58.849935056256498</v>
      </c>
      <c r="M8983">
        <v>86.945634464274306</v>
      </c>
      <c r="N8983" t="s">
        <v>233</v>
      </c>
      <c r="O8983" t="s">
        <v>254</v>
      </c>
      <c r="P8983">
        <v>0</v>
      </c>
      <c r="Q8983">
        <v>2.9411764705882399</v>
      </c>
      <c r="R8983">
        <v>13.770066438368699</v>
      </c>
      <c r="S8983" t="s">
        <v>3</v>
      </c>
    </row>
    <row r="8984" spans="1:19">
      <c r="A8984" s="11">
        <v>44933.237500000003</v>
      </c>
      <c r="B8984" t="s">
        <v>276</v>
      </c>
      <c r="C8984">
        <v>34.1233613615371</v>
      </c>
      <c r="D8984">
        <v>27.3915132825698</v>
      </c>
      <c r="E8984">
        <v>10.4764700811258</v>
      </c>
      <c r="F8984">
        <v>141.96847849964601</v>
      </c>
      <c r="G8984">
        <v>99.119184472567596</v>
      </c>
      <c r="H8984">
        <v>50</v>
      </c>
      <c r="I8984">
        <v>100</v>
      </c>
      <c r="J8984">
        <v>0</v>
      </c>
      <c r="K8984">
        <v>91.558805909106098</v>
      </c>
      <c r="L8984">
        <v>75.319835438036606</v>
      </c>
      <c r="M8984">
        <v>89.051600544368199</v>
      </c>
      <c r="N8984" t="s">
        <v>232</v>
      </c>
      <c r="O8984" t="s">
        <v>254</v>
      </c>
      <c r="P8984">
        <v>0</v>
      </c>
      <c r="Q8984">
        <v>2</v>
      </c>
      <c r="R8984">
        <v>16.558805909106098</v>
      </c>
      <c r="S8984" t="s">
        <v>3</v>
      </c>
    </row>
    <row r="8985" spans="1:19">
      <c r="A8985" s="11">
        <v>44933.238194444442</v>
      </c>
      <c r="B8985" t="s">
        <v>336</v>
      </c>
      <c r="C8985">
        <v>31.602831023612001</v>
      </c>
      <c r="D8985">
        <v>42.446308097378399</v>
      </c>
      <c r="E8985">
        <v>0.40365474089214498</v>
      </c>
      <c r="F8985">
        <v>357.24227477947102</v>
      </c>
      <c r="G8985">
        <v>313.97165302620402</v>
      </c>
      <c r="H8985">
        <v>26</v>
      </c>
      <c r="I8985">
        <v>100</v>
      </c>
      <c r="J8985">
        <v>0</v>
      </c>
      <c r="K8985">
        <v>67.350865560037704</v>
      </c>
      <c r="L8985">
        <v>80.1243445616158</v>
      </c>
      <c r="M8985">
        <v>86.112080305739894</v>
      </c>
      <c r="N8985" t="s">
        <v>234</v>
      </c>
      <c r="O8985" t="s">
        <v>254</v>
      </c>
      <c r="P8985">
        <v>1</v>
      </c>
      <c r="Q8985">
        <v>3.8461538461538498</v>
      </c>
      <c r="R8985">
        <v>-7.6491344399623102</v>
      </c>
      <c r="S8985" t="s">
        <v>4</v>
      </c>
    </row>
    <row r="8986" spans="1:19">
      <c r="A8986" s="11">
        <v>44933.238888888889</v>
      </c>
      <c r="B8986" t="s">
        <v>349</v>
      </c>
      <c r="C8986">
        <v>15.3416900426566</v>
      </c>
      <c r="D8986">
        <v>59.680358503314999</v>
      </c>
      <c r="E8986">
        <v>38.835726256420301</v>
      </c>
      <c r="F8986">
        <v>434.36206301274001</v>
      </c>
      <c r="G8986">
        <v>335.103509999209</v>
      </c>
      <c r="H8986">
        <v>70</v>
      </c>
      <c r="I8986">
        <v>100</v>
      </c>
      <c r="J8986">
        <v>1</v>
      </c>
      <c r="K8986">
        <v>73.618109509937597</v>
      </c>
      <c r="L8986">
        <v>56.929026882826101</v>
      </c>
      <c r="M8986">
        <v>85.235363246849502</v>
      </c>
      <c r="N8986" t="s">
        <v>231</v>
      </c>
      <c r="O8986" t="s">
        <v>254</v>
      </c>
      <c r="P8986">
        <v>1</v>
      </c>
      <c r="Q8986">
        <v>1.4285714285714299</v>
      </c>
      <c r="R8986">
        <v>-1.3818904900623601</v>
      </c>
      <c r="S8986" t="s">
        <v>4</v>
      </c>
    </row>
    <row r="8987" spans="1:19">
      <c r="A8987" s="11">
        <v>44933.239583333336</v>
      </c>
      <c r="B8987" t="s">
        <v>348</v>
      </c>
      <c r="C8987">
        <v>35.895215504306698</v>
      </c>
      <c r="D8987">
        <v>59.126651433123698</v>
      </c>
      <c r="E8987">
        <v>40.779971844038698</v>
      </c>
      <c r="F8987">
        <v>977.97146075370495</v>
      </c>
      <c r="G8987">
        <v>448.17066108179102</v>
      </c>
      <c r="H8987">
        <v>93</v>
      </c>
      <c r="I8987">
        <v>100</v>
      </c>
      <c r="J8987">
        <v>0</v>
      </c>
      <c r="K8987">
        <v>85.350298957447507</v>
      </c>
      <c r="L8987">
        <v>67.951458470989195</v>
      </c>
      <c r="M8987">
        <v>88.938772204089801</v>
      </c>
      <c r="N8987" t="s">
        <v>235</v>
      </c>
      <c r="O8987" t="s">
        <v>254</v>
      </c>
      <c r="P8987">
        <v>0</v>
      </c>
      <c r="Q8987">
        <v>1.0752688172042999</v>
      </c>
      <c r="R8987">
        <v>10.3502989574475</v>
      </c>
      <c r="S8987" t="s">
        <v>3</v>
      </c>
    </row>
    <row r="8988" spans="1:19">
      <c r="A8988" s="11">
        <v>44933.240277777775</v>
      </c>
      <c r="B8988" t="s">
        <v>313</v>
      </c>
      <c r="C8988">
        <v>26.281253733274699</v>
      </c>
      <c r="D8988">
        <v>71.621020088513404</v>
      </c>
      <c r="E8988">
        <v>49.897020814206797</v>
      </c>
      <c r="F8988">
        <v>103.05428339337401</v>
      </c>
      <c r="G8988">
        <v>436.84044961892999</v>
      </c>
      <c r="H8988">
        <v>69</v>
      </c>
      <c r="I8988">
        <v>100</v>
      </c>
      <c r="J8988">
        <v>0</v>
      </c>
      <c r="K8988">
        <v>51.871362085537697</v>
      </c>
      <c r="L8988">
        <v>47.625999845271799</v>
      </c>
      <c r="M8988">
        <v>95.512405715889102</v>
      </c>
      <c r="N8988" t="s">
        <v>232</v>
      </c>
      <c r="O8988" t="s">
        <v>254</v>
      </c>
      <c r="P8988">
        <v>1</v>
      </c>
      <c r="Q8988">
        <v>1.4492753623188399</v>
      </c>
      <c r="R8988">
        <v>-23.128637914462299</v>
      </c>
      <c r="S8988" t="s">
        <v>2</v>
      </c>
    </row>
    <row r="8989" spans="1:19">
      <c r="A8989" s="11">
        <v>44933.240972222222</v>
      </c>
      <c r="B8989" t="s">
        <v>331</v>
      </c>
      <c r="C8989">
        <v>43.278291304759698</v>
      </c>
      <c r="D8989">
        <v>28.416089698125699</v>
      </c>
      <c r="E8989">
        <v>20.609722452654701</v>
      </c>
      <c r="F8989">
        <v>377.21866398633398</v>
      </c>
      <c r="G8989">
        <v>78.2938023079045</v>
      </c>
      <c r="H8989">
        <v>42</v>
      </c>
      <c r="I8989">
        <v>100</v>
      </c>
      <c r="J8989">
        <v>1</v>
      </c>
      <c r="K8989">
        <v>83.188114700990397</v>
      </c>
      <c r="L8989">
        <v>61.9756747972692</v>
      </c>
      <c r="M8989">
        <v>94.700553233467502</v>
      </c>
      <c r="N8989" t="s">
        <v>231</v>
      </c>
      <c r="O8989" t="s">
        <v>254</v>
      </c>
      <c r="P8989">
        <v>0</v>
      </c>
      <c r="Q8989">
        <v>2.38095238095238</v>
      </c>
      <c r="R8989">
        <v>8.1881147009904094</v>
      </c>
      <c r="S8989" t="s">
        <v>4</v>
      </c>
    </row>
    <row r="8990" spans="1:19">
      <c r="A8990" s="11">
        <v>44933.241666666669</v>
      </c>
      <c r="B8990" t="s">
        <v>284</v>
      </c>
      <c r="C8990">
        <v>39.539543132316197</v>
      </c>
      <c r="D8990">
        <v>45.796384867107101</v>
      </c>
      <c r="E8990">
        <v>0.96491877007962601</v>
      </c>
      <c r="F8990">
        <v>937.37103365161397</v>
      </c>
      <c r="G8990">
        <v>440.01414273937797</v>
      </c>
      <c r="H8990">
        <v>18</v>
      </c>
      <c r="I8990">
        <v>100</v>
      </c>
      <c r="J8990">
        <v>0</v>
      </c>
      <c r="K8990">
        <v>56.004752693644498</v>
      </c>
      <c r="L8990">
        <v>95.158801467423899</v>
      </c>
      <c r="M8990">
        <v>88.442226319629896</v>
      </c>
      <c r="N8990" t="s">
        <v>232</v>
      </c>
      <c r="O8990" t="s">
        <v>254</v>
      </c>
      <c r="P8990">
        <v>1</v>
      </c>
      <c r="Q8990">
        <v>5.5555555555555598</v>
      </c>
      <c r="R8990">
        <v>-18.995247306355498</v>
      </c>
      <c r="S8990" t="s">
        <v>2</v>
      </c>
    </row>
    <row r="8991" spans="1:19">
      <c r="A8991" s="11">
        <v>44933.242361111108</v>
      </c>
      <c r="B8991" t="s">
        <v>270</v>
      </c>
      <c r="C8991">
        <v>32.630834085939398</v>
      </c>
      <c r="D8991">
        <v>25.833465075585501</v>
      </c>
      <c r="E8991">
        <v>11.7364940745186</v>
      </c>
      <c r="F8991">
        <v>376.01041153961</v>
      </c>
      <c r="G8991">
        <v>72.898130304217005</v>
      </c>
      <c r="H8991">
        <v>59</v>
      </c>
      <c r="I8991">
        <v>100</v>
      </c>
      <c r="J8991">
        <v>0</v>
      </c>
      <c r="K8991">
        <v>64.403708262899499</v>
      </c>
      <c r="L8991">
        <v>98.752106041282801</v>
      </c>
      <c r="M8991">
        <v>85.946246936020003</v>
      </c>
      <c r="N8991" t="s">
        <v>235</v>
      </c>
      <c r="O8991" t="s">
        <v>254</v>
      </c>
      <c r="P8991">
        <v>1</v>
      </c>
      <c r="Q8991">
        <v>1.6949152542372901</v>
      </c>
      <c r="R8991">
        <v>-10.596291737100501</v>
      </c>
      <c r="S8991" t="s">
        <v>2</v>
      </c>
    </row>
    <row r="8992" spans="1:19">
      <c r="A8992" s="11">
        <v>44933.243055555555</v>
      </c>
      <c r="B8992" t="s">
        <v>264</v>
      </c>
      <c r="C8992">
        <v>22.5654594545781</v>
      </c>
      <c r="D8992">
        <v>43.375714906317697</v>
      </c>
      <c r="E8992">
        <v>29.388443383164802</v>
      </c>
      <c r="F8992">
        <v>302.56008923311902</v>
      </c>
      <c r="G8992">
        <v>119.35489289568901</v>
      </c>
      <c r="H8992">
        <v>40</v>
      </c>
      <c r="I8992">
        <v>100</v>
      </c>
      <c r="J8992">
        <v>0</v>
      </c>
      <c r="K8992">
        <v>90.489211712516493</v>
      </c>
      <c r="L8992">
        <v>62.756462478528</v>
      </c>
      <c r="M8992">
        <v>82.496947009645197</v>
      </c>
      <c r="N8992" t="s">
        <v>235</v>
      </c>
      <c r="O8992" t="s">
        <v>254</v>
      </c>
      <c r="P8992">
        <v>0</v>
      </c>
      <c r="Q8992">
        <v>2.5</v>
      </c>
      <c r="R8992">
        <v>15.4892117125165</v>
      </c>
      <c r="S8992" t="s">
        <v>3</v>
      </c>
    </row>
    <row r="8993" spans="1:19">
      <c r="A8993" s="11">
        <v>44933.243750000001</v>
      </c>
      <c r="B8993" t="s">
        <v>265</v>
      </c>
      <c r="C8993">
        <v>21.111521798329999</v>
      </c>
      <c r="D8993">
        <v>20.9064467352623</v>
      </c>
      <c r="E8993">
        <v>48.0971483526368</v>
      </c>
      <c r="F8993">
        <v>757.07966029238503</v>
      </c>
      <c r="G8993">
        <v>100.197500934166</v>
      </c>
      <c r="H8993">
        <v>14</v>
      </c>
      <c r="I8993">
        <v>100</v>
      </c>
      <c r="J8993">
        <v>0</v>
      </c>
      <c r="K8993">
        <v>81.769198141488104</v>
      </c>
      <c r="L8993">
        <v>58.392124980987603</v>
      </c>
      <c r="M8993">
        <v>96.524125758481105</v>
      </c>
      <c r="N8993" t="s">
        <v>235</v>
      </c>
      <c r="O8993" t="s">
        <v>254</v>
      </c>
      <c r="P8993">
        <v>0</v>
      </c>
      <c r="Q8993">
        <v>7.1428571428571397</v>
      </c>
      <c r="R8993">
        <v>6.76919814148809</v>
      </c>
      <c r="S8993" t="s">
        <v>4</v>
      </c>
    </row>
    <row r="8994" spans="1:19">
      <c r="A8994" s="11">
        <v>44933.244444444441</v>
      </c>
      <c r="B8994" t="s">
        <v>253</v>
      </c>
      <c r="C8994">
        <v>25.211545130326499</v>
      </c>
      <c r="D8994">
        <v>73.896383906607596</v>
      </c>
      <c r="E8994">
        <v>5.1789275735397204</v>
      </c>
      <c r="F8994">
        <v>770.80500369987897</v>
      </c>
      <c r="G8994">
        <v>131.76375828002</v>
      </c>
      <c r="H8994">
        <v>55</v>
      </c>
      <c r="I8994">
        <v>100</v>
      </c>
      <c r="J8994">
        <v>0</v>
      </c>
      <c r="K8994">
        <v>81.092837849823098</v>
      </c>
      <c r="L8994">
        <v>34.5505897737265</v>
      </c>
      <c r="M8994">
        <v>96.831898739482796</v>
      </c>
      <c r="N8994" t="s">
        <v>231</v>
      </c>
      <c r="O8994" t="s">
        <v>254</v>
      </c>
      <c r="P8994">
        <v>0</v>
      </c>
      <c r="Q8994">
        <v>1.8181818181818199</v>
      </c>
      <c r="R8994">
        <v>6.0928378498230797</v>
      </c>
      <c r="S8994" t="s">
        <v>4</v>
      </c>
    </row>
    <row r="8995" spans="1:19">
      <c r="A8995" s="11">
        <v>44933.245138888888</v>
      </c>
      <c r="B8995" t="s">
        <v>331</v>
      </c>
      <c r="C8995">
        <v>29.297038307400602</v>
      </c>
      <c r="D8995">
        <v>51.622639809720901</v>
      </c>
      <c r="E8995">
        <v>6.0786510080371396</v>
      </c>
      <c r="F8995">
        <v>524.96009438275803</v>
      </c>
      <c r="G8995">
        <v>411.46789740606101</v>
      </c>
      <c r="H8995">
        <v>13</v>
      </c>
      <c r="I8995">
        <v>100</v>
      </c>
      <c r="J8995">
        <v>0</v>
      </c>
      <c r="K8995">
        <v>61.345654595990602</v>
      </c>
      <c r="L8995">
        <v>32.4242131256457</v>
      </c>
      <c r="M8995">
        <v>81.268050162418106</v>
      </c>
      <c r="N8995" t="s">
        <v>232</v>
      </c>
      <c r="O8995" t="s">
        <v>254</v>
      </c>
      <c r="P8995">
        <v>1</v>
      </c>
      <c r="Q8995">
        <v>7.6923076923076898</v>
      </c>
      <c r="R8995">
        <v>-13.654345404009399</v>
      </c>
      <c r="S8995" t="s">
        <v>2</v>
      </c>
    </row>
    <row r="8996" spans="1:19">
      <c r="A8996" s="11">
        <v>44933.245833333334</v>
      </c>
      <c r="B8996" t="s">
        <v>296</v>
      </c>
      <c r="C8996">
        <v>23.8819653011684</v>
      </c>
      <c r="D8996">
        <v>70.988135648141196</v>
      </c>
      <c r="E8996">
        <v>35.087949263947202</v>
      </c>
      <c r="F8996">
        <v>952.22572287888102</v>
      </c>
      <c r="G8996">
        <v>358.75370509404797</v>
      </c>
      <c r="H8996">
        <v>40</v>
      </c>
      <c r="I8996">
        <v>100</v>
      </c>
      <c r="J8996">
        <v>0</v>
      </c>
      <c r="K8996">
        <v>83.393874203924298</v>
      </c>
      <c r="L8996">
        <v>92.449467768989194</v>
      </c>
      <c r="M8996">
        <v>94.224374818937207</v>
      </c>
      <c r="N8996" t="s">
        <v>235</v>
      </c>
      <c r="O8996" t="s">
        <v>254</v>
      </c>
      <c r="P8996">
        <v>0</v>
      </c>
      <c r="Q8996">
        <v>2.5</v>
      </c>
      <c r="R8996">
        <v>8.3938742039242999</v>
      </c>
      <c r="S8996" t="s">
        <v>4</v>
      </c>
    </row>
    <row r="8997" spans="1:19">
      <c r="A8997" s="11">
        <v>44933.246527777781</v>
      </c>
      <c r="B8997" t="s">
        <v>256</v>
      </c>
      <c r="C8997">
        <v>30.447884861774501</v>
      </c>
      <c r="D8997">
        <v>23.594282060201799</v>
      </c>
      <c r="E8997">
        <v>33.3603527510775</v>
      </c>
      <c r="F8997">
        <v>282.43637158765802</v>
      </c>
      <c r="G8997">
        <v>359.133096797745</v>
      </c>
      <c r="H8997">
        <v>13</v>
      </c>
      <c r="I8997">
        <v>100</v>
      </c>
      <c r="J8997">
        <v>0</v>
      </c>
      <c r="K8997">
        <v>56.585061822323198</v>
      </c>
      <c r="L8997">
        <v>66.515082207439306</v>
      </c>
      <c r="M8997">
        <v>96.793899675858896</v>
      </c>
      <c r="N8997" t="s">
        <v>231</v>
      </c>
      <c r="O8997" t="s">
        <v>254</v>
      </c>
      <c r="P8997">
        <v>1</v>
      </c>
      <c r="Q8997">
        <v>7.6923076923076898</v>
      </c>
      <c r="R8997">
        <v>-18.414938177676799</v>
      </c>
      <c r="S8997" t="s">
        <v>2</v>
      </c>
    </row>
    <row r="8998" spans="1:19">
      <c r="A8998" s="11">
        <v>44933.24722222222</v>
      </c>
      <c r="B8998" t="s">
        <v>276</v>
      </c>
      <c r="C8998">
        <v>19.961112765395601</v>
      </c>
      <c r="D8998">
        <v>33.647486628375198</v>
      </c>
      <c r="E8998">
        <v>12.5253177655917</v>
      </c>
      <c r="F8998">
        <v>922.07425058163801</v>
      </c>
      <c r="G8998">
        <v>464.95742840553601</v>
      </c>
      <c r="H8998">
        <v>27</v>
      </c>
      <c r="I8998">
        <v>100</v>
      </c>
      <c r="J8998">
        <v>1</v>
      </c>
      <c r="K8998">
        <v>98.239729843180598</v>
      </c>
      <c r="L8998">
        <v>45.857889442422</v>
      </c>
      <c r="M8998">
        <v>93.991471323129204</v>
      </c>
      <c r="N8998" t="s">
        <v>234</v>
      </c>
      <c r="O8998" t="s">
        <v>254</v>
      </c>
      <c r="P8998">
        <v>0</v>
      </c>
      <c r="Q8998">
        <v>3.7037037037037002</v>
      </c>
      <c r="R8998">
        <v>23.239729843180601</v>
      </c>
      <c r="S8998" t="s">
        <v>3</v>
      </c>
    </row>
    <row r="8999" spans="1:19">
      <c r="A8999" s="11">
        <v>44933.247916666667</v>
      </c>
      <c r="B8999" t="s">
        <v>283</v>
      </c>
      <c r="C8999">
        <v>44.331384384765002</v>
      </c>
      <c r="D8999">
        <v>35.562799713270799</v>
      </c>
      <c r="E8999">
        <v>40.657239550725897</v>
      </c>
      <c r="F8999">
        <v>779.95726887276601</v>
      </c>
      <c r="G8999">
        <v>226.33296459798601</v>
      </c>
      <c r="H8999">
        <v>91</v>
      </c>
      <c r="I8999">
        <v>100</v>
      </c>
      <c r="J8999">
        <v>0</v>
      </c>
      <c r="K8999">
        <v>62.6348308018637</v>
      </c>
      <c r="L8999">
        <v>66.594989284175298</v>
      </c>
      <c r="M8999">
        <v>86.452937265302893</v>
      </c>
      <c r="N8999" t="s">
        <v>234</v>
      </c>
      <c r="O8999" t="s">
        <v>254</v>
      </c>
      <c r="P8999">
        <v>1</v>
      </c>
      <c r="Q8999">
        <v>1.0989010989011001</v>
      </c>
      <c r="R8999">
        <v>-12.3651691981363</v>
      </c>
      <c r="S8999" t="s">
        <v>2</v>
      </c>
    </row>
    <row r="9000" spans="1:19">
      <c r="A9000" s="11">
        <v>44933.248611111114</v>
      </c>
      <c r="B9000" t="s">
        <v>279</v>
      </c>
      <c r="C9000">
        <v>18.237736648949799</v>
      </c>
      <c r="D9000">
        <v>43.201489678327299</v>
      </c>
      <c r="E9000">
        <v>6.4389377738731604</v>
      </c>
      <c r="F9000">
        <v>431.38750676864299</v>
      </c>
      <c r="G9000">
        <v>51.479349400496098</v>
      </c>
      <c r="H9000">
        <v>43</v>
      </c>
      <c r="I9000">
        <v>100</v>
      </c>
      <c r="J9000">
        <v>0</v>
      </c>
      <c r="K9000">
        <v>91.337392179814202</v>
      </c>
      <c r="L9000">
        <v>12.091419611629</v>
      </c>
      <c r="M9000">
        <v>88.150026769421999</v>
      </c>
      <c r="N9000" t="s">
        <v>231</v>
      </c>
      <c r="O9000" t="s">
        <v>254</v>
      </c>
      <c r="P9000">
        <v>0</v>
      </c>
      <c r="Q9000">
        <v>2.32558139534884</v>
      </c>
      <c r="R9000">
        <v>16.337392179814199</v>
      </c>
      <c r="S9000" t="s">
        <v>3</v>
      </c>
    </row>
    <row r="9001" spans="1:19">
      <c r="A9001" s="11">
        <v>44933.249305555553</v>
      </c>
      <c r="B9001" t="s">
        <v>305</v>
      </c>
      <c r="C9001">
        <v>42.958324189631199</v>
      </c>
      <c r="D9001">
        <v>68.171982343852804</v>
      </c>
      <c r="E9001">
        <v>46.287092238838</v>
      </c>
      <c r="F9001">
        <v>826.21775775103697</v>
      </c>
      <c r="G9001">
        <v>337.89580343103898</v>
      </c>
      <c r="H9001">
        <v>57</v>
      </c>
      <c r="I9001">
        <v>100</v>
      </c>
      <c r="J9001">
        <v>0</v>
      </c>
      <c r="K9001">
        <v>96.007565645309597</v>
      </c>
      <c r="L9001">
        <v>94.344132327107104</v>
      </c>
      <c r="M9001">
        <v>85.711145376342003</v>
      </c>
      <c r="N9001" t="s">
        <v>234</v>
      </c>
      <c r="O9001" t="s">
        <v>254</v>
      </c>
      <c r="P9001">
        <v>0</v>
      </c>
      <c r="Q9001">
        <v>1.7543859649122799</v>
      </c>
      <c r="R9001">
        <v>21.007565645309601</v>
      </c>
      <c r="S9001" t="s">
        <v>3</v>
      </c>
    </row>
    <row r="9002" spans="1:19">
      <c r="A9002" s="11">
        <v>44933.25</v>
      </c>
      <c r="B9002" t="s">
        <v>282</v>
      </c>
      <c r="C9002">
        <v>42.407340342080801</v>
      </c>
      <c r="D9002">
        <v>43.193472423889602</v>
      </c>
      <c r="E9002">
        <v>10.0515965166211</v>
      </c>
      <c r="F9002">
        <v>219.881958772378</v>
      </c>
      <c r="G9002">
        <v>440.633473891542</v>
      </c>
      <c r="H9002">
        <v>72</v>
      </c>
      <c r="I9002">
        <v>100</v>
      </c>
      <c r="J9002">
        <v>0</v>
      </c>
      <c r="K9002">
        <v>58.589593178751798</v>
      </c>
      <c r="L9002">
        <v>52.232525197159902</v>
      </c>
      <c r="M9002">
        <v>90.311615872062902</v>
      </c>
      <c r="N9002" t="s">
        <v>234</v>
      </c>
      <c r="O9002" t="s">
        <v>254</v>
      </c>
      <c r="P9002">
        <v>1</v>
      </c>
      <c r="Q9002">
        <v>1.3888888888888899</v>
      </c>
      <c r="R9002">
        <v>-16.410406821248198</v>
      </c>
      <c r="S9002" t="s">
        <v>2</v>
      </c>
    </row>
    <row r="9003" spans="1:19">
      <c r="A9003" s="11">
        <v>44933.250694444447</v>
      </c>
      <c r="B9003" t="s">
        <v>265</v>
      </c>
      <c r="C9003">
        <v>30.760814454584899</v>
      </c>
      <c r="D9003">
        <v>32.279211778779597</v>
      </c>
      <c r="E9003">
        <v>4.0676186361502502</v>
      </c>
      <c r="F9003">
        <v>217.88424387390501</v>
      </c>
      <c r="G9003">
        <v>489.31708125247002</v>
      </c>
      <c r="H9003">
        <v>23</v>
      </c>
      <c r="I9003">
        <v>100</v>
      </c>
      <c r="J9003">
        <v>0</v>
      </c>
      <c r="K9003">
        <v>50.487470943638897</v>
      </c>
      <c r="L9003">
        <v>33.408383452231597</v>
      </c>
      <c r="M9003">
        <v>96.907996990707701</v>
      </c>
      <c r="N9003" t="s">
        <v>235</v>
      </c>
      <c r="O9003" t="s">
        <v>254</v>
      </c>
      <c r="P9003">
        <v>1</v>
      </c>
      <c r="Q9003">
        <v>4.3478260869565197</v>
      </c>
      <c r="R9003">
        <v>-24.5125290563611</v>
      </c>
      <c r="S9003" t="s">
        <v>2</v>
      </c>
    </row>
    <row r="9004" spans="1:19">
      <c r="A9004" s="11">
        <v>44933.251388888886</v>
      </c>
      <c r="B9004" t="s">
        <v>330</v>
      </c>
      <c r="C9004">
        <v>36.7473081550825</v>
      </c>
      <c r="D9004">
        <v>23.899415620326099</v>
      </c>
      <c r="E9004">
        <v>16.976104323692699</v>
      </c>
      <c r="F9004">
        <v>936.943482922665</v>
      </c>
      <c r="G9004">
        <v>213.751728642187</v>
      </c>
      <c r="H9004">
        <v>99</v>
      </c>
      <c r="I9004">
        <v>100</v>
      </c>
      <c r="J9004">
        <v>0</v>
      </c>
      <c r="K9004">
        <v>93.714744267685603</v>
      </c>
      <c r="L9004">
        <v>1.32905000997634</v>
      </c>
      <c r="M9004">
        <v>92.756253389382493</v>
      </c>
      <c r="N9004" t="s">
        <v>232</v>
      </c>
      <c r="O9004" t="s">
        <v>254</v>
      </c>
      <c r="P9004">
        <v>0</v>
      </c>
      <c r="Q9004">
        <v>1.0101010101010099</v>
      </c>
      <c r="R9004">
        <v>18.7147442676856</v>
      </c>
      <c r="S9004" t="s">
        <v>3</v>
      </c>
    </row>
    <row r="9005" spans="1:19">
      <c r="A9005" s="11">
        <v>44933.252083333333</v>
      </c>
      <c r="B9005" t="s">
        <v>277</v>
      </c>
      <c r="C9005">
        <v>28.081448939177601</v>
      </c>
      <c r="D9005">
        <v>24.769504901161199</v>
      </c>
      <c r="E9005">
        <v>9.3920644267272504</v>
      </c>
      <c r="F9005">
        <v>185.30245706087101</v>
      </c>
      <c r="G9005">
        <v>419.96848479939302</v>
      </c>
      <c r="H9005">
        <v>96</v>
      </c>
      <c r="I9005">
        <v>100</v>
      </c>
      <c r="J9005">
        <v>0</v>
      </c>
      <c r="K9005">
        <v>88.199315072348696</v>
      </c>
      <c r="L9005">
        <v>67.716645369812198</v>
      </c>
      <c r="M9005">
        <v>88.708023081618194</v>
      </c>
      <c r="N9005" t="s">
        <v>231</v>
      </c>
      <c r="O9005" t="s">
        <v>254</v>
      </c>
      <c r="P9005">
        <v>0</v>
      </c>
      <c r="Q9005">
        <v>1.0416666666666701</v>
      </c>
      <c r="R9005">
        <v>13.1993150723487</v>
      </c>
      <c r="S9005" t="s">
        <v>3</v>
      </c>
    </row>
    <row r="9006" spans="1:19">
      <c r="A9006" s="11">
        <v>44933.25277777778</v>
      </c>
      <c r="B9006" t="s">
        <v>329</v>
      </c>
      <c r="C9006">
        <v>33.901037326273098</v>
      </c>
      <c r="D9006">
        <v>65.602832357658599</v>
      </c>
      <c r="E9006">
        <v>26.347061251801598</v>
      </c>
      <c r="F9006">
        <v>103.67164616446399</v>
      </c>
      <c r="G9006">
        <v>432.15247145239698</v>
      </c>
      <c r="H9006">
        <v>42</v>
      </c>
      <c r="I9006">
        <v>100</v>
      </c>
      <c r="J9006">
        <v>0</v>
      </c>
      <c r="K9006">
        <v>57.713469939632297</v>
      </c>
      <c r="L9006">
        <v>96.956983364964003</v>
      </c>
      <c r="M9006">
        <v>96.346327952225707</v>
      </c>
      <c r="N9006" t="s">
        <v>235</v>
      </c>
      <c r="O9006" t="s">
        <v>254</v>
      </c>
      <c r="P9006">
        <v>1</v>
      </c>
      <c r="Q9006">
        <v>2.38095238095238</v>
      </c>
      <c r="R9006">
        <v>-17.286530060367699</v>
      </c>
      <c r="S9006" t="s">
        <v>2</v>
      </c>
    </row>
    <row r="9007" spans="1:19">
      <c r="A9007" s="11">
        <v>44933.253472222219</v>
      </c>
      <c r="B9007" t="s">
        <v>324</v>
      </c>
      <c r="C9007">
        <v>25.217278122633601</v>
      </c>
      <c r="D9007">
        <v>46.688179462198001</v>
      </c>
      <c r="E9007">
        <v>34.342326868586298</v>
      </c>
      <c r="F9007">
        <v>450.12744242641202</v>
      </c>
      <c r="G9007">
        <v>114.99702848925899</v>
      </c>
      <c r="H9007">
        <v>90</v>
      </c>
      <c r="I9007">
        <v>100</v>
      </c>
      <c r="J9007">
        <v>0</v>
      </c>
      <c r="K9007">
        <v>91.518879183964302</v>
      </c>
      <c r="L9007">
        <v>55.853895674288999</v>
      </c>
      <c r="M9007">
        <v>80.017065014878696</v>
      </c>
      <c r="N9007" t="s">
        <v>233</v>
      </c>
      <c r="O9007" t="s">
        <v>254</v>
      </c>
      <c r="P9007">
        <v>0</v>
      </c>
      <c r="Q9007">
        <v>1.1111111111111101</v>
      </c>
      <c r="R9007">
        <v>16.518879183964302</v>
      </c>
      <c r="S9007" t="s">
        <v>3</v>
      </c>
    </row>
    <row r="9008" spans="1:19">
      <c r="A9008" s="11">
        <v>44933.254166666666</v>
      </c>
      <c r="B9008" t="s">
        <v>328</v>
      </c>
      <c r="C9008">
        <v>24.034770593563401</v>
      </c>
      <c r="D9008">
        <v>63.5708673200009</v>
      </c>
      <c r="E9008">
        <v>24.5460789239146</v>
      </c>
      <c r="F9008">
        <v>193.465876988915</v>
      </c>
      <c r="G9008">
        <v>334.17434986504901</v>
      </c>
      <c r="H9008">
        <v>51</v>
      </c>
      <c r="I9008">
        <v>100</v>
      </c>
      <c r="J9008">
        <v>0</v>
      </c>
      <c r="K9008">
        <v>90.523486404975003</v>
      </c>
      <c r="L9008">
        <v>33.267965768949601</v>
      </c>
      <c r="M9008">
        <v>85.215561937551996</v>
      </c>
      <c r="N9008" t="s">
        <v>232</v>
      </c>
      <c r="O9008" t="s">
        <v>254</v>
      </c>
      <c r="P9008">
        <v>0</v>
      </c>
      <c r="Q9008">
        <v>1.9607843137254899</v>
      </c>
      <c r="R9008">
        <v>15.523486404974999</v>
      </c>
      <c r="S9008" t="s">
        <v>3</v>
      </c>
    </row>
    <row r="9009" spans="1:19">
      <c r="A9009" s="11">
        <v>44933.254861111112</v>
      </c>
      <c r="B9009" t="s">
        <v>256</v>
      </c>
      <c r="C9009">
        <v>32.346893585085397</v>
      </c>
      <c r="D9009">
        <v>60.9372273058218</v>
      </c>
      <c r="E9009">
        <v>33.030366590548901</v>
      </c>
      <c r="F9009">
        <v>876.732843919826</v>
      </c>
      <c r="G9009">
        <v>127.91304461339099</v>
      </c>
      <c r="H9009">
        <v>41</v>
      </c>
      <c r="I9009">
        <v>100</v>
      </c>
      <c r="J9009">
        <v>0</v>
      </c>
      <c r="K9009">
        <v>73.0637070499141</v>
      </c>
      <c r="L9009">
        <v>41.833199788914101</v>
      </c>
      <c r="M9009">
        <v>88.282452644505895</v>
      </c>
      <c r="N9009" t="s">
        <v>233</v>
      </c>
      <c r="O9009" t="s">
        <v>254</v>
      </c>
      <c r="P9009">
        <v>1</v>
      </c>
      <c r="Q9009">
        <v>2.4390243902439002</v>
      </c>
      <c r="R9009">
        <v>-1.9362929500858601</v>
      </c>
      <c r="S9009" t="s">
        <v>4</v>
      </c>
    </row>
    <row r="9010" spans="1:19">
      <c r="A9010" s="11">
        <v>44933.255555555559</v>
      </c>
      <c r="B9010" t="s">
        <v>324</v>
      </c>
      <c r="C9010">
        <v>29.9438902255194</v>
      </c>
      <c r="D9010">
        <v>28.121747705615501</v>
      </c>
      <c r="E9010">
        <v>18.246025719999199</v>
      </c>
      <c r="F9010">
        <v>930.42416209863995</v>
      </c>
      <c r="G9010">
        <v>250.98386816916201</v>
      </c>
      <c r="H9010">
        <v>52</v>
      </c>
      <c r="I9010">
        <v>100</v>
      </c>
      <c r="J9010">
        <v>0</v>
      </c>
      <c r="K9010">
        <v>97.341169835325402</v>
      </c>
      <c r="L9010">
        <v>56.868604198212402</v>
      </c>
      <c r="M9010">
        <v>91.257553841948095</v>
      </c>
      <c r="N9010" t="s">
        <v>235</v>
      </c>
      <c r="O9010" t="s">
        <v>254</v>
      </c>
      <c r="P9010">
        <v>0</v>
      </c>
      <c r="Q9010">
        <v>1.92307692307692</v>
      </c>
      <c r="R9010">
        <v>22.341169835325399</v>
      </c>
      <c r="S9010" t="s">
        <v>3</v>
      </c>
    </row>
    <row r="9011" spans="1:19">
      <c r="A9011" s="11">
        <v>44933.256249999999</v>
      </c>
      <c r="B9011" t="s">
        <v>324</v>
      </c>
      <c r="C9011">
        <v>32.386091074499397</v>
      </c>
      <c r="D9011">
        <v>28.573276051535998</v>
      </c>
      <c r="E9011">
        <v>1.3961298619319999</v>
      </c>
      <c r="F9011">
        <v>534.18372792077105</v>
      </c>
      <c r="G9011">
        <v>445.670113642557</v>
      </c>
      <c r="H9011">
        <v>66</v>
      </c>
      <c r="I9011">
        <v>100</v>
      </c>
      <c r="J9011">
        <v>0</v>
      </c>
      <c r="K9011">
        <v>79.105465001820207</v>
      </c>
      <c r="L9011">
        <v>68.875564944147499</v>
      </c>
      <c r="M9011">
        <v>98.916332545733496</v>
      </c>
      <c r="N9011" t="s">
        <v>232</v>
      </c>
      <c r="O9011" t="s">
        <v>254</v>
      </c>
      <c r="P9011">
        <v>0</v>
      </c>
      <c r="Q9011">
        <v>1.51515151515152</v>
      </c>
      <c r="R9011">
        <v>4.1054650018202201</v>
      </c>
      <c r="S9011" t="s">
        <v>4</v>
      </c>
    </row>
    <row r="9012" spans="1:19">
      <c r="A9012" s="11">
        <v>44933.256944444445</v>
      </c>
      <c r="B9012" t="s">
        <v>337</v>
      </c>
      <c r="C9012">
        <v>23.5998174386107</v>
      </c>
      <c r="D9012">
        <v>65.320520926048005</v>
      </c>
      <c r="E9012">
        <v>48.703206211257502</v>
      </c>
      <c r="F9012">
        <v>482.92437970903302</v>
      </c>
      <c r="G9012">
        <v>405.26020047086502</v>
      </c>
      <c r="H9012">
        <v>24</v>
      </c>
      <c r="I9012">
        <v>100</v>
      </c>
      <c r="J9012">
        <v>0</v>
      </c>
      <c r="K9012">
        <v>72.144003889687099</v>
      </c>
      <c r="L9012">
        <v>18.3332132178828</v>
      </c>
      <c r="M9012">
        <v>92.151148979685203</v>
      </c>
      <c r="N9012" t="s">
        <v>232</v>
      </c>
      <c r="O9012" t="s">
        <v>254</v>
      </c>
      <c r="P9012">
        <v>1</v>
      </c>
      <c r="Q9012">
        <v>4.1666666666666696</v>
      </c>
      <c r="R9012">
        <v>-2.8559961103129199</v>
      </c>
      <c r="S9012" t="s">
        <v>4</v>
      </c>
    </row>
    <row r="9013" spans="1:19">
      <c r="A9013" s="11">
        <v>44933.257638888892</v>
      </c>
      <c r="B9013" t="s">
        <v>308</v>
      </c>
      <c r="C9013">
        <v>26.008734954509901</v>
      </c>
      <c r="D9013">
        <v>63.276097609125003</v>
      </c>
      <c r="E9013">
        <v>40.970675226999802</v>
      </c>
      <c r="F9013">
        <v>585.13534924968303</v>
      </c>
      <c r="G9013">
        <v>306.65275566428602</v>
      </c>
      <c r="H9013">
        <v>59</v>
      </c>
      <c r="I9013">
        <v>100</v>
      </c>
      <c r="J9013">
        <v>0</v>
      </c>
      <c r="K9013">
        <v>50.661769647167603</v>
      </c>
      <c r="L9013">
        <v>93.511803832245405</v>
      </c>
      <c r="M9013">
        <v>87.249278863086104</v>
      </c>
      <c r="N9013" t="s">
        <v>235</v>
      </c>
      <c r="O9013" t="s">
        <v>254</v>
      </c>
      <c r="P9013">
        <v>1</v>
      </c>
      <c r="Q9013">
        <v>1.6949152542372901</v>
      </c>
      <c r="R9013">
        <v>-24.338230352832401</v>
      </c>
      <c r="S9013" t="s">
        <v>2</v>
      </c>
    </row>
    <row r="9014" spans="1:19">
      <c r="A9014" s="11">
        <v>44933.258333333331</v>
      </c>
      <c r="B9014" t="s">
        <v>295</v>
      </c>
      <c r="C9014">
        <v>17.516938818867299</v>
      </c>
      <c r="D9014">
        <v>42.6818460124586</v>
      </c>
      <c r="E9014">
        <v>3.6709412042313998</v>
      </c>
      <c r="F9014">
        <v>303.57516236048798</v>
      </c>
      <c r="G9014">
        <v>413.91912395441</v>
      </c>
      <c r="H9014">
        <v>80</v>
      </c>
      <c r="I9014">
        <v>100</v>
      </c>
      <c r="J9014">
        <v>0</v>
      </c>
      <c r="K9014">
        <v>97.638881810792697</v>
      </c>
      <c r="L9014">
        <v>41.4314805526394</v>
      </c>
      <c r="M9014">
        <v>93.772602885702696</v>
      </c>
      <c r="N9014" t="s">
        <v>232</v>
      </c>
      <c r="O9014" t="s">
        <v>254</v>
      </c>
      <c r="P9014">
        <v>0</v>
      </c>
      <c r="Q9014">
        <v>1.25</v>
      </c>
      <c r="R9014">
        <v>22.6388818107927</v>
      </c>
      <c r="S9014" t="s">
        <v>3</v>
      </c>
    </row>
    <row r="9015" spans="1:19">
      <c r="A9015" s="11">
        <v>44933.259027777778</v>
      </c>
      <c r="B9015" t="s">
        <v>305</v>
      </c>
      <c r="C9015">
        <v>16.568291168166201</v>
      </c>
      <c r="D9015">
        <v>24.6453357999704</v>
      </c>
      <c r="E9015">
        <v>22.458819807816699</v>
      </c>
      <c r="F9015">
        <v>368.169275278302</v>
      </c>
      <c r="G9015">
        <v>118.772378979807</v>
      </c>
      <c r="H9015">
        <v>72</v>
      </c>
      <c r="I9015">
        <v>100</v>
      </c>
      <c r="J9015">
        <v>0</v>
      </c>
      <c r="K9015">
        <v>56.418429615290698</v>
      </c>
      <c r="L9015">
        <v>62.445723318453801</v>
      </c>
      <c r="M9015">
        <v>98.698887412208705</v>
      </c>
      <c r="N9015" t="s">
        <v>231</v>
      </c>
      <c r="O9015" t="s">
        <v>254</v>
      </c>
      <c r="P9015">
        <v>1</v>
      </c>
      <c r="Q9015">
        <v>1.3888888888888899</v>
      </c>
      <c r="R9015">
        <v>-18.581570384709298</v>
      </c>
      <c r="S9015" t="s">
        <v>2</v>
      </c>
    </row>
    <row r="9016" spans="1:19">
      <c r="A9016" s="11">
        <v>44933.259722222225</v>
      </c>
      <c r="B9016" t="s">
        <v>298</v>
      </c>
      <c r="C9016">
        <v>22.603713890190502</v>
      </c>
      <c r="D9016">
        <v>20.725881301907101</v>
      </c>
      <c r="E9016">
        <v>31.750953503593699</v>
      </c>
      <c r="F9016">
        <v>190.87945343560401</v>
      </c>
      <c r="G9016">
        <v>137.71371541398301</v>
      </c>
      <c r="H9016">
        <v>79</v>
      </c>
      <c r="I9016">
        <v>100</v>
      </c>
      <c r="J9016">
        <v>0</v>
      </c>
      <c r="K9016">
        <v>64.809424327159803</v>
      </c>
      <c r="L9016">
        <v>91.142979943338304</v>
      </c>
      <c r="M9016">
        <v>91.613887882292502</v>
      </c>
      <c r="N9016" t="s">
        <v>231</v>
      </c>
      <c r="O9016" t="s">
        <v>254</v>
      </c>
      <c r="P9016">
        <v>1</v>
      </c>
      <c r="Q9016">
        <v>1.26582278481013</v>
      </c>
      <c r="R9016">
        <v>-10.1905756728402</v>
      </c>
      <c r="S9016" t="s">
        <v>2</v>
      </c>
    </row>
    <row r="9017" spans="1:19">
      <c r="A9017" s="11">
        <v>44933.260416666664</v>
      </c>
      <c r="B9017" t="s">
        <v>334</v>
      </c>
      <c r="C9017">
        <v>17.227405779916399</v>
      </c>
      <c r="D9017">
        <v>37.289416967704703</v>
      </c>
      <c r="E9017">
        <v>9.5297135286318895</v>
      </c>
      <c r="F9017">
        <v>501.805082000227</v>
      </c>
      <c r="G9017">
        <v>143.98915620062201</v>
      </c>
      <c r="H9017">
        <v>18</v>
      </c>
      <c r="I9017">
        <v>100</v>
      </c>
      <c r="J9017">
        <v>0</v>
      </c>
      <c r="K9017">
        <v>86.471851814324395</v>
      </c>
      <c r="L9017">
        <v>57.835082005924399</v>
      </c>
      <c r="M9017">
        <v>86.681943474099299</v>
      </c>
      <c r="N9017" t="s">
        <v>235</v>
      </c>
      <c r="O9017" t="s">
        <v>254</v>
      </c>
      <c r="P9017">
        <v>0</v>
      </c>
      <c r="Q9017">
        <v>5.5555555555555598</v>
      </c>
      <c r="R9017">
        <v>11.471851814324401</v>
      </c>
      <c r="S9017" t="s">
        <v>3</v>
      </c>
    </row>
    <row r="9018" spans="1:19">
      <c r="A9018" s="11">
        <v>44933.261111111111</v>
      </c>
      <c r="B9018" t="s">
        <v>331</v>
      </c>
      <c r="C9018">
        <v>18.113241259042201</v>
      </c>
      <c r="D9018">
        <v>20.553336415233598</v>
      </c>
      <c r="E9018">
        <v>28.899430568138602</v>
      </c>
      <c r="F9018">
        <v>650.52246028029299</v>
      </c>
      <c r="G9018">
        <v>399.20609992839098</v>
      </c>
      <c r="H9018">
        <v>22</v>
      </c>
      <c r="I9018">
        <v>100</v>
      </c>
      <c r="J9018">
        <v>0</v>
      </c>
      <c r="K9018">
        <v>50.267297237279301</v>
      </c>
      <c r="L9018">
        <v>68.354727660219993</v>
      </c>
      <c r="M9018">
        <v>92.961035184899302</v>
      </c>
      <c r="N9018" t="s">
        <v>232</v>
      </c>
      <c r="O9018" t="s">
        <v>254</v>
      </c>
      <c r="P9018">
        <v>1</v>
      </c>
      <c r="Q9018">
        <v>4.5454545454545503</v>
      </c>
      <c r="R9018">
        <v>-24.732702762720699</v>
      </c>
      <c r="S9018" t="s">
        <v>2</v>
      </c>
    </row>
    <row r="9019" spans="1:19">
      <c r="A9019" s="11">
        <v>44933.261805555558</v>
      </c>
      <c r="B9019" t="s">
        <v>313</v>
      </c>
      <c r="C9019">
        <v>39.387852161818103</v>
      </c>
      <c r="D9019">
        <v>33.804357266222198</v>
      </c>
      <c r="E9019">
        <v>26.682430905884399</v>
      </c>
      <c r="F9019">
        <v>937.20136095244197</v>
      </c>
      <c r="G9019">
        <v>450.93447704289298</v>
      </c>
      <c r="H9019">
        <v>27</v>
      </c>
      <c r="I9019">
        <v>100</v>
      </c>
      <c r="J9019">
        <v>0</v>
      </c>
      <c r="K9019">
        <v>77.129444158370305</v>
      </c>
      <c r="L9019">
        <v>63.318873961730901</v>
      </c>
      <c r="M9019">
        <v>88.818025191436902</v>
      </c>
      <c r="N9019" t="s">
        <v>235</v>
      </c>
      <c r="O9019" t="s">
        <v>254</v>
      </c>
      <c r="P9019">
        <v>0</v>
      </c>
      <c r="Q9019">
        <v>3.7037037037037002</v>
      </c>
      <c r="R9019">
        <v>2.1294441583702901</v>
      </c>
      <c r="S9019" t="s">
        <v>4</v>
      </c>
    </row>
    <row r="9020" spans="1:19">
      <c r="A9020" s="11">
        <v>44933.262499999997</v>
      </c>
      <c r="B9020" t="s">
        <v>301</v>
      </c>
      <c r="C9020">
        <v>16.166210910500698</v>
      </c>
      <c r="D9020">
        <v>45.170044412680298</v>
      </c>
      <c r="E9020">
        <v>10.4132594267352</v>
      </c>
      <c r="F9020">
        <v>765.165853564082</v>
      </c>
      <c r="G9020">
        <v>303.27634419816599</v>
      </c>
      <c r="H9020">
        <v>44</v>
      </c>
      <c r="I9020">
        <v>100</v>
      </c>
      <c r="J9020">
        <v>0</v>
      </c>
      <c r="K9020">
        <v>57.945366556485098</v>
      </c>
      <c r="L9020">
        <v>24.803881140712399</v>
      </c>
      <c r="M9020">
        <v>90.179541878155504</v>
      </c>
      <c r="N9020" t="s">
        <v>232</v>
      </c>
      <c r="O9020" t="s">
        <v>254</v>
      </c>
      <c r="P9020">
        <v>1</v>
      </c>
      <c r="Q9020">
        <v>2.2727272727272698</v>
      </c>
      <c r="R9020">
        <v>-17.054633443514899</v>
      </c>
      <c r="S9020" t="s">
        <v>2</v>
      </c>
    </row>
    <row r="9021" spans="1:19">
      <c r="A9021" s="11">
        <v>44933.263194444444</v>
      </c>
      <c r="B9021" t="s">
        <v>337</v>
      </c>
      <c r="C9021">
        <v>34.768283818042299</v>
      </c>
      <c r="D9021">
        <v>27.284945918717298</v>
      </c>
      <c r="E9021">
        <v>7.0605154638726599</v>
      </c>
      <c r="F9021">
        <v>750.75736019786802</v>
      </c>
      <c r="G9021">
        <v>481.08723113105401</v>
      </c>
      <c r="H9021">
        <v>10</v>
      </c>
      <c r="I9021">
        <v>100</v>
      </c>
      <c r="J9021">
        <v>0</v>
      </c>
      <c r="K9021">
        <v>51.126917938512001</v>
      </c>
      <c r="L9021">
        <v>96.294840509394604</v>
      </c>
      <c r="M9021">
        <v>98.151855141231593</v>
      </c>
      <c r="N9021" t="s">
        <v>232</v>
      </c>
      <c r="O9021" t="s">
        <v>254</v>
      </c>
      <c r="P9021">
        <v>1</v>
      </c>
      <c r="Q9021">
        <v>10</v>
      </c>
      <c r="R9021">
        <v>-23.873082061487999</v>
      </c>
      <c r="S9021" t="s">
        <v>2</v>
      </c>
    </row>
    <row r="9022" spans="1:19">
      <c r="A9022" s="11">
        <v>44933.263888888891</v>
      </c>
      <c r="B9022" t="s">
        <v>343</v>
      </c>
      <c r="C9022">
        <v>23.176732464461999</v>
      </c>
      <c r="D9022">
        <v>26.256665469892798</v>
      </c>
      <c r="E9022">
        <v>37.948114480931899</v>
      </c>
      <c r="F9022">
        <v>377.199065884692</v>
      </c>
      <c r="G9022">
        <v>377.61361304245702</v>
      </c>
      <c r="H9022">
        <v>97</v>
      </c>
      <c r="I9022">
        <v>100</v>
      </c>
      <c r="J9022">
        <v>0</v>
      </c>
      <c r="K9022">
        <v>82.083293093142998</v>
      </c>
      <c r="L9022">
        <v>47.241592284476198</v>
      </c>
      <c r="M9022">
        <v>88.295371882160794</v>
      </c>
      <c r="N9022" t="s">
        <v>232</v>
      </c>
      <c r="O9022" t="s">
        <v>254</v>
      </c>
      <c r="P9022">
        <v>0</v>
      </c>
      <c r="Q9022">
        <v>1.0309278350515501</v>
      </c>
      <c r="R9022">
        <v>7.08329309314301</v>
      </c>
      <c r="S9022" t="s">
        <v>4</v>
      </c>
    </row>
    <row r="9023" spans="1:19">
      <c r="A9023" s="11">
        <v>44933.26458333333</v>
      </c>
      <c r="B9023" t="s">
        <v>326</v>
      </c>
      <c r="C9023">
        <v>41.146370421243802</v>
      </c>
      <c r="D9023">
        <v>73.786246143124202</v>
      </c>
      <c r="E9023">
        <v>16.129322307481701</v>
      </c>
      <c r="F9023">
        <v>899.46396775903997</v>
      </c>
      <c r="G9023">
        <v>303.657725228103</v>
      </c>
      <c r="H9023">
        <v>45</v>
      </c>
      <c r="I9023">
        <v>100</v>
      </c>
      <c r="J9023">
        <v>0</v>
      </c>
      <c r="K9023">
        <v>80.148911425360794</v>
      </c>
      <c r="L9023">
        <v>9.8393014805519705</v>
      </c>
      <c r="M9023">
        <v>85.960839231616305</v>
      </c>
      <c r="N9023" t="s">
        <v>232</v>
      </c>
      <c r="O9023" t="s">
        <v>254</v>
      </c>
      <c r="P9023">
        <v>0</v>
      </c>
      <c r="Q9023">
        <v>2.2222222222222201</v>
      </c>
      <c r="R9023">
        <v>5.1489114253607502</v>
      </c>
      <c r="S9023" t="s">
        <v>4</v>
      </c>
    </row>
    <row r="9024" spans="1:19">
      <c r="A9024" s="11">
        <v>44933.265277777777</v>
      </c>
      <c r="B9024" t="s">
        <v>257</v>
      </c>
      <c r="C9024">
        <v>29.549768537325001</v>
      </c>
      <c r="D9024">
        <v>55.128201741373402</v>
      </c>
      <c r="E9024">
        <v>12.2020266921122</v>
      </c>
      <c r="F9024">
        <v>952.26012701199795</v>
      </c>
      <c r="G9024">
        <v>325.21573708372802</v>
      </c>
      <c r="H9024">
        <v>89</v>
      </c>
      <c r="I9024">
        <v>100</v>
      </c>
      <c r="J9024">
        <v>0</v>
      </c>
      <c r="K9024">
        <v>86.714735583434802</v>
      </c>
      <c r="L9024">
        <v>99.798652085060695</v>
      </c>
      <c r="M9024">
        <v>92.0600340631769</v>
      </c>
      <c r="N9024" t="s">
        <v>231</v>
      </c>
      <c r="O9024" t="s">
        <v>254</v>
      </c>
      <c r="P9024">
        <v>0</v>
      </c>
      <c r="Q9024">
        <v>1.1235955056179801</v>
      </c>
      <c r="R9024">
        <v>11.7147355834348</v>
      </c>
      <c r="S9024" t="s">
        <v>3</v>
      </c>
    </row>
    <row r="9025" spans="1:19">
      <c r="A9025" s="11">
        <v>44933.265972222223</v>
      </c>
      <c r="B9025" t="s">
        <v>280</v>
      </c>
      <c r="C9025">
        <v>24.1672937798348</v>
      </c>
      <c r="D9025">
        <v>76.067341205766894</v>
      </c>
      <c r="E9025">
        <v>36.893917640299399</v>
      </c>
      <c r="F9025">
        <v>939.03664288783295</v>
      </c>
      <c r="G9025">
        <v>432.29036896088797</v>
      </c>
      <c r="H9025">
        <v>91</v>
      </c>
      <c r="I9025">
        <v>100</v>
      </c>
      <c r="J9025">
        <v>0</v>
      </c>
      <c r="K9025">
        <v>80.911077885401596</v>
      </c>
      <c r="L9025">
        <v>65.002173174863898</v>
      </c>
      <c r="M9025">
        <v>90.798562134302301</v>
      </c>
      <c r="N9025" t="s">
        <v>232</v>
      </c>
      <c r="O9025" t="s">
        <v>254</v>
      </c>
      <c r="P9025">
        <v>0</v>
      </c>
      <c r="Q9025">
        <v>1.0989010989011001</v>
      </c>
      <c r="R9025">
        <v>5.9110778854015997</v>
      </c>
      <c r="S9025" t="s">
        <v>4</v>
      </c>
    </row>
    <row r="9026" spans="1:19">
      <c r="A9026" s="11">
        <v>44933.26666666667</v>
      </c>
      <c r="B9026" t="s">
        <v>353</v>
      </c>
      <c r="C9026">
        <v>30.529168070682999</v>
      </c>
      <c r="D9026">
        <v>40.749569827140803</v>
      </c>
      <c r="E9026">
        <v>36.8034346011491</v>
      </c>
      <c r="F9026">
        <v>134.922723871947</v>
      </c>
      <c r="G9026">
        <v>90.581318339402401</v>
      </c>
      <c r="H9026">
        <v>76</v>
      </c>
      <c r="I9026">
        <v>100</v>
      </c>
      <c r="J9026">
        <v>0</v>
      </c>
      <c r="K9026">
        <v>72.099342017053601</v>
      </c>
      <c r="L9026">
        <v>60.847961453626603</v>
      </c>
      <c r="M9026">
        <v>87.549362877020599</v>
      </c>
      <c r="N9026" t="s">
        <v>232</v>
      </c>
      <c r="O9026" t="s">
        <v>254</v>
      </c>
      <c r="P9026">
        <v>1</v>
      </c>
      <c r="Q9026">
        <v>1.31578947368421</v>
      </c>
      <c r="R9026">
        <v>-2.9006579829464298</v>
      </c>
      <c r="S9026" t="s">
        <v>4</v>
      </c>
    </row>
    <row r="9027" spans="1:19">
      <c r="A9027" s="11">
        <v>44933.267361111109</v>
      </c>
      <c r="B9027" t="s">
        <v>328</v>
      </c>
      <c r="C9027">
        <v>26.458740571358099</v>
      </c>
      <c r="D9027">
        <v>60.6286962397498</v>
      </c>
      <c r="E9027">
        <v>13.8200828168115</v>
      </c>
      <c r="F9027">
        <v>643.91557267361895</v>
      </c>
      <c r="G9027">
        <v>125.607869149273</v>
      </c>
      <c r="H9027">
        <v>55</v>
      </c>
      <c r="I9027">
        <v>100</v>
      </c>
      <c r="J9027">
        <v>0</v>
      </c>
      <c r="K9027">
        <v>73.931025828845307</v>
      </c>
      <c r="L9027">
        <v>91.658214075399897</v>
      </c>
      <c r="M9027">
        <v>85.752206903735399</v>
      </c>
      <c r="N9027" t="s">
        <v>232</v>
      </c>
      <c r="O9027" t="s">
        <v>254</v>
      </c>
      <c r="P9027">
        <v>1</v>
      </c>
      <c r="Q9027">
        <v>1.8181818181818199</v>
      </c>
      <c r="R9027">
        <v>-1.0689741711546601</v>
      </c>
      <c r="S9027" t="s">
        <v>4</v>
      </c>
    </row>
    <row r="9028" spans="1:19">
      <c r="A9028" s="11">
        <v>44933.268055555556</v>
      </c>
      <c r="B9028" t="s">
        <v>256</v>
      </c>
      <c r="C9028">
        <v>31.929031940094902</v>
      </c>
      <c r="D9028">
        <v>32.281500477307397</v>
      </c>
      <c r="E9028">
        <v>43.628423062592702</v>
      </c>
      <c r="F9028">
        <v>678.902595152765</v>
      </c>
      <c r="G9028">
        <v>169.832742698787</v>
      </c>
      <c r="H9028">
        <v>46</v>
      </c>
      <c r="I9028">
        <v>100</v>
      </c>
      <c r="J9028">
        <v>0</v>
      </c>
      <c r="K9028">
        <v>61.006145109143603</v>
      </c>
      <c r="L9028">
        <v>54.186975523424401</v>
      </c>
      <c r="M9028">
        <v>89.978636044255396</v>
      </c>
      <c r="N9028" t="s">
        <v>234</v>
      </c>
      <c r="O9028" t="s">
        <v>254</v>
      </c>
      <c r="P9028">
        <v>1</v>
      </c>
      <c r="Q9028">
        <v>2.1739130434782599</v>
      </c>
      <c r="R9028">
        <v>-13.993854890856401</v>
      </c>
      <c r="S9028" t="s">
        <v>2</v>
      </c>
    </row>
    <row r="9029" spans="1:19">
      <c r="A9029" s="11">
        <v>44933.268750000003</v>
      </c>
      <c r="B9029" t="s">
        <v>272</v>
      </c>
      <c r="C9029">
        <v>18.435986049790401</v>
      </c>
      <c r="D9029">
        <v>57.100419036796502</v>
      </c>
      <c r="E9029">
        <v>34.412508253617098</v>
      </c>
      <c r="F9029">
        <v>365.558644194853</v>
      </c>
      <c r="G9029">
        <v>452.64913519563601</v>
      </c>
      <c r="H9029">
        <v>81</v>
      </c>
      <c r="I9029">
        <v>100</v>
      </c>
      <c r="J9029">
        <v>0</v>
      </c>
      <c r="K9029">
        <v>54.186127307852601</v>
      </c>
      <c r="L9029">
        <v>36.0399205570288</v>
      </c>
      <c r="M9029">
        <v>83.105722505551796</v>
      </c>
      <c r="N9029" t="s">
        <v>231</v>
      </c>
      <c r="O9029" t="s">
        <v>254</v>
      </c>
      <c r="P9029">
        <v>1</v>
      </c>
      <c r="Q9029">
        <v>1.2345679012345701</v>
      </c>
      <c r="R9029">
        <v>-20.813872692147399</v>
      </c>
      <c r="S9029" t="s">
        <v>2</v>
      </c>
    </row>
    <row r="9030" spans="1:19">
      <c r="A9030" s="11">
        <v>44933.269444444442</v>
      </c>
      <c r="B9030" t="s">
        <v>352</v>
      </c>
      <c r="C9030">
        <v>44.909715084376501</v>
      </c>
      <c r="D9030">
        <v>27.7751438005991</v>
      </c>
      <c r="E9030">
        <v>17.288210891076901</v>
      </c>
      <c r="F9030">
        <v>993.17096484213698</v>
      </c>
      <c r="G9030">
        <v>475.22523700429502</v>
      </c>
      <c r="H9030">
        <v>91</v>
      </c>
      <c r="I9030">
        <v>100</v>
      </c>
      <c r="J9030">
        <v>0</v>
      </c>
      <c r="K9030">
        <v>93.042553965099501</v>
      </c>
      <c r="L9030">
        <v>17.474105894293</v>
      </c>
      <c r="M9030">
        <v>85.089320518689405</v>
      </c>
      <c r="N9030" t="s">
        <v>231</v>
      </c>
      <c r="O9030" t="s">
        <v>254</v>
      </c>
      <c r="P9030">
        <v>0</v>
      </c>
      <c r="Q9030">
        <v>1.0989010989011001</v>
      </c>
      <c r="R9030">
        <v>18.042553965099501</v>
      </c>
      <c r="S9030" t="s">
        <v>3</v>
      </c>
    </row>
    <row r="9031" spans="1:19">
      <c r="A9031" s="11">
        <v>44933.270138888889</v>
      </c>
      <c r="B9031" t="s">
        <v>322</v>
      </c>
      <c r="C9031">
        <v>27.7666763309015</v>
      </c>
      <c r="D9031">
        <v>20.1248383505771</v>
      </c>
      <c r="E9031">
        <v>21.374482509232902</v>
      </c>
      <c r="F9031">
        <v>362.06871293670298</v>
      </c>
      <c r="G9031">
        <v>210.276746810898</v>
      </c>
      <c r="H9031">
        <v>38</v>
      </c>
      <c r="I9031">
        <v>100</v>
      </c>
      <c r="J9031">
        <v>0</v>
      </c>
      <c r="K9031">
        <v>84.565668145462794</v>
      </c>
      <c r="L9031">
        <v>81.058212450052494</v>
      </c>
      <c r="M9031">
        <v>96.162416244213503</v>
      </c>
      <c r="N9031" t="s">
        <v>235</v>
      </c>
      <c r="O9031" t="s">
        <v>254</v>
      </c>
      <c r="P9031">
        <v>0</v>
      </c>
      <c r="Q9031">
        <v>2.6315789473684199</v>
      </c>
      <c r="R9031">
        <v>9.5656681454627908</v>
      </c>
      <c r="S9031" t="s">
        <v>3</v>
      </c>
    </row>
    <row r="9032" spans="1:19">
      <c r="A9032" s="11">
        <v>44933.270833333336</v>
      </c>
      <c r="B9032" t="s">
        <v>263</v>
      </c>
      <c r="C9032">
        <v>25.446919191221099</v>
      </c>
      <c r="D9032">
        <v>75.891908084574695</v>
      </c>
      <c r="E9032">
        <v>36.3354842965309</v>
      </c>
      <c r="F9032">
        <v>294.95049236295</v>
      </c>
      <c r="G9032">
        <v>465.73575170505899</v>
      </c>
      <c r="H9032">
        <v>53</v>
      </c>
      <c r="I9032">
        <v>100</v>
      </c>
      <c r="J9032">
        <v>0</v>
      </c>
      <c r="K9032">
        <v>56.145893125339597</v>
      </c>
      <c r="L9032">
        <v>33.100671615045599</v>
      </c>
      <c r="M9032">
        <v>97.2734041352779</v>
      </c>
      <c r="N9032" t="s">
        <v>231</v>
      </c>
      <c r="O9032" t="s">
        <v>254</v>
      </c>
      <c r="P9032">
        <v>1</v>
      </c>
      <c r="Q9032">
        <v>1.88679245283019</v>
      </c>
      <c r="R9032">
        <v>-18.854106874660399</v>
      </c>
      <c r="S9032" t="s">
        <v>2</v>
      </c>
    </row>
    <row r="9033" spans="1:19">
      <c r="A9033" s="11">
        <v>44933.271527777775</v>
      </c>
      <c r="B9033" t="s">
        <v>320</v>
      </c>
      <c r="C9033">
        <v>36.306295449487898</v>
      </c>
      <c r="D9033">
        <v>53.293662570512602</v>
      </c>
      <c r="E9033">
        <v>10.5791916447746</v>
      </c>
      <c r="F9033">
        <v>535.73108539887301</v>
      </c>
      <c r="G9033">
        <v>296.08151043521701</v>
      </c>
      <c r="H9033">
        <v>77</v>
      </c>
      <c r="I9033">
        <v>100</v>
      </c>
      <c r="J9033">
        <v>0</v>
      </c>
      <c r="K9033">
        <v>63.211840687221503</v>
      </c>
      <c r="L9033">
        <v>51.640067515292898</v>
      </c>
      <c r="M9033">
        <v>87.472739573221901</v>
      </c>
      <c r="N9033" t="s">
        <v>234</v>
      </c>
      <c r="O9033" t="s">
        <v>254</v>
      </c>
      <c r="P9033">
        <v>1</v>
      </c>
      <c r="Q9033">
        <v>1.2987012987013</v>
      </c>
      <c r="R9033">
        <v>-11.7881593127785</v>
      </c>
      <c r="S9033" t="s">
        <v>2</v>
      </c>
    </row>
    <row r="9034" spans="1:19">
      <c r="A9034" s="11">
        <v>44933.272222222222</v>
      </c>
      <c r="B9034" t="s">
        <v>321</v>
      </c>
      <c r="C9034">
        <v>25.916982194860001</v>
      </c>
      <c r="D9034">
        <v>75.616439766922397</v>
      </c>
      <c r="E9034">
        <v>23.438039623761199</v>
      </c>
      <c r="F9034">
        <v>390.83264179330899</v>
      </c>
      <c r="G9034">
        <v>262.97318488044198</v>
      </c>
      <c r="H9034">
        <v>85</v>
      </c>
      <c r="I9034">
        <v>100</v>
      </c>
      <c r="J9034">
        <v>0</v>
      </c>
      <c r="K9034">
        <v>93.1614260414092</v>
      </c>
      <c r="L9034">
        <v>50.888233706287501</v>
      </c>
      <c r="M9034">
        <v>95.848974708007006</v>
      </c>
      <c r="N9034" t="s">
        <v>231</v>
      </c>
      <c r="O9034" t="s">
        <v>254</v>
      </c>
      <c r="P9034">
        <v>0</v>
      </c>
      <c r="Q9034">
        <v>1.1764705882352899</v>
      </c>
      <c r="R9034">
        <v>18.1614260414092</v>
      </c>
      <c r="S9034" t="s">
        <v>3</v>
      </c>
    </row>
    <row r="9035" spans="1:19">
      <c r="A9035" s="11">
        <v>44933.272916666669</v>
      </c>
      <c r="B9035" t="s">
        <v>319</v>
      </c>
      <c r="C9035">
        <v>39.998229150862699</v>
      </c>
      <c r="D9035">
        <v>40.029891422124301</v>
      </c>
      <c r="E9035">
        <v>32.677917112905</v>
      </c>
      <c r="F9035">
        <v>931.62651388295001</v>
      </c>
      <c r="G9035">
        <v>424.74410506831998</v>
      </c>
      <c r="H9035">
        <v>86</v>
      </c>
      <c r="I9035">
        <v>100</v>
      </c>
      <c r="J9035">
        <v>0</v>
      </c>
      <c r="K9035">
        <v>97.991575509976798</v>
      </c>
      <c r="L9035">
        <v>74.039689284451896</v>
      </c>
      <c r="M9035">
        <v>81.960665361586294</v>
      </c>
      <c r="N9035" t="s">
        <v>234</v>
      </c>
      <c r="O9035" t="s">
        <v>254</v>
      </c>
      <c r="P9035">
        <v>0</v>
      </c>
      <c r="Q9035">
        <v>1.16279069767442</v>
      </c>
      <c r="R9035">
        <v>22.991575509976801</v>
      </c>
      <c r="S9035" t="s">
        <v>3</v>
      </c>
    </row>
    <row r="9036" spans="1:19">
      <c r="A9036" s="11">
        <v>44933.273611111108</v>
      </c>
      <c r="B9036" t="s">
        <v>281</v>
      </c>
      <c r="C9036">
        <v>28.628121730812801</v>
      </c>
      <c r="D9036">
        <v>39.6671641497054</v>
      </c>
      <c r="E9036">
        <v>26.9749274004357</v>
      </c>
      <c r="F9036">
        <v>496.06905818329602</v>
      </c>
      <c r="G9036">
        <v>295.73754659863198</v>
      </c>
      <c r="H9036">
        <v>23</v>
      </c>
      <c r="I9036">
        <v>100</v>
      </c>
      <c r="J9036">
        <v>0</v>
      </c>
      <c r="K9036">
        <v>89.557145326435403</v>
      </c>
      <c r="L9036">
        <v>68.417625977478394</v>
      </c>
      <c r="M9036">
        <v>84.109200895604104</v>
      </c>
      <c r="N9036" t="s">
        <v>231</v>
      </c>
      <c r="O9036" t="s">
        <v>254</v>
      </c>
      <c r="P9036">
        <v>0</v>
      </c>
      <c r="Q9036">
        <v>4.3478260869565197</v>
      </c>
      <c r="R9036">
        <v>14.5571453264354</v>
      </c>
      <c r="S9036" t="s">
        <v>3</v>
      </c>
    </row>
    <row r="9037" spans="1:19">
      <c r="A9037" s="11">
        <v>44933.274305555555</v>
      </c>
      <c r="B9037" t="s">
        <v>321</v>
      </c>
      <c r="C9037">
        <v>36.586752397962996</v>
      </c>
      <c r="D9037">
        <v>44.039300106381901</v>
      </c>
      <c r="E9037">
        <v>30.416417295224701</v>
      </c>
      <c r="F9037">
        <v>469.134599205325</v>
      </c>
      <c r="G9037">
        <v>254.517034490546</v>
      </c>
      <c r="H9037">
        <v>87</v>
      </c>
      <c r="I9037">
        <v>100</v>
      </c>
      <c r="J9037">
        <v>0</v>
      </c>
      <c r="K9037">
        <v>78.497798079489897</v>
      </c>
      <c r="L9037">
        <v>42.357753252078197</v>
      </c>
      <c r="M9037">
        <v>91.335483163019504</v>
      </c>
      <c r="N9037" t="s">
        <v>234</v>
      </c>
      <c r="O9037" t="s">
        <v>254</v>
      </c>
      <c r="P9037">
        <v>0</v>
      </c>
      <c r="Q9037">
        <v>1.14942528735632</v>
      </c>
      <c r="R9037">
        <v>3.4977980794899</v>
      </c>
      <c r="S9037" t="s">
        <v>4</v>
      </c>
    </row>
    <row r="9038" spans="1:19">
      <c r="A9038" s="11">
        <v>44933.275000000001</v>
      </c>
      <c r="B9038" t="s">
        <v>263</v>
      </c>
      <c r="C9038">
        <v>18.223596493256601</v>
      </c>
      <c r="D9038">
        <v>62.362459037490098</v>
      </c>
      <c r="E9038">
        <v>27.310624973839001</v>
      </c>
      <c r="F9038">
        <v>663.27591709764999</v>
      </c>
      <c r="G9038">
        <v>57.183576921650598</v>
      </c>
      <c r="H9038">
        <v>60</v>
      </c>
      <c r="I9038">
        <v>100</v>
      </c>
      <c r="J9038">
        <v>0</v>
      </c>
      <c r="K9038">
        <v>93.457365125438102</v>
      </c>
      <c r="L9038">
        <v>42.603765408396598</v>
      </c>
      <c r="M9038">
        <v>92.880204825493493</v>
      </c>
      <c r="N9038" t="s">
        <v>231</v>
      </c>
      <c r="O9038" t="s">
        <v>254</v>
      </c>
      <c r="P9038">
        <v>0</v>
      </c>
      <c r="Q9038">
        <v>1.6666666666666701</v>
      </c>
      <c r="R9038">
        <v>18.457365125438098</v>
      </c>
      <c r="S9038" t="s">
        <v>3</v>
      </c>
    </row>
    <row r="9039" spans="1:19">
      <c r="A9039" s="11">
        <v>44933.275694444441</v>
      </c>
      <c r="B9039" t="s">
        <v>283</v>
      </c>
      <c r="C9039">
        <v>40.383575566653299</v>
      </c>
      <c r="D9039">
        <v>53.948518051170502</v>
      </c>
      <c r="E9039">
        <v>9.9613721895010094</v>
      </c>
      <c r="F9039">
        <v>173.00320412601101</v>
      </c>
      <c r="G9039">
        <v>55.803948081758698</v>
      </c>
      <c r="H9039">
        <v>83</v>
      </c>
      <c r="I9039">
        <v>100</v>
      </c>
      <c r="J9039">
        <v>0</v>
      </c>
      <c r="K9039">
        <v>81.3404982900487</v>
      </c>
      <c r="L9039">
        <v>27.033098561525001</v>
      </c>
      <c r="M9039">
        <v>84.783530770133297</v>
      </c>
      <c r="N9039" t="s">
        <v>235</v>
      </c>
      <c r="O9039" t="s">
        <v>254</v>
      </c>
      <c r="P9039">
        <v>0</v>
      </c>
      <c r="Q9039">
        <v>1.2048192771084301</v>
      </c>
      <c r="R9039">
        <v>6.3404982900487097</v>
      </c>
      <c r="S9039" t="s">
        <v>4</v>
      </c>
    </row>
    <row r="9040" spans="1:19">
      <c r="A9040" s="11">
        <v>44933.276388888888</v>
      </c>
      <c r="B9040" t="s">
        <v>351</v>
      </c>
      <c r="C9040">
        <v>37.071539603343297</v>
      </c>
      <c r="D9040">
        <v>75.521294425947104</v>
      </c>
      <c r="E9040">
        <v>20.510267248631099</v>
      </c>
      <c r="F9040">
        <v>781.05965213487002</v>
      </c>
      <c r="G9040">
        <v>332.416130056008</v>
      </c>
      <c r="H9040">
        <v>95</v>
      </c>
      <c r="I9040">
        <v>100</v>
      </c>
      <c r="J9040">
        <v>0</v>
      </c>
      <c r="K9040">
        <v>84.970650875042594</v>
      </c>
      <c r="L9040">
        <v>34.091711588001203</v>
      </c>
      <c r="M9040">
        <v>97.854944305141899</v>
      </c>
      <c r="N9040" t="s">
        <v>235</v>
      </c>
      <c r="O9040" t="s">
        <v>254</v>
      </c>
      <c r="P9040">
        <v>0</v>
      </c>
      <c r="Q9040">
        <v>1.0526315789473699</v>
      </c>
      <c r="R9040">
        <v>9.9706508750426206</v>
      </c>
      <c r="S9040" t="s">
        <v>3</v>
      </c>
    </row>
    <row r="9041" spans="1:19">
      <c r="A9041" s="11">
        <v>44933.277083333334</v>
      </c>
      <c r="B9041" t="s">
        <v>304</v>
      </c>
      <c r="C9041">
        <v>21.351503353859002</v>
      </c>
      <c r="D9041">
        <v>21.5264540679464</v>
      </c>
      <c r="E9041">
        <v>26.599274773877301</v>
      </c>
      <c r="F9041">
        <v>791.55893962438404</v>
      </c>
      <c r="G9041">
        <v>83.037618881112294</v>
      </c>
      <c r="H9041">
        <v>18</v>
      </c>
      <c r="I9041">
        <v>100</v>
      </c>
      <c r="J9041">
        <v>0</v>
      </c>
      <c r="K9041">
        <v>91.347471876699302</v>
      </c>
      <c r="L9041">
        <v>71.146849971296405</v>
      </c>
      <c r="M9041">
        <v>91.845705980712395</v>
      </c>
      <c r="N9041" t="s">
        <v>234</v>
      </c>
      <c r="O9041" t="s">
        <v>254</v>
      </c>
      <c r="P9041">
        <v>0</v>
      </c>
      <c r="Q9041">
        <v>5.5555555555555598</v>
      </c>
      <c r="R9041">
        <v>16.347471876699299</v>
      </c>
      <c r="S9041" t="s">
        <v>3</v>
      </c>
    </row>
    <row r="9042" spans="1:19">
      <c r="A9042" s="11">
        <v>44933.277777777781</v>
      </c>
      <c r="B9042" t="s">
        <v>298</v>
      </c>
      <c r="C9042">
        <v>19.358580292373599</v>
      </c>
      <c r="D9042">
        <v>62.491756278352199</v>
      </c>
      <c r="E9042">
        <v>39.0031371172973</v>
      </c>
      <c r="F9042">
        <v>526.62325125490099</v>
      </c>
      <c r="G9042">
        <v>381.62538893131801</v>
      </c>
      <c r="H9042">
        <v>97</v>
      </c>
      <c r="I9042">
        <v>100</v>
      </c>
      <c r="J9042">
        <v>0</v>
      </c>
      <c r="K9042">
        <v>67.699057993190706</v>
      </c>
      <c r="L9042">
        <v>56.233729549752198</v>
      </c>
      <c r="M9042">
        <v>97.507833571966998</v>
      </c>
      <c r="N9042" t="s">
        <v>232</v>
      </c>
      <c r="O9042" t="s">
        <v>254</v>
      </c>
      <c r="P9042">
        <v>1</v>
      </c>
      <c r="Q9042">
        <v>1.0309278350515501</v>
      </c>
      <c r="R9042">
        <v>-7.3009420068092696</v>
      </c>
      <c r="S9042" t="s">
        <v>4</v>
      </c>
    </row>
    <row r="9043" spans="1:19">
      <c r="A9043" s="11">
        <v>44933.27847222222</v>
      </c>
      <c r="B9043" t="s">
        <v>284</v>
      </c>
      <c r="C9043">
        <v>24.488770461768699</v>
      </c>
      <c r="D9043">
        <v>39.819661361993298</v>
      </c>
      <c r="E9043">
        <v>32.695211858477101</v>
      </c>
      <c r="F9043">
        <v>960.12814690038499</v>
      </c>
      <c r="G9043">
        <v>330.05365848140099</v>
      </c>
      <c r="H9043">
        <v>90</v>
      </c>
      <c r="I9043">
        <v>100</v>
      </c>
      <c r="J9043">
        <v>0</v>
      </c>
      <c r="K9043">
        <v>89.226927245711707</v>
      </c>
      <c r="L9043">
        <v>5.1048431798938703</v>
      </c>
      <c r="M9043">
        <v>82.011334930096695</v>
      </c>
      <c r="N9043" t="s">
        <v>231</v>
      </c>
      <c r="O9043" t="s">
        <v>254</v>
      </c>
      <c r="P9043">
        <v>0</v>
      </c>
      <c r="Q9043">
        <v>1.1111111111111101</v>
      </c>
      <c r="R9043">
        <v>14.2269272457117</v>
      </c>
      <c r="S9043" t="s">
        <v>3</v>
      </c>
    </row>
    <row r="9044" spans="1:19">
      <c r="A9044" s="11">
        <v>44933.279166666667</v>
      </c>
      <c r="B9044" t="s">
        <v>267</v>
      </c>
      <c r="C9044">
        <v>44.282117580957099</v>
      </c>
      <c r="D9044">
        <v>30.814019109107701</v>
      </c>
      <c r="E9044">
        <v>21.329547259296699</v>
      </c>
      <c r="F9044">
        <v>621.405199716173</v>
      </c>
      <c r="G9044">
        <v>255.97828972046901</v>
      </c>
      <c r="H9044">
        <v>97</v>
      </c>
      <c r="I9044">
        <v>100</v>
      </c>
      <c r="J9044">
        <v>0</v>
      </c>
      <c r="K9044">
        <v>60.347518514904998</v>
      </c>
      <c r="L9044">
        <v>50.8184513276275</v>
      </c>
      <c r="M9044">
        <v>91.083989780049095</v>
      </c>
      <c r="N9044" t="s">
        <v>231</v>
      </c>
      <c r="O9044" t="s">
        <v>254</v>
      </c>
      <c r="P9044">
        <v>1</v>
      </c>
      <c r="Q9044">
        <v>1.0309278350515501</v>
      </c>
      <c r="R9044">
        <v>-14.652481485095</v>
      </c>
      <c r="S9044" t="s">
        <v>2</v>
      </c>
    </row>
    <row r="9045" spans="1:19">
      <c r="A9045" s="11">
        <v>44933.279861111114</v>
      </c>
      <c r="B9045" t="s">
        <v>335</v>
      </c>
      <c r="C9045">
        <v>22.704947237011801</v>
      </c>
      <c r="D9045">
        <v>50.623737351205897</v>
      </c>
      <c r="E9045">
        <v>48.719991607957297</v>
      </c>
      <c r="F9045">
        <v>725.712808820492</v>
      </c>
      <c r="G9045">
        <v>369.41163940025899</v>
      </c>
      <c r="H9045">
        <v>78</v>
      </c>
      <c r="I9045">
        <v>100</v>
      </c>
      <c r="J9045">
        <v>0</v>
      </c>
      <c r="K9045">
        <v>59.712585160860002</v>
      </c>
      <c r="L9045">
        <v>95.504452070955395</v>
      </c>
      <c r="M9045">
        <v>86.494129597861004</v>
      </c>
      <c r="N9045" t="s">
        <v>235</v>
      </c>
      <c r="O9045" t="s">
        <v>254</v>
      </c>
      <c r="P9045">
        <v>1</v>
      </c>
      <c r="Q9045">
        <v>1.2820512820512799</v>
      </c>
      <c r="R9045">
        <v>-15.28741483914</v>
      </c>
      <c r="S9045" t="s">
        <v>2</v>
      </c>
    </row>
    <row r="9046" spans="1:19">
      <c r="A9046" s="11">
        <v>44933.280555555553</v>
      </c>
      <c r="B9046" t="s">
        <v>341</v>
      </c>
      <c r="C9046">
        <v>28.683816268398999</v>
      </c>
      <c r="D9046">
        <v>50.303827050799804</v>
      </c>
      <c r="E9046">
        <v>5.3897760839862601</v>
      </c>
      <c r="F9046">
        <v>931.91045995279103</v>
      </c>
      <c r="G9046">
        <v>496.88210501125201</v>
      </c>
      <c r="H9046">
        <v>43</v>
      </c>
      <c r="I9046">
        <v>100</v>
      </c>
      <c r="J9046">
        <v>0</v>
      </c>
      <c r="K9046">
        <v>90.566939665918099</v>
      </c>
      <c r="L9046">
        <v>10.9295149458955</v>
      </c>
      <c r="M9046">
        <v>96.465317037388701</v>
      </c>
      <c r="N9046" t="s">
        <v>235</v>
      </c>
      <c r="O9046" t="s">
        <v>254</v>
      </c>
      <c r="P9046">
        <v>0</v>
      </c>
      <c r="Q9046">
        <v>2.32558139534884</v>
      </c>
      <c r="R9046">
        <v>15.566939665918101</v>
      </c>
      <c r="S9046" t="s">
        <v>3</v>
      </c>
    </row>
    <row r="9047" spans="1:19">
      <c r="A9047" s="11">
        <v>44933.28125</v>
      </c>
      <c r="B9047" t="s">
        <v>300</v>
      </c>
      <c r="C9047">
        <v>15.900606771520099</v>
      </c>
      <c r="D9047">
        <v>28.220661721305699</v>
      </c>
      <c r="E9047">
        <v>10.340243427748399</v>
      </c>
      <c r="F9047">
        <v>699.71080908231295</v>
      </c>
      <c r="G9047">
        <v>160.860548134634</v>
      </c>
      <c r="H9047">
        <v>74</v>
      </c>
      <c r="I9047">
        <v>100</v>
      </c>
      <c r="J9047">
        <v>0</v>
      </c>
      <c r="K9047">
        <v>78.189942448482299</v>
      </c>
      <c r="L9047">
        <v>10.490363152535201</v>
      </c>
      <c r="M9047">
        <v>80.254134813542393</v>
      </c>
      <c r="N9047" t="s">
        <v>234</v>
      </c>
      <c r="O9047" t="s">
        <v>254</v>
      </c>
      <c r="P9047">
        <v>0</v>
      </c>
      <c r="Q9047">
        <v>1.35135135135135</v>
      </c>
      <c r="R9047">
        <v>3.1899424484823</v>
      </c>
      <c r="S9047" t="s">
        <v>4</v>
      </c>
    </row>
    <row r="9048" spans="1:19">
      <c r="A9048" s="11">
        <v>44933.281944444447</v>
      </c>
      <c r="B9048" t="s">
        <v>343</v>
      </c>
      <c r="C9048">
        <v>26.916825886986999</v>
      </c>
      <c r="D9048">
        <v>32.113763367973398</v>
      </c>
      <c r="E9048">
        <v>17.0656305015832</v>
      </c>
      <c r="F9048">
        <v>488.643406952992</v>
      </c>
      <c r="G9048">
        <v>300.675065066267</v>
      </c>
      <c r="H9048">
        <v>36</v>
      </c>
      <c r="I9048">
        <v>100</v>
      </c>
      <c r="J9048">
        <v>0</v>
      </c>
      <c r="K9048">
        <v>70.694824051588697</v>
      </c>
      <c r="L9048">
        <v>66.775744890853304</v>
      </c>
      <c r="M9048">
        <v>94.575323408284405</v>
      </c>
      <c r="N9048" t="s">
        <v>233</v>
      </c>
      <c r="O9048" t="s">
        <v>254</v>
      </c>
      <c r="P9048">
        <v>1</v>
      </c>
      <c r="Q9048">
        <v>2.7777777777777799</v>
      </c>
      <c r="R9048">
        <v>-4.3051759484112804</v>
      </c>
      <c r="S9048" t="s">
        <v>4</v>
      </c>
    </row>
    <row r="9049" spans="1:19">
      <c r="A9049" s="11">
        <v>44933.282638888886</v>
      </c>
      <c r="B9049" t="s">
        <v>335</v>
      </c>
      <c r="C9049">
        <v>32.139600462993101</v>
      </c>
      <c r="D9049">
        <v>44.489879894093299</v>
      </c>
      <c r="E9049">
        <v>11.4286038493955</v>
      </c>
      <c r="F9049">
        <v>122.29405806983399</v>
      </c>
      <c r="G9049">
        <v>429.28515779323499</v>
      </c>
      <c r="H9049">
        <v>49</v>
      </c>
      <c r="I9049">
        <v>100</v>
      </c>
      <c r="J9049">
        <v>0</v>
      </c>
      <c r="K9049">
        <v>76.172583877697406</v>
      </c>
      <c r="L9049">
        <v>95.774798890336001</v>
      </c>
      <c r="M9049">
        <v>83.117276268658301</v>
      </c>
      <c r="N9049" t="s">
        <v>232</v>
      </c>
      <c r="O9049" t="s">
        <v>254</v>
      </c>
      <c r="P9049">
        <v>0</v>
      </c>
      <c r="Q9049">
        <v>2.0408163265306101</v>
      </c>
      <c r="R9049">
        <v>1.17258387769742</v>
      </c>
      <c r="S9049" t="s">
        <v>4</v>
      </c>
    </row>
    <row r="9050" spans="1:19">
      <c r="A9050" s="11">
        <v>44933.283333333333</v>
      </c>
      <c r="B9050" t="s">
        <v>260</v>
      </c>
      <c r="C9050">
        <v>43.593738375238999</v>
      </c>
      <c r="D9050">
        <v>44.528684743538903</v>
      </c>
      <c r="E9050">
        <v>31.272099840300601</v>
      </c>
      <c r="F9050">
        <v>755.46938406862796</v>
      </c>
      <c r="G9050">
        <v>57.593707042891801</v>
      </c>
      <c r="H9050">
        <v>17</v>
      </c>
      <c r="I9050">
        <v>100</v>
      </c>
      <c r="J9050">
        <v>0</v>
      </c>
      <c r="K9050">
        <v>98.896005562001903</v>
      </c>
      <c r="L9050">
        <v>2.6705271882478501</v>
      </c>
      <c r="M9050">
        <v>96.910643279895098</v>
      </c>
      <c r="N9050" t="s">
        <v>234</v>
      </c>
      <c r="O9050" t="s">
        <v>254</v>
      </c>
      <c r="P9050">
        <v>0</v>
      </c>
      <c r="Q9050">
        <v>5.8823529411764701</v>
      </c>
      <c r="R9050">
        <v>23.8960055620019</v>
      </c>
      <c r="S9050" t="s">
        <v>3</v>
      </c>
    </row>
    <row r="9051" spans="1:19">
      <c r="A9051" s="11">
        <v>44933.28402777778</v>
      </c>
      <c r="B9051" t="s">
        <v>325</v>
      </c>
      <c r="C9051">
        <v>30.502081348201902</v>
      </c>
      <c r="D9051">
        <v>39.053488377181097</v>
      </c>
      <c r="E9051">
        <v>1.97753646681276</v>
      </c>
      <c r="F9051">
        <v>968.379410440941</v>
      </c>
      <c r="G9051">
        <v>141.57874791613099</v>
      </c>
      <c r="H9051">
        <v>15</v>
      </c>
      <c r="I9051">
        <v>100</v>
      </c>
      <c r="J9051">
        <v>0</v>
      </c>
      <c r="K9051">
        <v>94.708619200535196</v>
      </c>
      <c r="L9051">
        <v>34.453347216714597</v>
      </c>
      <c r="M9051">
        <v>88.784583762751694</v>
      </c>
      <c r="N9051" t="s">
        <v>232</v>
      </c>
      <c r="O9051" t="s">
        <v>254</v>
      </c>
      <c r="P9051">
        <v>0</v>
      </c>
      <c r="Q9051">
        <v>6.6666666666666696</v>
      </c>
      <c r="R9051">
        <v>19.7086192005352</v>
      </c>
      <c r="S9051" t="s">
        <v>3</v>
      </c>
    </row>
    <row r="9052" spans="1:19">
      <c r="A9052" s="11">
        <v>44933.284722222219</v>
      </c>
      <c r="B9052" t="s">
        <v>285</v>
      </c>
      <c r="C9052">
        <v>39.5732197853306</v>
      </c>
      <c r="D9052">
        <v>28.912709090598899</v>
      </c>
      <c r="E9052">
        <v>8.8718392136707998</v>
      </c>
      <c r="F9052">
        <v>523.21161118239399</v>
      </c>
      <c r="G9052">
        <v>284.43139527195001</v>
      </c>
      <c r="H9052">
        <v>62</v>
      </c>
      <c r="I9052">
        <v>100</v>
      </c>
      <c r="J9052">
        <v>0</v>
      </c>
      <c r="K9052">
        <v>75.378828455850098</v>
      </c>
      <c r="L9052">
        <v>6.7001491959161203</v>
      </c>
      <c r="M9052">
        <v>83.271274467242307</v>
      </c>
      <c r="N9052" t="s">
        <v>234</v>
      </c>
      <c r="O9052" t="s">
        <v>254</v>
      </c>
      <c r="P9052">
        <v>0</v>
      </c>
      <c r="Q9052">
        <v>1.61290322580645</v>
      </c>
      <c r="R9052">
        <v>0.37882845585008301</v>
      </c>
      <c r="S9052" t="s">
        <v>4</v>
      </c>
    </row>
    <row r="9053" spans="1:19">
      <c r="A9053" s="11">
        <v>44933.285416666666</v>
      </c>
      <c r="B9053" t="s">
        <v>333</v>
      </c>
      <c r="C9053">
        <v>31.413829277066998</v>
      </c>
      <c r="D9053">
        <v>20.262420746058801</v>
      </c>
      <c r="E9053">
        <v>14.6673618829302</v>
      </c>
      <c r="F9053">
        <v>405.79177400943797</v>
      </c>
      <c r="G9053">
        <v>298.51071121962502</v>
      </c>
      <c r="H9053">
        <v>14</v>
      </c>
      <c r="I9053">
        <v>100</v>
      </c>
      <c r="J9053">
        <v>0</v>
      </c>
      <c r="K9053">
        <v>77.359483722329401</v>
      </c>
      <c r="L9053">
        <v>26.581651876743798</v>
      </c>
      <c r="M9053">
        <v>95.539537847022302</v>
      </c>
      <c r="N9053" t="s">
        <v>231</v>
      </c>
      <c r="O9053" t="s">
        <v>254</v>
      </c>
      <c r="P9053">
        <v>0</v>
      </c>
      <c r="Q9053">
        <v>7.1428571428571397</v>
      </c>
      <c r="R9053">
        <v>2.3594837223293701</v>
      </c>
      <c r="S9053" t="s">
        <v>4</v>
      </c>
    </row>
    <row r="9054" spans="1:19">
      <c r="A9054" s="11">
        <v>44933.286111111112</v>
      </c>
      <c r="B9054" t="s">
        <v>274</v>
      </c>
      <c r="C9054">
        <v>16.223550403065499</v>
      </c>
      <c r="D9054">
        <v>78.2141037456812</v>
      </c>
      <c r="E9054">
        <v>34.167288753965799</v>
      </c>
      <c r="F9054">
        <v>567.333483772401</v>
      </c>
      <c r="G9054">
        <v>88.849968823560999</v>
      </c>
      <c r="H9054">
        <v>63</v>
      </c>
      <c r="I9054">
        <v>100</v>
      </c>
      <c r="J9054">
        <v>0</v>
      </c>
      <c r="K9054">
        <v>80.711585307770704</v>
      </c>
      <c r="L9054">
        <v>55.451747454135202</v>
      </c>
      <c r="M9054">
        <v>89.559936664101599</v>
      </c>
      <c r="N9054" t="s">
        <v>234</v>
      </c>
      <c r="O9054" t="s">
        <v>254</v>
      </c>
      <c r="P9054">
        <v>0</v>
      </c>
      <c r="Q9054">
        <v>1.5873015873015901</v>
      </c>
      <c r="R9054">
        <v>5.71158530777066</v>
      </c>
      <c r="S9054" t="s">
        <v>4</v>
      </c>
    </row>
    <row r="9055" spans="1:19">
      <c r="A9055" s="11">
        <v>44933.286805555559</v>
      </c>
      <c r="B9055" t="s">
        <v>339</v>
      </c>
      <c r="C9055">
        <v>24.4502482556932</v>
      </c>
      <c r="D9055">
        <v>76.609953782235607</v>
      </c>
      <c r="E9055">
        <v>43.793244129056397</v>
      </c>
      <c r="F9055">
        <v>755.59348511619305</v>
      </c>
      <c r="G9055">
        <v>233.34328654988599</v>
      </c>
      <c r="H9055">
        <v>27</v>
      </c>
      <c r="I9055">
        <v>100</v>
      </c>
      <c r="J9055">
        <v>0</v>
      </c>
      <c r="K9055">
        <v>89.5412866193589</v>
      </c>
      <c r="L9055">
        <v>44.211985204290102</v>
      </c>
      <c r="M9055">
        <v>81.169095216126806</v>
      </c>
      <c r="N9055" t="s">
        <v>232</v>
      </c>
      <c r="O9055" t="s">
        <v>254</v>
      </c>
      <c r="P9055">
        <v>0</v>
      </c>
      <c r="Q9055">
        <v>3.7037037037037002</v>
      </c>
      <c r="R9055">
        <v>14.5412866193589</v>
      </c>
      <c r="S9055" t="s">
        <v>3</v>
      </c>
    </row>
    <row r="9056" spans="1:19">
      <c r="A9056" s="11">
        <v>44933.287499999999</v>
      </c>
      <c r="B9056" t="s">
        <v>346</v>
      </c>
      <c r="C9056">
        <v>32.2664852349331</v>
      </c>
      <c r="D9056">
        <v>49.019022750568098</v>
      </c>
      <c r="E9056">
        <v>39.924588527652702</v>
      </c>
      <c r="F9056">
        <v>100.621427033844</v>
      </c>
      <c r="G9056">
        <v>283.90314109378102</v>
      </c>
      <c r="H9056">
        <v>80</v>
      </c>
      <c r="I9056">
        <v>100</v>
      </c>
      <c r="J9056">
        <v>0</v>
      </c>
      <c r="K9056">
        <v>93.690180626524196</v>
      </c>
      <c r="L9056">
        <v>36.332666806672698</v>
      </c>
      <c r="M9056">
        <v>80.621798048707305</v>
      </c>
      <c r="N9056" t="s">
        <v>233</v>
      </c>
      <c r="O9056" t="s">
        <v>254</v>
      </c>
      <c r="P9056">
        <v>0</v>
      </c>
      <c r="Q9056">
        <v>1.25</v>
      </c>
      <c r="R9056">
        <v>18.690180626524199</v>
      </c>
      <c r="S9056" t="s">
        <v>3</v>
      </c>
    </row>
    <row r="9057" spans="1:19">
      <c r="A9057" s="11">
        <v>44933.288194444445</v>
      </c>
      <c r="B9057" t="s">
        <v>336</v>
      </c>
      <c r="C9057">
        <v>43.5178189779337</v>
      </c>
      <c r="D9057">
        <v>79.703105196500303</v>
      </c>
      <c r="E9057">
        <v>9.1040466625127401</v>
      </c>
      <c r="F9057">
        <v>898.49055045866805</v>
      </c>
      <c r="G9057">
        <v>240.339064464655</v>
      </c>
      <c r="H9057">
        <v>45</v>
      </c>
      <c r="I9057">
        <v>100</v>
      </c>
      <c r="J9057">
        <v>0</v>
      </c>
      <c r="K9057">
        <v>57.326449234075298</v>
      </c>
      <c r="L9057">
        <v>21.067611052620499</v>
      </c>
      <c r="M9057">
        <v>84.818522749489304</v>
      </c>
      <c r="N9057" t="s">
        <v>231</v>
      </c>
      <c r="O9057" t="s">
        <v>254</v>
      </c>
      <c r="P9057">
        <v>1</v>
      </c>
      <c r="Q9057">
        <v>2.2222222222222201</v>
      </c>
      <c r="R9057">
        <v>-17.673550765924698</v>
      </c>
      <c r="S9057" t="s">
        <v>2</v>
      </c>
    </row>
    <row r="9058" spans="1:19">
      <c r="A9058" s="11">
        <v>44933.288888888892</v>
      </c>
      <c r="B9058" t="s">
        <v>297</v>
      </c>
      <c r="C9058">
        <v>40.773910792537002</v>
      </c>
      <c r="D9058">
        <v>60.419259846934601</v>
      </c>
      <c r="E9058">
        <v>28.270287922053502</v>
      </c>
      <c r="F9058">
        <v>897.72657371049002</v>
      </c>
      <c r="G9058">
        <v>365.26831511170701</v>
      </c>
      <c r="H9058">
        <v>63</v>
      </c>
      <c r="I9058">
        <v>100</v>
      </c>
      <c r="J9058">
        <v>0</v>
      </c>
      <c r="K9058">
        <v>81.409421850643795</v>
      </c>
      <c r="L9058">
        <v>61.9451583691474</v>
      </c>
      <c r="M9058">
        <v>93.558988969816497</v>
      </c>
      <c r="N9058" t="s">
        <v>232</v>
      </c>
      <c r="O9058" t="s">
        <v>254</v>
      </c>
      <c r="P9058">
        <v>0</v>
      </c>
      <c r="Q9058">
        <v>1.5873015873015901</v>
      </c>
      <c r="R9058">
        <v>6.4094218506438203</v>
      </c>
      <c r="S9058" t="s">
        <v>4</v>
      </c>
    </row>
    <row r="9059" spans="1:19">
      <c r="A9059" s="11">
        <v>44933.289583333331</v>
      </c>
      <c r="B9059" t="s">
        <v>273</v>
      </c>
      <c r="C9059">
        <v>21.850668425365399</v>
      </c>
      <c r="D9059">
        <v>24.131452256452501</v>
      </c>
      <c r="E9059">
        <v>1.5011322672343601</v>
      </c>
      <c r="F9059">
        <v>587.16814024783798</v>
      </c>
      <c r="G9059">
        <v>397.11374988996499</v>
      </c>
      <c r="H9059">
        <v>43</v>
      </c>
      <c r="I9059">
        <v>100</v>
      </c>
      <c r="J9059">
        <v>0</v>
      </c>
      <c r="K9059">
        <v>61.359457281841699</v>
      </c>
      <c r="L9059">
        <v>57.575536460082603</v>
      </c>
      <c r="M9059">
        <v>88.250889363449105</v>
      </c>
      <c r="N9059" t="s">
        <v>233</v>
      </c>
      <c r="O9059" t="s">
        <v>254</v>
      </c>
      <c r="P9059">
        <v>1</v>
      </c>
      <c r="Q9059">
        <v>2.32558139534884</v>
      </c>
      <c r="R9059">
        <v>-13.640542718158301</v>
      </c>
      <c r="S9059" t="s">
        <v>2</v>
      </c>
    </row>
    <row r="9060" spans="1:19">
      <c r="A9060" s="11">
        <v>44933.290277777778</v>
      </c>
      <c r="B9060" t="s">
        <v>269</v>
      </c>
      <c r="C9060">
        <v>21.603294900574902</v>
      </c>
      <c r="D9060">
        <v>27.063091944957598</v>
      </c>
      <c r="E9060">
        <v>15.526838767643101</v>
      </c>
      <c r="F9060">
        <v>210.14088955804701</v>
      </c>
      <c r="G9060">
        <v>257.11772866554998</v>
      </c>
      <c r="H9060">
        <v>41</v>
      </c>
      <c r="I9060">
        <v>100</v>
      </c>
      <c r="J9060">
        <v>0</v>
      </c>
      <c r="K9060">
        <v>81.088992978406793</v>
      </c>
      <c r="L9060">
        <v>66.3083633058217</v>
      </c>
      <c r="M9060">
        <v>89.999673406602597</v>
      </c>
      <c r="N9060" t="s">
        <v>231</v>
      </c>
      <c r="O9060" t="s">
        <v>254</v>
      </c>
      <c r="P9060">
        <v>0</v>
      </c>
      <c r="Q9060">
        <v>2.4390243902439002</v>
      </c>
      <c r="R9060">
        <v>6.0889929784067602</v>
      </c>
      <c r="S9060" t="s">
        <v>4</v>
      </c>
    </row>
    <row r="9061" spans="1:19">
      <c r="A9061" s="11">
        <v>44933.290972222225</v>
      </c>
      <c r="B9061" t="s">
        <v>330</v>
      </c>
      <c r="C9061">
        <v>21.035189013417</v>
      </c>
      <c r="D9061">
        <v>74.9666506321783</v>
      </c>
      <c r="E9061">
        <v>40.299189741416299</v>
      </c>
      <c r="F9061">
        <v>704.62521515225899</v>
      </c>
      <c r="G9061">
        <v>241.546877527151</v>
      </c>
      <c r="H9061">
        <v>60</v>
      </c>
      <c r="I9061">
        <v>100</v>
      </c>
      <c r="J9061">
        <v>0</v>
      </c>
      <c r="K9061">
        <v>58.565394442713398</v>
      </c>
      <c r="L9061">
        <v>79.321005539538902</v>
      </c>
      <c r="M9061">
        <v>82.586644033085705</v>
      </c>
      <c r="N9061" t="s">
        <v>235</v>
      </c>
      <c r="O9061" t="s">
        <v>254</v>
      </c>
      <c r="P9061">
        <v>1</v>
      </c>
      <c r="Q9061">
        <v>1.6666666666666701</v>
      </c>
      <c r="R9061">
        <v>-16.434605557286599</v>
      </c>
      <c r="S9061" t="s">
        <v>2</v>
      </c>
    </row>
    <row r="9062" spans="1:19">
      <c r="A9062" s="11">
        <v>44933.291666666664</v>
      </c>
      <c r="B9062" t="s">
        <v>339</v>
      </c>
      <c r="C9062">
        <v>42.674966889075101</v>
      </c>
      <c r="D9062">
        <v>57.803132128977701</v>
      </c>
      <c r="E9062">
        <v>22.833285687166999</v>
      </c>
      <c r="F9062">
        <v>224.061096666982</v>
      </c>
      <c r="G9062">
        <v>367.41365185375503</v>
      </c>
      <c r="H9062">
        <v>12</v>
      </c>
      <c r="I9062">
        <v>100</v>
      </c>
      <c r="J9062">
        <v>0</v>
      </c>
      <c r="K9062">
        <v>90.3982764499533</v>
      </c>
      <c r="L9062">
        <v>72.946802868931101</v>
      </c>
      <c r="M9062">
        <v>93.684972052183497</v>
      </c>
      <c r="N9062" t="s">
        <v>232</v>
      </c>
      <c r="O9062" t="s">
        <v>254</v>
      </c>
      <c r="P9062">
        <v>0</v>
      </c>
      <c r="Q9062">
        <v>8.3333333333333304</v>
      </c>
      <c r="R9062">
        <v>15.3982764499533</v>
      </c>
      <c r="S9062" t="s">
        <v>3</v>
      </c>
    </row>
    <row r="9063" spans="1:19">
      <c r="A9063" s="11">
        <v>44933.292361111111</v>
      </c>
      <c r="B9063" t="s">
        <v>264</v>
      </c>
      <c r="C9063">
        <v>40.579984593051599</v>
      </c>
      <c r="D9063">
        <v>70.591017599441102</v>
      </c>
      <c r="E9063">
        <v>7.49706611379173</v>
      </c>
      <c r="F9063">
        <v>556.79243628941299</v>
      </c>
      <c r="G9063">
        <v>299.88606149920503</v>
      </c>
      <c r="H9063">
        <v>74</v>
      </c>
      <c r="I9063">
        <v>100</v>
      </c>
      <c r="J9063">
        <v>0</v>
      </c>
      <c r="K9063">
        <v>83.046679149875601</v>
      </c>
      <c r="L9063">
        <v>95.7273567578669</v>
      </c>
      <c r="M9063">
        <v>86.863916643003094</v>
      </c>
      <c r="N9063" t="s">
        <v>231</v>
      </c>
      <c r="O9063" t="s">
        <v>254</v>
      </c>
      <c r="P9063">
        <v>0</v>
      </c>
      <c r="Q9063">
        <v>1.35135135135135</v>
      </c>
      <c r="R9063">
        <v>8.04667914987564</v>
      </c>
      <c r="S9063" t="s">
        <v>4</v>
      </c>
    </row>
    <row r="9064" spans="1:19">
      <c r="A9064" s="11">
        <v>44933.293055555558</v>
      </c>
      <c r="B9064" t="s">
        <v>341</v>
      </c>
      <c r="C9064">
        <v>38.246502967588498</v>
      </c>
      <c r="D9064">
        <v>73.896178978030704</v>
      </c>
      <c r="E9064">
        <v>21.927669074415601</v>
      </c>
      <c r="F9064">
        <v>184.266974783005</v>
      </c>
      <c r="G9064">
        <v>441.69775097628599</v>
      </c>
      <c r="H9064">
        <v>94</v>
      </c>
      <c r="I9064">
        <v>100</v>
      </c>
      <c r="J9064">
        <v>0</v>
      </c>
      <c r="K9064">
        <v>93.299793196368498</v>
      </c>
      <c r="L9064">
        <v>16.941737820021999</v>
      </c>
      <c r="M9064">
        <v>86.362098284047306</v>
      </c>
      <c r="N9064" t="s">
        <v>233</v>
      </c>
      <c r="O9064" t="s">
        <v>254</v>
      </c>
      <c r="P9064">
        <v>0</v>
      </c>
      <c r="Q9064">
        <v>1.0638297872340401</v>
      </c>
      <c r="R9064">
        <v>18.299793196368501</v>
      </c>
      <c r="S9064" t="s">
        <v>3</v>
      </c>
    </row>
    <row r="9065" spans="1:19">
      <c r="A9065" s="11">
        <v>44933.293749999997</v>
      </c>
      <c r="B9065" t="s">
        <v>264</v>
      </c>
      <c r="C9065">
        <v>26.782053426726801</v>
      </c>
      <c r="D9065">
        <v>46.876520676943201</v>
      </c>
      <c r="E9065">
        <v>9.9016462731114103</v>
      </c>
      <c r="F9065">
        <v>630.158804467751</v>
      </c>
      <c r="G9065">
        <v>266.51576813660301</v>
      </c>
      <c r="H9065">
        <v>22</v>
      </c>
      <c r="I9065">
        <v>100</v>
      </c>
      <c r="J9065">
        <v>0</v>
      </c>
      <c r="K9065">
        <v>97.221892519173593</v>
      </c>
      <c r="L9065">
        <v>95.140543283282696</v>
      </c>
      <c r="M9065">
        <v>91.055360419261305</v>
      </c>
      <c r="N9065" t="s">
        <v>231</v>
      </c>
      <c r="O9065" t="s">
        <v>254</v>
      </c>
      <c r="P9065">
        <v>0</v>
      </c>
      <c r="Q9065">
        <v>4.5454545454545503</v>
      </c>
      <c r="R9065">
        <v>22.221892519173601</v>
      </c>
      <c r="S9065" t="s">
        <v>3</v>
      </c>
    </row>
    <row r="9066" spans="1:19">
      <c r="A9066" s="11">
        <v>44933.294444444444</v>
      </c>
      <c r="B9066" t="s">
        <v>293</v>
      </c>
      <c r="C9066">
        <v>30.131421128963002</v>
      </c>
      <c r="D9066">
        <v>22.911557094601601</v>
      </c>
      <c r="E9066">
        <v>19.659572893198099</v>
      </c>
      <c r="F9066">
        <v>386.262392606189</v>
      </c>
      <c r="G9066">
        <v>308.44736405247301</v>
      </c>
      <c r="H9066">
        <v>17</v>
      </c>
      <c r="I9066">
        <v>100</v>
      </c>
      <c r="J9066">
        <v>0</v>
      </c>
      <c r="K9066">
        <v>96.696364112458994</v>
      </c>
      <c r="L9066">
        <v>17.2141873614232</v>
      </c>
      <c r="M9066">
        <v>94.5442245429698</v>
      </c>
      <c r="N9066" t="s">
        <v>235</v>
      </c>
      <c r="O9066" t="s">
        <v>254</v>
      </c>
      <c r="P9066">
        <v>0</v>
      </c>
      <c r="Q9066">
        <v>5.8823529411764701</v>
      </c>
      <c r="R9066">
        <v>21.696364112459001</v>
      </c>
      <c r="S9066" t="s">
        <v>3</v>
      </c>
    </row>
    <row r="9067" spans="1:19">
      <c r="A9067" s="11">
        <v>44933.295138888891</v>
      </c>
      <c r="B9067" t="s">
        <v>297</v>
      </c>
      <c r="C9067">
        <v>28.929952343854598</v>
      </c>
      <c r="D9067">
        <v>31.2968209338393</v>
      </c>
      <c r="E9067">
        <v>24.391673637392199</v>
      </c>
      <c r="F9067">
        <v>847.89227326375203</v>
      </c>
      <c r="G9067">
        <v>107.962341413319</v>
      </c>
      <c r="H9067">
        <v>53</v>
      </c>
      <c r="I9067">
        <v>100</v>
      </c>
      <c r="J9067">
        <v>0</v>
      </c>
      <c r="K9067">
        <v>57.258172331590302</v>
      </c>
      <c r="L9067">
        <v>84.283813449637194</v>
      </c>
      <c r="M9067">
        <v>80.458876362338003</v>
      </c>
      <c r="N9067" t="s">
        <v>231</v>
      </c>
      <c r="O9067" t="s">
        <v>254</v>
      </c>
      <c r="P9067">
        <v>1</v>
      </c>
      <c r="Q9067">
        <v>1.88679245283019</v>
      </c>
      <c r="R9067">
        <v>-17.741827668409702</v>
      </c>
      <c r="S9067" t="s">
        <v>2</v>
      </c>
    </row>
    <row r="9068" spans="1:19">
      <c r="A9068" s="11">
        <v>44933.29583333333</v>
      </c>
      <c r="B9068" t="s">
        <v>334</v>
      </c>
      <c r="C9068">
        <v>22.601943226781199</v>
      </c>
      <c r="D9068">
        <v>23.994316838146101</v>
      </c>
      <c r="E9068">
        <v>17.477905625551401</v>
      </c>
      <c r="F9068">
        <v>819.951513587573</v>
      </c>
      <c r="G9068">
        <v>426.19875883022098</v>
      </c>
      <c r="H9068">
        <v>39</v>
      </c>
      <c r="I9068">
        <v>100</v>
      </c>
      <c r="J9068">
        <v>0</v>
      </c>
      <c r="K9068">
        <v>68.841012778697802</v>
      </c>
      <c r="L9068">
        <v>78.844341717928899</v>
      </c>
      <c r="M9068">
        <v>80.930749850735396</v>
      </c>
      <c r="N9068" t="s">
        <v>235</v>
      </c>
      <c r="O9068" t="s">
        <v>254</v>
      </c>
      <c r="P9068">
        <v>1</v>
      </c>
      <c r="Q9068">
        <v>2.5641025641025599</v>
      </c>
      <c r="R9068">
        <v>-6.1589872213022003</v>
      </c>
      <c r="S9068" t="s">
        <v>4</v>
      </c>
    </row>
    <row r="9069" spans="1:19">
      <c r="A9069" s="11">
        <v>44933.296527777777</v>
      </c>
      <c r="B9069" t="s">
        <v>267</v>
      </c>
      <c r="C9069">
        <v>30.150841384463</v>
      </c>
      <c r="D9069">
        <v>31.324390741910399</v>
      </c>
      <c r="E9069">
        <v>46.848447521692997</v>
      </c>
      <c r="F9069">
        <v>998.62648792699702</v>
      </c>
      <c r="G9069">
        <v>240.03145925771099</v>
      </c>
      <c r="H9069">
        <v>17</v>
      </c>
      <c r="I9069">
        <v>100</v>
      </c>
      <c r="J9069">
        <v>0</v>
      </c>
      <c r="K9069">
        <v>74.154762256104306</v>
      </c>
      <c r="L9069">
        <v>66.606761346049097</v>
      </c>
      <c r="M9069">
        <v>81.824513378709696</v>
      </c>
      <c r="N9069" t="s">
        <v>232</v>
      </c>
      <c r="O9069" t="s">
        <v>254</v>
      </c>
      <c r="P9069">
        <v>1</v>
      </c>
      <c r="Q9069">
        <v>5.8823529411764701</v>
      </c>
      <c r="R9069">
        <v>-0.84523774389566597</v>
      </c>
      <c r="S9069" t="s">
        <v>4</v>
      </c>
    </row>
    <row r="9070" spans="1:19">
      <c r="A9070" s="11">
        <v>44933.297222222223</v>
      </c>
      <c r="B9070" t="s">
        <v>344</v>
      </c>
      <c r="C9070">
        <v>15.9148964355826</v>
      </c>
      <c r="D9070">
        <v>44.631975587352599</v>
      </c>
      <c r="E9070">
        <v>28.126514877819101</v>
      </c>
      <c r="F9070">
        <v>331.75285723392801</v>
      </c>
      <c r="G9070">
        <v>373.57848175519501</v>
      </c>
      <c r="H9070">
        <v>67</v>
      </c>
      <c r="I9070">
        <v>100</v>
      </c>
      <c r="J9070">
        <v>0</v>
      </c>
      <c r="K9070">
        <v>89.447427464079695</v>
      </c>
      <c r="L9070">
        <v>70.624656822663695</v>
      </c>
      <c r="M9070">
        <v>96.075710232993103</v>
      </c>
      <c r="N9070" t="s">
        <v>231</v>
      </c>
      <c r="O9070" t="s">
        <v>254</v>
      </c>
      <c r="P9070">
        <v>0</v>
      </c>
      <c r="Q9070">
        <v>1.4925373134328399</v>
      </c>
      <c r="R9070">
        <v>14.4474274640797</v>
      </c>
      <c r="S9070" t="s">
        <v>3</v>
      </c>
    </row>
    <row r="9071" spans="1:19">
      <c r="A9071" s="11">
        <v>44933.29791666667</v>
      </c>
      <c r="B9071" t="s">
        <v>351</v>
      </c>
      <c r="C9071">
        <v>18.954311204923801</v>
      </c>
      <c r="D9071">
        <v>27.091808630899099</v>
      </c>
      <c r="E9071">
        <v>42.144633697344801</v>
      </c>
      <c r="F9071">
        <v>155.62098350162199</v>
      </c>
      <c r="G9071">
        <v>243.267237086509</v>
      </c>
      <c r="H9071">
        <v>96</v>
      </c>
      <c r="I9071">
        <v>100</v>
      </c>
      <c r="J9071">
        <v>0</v>
      </c>
      <c r="K9071">
        <v>50.740728667050099</v>
      </c>
      <c r="L9071">
        <v>69.152421396653097</v>
      </c>
      <c r="M9071">
        <v>96.252082445541006</v>
      </c>
      <c r="N9071" t="s">
        <v>234</v>
      </c>
      <c r="O9071" t="s">
        <v>254</v>
      </c>
      <c r="P9071">
        <v>1</v>
      </c>
      <c r="Q9071">
        <v>1.0416666666666701</v>
      </c>
      <c r="R9071">
        <v>-24.259271332949901</v>
      </c>
      <c r="S9071" t="s">
        <v>2</v>
      </c>
    </row>
    <row r="9072" spans="1:19">
      <c r="A9072" s="11">
        <v>44933.298611111109</v>
      </c>
      <c r="B9072" t="s">
        <v>263</v>
      </c>
      <c r="C9072">
        <v>41.597687885068403</v>
      </c>
      <c r="D9072">
        <v>30.0039948683206</v>
      </c>
      <c r="E9072">
        <v>38.036427352779</v>
      </c>
      <c r="F9072">
        <v>498.70293863396</v>
      </c>
      <c r="G9072">
        <v>50.455503381616502</v>
      </c>
      <c r="H9072">
        <v>17</v>
      </c>
      <c r="I9072">
        <v>100</v>
      </c>
      <c r="J9072">
        <v>0</v>
      </c>
      <c r="K9072">
        <v>96.272276309258501</v>
      </c>
      <c r="L9072">
        <v>52.991343323349497</v>
      </c>
      <c r="M9072">
        <v>92.129648103127394</v>
      </c>
      <c r="N9072" t="s">
        <v>233</v>
      </c>
      <c r="O9072" t="s">
        <v>254</v>
      </c>
      <c r="P9072">
        <v>0</v>
      </c>
      <c r="Q9072">
        <v>5.8823529411764701</v>
      </c>
      <c r="R9072">
        <v>21.272276309258501</v>
      </c>
      <c r="S9072" t="s">
        <v>3</v>
      </c>
    </row>
    <row r="9073" spans="1:19">
      <c r="A9073" s="11">
        <v>44933.299305555556</v>
      </c>
      <c r="B9073" t="s">
        <v>279</v>
      </c>
      <c r="C9073">
        <v>37.550393010942699</v>
      </c>
      <c r="D9073">
        <v>46.749306924300797</v>
      </c>
      <c r="E9073">
        <v>33.058315463388801</v>
      </c>
      <c r="F9073">
        <v>175.06300146991401</v>
      </c>
      <c r="G9073">
        <v>230.18461261988099</v>
      </c>
      <c r="H9073">
        <v>70</v>
      </c>
      <c r="I9073">
        <v>100</v>
      </c>
      <c r="J9073">
        <v>0</v>
      </c>
      <c r="K9073">
        <v>70.361535920014006</v>
      </c>
      <c r="L9073">
        <v>3.2655869918199198</v>
      </c>
      <c r="M9073">
        <v>80.871685435885098</v>
      </c>
      <c r="N9073" t="s">
        <v>234</v>
      </c>
      <c r="O9073" t="s">
        <v>254</v>
      </c>
      <c r="P9073">
        <v>1</v>
      </c>
      <c r="Q9073">
        <v>1.4285714285714299</v>
      </c>
      <c r="R9073">
        <v>-4.6384640799859502</v>
      </c>
      <c r="S9073" t="s">
        <v>4</v>
      </c>
    </row>
    <row r="9074" spans="1:19">
      <c r="A9074" s="11">
        <v>44933.3</v>
      </c>
      <c r="B9074" t="s">
        <v>323</v>
      </c>
      <c r="C9074">
        <v>27.686052271772599</v>
      </c>
      <c r="D9074">
        <v>40.410257023309399</v>
      </c>
      <c r="E9074">
        <v>24.8444374151291</v>
      </c>
      <c r="F9074">
        <v>260.64974355918702</v>
      </c>
      <c r="G9074">
        <v>116.37598778535499</v>
      </c>
      <c r="H9074">
        <v>88</v>
      </c>
      <c r="I9074">
        <v>100</v>
      </c>
      <c r="J9074">
        <v>0</v>
      </c>
      <c r="K9074">
        <v>81.555311731901497</v>
      </c>
      <c r="L9074">
        <v>57.956165727863699</v>
      </c>
      <c r="M9074">
        <v>94.267743036518496</v>
      </c>
      <c r="N9074" t="s">
        <v>234</v>
      </c>
      <c r="O9074" t="s">
        <v>254</v>
      </c>
      <c r="P9074">
        <v>0</v>
      </c>
      <c r="Q9074">
        <v>1.13636363636364</v>
      </c>
      <c r="R9074">
        <v>6.5553117319014698</v>
      </c>
      <c r="S9074" t="s">
        <v>4</v>
      </c>
    </row>
    <row r="9075" spans="1:19">
      <c r="A9075" s="11">
        <v>44933.300694444442</v>
      </c>
      <c r="B9075" t="s">
        <v>344</v>
      </c>
      <c r="C9075">
        <v>30.5145108685163</v>
      </c>
      <c r="D9075">
        <v>48.0594874512825</v>
      </c>
      <c r="E9075">
        <v>0.108689189079375</v>
      </c>
      <c r="F9075">
        <v>637.57012722539696</v>
      </c>
      <c r="G9075">
        <v>229.37678568575001</v>
      </c>
      <c r="H9075">
        <v>62</v>
      </c>
      <c r="I9075">
        <v>100</v>
      </c>
      <c r="J9075">
        <v>0</v>
      </c>
      <c r="K9075">
        <v>99.030696308182897</v>
      </c>
      <c r="L9075">
        <v>38.9127934987103</v>
      </c>
      <c r="M9075">
        <v>96.486422832190399</v>
      </c>
      <c r="N9075" t="s">
        <v>231</v>
      </c>
      <c r="O9075" t="s">
        <v>254</v>
      </c>
      <c r="P9075">
        <v>0</v>
      </c>
      <c r="Q9075">
        <v>1.61290322580645</v>
      </c>
      <c r="R9075">
        <v>24.0306963081829</v>
      </c>
      <c r="S9075" t="s">
        <v>3</v>
      </c>
    </row>
    <row r="9076" spans="1:19">
      <c r="A9076" s="11">
        <v>44933.301388888889</v>
      </c>
      <c r="B9076" t="s">
        <v>281</v>
      </c>
      <c r="C9076">
        <v>26.0999665787993</v>
      </c>
      <c r="D9076">
        <v>45.750321665543701</v>
      </c>
      <c r="E9076">
        <v>30.6733800276042</v>
      </c>
      <c r="F9076">
        <v>632.917766209869</v>
      </c>
      <c r="G9076">
        <v>194.60477310244701</v>
      </c>
      <c r="H9076">
        <v>80</v>
      </c>
      <c r="I9076">
        <v>100</v>
      </c>
      <c r="J9076">
        <v>0</v>
      </c>
      <c r="K9076">
        <v>94.132881021298601</v>
      </c>
      <c r="L9076">
        <v>27.236764723278601</v>
      </c>
      <c r="M9076">
        <v>97.3916972718593</v>
      </c>
      <c r="N9076" t="s">
        <v>233</v>
      </c>
      <c r="O9076" t="s">
        <v>254</v>
      </c>
      <c r="P9076">
        <v>0</v>
      </c>
      <c r="Q9076">
        <v>1.25</v>
      </c>
      <c r="R9076">
        <v>19.132881021298601</v>
      </c>
      <c r="S9076" t="s">
        <v>3</v>
      </c>
    </row>
    <row r="9077" spans="1:19">
      <c r="A9077" s="11">
        <v>44933.302083333336</v>
      </c>
      <c r="B9077" t="s">
        <v>264</v>
      </c>
      <c r="C9077">
        <v>37.223396014820203</v>
      </c>
      <c r="D9077">
        <v>58.668681558792997</v>
      </c>
      <c r="E9077">
        <v>17.797872650124901</v>
      </c>
      <c r="F9077">
        <v>138.99472995672099</v>
      </c>
      <c r="G9077">
        <v>141.146320404021</v>
      </c>
      <c r="H9077">
        <v>85</v>
      </c>
      <c r="I9077">
        <v>100</v>
      </c>
      <c r="J9077">
        <v>0</v>
      </c>
      <c r="K9077">
        <v>68.109031487145799</v>
      </c>
      <c r="L9077">
        <v>49.012360726082399</v>
      </c>
      <c r="M9077">
        <v>95.246768007562096</v>
      </c>
      <c r="N9077" t="s">
        <v>232</v>
      </c>
      <c r="O9077" t="s">
        <v>254</v>
      </c>
      <c r="P9077">
        <v>1</v>
      </c>
      <c r="Q9077">
        <v>1.1764705882352899</v>
      </c>
      <c r="R9077">
        <v>-6.8909685128542399</v>
      </c>
      <c r="S9077" t="s">
        <v>4</v>
      </c>
    </row>
    <row r="9078" spans="1:19">
      <c r="A9078" s="11">
        <v>44933.302777777775</v>
      </c>
      <c r="B9078" t="s">
        <v>253</v>
      </c>
      <c r="C9078">
        <v>38.525615376962399</v>
      </c>
      <c r="D9078">
        <v>76.231372932551295</v>
      </c>
      <c r="E9078">
        <v>5.8881083400659397</v>
      </c>
      <c r="F9078">
        <v>498.61427627645099</v>
      </c>
      <c r="G9078">
        <v>105.697443724823</v>
      </c>
      <c r="H9078">
        <v>45</v>
      </c>
      <c r="I9078">
        <v>100</v>
      </c>
      <c r="J9078">
        <v>0</v>
      </c>
      <c r="K9078">
        <v>74.225585885548796</v>
      </c>
      <c r="L9078">
        <v>84.810905654192396</v>
      </c>
      <c r="M9078">
        <v>88.521848913804007</v>
      </c>
      <c r="N9078" t="s">
        <v>233</v>
      </c>
      <c r="O9078" t="s">
        <v>254</v>
      </c>
      <c r="P9078">
        <v>1</v>
      </c>
      <c r="Q9078">
        <v>2.2222222222222201</v>
      </c>
      <c r="R9078">
        <v>-0.77441411445124697</v>
      </c>
      <c r="S9078" t="s">
        <v>4</v>
      </c>
    </row>
    <row r="9079" spans="1:19">
      <c r="A9079" s="11">
        <v>44933.303472222222</v>
      </c>
      <c r="B9079" t="s">
        <v>259</v>
      </c>
      <c r="C9079">
        <v>37.898555706094797</v>
      </c>
      <c r="D9079">
        <v>26.471860306654499</v>
      </c>
      <c r="E9079">
        <v>22.231313180603902</v>
      </c>
      <c r="F9079">
        <v>577.19682358051796</v>
      </c>
      <c r="G9079">
        <v>377.852550012233</v>
      </c>
      <c r="H9079">
        <v>83</v>
      </c>
      <c r="I9079">
        <v>100</v>
      </c>
      <c r="J9079">
        <v>0</v>
      </c>
      <c r="K9079">
        <v>88.497212057779805</v>
      </c>
      <c r="L9079">
        <v>57.835234880958801</v>
      </c>
      <c r="M9079">
        <v>88.716423406160004</v>
      </c>
      <c r="N9079" t="s">
        <v>235</v>
      </c>
      <c r="O9079" t="s">
        <v>254</v>
      </c>
      <c r="P9079">
        <v>0</v>
      </c>
      <c r="Q9079">
        <v>1.2048192771084301</v>
      </c>
      <c r="R9079">
        <v>13.4972120577798</v>
      </c>
      <c r="S9079" t="s">
        <v>3</v>
      </c>
    </row>
    <row r="9080" spans="1:19">
      <c r="A9080" s="11">
        <v>44933.304166666669</v>
      </c>
      <c r="B9080" t="s">
        <v>323</v>
      </c>
      <c r="C9080">
        <v>36.678351745033503</v>
      </c>
      <c r="D9080">
        <v>25.9556089585517</v>
      </c>
      <c r="E9080">
        <v>36.7776661141652</v>
      </c>
      <c r="F9080">
        <v>341.221814037988</v>
      </c>
      <c r="G9080">
        <v>389.68713603485099</v>
      </c>
      <c r="H9080">
        <v>71</v>
      </c>
      <c r="I9080">
        <v>100</v>
      </c>
      <c r="J9080">
        <v>0</v>
      </c>
      <c r="K9080">
        <v>87.177787730323104</v>
      </c>
      <c r="L9080">
        <v>96.475914923985201</v>
      </c>
      <c r="M9080">
        <v>89.444740145862994</v>
      </c>
      <c r="N9080" t="s">
        <v>231</v>
      </c>
      <c r="O9080" t="s">
        <v>254</v>
      </c>
      <c r="P9080">
        <v>0</v>
      </c>
      <c r="Q9080">
        <v>1.40845070422535</v>
      </c>
      <c r="R9080">
        <v>12.1777877303231</v>
      </c>
      <c r="S9080" t="s">
        <v>3</v>
      </c>
    </row>
    <row r="9081" spans="1:19">
      <c r="A9081" s="11">
        <v>44933.304861111108</v>
      </c>
      <c r="B9081" t="s">
        <v>268</v>
      </c>
      <c r="C9081">
        <v>21.135130160783898</v>
      </c>
      <c r="D9081">
        <v>71.168366665454101</v>
      </c>
      <c r="E9081">
        <v>48.083889734935198</v>
      </c>
      <c r="F9081">
        <v>884.83886368794504</v>
      </c>
      <c r="G9081">
        <v>169.24887734772099</v>
      </c>
      <c r="H9081">
        <v>28</v>
      </c>
      <c r="I9081">
        <v>100</v>
      </c>
      <c r="J9081">
        <v>1</v>
      </c>
      <c r="K9081">
        <v>85.239992022297301</v>
      </c>
      <c r="L9081">
        <v>42.057045921842601</v>
      </c>
      <c r="M9081">
        <v>89.003307390158895</v>
      </c>
      <c r="N9081" t="s">
        <v>234</v>
      </c>
      <c r="O9081" t="s">
        <v>254</v>
      </c>
      <c r="P9081">
        <v>0</v>
      </c>
      <c r="Q9081">
        <v>3.5714285714285698</v>
      </c>
      <c r="R9081">
        <v>10.239992022297301</v>
      </c>
      <c r="S9081" t="s">
        <v>3</v>
      </c>
    </row>
    <row r="9082" spans="1:19">
      <c r="A9082" s="11">
        <v>44933.305555555555</v>
      </c>
      <c r="B9082" t="s">
        <v>322</v>
      </c>
      <c r="C9082">
        <v>25.1390993772144</v>
      </c>
      <c r="D9082">
        <v>50.383802279147503</v>
      </c>
      <c r="E9082">
        <v>18.705244556104098</v>
      </c>
      <c r="F9082">
        <v>244.98878288178</v>
      </c>
      <c r="G9082">
        <v>272.83560112256902</v>
      </c>
      <c r="H9082">
        <v>27</v>
      </c>
      <c r="I9082">
        <v>100</v>
      </c>
      <c r="J9082">
        <v>0</v>
      </c>
      <c r="K9082">
        <v>50.534636057010403</v>
      </c>
      <c r="L9082">
        <v>16.828088735463499</v>
      </c>
      <c r="M9082">
        <v>89.770763307766202</v>
      </c>
      <c r="N9082" t="s">
        <v>232</v>
      </c>
      <c r="O9082" t="s">
        <v>254</v>
      </c>
      <c r="P9082">
        <v>1</v>
      </c>
      <c r="Q9082">
        <v>3.7037037037037002</v>
      </c>
      <c r="R9082">
        <v>-24.465363942989601</v>
      </c>
      <c r="S9082" t="s">
        <v>2</v>
      </c>
    </row>
    <row r="9083" spans="1:19">
      <c r="A9083" s="11">
        <v>44933.306250000001</v>
      </c>
      <c r="B9083" t="s">
        <v>341</v>
      </c>
      <c r="C9083">
        <v>29.095363049510201</v>
      </c>
      <c r="D9083">
        <v>65.984301414106497</v>
      </c>
      <c r="E9083">
        <v>27.1361649352488</v>
      </c>
      <c r="F9083">
        <v>328.51162450559298</v>
      </c>
      <c r="G9083">
        <v>258.83192635710401</v>
      </c>
      <c r="H9083">
        <v>53</v>
      </c>
      <c r="I9083">
        <v>100</v>
      </c>
      <c r="J9083">
        <v>2</v>
      </c>
      <c r="K9083">
        <v>59.950807944372997</v>
      </c>
      <c r="L9083">
        <v>31.465825883030401</v>
      </c>
      <c r="M9083">
        <v>81.548834147290293</v>
      </c>
      <c r="N9083" t="s">
        <v>231</v>
      </c>
      <c r="O9083" t="s">
        <v>254</v>
      </c>
      <c r="P9083">
        <v>1</v>
      </c>
      <c r="Q9083">
        <v>1.88679245283019</v>
      </c>
      <c r="R9083">
        <v>-15.049192055627</v>
      </c>
      <c r="S9083" t="s">
        <v>2</v>
      </c>
    </row>
    <row r="9084" spans="1:19">
      <c r="A9084" s="11">
        <v>44933.306944444441</v>
      </c>
      <c r="B9084" t="s">
        <v>275</v>
      </c>
      <c r="C9084">
        <v>24.923789742829701</v>
      </c>
      <c r="D9084">
        <v>32.925314216436902</v>
      </c>
      <c r="E9084">
        <v>42.562219168179197</v>
      </c>
      <c r="F9084">
        <v>241.294973529478</v>
      </c>
      <c r="G9084">
        <v>209.86140697565099</v>
      </c>
      <c r="H9084">
        <v>29</v>
      </c>
      <c r="I9084">
        <v>100</v>
      </c>
      <c r="J9084">
        <v>0</v>
      </c>
      <c r="K9084">
        <v>61.083897589811002</v>
      </c>
      <c r="L9084">
        <v>14.4667676509698</v>
      </c>
      <c r="M9084">
        <v>95.478010626492505</v>
      </c>
      <c r="N9084" t="s">
        <v>232</v>
      </c>
      <c r="O9084" t="s">
        <v>254</v>
      </c>
      <c r="P9084">
        <v>1</v>
      </c>
      <c r="Q9084">
        <v>3.4482758620689702</v>
      </c>
      <c r="R9084">
        <v>-13.916102410189</v>
      </c>
      <c r="S9084" t="s">
        <v>2</v>
      </c>
    </row>
    <row r="9085" spans="1:19">
      <c r="A9085" s="11">
        <v>44933.307638888888</v>
      </c>
      <c r="B9085" t="s">
        <v>341</v>
      </c>
      <c r="C9085">
        <v>37.648206004749902</v>
      </c>
      <c r="D9085">
        <v>69.731754390053098</v>
      </c>
      <c r="E9085">
        <v>16.699970997500699</v>
      </c>
      <c r="F9085">
        <v>204.89197048350201</v>
      </c>
      <c r="G9085">
        <v>174.93673180854</v>
      </c>
      <c r="H9085">
        <v>11</v>
      </c>
      <c r="I9085">
        <v>100</v>
      </c>
      <c r="J9085">
        <v>0</v>
      </c>
      <c r="K9085">
        <v>62.530803823947402</v>
      </c>
      <c r="L9085">
        <v>68.4877532661272</v>
      </c>
      <c r="M9085">
        <v>80.055056975460303</v>
      </c>
      <c r="N9085" t="s">
        <v>232</v>
      </c>
      <c r="O9085" t="s">
        <v>254</v>
      </c>
      <c r="P9085">
        <v>1</v>
      </c>
      <c r="Q9085">
        <v>9.0909090909090899</v>
      </c>
      <c r="R9085">
        <v>-12.4691961760526</v>
      </c>
      <c r="S9085" t="s">
        <v>2</v>
      </c>
    </row>
    <row r="9086" spans="1:19">
      <c r="A9086" s="11">
        <v>44933.308333333334</v>
      </c>
      <c r="B9086" t="s">
        <v>343</v>
      </c>
      <c r="C9086">
        <v>24.880605727498601</v>
      </c>
      <c r="D9086">
        <v>75.430797451561801</v>
      </c>
      <c r="E9086">
        <v>7.11286224854077</v>
      </c>
      <c r="F9086">
        <v>891.08126560641301</v>
      </c>
      <c r="G9086">
        <v>133.71428420676199</v>
      </c>
      <c r="H9086">
        <v>39</v>
      </c>
      <c r="I9086">
        <v>100</v>
      </c>
      <c r="J9086">
        <v>0</v>
      </c>
      <c r="K9086">
        <v>54.8092539585003</v>
      </c>
      <c r="L9086">
        <v>15.951941852815301</v>
      </c>
      <c r="M9086">
        <v>80.590413110675598</v>
      </c>
      <c r="N9086" t="s">
        <v>235</v>
      </c>
      <c r="O9086" t="s">
        <v>254</v>
      </c>
      <c r="P9086">
        <v>1</v>
      </c>
      <c r="Q9086">
        <v>2.5641025641025599</v>
      </c>
      <c r="R9086">
        <v>-20.1907460414997</v>
      </c>
      <c r="S9086" t="s">
        <v>2</v>
      </c>
    </row>
    <row r="9087" spans="1:19">
      <c r="A9087" s="11">
        <v>44933.309027777781</v>
      </c>
      <c r="B9087" t="s">
        <v>315</v>
      </c>
      <c r="C9087">
        <v>19.146962603560102</v>
      </c>
      <c r="D9087">
        <v>58.128980932789297</v>
      </c>
      <c r="E9087">
        <v>14.094091561634499</v>
      </c>
      <c r="F9087">
        <v>350.07324856298402</v>
      </c>
      <c r="G9087">
        <v>442.80167903088898</v>
      </c>
      <c r="H9087">
        <v>60</v>
      </c>
      <c r="I9087">
        <v>100</v>
      </c>
      <c r="J9087">
        <v>0</v>
      </c>
      <c r="K9087">
        <v>90.330269313975606</v>
      </c>
      <c r="L9087">
        <v>51.825100383525097</v>
      </c>
      <c r="M9087">
        <v>80.503639027827006</v>
      </c>
      <c r="N9087" t="s">
        <v>233</v>
      </c>
      <c r="O9087" t="s">
        <v>254</v>
      </c>
      <c r="P9087">
        <v>0</v>
      </c>
      <c r="Q9087">
        <v>1.6666666666666701</v>
      </c>
      <c r="R9087">
        <v>15.330269313975601</v>
      </c>
      <c r="S9087" t="s">
        <v>3</v>
      </c>
    </row>
    <row r="9088" spans="1:19">
      <c r="A9088" s="11">
        <v>44933.30972222222</v>
      </c>
      <c r="B9088" t="s">
        <v>281</v>
      </c>
      <c r="C9088">
        <v>26.971213561449101</v>
      </c>
      <c r="D9088">
        <v>26.352741288428099</v>
      </c>
      <c r="E9088">
        <v>44.956141490419398</v>
      </c>
      <c r="F9088">
        <v>750.27161752107099</v>
      </c>
      <c r="G9088">
        <v>424.99061944580501</v>
      </c>
      <c r="H9088">
        <v>53</v>
      </c>
      <c r="I9088">
        <v>100</v>
      </c>
      <c r="J9088">
        <v>0</v>
      </c>
      <c r="K9088">
        <v>67.064830005197194</v>
      </c>
      <c r="L9088">
        <v>92.341657562495101</v>
      </c>
      <c r="M9088">
        <v>97.103112678394893</v>
      </c>
      <c r="N9088" t="s">
        <v>231</v>
      </c>
      <c r="O9088" t="s">
        <v>254</v>
      </c>
      <c r="P9088">
        <v>1</v>
      </c>
      <c r="Q9088">
        <v>1.88679245283019</v>
      </c>
      <c r="R9088">
        <v>-7.9351699948028296</v>
      </c>
      <c r="S9088" t="s">
        <v>4</v>
      </c>
    </row>
    <row r="9089" spans="1:19">
      <c r="A9089" s="11">
        <v>44933.310416666667</v>
      </c>
      <c r="B9089" t="s">
        <v>339</v>
      </c>
      <c r="C9089">
        <v>44.397432983471397</v>
      </c>
      <c r="D9089">
        <v>73.717688849380295</v>
      </c>
      <c r="E9089">
        <v>7.9696554230918899</v>
      </c>
      <c r="F9089">
        <v>485.18412375272499</v>
      </c>
      <c r="G9089">
        <v>237.73073460652199</v>
      </c>
      <c r="H9089">
        <v>56</v>
      </c>
      <c r="I9089">
        <v>100</v>
      </c>
      <c r="J9089">
        <v>0</v>
      </c>
      <c r="K9089">
        <v>88.779397573406996</v>
      </c>
      <c r="L9089">
        <v>43.386249721533403</v>
      </c>
      <c r="M9089">
        <v>98.913313963491603</v>
      </c>
      <c r="N9089" t="s">
        <v>232</v>
      </c>
      <c r="O9089" t="s">
        <v>254</v>
      </c>
      <c r="P9089">
        <v>0</v>
      </c>
      <c r="Q9089">
        <v>1.78571428571429</v>
      </c>
      <c r="R9089">
        <v>13.779397573407</v>
      </c>
      <c r="S9089" t="s">
        <v>3</v>
      </c>
    </row>
    <row r="9090" spans="1:19">
      <c r="A9090" s="11">
        <v>44933.311111111114</v>
      </c>
      <c r="B9090" t="s">
        <v>257</v>
      </c>
      <c r="C9090">
        <v>21.7764423880073</v>
      </c>
      <c r="D9090">
        <v>67.549263642204295</v>
      </c>
      <c r="E9090">
        <v>16.4610530503391</v>
      </c>
      <c r="F9090">
        <v>672.28613266052503</v>
      </c>
      <c r="G9090">
        <v>374.54056543739802</v>
      </c>
      <c r="H9090">
        <v>52</v>
      </c>
      <c r="I9090">
        <v>100</v>
      </c>
      <c r="J9090">
        <v>0</v>
      </c>
      <c r="K9090">
        <v>96.576230471232904</v>
      </c>
      <c r="L9090">
        <v>40.272220608019801</v>
      </c>
      <c r="M9090">
        <v>85.647286814111297</v>
      </c>
      <c r="N9090" t="s">
        <v>233</v>
      </c>
      <c r="O9090" t="s">
        <v>254</v>
      </c>
      <c r="P9090">
        <v>0</v>
      </c>
      <c r="Q9090">
        <v>1.92307692307692</v>
      </c>
      <c r="R9090">
        <v>21.5762304712329</v>
      </c>
      <c r="S9090" t="s">
        <v>3</v>
      </c>
    </row>
    <row r="9091" spans="1:19">
      <c r="A9091" s="11">
        <v>44933.311805555553</v>
      </c>
      <c r="B9091" t="s">
        <v>258</v>
      </c>
      <c r="C9091">
        <v>33.364759768296899</v>
      </c>
      <c r="D9091">
        <v>65.052666590869407</v>
      </c>
      <c r="E9091">
        <v>23.232015525017001</v>
      </c>
      <c r="F9091">
        <v>935.35857655498796</v>
      </c>
      <c r="G9091">
        <v>274.24943707964798</v>
      </c>
      <c r="H9091">
        <v>20</v>
      </c>
      <c r="I9091">
        <v>100</v>
      </c>
      <c r="J9091">
        <v>0</v>
      </c>
      <c r="K9091">
        <v>65.651211151953603</v>
      </c>
      <c r="L9091">
        <v>20.313189513458099</v>
      </c>
      <c r="M9091">
        <v>82.3847665227688</v>
      </c>
      <c r="N9091" t="s">
        <v>234</v>
      </c>
      <c r="O9091" t="s">
        <v>254</v>
      </c>
      <c r="P9091">
        <v>1</v>
      </c>
      <c r="Q9091">
        <v>5</v>
      </c>
      <c r="R9091">
        <v>-9.3487888480464196</v>
      </c>
      <c r="S9091" t="s">
        <v>2</v>
      </c>
    </row>
    <row r="9092" spans="1:19">
      <c r="A9092" s="11">
        <v>44933.3125</v>
      </c>
      <c r="B9092" t="s">
        <v>318</v>
      </c>
      <c r="C9092">
        <v>27.9891914951912</v>
      </c>
      <c r="D9092">
        <v>22.2036913343549</v>
      </c>
      <c r="E9092">
        <v>42.355661174546</v>
      </c>
      <c r="F9092">
        <v>860.14708033892498</v>
      </c>
      <c r="G9092">
        <v>88.422469381727794</v>
      </c>
      <c r="H9092">
        <v>95</v>
      </c>
      <c r="I9092">
        <v>100</v>
      </c>
      <c r="J9092">
        <v>0</v>
      </c>
      <c r="K9092">
        <v>72.688585857257294</v>
      </c>
      <c r="L9092">
        <v>75.378862704049695</v>
      </c>
      <c r="M9092">
        <v>80.359738020401906</v>
      </c>
      <c r="N9092" t="s">
        <v>235</v>
      </c>
      <c r="O9092" t="s">
        <v>254</v>
      </c>
      <c r="P9092">
        <v>1</v>
      </c>
      <c r="Q9092">
        <v>1.0526315789473699</v>
      </c>
      <c r="R9092">
        <v>-2.31141414274266</v>
      </c>
      <c r="S9092" t="s">
        <v>4</v>
      </c>
    </row>
    <row r="9093" spans="1:19">
      <c r="A9093" s="11">
        <v>44933.313194444447</v>
      </c>
      <c r="B9093" t="s">
        <v>311</v>
      </c>
      <c r="C9093">
        <v>17.1307370294798</v>
      </c>
      <c r="D9093">
        <v>67.937751515418299</v>
      </c>
      <c r="E9093">
        <v>46.885664182648704</v>
      </c>
      <c r="F9093">
        <v>162.087753178214</v>
      </c>
      <c r="G9093">
        <v>420.075728799373</v>
      </c>
      <c r="H9093">
        <v>51</v>
      </c>
      <c r="I9093">
        <v>100</v>
      </c>
      <c r="J9093">
        <v>0</v>
      </c>
      <c r="K9093">
        <v>54.375629308253401</v>
      </c>
      <c r="L9093">
        <v>30.425134784261001</v>
      </c>
      <c r="M9093">
        <v>97.134841253361301</v>
      </c>
      <c r="N9093" t="s">
        <v>235</v>
      </c>
      <c r="O9093" t="s">
        <v>254</v>
      </c>
      <c r="P9093">
        <v>1</v>
      </c>
      <c r="Q9093">
        <v>1.9607843137254899</v>
      </c>
      <c r="R9093">
        <v>-20.624370691746599</v>
      </c>
      <c r="S9093" t="s">
        <v>2</v>
      </c>
    </row>
    <row r="9094" spans="1:19">
      <c r="A9094" s="11">
        <v>44933.313888888886</v>
      </c>
      <c r="B9094" t="s">
        <v>336</v>
      </c>
      <c r="C9094">
        <v>29.6362981799418</v>
      </c>
      <c r="D9094">
        <v>28.277060628101399</v>
      </c>
      <c r="E9094">
        <v>21.290515481662698</v>
      </c>
      <c r="F9094">
        <v>860.68228175129605</v>
      </c>
      <c r="G9094">
        <v>148.67219480634401</v>
      </c>
      <c r="H9094">
        <v>28</v>
      </c>
      <c r="I9094">
        <v>100</v>
      </c>
      <c r="J9094">
        <v>0</v>
      </c>
      <c r="K9094">
        <v>64.742041326106303</v>
      </c>
      <c r="L9094">
        <v>99.040205300704301</v>
      </c>
      <c r="M9094">
        <v>86.796074321423603</v>
      </c>
      <c r="N9094" t="s">
        <v>233</v>
      </c>
      <c r="O9094" t="s">
        <v>254</v>
      </c>
      <c r="P9094">
        <v>1</v>
      </c>
      <c r="Q9094">
        <v>3.5714285714285698</v>
      </c>
      <c r="R9094">
        <v>-10.2579586738937</v>
      </c>
      <c r="S9094" t="s">
        <v>2</v>
      </c>
    </row>
    <row r="9095" spans="1:19">
      <c r="A9095" s="11">
        <v>44933.314583333333</v>
      </c>
      <c r="B9095" t="s">
        <v>253</v>
      </c>
      <c r="C9095">
        <v>36.0649298594494</v>
      </c>
      <c r="D9095">
        <v>33.343170571813303</v>
      </c>
      <c r="E9095">
        <v>46.597702417675798</v>
      </c>
      <c r="F9095">
        <v>506.64116375262699</v>
      </c>
      <c r="G9095">
        <v>368.067879827664</v>
      </c>
      <c r="H9095">
        <v>12</v>
      </c>
      <c r="I9095">
        <v>100</v>
      </c>
      <c r="J9095">
        <v>0</v>
      </c>
      <c r="K9095">
        <v>77.312129881496801</v>
      </c>
      <c r="L9095">
        <v>16.675927156369401</v>
      </c>
      <c r="M9095">
        <v>89.353293404880105</v>
      </c>
      <c r="N9095" t="s">
        <v>234</v>
      </c>
      <c r="O9095" t="s">
        <v>254</v>
      </c>
      <c r="P9095">
        <v>0</v>
      </c>
      <c r="Q9095">
        <v>8.3333333333333304</v>
      </c>
      <c r="R9095">
        <v>2.3121298814967899</v>
      </c>
      <c r="S9095" t="s">
        <v>4</v>
      </c>
    </row>
    <row r="9096" spans="1:19">
      <c r="A9096" s="11">
        <v>44933.31527777778</v>
      </c>
      <c r="B9096" t="s">
        <v>278</v>
      </c>
      <c r="C9096">
        <v>30.3965992748346</v>
      </c>
      <c r="D9096">
        <v>54.628090092155503</v>
      </c>
      <c r="E9096">
        <v>8.0729547428877293</v>
      </c>
      <c r="F9096">
        <v>415.131154191897</v>
      </c>
      <c r="G9096">
        <v>287.32908421182498</v>
      </c>
      <c r="H9096">
        <v>13</v>
      </c>
      <c r="I9096">
        <v>100</v>
      </c>
      <c r="J9096">
        <v>0</v>
      </c>
      <c r="K9096">
        <v>59.009403502706299</v>
      </c>
      <c r="L9096">
        <v>0.224217438137231</v>
      </c>
      <c r="M9096">
        <v>87.1294422092747</v>
      </c>
      <c r="N9096" t="s">
        <v>233</v>
      </c>
      <c r="O9096" t="s">
        <v>254</v>
      </c>
      <c r="P9096">
        <v>1</v>
      </c>
      <c r="Q9096">
        <v>7.6923076923076898</v>
      </c>
      <c r="R9096">
        <v>-15.9905964972937</v>
      </c>
      <c r="S9096" t="s">
        <v>2</v>
      </c>
    </row>
    <row r="9097" spans="1:19">
      <c r="A9097" s="11">
        <v>44933.315972222219</v>
      </c>
      <c r="B9097" t="s">
        <v>285</v>
      </c>
      <c r="C9097">
        <v>41.163181912397398</v>
      </c>
      <c r="D9097">
        <v>35.898846375013001</v>
      </c>
      <c r="E9097">
        <v>7.84261459481852</v>
      </c>
      <c r="F9097">
        <v>705.149132915466</v>
      </c>
      <c r="G9097">
        <v>360.74298641652501</v>
      </c>
      <c r="H9097">
        <v>47</v>
      </c>
      <c r="I9097">
        <v>100</v>
      </c>
      <c r="J9097">
        <v>0</v>
      </c>
      <c r="K9097">
        <v>76.850128591844907</v>
      </c>
      <c r="L9097">
        <v>53.941842821979598</v>
      </c>
      <c r="M9097">
        <v>97.234707900023494</v>
      </c>
      <c r="N9097" t="s">
        <v>235</v>
      </c>
      <c r="O9097" t="s">
        <v>254</v>
      </c>
      <c r="P9097">
        <v>0</v>
      </c>
      <c r="Q9097">
        <v>2.12765957446809</v>
      </c>
      <c r="R9097">
        <v>1.85012859184491</v>
      </c>
      <c r="S9097" t="s">
        <v>4</v>
      </c>
    </row>
    <row r="9098" spans="1:19">
      <c r="A9098" s="11">
        <v>44933.316666666666</v>
      </c>
      <c r="B9098" t="s">
        <v>315</v>
      </c>
      <c r="C9098">
        <v>23.668110499727501</v>
      </c>
      <c r="D9098">
        <v>59.6808923787152</v>
      </c>
      <c r="E9098">
        <v>47.462540981739899</v>
      </c>
      <c r="F9098">
        <v>955.18708578932296</v>
      </c>
      <c r="G9098">
        <v>262.04137507578298</v>
      </c>
      <c r="H9098">
        <v>82</v>
      </c>
      <c r="I9098">
        <v>100</v>
      </c>
      <c r="J9098">
        <v>0</v>
      </c>
      <c r="K9098">
        <v>65.644064097804105</v>
      </c>
      <c r="L9098">
        <v>6.8641506445209899</v>
      </c>
      <c r="M9098">
        <v>95.817990004847005</v>
      </c>
      <c r="N9098" t="s">
        <v>232</v>
      </c>
      <c r="O9098" t="s">
        <v>254</v>
      </c>
      <c r="P9098">
        <v>1</v>
      </c>
      <c r="Q9098">
        <v>1.2195121951219501</v>
      </c>
      <c r="R9098">
        <v>-9.3559359021959096</v>
      </c>
      <c r="S9098" t="s">
        <v>2</v>
      </c>
    </row>
    <row r="9099" spans="1:19">
      <c r="A9099" s="11">
        <v>44933.317361111112</v>
      </c>
      <c r="B9099" t="s">
        <v>293</v>
      </c>
      <c r="C9099">
        <v>17.587475139118901</v>
      </c>
      <c r="D9099">
        <v>56.484226861944897</v>
      </c>
      <c r="E9099">
        <v>25.484006676416602</v>
      </c>
      <c r="F9099">
        <v>184.72194782932399</v>
      </c>
      <c r="G9099">
        <v>366.152516814644</v>
      </c>
      <c r="H9099">
        <v>81</v>
      </c>
      <c r="I9099">
        <v>100</v>
      </c>
      <c r="J9099">
        <v>0</v>
      </c>
      <c r="K9099">
        <v>99.502405525789399</v>
      </c>
      <c r="L9099">
        <v>36.965980709190497</v>
      </c>
      <c r="M9099">
        <v>97.028607674394806</v>
      </c>
      <c r="N9099" t="s">
        <v>234</v>
      </c>
      <c r="O9099" t="s">
        <v>254</v>
      </c>
      <c r="P9099">
        <v>0</v>
      </c>
      <c r="Q9099">
        <v>1.2345679012345701</v>
      </c>
      <c r="R9099">
        <v>24.502405525789399</v>
      </c>
      <c r="S9099" t="s">
        <v>3</v>
      </c>
    </row>
    <row r="9100" spans="1:19">
      <c r="A9100" s="11">
        <v>44933.318055555559</v>
      </c>
      <c r="B9100" t="s">
        <v>327</v>
      </c>
      <c r="C9100">
        <v>43.096968349740202</v>
      </c>
      <c r="D9100">
        <v>26.488975880795799</v>
      </c>
      <c r="E9100">
        <v>9.2953917676976996</v>
      </c>
      <c r="F9100">
        <v>791.26932722521497</v>
      </c>
      <c r="G9100">
        <v>64.765648825288807</v>
      </c>
      <c r="H9100">
        <v>43</v>
      </c>
      <c r="I9100">
        <v>100</v>
      </c>
      <c r="J9100">
        <v>1</v>
      </c>
      <c r="K9100">
        <v>68.785606060024705</v>
      </c>
      <c r="L9100">
        <v>45.164788894450297</v>
      </c>
      <c r="M9100">
        <v>88.165355100303699</v>
      </c>
      <c r="N9100" t="s">
        <v>232</v>
      </c>
      <c r="O9100" t="s">
        <v>254</v>
      </c>
      <c r="P9100">
        <v>1</v>
      </c>
      <c r="Q9100">
        <v>2.32558139534884</v>
      </c>
      <c r="R9100">
        <v>-6.2143939399753201</v>
      </c>
      <c r="S9100" t="s">
        <v>4</v>
      </c>
    </row>
    <row r="9101" spans="1:19">
      <c r="A9101" s="11">
        <v>44933.318749999999</v>
      </c>
      <c r="B9101" t="s">
        <v>327</v>
      </c>
      <c r="C9101">
        <v>26.345890485846599</v>
      </c>
      <c r="D9101">
        <v>59.360874775490402</v>
      </c>
      <c r="E9101">
        <v>24.399518528778099</v>
      </c>
      <c r="F9101">
        <v>283.15722768216</v>
      </c>
      <c r="G9101">
        <v>68.383822595410393</v>
      </c>
      <c r="H9101">
        <v>60</v>
      </c>
      <c r="I9101">
        <v>100</v>
      </c>
      <c r="J9101">
        <v>0</v>
      </c>
      <c r="K9101">
        <v>51.952811357615097</v>
      </c>
      <c r="L9101">
        <v>24.832490199775201</v>
      </c>
      <c r="M9101">
        <v>84.118944863786595</v>
      </c>
      <c r="N9101" t="s">
        <v>232</v>
      </c>
      <c r="O9101" t="s">
        <v>254</v>
      </c>
      <c r="P9101">
        <v>1</v>
      </c>
      <c r="Q9101">
        <v>1.6666666666666701</v>
      </c>
      <c r="R9101">
        <v>-23.047188642384899</v>
      </c>
      <c r="S9101" t="s">
        <v>2</v>
      </c>
    </row>
    <row r="9102" spans="1:19">
      <c r="A9102" s="11">
        <v>44933.319444444445</v>
      </c>
      <c r="B9102" t="s">
        <v>329</v>
      </c>
      <c r="C9102">
        <v>32.292166543609</v>
      </c>
      <c r="D9102">
        <v>75.437294589495806</v>
      </c>
      <c r="E9102">
        <v>39.1605577689526</v>
      </c>
      <c r="F9102">
        <v>442.12251054429902</v>
      </c>
      <c r="G9102">
        <v>453.35298434697899</v>
      </c>
      <c r="H9102">
        <v>40</v>
      </c>
      <c r="I9102">
        <v>100</v>
      </c>
      <c r="J9102">
        <v>0</v>
      </c>
      <c r="K9102">
        <v>73.647718396795</v>
      </c>
      <c r="L9102">
        <v>97.812376171933707</v>
      </c>
      <c r="M9102">
        <v>91.439135741384007</v>
      </c>
      <c r="N9102" t="s">
        <v>231</v>
      </c>
      <c r="O9102" t="s">
        <v>254</v>
      </c>
      <c r="P9102">
        <v>1</v>
      </c>
      <c r="Q9102">
        <v>2.5</v>
      </c>
      <c r="R9102">
        <v>-1.35228160320497</v>
      </c>
      <c r="S9102" t="s">
        <v>4</v>
      </c>
    </row>
    <row r="9103" spans="1:19">
      <c r="A9103" s="11">
        <v>44933.320138888892</v>
      </c>
      <c r="B9103" t="s">
        <v>267</v>
      </c>
      <c r="C9103">
        <v>38.760093783905901</v>
      </c>
      <c r="D9103">
        <v>29.66659431115</v>
      </c>
      <c r="E9103">
        <v>41.346018286176204</v>
      </c>
      <c r="F9103">
        <v>886.44071463692501</v>
      </c>
      <c r="G9103">
        <v>387.362307187201</v>
      </c>
      <c r="H9103">
        <v>92</v>
      </c>
      <c r="I9103">
        <v>100</v>
      </c>
      <c r="J9103">
        <v>0</v>
      </c>
      <c r="K9103">
        <v>66.7011025237653</v>
      </c>
      <c r="L9103">
        <v>34.482998402518099</v>
      </c>
      <c r="M9103">
        <v>84.012240109853494</v>
      </c>
      <c r="N9103" t="s">
        <v>232</v>
      </c>
      <c r="O9103" t="s">
        <v>254</v>
      </c>
      <c r="P9103">
        <v>1</v>
      </c>
      <c r="Q9103">
        <v>1.0869565217391299</v>
      </c>
      <c r="R9103">
        <v>-8.2988974762347105</v>
      </c>
      <c r="S9103" t="s">
        <v>4</v>
      </c>
    </row>
    <row r="9104" spans="1:19">
      <c r="A9104" s="11">
        <v>44933.320833333331</v>
      </c>
      <c r="B9104" t="s">
        <v>319</v>
      </c>
      <c r="C9104">
        <v>24.7294099162674</v>
      </c>
      <c r="D9104">
        <v>55.823721256573201</v>
      </c>
      <c r="E9104">
        <v>43.198462832462099</v>
      </c>
      <c r="F9104">
        <v>591.21926561110502</v>
      </c>
      <c r="G9104">
        <v>422.81038394730598</v>
      </c>
      <c r="H9104">
        <v>46</v>
      </c>
      <c r="I9104">
        <v>100</v>
      </c>
      <c r="J9104">
        <v>0</v>
      </c>
      <c r="K9104">
        <v>68.5014237886449</v>
      </c>
      <c r="L9104">
        <v>14.470236736806299</v>
      </c>
      <c r="M9104">
        <v>86.1790961458357</v>
      </c>
      <c r="N9104" t="s">
        <v>235</v>
      </c>
      <c r="O9104" t="s">
        <v>254</v>
      </c>
      <c r="P9104">
        <v>1</v>
      </c>
      <c r="Q9104">
        <v>2.1739130434782599</v>
      </c>
      <c r="R9104">
        <v>-6.4985762113551004</v>
      </c>
      <c r="S9104" t="s">
        <v>4</v>
      </c>
    </row>
    <row r="9105" spans="1:19">
      <c r="A9105" s="11">
        <v>44933.321527777778</v>
      </c>
      <c r="B9105" t="s">
        <v>259</v>
      </c>
      <c r="C9105">
        <v>36.484936145328298</v>
      </c>
      <c r="D9105">
        <v>40.511922316201598</v>
      </c>
      <c r="E9105">
        <v>28.478545154370899</v>
      </c>
      <c r="F9105">
        <v>160.71098315538401</v>
      </c>
      <c r="G9105">
        <v>255.46342411459099</v>
      </c>
      <c r="H9105">
        <v>53</v>
      </c>
      <c r="I9105">
        <v>100</v>
      </c>
      <c r="J9105">
        <v>0</v>
      </c>
      <c r="K9105">
        <v>68.526678793954304</v>
      </c>
      <c r="L9105">
        <v>3.7318952947130399</v>
      </c>
      <c r="M9105">
        <v>97.956958365506097</v>
      </c>
      <c r="N9105" t="s">
        <v>235</v>
      </c>
      <c r="O9105" t="s">
        <v>254</v>
      </c>
      <c r="P9105">
        <v>1</v>
      </c>
      <c r="Q9105">
        <v>1.88679245283019</v>
      </c>
      <c r="R9105">
        <v>-6.4733212060457204</v>
      </c>
      <c r="S9105" t="s">
        <v>4</v>
      </c>
    </row>
    <row r="9106" spans="1:19">
      <c r="A9106" s="11">
        <v>44933.322222222225</v>
      </c>
      <c r="B9106" t="s">
        <v>308</v>
      </c>
      <c r="C9106">
        <v>19.062565494534802</v>
      </c>
      <c r="D9106">
        <v>47.5767003064162</v>
      </c>
      <c r="E9106">
        <v>43.347300718394003</v>
      </c>
      <c r="F9106">
        <v>557.24369512306498</v>
      </c>
      <c r="G9106">
        <v>256.841087847295</v>
      </c>
      <c r="H9106">
        <v>68</v>
      </c>
      <c r="I9106">
        <v>100</v>
      </c>
      <c r="J9106">
        <v>0</v>
      </c>
      <c r="K9106">
        <v>94.058507400897199</v>
      </c>
      <c r="L9106">
        <v>30.942294068804401</v>
      </c>
      <c r="M9106">
        <v>96.550708935905803</v>
      </c>
      <c r="N9106" t="s">
        <v>234</v>
      </c>
      <c r="O9106" t="s">
        <v>254</v>
      </c>
      <c r="P9106">
        <v>0</v>
      </c>
      <c r="Q9106">
        <v>1.47058823529412</v>
      </c>
      <c r="R9106">
        <v>19.058507400897199</v>
      </c>
      <c r="S9106" t="s">
        <v>3</v>
      </c>
    </row>
    <row r="9107" spans="1:19">
      <c r="A9107" s="11">
        <v>44933.322916666664</v>
      </c>
      <c r="B9107" t="s">
        <v>285</v>
      </c>
      <c r="C9107">
        <v>23.738812416165199</v>
      </c>
      <c r="D9107">
        <v>37.220010744738197</v>
      </c>
      <c r="E9107">
        <v>25.501510440162701</v>
      </c>
      <c r="F9107">
        <v>810.67771147728195</v>
      </c>
      <c r="G9107">
        <v>290.301815997983</v>
      </c>
      <c r="H9107">
        <v>27</v>
      </c>
      <c r="I9107">
        <v>100</v>
      </c>
      <c r="J9107">
        <v>0</v>
      </c>
      <c r="K9107">
        <v>74.913228420150404</v>
      </c>
      <c r="L9107">
        <v>82.106287870011499</v>
      </c>
      <c r="M9107">
        <v>88.306059460776396</v>
      </c>
      <c r="N9107" t="s">
        <v>231</v>
      </c>
      <c r="O9107" t="s">
        <v>254</v>
      </c>
      <c r="P9107">
        <v>1</v>
      </c>
      <c r="Q9107">
        <v>3.7037037037037002</v>
      </c>
      <c r="R9107">
        <v>-8.6771579849568098E-2</v>
      </c>
      <c r="S9107" t="s">
        <v>4</v>
      </c>
    </row>
    <row r="9108" spans="1:19">
      <c r="A9108" s="11">
        <v>44933.323611111111</v>
      </c>
      <c r="B9108" t="s">
        <v>281</v>
      </c>
      <c r="C9108">
        <v>19.341319084095598</v>
      </c>
      <c r="D9108">
        <v>41.247838180861699</v>
      </c>
      <c r="E9108">
        <v>30.352995119553899</v>
      </c>
      <c r="F9108">
        <v>575.99252898903399</v>
      </c>
      <c r="G9108">
        <v>159.64792104193299</v>
      </c>
      <c r="H9108">
        <v>34</v>
      </c>
      <c r="I9108">
        <v>100</v>
      </c>
      <c r="J9108">
        <v>0</v>
      </c>
      <c r="K9108">
        <v>62.642050835147202</v>
      </c>
      <c r="L9108">
        <v>24.593386045659201</v>
      </c>
      <c r="M9108">
        <v>86.094099056275098</v>
      </c>
      <c r="N9108" t="s">
        <v>233</v>
      </c>
      <c r="O9108" t="s">
        <v>254</v>
      </c>
      <c r="P9108">
        <v>1</v>
      </c>
      <c r="Q9108">
        <v>2.9411764705882399</v>
      </c>
      <c r="R9108">
        <v>-12.357949164852799</v>
      </c>
      <c r="S9108" t="s">
        <v>2</v>
      </c>
    </row>
    <row r="9109" spans="1:19">
      <c r="A9109" s="11">
        <v>44933.324305555558</v>
      </c>
      <c r="B9109" t="s">
        <v>318</v>
      </c>
      <c r="C9109">
        <v>39.3369167520407</v>
      </c>
      <c r="D9109">
        <v>21.734709395993399</v>
      </c>
      <c r="E9109">
        <v>37.935990113582299</v>
      </c>
      <c r="F9109">
        <v>250.20031508114701</v>
      </c>
      <c r="G9109">
        <v>380.07612431985302</v>
      </c>
      <c r="H9109">
        <v>19</v>
      </c>
      <c r="I9109">
        <v>100</v>
      </c>
      <c r="J9109">
        <v>0</v>
      </c>
      <c r="K9109">
        <v>89.625178180337699</v>
      </c>
      <c r="L9109">
        <v>59.871166754248399</v>
      </c>
      <c r="M9109">
        <v>90.998093067552603</v>
      </c>
      <c r="N9109" t="s">
        <v>232</v>
      </c>
      <c r="O9109" t="s">
        <v>254</v>
      </c>
      <c r="P9109">
        <v>0</v>
      </c>
      <c r="Q9109">
        <v>5.2631578947368398</v>
      </c>
      <c r="R9109">
        <v>14.6251781803377</v>
      </c>
      <c r="S9109" t="s">
        <v>3</v>
      </c>
    </row>
    <row r="9110" spans="1:19">
      <c r="A9110" s="11">
        <v>44933.324999999997</v>
      </c>
      <c r="B9110" t="s">
        <v>285</v>
      </c>
      <c r="C9110">
        <v>21.679477056803599</v>
      </c>
      <c r="D9110">
        <v>78.893104275033195</v>
      </c>
      <c r="E9110">
        <v>21.2717646355254</v>
      </c>
      <c r="F9110">
        <v>500.53696755177901</v>
      </c>
      <c r="G9110">
        <v>423.25448153025201</v>
      </c>
      <c r="H9110">
        <v>78</v>
      </c>
      <c r="I9110">
        <v>100</v>
      </c>
      <c r="J9110">
        <v>0</v>
      </c>
      <c r="K9110">
        <v>72.172323530134406</v>
      </c>
      <c r="L9110">
        <v>98.911597139144405</v>
      </c>
      <c r="M9110">
        <v>94.496398517525293</v>
      </c>
      <c r="N9110" t="s">
        <v>232</v>
      </c>
      <c r="O9110" t="s">
        <v>254</v>
      </c>
      <c r="P9110">
        <v>1</v>
      </c>
      <c r="Q9110">
        <v>1.2820512820512799</v>
      </c>
      <c r="R9110">
        <v>-2.82767646986562</v>
      </c>
      <c r="S9110" t="s">
        <v>4</v>
      </c>
    </row>
    <row r="9111" spans="1:19">
      <c r="A9111" s="11">
        <v>44933.325694444444</v>
      </c>
      <c r="B9111" t="s">
        <v>342</v>
      </c>
      <c r="C9111">
        <v>36.522106662156297</v>
      </c>
      <c r="D9111">
        <v>57.487995324364903</v>
      </c>
      <c r="E9111">
        <v>3.6790743569387399</v>
      </c>
      <c r="F9111">
        <v>931.91083123568399</v>
      </c>
      <c r="G9111">
        <v>458.250841694928</v>
      </c>
      <c r="H9111">
        <v>88</v>
      </c>
      <c r="I9111">
        <v>100</v>
      </c>
      <c r="J9111">
        <v>0</v>
      </c>
      <c r="K9111">
        <v>57.267777663747502</v>
      </c>
      <c r="L9111">
        <v>34.358932068231503</v>
      </c>
      <c r="M9111">
        <v>83.690682946165893</v>
      </c>
      <c r="N9111" t="s">
        <v>231</v>
      </c>
      <c r="O9111" t="s">
        <v>254</v>
      </c>
      <c r="P9111">
        <v>1</v>
      </c>
      <c r="Q9111">
        <v>1.13636363636364</v>
      </c>
      <c r="R9111">
        <v>-17.732222336252502</v>
      </c>
      <c r="S9111" t="s">
        <v>2</v>
      </c>
    </row>
    <row r="9112" spans="1:19">
      <c r="A9112" s="11">
        <v>44933.326388888891</v>
      </c>
      <c r="B9112" t="s">
        <v>328</v>
      </c>
      <c r="C9112">
        <v>43.2989519173696</v>
      </c>
      <c r="D9112">
        <v>50.042335429633098</v>
      </c>
      <c r="E9112">
        <v>17.5083178428849</v>
      </c>
      <c r="F9112">
        <v>692.38359108470195</v>
      </c>
      <c r="G9112">
        <v>282.66523176897402</v>
      </c>
      <c r="H9112">
        <v>34</v>
      </c>
      <c r="I9112">
        <v>100</v>
      </c>
      <c r="J9112">
        <v>0</v>
      </c>
      <c r="K9112">
        <v>99.924916078399804</v>
      </c>
      <c r="L9112">
        <v>61.598991275107899</v>
      </c>
      <c r="M9112">
        <v>97.230990740399207</v>
      </c>
      <c r="N9112" t="s">
        <v>234</v>
      </c>
      <c r="O9112" t="s">
        <v>254</v>
      </c>
      <c r="P9112">
        <v>0</v>
      </c>
      <c r="Q9112">
        <v>2.9411764705882399</v>
      </c>
      <c r="R9112">
        <v>24.9249160783998</v>
      </c>
      <c r="S9112" t="s">
        <v>3</v>
      </c>
    </row>
    <row r="9113" spans="1:19">
      <c r="A9113" s="11">
        <v>44933.32708333333</v>
      </c>
      <c r="B9113" t="s">
        <v>263</v>
      </c>
      <c r="C9113">
        <v>30.8331662720663</v>
      </c>
      <c r="D9113">
        <v>43.022920970019598</v>
      </c>
      <c r="E9113">
        <v>31.197210839798</v>
      </c>
      <c r="F9113">
        <v>756.89785585772995</v>
      </c>
      <c r="G9113">
        <v>236.55942757730401</v>
      </c>
      <c r="H9113">
        <v>93</v>
      </c>
      <c r="I9113">
        <v>100</v>
      </c>
      <c r="J9113">
        <v>0</v>
      </c>
      <c r="K9113">
        <v>51.367889830187103</v>
      </c>
      <c r="L9113">
        <v>59.9527573637804</v>
      </c>
      <c r="M9113">
        <v>83.563252732399206</v>
      </c>
      <c r="N9113" t="s">
        <v>234</v>
      </c>
      <c r="O9113" t="s">
        <v>254</v>
      </c>
      <c r="P9113">
        <v>1</v>
      </c>
      <c r="Q9113">
        <v>1.0752688172042999</v>
      </c>
      <c r="R9113">
        <v>-23.632110169812901</v>
      </c>
      <c r="S9113" t="s">
        <v>2</v>
      </c>
    </row>
    <row r="9114" spans="1:19">
      <c r="A9114" s="11">
        <v>44933.327777777777</v>
      </c>
      <c r="B9114" t="s">
        <v>332</v>
      </c>
      <c r="C9114">
        <v>31.200875767820602</v>
      </c>
      <c r="D9114">
        <v>52.362473529441701</v>
      </c>
      <c r="E9114">
        <v>9.6166184819738394</v>
      </c>
      <c r="F9114">
        <v>807.34285670450504</v>
      </c>
      <c r="G9114">
        <v>423.91995995523303</v>
      </c>
      <c r="H9114">
        <v>60</v>
      </c>
      <c r="I9114">
        <v>100</v>
      </c>
      <c r="J9114">
        <v>0</v>
      </c>
      <c r="K9114">
        <v>85.461694413216406</v>
      </c>
      <c r="L9114">
        <v>59.429808017303003</v>
      </c>
      <c r="M9114">
        <v>91.591978982583797</v>
      </c>
      <c r="N9114" t="s">
        <v>231</v>
      </c>
      <c r="O9114" t="s">
        <v>254</v>
      </c>
      <c r="P9114">
        <v>0</v>
      </c>
      <c r="Q9114">
        <v>1.6666666666666701</v>
      </c>
      <c r="R9114">
        <v>10.461694413216399</v>
      </c>
      <c r="S9114" t="s">
        <v>3</v>
      </c>
    </row>
    <row r="9115" spans="1:19">
      <c r="A9115" s="11">
        <v>44933.328472222223</v>
      </c>
      <c r="B9115" t="s">
        <v>276</v>
      </c>
      <c r="C9115">
        <v>28.831007042934399</v>
      </c>
      <c r="D9115">
        <v>42.806359922948197</v>
      </c>
      <c r="E9115">
        <v>7.4192681749820002</v>
      </c>
      <c r="F9115">
        <v>181.62408177400101</v>
      </c>
      <c r="G9115">
        <v>388.69960102896903</v>
      </c>
      <c r="H9115">
        <v>62</v>
      </c>
      <c r="I9115">
        <v>100</v>
      </c>
      <c r="J9115">
        <v>0</v>
      </c>
      <c r="K9115">
        <v>92.377824157954393</v>
      </c>
      <c r="L9115">
        <v>95.338847442958794</v>
      </c>
      <c r="M9115">
        <v>90.447003730815595</v>
      </c>
      <c r="N9115" t="s">
        <v>235</v>
      </c>
      <c r="O9115" t="s">
        <v>254</v>
      </c>
      <c r="P9115">
        <v>0</v>
      </c>
      <c r="Q9115">
        <v>1.61290322580645</v>
      </c>
      <c r="R9115">
        <v>17.3778241579544</v>
      </c>
      <c r="S9115" t="s">
        <v>3</v>
      </c>
    </row>
    <row r="9116" spans="1:19">
      <c r="A9116" s="11">
        <v>44933.32916666667</v>
      </c>
      <c r="B9116" t="s">
        <v>276</v>
      </c>
      <c r="C9116">
        <v>24.7767043018093</v>
      </c>
      <c r="D9116">
        <v>41.594475649620399</v>
      </c>
      <c r="E9116">
        <v>14.6540272295719</v>
      </c>
      <c r="F9116">
        <v>623.38290334296698</v>
      </c>
      <c r="G9116">
        <v>440.272948869137</v>
      </c>
      <c r="H9116">
        <v>19</v>
      </c>
      <c r="I9116">
        <v>100</v>
      </c>
      <c r="J9116">
        <v>0</v>
      </c>
      <c r="K9116">
        <v>67.690665472657898</v>
      </c>
      <c r="L9116">
        <v>78.592966461569304</v>
      </c>
      <c r="M9116">
        <v>86.249881884183296</v>
      </c>
      <c r="N9116" t="s">
        <v>234</v>
      </c>
      <c r="O9116" t="s">
        <v>254</v>
      </c>
      <c r="P9116">
        <v>1</v>
      </c>
      <c r="Q9116">
        <v>5.2631578947368398</v>
      </c>
      <c r="R9116">
        <v>-7.3093345273421297</v>
      </c>
      <c r="S9116" t="s">
        <v>4</v>
      </c>
    </row>
    <row r="9117" spans="1:19">
      <c r="A9117" s="11">
        <v>44933.329861111109</v>
      </c>
      <c r="B9117" t="s">
        <v>282</v>
      </c>
      <c r="C9117">
        <v>29.269650927747499</v>
      </c>
      <c r="D9117">
        <v>47.836792503320801</v>
      </c>
      <c r="E9117">
        <v>1.60557311389107</v>
      </c>
      <c r="F9117">
        <v>438.32367386677703</v>
      </c>
      <c r="G9117">
        <v>345.07897585358398</v>
      </c>
      <c r="H9117">
        <v>58</v>
      </c>
      <c r="I9117">
        <v>100</v>
      </c>
      <c r="J9117">
        <v>0</v>
      </c>
      <c r="K9117">
        <v>57.867169509674298</v>
      </c>
      <c r="L9117">
        <v>0.88204060758812997</v>
      </c>
      <c r="M9117">
        <v>90.666604832420305</v>
      </c>
      <c r="N9117" t="s">
        <v>234</v>
      </c>
      <c r="O9117" t="s">
        <v>254</v>
      </c>
      <c r="P9117">
        <v>1</v>
      </c>
      <c r="Q9117">
        <v>1.72413793103448</v>
      </c>
      <c r="R9117">
        <v>-17.132830490325698</v>
      </c>
      <c r="S9117" t="s">
        <v>2</v>
      </c>
    </row>
    <row r="9118" spans="1:19">
      <c r="A9118" s="11">
        <v>44933.330555555556</v>
      </c>
      <c r="B9118" t="s">
        <v>263</v>
      </c>
      <c r="C9118">
        <v>33.084225968002798</v>
      </c>
      <c r="D9118">
        <v>36.5589820202715</v>
      </c>
      <c r="E9118">
        <v>37.171144904346001</v>
      </c>
      <c r="F9118">
        <v>225.24324730488701</v>
      </c>
      <c r="G9118">
        <v>447.49098656279</v>
      </c>
      <c r="H9118">
        <v>47</v>
      </c>
      <c r="I9118">
        <v>100</v>
      </c>
      <c r="J9118">
        <v>0</v>
      </c>
      <c r="K9118">
        <v>71.827899446587594</v>
      </c>
      <c r="L9118">
        <v>2.7902947075976399</v>
      </c>
      <c r="M9118">
        <v>96.721388160257106</v>
      </c>
      <c r="N9118" t="s">
        <v>232</v>
      </c>
      <c r="O9118" t="s">
        <v>254</v>
      </c>
      <c r="P9118">
        <v>1</v>
      </c>
      <c r="Q9118">
        <v>2.12765957446809</v>
      </c>
      <c r="R9118">
        <v>-3.1721005534123901</v>
      </c>
      <c r="S9118" t="s">
        <v>4</v>
      </c>
    </row>
    <row r="9119" spans="1:19">
      <c r="A9119" s="11">
        <v>44933.331250000003</v>
      </c>
      <c r="B9119" t="s">
        <v>329</v>
      </c>
      <c r="C9119">
        <v>44.579747165119798</v>
      </c>
      <c r="D9119">
        <v>30.8029939980071</v>
      </c>
      <c r="E9119">
        <v>12.9357801094169</v>
      </c>
      <c r="F9119">
        <v>282.43860247362102</v>
      </c>
      <c r="G9119">
        <v>90.068749720394607</v>
      </c>
      <c r="H9119">
        <v>55</v>
      </c>
      <c r="I9119">
        <v>100</v>
      </c>
      <c r="J9119">
        <v>0</v>
      </c>
      <c r="K9119">
        <v>74.123858324954995</v>
      </c>
      <c r="L9119">
        <v>4.0039882088370904</v>
      </c>
      <c r="M9119">
        <v>86.278633204099194</v>
      </c>
      <c r="N9119" t="s">
        <v>235</v>
      </c>
      <c r="O9119" t="s">
        <v>254</v>
      </c>
      <c r="P9119">
        <v>1</v>
      </c>
      <c r="Q9119">
        <v>1.8181818181818199</v>
      </c>
      <c r="R9119">
        <v>-0.87614167504499096</v>
      </c>
      <c r="S9119" t="s">
        <v>4</v>
      </c>
    </row>
    <row r="9120" spans="1:19">
      <c r="A9120" s="11">
        <v>44933.331944444442</v>
      </c>
      <c r="B9120" t="s">
        <v>338</v>
      </c>
      <c r="C9120">
        <v>43.132936779546696</v>
      </c>
      <c r="D9120">
        <v>53.396353890817601</v>
      </c>
      <c r="E9120">
        <v>6.21191983182998</v>
      </c>
      <c r="F9120">
        <v>803.04442635226098</v>
      </c>
      <c r="G9120">
        <v>355.80270995847297</v>
      </c>
      <c r="H9120">
        <v>79</v>
      </c>
      <c r="I9120">
        <v>100</v>
      </c>
      <c r="J9120">
        <v>0</v>
      </c>
      <c r="K9120">
        <v>99.98517583268</v>
      </c>
      <c r="L9120">
        <v>36.460124625625802</v>
      </c>
      <c r="M9120">
        <v>96.819751328660303</v>
      </c>
      <c r="N9120" t="s">
        <v>235</v>
      </c>
      <c r="O9120" t="s">
        <v>254</v>
      </c>
      <c r="P9120">
        <v>0</v>
      </c>
      <c r="Q9120">
        <v>1.26582278481013</v>
      </c>
      <c r="R9120">
        <v>24.98517583268</v>
      </c>
      <c r="S9120" t="s">
        <v>3</v>
      </c>
    </row>
    <row r="9121" spans="1:19">
      <c r="A9121" s="11">
        <v>44933.332638888889</v>
      </c>
      <c r="B9121" t="s">
        <v>326</v>
      </c>
      <c r="C9121">
        <v>40.8645887487937</v>
      </c>
      <c r="D9121">
        <v>70.565926169018098</v>
      </c>
      <c r="E9121">
        <v>34.9564707981718</v>
      </c>
      <c r="F9121">
        <v>245.34019476079499</v>
      </c>
      <c r="G9121">
        <v>89.957789819249797</v>
      </c>
      <c r="H9121">
        <v>20</v>
      </c>
      <c r="I9121">
        <v>100</v>
      </c>
      <c r="J9121">
        <v>0</v>
      </c>
      <c r="K9121">
        <v>50.9732835981535</v>
      </c>
      <c r="L9121">
        <v>43.963358780086303</v>
      </c>
      <c r="M9121">
        <v>81.190743208846399</v>
      </c>
      <c r="N9121" t="s">
        <v>231</v>
      </c>
      <c r="O9121" t="s">
        <v>254</v>
      </c>
      <c r="P9121">
        <v>1</v>
      </c>
      <c r="Q9121">
        <v>5</v>
      </c>
      <c r="R9121">
        <v>-24.0267164018465</v>
      </c>
      <c r="S9121" t="s">
        <v>2</v>
      </c>
    </row>
    <row r="9122" spans="1:19">
      <c r="A9122" s="11">
        <v>44933.333333333336</v>
      </c>
      <c r="B9122" t="s">
        <v>275</v>
      </c>
      <c r="C9122">
        <v>41.673916071145797</v>
      </c>
      <c r="D9122">
        <v>29.169690663553499</v>
      </c>
      <c r="E9122">
        <v>42.146400627164397</v>
      </c>
      <c r="F9122">
        <v>381.17674649954699</v>
      </c>
      <c r="G9122">
        <v>387.008439482082</v>
      </c>
      <c r="H9122">
        <v>92</v>
      </c>
      <c r="I9122">
        <v>100</v>
      </c>
      <c r="J9122">
        <v>0</v>
      </c>
      <c r="K9122">
        <v>82.794197193237693</v>
      </c>
      <c r="L9122">
        <v>80.720883133276701</v>
      </c>
      <c r="M9122">
        <v>90.141450648907707</v>
      </c>
      <c r="N9122" t="s">
        <v>234</v>
      </c>
      <c r="O9122" t="s">
        <v>254</v>
      </c>
      <c r="P9122">
        <v>0</v>
      </c>
      <c r="Q9122">
        <v>1.0869565217391299</v>
      </c>
      <c r="R9122">
        <v>7.7941971932376601</v>
      </c>
      <c r="S9122" t="s">
        <v>4</v>
      </c>
    </row>
    <row r="9123" spans="1:19">
      <c r="A9123" s="11">
        <v>44933.334027777775</v>
      </c>
      <c r="B9123" t="s">
        <v>261</v>
      </c>
      <c r="C9123">
        <v>29.035475498761301</v>
      </c>
      <c r="D9123">
        <v>21.964060436253099</v>
      </c>
      <c r="E9123">
        <v>0.99377979308892295</v>
      </c>
      <c r="F9123">
        <v>356.38600443677302</v>
      </c>
      <c r="G9123">
        <v>332.79974155982302</v>
      </c>
      <c r="H9123">
        <v>25</v>
      </c>
      <c r="I9123">
        <v>100</v>
      </c>
      <c r="J9123">
        <v>1</v>
      </c>
      <c r="K9123">
        <v>90.222433869161705</v>
      </c>
      <c r="L9123">
        <v>63.629129134357498</v>
      </c>
      <c r="M9123">
        <v>85.565791258749201</v>
      </c>
      <c r="N9123" t="s">
        <v>231</v>
      </c>
      <c r="O9123" t="s">
        <v>254</v>
      </c>
      <c r="P9123">
        <v>0</v>
      </c>
      <c r="Q9123">
        <v>4</v>
      </c>
      <c r="R9123">
        <v>15.2224338691617</v>
      </c>
      <c r="S9123" t="s">
        <v>3</v>
      </c>
    </row>
    <row r="9124" spans="1:19">
      <c r="A9124" s="11">
        <v>44933.334722222222</v>
      </c>
      <c r="B9124" t="s">
        <v>302</v>
      </c>
      <c r="C9124">
        <v>34.723329815323901</v>
      </c>
      <c r="D9124">
        <v>34.8087047092422</v>
      </c>
      <c r="E9124">
        <v>11.679988537061201</v>
      </c>
      <c r="F9124">
        <v>143.76732752311099</v>
      </c>
      <c r="G9124">
        <v>57.1964097117094</v>
      </c>
      <c r="H9124">
        <v>41</v>
      </c>
      <c r="I9124">
        <v>100</v>
      </c>
      <c r="J9124">
        <v>0</v>
      </c>
      <c r="K9124">
        <v>80.895205434860102</v>
      </c>
      <c r="L9124">
        <v>99.997597424421699</v>
      </c>
      <c r="M9124">
        <v>97.6767756030534</v>
      </c>
      <c r="N9124" t="s">
        <v>232</v>
      </c>
      <c r="O9124" t="s">
        <v>254</v>
      </c>
      <c r="P9124">
        <v>0</v>
      </c>
      <c r="Q9124">
        <v>2.4390243902439002</v>
      </c>
      <c r="R9124">
        <v>5.8952054348600997</v>
      </c>
      <c r="S9124" t="s">
        <v>4</v>
      </c>
    </row>
    <row r="9125" spans="1:19">
      <c r="A9125" s="11">
        <v>44933.335416666669</v>
      </c>
      <c r="B9125" t="s">
        <v>352</v>
      </c>
      <c r="C9125">
        <v>41.852001688086403</v>
      </c>
      <c r="D9125">
        <v>78.783238607228597</v>
      </c>
      <c r="E9125">
        <v>47.261616243479203</v>
      </c>
      <c r="F9125">
        <v>515.94260431542295</v>
      </c>
      <c r="G9125">
        <v>319.66744373304999</v>
      </c>
      <c r="H9125">
        <v>11</v>
      </c>
      <c r="I9125">
        <v>100</v>
      </c>
      <c r="J9125">
        <v>0</v>
      </c>
      <c r="K9125">
        <v>81.496571540448798</v>
      </c>
      <c r="L9125">
        <v>79.4040989836965</v>
      </c>
      <c r="M9125">
        <v>80.895830225888304</v>
      </c>
      <c r="N9125" t="s">
        <v>233</v>
      </c>
      <c r="O9125" t="s">
        <v>254</v>
      </c>
      <c r="P9125">
        <v>0</v>
      </c>
      <c r="Q9125">
        <v>9.0909090909090899</v>
      </c>
      <c r="R9125">
        <v>6.4965715404487998</v>
      </c>
      <c r="S9125" t="s">
        <v>4</v>
      </c>
    </row>
    <row r="9126" spans="1:19">
      <c r="A9126" s="11">
        <v>44933.336111111108</v>
      </c>
      <c r="B9126" t="s">
        <v>267</v>
      </c>
      <c r="C9126">
        <v>26.788522949740599</v>
      </c>
      <c r="D9126">
        <v>69.725484424600396</v>
      </c>
      <c r="E9126">
        <v>19.262706796638799</v>
      </c>
      <c r="F9126">
        <v>789.33685795228803</v>
      </c>
      <c r="G9126">
        <v>115.825913851403</v>
      </c>
      <c r="H9126">
        <v>67</v>
      </c>
      <c r="I9126">
        <v>100</v>
      </c>
      <c r="J9126">
        <v>1</v>
      </c>
      <c r="K9126">
        <v>93.765543105739198</v>
      </c>
      <c r="L9126">
        <v>87.348993423152393</v>
      </c>
      <c r="M9126">
        <v>80.355685144710904</v>
      </c>
      <c r="N9126" t="s">
        <v>231</v>
      </c>
      <c r="O9126" t="s">
        <v>254</v>
      </c>
      <c r="P9126">
        <v>0</v>
      </c>
      <c r="Q9126">
        <v>1.4925373134328399</v>
      </c>
      <c r="R9126">
        <v>18.765543105739201</v>
      </c>
      <c r="S9126" t="s">
        <v>3</v>
      </c>
    </row>
    <row r="9127" spans="1:19">
      <c r="A9127" s="11">
        <v>44933.336805555555</v>
      </c>
      <c r="B9127" t="s">
        <v>325</v>
      </c>
      <c r="C9127">
        <v>43.852874350364097</v>
      </c>
      <c r="D9127">
        <v>55.751963211715797</v>
      </c>
      <c r="E9127">
        <v>46.929603169096602</v>
      </c>
      <c r="F9127">
        <v>119.93736947401</v>
      </c>
      <c r="G9127">
        <v>114.085138900581</v>
      </c>
      <c r="H9127">
        <v>99</v>
      </c>
      <c r="I9127">
        <v>100</v>
      </c>
      <c r="J9127">
        <v>0</v>
      </c>
      <c r="K9127">
        <v>78.258522204147695</v>
      </c>
      <c r="L9127">
        <v>18.198270150827799</v>
      </c>
      <c r="M9127">
        <v>95.381625007095295</v>
      </c>
      <c r="N9127" t="s">
        <v>235</v>
      </c>
      <c r="O9127" t="s">
        <v>254</v>
      </c>
      <c r="P9127">
        <v>0</v>
      </c>
      <c r="Q9127">
        <v>1.0101010101010099</v>
      </c>
      <c r="R9127">
        <v>3.25852220414765</v>
      </c>
      <c r="S9127" t="s">
        <v>4</v>
      </c>
    </row>
    <row r="9128" spans="1:19">
      <c r="A9128" s="11">
        <v>44933.337500000001</v>
      </c>
      <c r="B9128" t="s">
        <v>294</v>
      </c>
      <c r="C9128">
        <v>27.473581862075498</v>
      </c>
      <c r="D9128">
        <v>75.754934914588105</v>
      </c>
      <c r="E9128">
        <v>13.710626918533899</v>
      </c>
      <c r="F9128">
        <v>201.29630543190601</v>
      </c>
      <c r="G9128">
        <v>117.708355245478</v>
      </c>
      <c r="H9128">
        <v>94</v>
      </c>
      <c r="I9128">
        <v>100</v>
      </c>
      <c r="J9128">
        <v>0</v>
      </c>
      <c r="K9128">
        <v>94.079267567456597</v>
      </c>
      <c r="L9128">
        <v>64.142760658194007</v>
      </c>
      <c r="M9128">
        <v>94.052963763590199</v>
      </c>
      <c r="N9128" t="s">
        <v>231</v>
      </c>
      <c r="O9128" t="s">
        <v>254</v>
      </c>
      <c r="P9128">
        <v>0</v>
      </c>
      <c r="Q9128">
        <v>1.0638297872340401</v>
      </c>
      <c r="R9128">
        <v>19.079267567456601</v>
      </c>
      <c r="S9128" t="s">
        <v>3</v>
      </c>
    </row>
    <row r="9129" spans="1:19">
      <c r="A9129" s="11">
        <v>44933.338194444441</v>
      </c>
      <c r="B9129" t="s">
        <v>283</v>
      </c>
      <c r="C9129">
        <v>33.032479961796497</v>
      </c>
      <c r="D9129">
        <v>46.716747010234698</v>
      </c>
      <c r="E9129">
        <v>10.9033817785966</v>
      </c>
      <c r="F9129">
        <v>748.16801163781099</v>
      </c>
      <c r="G9129">
        <v>267.720621011079</v>
      </c>
      <c r="H9129">
        <v>47</v>
      </c>
      <c r="I9129">
        <v>100</v>
      </c>
      <c r="J9129">
        <v>0</v>
      </c>
      <c r="K9129">
        <v>60.509293434089003</v>
      </c>
      <c r="L9129">
        <v>14.9015726186775</v>
      </c>
      <c r="M9129">
        <v>82.946823007516997</v>
      </c>
      <c r="N9129" t="s">
        <v>231</v>
      </c>
      <c r="O9129" t="s">
        <v>254</v>
      </c>
      <c r="P9129">
        <v>1</v>
      </c>
      <c r="Q9129">
        <v>2.12765957446809</v>
      </c>
      <c r="R9129">
        <v>-14.490706565910999</v>
      </c>
      <c r="S9129" t="s">
        <v>2</v>
      </c>
    </row>
    <row r="9130" spans="1:19">
      <c r="A9130" s="11">
        <v>44933.338888888888</v>
      </c>
      <c r="B9130" t="s">
        <v>280</v>
      </c>
      <c r="C9130">
        <v>36.294141398171199</v>
      </c>
      <c r="D9130">
        <v>78.996836154510405</v>
      </c>
      <c r="E9130">
        <v>10.7054205863998</v>
      </c>
      <c r="F9130">
        <v>634.22289160562195</v>
      </c>
      <c r="G9130">
        <v>101.984114314344</v>
      </c>
      <c r="H9130">
        <v>88</v>
      </c>
      <c r="I9130">
        <v>100</v>
      </c>
      <c r="J9130">
        <v>0</v>
      </c>
      <c r="K9130">
        <v>75.806131928501898</v>
      </c>
      <c r="L9130">
        <v>67.497184809062901</v>
      </c>
      <c r="M9130">
        <v>97.899178102889095</v>
      </c>
      <c r="N9130" t="s">
        <v>235</v>
      </c>
      <c r="O9130" t="s">
        <v>254</v>
      </c>
      <c r="P9130">
        <v>0</v>
      </c>
      <c r="Q9130">
        <v>1.13636363636364</v>
      </c>
      <c r="R9130">
        <v>0.80613192850192705</v>
      </c>
      <c r="S9130" t="s">
        <v>4</v>
      </c>
    </row>
    <row r="9131" spans="1:19">
      <c r="A9131" s="11">
        <v>44933.339583333334</v>
      </c>
      <c r="B9131" t="s">
        <v>331</v>
      </c>
      <c r="C9131">
        <v>43.517760392278099</v>
      </c>
      <c r="D9131">
        <v>37.778122707157003</v>
      </c>
      <c r="E9131">
        <v>4.2614330212469103</v>
      </c>
      <c r="F9131">
        <v>743.72285264381401</v>
      </c>
      <c r="G9131">
        <v>106.545086803727</v>
      </c>
      <c r="H9131">
        <v>66</v>
      </c>
      <c r="I9131">
        <v>100</v>
      </c>
      <c r="J9131">
        <v>1</v>
      </c>
      <c r="K9131">
        <v>51.679801903380202</v>
      </c>
      <c r="L9131">
        <v>80.965825203996502</v>
      </c>
      <c r="M9131">
        <v>96.602959106501601</v>
      </c>
      <c r="N9131" t="s">
        <v>234</v>
      </c>
      <c r="O9131" t="s">
        <v>254</v>
      </c>
      <c r="P9131">
        <v>1</v>
      </c>
      <c r="Q9131">
        <v>1.51515151515152</v>
      </c>
      <c r="R9131">
        <v>-23.320198096619801</v>
      </c>
      <c r="S9131" t="s">
        <v>2</v>
      </c>
    </row>
    <row r="9132" spans="1:19">
      <c r="A9132" s="11">
        <v>44933.340277777781</v>
      </c>
      <c r="B9132" t="s">
        <v>353</v>
      </c>
      <c r="C9132">
        <v>22.338488221567999</v>
      </c>
      <c r="D9132">
        <v>34.418344970956298</v>
      </c>
      <c r="E9132">
        <v>44.821614425456303</v>
      </c>
      <c r="F9132">
        <v>307.09355938942502</v>
      </c>
      <c r="G9132">
        <v>165.27559376024399</v>
      </c>
      <c r="H9132">
        <v>86</v>
      </c>
      <c r="I9132">
        <v>100</v>
      </c>
      <c r="J9132">
        <v>0</v>
      </c>
      <c r="K9132">
        <v>90.174174503305295</v>
      </c>
      <c r="L9132">
        <v>30.027009157442698</v>
      </c>
      <c r="M9132">
        <v>84.615803519113697</v>
      </c>
      <c r="N9132" t="s">
        <v>232</v>
      </c>
      <c r="O9132" t="s">
        <v>254</v>
      </c>
      <c r="P9132">
        <v>0</v>
      </c>
      <c r="Q9132">
        <v>1.16279069767442</v>
      </c>
      <c r="R9132">
        <v>15.1741745033053</v>
      </c>
      <c r="S9132" t="s">
        <v>3</v>
      </c>
    </row>
    <row r="9133" spans="1:19">
      <c r="A9133" s="11">
        <v>44933.34097222222</v>
      </c>
      <c r="B9133" t="s">
        <v>349</v>
      </c>
      <c r="C9133">
        <v>37.383929347159302</v>
      </c>
      <c r="D9133">
        <v>58.282892068820701</v>
      </c>
      <c r="E9133">
        <v>48.991751131645103</v>
      </c>
      <c r="F9133">
        <v>823.391904967664</v>
      </c>
      <c r="G9133">
        <v>50.386200722492099</v>
      </c>
      <c r="H9133">
        <v>80</v>
      </c>
      <c r="I9133">
        <v>100</v>
      </c>
      <c r="J9133">
        <v>0</v>
      </c>
      <c r="K9133">
        <v>88.864227834999198</v>
      </c>
      <c r="L9133">
        <v>16.721488670559999</v>
      </c>
      <c r="M9133">
        <v>93.004017925894004</v>
      </c>
      <c r="N9133" t="s">
        <v>234</v>
      </c>
      <c r="O9133" t="s">
        <v>254</v>
      </c>
      <c r="P9133">
        <v>0</v>
      </c>
      <c r="Q9133">
        <v>1.25</v>
      </c>
      <c r="R9133">
        <v>13.8642278349992</v>
      </c>
      <c r="S9133" t="s">
        <v>3</v>
      </c>
    </row>
    <row r="9134" spans="1:19">
      <c r="A9134" s="11">
        <v>44933.341666666667</v>
      </c>
      <c r="B9134" t="s">
        <v>276</v>
      </c>
      <c r="C9134">
        <v>30.624467584322499</v>
      </c>
      <c r="D9134">
        <v>42.689238077021599</v>
      </c>
      <c r="E9134">
        <v>47.725440363581903</v>
      </c>
      <c r="F9134">
        <v>531.88395409924897</v>
      </c>
      <c r="G9134">
        <v>174.105395130815</v>
      </c>
      <c r="H9134">
        <v>68</v>
      </c>
      <c r="I9134">
        <v>100</v>
      </c>
      <c r="J9134">
        <v>0</v>
      </c>
      <c r="K9134">
        <v>76.9519951954031</v>
      </c>
      <c r="L9134">
        <v>23.741134836445902</v>
      </c>
      <c r="M9134">
        <v>88.142118132860205</v>
      </c>
      <c r="N9134" t="s">
        <v>235</v>
      </c>
      <c r="O9134" t="s">
        <v>254</v>
      </c>
      <c r="P9134">
        <v>0</v>
      </c>
      <c r="Q9134">
        <v>1.47058823529412</v>
      </c>
      <c r="R9134">
        <v>1.95199519540313</v>
      </c>
      <c r="S9134" t="s">
        <v>4</v>
      </c>
    </row>
    <row r="9135" spans="1:19">
      <c r="A9135" s="11">
        <v>44933.342361111114</v>
      </c>
      <c r="B9135" t="s">
        <v>255</v>
      </c>
      <c r="C9135">
        <v>23.056714218619199</v>
      </c>
      <c r="D9135">
        <v>57.581932518575499</v>
      </c>
      <c r="E9135">
        <v>42.601406991363703</v>
      </c>
      <c r="F9135">
        <v>649.27177676097097</v>
      </c>
      <c r="G9135">
        <v>328.28349506091502</v>
      </c>
      <c r="H9135">
        <v>66</v>
      </c>
      <c r="I9135">
        <v>100</v>
      </c>
      <c r="J9135">
        <v>0</v>
      </c>
      <c r="K9135">
        <v>69.791156238752706</v>
      </c>
      <c r="L9135">
        <v>81.093951701903606</v>
      </c>
      <c r="M9135">
        <v>90.654106139356102</v>
      </c>
      <c r="N9135" t="s">
        <v>235</v>
      </c>
      <c r="O9135" t="s">
        <v>254</v>
      </c>
      <c r="P9135">
        <v>1</v>
      </c>
      <c r="Q9135">
        <v>1.51515151515152</v>
      </c>
      <c r="R9135">
        <v>-5.2088437612472704</v>
      </c>
      <c r="S9135" t="s">
        <v>4</v>
      </c>
    </row>
    <row r="9136" spans="1:19">
      <c r="A9136" s="11">
        <v>44933.343055555553</v>
      </c>
      <c r="B9136" t="s">
        <v>271</v>
      </c>
      <c r="C9136">
        <v>38.298205193891697</v>
      </c>
      <c r="D9136">
        <v>38.299731098161097</v>
      </c>
      <c r="E9136">
        <v>42.344395382548797</v>
      </c>
      <c r="F9136">
        <v>182.93807548075301</v>
      </c>
      <c r="G9136">
        <v>320.706752267914</v>
      </c>
      <c r="H9136">
        <v>76</v>
      </c>
      <c r="I9136">
        <v>100</v>
      </c>
      <c r="J9136">
        <v>0</v>
      </c>
      <c r="K9136">
        <v>68.505604835217895</v>
      </c>
      <c r="L9136">
        <v>54.705998091927398</v>
      </c>
      <c r="M9136">
        <v>95.029460005233801</v>
      </c>
      <c r="N9136" t="s">
        <v>235</v>
      </c>
      <c r="O9136" t="s">
        <v>254</v>
      </c>
      <c r="P9136">
        <v>1</v>
      </c>
      <c r="Q9136">
        <v>1.31578947368421</v>
      </c>
      <c r="R9136">
        <v>-6.4943951647821203</v>
      </c>
      <c r="S9136" t="s">
        <v>4</v>
      </c>
    </row>
    <row r="9137" spans="1:19">
      <c r="A9137" s="11">
        <v>44933.34375</v>
      </c>
      <c r="B9137" t="s">
        <v>271</v>
      </c>
      <c r="C9137">
        <v>31.566668405215399</v>
      </c>
      <c r="D9137">
        <v>57.075095410279502</v>
      </c>
      <c r="E9137">
        <v>33.0542733584494</v>
      </c>
      <c r="F9137">
        <v>284.52842502383902</v>
      </c>
      <c r="G9137">
        <v>486.29014167409099</v>
      </c>
      <c r="H9137">
        <v>24</v>
      </c>
      <c r="I9137">
        <v>100</v>
      </c>
      <c r="J9137">
        <v>0</v>
      </c>
      <c r="K9137">
        <v>60.055458323856698</v>
      </c>
      <c r="L9137">
        <v>53.646363190924198</v>
      </c>
      <c r="M9137">
        <v>91.984880299210104</v>
      </c>
      <c r="N9137" t="s">
        <v>232</v>
      </c>
      <c r="O9137" t="s">
        <v>254</v>
      </c>
      <c r="P9137">
        <v>1</v>
      </c>
      <c r="Q9137">
        <v>4.1666666666666696</v>
      </c>
      <c r="R9137">
        <v>-14.944541676143301</v>
      </c>
      <c r="S9137" t="s">
        <v>2</v>
      </c>
    </row>
    <row r="9138" spans="1:19">
      <c r="A9138" s="11">
        <v>44933.344444444447</v>
      </c>
      <c r="B9138" t="s">
        <v>324</v>
      </c>
      <c r="C9138">
        <v>34.829214619490301</v>
      </c>
      <c r="D9138">
        <v>36.544775635102198</v>
      </c>
      <c r="E9138">
        <v>41.3106855975307</v>
      </c>
      <c r="F9138">
        <v>796.02209344927701</v>
      </c>
      <c r="G9138">
        <v>103.8335355409</v>
      </c>
      <c r="H9138">
        <v>93</v>
      </c>
      <c r="I9138">
        <v>100</v>
      </c>
      <c r="J9138">
        <v>0</v>
      </c>
      <c r="K9138">
        <v>71.394464896540498</v>
      </c>
      <c r="L9138">
        <v>57.676183991946303</v>
      </c>
      <c r="M9138">
        <v>81.787967812861794</v>
      </c>
      <c r="N9138" t="s">
        <v>234</v>
      </c>
      <c r="O9138" t="s">
        <v>254</v>
      </c>
      <c r="P9138">
        <v>1</v>
      </c>
      <c r="Q9138">
        <v>1.0752688172042999</v>
      </c>
      <c r="R9138">
        <v>-3.6055351034594598</v>
      </c>
      <c r="S9138" t="s">
        <v>4</v>
      </c>
    </row>
    <row r="9139" spans="1:19">
      <c r="A9139" s="11">
        <v>44933.345138888886</v>
      </c>
      <c r="B9139" t="s">
        <v>256</v>
      </c>
      <c r="C9139">
        <v>24.687032057336999</v>
      </c>
      <c r="D9139">
        <v>23.0583241291334</v>
      </c>
      <c r="E9139">
        <v>10.417118217152399</v>
      </c>
      <c r="F9139">
        <v>301.517597069901</v>
      </c>
      <c r="G9139">
        <v>439.50709915951097</v>
      </c>
      <c r="H9139">
        <v>67</v>
      </c>
      <c r="I9139">
        <v>100</v>
      </c>
      <c r="J9139">
        <v>0</v>
      </c>
      <c r="K9139">
        <v>65.195463252388805</v>
      </c>
      <c r="L9139">
        <v>49.230964786671599</v>
      </c>
      <c r="M9139">
        <v>91.517042663223293</v>
      </c>
      <c r="N9139" t="s">
        <v>234</v>
      </c>
      <c r="O9139" t="s">
        <v>254</v>
      </c>
      <c r="P9139">
        <v>1</v>
      </c>
      <c r="Q9139">
        <v>1.4925373134328399</v>
      </c>
      <c r="R9139">
        <v>-9.8045367476111895</v>
      </c>
      <c r="S9139" t="s">
        <v>2</v>
      </c>
    </row>
    <row r="9140" spans="1:19">
      <c r="A9140" s="11">
        <v>44933.345833333333</v>
      </c>
      <c r="B9140" t="s">
        <v>345</v>
      </c>
      <c r="C9140">
        <v>29.4382185548282</v>
      </c>
      <c r="D9140">
        <v>74.728154115391007</v>
      </c>
      <c r="E9140">
        <v>19.3956315193564</v>
      </c>
      <c r="F9140">
        <v>183.27684476931299</v>
      </c>
      <c r="G9140">
        <v>226.03539195346499</v>
      </c>
      <c r="H9140">
        <v>12</v>
      </c>
      <c r="I9140">
        <v>100</v>
      </c>
      <c r="J9140">
        <v>0</v>
      </c>
      <c r="K9140">
        <v>78.883580781066698</v>
      </c>
      <c r="L9140">
        <v>86.339473318390105</v>
      </c>
      <c r="M9140">
        <v>83.523337424845806</v>
      </c>
      <c r="N9140" t="s">
        <v>234</v>
      </c>
      <c r="O9140" t="s">
        <v>254</v>
      </c>
      <c r="P9140">
        <v>0</v>
      </c>
      <c r="Q9140">
        <v>8.3333333333333304</v>
      </c>
      <c r="R9140">
        <v>3.8835807810667098</v>
      </c>
      <c r="S9140" t="s">
        <v>4</v>
      </c>
    </row>
    <row r="9141" spans="1:19">
      <c r="A9141" s="11">
        <v>44933.34652777778</v>
      </c>
      <c r="B9141" t="s">
        <v>345</v>
      </c>
      <c r="C9141">
        <v>33.520627529641999</v>
      </c>
      <c r="D9141">
        <v>72.992312112407703</v>
      </c>
      <c r="E9141">
        <v>32.041814664737402</v>
      </c>
      <c r="F9141">
        <v>637.48295402688996</v>
      </c>
      <c r="G9141">
        <v>224.16632958274101</v>
      </c>
      <c r="H9141">
        <v>67</v>
      </c>
      <c r="I9141">
        <v>100</v>
      </c>
      <c r="J9141">
        <v>0</v>
      </c>
      <c r="K9141">
        <v>89.324165572103894</v>
      </c>
      <c r="L9141">
        <v>50.7446875087956</v>
      </c>
      <c r="M9141">
        <v>88.469750415820201</v>
      </c>
      <c r="N9141" t="s">
        <v>235</v>
      </c>
      <c r="O9141" t="s">
        <v>254</v>
      </c>
      <c r="P9141">
        <v>0</v>
      </c>
      <c r="Q9141">
        <v>1.4925373134328399</v>
      </c>
      <c r="R9141">
        <v>14.324165572103899</v>
      </c>
      <c r="S9141" t="s">
        <v>3</v>
      </c>
    </row>
    <row r="9142" spans="1:19">
      <c r="A9142" s="11">
        <v>44933.347222222219</v>
      </c>
      <c r="B9142" t="s">
        <v>352</v>
      </c>
      <c r="C9142">
        <v>27.147324428095299</v>
      </c>
      <c r="D9142">
        <v>78.247888956360299</v>
      </c>
      <c r="E9142">
        <v>43.738566628079802</v>
      </c>
      <c r="F9142">
        <v>593.14286454555997</v>
      </c>
      <c r="G9142">
        <v>206.96489763095499</v>
      </c>
      <c r="H9142">
        <v>36</v>
      </c>
      <c r="I9142">
        <v>100</v>
      </c>
      <c r="J9142">
        <v>0</v>
      </c>
      <c r="K9142">
        <v>84.706833175776296</v>
      </c>
      <c r="L9142">
        <v>59.596247783422697</v>
      </c>
      <c r="M9142">
        <v>87.463499304187394</v>
      </c>
      <c r="N9142" t="s">
        <v>233</v>
      </c>
      <c r="O9142" t="s">
        <v>254</v>
      </c>
      <c r="P9142">
        <v>0</v>
      </c>
      <c r="Q9142">
        <v>2.7777777777777799</v>
      </c>
      <c r="R9142">
        <v>9.7068331757762998</v>
      </c>
      <c r="S9142" t="s">
        <v>3</v>
      </c>
    </row>
    <row r="9143" spans="1:19">
      <c r="A9143" s="11">
        <v>44933.347916666666</v>
      </c>
      <c r="B9143" t="s">
        <v>350</v>
      </c>
      <c r="C9143">
        <v>20.951176195431</v>
      </c>
      <c r="D9143">
        <v>62.991630573284297</v>
      </c>
      <c r="E9143">
        <v>33.023473118439199</v>
      </c>
      <c r="F9143">
        <v>647.10453608496402</v>
      </c>
      <c r="G9143">
        <v>106.131439149331</v>
      </c>
      <c r="H9143">
        <v>24</v>
      </c>
      <c r="I9143">
        <v>100</v>
      </c>
      <c r="J9143">
        <v>0</v>
      </c>
      <c r="K9143">
        <v>75.697762956558293</v>
      </c>
      <c r="L9143">
        <v>97.979697117315396</v>
      </c>
      <c r="M9143">
        <v>81.589574661139295</v>
      </c>
      <c r="N9143" t="s">
        <v>231</v>
      </c>
      <c r="O9143" t="s">
        <v>254</v>
      </c>
      <c r="P9143">
        <v>0</v>
      </c>
      <c r="Q9143">
        <v>4.1666666666666696</v>
      </c>
      <c r="R9143">
        <v>0.69776295655825005</v>
      </c>
      <c r="S9143" t="s">
        <v>4</v>
      </c>
    </row>
    <row r="9144" spans="1:19">
      <c r="A9144" s="11">
        <v>44933.348611111112</v>
      </c>
      <c r="B9144" t="s">
        <v>330</v>
      </c>
      <c r="C9144">
        <v>43.849214769459103</v>
      </c>
      <c r="D9144">
        <v>60.963270664118198</v>
      </c>
      <c r="E9144">
        <v>41.951097916710303</v>
      </c>
      <c r="F9144">
        <v>656.47494672678204</v>
      </c>
      <c r="G9144">
        <v>265.32726669452597</v>
      </c>
      <c r="H9144">
        <v>69</v>
      </c>
      <c r="I9144">
        <v>100</v>
      </c>
      <c r="J9144">
        <v>0</v>
      </c>
      <c r="K9144">
        <v>97.430184760042195</v>
      </c>
      <c r="L9144">
        <v>45.5320460931962</v>
      </c>
      <c r="M9144">
        <v>81.882996487204807</v>
      </c>
      <c r="N9144" t="s">
        <v>231</v>
      </c>
      <c r="O9144" t="s">
        <v>254</v>
      </c>
      <c r="P9144">
        <v>0</v>
      </c>
      <c r="Q9144">
        <v>1.4492753623188399</v>
      </c>
      <c r="R9144">
        <v>22.430184760042199</v>
      </c>
      <c r="S9144" t="s">
        <v>3</v>
      </c>
    </row>
    <row r="9145" spans="1:19">
      <c r="A9145" s="11">
        <v>44933.349305555559</v>
      </c>
      <c r="B9145" t="s">
        <v>319</v>
      </c>
      <c r="C9145">
        <v>30.344026201278499</v>
      </c>
      <c r="D9145">
        <v>53.540184204489798</v>
      </c>
      <c r="E9145">
        <v>23.6974757924649</v>
      </c>
      <c r="F9145">
        <v>550.17761127805295</v>
      </c>
      <c r="G9145">
        <v>404.32008620615602</v>
      </c>
      <c r="H9145">
        <v>12</v>
      </c>
      <c r="I9145">
        <v>100</v>
      </c>
      <c r="J9145">
        <v>0</v>
      </c>
      <c r="K9145">
        <v>59.8661961949038</v>
      </c>
      <c r="L9145">
        <v>18.7140539325265</v>
      </c>
      <c r="M9145">
        <v>94.966700685921694</v>
      </c>
      <c r="N9145" t="s">
        <v>235</v>
      </c>
      <c r="O9145" t="s">
        <v>254</v>
      </c>
      <c r="P9145">
        <v>1</v>
      </c>
      <c r="Q9145">
        <v>8.3333333333333304</v>
      </c>
      <c r="R9145">
        <v>-15.1338038050962</v>
      </c>
      <c r="S9145" t="s">
        <v>2</v>
      </c>
    </row>
    <row r="9146" spans="1:19">
      <c r="A9146" s="11">
        <v>44933.35</v>
      </c>
      <c r="B9146" t="s">
        <v>298</v>
      </c>
      <c r="C9146">
        <v>37.017611108631002</v>
      </c>
      <c r="D9146">
        <v>27.556544981151401</v>
      </c>
      <c r="E9146">
        <v>35.8651868852522</v>
      </c>
      <c r="F9146">
        <v>544.39652851179005</v>
      </c>
      <c r="G9146">
        <v>443.94458321646403</v>
      </c>
      <c r="H9146">
        <v>37</v>
      </c>
      <c r="I9146">
        <v>100</v>
      </c>
      <c r="J9146">
        <v>0</v>
      </c>
      <c r="K9146">
        <v>81.998653658360695</v>
      </c>
      <c r="L9146">
        <v>56.297183716364501</v>
      </c>
      <c r="M9146">
        <v>90.945053566213801</v>
      </c>
      <c r="N9146" t="s">
        <v>235</v>
      </c>
      <c r="O9146" t="s">
        <v>254</v>
      </c>
      <c r="P9146">
        <v>0</v>
      </c>
      <c r="Q9146">
        <v>2.7027027027027</v>
      </c>
      <c r="R9146">
        <v>6.99865365836067</v>
      </c>
      <c r="S9146" t="s">
        <v>4</v>
      </c>
    </row>
    <row r="9147" spans="1:19">
      <c r="A9147" s="11">
        <v>44933.350694444445</v>
      </c>
      <c r="B9147" t="s">
        <v>281</v>
      </c>
      <c r="C9147">
        <v>27.331415806681701</v>
      </c>
      <c r="D9147">
        <v>31.354118656956199</v>
      </c>
      <c r="E9147">
        <v>48.999040318754297</v>
      </c>
      <c r="F9147">
        <v>931.74900876051595</v>
      </c>
      <c r="G9147">
        <v>483.28666615731299</v>
      </c>
      <c r="H9147">
        <v>56</v>
      </c>
      <c r="I9147">
        <v>100</v>
      </c>
      <c r="J9147">
        <v>0</v>
      </c>
      <c r="K9147">
        <v>54.402106076956301</v>
      </c>
      <c r="L9147">
        <v>70.462117042959804</v>
      </c>
      <c r="M9147">
        <v>98.500372765031003</v>
      </c>
      <c r="N9147" t="s">
        <v>235</v>
      </c>
      <c r="O9147" t="s">
        <v>254</v>
      </c>
      <c r="P9147">
        <v>1</v>
      </c>
      <c r="Q9147">
        <v>1.78571428571429</v>
      </c>
      <c r="R9147">
        <v>-20.597893923043699</v>
      </c>
      <c r="S9147" t="s">
        <v>2</v>
      </c>
    </row>
    <row r="9148" spans="1:19">
      <c r="A9148" s="11">
        <v>44933.351388888892</v>
      </c>
      <c r="B9148" t="s">
        <v>267</v>
      </c>
      <c r="C9148">
        <v>25.653952920771498</v>
      </c>
      <c r="D9148">
        <v>37.3681813203522</v>
      </c>
      <c r="E9148">
        <v>7.6744278564878901</v>
      </c>
      <c r="F9148">
        <v>580.493552391766</v>
      </c>
      <c r="G9148">
        <v>403.38161856520401</v>
      </c>
      <c r="H9148">
        <v>74</v>
      </c>
      <c r="I9148">
        <v>100</v>
      </c>
      <c r="J9148">
        <v>0</v>
      </c>
      <c r="K9148">
        <v>83.650655076893102</v>
      </c>
      <c r="L9148">
        <v>12.516765717875201</v>
      </c>
      <c r="M9148">
        <v>98.076774321474801</v>
      </c>
      <c r="N9148" t="s">
        <v>233</v>
      </c>
      <c r="O9148" t="s">
        <v>254</v>
      </c>
      <c r="P9148">
        <v>0</v>
      </c>
      <c r="Q9148">
        <v>1.35135135135135</v>
      </c>
      <c r="R9148">
        <v>8.6506550768930701</v>
      </c>
      <c r="S9148" t="s">
        <v>4</v>
      </c>
    </row>
    <row r="9149" spans="1:19">
      <c r="A9149" s="11">
        <v>44933.352083333331</v>
      </c>
      <c r="B9149" t="s">
        <v>330</v>
      </c>
      <c r="C9149">
        <v>27.2149289540138</v>
      </c>
      <c r="D9149">
        <v>73.409381754403697</v>
      </c>
      <c r="E9149">
        <v>46.346034615794501</v>
      </c>
      <c r="F9149">
        <v>655.57018217247298</v>
      </c>
      <c r="G9149">
        <v>330.39126754464598</v>
      </c>
      <c r="H9149">
        <v>62</v>
      </c>
      <c r="I9149">
        <v>100</v>
      </c>
      <c r="J9149">
        <v>0</v>
      </c>
      <c r="K9149">
        <v>86.266791484161899</v>
      </c>
      <c r="L9149">
        <v>16.1981370755847</v>
      </c>
      <c r="M9149">
        <v>83.622030652866599</v>
      </c>
      <c r="N9149" t="s">
        <v>232</v>
      </c>
      <c r="O9149" t="s">
        <v>254</v>
      </c>
      <c r="P9149">
        <v>0</v>
      </c>
      <c r="Q9149">
        <v>1.61290322580645</v>
      </c>
      <c r="R9149">
        <v>11.266791484161899</v>
      </c>
      <c r="S9149" t="s">
        <v>3</v>
      </c>
    </row>
    <row r="9150" spans="1:19">
      <c r="A9150" s="11">
        <v>44933.352777777778</v>
      </c>
      <c r="B9150" t="s">
        <v>281</v>
      </c>
      <c r="C9150">
        <v>27.2758993135695</v>
      </c>
      <c r="D9150">
        <v>30.378171476184502</v>
      </c>
      <c r="E9150">
        <v>26.118197392095102</v>
      </c>
      <c r="F9150">
        <v>340.27245274487001</v>
      </c>
      <c r="G9150">
        <v>273.89020086769898</v>
      </c>
      <c r="H9150">
        <v>29</v>
      </c>
      <c r="I9150">
        <v>100</v>
      </c>
      <c r="J9150">
        <v>0</v>
      </c>
      <c r="K9150">
        <v>89.130847467025902</v>
      </c>
      <c r="L9150">
        <v>2.4368584453436801</v>
      </c>
      <c r="M9150">
        <v>96.2548820376918</v>
      </c>
      <c r="N9150" t="s">
        <v>232</v>
      </c>
      <c r="O9150" t="s">
        <v>254</v>
      </c>
      <c r="P9150">
        <v>0</v>
      </c>
      <c r="Q9150">
        <v>3.4482758620689702</v>
      </c>
      <c r="R9150">
        <v>14.1308474670259</v>
      </c>
      <c r="S9150" t="s">
        <v>3</v>
      </c>
    </row>
    <row r="9151" spans="1:19">
      <c r="A9151" s="11">
        <v>44933.353472222225</v>
      </c>
      <c r="B9151" t="s">
        <v>305</v>
      </c>
      <c r="C9151">
        <v>31.3254034782586</v>
      </c>
      <c r="D9151">
        <v>75.372390469273398</v>
      </c>
      <c r="E9151">
        <v>32.160901536502898</v>
      </c>
      <c r="F9151">
        <v>883.98388072197201</v>
      </c>
      <c r="G9151">
        <v>443.70376322062799</v>
      </c>
      <c r="H9151">
        <v>20</v>
      </c>
      <c r="I9151">
        <v>100</v>
      </c>
      <c r="J9151">
        <v>0</v>
      </c>
      <c r="K9151">
        <v>83.187991908593602</v>
      </c>
      <c r="L9151">
        <v>74.437963924868498</v>
      </c>
      <c r="M9151">
        <v>86.195477760009396</v>
      </c>
      <c r="N9151" t="s">
        <v>235</v>
      </c>
      <c r="O9151" t="s">
        <v>254</v>
      </c>
      <c r="P9151">
        <v>0</v>
      </c>
      <c r="Q9151">
        <v>5</v>
      </c>
      <c r="R9151">
        <v>8.1879919085936006</v>
      </c>
      <c r="S9151" t="s">
        <v>4</v>
      </c>
    </row>
    <row r="9152" spans="1:19">
      <c r="A9152" s="11">
        <v>44933.354166666664</v>
      </c>
      <c r="B9152" t="s">
        <v>291</v>
      </c>
      <c r="C9152">
        <v>31.304096099440901</v>
      </c>
      <c r="D9152">
        <v>51.367143983085001</v>
      </c>
      <c r="E9152">
        <v>43.893450345525601</v>
      </c>
      <c r="F9152">
        <v>121.931283393247</v>
      </c>
      <c r="G9152">
        <v>382.78112308617199</v>
      </c>
      <c r="H9152">
        <v>34</v>
      </c>
      <c r="I9152">
        <v>100</v>
      </c>
      <c r="J9152">
        <v>0</v>
      </c>
      <c r="K9152">
        <v>56.131091709853997</v>
      </c>
      <c r="L9152">
        <v>20.214210274902602</v>
      </c>
      <c r="M9152">
        <v>83.270328039841303</v>
      </c>
      <c r="N9152" t="s">
        <v>235</v>
      </c>
      <c r="O9152" t="s">
        <v>254</v>
      </c>
      <c r="P9152">
        <v>1</v>
      </c>
      <c r="Q9152">
        <v>2.9411764705882399</v>
      </c>
      <c r="R9152">
        <v>-18.868908290145999</v>
      </c>
      <c r="S9152" t="s">
        <v>2</v>
      </c>
    </row>
    <row r="9153" spans="1:19">
      <c r="A9153" s="11">
        <v>44933.354861111111</v>
      </c>
      <c r="B9153" t="s">
        <v>258</v>
      </c>
      <c r="C9153">
        <v>29.9146144764862</v>
      </c>
      <c r="D9153">
        <v>62.934178128384303</v>
      </c>
      <c r="E9153">
        <v>20.4827086276158</v>
      </c>
      <c r="F9153">
        <v>601.50408606799704</v>
      </c>
      <c r="G9153">
        <v>122.56617918718101</v>
      </c>
      <c r="H9153">
        <v>72</v>
      </c>
      <c r="I9153">
        <v>100</v>
      </c>
      <c r="J9153">
        <v>0</v>
      </c>
      <c r="K9153">
        <v>52.214624099010898</v>
      </c>
      <c r="L9153">
        <v>90.108430173821901</v>
      </c>
      <c r="M9153">
        <v>88.5831090860068</v>
      </c>
      <c r="N9153" t="s">
        <v>233</v>
      </c>
      <c r="O9153" t="s">
        <v>254</v>
      </c>
      <c r="P9153">
        <v>1</v>
      </c>
      <c r="Q9153">
        <v>1.3888888888888899</v>
      </c>
      <c r="R9153">
        <v>-22.785375900989099</v>
      </c>
      <c r="S9153" t="s">
        <v>2</v>
      </c>
    </row>
    <row r="9154" spans="1:19">
      <c r="A9154" s="11">
        <v>44933.355555555558</v>
      </c>
      <c r="B9154" t="s">
        <v>256</v>
      </c>
      <c r="C9154">
        <v>19.043573547523099</v>
      </c>
      <c r="D9154">
        <v>26.614669200834001</v>
      </c>
      <c r="E9154">
        <v>20.934628744502501</v>
      </c>
      <c r="F9154">
        <v>445.46526567829801</v>
      </c>
      <c r="G9154">
        <v>357.14772175829302</v>
      </c>
      <c r="H9154">
        <v>13</v>
      </c>
      <c r="I9154">
        <v>100</v>
      </c>
      <c r="J9154">
        <v>0</v>
      </c>
      <c r="K9154">
        <v>85.713080479977194</v>
      </c>
      <c r="L9154">
        <v>51.544083432197503</v>
      </c>
      <c r="M9154">
        <v>85.418515958577103</v>
      </c>
      <c r="N9154" t="s">
        <v>233</v>
      </c>
      <c r="O9154" t="s">
        <v>254</v>
      </c>
      <c r="P9154">
        <v>0</v>
      </c>
      <c r="Q9154">
        <v>7.6923076923076898</v>
      </c>
      <c r="R9154">
        <v>10.713080479977201</v>
      </c>
      <c r="S9154" t="s">
        <v>3</v>
      </c>
    </row>
    <row r="9155" spans="1:19">
      <c r="A9155" s="11">
        <v>44933.356249999997</v>
      </c>
      <c r="B9155" t="s">
        <v>349</v>
      </c>
      <c r="C9155">
        <v>29.882264355015899</v>
      </c>
      <c r="D9155">
        <v>36.142012926554699</v>
      </c>
      <c r="E9155">
        <v>26.359091817355001</v>
      </c>
      <c r="F9155">
        <v>643.51377600442902</v>
      </c>
      <c r="G9155">
        <v>243.96736906850501</v>
      </c>
      <c r="H9155">
        <v>92</v>
      </c>
      <c r="I9155">
        <v>100</v>
      </c>
      <c r="J9155">
        <v>0</v>
      </c>
      <c r="K9155">
        <v>89.911631277375804</v>
      </c>
      <c r="L9155">
        <v>95.523765343160505</v>
      </c>
      <c r="M9155">
        <v>89.662166601752503</v>
      </c>
      <c r="N9155" t="s">
        <v>231</v>
      </c>
      <c r="O9155" t="s">
        <v>254</v>
      </c>
      <c r="P9155">
        <v>0</v>
      </c>
      <c r="Q9155">
        <v>1.0869565217391299</v>
      </c>
      <c r="R9155">
        <v>14.9116312773758</v>
      </c>
      <c r="S9155" t="s">
        <v>3</v>
      </c>
    </row>
    <row r="9156" spans="1:19">
      <c r="A9156" s="11">
        <v>44933.356944444444</v>
      </c>
      <c r="B9156" t="s">
        <v>308</v>
      </c>
      <c r="C9156">
        <v>20.073117012619502</v>
      </c>
      <c r="D9156">
        <v>77.511116490885598</v>
      </c>
      <c r="E9156">
        <v>0.95510422484252899</v>
      </c>
      <c r="F9156">
        <v>424.15484479424202</v>
      </c>
      <c r="G9156">
        <v>318.10985483981699</v>
      </c>
      <c r="H9156">
        <v>63</v>
      </c>
      <c r="I9156">
        <v>100</v>
      </c>
      <c r="J9156">
        <v>0</v>
      </c>
      <c r="K9156">
        <v>51.632053955529003</v>
      </c>
      <c r="L9156">
        <v>38.305785225838399</v>
      </c>
      <c r="M9156">
        <v>92.308772751560397</v>
      </c>
      <c r="N9156" t="s">
        <v>233</v>
      </c>
      <c r="O9156" t="s">
        <v>254</v>
      </c>
      <c r="P9156">
        <v>1</v>
      </c>
      <c r="Q9156">
        <v>1.5873015873015901</v>
      </c>
      <c r="R9156">
        <v>-23.367946044471001</v>
      </c>
      <c r="S9156" t="s">
        <v>2</v>
      </c>
    </row>
    <row r="9157" spans="1:19">
      <c r="A9157" s="11">
        <v>44933.357638888891</v>
      </c>
      <c r="B9157" t="s">
        <v>350</v>
      </c>
      <c r="C9157">
        <v>18.784073588872999</v>
      </c>
      <c r="D9157">
        <v>35.968996815783903</v>
      </c>
      <c r="E9157">
        <v>24.8333090471675</v>
      </c>
      <c r="F9157">
        <v>745.91912054588204</v>
      </c>
      <c r="G9157">
        <v>454.25888771784298</v>
      </c>
      <c r="H9157">
        <v>69</v>
      </c>
      <c r="I9157">
        <v>100</v>
      </c>
      <c r="J9157">
        <v>0</v>
      </c>
      <c r="K9157">
        <v>57.496617072301802</v>
      </c>
      <c r="L9157">
        <v>95.581786278196702</v>
      </c>
      <c r="M9157">
        <v>85.761816062078907</v>
      </c>
      <c r="N9157" t="s">
        <v>235</v>
      </c>
      <c r="O9157" t="s">
        <v>254</v>
      </c>
      <c r="P9157">
        <v>1</v>
      </c>
      <c r="Q9157">
        <v>1.4492753623188399</v>
      </c>
      <c r="R9157">
        <v>-17.503382927698201</v>
      </c>
      <c r="S9157" t="s">
        <v>2</v>
      </c>
    </row>
    <row r="9158" spans="1:19">
      <c r="A9158" s="11">
        <v>44933.35833333333</v>
      </c>
      <c r="B9158" t="s">
        <v>285</v>
      </c>
      <c r="C9158">
        <v>42.979371520234999</v>
      </c>
      <c r="D9158">
        <v>37.791303223468802</v>
      </c>
      <c r="E9158">
        <v>14.5543632497115</v>
      </c>
      <c r="F9158">
        <v>118.298298676088</v>
      </c>
      <c r="G9158">
        <v>343.65674693025699</v>
      </c>
      <c r="H9158">
        <v>37</v>
      </c>
      <c r="I9158">
        <v>100</v>
      </c>
      <c r="J9158">
        <v>0</v>
      </c>
      <c r="K9158">
        <v>89.514325288590101</v>
      </c>
      <c r="L9158">
        <v>97.762418061888098</v>
      </c>
      <c r="M9158">
        <v>90.338775587983903</v>
      </c>
      <c r="N9158" t="s">
        <v>232</v>
      </c>
      <c r="O9158" t="s">
        <v>254</v>
      </c>
      <c r="P9158">
        <v>0</v>
      </c>
      <c r="Q9158">
        <v>2.7027027027027</v>
      </c>
      <c r="R9158">
        <v>14.514325288590101</v>
      </c>
      <c r="S9158" t="s">
        <v>3</v>
      </c>
    </row>
    <row r="9159" spans="1:19">
      <c r="A9159" s="11">
        <v>44933.359027777777</v>
      </c>
      <c r="B9159" t="s">
        <v>311</v>
      </c>
      <c r="C9159">
        <v>33.148500394431103</v>
      </c>
      <c r="D9159">
        <v>31.855843090464798</v>
      </c>
      <c r="E9159">
        <v>46.397709119589102</v>
      </c>
      <c r="F9159">
        <v>465.30049489222898</v>
      </c>
      <c r="G9159">
        <v>472.42592832932598</v>
      </c>
      <c r="H9159">
        <v>19</v>
      </c>
      <c r="I9159">
        <v>100</v>
      </c>
      <c r="J9159">
        <v>0</v>
      </c>
      <c r="K9159">
        <v>98.391411252512398</v>
      </c>
      <c r="L9159">
        <v>13.0037222785342</v>
      </c>
      <c r="M9159">
        <v>91.888496291136704</v>
      </c>
      <c r="N9159" t="s">
        <v>234</v>
      </c>
      <c r="O9159" t="s">
        <v>254</v>
      </c>
      <c r="P9159">
        <v>0</v>
      </c>
      <c r="Q9159">
        <v>5.2631578947368398</v>
      </c>
      <c r="R9159">
        <v>23.391411252512398</v>
      </c>
      <c r="S9159" t="s">
        <v>3</v>
      </c>
    </row>
    <row r="9160" spans="1:19">
      <c r="A9160" s="11">
        <v>44933.359722222223</v>
      </c>
      <c r="B9160" t="s">
        <v>286</v>
      </c>
      <c r="C9160">
        <v>34.7847017437375</v>
      </c>
      <c r="D9160">
        <v>27.7444199184098</v>
      </c>
      <c r="E9160">
        <v>4.3867649376515701</v>
      </c>
      <c r="F9160">
        <v>848.13723976817198</v>
      </c>
      <c r="G9160">
        <v>439.86635386883398</v>
      </c>
      <c r="H9160">
        <v>94</v>
      </c>
      <c r="I9160">
        <v>100</v>
      </c>
      <c r="J9160">
        <v>0</v>
      </c>
      <c r="K9160">
        <v>76.026829246803402</v>
      </c>
      <c r="L9160">
        <v>12.494132213577799</v>
      </c>
      <c r="M9160">
        <v>91.706548281695206</v>
      </c>
      <c r="N9160" t="s">
        <v>233</v>
      </c>
      <c r="O9160" t="s">
        <v>254</v>
      </c>
      <c r="P9160">
        <v>0</v>
      </c>
      <c r="Q9160">
        <v>1.0638297872340401</v>
      </c>
      <c r="R9160">
        <v>1.02682924680337</v>
      </c>
      <c r="S9160" t="s">
        <v>4</v>
      </c>
    </row>
    <row r="9161" spans="1:19">
      <c r="A9161" s="11">
        <v>44933.36041666667</v>
      </c>
      <c r="B9161" t="s">
        <v>330</v>
      </c>
      <c r="C9161">
        <v>27.053810110000899</v>
      </c>
      <c r="D9161">
        <v>33.995458487239901</v>
      </c>
      <c r="E9161">
        <v>22.9660231009901</v>
      </c>
      <c r="F9161">
        <v>325.18064600149199</v>
      </c>
      <c r="G9161">
        <v>108.00556302355101</v>
      </c>
      <c r="H9161">
        <v>45</v>
      </c>
      <c r="I9161">
        <v>100</v>
      </c>
      <c r="J9161">
        <v>0</v>
      </c>
      <c r="K9161">
        <v>57.6655897291473</v>
      </c>
      <c r="L9161">
        <v>42.350927083745503</v>
      </c>
      <c r="M9161">
        <v>97.565498317686604</v>
      </c>
      <c r="N9161" t="s">
        <v>234</v>
      </c>
      <c r="O9161" t="s">
        <v>254</v>
      </c>
      <c r="P9161">
        <v>1</v>
      </c>
      <c r="Q9161">
        <v>2.2222222222222201</v>
      </c>
      <c r="R9161">
        <v>-17.3344102708527</v>
      </c>
      <c r="S9161" t="s">
        <v>2</v>
      </c>
    </row>
    <row r="9162" spans="1:19">
      <c r="A9162" s="11">
        <v>44933.361111111109</v>
      </c>
      <c r="B9162" t="s">
        <v>264</v>
      </c>
      <c r="C9162">
        <v>42.269426757445899</v>
      </c>
      <c r="D9162">
        <v>58.539613517047897</v>
      </c>
      <c r="E9162">
        <v>47.373408518867997</v>
      </c>
      <c r="F9162">
        <v>147.47579054229001</v>
      </c>
      <c r="G9162">
        <v>55.2433612005293</v>
      </c>
      <c r="H9162">
        <v>89</v>
      </c>
      <c r="I9162">
        <v>100</v>
      </c>
      <c r="J9162">
        <v>0</v>
      </c>
      <c r="K9162">
        <v>66.063167596047293</v>
      </c>
      <c r="L9162">
        <v>41.389184552811898</v>
      </c>
      <c r="M9162">
        <v>92.323249150304804</v>
      </c>
      <c r="N9162" t="s">
        <v>235</v>
      </c>
      <c r="O9162" t="s">
        <v>254</v>
      </c>
      <c r="P9162">
        <v>1</v>
      </c>
      <c r="Q9162">
        <v>1.1235955056179801</v>
      </c>
      <c r="R9162">
        <v>-8.9368324039527103</v>
      </c>
      <c r="S9162" t="s">
        <v>2</v>
      </c>
    </row>
    <row r="9163" spans="1:19">
      <c r="A9163" s="11">
        <v>44933.361805555556</v>
      </c>
      <c r="B9163" t="s">
        <v>324</v>
      </c>
      <c r="C9163">
        <v>34.137914687390001</v>
      </c>
      <c r="D9163">
        <v>47.322064010213801</v>
      </c>
      <c r="E9163">
        <v>45.051762515923897</v>
      </c>
      <c r="F9163">
        <v>546.87166710865199</v>
      </c>
      <c r="G9163">
        <v>222.98513389199701</v>
      </c>
      <c r="H9163">
        <v>42</v>
      </c>
      <c r="I9163">
        <v>100</v>
      </c>
      <c r="J9163">
        <v>0</v>
      </c>
      <c r="K9163">
        <v>89.071158517690094</v>
      </c>
      <c r="L9163">
        <v>64.991896647692201</v>
      </c>
      <c r="M9163">
        <v>86.319147976320195</v>
      </c>
      <c r="N9163" t="s">
        <v>231</v>
      </c>
      <c r="O9163" t="s">
        <v>254</v>
      </c>
      <c r="P9163">
        <v>0</v>
      </c>
      <c r="Q9163">
        <v>2.38095238095238</v>
      </c>
      <c r="R9163">
        <v>14.071158517690099</v>
      </c>
      <c r="S9163" t="s">
        <v>3</v>
      </c>
    </row>
    <row r="9164" spans="1:19">
      <c r="A9164" s="11">
        <v>44933.362500000003</v>
      </c>
      <c r="B9164" t="s">
        <v>274</v>
      </c>
      <c r="C9164">
        <v>38.0750960857076</v>
      </c>
      <c r="D9164">
        <v>53.2253501802739</v>
      </c>
      <c r="E9164">
        <v>35.067422118727499</v>
      </c>
      <c r="F9164">
        <v>978.880114474111</v>
      </c>
      <c r="G9164">
        <v>439.39849476141899</v>
      </c>
      <c r="H9164">
        <v>68</v>
      </c>
      <c r="I9164">
        <v>100</v>
      </c>
      <c r="J9164">
        <v>0</v>
      </c>
      <c r="K9164">
        <v>77.161279142760506</v>
      </c>
      <c r="L9164">
        <v>11.2653377577324</v>
      </c>
      <c r="M9164">
        <v>81.796181585497393</v>
      </c>
      <c r="N9164" t="s">
        <v>235</v>
      </c>
      <c r="O9164" t="s">
        <v>254</v>
      </c>
      <c r="P9164">
        <v>0</v>
      </c>
      <c r="Q9164">
        <v>1.47058823529412</v>
      </c>
      <c r="R9164">
        <v>2.16127914276051</v>
      </c>
      <c r="S9164" t="s">
        <v>4</v>
      </c>
    </row>
    <row r="9165" spans="1:19">
      <c r="A9165" s="11">
        <v>44933.363194444442</v>
      </c>
      <c r="B9165" t="s">
        <v>325</v>
      </c>
      <c r="C9165">
        <v>26.056874070831402</v>
      </c>
      <c r="D9165">
        <v>27.341889725961501</v>
      </c>
      <c r="E9165">
        <v>29.468052599803698</v>
      </c>
      <c r="F9165">
        <v>157.74270538162301</v>
      </c>
      <c r="G9165">
        <v>153.556696719576</v>
      </c>
      <c r="H9165">
        <v>54</v>
      </c>
      <c r="I9165">
        <v>100</v>
      </c>
      <c r="J9165">
        <v>0</v>
      </c>
      <c r="K9165">
        <v>52.889759306164997</v>
      </c>
      <c r="L9165">
        <v>75.632701329291095</v>
      </c>
      <c r="M9165">
        <v>89.249091467505295</v>
      </c>
      <c r="N9165" t="s">
        <v>233</v>
      </c>
      <c r="O9165" t="s">
        <v>254</v>
      </c>
      <c r="P9165">
        <v>1</v>
      </c>
      <c r="Q9165">
        <v>1.8518518518518501</v>
      </c>
      <c r="R9165">
        <v>-22.110240693834999</v>
      </c>
      <c r="S9165" t="s">
        <v>2</v>
      </c>
    </row>
    <row r="9166" spans="1:19">
      <c r="A9166" s="11">
        <v>44933.363888888889</v>
      </c>
      <c r="B9166" t="s">
        <v>271</v>
      </c>
      <c r="C9166">
        <v>43.800356424573799</v>
      </c>
      <c r="D9166">
        <v>68.126986829773998</v>
      </c>
      <c r="E9166">
        <v>14.036546856642</v>
      </c>
      <c r="F9166">
        <v>163.050843474814</v>
      </c>
      <c r="G9166">
        <v>361.12996485477299</v>
      </c>
      <c r="H9166">
        <v>60</v>
      </c>
      <c r="I9166">
        <v>100</v>
      </c>
      <c r="J9166">
        <v>0</v>
      </c>
      <c r="K9166">
        <v>65.420964477449203</v>
      </c>
      <c r="L9166">
        <v>22.493828180260401</v>
      </c>
      <c r="M9166">
        <v>90.944772749885701</v>
      </c>
      <c r="N9166" t="s">
        <v>231</v>
      </c>
      <c r="O9166" t="s">
        <v>254</v>
      </c>
      <c r="P9166">
        <v>1</v>
      </c>
      <c r="Q9166">
        <v>1.6666666666666701</v>
      </c>
      <c r="R9166">
        <v>-9.5790355225507806</v>
      </c>
      <c r="S9166" t="s">
        <v>2</v>
      </c>
    </row>
    <row r="9167" spans="1:19">
      <c r="A9167" s="11">
        <v>44933.364583333336</v>
      </c>
      <c r="B9167" t="s">
        <v>283</v>
      </c>
      <c r="C9167">
        <v>39.613838704749497</v>
      </c>
      <c r="D9167">
        <v>67.0456820347909</v>
      </c>
      <c r="E9167">
        <v>18.3478556376227</v>
      </c>
      <c r="F9167">
        <v>635.60490845201002</v>
      </c>
      <c r="G9167">
        <v>264.19791615035501</v>
      </c>
      <c r="H9167">
        <v>55</v>
      </c>
      <c r="I9167">
        <v>100</v>
      </c>
      <c r="J9167">
        <v>0</v>
      </c>
      <c r="K9167">
        <v>87.639554485002506</v>
      </c>
      <c r="L9167">
        <v>15.0616507597944</v>
      </c>
      <c r="M9167">
        <v>90.569266857955995</v>
      </c>
      <c r="N9167" t="s">
        <v>231</v>
      </c>
      <c r="O9167" t="s">
        <v>254</v>
      </c>
      <c r="P9167">
        <v>0</v>
      </c>
      <c r="Q9167">
        <v>1.8181818181818199</v>
      </c>
      <c r="R9167">
        <v>12.639554485002501</v>
      </c>
      <c r="S9167" t="s">
        <v>3</v>
      </c>
    </row>
    <row r="9168" spans="1:19">
      <c r="A9168" s="11">
        <v>44933.365277777775</v>
      </c>
      <c r="B9168" t="s">
        <v>344</v>
      </c>
      <c r="C9168">
        <v>40.6184538904363</v>
      </c>
      <c r="D9168">
        <v>21.295394668560501</v>
      </c>
      <c r="E9168">
        <v>4.5067432377063597</v>
      </c>
      <c r="F9168">
        <v>325.06094159031602</v>
      </c>
      <c r="G9168">
        <v>385.73499219308002</v>
      </c>
      <c r="H9168">
        <v>22</v>
      </c>
      <c r="I9168">
        <v>100</v>
      </c>
      <c r="J9168">
        <v>0</v>
      </c>
      <c r="K9168">
        <v>66.289060294771403</v>
      </c>
      <c r="L9168">
        <v>79.452546844658301</v>
      </c>
      <c r="M9168">
        <v>90.452836056414</v>
      </c>
      <c r="N9168" t="s">
        <v>232</v>
      </c>
      <c r="O9168" t="s">
        <v>254</v>
      </c>
      <c r="P9168">
        <v>1</v>
      </c>
      <c r="Q9168">
        <v>4.5454545454545503</v>
      </c>
      <c r="R9168">
        <v>-8.7109397052286006</v>
      </c>
      <c r="S9168" t="s">
        <v>2</v>
      </c>
    </row>
    <row r="9169" spans="1:19">
      <c r="A9169" s="11">
        <v>44933.365972222222</v>
      </c>
      <c r="B9169" t="s">
        <v>320</v>
      </c>
      <c r="C9169">
        <v>20.165828022772601</v>
      </c>
      <c r="D9169">
        <v>43.0109056706183</v>
      </c>
      <c r="E9169">
        <v>39.305414887911901</v>
      </c>
      <c r="F9169">
        <v>469.208110273503</v>
      </c>
      <c r="G9169">
        <v>124.239595540081</v>
      </c>
      <c r="H9169">
        <v>13</v>
      </c>
      <c r="I9169">
        <v>100</v>
      </c>
      <c r="J9169">
        <v>0</v>
      </c>
      <c r="K9169">
        <v>71.616390097471196</v>
      </c>
      <c r="L9169">
        <v>8.0294594922700693</v>
      </c>
      <c r="M9169">
        <v>87.131596256021993</v>
      </c>
      <c r="N9169" t="s">
        <v>235</v>
      </c>
      <c r="O9169" t="s">
        <v>254</v>
      </c>
      <c r="P9169">
        <v>1</v>
      </c>
      <c r="Q9169">
        <v>7.6923076923076898</v>
      </c>
      <c r="R9169">
        <v>-3.38360990252878</v>
      </c>
      <c r="S9169" t="s">
        <v>4</v>
      </c>
    </row>
    <row r="9170" spans="1:19">
      <c r="A9170" s="11">
        <v>44933.366666666669</v>
      </c>
      <c r="B9170" t="s">
        <v>329</v>
      </c>
      <c r="C9170">
        <v>23.128896236136601</v>
      </c>
      <c r="D9170">
        <v>24.126236118268899</v>
      </c>
      <c r="E9170">
        <v>16.193488395190599</v>
      </c>
      <c r="F9170">
        <v>847.45643769945195</v>
      </c>
      <c r="G9170">
        <v>157.59096754252499</v>
      </c>
      <c r="H9170">
        <v>51</v>
      </c>
      <c r="I9170">
        <v>100</v>
      </c>
      <c r="J9170">
        <v>0</v>
      </c>
      <c r="K9170">
        <v>95.252463665491007</v>
      </c>
      <c r="L9170">
        <v>71.159447969440805</v>
      </c>
      <c r="M9170">
        <v>98.196958823037704</v>
      </c>
      <c r="N9170" t="s">
        <v>235</v>
      </c>
      <c r="O9170" t="s">
        <v>254</v>
      </c>
      <c r="P9170">
        <v>0</v>
      </c>
      <c r="Q9170">
        <v>1.9607843137254899</v>
      </c>
      <c r="R9170">
        <v>20.252463665491</v>
      </c>
      <c r="S9170" t="s">
        <v>3</v>
      </c>
    </row>
    <row r="9171" spans="1:19">
      <c r="A9171" s="11">
        <v>44933.367361111108</v>
      </c>
      <c r="B9171" t="s">
        <v>268</v>
      </c>
      <c r="C9171">
        <v>23.568797990507299</v>
      </c>
      <c r="D9171">
        <v>67.526346764897497</v>
      </c>
      <c r="E9171">
        <v>33.389094951510401</v>
      </c>
      <c r="F9171">
        <v>278.96381576426501</v>
      </c>
      <c r="G9171">
        <v>159.1360112735</v>
      </c>
      <c r="H9171">
        <v>36</v>
      </c>
      <c r="I9171">
        <v>100</v>
      </c>
      <c r="J9171">
        <v>0</v>
      </c>
      <c r="K9171">
        <v>99.232149183957901</v>
      </c>
      <c r="L9171">
        <v>11.114503945601699</v>
      </c>
      <c r="M9171">
        <v>91.646201427021097</v>
      </c>
      <c r="N9171" t="s">
        <v>234</v>
      </c>
      <c r="O9171" t="s">
        <v>254</v>
      </c>
      <c r="P9171">
        <v>0</v>
      </c>
      <c r="Q9171">
        <v>2.7777777777777799</v>
      </c>
      <c r="R9171">
        <v>24.232149183957901</v>
      </c>
      <c r="S9171" t="s">
        <v>3</v>
      </c>
    </row>
    <row r="9172" spans="1:19">
      <c r="A9172" s="11">
        <v>44933.368055555555</v>
      </c>
      <c r="B9172" t="s">
        <v>314</v>
      </c>
      <c r="C9172">
        <v>23.127276697406099</v>
      </c>
      <c r="D9172">
        <v>64.236180987542298</v>
      </c>
      <c r="E9172">
        <v>17.879738859930701</v>
      </c>
      <c r="F9172">
        <v>747.36994328329001</v>
      </c>
      <c r="G9172">
        <v>296.809616078695</v>
      </c>
      <c r="H9172">
        <v>17</v>
      </c>
      <c r="I9172">
        <v>100</v>
      </c>
      <c r="J9172">
        <v>0</v>
      </c>
      <c r="K9172">
        <v>87.860124886513802</v>
      </c>
      <c r="L9172">
        <v>74.005981562471703</v>
      </c>
      <c r="M9172">
        <v>84.223296566631205</v>
      </c>
      <c r="N9172" t="s">
        <v>232</v>
      </c>
      <c r="O9172" t="s">
        <v>254</v>
      </c>
      <c r="P9172">
        <v>0</v>
      </c>
      <c r="Q9172">
        <v>5.8823529411764701</v>
      </c>
      <c r="R9172">
        <v>12.8601248865138</v>
      </c>
      <c r="S9172" t="s">
        <v>3</v>
      </c>
    </row>
    <row r="9173" spans="1:19">
      <c r="A9173" s="11">
        <v>44933.368750000001</v>
      </c>
      <c r="B9173" t="s">
        <v>327</v>
      </c>
      <c r="C9173">
        <v>40.662244863128599</v>
      </c>
      <c r="D9173">
        <v>74.119285657589401</v>
      </c>
      <c r="E9173">
        <v>23.216522069813099</v>
      </c>
      <c r="F9173">
        <v>554.03696194080101</v>
      </c>
      <c r="G9173">
        <v>180.33100601226201</v>
      </c>
      <c r="H9173">
        <v>55</v>
      </c>
      <c r="I9173">
        <v>100</v>
      </c>
      <c r="J9173">
        <v>0</v>
      </c>
      <c r="K9173">
        <v>62.006289286159898</v>
      </c>
      <c r="L9173">
        <v>79.053818945668993</v>
      </c>
      <c r="M9173">
        <v>80.121584770933595</v>
      </c>
      <c r="N9173" t="s">
        <v>234</v>
      </c>
      <c r="O9173" t="s">
        <v>254</v>
      </c>
      <c r="P9173">
        <v>1</v>
      </c>
      <c r="Q9173">
        <v>1.8181818181818199</v>
      </c>
      <c r="R9173">
        <v>-12.9937107138401</v>
      </c>
      <c r="S9173" t="s">
        <v>2</v>
      </c>
    </row>
    <row r="9174" spans="1:19">
      <c r="A9174" s="11">
        <v>44933.369444444441</v>
      </c>
      <c r="B9174" t="s">
        <v>260</v>
      </c>
      <c r="C9174">
        <v>15.956543856257801</v>
      </c>
      <c r="D9174">
        <v>34.184237537186903</v>
      </c>
      <c r="E9174">
        <v>27.7501236188197</v>
      </c>
      <c r="F9174">
        <v>914.46192317284499</v>
      </c>
      <c r="G9174">
        <v>415.27506777561001</v>
      </c>
      <c r="H9174">
        <v>17</v>
      </c>
      <c r="I9174">
        <v>100</v>
      </c>
      <c r="J9174">
        <v>0</v>
      </c>
      <c r="K9174">
        <v>62.1573056114864</v>
      </c>
      <c r="L9174">
        <v>58.466412978405302</v>
      </c>
      <c r="M9174">
        <v>90.833323825045895</v>
      </c>
      <c r="N9174" t="s">
        <v>233</v>
      </c>
      <c r="O9174" t="s">
        <v>254</v>
      </c>
      <c r="P9174">
        <v>1</v>
      </c>
      <c r="Q9174">
        <v>5.8823529411764701</v>
      </c>
      <c r="R9174">
        <v>-12.8426943885136</v>
      </c>
      <c r="S9174" t="s">
        <v>2</v>
      </c>
    </row>
    <row r="9175" spans="1:19">
      <c r="A9175" s="11">
        <v>44933.370138888888</v>
      </c>
      <c r="B9175" t="s">
        <v>315</v>
      </c>
      <c r="C9175">
        <v>17.282999669423202</v>
      </c>
      <c r="D9175">
        <v>47.377752987667897</v>
      </c>
      <c r="E9175">
        <v>40.092620419530199</v>
      </c>
      <c r="F9175">
        <v>975.66580026420797</v>
      </c>
      <c r="G9175">
        <v>206.057398596876</v>
      </c>
      <c r="H9175">
        <v>98</v>
      </c>
      <c r="I9175">
        <v>100</v>
      </c>
      <c r="J9175">
        <v>0</v>
      </c>
      <c r="K9175">
        <v>65.213297217538695</v>
      </c>
      <c r="L9175">
        <v>35.180765322338601</v>
      </c>
      <c r="M9175">
        <v>94.180753273141406</v>
      </c>
      <c r="N9175" t="s">
        <v>234</v>
      </c>
      <c r="O9175" t="s">
        <v>254</v>
      </c>
      <c r="P9175">
        <v>1</v>
      </c>
      <c r="Q9175">
        <v>1.0204081632653099</v>
      </c>
      <c r="R9175">
        <v>-9.7867027824612798</v>
      </c>
      <c r="S9175" t="s">
        <v>2</v>
      </c>
    </row>
    <row r="9176" spans="1:19">
      <c r="A9176" s="11">
        <v>44933.370833333334</v>
      </c>
      <c r="B9176" t="s">
        <v>258</v>
      </c>
      <c r="C9176">
        <v>23.217446118897101</v>
      </c>
      <c r="D9176">
        <v>31.069272629863899</v>
      </c>
      <c r="E9176">
        <v>10.557818877034</v>
      </c>
      <c r="F9176">
        <v>536.464707088056</v>
      </c>
      <c r="G9176">
        <v>347.38301695567401</v>
      </c>
      <c r="H9176">
        <v>35</v>
      </c>
      <c r="I9176">
        <v>100</v>
      </c>
      <c r="J9176">
        <v>1</v>
      </c>
      <c r="K9176">
        <v>58.027761269672197</v>
      </c>
      <c r="L9176">
        <v>23.622561318840699</v>
      </c>
      <c r="M9176">
        <v>82.0802723419377</v>
      </c>
      <c r="N9176" t="s">
        <v>234</v>
      </c>
      <c r="O9176" t="s">
        <v>254</v>
      </c>
      <c r="P9176">
        <v>1</v>
      </c>
      <c r="Q9176">
        <v>2.8571428571428599</v>
      </c>
      <c r="R9176">
        <v>-16.972238730327799</v>
      </c>
      <c r="S9176" t="s">
        <v>2</v>
      </c>
    </row>
    <row r="9177" spans="1:19">
      <c r="A9177" s="11">
        <v>44933.371527777781</v>
      </c>
      <c r="B9177" t="s">
        <v>287</v>
      </c>
      <c r="C9177">
        <v>20.9961892394833</v>
      </c>
      <c r="D9177">
        <v>42.2740960684472</v>
      </c>
      <c r="E9177">
        <v>19.938269341492799</v>
      </c>
      <c r="F9177">
        <v>626.18235320392</v>
      </c>
      <c r="G9177">
        <v>476.82584874356201</v>
      </c>
      <c r="H9177">
        <v>10</v>
      </c>
      <c r="I9177">
        <v>100</v>
      </c>
      <c r="J9177">
        <v>0</v>
      </c>
      <c r="K9177">
        <v>58.941626483909999</v>
      </c>
      <c r="L9177">
        <v>80.891370915910201</v>
      </c>
      <c r="M9177">
        <v>88.859333661518306</v>
      </c>
      <c r="N9177" t="s">
        <v>231</v>
      </c>
      <c r="O9177" t="s">
        <v>254</v>
      </c>
      <c r="P9177">
        <v>1</v>
      </c>
      <c r="Q9177">
        <v>10</v>
      </c>
      <c r="R9177">
        <v>-16.058373516090001</v>
      </c>
      <c r="S9177" t="s">
        <v>2</v>
      </c>
    </row>
    <row r="9178" spans="1:19">
      <c r="A9178" s="11">
        <v>44933.37222222222</v>
      </c>
      <c r="B9178" t="s">
        <v>263</v>
      </c>
      <c r="C9178">
        <v>21.9557884164855</v>
      </c>
      <c r="D9178">
        <v>51.334595094012997</v>
      </c>
      <c r="E9178">
        <v>6.5040785945908803</v>
      </c>
      <c r="F9178">
        <v>771.258286663798</v>
      </c>
      <c r="G9178">
        <v>323.115672956369</v>
      </c>
      <c r="H9178">
        <v>92</v>
      </c>
      <c r="I9178">
        <v>100</v>
      </c>
      <c r="J9178">
        <v>0</v>
      </c>
      <c r="K9178">
        <v>62.799480930291303</v>
      </c>
      <c r="L9178">
        <v>10.679628869611699</v>
      </c>
      <c r="M9178">
        <v>98.469860539108495</v>
      </c>
      <c r="N9178" t="s">
        <v>234</v>
      </c>
      <c r="O9178" t="s">
        <v>254</v>
      </c>
      <c r="P9178">
        <v>1</v>
      </c>
      <c r="Q9178">
        <v>1.0869565217391299</v>
      </c>
      <c r="R9178">
        <v>-12.200519069708699</v>
      </c>
      <c r="S9178" t="s">
        <v>2</v>
      </c>
    </row>
    <row r="9179" spans="1:19">
      <c r="A9179" s="11">
        <v>44933.372916666667</v>
      </c>
      <c r="B9179" t="s">
        <v>293</v>
      </c>
      <c r="C9179">
        <v>38.938295677599001</v>
      </c>
      <c r="D9179">
        <v>23.199847390315298</v>
      </c>
      <c r="E9179">
        <v>3.78802524606296</v>
      </c>
      <c r="F9179">
        <v>386.80672768480503</v>
      </c>
      <c r="G9179">
        <v>158.96908499622899</v>
      </c>
      <c r="H9179">
        <v>70</v>
      </c>
      <c r="I9179">
        <v>100</v>
      </c>
      <c r="J9179">
        <v>0</v>
      </c>
      <c r="K9179">
        <v>82.994313970857604</v>
      </c>
      <c r="L9179">
        <v>97.446728992086804</v>
      </c>
      <c r="M9179">
        <v>89.391711487207402</v>
      </c>
      <c r="N9179" t="s">
        <v>231</v>
      </c>
      <c r="O9179" t="s">
        <v>254</v>
      </c>
      <c r="P9179">
        <v>0</v>
      </c>
      <c r="Q9179">
        <v>1.4285714285714299</v>
      </c>
      <c r="R9179">
        <v>7.9943139708576503</v>
      </c>
      <c r="S9179" t="s">
        <v>4</v>
      </c>
    </row>
    <row r="9180" spans="1:19">
      <c r="A9180" s="11">
        <v>44933.373611111114</v>
      </c>
      <c r="B9180" t="s">
        <v>350</v>
      </c>
      <c r="C9180">
        <v>31.893797816761399</v>
      </c>
      <c r="D9180">
        <v>62.8922246406431</v>
      </c>
      <c r="E9180">
        <v>30.2337178084396</v>
      </c>
      <c r="F9180">
        <v>304.06631547092201</v>
      </c>
      <c r="G9180">
        <v>423.70550291096498</v>
      </c>
      <c r="H9180">
        <v>93</v>
      </c>
      <c r="I9180">
        <v>100</v>
      </c>
      <c r="J9180">
        <v>0</v>
      </c>
      <c r="K9180">
        <v>80.623463114354195</v>
      </c>
      <c r="L9180">
        <v>77.911961682974905</v>
      </c>
      <c r="M9180">
        <v>96.217316911072501</v>
      </c>
      <c r="N9180" t="s">
        <v>233</v>
      </c>
      <c r="O9180" t="s">
        <v>254</v>
      </c>
      <c r="P9180">
        <v>0</v>
      </c>
      <c r="Q9180">
        <v>1.0752688172042999</v>
      </c>
      <c r="R9180">
        <v>5.6234631143541902</v>
      </c>
      <c r="S9180" t="s">
        <v>4</v>
      </c>
    </row>
    <row r="9181" spans="1:19">
      <c r="A9181" s="11">
        <v>44933.374305555553</v>
      </c>
      <c r="B9181" t="s">
        <v>317</v>
      </c>
      <c r="C9181">
        <v>15.173119838789001</v>
      </c>
      <c r="D9181">
        <v>52.597601622264499</v>
      </c>
      <c r="E9181">
        <v>9.45455221794513</v>
      </c>
      <c r="F9181">
        <v>968.21665519870498</v>
      </c>
      <c r="G9181">
        <v>55.6441343135753</v>
      </c>
      <c r="H9181">
        <v>91</v>
      </c>
      <c r="I9181">
        <v>100</v>
      </c>
      <c r="J9181">
        <v>0</v>
      </c>
      <c r="K9181">
        <v>67.045086971222702</v>
      </c>
      <c r="L9181">
        <v>69.037709034637103</v>
      </c>
      <c r="M9181">
        <v>82.672026904032194</v>
      </c>
      <c r="N9181" t="s">
        <v>234</v>
      </c>
      <c r="O9181" t="s">
        <v>254</v>
      </c>
      <c r="P9181">
        <v>1</v>
      </c>
      <c r="Q9181">
        <v>1.0989010989011001</v>
      </c>
      <c r="R9181">
        <v>-7.95491302877726</v>
      </c>
      <c r="S9181" t="s">
        <v>4</v>
      </c>
    </row>
    <row r="9182" spans="1:19">
      <c r="A9182" s="11">
        <v>44933.375</v>
      </c>
      <c r="B9182" t="s">
        <v>330</v>
      </c>
      <c r="C9182">
        <v>27.879682971125899</v>
      </c>
      <c r="D9182">
        <v>69.737541032640394</v>
      </c>
      <c r="E9182">
        <v>2.9899670963049401</v>
      </c>
      <c r="F9182">
        <v>489.35385209762001</v>
      </c>
      <c r="G9182">
        <v>165.441722643969</v>
      </c>
      <c r="H9182">
        <v>99</v>
      </c>
      <c r="I9182">
        <v>100</v>
      </c>
      <c r="J9182">
        <v>0</v>
      </c>
      <c r="K9182">
        <v>59.8333762999575</v>
      </c>
      <c r="L9182">
        <v>98.863023328899402</v>
      </c>
      <c r="M9182">
        <v>88.588185359634807</v>
      </c>
      <c r="N9182" t="s">
        <v>232</v>
      </c>
      <c r="O9182" t="s">
        <v>254</v>
      </c>
      <c r="P9182">
        <v>1</v>
      </c>
      <c r="Q9182">
        <v>1.0101010101010099</v>
      </c>
      <c r="R9182">
        <v>-15.1666237000425</v>
      </c>
      <c r="S9182" t="s">
        <v>2</v>
      </c>
    </row>
    <row r="9183" spans="1:19">
      <c r="A9183" s="11">
        <v>44933.375694444447</v>
      </c>
      <c r="B9183" t="s">
        <v>291</v>
      </c>
      <c r="C9183">
        <v>27.236547805510799</v>
      </c>
      <c r="D9183">
        <v>36.306830071471801</v>
      </c>
      <c r="E9183">
        <v>44.854896560320299</v>
      </c>
      <c r="F9183">
        <v>101.43174386419599</v>
      </c>
      <c r="G9183">
        <v>224.37071984650299</v>
      </c>
      <c r="H9183">
        <v>48</v>
      </c>
      <c r="I9183">
        <v>100</v>
      </c>
      <c r="J9183">
        <v>0</v>
      </c>
      <c r="K9183">
        <v>81.201095019755002</v>
      </c>
      <c r="L9183">
        <v>68.872845834095003</v>
      </c>
      <c r="M9183">
        <v>86.714598104277002</v>
      </c>
      <c r="N9183" t="s">
        <v>233</v>
      </c>
      <c r="O9183" t="s">
        <v>254</v>
      </c>
      <c r="P9183">
        <v>0</v>
      </c>
      <c r="Q9183">
        <v>2.0833333333333299</v>
      </c>
      <c r="R9183">
        <v>6.2010950197550398</v>
      </c>
      <c r="S9183" t="s">
        <v>4</v>
      </c>
    </row>
    <row r="9184" spans="1:19">
      <c r="A9184" s="11">
        <v>44933.376388888886</v>
      </c>
      <c r="B9184" t="s">
        <v>349</v>
      </c>
      <c r="C9184">
        <v>18.418358083336301</v>
      </c>
      <c r="D9184">
        <v>74.199266316155303</v>
      </c>
      <c r="E9184">
        <v>26.715720989269801</v>
      </c>
      <c r="F9184">
        <v>853.94646867257495</v>
      </c>
      <c r="G9184">
        <v>138.190487615541</v>
      </c>
      <c r="H9184">
        <v>18</v>
      </c>
      <c r="I9184">
        <v>100</v>
      </c>
      <c r="J9184">
        <v>0</v>
      </c>
      <c r="K9184">
        <v>56.543676613324003</v>
      </c>
      <c r="L9184">
        <v>10.3962567527822</v>
      </c>
      <c r="M9184">
        <v>80.536848136532797</v>
      </c>
      <c r="N9184" t="s">
        <v>231</v>
      </c>
      <c r="O9184" t="s">
        <v>254</v>
      </c>
      <c r="P9184">
        <v>1</v>
      </c>
      <c r="Q9184">
        <v>5.5555555555555598</v>
      </c>
      <c r="R9184">
        <v>-18.456323386676001</v>
      </c>
      <c r="S9184" t="s">
        <v>2</v>
      </c>
    </row>
    <row r="9185" spans="1:19">
      <c r="A9185" s="11">
        <v>44933.377083333333</v>
      </c>
      <c r="B9185" t="s">
        <v>291</v>
      </c>
      <c r="C9185">
        <v>35.284253658043703</v>
      </c>
      <c r="D9185">
        <v>79.921655181826594</v>
      </c>
      <c r="E9185">
        <v>6.7314103701492298</v>
      </c>
      <c r="F9185">
        <v>639.69774516197697</v>
      </c>
      <c r="G9185">
        <v>321.80814164255497</v>
      </c>
      <c r="H9185">
        <v>36</v>
      </c>
      <c r="I9185">
        <v>100</v>
      </c>
      <c r="J9185">
        <v>0</v>
      </c>
      <c r="K9185">
        <v>57.312317815210598</v>
      </c>
      <c r="L9185">
        <v>32.2598973739507</v>
      </c>
      <c r="M9185">
        <v>89.901493487595502</v>
      </c>
      <c r="N9185" t="s">
        <v>232</v>
      </c>
      <c r="O9185" t="s">
        <v>254</v>
      </c>
      <c r="P9185">
        <v>1</v>
      </c>
      <c r="Q9185">
        <v>2.7777777777777799</v>
      </c>
      <c r="R9185">
        <v>-17.687682184789399</v>
      </c>
      <c r="S9185" t="s">
        <v>2</v>
      </c>
    </row>
    <row r="9186" spans="1:19">
      <c r="A9186" s="11">
        <v>44933.37777777778</v>
      </c>
      <c r="B9186" t="s">
        <v>298</v>
      </c>
      <c r="C9186">
        <v>36.062915651384699</v>
      </c>
      <c r="D9186">
        <v>75.157906302660507</v>
      </c>
      <c r="E9186">
        <v>2.6713063723774901</v>
      </c>
      <c r="F9186">
        <v>251.702706448274</v>
      </c>
      <c r="G9186">
        <v>301.10027762311302</v>
      </c>
      <c r="H9186">
        <v>79</v>
      </c>
      <c r="I9186">
        <v>100</v>
      </c>
      <c r="J9186">
        <v>0</v>
      </c>
      <c r="K9186">
        <v>69.168338794020897</v>
      </c>
      <c r="L9186">
        <v>58.542522157060802</v>
      </c>
      <c r="M9186">
        <v>87.5760194891255</v>
      </c>
      <c r="N9186" t="s">
        <v>233</v>
      </c>
      <c r="O9186" t="s">
        <v>254</v>
      </c>
      <c r="P9186">
        <v>1</v>
      </c>
      <c r="Q9186">
        <v>1.26582278481013</v>
      </c>
      <c r="R9186">
        <v>-5.8316612059791497</v>
      </c>
      <c r="S9186" t="s">
        <v>4</v>
      </c>
    </row>
    <row r="9187" spans="1:19">
      <c r="A9187" s="11">
        <v>44933.378472222219</v>
      </c>
      <c r="B9187" t="s">
        <v>271</v>
      </c>
      <c r="C9187">
        <v>36.626796571562899</v>
      </c>
      <c r="D9187">
        <v>66.673548549989206</v>
      </c>
      <c r="E9187">
        <v>5.9930026706828103</v>
      </c>
      <c r="F9187">
        <v>127.12572385937101</v>
      </c>
      <c r="G9187">
        <v>232.923455797446</v>
      </c>
      <c r="H9187">
        <v>29</v>
      </c>
      <c r="I9187">
        <v>100</v>
      </c>
      <c r="J9187">
        <v>0</v>
      </c>
      <c r="K9187">
        <v>78.368506993956004</v>
      </c>
      <c r="L9187">
        <v>57.541212878160998</v>
      </c>
      <c r="M9187">
        <v>91.621655873662604</v>
      </c>
      <c r="N9187" t="s">
        <v>235</v>
      </c>
      <c r="O9187" t="s">
        <v>254</v>
      </c>
      <c r="P9187">
        <v>0</v>
      </c>
      <c r="Q9187">
        <v>3.4482758620689702</v>
      </c>
      <c r="R9187">
        <v>3.3685069939560299</v>
      </c>
      <c r="S9187" t="s">
        <v>4</v>
      </c>
    </row>
    <row r="9188" spans="1:19">
      <c r="A9188" s="11">
        <v>44933.379166666666</v>
      </c>
      <c r="B9188" t="s">
        <v>297</v>
      </c>
      <c r="C9188">
        <v>36.854128366757799</v>
      </c>
      <c r="D9188">
        <v>68.742128172426803</v>
      </c>
      <c r="E9188">
        <v>23.566862016030701</v>
      </c>
      <c r="F9188">
        <v>362.334187937558</v>
      </c>
      <c r="G9188">
        <v>182.47075099447801</v>
      </c>
      <c r="H9188">
        <v>74</v>
      </c>
      <c r="I9188">
        <v>100</v>
      </c>
      <c r="J9188">
        <v>0</v>
      </c>
      <c r="K9188">
        <v>86.414439150349907</v>
      </c>
      <c r="L9188">
        <v>1.0058416697663699</v>
      </c>
      <c r="M9188">
        <v>90.383252341557196</v>
      </c>
      <c r="N9188" t="s">
        <v>235</v>
      </c>
      <c r="O9188" t="s">
        <v>254</v>
      </c>
      <c r="P9188">
        <v>0</v>
      </c>
      <c r="Q9188">
        <v>1.35135135135135</v>
      </c>
      <c r="R9188">
        <v>11.414439150349899</v>
      </c>
      <c r="S9188" t="s">
        <v>3</v>
      </c>
    </row>
    <row r="9189" spans="1:19">
      <c r="A9189" s="11">
        <v>44933.379861111112</v>
      </c>
      <c r="B9189" t="s">
        <v>334</v>
      </c>
      <c r="C9189">
        <v>15.0015848079689</v>
      </c>
      <c r="D9189">
        <v>54.4246545526752</v>
      </c>
      <c r="E9189">
        <v>33.423262758444899</v>
      </c>
      <c r="F9189">
        <v>935.09838592629796</v>
      </c>
      <c r="G9189">
        <v>245.25825951291</v>
      </c>
      <c r="H9189">
        <v>25</v>
      </c>
      <c r="I9189">
        <v>100</v>
      </c>
      <c r="J9189">
        <v>0</v>
      </c>
      <c r="K9189">
        <v>84.349014995090599</v>
      </c>
      <c r="L9189">
        <v>25.997842990134899</v>
      </c>
      <c r="M9189">
        <v>88.615912621726395</v>
      </c>
      <c r="N9189" t="s">
        <v>233</v>
      </c>
      <c r="O9189" t="s">
        <v>254</v>
      </c>
      <c r="P9189">
        <v>0</v>
      </c>
      <c r="Q9189">
        <v>4</v>
      </c>
      <c r="R9189">
        <v>9.3490149950906396</v>
      </c>
      <c r="S9189" t="s">
        <v>3</v>
      </c>
    </row>
    <row r="9190" spans="1:19">
      <c r="A9190" s="11">
        <v>44933.380555555559</v>
      </c>
      <c r="B9190" t="s">
        <v>329</v>
      </c>
      <c r="C9190">
        <v>43.617624115401703</v>
      </c>
      <c r="D9190">
        <v>31.409231774756599</v>
      </c>
      <c r="E9190">
        <v>32.064003749302302</v>
      </c>
      <c r="F9190">
        <v>940.14205303205097</v>
      </c>
      <c r="G9190">
        <v>181.04101552073101</v>
      </c>
      <c r="H9190">
        <v>77</v>
      </c>
      <c r="I9190">
        <v>100</v>
      </c>
      <c r="J9190">
        <v>0</v>
      </c>
      <c r="K9190">
        <v>68.922593064605607</v>
      </c>
      <c r="L9190">
        <v>73.629357665388397</v>
      </c>
      <c r="M9190">
        <v>81.9207403210834</v>
      </c>
      <c r="N9190" t="s">
        <v>233</v>
      </c>
      <c r="O9190" t="s">
        <v>254</v>
      </c>
      <c r="P9190">
        <v>1</v>
      </c>
      <c r="Q9190">
        <v>1.2987012987013</v>
      </c>
      <c r="R9190">
        <v>-6.0774069353944498</v>
      </c>
      <c r="S9190" t="s">
        <v>4</v>
      </c>
    </row>
    <row r="9191" spans="1:19">
      <c r="A9191" s="11">
        <v>44933.381249999999</v>
      </c>
      <c r="B9191" t="s">
        <v>278</v>
      </c>
      <c r="C9191">
        <v>39.426263011639897</v>
      </c>
      <c r="D9191">
        <v>60.622441108863001</v>
      </c>
      <c r="E9191">
        <v>7.2211543132249298</v>
      </c>
      <c r="F9191">
        <v>379.90313767190599</v>
      </c>
      <c r="G9191">
        <v>149.56632872525901</v>
      </c>
      <c r="H9191">
        <v>76</v>
      </c>
      <c r="I9191">
        <v>100</v>
      </c>
      <c r="J9191">
        <v>0</v>
      </c>
      <c r="K9191">
        <v>82.7326170973747</v>
      </c>
      <c r="L9191">
        <v>65.960092192214901</v>
      </c>
      <c r="M9191">
        <v>88.411057072192506</v>
      </c>
      <c r="N9191" t="s">
        <v>234</v>
      </c>
      <c r="O9191" t="s">
        <v>254</v>
      </c>
      <c r="P9191">
        <v>0</v>
      </c>
      <c r="Q9191">
        <v>1.31578947368421</v>
      </c>
      <c r="R9191">
        <v>7.7326170973746597</v>
      </c>
      <c r="S9191" t="s">
        <v>4</v>
      </c>
    </row>
    <row r="9192" spans="1:19">
      <c r="A9192" s="11">
        <v>44933.381944444445</v>
      </c>
      <c r="B9192" t="s">
        <v>353</v>
      </c>
      <c r="C9192">
        <v>42.119450897678597</v>
      </c>
      <c r="D9192">
        <v>62.765180123595897</v>
      </c>
      <c r="E9192">
        <v>31.6744475918854</v>
      </c>
      <c r="F9192">
        <v>852.33789353864495</v>
      </c>
      <c r="G9192">
        <v>208.07155953920599</v>
      </c>
      <c r="H9192">
        <v>31</v>
      </c>
      <c r="I9192">
        <v>100</v>
      </c>
      <c r="J9192">
        <v>0</v>
      </c>
      <c r="K9192">
        <v>60.567342038046199</v>
      </c>
      <c r="L9192">
        <v>89.753062307158103</v>
      </c>
      <c r="M9192">
        <v>98.450528165112701</v>
      </c>
      <c r="N9192" t="s">
        <v>234</v>
      </c>
      <c r="O9192" t="s">
        <v>254</v>
      </c>
      <c r="P9192">
        <v>1</v>
      </c>
      <c r="Q9192">
        <v>3.2258064516128999</v>
      </c>
      <c r="R9192">
        <v>-14.432657961953799</v>
      </c>
      <c r="S9192" t="s">
        <v>2</v>
      </c>
    </row>
    <row r="9193" spans="1:19">
      <c r="A9193" s="11">
        <v>44933.382638888892</v>
      </c>
      <c r="B9193" t="s">
        <v>322</v>
      </c>
      <c r="C9193">
        <v>15.469298859223001</v>
      </c>
      <c r="D9193">
        <v>79.123108416074302</v>
      </c>
      <c r="E9193">
        <v>20.243281210879999</v>
      </c>
      <c r="F9193">
        <v>497.66079093138598</v>
      </c>
      <c r="G9193">
        <v>321.05101187785499</v>
      </c>
      <c r="H9193">
        <v>82</v>
      </c>
      <c r="I9193">
        <v>100</v>
      </c>
      <c r="J9193">
        <v>1</v>
      </c>
      <c r="K9193">
        <v>74.687249022331898</v>
      </c>
      <c r="L9193">
        <v>96.020281825910999</v>
      </c>
      <c r="M9193">
        <v>85.210799783361693</v>
      </c>
      <c r="N9193" t="s">
        <v>233</v>
      </c>
      <c r="O9193" t="s">
        <v>254</v>
      </c>
      <c r="P9193">
        <v>1</v>
      </c>
      <c r="Q9193">
        <v>1.2195121951219501</v>
      </c>
      <c r="R9193">
        <v>-0.31275097766807403</v>
      </c>
      <c r="S9193" t="s">
        <v>4</v>
      </c>
    </row>
    <row r="9194" spans="1:19">
      <c r="A9194" s="11">
        <v>44933.383333333331</v>
      </c>
      <c r="B9194" t="s">
        <v>348</v>
      </c>
      <c r="C9194">
        <v>43.015763873572197</v>
      </c>
      <c r="D9194">
        <v>52.478078975379297</v>
      </c>
      <c r="E9194">
        <v>23.237189214973299</v>
      </c>
      <c r="F9194">
        <v>688.91027422293496</v>
      </c>
      <c r="G9194">
        <v>341.77588552357798</v>
      </c>
      <c r="H9194">
        <v>65</v>
      </c>
      <c r="I9194">
        <v>100</v>
      </c>
      <c r="J9194">
        <v>0</v>
      </c>
      <c r="K9194">
        <v>80.763897410817293</v>
      </c>
      <c r="L9194">
        <v>86.952514473390593</v>
      </c>
      <c r="M9194">
        <v>87.314314321294106</v>
      </c>
      <c r="N9194" t="s">
        <v>232</v>
      </c>
      <c r="O9194" t="s">
        <v>254</v>
      </c>
      <c r="P9194">
        <v>0</v>
      </c>
      <c r="Q9194">
        <v>1.5384615384615401</v>
      </c>
      <c r="R9194">
        <v>5.7638974108172798</v>
      </c>
      <c r="S9194" t="s">
        <v>4</v>
      </c>
    </row>
    <row r="9195" spans="1:19">
      <c r="A9195" s="11">
        <v>44933.384027777778</v>
      </c>
      <c r="B9195" t="s">
        <v>328</v>
      </c>
      <c r="C9195">
        <v>39.293655860643099</v>
      </c>
      <c r="D9195">
        <v>36.282140901503404</v>
      </c>
      <c r="E9195">
        <v>40.071520312265903</v>
      </c>
      <c r="F9195">
        <v>400.99948828398101</v>
      </c>
      <c r="G9195">
        <v>183.80622247863201</v>
      </c>
      <c r="H9195">
        <v>66</v>
      </c>
      <c r="I9195">
        <v>100</v>
      </c>
      <c r="J9195">
        <v>0</v>
      </c>
      <c r="K9195">
        <v>87.220293037242797</v>
      </c>
      <c r="L9195">
        <v>55.313699446941897</v>
      </c>
      <c r="M9195">
        <v>95.987951238365397</v>
      </c>
      <c r="N9195" t="s">
        <v>231</v>
      </c>
      <c r="O9195" t="s">
        <v>254</v>
      </c>
      <c r="P9195">
        <v>0</v>
      </c>
      <c r="Q9195">
        <v>1.51515151515152</v>
      </c>
      <c r="R9195">
        <v>12.220293037242801</v>
      </c>
      <c r="S9195" t="s">
        <v>3</v>
      </c>
    </row>
    <row r="9196" spans="1:19">
      <c r="A9196" s="11">
        <v>44933.384722222225</v>
      </c>
      <c r="B9196" t="s">
        <v>327</v>
      </c>
      <c r="C9196">
        <v>40.116574288761001</v>
      </c>
      <c r="D9196">
        <v>61.020351304370401</v>
      </c>
      <c r="E9196">
        <v>16.624968633981901</v>
      </c>
      <c r="F9196">
        <v>564.37533664388604</v>
      </c>
      <c r="G9196">
        <v>476.329116348311</v>
      </c>
      <c r="H9196">
        <v>63</v>
      </c>
      <c r="I9196">
        <v>100</v>
      </c>
      <c r="J9196">
        <v>0</v>
      </c>
      <c r="K9196">
        <v>53.979458325777898</v>
      </c>
      <c r="L9196">
        <v>54.296832666546301</v>
      </c>
      <c r="M9196">
        <v>89.880823581886801</v>
      </c>
      <c r="N9196" t="s">
        <v>233</v>
      </c>
      <c r="O9196" t="s">
        <v>254</v>
      </c>
      <c r="P9196">
        <v>1</v>
      </c>
      <c r="Q9196">
        <v>1.5873015873015901</v>
      </c>
      <c r="R9196">
        <v>-21.020541674222098</v>
      </c>
      <c r="S9196" t="s">
        <v>2</v>
      </c>
    </row>
    <row r="9197" spans="1:19">
      <c r="A9197" s="11">
        <v>44933.385416666664</v>
      </c>
      <c r="B9197" t="s">
        <v>272</v>
      </c>
      <c r="C9197">
        <v>17.798621541659099</v>
      </c>
      <c r="D9197">
        <v>78.762549179987303</v>
      </c>
      <c r="E9197">
        <v>7.3499523581676902</v>
      </c>
      <c r="F9197">
        <v>364.40150189529402</v>
      </c>
      <c r="G9197">
        <v>167.881653462922</v>
      </c>
      <c r="H9197">
        <v>17</v>
      </c>
      <c r="I9197">
        <v>100</v>
      </c>
      <c r="J9197">
        <v>0</v>
      </c>
      <c r="K9197">
        <v>55.057063596396901</v>
      </c>
      <c r="L9197">
        <v>36.9495154818771</v>
      </c>
      <c r="M9197">
        <v>80.038788059897499</v>
      </c>
      <c r="N9197" t="s">
        <v>235</v>
      </c>
      <c r="O9197" t="s">
        <v>254</v>
      </c>
      <c r="P9197">
        <v>1</v>
      </c>
      <c r="Q9197">
        <v>5.8823529411764701</v>
      </c>
      <c r="R9197">
        <v>-19.942936403603099</v>
      </c>
      <c r="S9197" t="s">
        <v>2</v>
      </c>
    </row>
    <row r="9198" spans="1:19">
      <c r="A9198" s="11">
        <v>44933.386111111111</v>
      </c>
      <c r="B9198" t="s">
        <v>310</v>
      </c>
      <c r="C9198">
        <v>37.163340867557899</v>
      </c>
      <c r="D9198">
        <v>30.632834496145598</v>
      </c>
      <c r="E9198">
        <v>43.672656678316997</v>
      </c>
      <c r="F9198">
        <v>155.002926120816</v>
      </c>
      <c r="G9198">
        <v>370.45944958023398</v>
      </c>
      <c r="H9198">
        <v>16</v>
      </c>
      <c r="I9198">
        <v>100</v>
      </c>
      <c r="J9198">
        <v>0</v>
      </c>
      <c r="K9198">
        <v>53.692625075895002</v>
      </c>
      <c r="L9198">
        <v>89.879461752135398</v>
      </c>
      <c r="M9198">
        <v>90.249984051494295</v>
      </c>
      <c r="N9198" t="s">
        <v>234</v>
      </c>
      <c r="O9198" t="s">
        <v>254</v>
      </c>
      <c r="P9198">
        <v>1</v>
      </c>
      <c r="Q9198">
        <v>6.25</v>
      </c>
      <c r="R9198">
        <v>-21.307374924105002</v>
      </c>
      <c r="S9198" t="s">
        <v>2</v>
      </c>
    </row>
    <row r="9199" spans="1:19">
      <c r="A9199" s="11">
        <v>44933.386805555558</v>
      </c>
      <c r="B9199" t="s">
        <v>350</v>
      </c>
      <c r="C9199">
        <v>43.797500689262698</v>
      </c>
      <c r="D9199">
        <v>39.559875112136197</v>
      </c>
      <c r="E9199">
        <v>10.606528793316899</v>
      </c>
      <c r="F9199">
        <v>225.44036757238501</v>
      </c>
      <c r="G9199">
        <v>86.6660256041</v>
      </c>
      <c r="H9199">
        <v>85</v>
      </c>
      <c r="I9199">
        <v>100</v>
      </c>
      <c r="J9199">
        <v>0</v>
      </c>
      <c r="K9199">
        <v>77.323451354668805</v>
      </c>
      <c r="L9199">
        <v>83.064486790650193</v>
      </c>
      <c r="M9199">
        <v>96.568283454589704</v>
      </c>
      <c r="N9199" t="s">
        <v>234</v>
      </c>
      <c r="O9199" t="s">
        <v>254</v>
      </c>
      <c r="P9199">
        <v>0</v>
      </c>
      <c r="Q9199">
        <v>1.1764705882352899</v>
      </c>
      <c r="R9199">
        <v>2.3234513546687898</v>
      </c>
      <c r="S9199" t="s">
        <v>4</v>
      </c>
    </row>
    <row r="9200" spans="1:19">
      <c r="A9200" s="11">
        <v>44933.387499999997</v>
      </c>
      <c r="B9200" t="s">
        <v>329</v>
      </c>
      <c r="C9200">
        <v>35.3564202425448</v>
      </c>
      <c r="D9200">
        <v>52.5128572263609</v>
      </c>
      <c r="E9200">
        <v>14.701493527732101</v>
      </c>
      <c r="F9200">
        <v>361.60704502591398</v>
      </c>
      <c r="G9200">
        <v>349.18004574427101</v>
      </c>
      <c r="H9200">
        <v>10</v>
      </c>
      <c r="I9200">
        <v>100</v>
      </c>
      <c r="J9200">
        <v>0</v>
      </c>
      <c r="K9200">
        <v>78.502734369700406</v>
      </c>
      <c r="L9200">
        <v>77.900409233123895</v>
      </c>
      <c r="M9200">
        <v>93.1170585542053</v>
      </c>
      <c r="N9200" t="s">
        <v>235</v>
      </c>
      <c r="O9200" t="s">
        <v>254</v>
      </c>
      <c r="P9200">
        <v>0</v>
      </c>
      <c r="Q9200">
        <v>10</v>
      </c>
      <c r="R9200">
        <v>3.5027343697004301</v>
      </c>
      <c r="S9200" t="s">
        <v>4</v>
      </c>
    </row>
    <row r="9201" spans="1:19">
      <c r="A9201" s="11">
        <v>44933.388194444444</v>
      </c>
      <c r="B9201" t="s">
        <v>271</v>
      </c>
      <c r="C9201">
        <v>32.1168421387382</v>
      </c>
      <c r="D9201">
        <v>30.212878092920299</v>
      </c>
      <c r="E9201">
        <v>35.329502945131097</v>
      </c>
      <c r="F9201">
        <v>978.628405578517</v>
      </c>
      <c r="G9201">
        <v>256.97693689649799</v>
      </c>
      <c r="H9201">
        <v>63</v>
      </c>
      <c r="I9201">
        <v>100</v>
      </c>
      <c r="J9201">
        <v>0</v>
      </c>
      <c r="K9201">
        <v>50.550769438219</v>
      </c>
      <c r="L9201">
        <v>77.841813171582103</v>
      </c>
      <c r="M9201">
        <v>94.386352929908597</v>
      </c>
      <c r="N9201" t="s">
        <v>232</v>
      </c>
      <c r="O9201" t="s">
        <v>254</v>
      </c>
      <c r="P9201">
        <v>1</v>
      </c>
      <c r="Q9201">
        <v>1.5873015873015901</v>
      </c>
      <c r="R9201">
        <v>-24.449230561781</v>
      </c>
      <c r="S9201" t="s">
        <v>2</v>
      </c>
    </row>
    <row r="9202" spans="1:19">
      <c r="A9202" s="11">
        <v>44933.388888888891</v>
      </c>
      <c r="B9202" t="s">
        <v>278</v>
      </c>
      <c r="C9202">
        <v>43.368890332469903</v>
      </c>
      <c r="D9202">
        <v>21.333238371196298</v>
      </c>
      <c r="E9202">
        <v>34.177515852880397</v>
      </c>
      <c r="F9202">
        <v>969.104935224992</v>
      </c>
      <c r="G9202">
        <v>306.09853008952803</v>
      </c>
      <c r="H9202">
        <v>21</v>
      </c>
      <c r="I9202">
        <v>100</v>
      </c>
      <c r="J9202">
        <v>0</v>
      </c>
      <c r="K9202">
        <v>82.835044391517499</v>
      </c>
      <c r="L9202">
        <v>84.885438335831097</v>
      </c>
      <c r="M9202">
        <v>80.727068519695294</v>
      </c>
      <c r="N9202" t="s">
        <v>233</v>
      </c>
      <c r="O9202" t="s">
        <v>254</v>
      </c>
      <c r="P9202">
        <v>0</v>
      </c>
      <c r="Q9202">
        <v>4.7619047619047601</v>
      </c>
      <c r="R9202">
        <v>7.8350443915174601</v>
      </c>
      <c r="S9202" t="s">
        <v>4</v>
      </c>
    </row>
    <row r="9203" spans="1:19">
      <c r="A9203" s="11">
        <v>44933.38958333333</v>
      </c>
      <c r="B9203" t="s">
        <v>348</v>
      </c>
      <c r="C9203">
        <v>28.2881136520331</v>
      </c>
      <c r="D9203">
        <v>40.218987346474997</v>
      </c>
      <c r="E9203">
        <v>40.020001064191398</v>
      </c>
      <c r="F9203">
        <v>844.89700823607802</v>
      </c>
      <c r="G9203">
        <v>132.83269678123901</v>
      </c>
      <c r="H9203">
        <v>89</v>
      </c>
      <c r="I9203">
        <v>100</v>
      </c>
      <c r="J9203">
        <v>0</v>
      </c>
      <c r="K9203">
        <v>88.166225616676002</v>
      </c>
      <c r="L9203">
        <v>91.889565380085003</v>
      </c>
      <c r="M9203">
        <v>83.404385781363104</v>
      </c>
      <c r="N9203" t="s">
        <v>232</v>
      </c>
      <c r="O9203" t="s">
        <v>254</v>
      </c>
      <c r="P9203">
        <v>0</v>
      </c>
      <c r="Q9203">
        <v>1.1235955056179801</v>
      </c>
      <c r="R9203">
        <v>13.166225616676</v>
      </c>
      <c r="S9203" t="s">
        <v>3</v>
      </c>
    </row>
    <row r="9204" spans="1:19">
      <c r="A9204" s="11">
        <v>44933.390277777777</v>
      </c>
      <c r="B9204" t="s">
        <v>346</v>
      </c>
      <c r="C9204">
        <v>32.9788069893144</v>
      </c>
      <c r="D9204">
        <v>71.922248090063505</v>
      </c>
      <c r="E9204">
        <v>9.19333207239705</v>
      </c>
      <c r="F9204">
        <v>309.25544598647798</v>
      </c>
      <c r="G9204">
        <v>245.10378586083399</v>
      </c>
      <c r="H9204">
        <v>23</v>
      </c>
      <c r="I9204">
        <v>100</v>
      </c>
      <c r="J9204">
        <v>1</v>
      </c>
      <c r="K9204">
        <v>55.830498721477802</v>
      </c>
      <c r="L9204">
        <v>82.103837552074395</v>
      </c>
      <c r="M9204">
        <v>91.118196900443095</v>
      </c>
      <c r="N9204" t="s">
        <v>232</v>
      </c>
      <c r="O9204" t="s">
        <v>254</v>
      </c>
      <c r="P9204">
        <v>1</v>
      </c>
      <c r="Q9204">
        <v>4.3478260869565197</v>
      </c>
      <c r="R9204">
        <v>-19.169501278522201</v>
      </c>
      <c r="S9204" t="s">
        <v>2</v>
      </c>
    </row>
    <row r="9205" spans="1:19">
      <c r="A9205" s="11">
        <v>44933.390972222223</v>
      </c>
      <c r="B9205" t="s">
        <v>276</v>
      </c>
      <c r="C9205">
        <v>29.290148804830999</v>
      </c>
      <c r="D9205">
        <v>22.608103959422898</v>
      </c>
      <c r="E9205">
        <v>17.613994665710202</v>
      </c>
      <c r="F9205">
        <v>497.44192648763999</v>
      </c>
      <c r="G9205">
        <v>394.82503545071899</v>
      </c>
      <c r="H9205">
        <v>28</v>
      </c>
      <c r="I9205">
        <v>100</v>
      </c>
      <c r="J9205">
        <v>0</v>
      </c>
      <c r="K9205">
        <v>66.866355887716693</v>
      </c>
      <c r="L9205">
        <v>81.504129958949704</v>
      </c>
      <c r="M9205">
        <v>82.908624109357106</v>
      </c>
      <c r="N9205" t="s">
        <v>233</v>
      </c>
      <c r="O9205" t="s">
        <v>254</v>
      </c>
      <c r="P9205">
        <v>1</v>
      </c>
      <c r="Q9205">
        <v>3.5714285714285698</v>
      </c>
      <c r="R9205">
        <v>-8.1336441122833296</v>
      </c>
      <c r="S9205" t="s">
        <v>4</v>
      </c>
    </row>
    <row r="9206" spans="1:19">
      <c r="A9206" s="11">
        <v>44933.39166666667</v>
      </c>
      <c r="B9206" t="s">
        <v>311</v>
      </c>
      <c r="C9206">
        <v>42.985386640808997</v>
      </c>
      <c r="D9206">
        <v>45.735743541014998</v>
      </c>
      <c r="E9206">
        <v>6.2941619478130502</v>
      </c>
      <c r="F9206">
        <v>495.80455464163401</v>
      </c>
      <c r="G9206">
        <v>395.188174760712</v>
      </c>
      <c r="H9206">
        <v>28</v>
      </c>
      <c r="I9206">
        <v>100</v>
      </c>
      <c r="J9206">
        <v>0</v>
      </c>
      <c r="K9206">
        <v>92.498606431093506</v>
      </c>
      <c r="L9206">
        <v>66.031520777539598</v>
      </c>
      <c r="M9206">
        <v>94.323530362621696</v>
      </c>
      <c r="N9206" t="s">
        <v>232</v>
      </c>
      <c r="O9206" t="s">
        <v>254</v>
      </c>
      <c r="P9206">
        <v>0</v>
      </c>
      <c r="Q9206">
        <v>3.5714285714285698</v>
      </c>
      <c r="R9206">
        <v>17.498606431093499</v>
      </c>
      <c r="S9206" t="s">
        <v>3</v>
      </c>
    </row>
    <row r="9207" spans="1:19">
      <c r="A9207" s="11">
        <v>44933.392361111109</v>
      </c>
      <c r="B9207" t="s">
        <v>260</v>
      </c>
      <c r="C9207">
        <v>17.282541802965198</v>
      </c>
      <c r="D9207">
        <v>65.732046375564906</v>
      </c>
      <c r="E9207">
        <v>27.051957358430201</v>
      </c>
      <c r="F9207">
        <v>448.275920336365</v>
      </c>
      <c r="G9207">
        <v>156.90018255421799</v>
      </c>
      <c r="H9207">
        <v>86</v>
      </c>
      <c r="I9207">
        <v>100</v>
      </c>
      <c r="J9207">
        <v>0</v>
      </c>
      <c r="K9207">
        <v>84.360003671183094</v>
      </c>
      <c r="L9207">
        <v>45.810789427192503</v>
      </c>
      <c r="M9207">
        <v>84.311284733546799</v>
      </c>
      <c r="N9207" t="s">
        <v>235</v>
      </c>
      <c r="O9207" t="s">
        <v>254</v>
      </c>
      <c r="P9207">
        <v>0</v>
      </c>
      <c r="Q9207">
        <v>1.16279069767442</v>
      </c>
      <c r="R9207">
        <v>9.3600036711830796</v>
      </c>
      <c r="S9207" t="s">
        <v>3</v>
      </c>
    </row>
    <row r="9208" spans="1:19">
      <c r="A9208" s="11">
        <v>44933.393055555556</v>
      </c>
      <c r="B9208" t="s">
        <v>266</v>
      </c>
      <c r="C9208">
        <v>30.033591024760401</v>
      </c>
      <c r="D9208">
        <v>77.190955814653094</v>
      </c>
      <c r="E9208">
        <v>14.6285296269351</v>
      </c>
      <c r="F9208">
        <v>140.39227458077099</v>
      </c>
      <c r="G9208">
        <v>208.66967380086299</v>
      </c>
      <c r="H9208">
        <v>83</v>
      </c>
      <c r="I9208">
        <v>100</v>
      </c>
      <c r="J9208">
        <v>0</v>
      </c>
      <c r="K9208">
        <v>65.232186776447904</v>
      </c>
      <c r="L9208">
        <v>55.089072636611597</v>
      </c>
      <c r="M9208">
        <v>86.042362283581994</v>
      </c>
      <c r="N9208" t="s">
        <v>233</v>
      </c>
      <c r="O9208" t="s">
        <v>254</v>
      </c>
      <c r="P9208">
        <v>1</v>
      </c>
      <c r="Q9208">
        <v>1.2048192771084301</v>
      </c>
      <c r="R9208">
        <v>-9.7678132235521407</v>
      </c>
      <c r="S9208" t="s">
        <v>2</v>
      </c>
    </row>
    <row r="9209" spans="1:19">
      <c r="A9209" s="11">
        <v>44933.393750000003</v>
      </c>
      <c r="B9209" t="s">
        <v>337</v>
      </c>
      <c r="C9209">
        <v>35.6085732415631</v>
      </c>
      <c r="D9209">
        <v>79.128523940265893</v>
      </c>
      <c r="E9209">
        <v>34.446782050428098</v>
      </c>
      <c r="F9209">
        <v>581.07463680188596</v>
      </c>
      <c r="G9209">
        <v>51.7160999264457</v>
      </c>
      <c r="H9209">
        <v>37</v>
      </c>
      <c r="I9209">
        <v>100</v>
      </c>
      <c r="J9209">
        <v>0</v>
      </c>
      <c r="K9209">
        <v>87.112143391622396</v>
      </c>
      <c r="L9209">
        <v>53.531575298666702</v>
      </c>
      <c r="M9209">
        <v>80.791455869391299</v>
      </c>
      <c r="N9209" t="s">
        <v>234</v>
      </c>
      <c r="O9209" t="s">
        <v>254</v>
      </c>
      <c r="P9209">
        <v>0</v>
      </c>
      <c r="Q9209">
        <v>2.7027027027027</v>
      </c>
      <c r="R9209">
        <v>12.1121433916224</v>
      </c>
      <c r="S9209" t="s">
        <v>3</v>
      </c>
    </row>
    <row r="9210" spans="1:19">
      <c r="A9210" s="11">
        <v>44933.394444444442</v>
      </c>
      <c r="B9210" t="s">
        <v>350</v>
      </c>
      <c r="C9210">
        <v>38.757196152667099</v>
      </c>
      <c r="D9210">
        <v>45.3181628365245</v>
      </c>
      <c r="E9210">
        <v>1.72183992270536E-2</v>
      </c>
      <c r="F9210">
        <v>165.53079291237501</v>
      </c>
      <c r="G9210">
        <v>90.482978452179196</v>
      </c>
      <c r="H9210">
        <v>86</v>
      </c>
      <c r="I9210">
        <v>100</v>
      </c>
      <c r="J9210">
        <v>0</v>
      </c>
      <c r="K9210">
        <v>94.363376783554898</v>
      </c>
      <c r="L9210">
        <v>82.420295164969701</v>
      </c>
      <c r="M9210">
        <v>88.098804018462602</v>
      </c>
      <c r="N9210" t="s">
        <v>233</v>
      </c>
      <c r="O9210" t="s">
        <v>254</v>
      </c>
      <c r="P9210">
        <v>0</v>
      </c>
      <c r="Q9210">
        <v>1.16279069767442</v>
      </c>
      <c r="R9210">
        <v>19.363376783554902</v>
      </c>
      <c r="S9210" t="s">
        <v>3</v>
      </c>
    </row>
    <row r="9211" spans="1:19">
      <c r="A9211" s="11">
        <v>44933.395138888889</v>
      </c>
      <c r="B9211" t="s">
        <v>287</v>
      </c>
      <c r="C9211">
        <v>32.4905594233241</v>
      </c>
      <c r="D9211">
        <v>77.023057662746993</v>
      </c>
      <c r="E9211">
        <v>2.9841499229789599</v>
      </c>
      <c r="F9211">
        <v>821.72681264614903</v>
      </c>
      <c r="G9211">
        <v>107.02865869194</v>
      </c>
      <c r="H9211">
        <v>24</v>
      </c>
      <c r="I9211">
        <v>100</v>
      </c>
      <c r="J9211">
        <v>0</v>
      </c>
      <c r="K9211">
        <v>65.466002821470695</v>
      </c>
      <c r="L9211">
        <v>26.597360417288598</v>
      </c>
      <c r="M9211">
        <v>84.858719235260097</v>
      </c>
      <c r="N9211" t="s">
        <v>234</v>
      </c>
      <c r="O9211" t="s">
        <v>254</v>
      </c>
      <c r="P9211">
        <v>1</v>
      </c>
      <c r="Q9211">
        <v>4.1666666666666696</v>
      </c>
      <c r="R9211">
        <v>-9.5339971785292601</v>
      </c>
      <c r="S9211" t="s">
        <v>2</v>
      </c>
    </row>
    <row r="9212" spans="1:19">
      <c r="A9212" s="11">
        <v>44933.395833333336</v>
      </c>
      <c r="B9212" t="s">
        <v>283</v>
      </c>
      <c r="C9212">
        <v>42.2675323236436</v>
      </c>
      <c r="D9212">
        <v>22.125138396851799</v>
      </c>
      <c r="E9212">
        <v>21.628015025967201</v>
      </c>
      <c r="F9212">
        <v>722.17642856030295</v>
      </c>
      <c r="G9212">
        <v>182.143096653155</v>
      </c>
      <c r="H9212">
        <v>90</v>
      </c>
      <c r="I9212">
        <v>100</v>
      </c>
      <c r="J9212">
        <v>0</v>
      </c>
      <c r="K9212">
        <v>84.214184854800095</v>
      </c>
      <c r="L9212">
        <v>36.315813456861299</v>
      </c>
      <c r="M9212">
        <v>80.630298604419806</v>
      </c>
      <c r="N9212" t="s">
        <v>231</v>
      </c>
      <c r="O9212" t="s">
        <v>254</v>
      </c>
      <c r="P9212">
        <v>0</v>
      </c>
      <c r="Q9212">
        <v>1.1111111111111101</v>
      </c>
      <c r="R9212">
        <v>9.2141848548001395</v>
      </c>
      <c r="S9212" t="s">
        <v>3</v>
      </c>
    </row>
    <row r="9213" spans="1:19">
      <c r="A9213" s="11">
        <v>44933.396527777775</v>
      </c>
      <c r="B9213" t="s">
        <v>346</v>
      </c>
      <c r="C9213">
        <v>43.259743406516201</v>
      </c>
      <c r="D9213">
        <v>64.755016279913406</v>
      </c>
      <c r="E9213">
        <v>47.909207798778397</v>
      </c>
      <c r="F9213">
        <v>417.46330597918097</v>
      </c>
      <c r="G9213">
        <v>391.55696903411001</v>
      </c>
      <c r="H9213">
        <v>72</v>
      </c>
      <c r="I9213">
        <v>100</v>
      </c>
      <c r="J9213">
        <v>0</v>
      </c>
      <c r="K9213">
        <v>54.670971860676502</v>
      </c>
      <c r="L9213">
        <v>55.717574146509897</v>
      </c>
      <c r="M9213">
        <v>82.543880463156896</v>
      </c>
      <c r="N9213" t="s">
        <v>233</v>
      </c>
      <c r="O9213" t="s">
        <v>254</v>
      </c>
      <c r="P9213">
        <v>1</v>
      </c>
      <c r="Q9213">
        <v>1.3888888888888899</v>
      </c>
      <c r="R9213">
        <v>-20.329028139323501</v>
      </c>
      <c r="S9213" t="s">
        <v>2</v>
      </c>
    </row>
    <row r="9214" spans="1:19">
      <c r="A9214" s="11">
        <v>44933.397222222222</v>
      </c>
      <c r="B9214" t="s">
        <v>269</v>
      </c>
      <c r="C9214">
        <v>16.929576695807501</v>
      </c>
      <c r="D9214">
        <v>58.564762078016798</v>
      </c>
      <c r="E9214">
        <v>44.542569367959103</v>
      </c>
      <c r="F9214">
        <v>682.42274399121698</v>
      </c>
      <c r="G9214">
        <v>279.61255947019401</v>
      </c>
      <c r="H9214">
        <v>32</v>
      </c>
      <c r="I9214">
        <v>100</v>
      </c>
      <c r="J9214">
        <v>0</v>
      </c>
      <c r="K9214">
        <v>52.934144921200001</v>
      </c>
      <c r="L9214">
        <v>98.495062195738797</v>
      </c>
      <c r="M9214">
        <v>87.455756303306799</v>
      </c>
      <c r="N9214" t="s">
        <v>234</v>
      </c>
      <c r="O9214" t="s">
        <v>254</v>
      </c>
      <c r="P9214">
        <v>1</v>
      </c>
      <c r="Q9214">
        <v>3.125</v>
      </c>
      <c r="R9214">
        <v>-22.065855078799999</v>
      </c>
      <c r="S9214" t="s">
        <v>2</v>
      </c>
    </row>
    <row r="9215" spans="1:19">
      <c r="A9215" s="11">
        <v>44933.397916666669</v>
      </c>
      <c r="B9215" t="s">
        <v>321</v>
      </c>
      <c r="C9215">
        <v>27.071116186241198</v>
      </c>
      <c r="D9215">
        <v>34.971311455169101</v>
      </c>
      <c r="E9215">
        <v>49.700451403099201</v>
      </c>
      <c r="F9215">
        <v>309.73330590318801</v>
      </c>
      <c r="G9215">
        <v>406.67366144851201</v>
      </c>
      <c r="H9215">
        <v>52</v>
      </c>
      <c r="I9215">
        <v>100</v>
      </c>
      <c r="J9215">
        <v>0</v>
      </c>
      <c r="K9215">
        <v>79.312866037189096</v>
      </c>
      <c r="L9215">
        <v>48.937401030062098</v>
      </c>
      <c r="M9215">
        <v>86.503309471837795</v>
      </c>
      <c r="N9215" t="s">
        <v>232</v>
      </c>
      <c r="O9215" t="s">
        <v>254</v>
      </c>
      <c r="P9215">
        <v>0</v>
      </c>
      <c r="Q9215">
        <v>1.92307692307692</v>
      </c>
      <c r="R9215">
        <v>4.3128660371890497</v>
      </c>
      <c r="S9215" t="s">
        <v>4</v>
      </c>
    </row>
    <row r="9216" spans="1:19">
      <c r="A9216" s="11">
        <v>44933.398611111108</v>
      </c>
      <c r="B9216" t="s">
        <v>288</v>
      </c>
      <c r="C9216">
        <v>15.703770651634599</v>
      </c>
      <c r="D9216">
        <v>50.4391100407789</v>
      </c>
      <c r="E9216">
        <v>20.841511243202199</v>
      </c>
      <c r="F9216">
        <v>338.72505846096902</v>
      </c>
      <c r="G9216">
        <v>389.70756841866898</v>
      </c>
      <c r="H9216">
        <v>19</v>
      </c>
      <c r="I9216">
        <v>100</v>
      </c>
      <c r="J9216">
        <v>0</v>
      </c>
      <c r="K9216">
        <v>74.621201796619403</v>
      </c>
      <c r="L9216">
        <v>12.644614563627901</v>
      </c>
      <c r="M9216">
        <v>96.356823593221606</v>
      </c>
      <c r="N9216" t="s">
        <v>231</v>
      </c>
      <c r="O9216" t="s">
        <v>254</v>
      </c>
      <c r="P9216">
        <v>1</v>
      </c>
      <c r="Q9216">
        <v>5.2631578947368398</v>
      </c>
      <c r="R9216">
        <v>-0.37879820338064002</v>
      </c>
      <c r="S9216" t="s">
        <v>4</v>
      </c>
    </row>
    <row r="9217" spans="1:19">
      <c r="A9217" s="11">
        <v>44933.399305555555</v>
      </c>
      <c r="B9217" t="s">
        <v>280</v>
      </c>
      <c r="C9217">
        <v>24.882499721233302</v>
      </c>
      <c r="D9217">
        <v>27.7732242656297</v>
      </c>
      <c r="E9217">
        <v>2.32842431368758</v>
      </c>
      <c r="F9217">
        <v>382.72016523286402</v>
      </c>
      <c r="G9217">
        <v>314.21219427845398</v>
      </c>
      <c r="H9217">
        <v>45</v>
      </c>
      <c r="I9217">
        <v>100</v>
      </c>
      <c r="J9217">
        <v>0</v>
      </c>
      <c r="K9217">
        <v>90.504414130472995</v>
      </c>
      <c r="L9217">
        <v>67.407201047311801</v>
      </c>
      <c r="M9217">
        <v>85.753167899779598</v>
      </c>
      <c r="N9217" t="s">
        <v>233</v>
      </c>
      <c r="O9217" t="s">
        <v>254</v>
      </c>
      <c r="P9217">
        <v>0</v>
      </c>
      <c r="Q9217">
        <v>2.2222222222222201</v>
      </c>
      <c r="R9217">
        <v>15.504414130473</v>
      </c>
      <c r="S9217" t="s">
        <v>3</v>
      </c>
    </row>
    <row r="9218" spans="1:19">
      <c r="A9218" s="11">
        <v>44933.4</v>
      </c>
      <c r="B9218" t="s">
        <v>315</v>
      </c>
      <c r="C9218">
        <v>31.1060465391181</v>
      </c>
      <c r="D9218">
        <v>72.295829057093698</v>
      </c>
      <c r="E9218">
        <v>15.2978071009881</v>
      </c>
      <c r="F9218">
        <v>817.31043994179697</v>
      </c>
      <c r="G9218">
        <v>274.937090538235</v>
      </c>
      <c r="H9218">
        <v>72</v>
      </c>
      <c r="I9218">
        <v>100</v>
      </c>
      <c r="J9218">
        <v>0</v>
      </c>
      <c r="K9218">
        <v>89.014163025319803</v>
      </c>
      <c r="L9218">
        <v>61.632646405883399</v>
      </c>
      <c r="M9218">
        <v>87.889226563799298</v>
      </c>
      <c r="N9218" t="s">
        <v>234</v>
      </c>
      <c r="O9218" t="s">
        <v>254</v>
      </c>
      <c r="P9218">
        <v>0</v>
      </c>
      <c r="Q9218">
        <v>1.3888888888888899</v>
      </c>
      <c r="R9218">
        <v>14.0141630253198</v>
      </c>
      <c r="S9218" t="s">
        <v>3</v>
      </c>
    </row>
    <row r="9219" spans="1:19">
      <c r="A9219" s="11">
        <v>44933.400694444441</v>
      </c>
      <c r="B9219" t="s">
        <v>265</v>
      </c>
      <c r="C9219">
        <v>42.323847915298501</v>
      </c>
      <c r="D9219">
        <v>41.4738851327389</v>
      </c>
      <c r="E9219">
        <v>33.788542608697597</v>
      </c>
      <c r="F9219">
        <v>289.622212161476</v>
      </c>
      <c r="G9219">
        <v>469.09438769717599</v>
      </c>
      <c r="H9219">
        <v>58</v>
      </c>
      <c r="I9219">
        <v>100</v>
      </c>
      <c r="J9219">
        <v>0</v>
      </c>
      <c r="K9219">
        <v>64.334780717711297</v>
      </c>
      <c r="L9219">
        <v>84.6592540535908</v>
      </c>
      <c r="M9219">
        <v>87.763038601765302</v>
      </c>
      <c r="N9219" t="s">
        <v>232</v>
      </c>
      <c r="O9219" t="s">
        <v>254</v>
      </c>
      <c r="P9219">
        <v>1</v>
      </c>
      <c r="Q9219">
        <v>1.72413793103448</v>
      </c>
      <c r="R9219">
        <v>-10.6652192822887</v>
      </c>
      <c r="S9219" t="s">
        <v>2</v>
      </c>
    </row>
    <row r="9220" spans="1:19">
      <c r="A9220" s="11">
        <v>44933.401388888888</v>
      </c>
      <c r="B9220" t="s">
        <v>292</v>
      </c>
      <c r="C9220">
        <v>40.396629673962103</v>
      </c>
      <c r="D9220">
        <v>57.562668227943</v>
      </c>
      <c r="E9220">
        <v>6.7581904883707598</v>
      </c>
      <c r="F9220">
        <v>606.50310473743502</v>
      </c>
      <c r="G9220">
        <v>306.171600176487</v>
      </c>
      <c r="H9220">
        <v>23</v>
      </c>
      <c r="I9220">
        <v>100</v>
      </c>
      <c r="J9220">
        <v>0</v>
      </c>
      <c r="K9220">
        <v>75.613120337854596</v>
      </c>
      <c r="L9220">
        <v>85.4880435334791</v>
      </c>
      <c r="M9220">
        <v>91.379766635596496</v>
      </c>
      <c r="N9220" t="s">
        <v>234</v>
      </c>
      <c r="O9220" t="s">
        <v>254</v>
      </c>
      <c r="P9220">
        <v>0</v>
      </c>
      <c r="Q9220">
        <v>4.3478260869565197</v>
      </c>
      <c r="R9220">
        <v>0.61312033785458198</v>
      </c>
      <c r="S9220" t="s">
        <v>4</v>
      </c>
    </row>
    <row r="9221" spans="1:19">
      <c r="A9221" s="11">
        <v>44933.402083333334</v>
      </c>
      <c r="B9221" t="s">
        <v>266</v>
      </c>
      <c r="C9221">
        <v>18.824991800159601</v>
      </c>
      <c r="D9221">
        <v>29.526577177235701</v>
      </c>
      <c r="E9221">
        <v>14.9986089380001</v>
      </c>
      <c r="F9221">
        <v>280.42040297933602</v>
      </c>
      <c r="G9221">
        <v>267.27079307706902</v>
      </c>
      <c r="H9221">
        <v>43</v>
      </c>
      <c r="I9221">
        <v>100</v>
      </c>
      <c r="J9221">
        <v>0</v>
      </c>
      <c r="K9221">
        <v>87.788827771892002</v>
      </c>
      <c r="L9221">
        <v>25.912097573004502</v>
      </c>
      <c r="M9221">
        <v>97.152608373099397</v>
      </c>
      <c r="N9221" t="s">
        <v>233</v>
      </c>
      <c r="O9221" t="s">
        <v>254</v>
      </c>
      <c r="P9221">
        <v>0</v>
      </c>
      <c r="Q9221">
        <v>2.32558139534884</v>
      </c>
      <c r="R9221">
        <v>12.788827771892</v>
      </c>
      <c r="S9221" t="s">
        <v>3</v>
      </c>
    </row>
    <row r="9222" spans="1:19">
      <c r="A9222" s="11">
        <v>44933.402777777781</v>
      </c>
      <c r="B9222" t="s">
        <v>350</v>
      </c>
      <c r="C9222">
        <v>17.790911242226901</v>
      </c>
      <c r="D9222">
        <v>32.369890677872398</v>
      </c>
      <c r="E9222">
        <v>2.8083082272429301</v>
      </c>
      <c r="F9222">
        <v>356.53368255617301</v>
      </c>
      <c r="G9222">
        <v>441.10436429292599</v>
      </c>
      <c r="H9222">
        <v>48</v>
      </c>
      <c r="I9222">
        <v>100</v>
      </c>
      <c r="J9222">
        <v>0</v>
      </c>
      <c r="K9222">
        <v>63.547636805148699</v>
      </c>
      <c r="L9222">
        <v>4.5346448660008098</v>
      </c>
      <c r="M9222">
        <v>92.817799435580895</v>
      </c>
      <c r="N9222" t="s">
        <v>235</v>
      </c>
      <c r="O9222" t="s">
        <v>254</v>
      </c>
      <c r="P9222">
        <v>1</v>
      </c>
      <c r="Q9222">
        <v>2.0833333333333299</v>
      </c>
      <c r="R9222">
        <v>-11.4523631948513</v>
      </c>
      <c r="S9222" t="s">
        <v>2</v>
      </c>
    </row>
    <row r="9223" spans="1:19">
      <c r="A9223" s="11">
        <v>44933.40347222222</v>
      </c>
      <c r="B9223" t="s">
        <v>335</v>
      </c>
      <c r="C9223">
        <v>32.678020162700001</v>
      </c>
      <c r="D9223">
        <v>79.517382248189094</v>
      </c>
      <c r="E9223">
        <v>23.748351919511698</v>
      </c>
      <c r="F9223">
        <v>311.93316368784201</v>
      </c>
      <c r="G9223">
        <v>82.147421638537594</v>
      </c>
      <c r="H9223">
        <v>41</v>
      </c>
      <c r="I9223">
        <v>100</v>
      </c>
      <c r="J9223">
        <v>0</v>
      </c>
      <c r="K9223">
        <v>68.098067018627503</v>
      </c>
      <c r="L9223">
        <v>78.501792651495904</v>
      </c>
      <c r="M9223">
        <v>95.929380627152199</v>
      </c>
      <c r="N9223" t="s">
        <v>235</v>
      </c>
      <c r="O9223" t="s">
        <v>254</v>
      </c>
      <c r="P9223">
        <v>1</v>
      </c>
      <c r="Q9223">
        <v>2.4390243902439002</v>
      </c>
      <c r="R9223">
        <v>-6.9019329813724699</v>
      </c>
      <c r="S9223" t="s">
        <v>4</v>
      </c>
    </row>
    <row r="9224" spans="1:19">
      <c r="A9224" s="11">
        <v>44933.404166666667</v>
      </c>
      <c r="B9224" t="s">
        <v>260</v>
      </c>
      <c r="C9224">
        <v>30.9635391737635</v>
      </c>
      <c r="D9224">
        <v>65.185183666479801</v>
      </c>
      <c r="E9224">
        <v>10.446033884754399</v>
      </c>
      <c r="F9224">
        <v>680.504203965957</v>
      </c>
      <c r="G9224">
        <v>345.21184378305702</v>
      </c>
      <c r="H9224">
        <v>89</v>
      </c>
      <c r="I9224">
        <v>100</v>
      </c>
      <c r="J9224">
        <v>0</v>
      </c>
      <c r="K9224">
        <v>52.993174025617201</v>
      </c>
      <c r="L9224">
        <v>65.238113296692305</v>
      </c>
      <c r="M9224">
        <v>83.555294967251399</v>
      </c>
      <c r="N9224" t="s">
        <v>233</v>
      </c>
      <c r="O9224" t="s">
        <v>254</v>
      </c>
      <c r="P9224">
        <v>1</v>
      </c>
      <c r="Q9224">
        <v>1.1235955056179801</v>
      </c>
      <c r="R9224">
        <v>-22.006825974382799</v>
      </c>
      <c r="S9224" t="s">
        <v>2</v>
      </c>
    </row>
    <row r="9225" spans="1:19">
      <c r="A9225" s="11">
        <v>44933.404861111114</v>
      </c>
      <c r="B9225" t="s">
        <v>351</v>
      </c>
      <c r="C9225">
        <v>22.991329242900701</v>
      </c>
      <c r="D9225">
        <v>77.718312186444294</v>
      </c>
      <c r="E9225">
        <v>4.5624013449501204</v>
      </c>
      <c r="F9225">
        <v>574.05605001020194</v>
      </c>
      <c r="G9225">
        <v>100.86226257188299</v>
      </c>
      <c r="H9225">
        <v>99</v>
      </c>
      <c r="I9225">
        <v>100</v>
      </c>
      <c r="J9225">
        <v>0</v>
      </c>
      <c r="K9225">
        <v>56.524429748164998</v>
      </c>
      <c r="L9225">
        <v>14.1360521693167</v>
      </c>
      <c r="M9225">
        <v>95.949599376724706</v>
      </c>
      <c r="N9225" t="s">
        <v>232</v>
      </c>
      <c r="O9225" t="s">
        <v>254</v>
      </c>
      <c r="P9225">
        <v>1</v>
      </c>
      <c r="Q9225">
        <v>1.0101010101010099</v>
      </c>
      <c r="R9225">
        <v>-18.475570251834998</v>
      </c>
      <c r="S9225" t="s">
        <v>2</v>
      </c>
    </row>
    <row r="9226" spans="1:19">
      <c r="A9226" s="11">
        <v>44933.405555555553</v>
      </c>
      <c r="B9226" t="s">
        <v>306</v>
      </c>
      <c r="C9226">
        <v>41.983592536615099</v>
      </c>
      <c r="D9226">
        <v>37.751069912722599</v>
      </c>
      <c r="E9226">
        <v>20.560790474124001</v>
      </c>
      <c r="F9226">
        <v>749.169231314998</v>
      </c>
      <c r="G9226">
        <v>418.91973254874699</v>
      </c>
      <c r="H9226">
        <v>90</v>
      </c>
      <c r="I9226">
        <v>100</v>
      </c>
      <c r="J9226">
        <v>0</v>
      </c>
      <c r="K9226">
        <v>80.511017643467397</v>
      </c>
      <c r="L9226">
        <v>98.553878577787302</v>
      </c>
      <c r="M9226">
        <v>93.302935595989197</v>
      </c>
      <c r="N9226" t="s">
        <v>231</v>
      </c>
      <c r="O9226" t="s">
        <v>254</v>
      </c>
      <c r="P9226">
        <v>0</v>
      </c>
      <c r="Q9226">
        <v>1.1111111111111101</v>
      </c>
      <c r="R9226">
        <v>5.5110176434673797</v>
      </c>
      <c r="S9226" t="s">
        <v>4</v>
      </c>
    </row>
    <row r="9227" spans="1:19">
      <c r="A9227" s="11">
        <v>44933.40625</v>
      </c>
      <c r="B9227" t="s">
        <v>297</v>
      </c>
      <c r="C9227">
        <v>42.8209922838466</v>
      </c>
      <c r="D9227">
        <v>29.873772597189198</v>
      </c>
      <c r="E9227">
        <v>17.561270218707701</v>
      </c>
      <c r="F9227">
        <v>297.94909359968699</v>
      </c>
      <c r="G9227">
        <v>406.69978327233702</v>
      </c>
      <c r="H9227">
        <v>31</v>
      </c>
      <c r="I9227">
        <v>100</v>
      </c>
      <c r="J9227">
        <v>0</v>
      </c>
      <c r="K9227">
        <v>74.837560615373306</v>
      </c>
      <c r="L9227">
        <v>92.592766982594</v>
      </c>
      <c r="M9227">
        <v>85.603277197130794</v>
      </c>
      <c r="N9227" t="s">
        <v>234</v>
      </c>
      <c r="O9227" t="s">
        <v>254</v>
      </c>
      <c r="P9227">
        <v>1</v>
      </c>
      <c r="Q9227">
        <v>3.2258064516128999</v>
      </c>
      <c r="R9227">
        <v>-0.162439384626651</v>
      </c>
      <c r="S9227" t="s">
        <v>4</v>
      </c>
    </row>
    <row r="9228" spans="1:19">
      <c r="A9228" s="11">
        <v>44933.406944444447</v>
      </c>
      <c r="B9228" t="s">
        <v>266</v>
      </c>
      <c r="C9228">
        <v>27.078343150204901</v>
      </c>
      <c r="D9228">
        <v>50.184107808729898</v>
      </c>
      <c r="E9228">
        <v>26.8758868472746</v>
      </c>
      <c r="F9228">
        <v>108.233682153434</v>
      </c>
      <c r="G9228">
        <v>276.62001541396103</v>
      </c>
      <c r="H9228">
        <v>44</v>
      </c>
      <c r="I9228">
        <v>100</v>
      </c>
      <c r="J9228">
        <v>0</v>
      </c>
      <c r="K9228">
        <v>58.429532901644301</v>
      </c>
      <c r="L9228">
        <v>72.312692733305894</v>
      </c>
      <c r="M9228">
        <v>97.012328550720497</v>
      </c>
      <c r="N9228" t="s">
        <v>232</v>
      </c>
      <c r="O9228" t="s">
        <v>254</v>
      </c>
      <c r="P9228">
        <v>1</v>
      </c>
      <c r="Q9228">
        <v>2.2727272727272698</v>
      </c>
      <c r="R9228">
        <v>-16.570467098355699</v>
      </c>
      <c r="S9228" t="s">
        <v>2</v>
      </c>
    </row>
    <row r="9229" spans="1:19">
      <c r="A9229" s="11">
        <v>44933.407638888886</v>
      </c>
      <c r="B9229" t="s">
        <v>312</v>
      </c>
      <c r="C9229">
        <v>41.709076713405601</v>
      </c>
      <c r="D9229">
        <v>49.680096933640598</v>
      </c>
      <c r="E9229">
        <v>37.451932765682002</v>
      </c>
      <c r="F9229">
        <v>712.45861041730097</v>
      </c>
      <c r="G9229">
        <v>347.46986753869697</v>
      </c>
      <c r="H9229">
        <v>32</v>
      </c>
      <c r="I9229">
        <v>100</v>
      </c>
      <c r="J9229">
        <v>0</v>
      </c>
      <c r="K9229">
        <v>50.364060132416398</v>
      </c>
      <c r="L9229">
        <v>5.3709387468151997</v>
      </c>
      <c r="M9229">
        <v>92.635489588165896</v>
      </c>
      <c r="N9229" t="s">
        <v>234</v>
      </c>
      <c r="O9229" t="s">
        <v>254</v>
      </c>
      <c r="P9229">
        <v>1</v>
      </c>
      <c r="Q9229">
        <v>3.125</v>
      </c>
      <c r="R9229">
        <v>-24.635939867583598</v>
      </c>
      <c r="S9229" t="s">
        <v>2</v>
      </c>
    </row>
    <row r="9230" spans="1:19">
      <c r="A9230" s="11">
        <v>44933.408333333333</v>
      </c>
      <c r="B9230" t="s">
        <v>260</v>
      </c>
      <c r="C9230">
        <v>26.518466827889199</v>
      </c>
      <c r="D9230">
        <v>30.496790825479302</v>
      </c>
      <c r="E9230">
        <v>5.62843682132526</v>
      </c>
      <c r="F9230">
        <v>203.36856264556801</v>
      </c>
      <c r="G9230">
        <v>397.67976108687401</v>
      </c>
      <c r="H9230">
        <v>34</v>
      </c>
      <c r="I9230">
        <v>100</v>
      </c>
      <c r="J9230">
        <v>0</v>
      </c>
      <c r="K9230">
        <v>58.451656991098602</v>
      </c>
      <c r="L9230">
        <v>21.332533829472801</v>
      </c>
      <c r="M9230">
        <v>88.887538739340499</v>
      </c>
      <c r="N9230" t="s">
        <v>235</v>
      </c>
      <c r="O9230" t="s">
        <v>254</v>
      </c>
      <c r="P9230">
        <v>1</v>
      </c>
      <c r="Q9230">
        <v>2.9411764705882399</v>
      </c>
      <c r="R9230">
        <v>-16.548343008901401</v>
      </c>
      <c r="S9230" t="s">
        <v>2</v>
      </c>
    </row>
    <row r="9231" spans="1:19">
      <c r="A9231" s="11">
        <v>44933.40902777778</v>
      </c>
      <c r="B9231" t="s">
        <v>267</v>
      </c>
      <c r="C9231">
        <v>37.104504954890999</v>
      </c>
      <c r="D9231">
        <v>63.993174174884601</v>
      </c>
      <c r="E9231">
        <v>39.556279510500403</v>
      </c>
      <c r="F9231">
        <v>321.67470198156002</v>
      </c>
      <c r="G9231">
        <v>267.48674150736502</v>
      </c>
      <c r="H9231">
        <v>78</v>
      </c>
      <c r="I9231">
        <v>100</v>
      </c>
      <c r="J9231">
        <v>0</v>
      </c>
      <c r="K9231">
        <v>87.481997732784905</v>
      </c>
      <c r="L9231">
        <v>32.457191789047002</v>
      </c>
      <c r="M9231">
        <v>93.3842944602562</v>
      </c>
      <c r="N9231" t="s">
        <v>231</v>
      </c>
      <c r="O9231" t="s">
        <v>254</v>
      </c>
      <c r="P9231">
        <v>0</v>
      </c>
      <c r="Q9231">
        <v>1.2820512820512799</v>
      </c>
      <c r="R9231">
        <v>12.481997732784899</v>
      </c>
      <c r="S9231" t="s">
        <v>3</v>
      </c>
    </row>
    <row r="9232" spans="1:19">
      <c r="A9232" s="11">
        <v>44933.409722222219</v>
      </c>
      <c r="B9232" t="s">
        <v>330</v>
      </c>
      <c r="C9232">
        <v>29.2782665264317</v>
      </c>
      <c r="D9232">
        <v>41.706652066323997</v>
      </c>
      <c r="E9232">
        <v>1.3144989937590099</v>
      </c>
      <c r="F9232">
        <v>375.11753721510001</v>
      </c>
      <c r="G9232">
        <v>457.68106120519701</v>
      </c>
      <c r="H9232">
        <v>15</v>
      </c>
      <c r="I9232">
        <v>100</v>
      </c>
      <c r="J9232">
        <v>0</v>
      </c>
      <c r="K9232">
        <v>54.6841153994866</v>
      </c>
      <c r="L9232">
        <v>5.5904306172674403</v>
      </c>
      <c r="M9232">
        <v>80.127989342703799</v>
      </c>
      <c r="N9232" t="s">
        <v>233</v>
      </c>
      <c r="O9232" t="s">
        <v>254</v>
      </c>
      <c r="P9232">
        <v>1</v>
      </c>
      <c r="Q9232">
        <v>6.6666666666666696</v>
      </c>
      <c r="R9232">
        <v>-20.3158846005134</v>
      </c>
      <c r="S9232" t="s">
        <v>2</v>
      </c>
    </row>
    <row r="9233" spans="1:19">
      <c r="A9233" s="11">
        <v>44933.410416666666</v>
      </c>
      <c r="B9233" t="s">
        <v>272</v>
      </c>
      <c r="C9233">
        <v>18.677494695215501</v>
      </c>
      <c r="D9233">
        <v>31.181913855830999</v>
      </c>
      <c r="E9233">
        <v>22.1550951247924</v>
      </c>
      <c r="F9233">
        <v>772.12188306178098</v>
      </c>
      <c r="G9233">
        <v>246.66350416638301</v>
      </c>
      <c r="H9233">
        <v>99</v>
      </c>
      <c r="I9233">
        <v>100</v>
      </c>
      <c r="J9233">
        <v>0</v>
      </c>
      <c r="K9233">
        <v>70.122468420435098</v>
      </c>
      <c r="L9233">
        <v>82.7385155486255</v>
      </c>
      <c r="M9233">
        <v>86.144822233901394</v>
      </c>
      <c r="N9233" t="s">
        <v>233</v>
      </c>
      <c r="O9233" t="s">
        <v>254</v>
      </c>
      <c r="P9233">
        <v>1</v>
      </c>
      <c r="Q9233">
        <v>1.0101010101010099</v>
      </c>
      <c r="R9233">
        <v>-4.8775315795649004</v>
      </c>
      <c r="S9233" t="s">
        <v>4</v>
      </c>
    </row>
    <row r="9234" spans="1:19">
      <c r="A9234" s="11">
        <v>44933.411111111112</v>
      </c>
      <c r="B9234" t="s">
        <v>290</v>
      </c>
      <c r="C9234">
        <v>42.838026037110602</v>
      </c>
      <c r="D9234">
        <v>39.919003672597299</v>
      </c>
      <c r="E9234">
        <v>29.371514344294098</v>
      </c>
      <c r="F9234">
        <v>663.30262959168397</v>
      </c>
      <c r="G9234">
        <v>451.41013182771297</v>
      </c>
      <c r="H9234">
        <v>69</v>
      </c>
      <c r="I9234">
        <v>100</v>
      </c>
      <c r="J9234">
        <v>0</v>
      </c>
      <c r="K9234">
        <v>61.9394514513491</v>
      </c>
      <c r="L9234">
        <v>7.6618147496285296</v>
      </c>
      <c r="M9234">
        <v>94.757316162572593</v>
      </c>
      <c r="N9234" t="s">
        <v>235</v>
      </c>
      <c r="O9234" t="s">
        <v>254</v>
      </c>
      <c r="P9234">
        <v>1</v>
      </c>
      <c r="Q9234">
        <v>1.4492753623188399</v>
      </c>
      <c r="R9234">
        <v>-13.0605485486509</v>
      </c>
      <c r="S9234" t="s">
        <v>2</v>
      </c>
    </row>
    <row r="9235" spans="1:19">
      <c r="A9235" s="11">
        <v>44933.411805555559</v>
      </c>
      <c r="B9235" t="s">
        <v>307</v>
      </c>
      <c r="C9235">
        <v>28.622897801326101</v>
      </c>
      <c r="D9235">
        <v>53.819521978100902</v>
      </c>
      <c r="E9235">
        <v>47.849933656989897</v>
      </c>
      <c r="F9235">
        <v>265.83889287324598</v>
      </c>
      <c r="G9235">
        <v>312.23482198178499</v>
      </c>
      <c r="H9235">
        <v>15</v>
      </c>
      <c r="I9235">
        <v>100</v>
      </c>
      <c r="J9235">
        <v>0</v>
      </c>
      <c r="K9235">
        <v>77.469832888219401</v>
      </c>
      <c r="L9235">
        <v>20.5393886721432</v>
      </c>
      <c r="M9235">
        <v>96.321259332251998</v>
      </c>
      <c r="N9235" t="s">
        <v>233</v>
      </c>
      <c r="O9235" t="s">
        <v>254</v>
      </c>
      <c r="P9235">
        <v>0</v>
      </c>
      <c r="Q9235">
        <v>6.6666666666666696</v>
      </c>
      <c r="R9235">
        <v>2.4698328882193699</v>
      </c>
      <c r="S9235" t="s">
        <v>4</v>
      </c>
    </row>
    <row r="9236" spans="1:19">
      <c r="A9236" s="11">
        <v>44933.412499999999</v>
      </c>
      <c r="B9236" t="s">
        <v>310</v>
      </c>
      <c r="C9236">
        <v>37.0346112096721</v>
      </c>
      <c r="D9236">
        <v>63.588255930826598</v>
      </c>
      <c r="E9236">
        <v>28.696151343482502</v>
      </c>
      <c r="F9236">
        <v>638.09902955776704</v>
      </c>
      <c r="G9236">
        <v>241.809468772793</v>
      </c>
      <c r="H9236">
        <v>28</v>
      </c>
      <c r="I9236">
        <v>100</v>
      </c>
      <c r="J9236">
        <v>0</v>
      </c>
      <c r="K9236">
        <v>75.577616740768207</v>
      </c>
      <c r="L9236">
        <v>31.8920970405532</v>
      </c>
      <c r="M9236">
        <v>95.203529593786996</v>
      </c>
      <c r="N9236" t="s">
        <v>231</v>
      </c>
      <c r="O9236" t="s">
        <v>254</v>
      </c>
      <c r="P9236">
        <v>0</v>
      </c>
      <c r="Q9236">
        <v>3.5714285714285698</v>
      </c>
      <c r="R9236">
        <v>0.57761674076820702</v>
      </c>
      <c r="S9236" t="s">
        <v>4</v>
      </c>
    </row>
    <row r="9237" spans="1:19">
      <c r="A9237" s="11">
        <v>44933.413194444445</v>
      </c>
      <c r="B9237" t="s">
        <v>326</v>
      </c>
      <c r="C9237">
        <v>26.015214432938802</v>
      </c>
      <c r="D9237">
        <v>48.913453163449098</v>
      </c>
      <c r="E9237">
        <v>7.9374596635694301</v>
      </c>
      <c r="F9237">
        <v>737.333195599551</v>
      </c>
      <c r="G9237">
        <v>51.843890440671103</v>
      </c>
      <c r="H9237">
        <v>28</v>
      </c>
      <c r="I9237">
        <v>100</v>
      </c>
      <c r="J9237">
        <v>1</v>
      </c>
      <c r="K9237">
        <v>99.147676930756703</v>
      </c>
      <c r="L9237">
        <v>33.193568801239003</v>
      </c>
      <c r="M9237">
        <v>93.892905249550594</v>
      </c>
      <c r="N9237" t="s">
        <v>231</v>
      </c>
      <c r="O9237" t="s">
        <v>254</v>
      </c>
      <c r="P9237">
        <v>0</v>
      </c>
      <c r="Q9237">
        <v>3.5714285714285698</v>
      </c>
      <c r="R9237">
        <v>24.147676930756699</v>
      </c>
      <c r="S9237" t="s">
        <v>3</v>
      </c>
    </row>
    <row r="9238" spans="1:19">
      <c r="A9238" s="11">
        <v>44933.413888888892</v>
      </c>
      <c r="B9238" t="s">
        <v>266</v>
      </c>
      <c r="C9238">
        <v>15.566426357287</v>
      </c>
      <c r="D9238">
        <v>51.535699389702401</v>
      </c>
      <c r="E9238">
        <v>25.877090267195499</v>
      </c>
      <c r="F9238">
        <v>450.00748251115402</v>
      </c>
      <c r="G9238">
        <v>183.000164250414</v>
      </c>
      <c r="H9238">
        <v>96</v>
      </c>
      <c r="I9238">
        <v>100</v>
      </c>
      <c r="J9238">
        <v>0</v>
      </c>
      <c r="K9238">
        <v>88.644003723469694</v>
      </c>
      <c r="L9238">
        <v>26.5105204673395</v>
      </c>
      <c r="M9238">
        <v>89.454074591550807</v>
      </c>
      <c r="N9238" t="s">
        <v>233</v>
      </c>
      <c r="O9238" t="s">
        <v>254</v>
      </c>
      <c r="P9238">
        <v>0</v>
      </c>
      <c r="Q9238">
        <v>1.0416666666666701</v>
      </c>
      <c r="R9238">
        <v>13.6440037234697</v>
      </c>
      <c r="S9238" t="s">
        <v>3</v>
      </c>
    </row>
    <row r="9239" spans="1:19">
      <c r="A9239" s="11">
        <v>44933.414583333331</v>
      </c>
      <c r="B9239" t="s">
        <v>322</v>
      </c>
      <c r="C9239">
        <v>18.015910760755101</v>
      </c>
      <c r="D9239">
        <v>28.336756156564899</v>
      </c>
      <c r="E9239">
        <v>19.7891973595708</v>
      </c>
      <c r="F9239">
        <v>321.35762262506699</v>
      </c>
      <c r="G9239">
        <v>440.564671553746</v>
      </c>
      <c r="H9239">
        <v>21</v>
      </c>
      <c r="I9239">
        <v>100</v>
      </c>
      <c r="J9239">
        <v>0</v>
      </c>
      <c r="K9239">
        <v>96.916478256032804</v>
      </c>
      <c r="L9239">
        <v>97.859908009757106</v>
      </c>
      <c r="M9239">
        <v>83.602354018248406</v>
      </c>
      <c r="N9239" t="s">
        <v>232</v>
      </c>
      <c r="O9239" t="s">
        <v>254</v>
      </c>
      <c r="P9239">
        <v>0</v>
      </c>
      <c r="Q9239">
        <v>4.7619047619047601</v>
      </c>
      <c r="R9239">
        <v>21.9164782560328</v>
      </c>
      <c r="S9239" t="s">
        <v>3</v>
      </c>
    </row>
    <row r="9240" spans="1:19">
      <c r="A9240" s="11">
        <v>44933.415277777778</v>
      </c>
      <c r="B9240" t="s">
        <v>298</v>
      </c>
      <c r="C9240">
        <v>29.886584384697699</v>
      </c>
      <c r="D9240">
        <v>74.881455482493905</v>
      </c>
      <c r="E9240">
        <v>23.967778380012199</v>
      </c>
      <c r="F9240">
        <v>711.08449562330998</v>
      </c>
      <c r="G9240">
        <v>242.92075507866301</v>
      </c>
      <c r="H9240">
        <v>22</v>
      </c>
      <c r="I9240">
        <v>100</v>
      </c>
      <c r="J9240">
        <v>0</v>
      </c>
      <c r="K9240">
        <v>78.897913506452397</v>
      </c>
      <c r="L9240">
        <v>96.082085989051095</v>
      </c>
      <c r="M9240">
        <v>82.105226992343106</v>
      </c>
      <c r="N9240" t="s">
        <v>233</v>
      </c>
      <c r="O9240" t="s">
        <v>254</v>
      </c>
      <c r="P9240">
        <v>0</v>
      </c>
      <c r="Q9240">
        <v>4.5454545454545503</v>
      </c>
      <c r="R9240">
        <v>3.8979135064524102</v>
      </c>
      <c r="S9240" t="s">
        <v>4</v>
      </c>
    </row>
    <row r="9241" spans="1:19">
      <c r="A9241" s="11">
        <v>44933.415972222225</v>
      </c>
      <c r="B9241" t="s">
        <v>335</v>
      </c>
      <c r="C9241">
        <v>35.698930713790901</v>
      </c>
      <c r="D9241">
        <v>75.723451879522699</v>
      </c>
      <c r="E9241">
        <v>9.8548507329543593</v>
      </c>
      <c r="F9241">
        <v>649.80208012734704</v>
      </c>
      <c r="G9241">
        <v>239.66083722831701</v>
      </c>
      <c r="H9241">
        <v>95</v>
      </c>
      <c r="I9241">
        <v>100</v>
      </c>
      <c r="J9241">
        <v>0</v>
      </c>
      <c r="K9241">
        <v>86.889068239419004</v>
      </c>
      <c r="L9241">
        <v>62.029907316256804</v>
      </c>
      <c r="M9241">
        <v>97.555893815290702</v>
      </c>
      <c r="N9241" t="s">
        <v>231</v>
      </c>
      <c r="O9241" t="s">
        <v>254</v>
      </c>
      <c r="P9241">
        <v>0</v>
      </c>
      <c r="Q9241">
        <v>1.0526315789473699</v>
      </c>
      <c r="R9241">
        <v>11.889068239419</v>
      </c>
      <c r="S9241" t="s">
        <v>3</v>
      </c>
    </row>
    <row r="9242" spans="1:19">
      <c r="A9242" s="11">
        <v>44933.416666666664</v>
      </c>
      <c r="B9242" t="s">
        <v>345</v>
      </c>
      <c r="C9242">
        <v>25.0420597973784</v>
      </c>
      <c r="D9242">
        <v>61.005595425080202</v>
      </c>
      <c r="E9242">
        <v>25.041352115563601</v>
      </c>
      <c r="F9242">
        <v>170.12094262373799</v>
      </c>
      <c r="G9242">
        <v>270.23480648019699</v>
      </c>
      <c r="H9242">
        <v>59</v>
      </c>
      <c r="I9242">
        <v>100</v>
      </c>
      <c r="J9242">
        <v>0</v>
      </c>
      <c r="K9242">
        <v>94.753828709269001</v>
      </c>
      <c r="L9242">
        <v>12.5113414515254</v>
      </c>
      <c r="M9242">
        <v>84.005130610171705</v>
      </c>
      <c r="N9242" t="s">
        <v>235</v>
      </c>
      <c r="O9242" t="s">
        <v>254</v>
      </c>
      <c r="P9242">
        <v>0</v>
      </c>
      <c r="Q9242">
        <v>1.6949152542372901</v>
      </c>
      <c r="R9242">
        <v>19.753828709269001</v>
      </c>
      <c r="S9242" t="s">
        <v>3</v>
      </c>
    </row>
    <row r="9243" spans="1:19">
      <c r="A9243" s="11">
        <v>44933.417361111111</v>
      </c>
      <c r="B9243" t="s">
        <v>351</v>
      </c>
      <c r="C9243">
        <v>35.864653775329501</v>
      </c>
      <c r="D9243">
        <v>21.057884536041499</v>
      </c>
      <c r="E9243">
        <v>7.5019882145438403</v>
      </c>
      <c r="F9243">
        <v>700.01167621037905</v>
      </c>
      <c r="G9243">
        <v>178.83681418515999</v>
      </c>
      <c r="H9243">
        <v>76</v>
      </c>
      <c r="I9243">
        <v>100</v>
      </c>
      <c r="J9243">
        <v>0</v>
      </c>
      <c r="K9243">
        <v>52.053550030835801</v>
      </c>
      <c r="L9243">
        <v>70.667698823563597</v>
      </c>
      <c r="M9243">
        <v>84.660267754546396</v>
      </c>
      <c r="N9243" t="s">
        <v>233</v>
      </c>
      <c r="O9243" t="s">
        <v>254</v>
      </c>
      <c r="P9243">
        <v>1</v>
      </c>
      <c r="Q9243">
        <v>1.31578947368421</v>
      </c>
      <c r="R9243">
        <v>-22.946449969164199</v>
      </c>
      <c r="S9243" t="s">
        <v>2</v>
      </c>
    </row>
    <row r="9244" spans="1:19">
      <c r="A9244" s="11">
        <v>44933.418055555558</v>
      </c>
      <c r="B9244" t="s">
        <v>312</v>
      </c>
      <c r="C9244">
        <v>35.959067682958697</v>
      </c>
      <c r="D9244">
        <v>52.224452954199599</v>
      </c>
      <c r="E9244">
        <v>37.202154034543497</v>
      </c>
      <c r="F9244">
        <v>539.66613955176899</v>
      </c>
      <c r="G9244">
        <v>271.19807139086203</v>
      </c>
      <c r="H9244">
        <v>85</v>
      </c>
      <c r="I9244">
        <v>100</v>
      </c>
      <c r="J9244">
        <v>0</v>
      </c>
      <c r="K9244">
        <v>95.772508858831898</v>
      </c>
      <c r="L9244">
        <v>97.543586832080095</v>
      </c>
      <c r="M9244">
        <v>93.713490620196197</v>
      </c>
      <c r="N9244" t="s">
        <v>232</v>
      </c>
      <c r="O9244" t="s">
        <v>254</v>
      </c>
      <c r="P9244">
        <v>0</v>
      </c>
      <c r="Q9244">
        <v>1.1764705882352899</v>
      </c>
      <c r="R9244">
        <v>20.772508858831898</v>
      </c>
      <c r="S9244" t="s">
        <v>3</v>
      </c>
    </row>
    <row r="9245" spans="1:19">
      <c r="A9245" s="11">
        <v>44933.418749999997</v>
      </c>
      <c r="B9245" t="s">
        <v>294</v>
      </c>
      <c r="C9245">
        <v>36.118077219834902</v>
      </c>
      <c r="D9245">
        <v>57.753138325316797</v>
      </c>
      <c r="E9245">
        <v>29.6953130112799</v>
      </c>
      <c r="F9245">
        <v>778.03206127995497</v>
      </c>
      <c r="G9245">
        <v>219.09340239803501</v>
      </c>
      <c r="H9245">
        <v>40</v>
      </c>
      <c r="I9245">
        <v>100</v>
      </c>
      <c r="J9245">
        <v>0</v>
      </c>
      <c r="K9245">
        <v>60.588515184307902</v>
      </c>
      <c r="L9245">
        <v>99.833536204818898</v>
      </c>
      <c r="M9245">
        <v>94.361472264827498</v>
      </c>
      <c r="N9245" t="s">
        <v>233</v>
      </c>
      <c r="O9245" t="s">
        <v>254</v>
      </c>
      <c r="P9245">
        <v>1</v>
      </c>
      <c r="Q9245">
        <v>2.5</v>
      </c>
      <c r="R9245">
        <v>-14.4114848156921</v>
      </c>
      <c r="S9245" t="s">
        <v>2</v>
      </c>
    </row>
    <row r="9246" spans="1:19">
      <c r="A9246" s="11">
        <v>44933.419444444444</v>
      </c>
      <c r="B9246" t="s">
        <v>338</v>
      </c>
      <c r="C9246">
        <v>29.7756556206153</v>
      </c>
      <c r="D9246">
        <v>79.679253377486603</v>
      </c>
      <c r="E9246">
        <v>3.9263845795891599</v>
      </c>
      <c r="F9246">
        <v>271.64578769184402</v>
      </c>
      <c r="G9246">
        <v>459.24913869463097</v>
      </c>
      <c r="H9246">
        <v>86</v>
      </c>
      <c r="I9246">
        <v>100</v>
      </c>
      <c r="J9246">
        <v>0</v>
      </c>
      <c r="K9246">
        <v>85.250805257982194</v>
      </c>
      <c r="L9246">
        <v>61.660459498308903</v>
      </c>
      <c r="M9246">
        <v>87.755572139978398</v>
      </c>
      <c r="N9246" t="s">
        <v>234</v>
      </c>
      <c r="O9246" t="s">
        <v>254</v>
      </c>
      <c r="P9246">
        <v>0</v>
      </c>
      <c r="Q9246">
        <v>1.16279069767442</v>
      </c>
      <c r="R9246">
        <v>10.250805257982201</v>
      </c>
      <c r="S9246" t="s">
        <v>3</v>
      </c>
    </row>
    <row r="9247" spans="1:19">
      <c r="A9247" s="11">
        <v>44933.420138888891</v>
      </c>
      <c r="B9247" t="s">
        <v>255</v>
      </c>
      <c r="C9247">
        <v>42.446584503645099</v>
      </c>
      <c r="D9247">
        <v>79.764017311687795</v>
      </c>
      <c r="E9247">
        <v>44.480723396449001</v>
      </c>
      <c r="F9247">
        <v>332.39477611123903</v>
      </c>
      <c r="G9247">
        <v>303.78504703844902</v>
      </c>
      <c r="H9247">
        <v>32</v>
      </c>
      <c r="I9247">
        <v>100</v>
      </c>
      <c r="J9247">
        <v>0</v>
      </c>
      <c r="K9247">
        <v>88.667044770585406</v>
      </c>
      <c r="L9247">
        <v>18.858610405678501</v>
      </c>
      <c r="M9247">
        <v>81.425937880856395</v>
      </c>
      <c r="N9247" t="s">
        <v>233</v>
      </c>
      <c r="O9247" t="s">
        <v>254</v>
      </c>
      <c r="P9247">
        <v>0</v>
      </c>
      <c r="Q9247">
        <v>3.125</v>
      </c>
      <c r="R9247">
        <v>13.667044770585401</v>
      </c>
      <c r="S9247" t="s">
        <v>3</v>
      </c>
    </row>
    <row r="9248" spans="1:19">
      <c r="A9248" s="11">
        <v>44933.42083333333</v>
      </c>
      <c r="B9248" t="s">
        <v>273</v>
      </c>
      <c r="C9248">
        <v>29.675895539418502</v>
      </c>
      <c r="D9248">
        <v>71.456674119533403</v>
      </c>
      <c r="E9248">
        <v>30.8189802307819</v>
      </c>
      <c r="F9248">
        <v>588.981465187769</v>
      </c>
      <c r="G9248">
        <v>425.36793611409098</v>
      </c>
      <c r="H9248">
        <v>86</v>
      </c>
      <c r="I9248">
        <v>100</v>
      </c>
      <c r="J9248">
        <v>0</v>
      </c>
      <c r="K9248">
        <v>55.466300013050301</v>
      </c>
      <c r="L9248">
        <v>83.168127273300996</v>
      </c>
      <c r="M9248">
        <v>89.204674414098506</v>
      </c>
      <c r="N9248" t="s">
        <v>231</v>
      </c>
      <c r="O9248" t="s">
        <v>254</v>
      </c>
      <c r="P9248">
        <v>1</v>
      </c>
      <c r="Q9248">
        <v>1.16279069767442</v>
      </c>
      <c r="R9248">
        <v>-19.533699986949699</v>
      </c>
      <c r="S9248" t="s">
        <v>2</v>
      </c>
    </row>
    <row r="9249" spans="1:19">
      <c r="A9249" s="11">
        <v>44933.421527777777</v>
      </c>
      <c r="B9249" t="s">
        <v>300</v>
      </c>
      <c r="C9249">
        <v>28.507955804899101</v>
      </c>
      <c r="D9249">
        <v>23.829859521566799</v>
      </c>
      <c r="E9249">
        <v>15.805352756391599</v>
      </c>
      <c r="F9249">
        <v>533.56017510297897</v>
      </c>
      <c r="G9249">
        <v>359.09334300935302</v>
      </c>
      <c r="H9249">
        <v>79</v>
      </c>
      <c r="I9249">
        <v>100</v>
      </c>
      <c r="J9249">
        <v>0</v>
      </c>
      <c r="K9249">
        <v>97.654995428318998</v>
      </c>
      <c r="L9249">
        <v>62.276246986795798</v>
      </c>
      <c r="M9249">
        <v>95.441745649860295</v>
      </c>
      <c r="N9249" t="s">
        <v>233</v>
      </c>
      <c r="O9249" t="s">
        <v>254</v>
      </c>
      <c r="P9249">
        <v>0</v>
      </c>
      <c r="Q9249">
        <v>1.26582278481013</v>
      </c>
      <c r="R9249">
        <v>22.654995428319001</v>
      </c>
      <c r="S9249" t="s">
        <v>3</v>
      </c>
    </row>
    <row r="9250" spans="1:19">
      <c r="A9250" s="11">
        <v>44933.422222222223</v>
      </c>
      <c r="B9250" t="s">
        <v>279</v>
      </c>
      <c r="C9250">
        <v>20.981424570318801</v>
      </c>
      <c r="D9250">
        <v>77.196583446723807</v>
      </c>
      <c r="E9250">
        <v>2.2821199763655202</v>
      </c>
      <c r="F9250">
        <v>447.72883395084699</v>
      </c>
      <c r="G9250">
        <v>145.67134282524401</v>
      </c>
      <c r="H9250">
        <v>67</v>
      </c>
      <c r="I9250">
        <v>100</v>
      </c>
      <c r="J9250">
        <v>0</v>
      </c>
      <c r="K9250">
        <v>96.327958317759894</v>
      </c>
      <c r="L9250">
        <v>45.212882427577398</v>
      </c>
      <c r="M9250">
        <v>96.757409729172593</v>
      </c>
      <c r="N9250" t="s">
        <v>233</v>
      </c>
      <c r="O9250" t="s">
        <v>254</v>
      </c>
      <c r="P9250">
        <v>0</v>
      </c>
      <c r="Q9250">
        <v>1.4925373134328399</v>
      </c>
      <c r="R9250">
        <v>21.327958317759901</v>
      </c>
      <c r="S9250" t="s">
        <v>3</v>
      </c>
    </row>
    <row r="9251" spans="1:19">
      <c r="A9251" s="11">
        <v>44933.42291666667</v>
      </c>
      <c r="B9251" t="s">
        <v>287</v>
      </c>
      <c r="C9251">
        <v>24.2296526206901</v>
      </c>
      <c r="D9251">
        <v>56.759674829119902</v>
      </c>
      <c r="E9251">
        <v>31.611334788581701</v>
      </c>
      <c r="F9251">
        <v>771.42998298681005</v>
      </c>
      <c r="G9251">
        <v>440.44952436540001</v>
      </c>
      <c r="H9251">
        <v>76</v>
      </c>
      <c r="I9251">
        <v>100</v>
      </c>
      <c r="J9251">
        <v>0</v>
      </c>
      <c r="K9251">
        <v>82.727639019491903</v>
      </c>
      <c r="L9251">
        <v>14.9973100047954</v>
      </c>
      <c r="M9251">
        <v>92.3541142167863</v>
      </c>
      <c r="N9251" t="s">
        <v>235</v>
      </c>
      <c r="O9251" t="s">
        <v>254</v>
      </c>
      <c r="P9251">
        <v>0</v>
      </c>
      <c r="Q9251">
        <v>1.31578947368421</v>
      </c>
      <c r="R9251">
        <v>7.7276390194918703</v>
      </c>
      <c r="S9251" t="s">
        <v>4</v>
      </c>
    </row>
    <row r="9252" spans="1:19">
      <c r="A9252" s="11">
        <v>44933.423611111109</v>
      </c>
      <c r="B9252" t="s">
        <v>350</v>
      </c>
      <c r="C9252">
        <v>16.270034775549099</v>
      </c>
      <c r="D9252">
        <v>68.053206228750796</v>
      </c>
      <c r="E9252">
        <v>18.672013067416799</v>
      </c>
      <c r="F9252">
        <v>608.27640726545405</v>
      </c>
      <c r="G9252">
        <v>89.271858824835704</v>
      </c>
      <c r="H9252">
        <v>80</v>
      </c>
      <c r="I9252">
        <v>100</v>
      </c>
      <c r="J9252">
        <v>0</v>
      </c>
      <c r="K9252">
        <v>57.766457154046499</v>
      </c>
      <c r="L9252">
        <v>23.978917407392299</v>
      </c>
      <c r="M9252">
        <v>93.006945936013906</v>
      </c>
      <c r="N9252" t="s">
        <v>234</v>
      </c>
      <c r="O9252" t="s">
        <v>254</v>
      </c>
      <c r="P9252">
        <v>1</v>
      </c>
      <c r="Q9252">
        <v>1.25</v>
      </c>
      <c r="R9252">
        <v>-17.233542845953501</v>
      </c>
      <c r="S9252" t="s">
        <v>2</v>
      </c>
    </row>
    <row r="9253" spans="1:19">
      <c r="A9253" s="11">
        <v>44933.424305555556</v>
      </c>
      <c r="B9253" t="s">
        <v>282</v>
      </c>
      <c r="C9253">
        <v>34.006058808485101</v>
      </c>
      <c r="D9253">
        <v>44.431570981151197</v>
      </c>
      <c r="E9253">
        <v>45.380905243924403</v>
      </c>
      <c r="F9253">
        <v>739.24466850470696</v>
      </c>
      <c r="G9253">
        <v>251.88703725779999</v>
      </c>
      <c r="H9253">
        <v>19</v>
      </c>
      <c r="I9253">
        <v>100</v>
      </c>
      <c r="J9253">
        <v>0</v>
      </c>
      <c r="K9253">
        <v>78.302528027801202</v>
      </c>
      <c r="L9253">
        <v>57.866750054348202</v>
      </c>
      <c r="M9253">
        <v>80.451919412163704</v>
      </c>
      <c r="N9253" t="s">
        <v>235</v>
      </c>
      <c r="O9253" t="s">
        <v>254</v>
      </c>
      <c r="P9253">
        <v>0</v>
      </c>
      <c r="Q9253">
        <v>5.2631578947368398</v>
      </c>
      <c r="R9253">
        <v>3.3025280278012299</v>
      </c>
      <c r="S9253" t="s">
        <v>4</v>
      </c>
    </row>
    <row r="9254" spans="1:19">
      <c r="A9254" s="11">
        <v>44933.425000000003</v>
      </c>
      <c r="B9254" t="s">
        <v>317</v>
      </c>
      <c r="C9254">
        <v>22.456072317812801</v>
      </c>
      <c r="D9254">
        <v>39.180168274075399</v>
      </c>
      <c r="E9254">
        <v>1.74389163570873</v>
      </c>
      <c r="F9254">
        <v>237.92946608720399</v>
      </c>
      <c r="G9254">
        <v>157.61994148942</v>
      </c>
      <c r="H9254">
        <v>77</v>
      </c>
      <c r="I9254">
        <v>100</v>
      </c>
      <c r="J9254">
        <v>0</v>
      </c>
      <c r="K9254">
        <v>67.207242136761906</v>
      </c>
      <c r="L9254">
        <v>26.065520824960998</v>
      </c>
      <c r="M9254">
        <v>84.049511745063995</v>
      </c>
      <c r="N9254" t="s">
        <v>231</v>
      </c>
      <c r="O9254" t="s">
        <v>254</v>
      </c>
      <c r="P9254">
        <v>1</v>
      </c>
      <c r="Q9254">
        <v>1.2987012987013</v>
      </c>
      <c r="R9254">
        <v>-7.7927578632380499</v>
      </c>
      <c r="S9254" t="s">
        <v>4</v>
      </c>
    </row>
    <row r="9255" spans="1:19">
      <c r="A9255" s="11">
        <v>44933.425694444442</v>
      </c>
      <c r="B9255" t="s">
        <v>300</v>
      </c>
      <c r="C9255">
        <v>24.124657634563999</v>
      </c>
      <c r="D9255">
        <v>47.794648729028502</v>
      </c>
      <c r="E9255">
        <v>1.9551217671121699</v>
      </c>
      <c r="F9255">
        <v>756.089465630983</v>
      </c>
      <c r="G9255">
        <v>291.89994018449198</v>
      </c>
      <c r="H9255">
        <v>53</v>
      </c>
      <c r="I9255">
        <v>100</v>
      </c>
      <c r="J9255">
        <v>0</v>
      </c>
      <c r="K9255">
        <v>96.5382167904651</v>
      </c>
      <c r="L9255">
        <v>47.787844643945398</v>
      </c>
      <c r="M9255">
        <v>94.193320345928399</v>
      </c>
      <c r="N9255" t="s">
        <v>232</v>
      </c>
      <c r="O9255" t="s">
        <v>254</v>
      </c>
      <c r="P9255">
        <v>0</v>
      </c>
      <c r="Q9255">
        <v>1.88679245283019</v>
      </c>
      <c r="R9255">
        <v>21.5382167904651</v>
      </c>
      <c r="S9255" t="s">
        <v>3</v>
      </c>
    </row>
    <row r="9256" spans="1:19">
      <c r="A9256" s="11">
        <v>44933.426388888889</v>
      </c>
      <c r="B9256" t="s">
        <v>335</v>
      </c>
      <c r="C9256">
        <v>38.124435649929602</v>
      </c>
      <c r="D9256">
        <v>28.812470778129601</v>
      </c>
      <c r="E9256">
        <v>47.4649643453468</v>
      </c>
      <c r="F9256">
        <v>515.37529729026301</v>
      </c>
      <c r="G9256">
        <v>185.022310750158</v>
      </c>
      <c r="H9256">
        <v>79</v>
      </c>
      <c r="I9256">
        <v>100</v>
      </c>
      <c r="J9256">
        <v>0</v>
      </c>
      <c r="K9256">
        <v>70.332787175816705</v>
      </c>
      <c r="L9256">
        <v>71.558174494619706</v>
      </c>
      <c r="M9256">
        <v>90.079571188943504</v>
      </c>
      <c r="N9256" t="s">
        <v>235</v>
      </c>
      <c r="O9256" t="s">
        <v>254</v>
      </c>
      <c r="P9256">
        <v>1</v>
      </c>
      <c r="Q9256">
        <v>1.26582278481013</v>
      </c>
      <c r="R9256">
        <v>-4.6672128241833404</v>
      </c>
      <c r="S9256" t="s">
        <v>4</v>
      </c>
    </row>
    <row r="9257" spans="1:19">
      <c r="A9257" s="11">
        <v>44933.427083333336</v>
      </c>
      <c r="B9257" t="s">
        <v>293</v>
      </c>
      <c r="C9257">
        <v>24.816635494843599</v>
      </c>
      <c r="D9257">
        <v>41.423968325198402</v>
      </c>
      <c r="E9257">
        <v>48.243697283975301</v>
      </c>
      <c r="F9257">
        <v>130.39114211612801</v>
      </c>
      <c r="G9257">
        <v>375.271816651081</v>
      </c>
      <c r="H9257">
        <v>91</v>
      </c>
      <c r="I9257">
        <v>100</v>
      </c>
      <c r="J9257">
        <v>0</v>
      </c>
      <c r="K9257">
        <v>84.687467656967002</v>
      </c>
      <c r="L9257">
        <v>98.736230249218707</v>
      </c>
      <c r="M9257">
        <v>91.152431014513596</v>
      </c>
      <c r="N9257" t="s">
        <v>231</v>
      </c>
      <c r="O9257" t="s">
        <v>254</v>
      </c>
      <c r="P9257">
        <v>0</v>
      </c>
      <c r="Q9257">
        <v>1.0989010989011001</v>
      </c>
      <c r="R9257">
        <v>9.6874676569670193</v>
      </c>
      <c r="S9257" t="s">
        <v>3</v>
      </c>
    </row>
    <row r="9258" spans="1:19">
      <c r="A9258" s="11">
        <v>44933.427777777775</v>
      </c>
      <c r="B9258" t="s">
        <v>297</v>
      </c>
      <c r="C9258">
        <v>22.265876760394299</v>
      </c>
      <c r="D9258">
        <v>71.457049986096706</v>
      </c>
      <c r="E9258">
        <v>1.38711133863193</v>
      </c>
      <c r="F9258">
        <v>311.04239859684901</v>
      </c>
      <c r="G9258">
        <v>471.61341551921203</v>
      </c>
      <c r="H9258">
        <v>80</v>
      </c>
      <c r="I9258">
        <v>100</v>
      </c>
      <c r="J9258">
        <v>0</v>
      </c>
      <c r="K9258">
        <v>81.850755140385303</v>
      </c>
      <c r="L9258">
        <v>4.3911752937906297</v>
      </c>
      <c r="M9258">
        <v>95.397364078574</v>
      </c>
      <c r="N9258" t="s">
        <v>234</v>
      </c>
      <c r="O9258" t="s">
        <v>254</v>
      </c>
      <c r="P9258">
        <v>0</v>
      </c>
      <c r="Q9258">
        <v>1.25</v>
      </c>
      <c r="R9258">
        <v>6.8507551403852602</v>
      </c>
      <c r="S9258" t="s">
        <v>4</v>
      </c>
    </row>
    <row r="9259" spans="1:19">
      <c r="A9259" s="11">
        <v>44933.428472222222</v>
      </c>
      <c r="B9259" t="s">
        <v>300</v>
      </c>
      <c r="C9259">
        <v>20.071732474011199</v>
      </c>
      <c r="D9259">
        <v>22.277029175652899</v>
      </c>
      <c r="E9259">
        <v>35.801661747066397</v>
      </c>
      <c r="F9259">
        <v>123.18075256652</v>
      </c>
      <c r="G9259">
        <v>369.09049019685699</v>
      </c>
      <c r="H9259">
        <v>96</v>
      </c>
      <c r="I9259">
        <v>100</v>
      </c>
      <c r="J9259">
        <v>0</v>
      </c>
      <c r="K9259">
        <v>63.550763741043802</v>
      </c>
      <c r="L9259">
        <v>79.677040759759095</v>
      </c>
      <c r="M9259">
        <v>92.720065750848605</v>
      </c>
      <c r="N9259" t="s">
        <v>233</v>
      </c>
      <c r="O9259" t="s">
        <v>254</v>
      </c>
      <c r="P9259">
        <v>1</v>
      </c>
      <c r="Q9259">
        <v>1.0416666666666701</v>
      </c>
      <c r="R9259">
        <v>-11.4492362589562</v>
      </c>
      <c r="S9259" t="s">
        <v>2</v>
      </c>
    </row>
    <row r="9260" spans="1:19">
      <c r="A9260" s="11">
        <v>44933.429166666669</v>
      </c>
      <c r="B9260" t="s">
        <v>294</v>
      </c>
      <c r="C9260">
        <v>38.245752065458703</v>
      </c>
      <c r="D9260">
        <v>29.052682809476298</v>
      </c>
      <c r="E9260">
        <v>11.074742616442</v>
      </c>
      <c r="F9260">
        <v>511.187069791939</v>
      </c>
      <c r="G9260">
        <v>209.88966504911201</v>
      </c>
      <c r="H9260">
        <v>17</v>
      </c>
      <c r="I9260">
        <v>100</v>
      </c>
      <c r="J9260">
        <v>1</v>
      </c>
      <c r="K9260">
        <v>76.774842091786496</v>
      </c>
      <c r="L9260">
        <v>12.786571616490599</v>
      </c>
      <c r="M9260">
        <v>87.978072562536994</v>
      </c>
      <c r="N9260" t="s">
        <v>235</v>
      </c>
      <c r="O9260" t="s">
        <v>254</v>
      </c>
      <c r="P9260">
        <v>0</v>
      </c>
      <c r="Q9260">
        <v>5.8823529411764701</v>
      </c>
      <c r="R9260">
        <v>1.77484209178645</v>
      </c>
      <c r="S9260" t="s">
        <v>4</v>
      </c>
    </row>
    <row r="9261" spans="1:19">
      <c r="A9261" s="11">
        <v>44933.429861111108</v>
      </c>
      <c r="B9261" t="s">
        <v>323</v>
      </c>
      <c r="C9261">
        <v>18.891187739700801</v>
      </c>
      <c r="D9261">
        <v>27.506969578969102</v>
      </c>
      <c r="E9261">
        <v>35.069638314303603</v>
      </c>
      <c r="F9261">
        <v>393.29178449957698</v>
      </c>
      <c r="G9261">
        <v>320.03148274607901</v>
      </c>
      <c r="H9261">
        <v>97</v>
      </c>
      <c r="I9261">
        <v>100</v>
      </c>
      <c r="J9261">
        <v>1</v>
      </c>
      <c r="K9261">
        <v>70.499008130496605</v>
      </c>
      <c r="L9261">
        <v>94.353338801289794</v>
      </c>
      <c r="M9261">
        <v>98.506336173514896</v>
      </c>
      <c r="N9261" t="s">
        <v>233</v>
      </c>
      <c r="O9261" t="s">
        <v>254</v>
      </c>
      <c r="P9261">
        <v>1</v>
      </c>
      <c r="Q9261">
        <v>1.0309278350515501</v>
      </c>
      <c r="R9261">
        <v>-4.5009918695033901</v>
      </c>
      <c r="S9261" t="s">
        <v>4</v>
      </c>
    </row>
    <row r="9262" spans="1:19">
      <c r="A9262" s="11">
        <v>44933.430555555555</v>
      </c>
      <c r="B9262" t="s">
        <v>319</v>
      </c>
      <c r="C9262">
        <v>28.612612807510601</v>
      </c>
      <c r="D9262">
        <v>44.1845325620137</v>
      </c>
      <c r="E9262">
        <v>43.436639832899203</v>
      </c>
      <c r="F9262">
        <v>988.70460392192604</v>
      </c>
      <c r="G9262">
        <v>449.83674130915398</v>
      </c>
      <c r="H9262">
        <v>37</v>
      </c>
      <c r="I9262">
        <v>100</v>
      </c>
      <c r="J9262">
        <v>0</v>
      </c>
      <c r="K9262">
        <v>68.731388720754396</v>
      </c>
      <c r="L9262">
        <v>76.996058600458497</v>
      </c>
      <c r="M9262">
        <v>84.593469502600598</v>
      </c>
      <c r="N9262" t="s">
        <v>234</v>
      </c>
      <c r="O9262" t="s">
        <v>254</v>
      </c>
      <c r="P9262">
        <v>1</v>
      </c>
      <c r="Q9262">
        <v>2.7027027027027</v>
      </c>
      <c r="R9262">
        <v>-6.2686112792455999</v>
      </c>
      <c r="S9262" t="s">
        <v>4</v>
      </c>
    </row>
    <row r="9263" spans="1:19">
      <c r="A9263" s="11">
        <v>44933.431250000001</v>
      </c>
      <c r="B9263" t="s">
        <v>324</v>
      </c>
      <c r="C9263">
        <v>30.2079034823158</v>
      </c>
      <c r="D9263">
        <v>79.819214053451702</v>
      </c>
      <c r="E9263">
        <v>5.0415739431137698</v>
      </c>
      <c r="F9263">
        <v>881.65370526117704</v>
      </c>
      <c r="G9263">
        <v>171.512775404108</v>
      </c>
      <c r="H9263">
        <v>64</v>
      </c>
      <c r="I9263">
        <v>100</v>
      </c>
      <c r="J9263">
        <v>0</v>
      </c>
      <c r="K9263">
        <v>93.200272843487497</v>
      </c>
      <c r="L9263">
        <v>39.785321169213901</v>
      </c>
      <c r="M9263">
        <v>86.4586539917251</v>
      </c>
      <c r="N9263" t="s">
        <v>232</v>
      </c>
      <c r="O9263" t="s">
        <v>254</v>
      </c>
      <c r="P9263">
        <v>0</v>
      </c>
      <c r="Q9263">
        <v>1.5625</v>
      </c>
      <c r="R9263">
        <v>18.2002728434875</v>
      </c>
      <c r="S9263" t="s">
        <v>3</v>
      </c>
    </row>
    <row r="9264" spans="1:19">
      <c r="A9264" s="11">
        <v>44933.431944444441</v>
      </c>
      <c r="B9264" t="s">
        <v>351</v>
      </c>
      <c r="C9264">
        <v>35.621697380571398</v>
      </c>
      <c r="D9264">
        <v>30.401475812683</v>
      </c>
      <c r="E9264">
        <v>11.938320838102101</v>
      </c>
      <c r="F9264">
        <v>843.10377430883398</v>
      </c>
      <c r="G9264">
        <v>103.192143682222</v>
      </c>
      <c r="H9264">
        <v>76</v>
      </c>
      <c r="I9264">
        <v>100</v>
      </c>
      <c r="J9264">
        <v>0</v>
      </c>
      <c r="K9264">
        <v>56.987917744556498</v>
      </c>
      <c r="L9264">
        <v>51.258698991327201</v>
      </c>
      <c r="M9264">
        <v>92.684495748936996</v>
      </c>
      <c r="N9264" t="s">
        <v>233</v>
      </c>
      <c r="O9264" t="s">
        <v>254</v>
      </c>
      <c r="P9264">
        <v>1</v>
      </c>
      <c r="Q9264">
        <v>1.31578947368421</v>
      </c>
      <c r="R9264">
        <v>-18.012082255443499</v>
      </c>
      <c r="S9264" t="s">
        <v>2</v>
      </c>
    </row>
    <row r="9265" spans="1:19">
      <c r="A9265" s="11">
        <v>44933.432638888888</v>
      </c>
      <c r="B9265" t="s">
        <v>279</v>
      </c>
      <c r="C9265">
        <v>33.998504469989903</v>
      </c>
      <c r="D9265">
        <v>28.728958975955599</v>
      </c>
      <c r="E9265">
        <v>1.2038834163247401</v>
      </c>
      <c r="F9265">
        <v>551.00489412812101</v>
      </c>
      <c r="G9265">
        <v>108.843794874946</v>
      </c>
      <c r="H9265">
        <v>86</v>
      </c>
      <c r="I9265">
        <v>100</v>
      </c>
      <c r="J9265">
        <v>0</v>
      </c>
      <c r="K9265">
        <v>70.519697394899595</v>
      </c>
      <c r="L9265">
        <v>67.670281567140293</v>
      </c>
      <c r="M9265">
        <v>84.408653089210603</v>
      </c>
      <c r="N9265" t="s">
        <v>232</v>
      </c>
      <c r="O9265" t="s">
        <v>254</v>
      </c>
      <c r="P9265">
        <v>1</v>
      </c>
      <c r="Q9265">
        <v>1.16279069767442</v>
      </c>
      <c r="R9265">
        <v>-4.4803026051004498</v>
      </c>
      <c r="S9265" t="s">
        <v>4</v>
      </c>
    </row>
    <row r="9266" spans="1:19">
      <c r="A9266" s="11">
        <v>44933.433333333334</v>
      </c>
      <c r="B9266" t="s">
        <v>324</v>
      </c>
      <c r="C9266">
        <v>39.321620188355197</v>
      </c>
      <c r="D9266">
        <v>74.903343786569295</v>
      </c>
      <c r="E9266">
        <v>2.1914922722220398</v>
      </c>
      <c r="F9266">
        <v>826.37874941568998</v>
      </c>
      <c r="G9266">
        <v>272.68385465450598</v>
      </c>
      <c r="H9266">
        <v>48</v>
      </c>
      <c r="I9266">
        <v>100</v>
      </c>
      <c r="J9266">
        <v>0</v>
      </c>
      <c r="K9266">
        <v>50.337622663686702</v>
      </c>
      <c r="L9266">
        <v>56.102224489073699</v>
      </c>
      <c r="M9266">
        <v>87.229606214406203</v>
      </c>
      <c r="N9266" t="s">
        <v>234</v>
      </c>
      <c r="O9266" t="s">
        <v>254</v>
      </c>
      <c r="P9266">
        <v>1</v>
      </c>
      <c r="Q9266">
        <v>2.0833333333333299</v>
      </c>
      <c r="R9266">
        <v>-24.662377336313298</v>
      </c>
      <c r="S9266" t="s">
        <v>2</v>
      </c>
    </row>
    <row r="9267" spans="1:19">
      <c r="A9267" s="11">
        <v>44933.434027777781</v>
      </c>
      <c r="B9267" t="s">
        <v>345</v>
      </c>
      <c r="C9267">
        <v>16.342543017787101</v>
      </c>
      <c r="D9267">
        <v>72.923031017957896</v>
      </c>
      <c r="E9267">
        <v>1.4808929108887099</v>
      </c>
      <c r="F9267">
        <v>340.18268271647997</v>
      </c>
      <c r="G9267">
        <v>379.46131750842898</v>
      </c>
      <c r="H9267">
        <v>42</v>
      </c>
      <c r="I9267">
        <v>100</v>
      </c>
      <c r="J9267">
        <v>0</v>
      </c>
      <c r="K9267">
        <v>63.094516188832998</v>
      </c>
      <c r="L9267">
        <v>98.004620363373604</v>
      </c>
      <c r="M9267">
        <v>93.135295320383506</v>
      </c>
      <c r="N9267" t="s">
        <v>234</v>
      </c>
      <c r="O9267" t="s">
        <v>254</v>
      </c>
      <c r="P9267">
        <v>1</v>
      </c>
      <c r="Q9267">
        <v>2.38095238095238</v>
      </c>
      <c r="R9267">
        <v>-11.905483811167</v>
      </c>
      <c r="S9267" t="s">
        <v>2</v>
      </c>
    </row>
    <row r="9268" spans="1:19">
      <c r="A9268" s="11">
        <v>44933.43472222222</v>
      </c>
      <c r="B9268" t="s">
        <v>345</v>
      </c>
      <c r="C9268">
        <v>23.893221743381901</v>
      </c>
      <c r="D9268">
        <v>21.9344221997933</v>
      </c>
      <c r="E9268">
        <v>40.034117821320699</v>
      </c>
      <c r="F9268">
        <v>604.58452106187201</v>
      </c>
      <c r="G9268">
        <v>345.76598393888298</v>
      </c>
      <c r="H9268">
        <v>89</v>
      </c>
      <c r="I9268">
        <v>100</v>
      </c>
      <c r="J9268">
        <v>0</v>
      </c>
      <c r="K9268">
        <v>81.087339197480205</v>
      </c>
      <c r="L9268">
        <v>99.862570731661705</v>
      </c>
      <c r="M9268">
        <v>86.4235273098829</v>
      </c>
      <c r="N9268" t="s">
        <v>232</v>
      </c>
      <c r="O9268" t="s">
        <v>254</v>
      </c>
      <c r="P9268">
        <v>0</v>
      </c>
      <c r="Q9268">
        <v>1.1235955056179801</v>
      </c>
      <c r="R9268">
        <v>6.0873391974802198</v>
      </c>
      <c r="S9268" t="s">
        <v>4</v>
      </c>
    </row>
    <row r="9269" spans="1:19">
      <c r="A9269" s="11">
        <v>44933.435416666667</v>
      </c>
      <c r="B9269" t="s">
        <v>349</v>
      </c>
      <c r="C9269">
        <v>23.404023563261401</v>
      </c>
      <c r="D9269">
        <v>65.102357610758901</v>
      </c>
      <c r="E9269">
        <v>14.914633921538799</v>
      </c>
      <c r="F9269">
        <v>453.62625518746898</v>
      </c>
      <c r="G9269">
        <v>254.25027521810699</v>
      </c>
      <c r="H9269">
        <v>84</v>
      </c>
      <c r="I9269">
        <v>100</v>
      </c>
      <c r="J9269">
        <v>0</v>
      </c>
      <c r="K9269">
        <v>54.376113655909002</v>
      </c>
      <c r="L9269">
        <v>5.7046561882185696</v>
      </c>
      <c r="M9269">
        <v>81.087322758598106</v>
      </c>
      <c r="N9269" t="s">
        <v>235</v>
      </c>
      <c r="O9269" t="s">
        <v>254</v>
      </c>
      <c r="P9269">
        <v>1</v>
      </c>
      <c r="Q9269">
        <v>1.19047619047619</v>
      </c>
      <c r="R9269">
        <v>-20.623886344091002</v>
      </c>
      <c r="S9269" t="s">
        <v>2</v>
      </c>
    </row>
    <row r="9270" spans="1:19">
      <c r="A9270" s="11">
        <v>44933.436111111114</v>
      </c>
      <c r="B9270" t="s">
        <v>324</v>
      </c>
      <c r="C9270">
        <v>19.380507167763199</v>
      </c>
      <c r="D9270">
        <v>59.3279420885858</v>
      </c>
      <c r="E9270">
        <v>24.660571978599499</v>
      </c>
      <c r="F9270">
        <v>254.207720370457</v>
      </c>
      <c r="G9270">
        <v>378.18411808161301</v>
      </c>
      <c r="H9270">
        <v>38</v>
      </c>
      <c r="I9270">
        <v>100</v>
      </c>
      <c r="J9270">
        <v>0</v>
      </c>
      <c r="K9270">
        <v>63.559059644588402</v>
      </c>
      <c r="L9270">
        <v>72.788694221321506</v>
      </c>
      <c r="M9270">
        <v>90.639822949981806</v>
      </c>
      <c r="N9270" t="s">
        <v>234</v>
      </c>
      <c r="O9270" t="s">
        <v>254</v>
      </c>
      <c r="P9270">
        <v>1</v>
      </c>
      <c r="Q9270">
        <v>2.6315789473684199</v>
      </c>
      <c r="R9270">
        <v>-11.4409403554116</v>
      </c>
      <c r="S9270" t="s">
        <v>2</v>
      </c>
    </row>
    <row r="9271" spans="1:19">
      <c r="A9271" s="11">
        <v>44933.436805555553</v>
      </c>
      <c r="B9271" t="s">
        <v>264</v>
      </c>
      <c r="C9271">
        <v>23.675347615693301</v>
      </c>
      <c r="D9271">
        <v>66.064448591162503</v>
      </c>
      <c r="E9271">
        <v>39.392213179850799</v>
      </c>
      <c r="F9271">
        <v>165.35208823156401</v>
      </c>
      <c r="G9271">
        <v>335.28648026345797</v>
      </c>
      <c r="H9271">
        <v>98</v>
      </c>
      <c r="I9271">
        <v>100</v>
      </c>
      <c r="J9271">
        <v>0</v>
      </c>
      <c r="K9271">
        <v>94.011441047534305</v>
      </c>
      <c r="L9271">
        <v>74.678214618704601</v>
      </c>
      <c r="M9271">
        <v>94.632364804056607</v>
      </c>
      <c r="N9271" t="s">
        <v>234</v>
      </c>
      <c r="O9271" t="s">
        <v>254</v>
      </c>
      <c r="P9271">
        <v>0</v>
      </c>
      <c r="Q9271">
        <v>1.0204081632653099</v>
      </c>
      <c r="R9271">
        <v>19.011441047534301</v>
      </c>
      <c r="S9271" t="s">
        <v>3</v>
      </c>
    </row>
    <row r="9272" spans="1:19">
      <c r="A9272" s="11">
        <v>44933.4375</v>
      </c>
      <c r="B9272" t="s">
        <v>324</v>
      </c>
      <c r="C9272">
        <v>24.292959424287101</v>
      </c>
      <c r="D9272">
        <v>49.670147287755299</v>
      </c>
      <c r="E9272">
        <v>24.747183135335899</v>
      </c>
      <c r="F9272">
        <v>602.39654467445303</v>
      </c>
      <c r="G9272">
        <v>332.70384002038099</v>
      </c>
      <c r="H9272">
        <v>26</v>
      </c>
      <c r="I9272">
        <v>100</v>
      </c>
      <c r="J9272">
        <v>0</v>
      </c>
      <c r="K9272">
        <v>84.591767399589102</v>
      </c>
      <c r="L9272">
        <v>79.013280778191202</v>
      </c>
      <c r="M9272">
        <v>94.114182782583995</v>
      </c>
      <c r="N9272" t="s">
        <v>232</v>
      </c>
      <c r="O9272" t="s">
        <v>254</v>
      </c>
      <c r="P9272">
        <v>0</v>
      </c>
      <c r="Q9272">
        <v>3.8461538461538498</v>
      </c>
      <c r="R9272">
        <v>9.5917673995890897</v>
      </c>
      <c r="S9272" t="s">
        <v>3</v>
      </c>
    </row>
    <row r="9273" spans="1:19">
      <c r="A9273" s="11">
        <v>44933.438194444447</v>
      </c>
      <c r="B9273" t="s">
        <v>344</v>
      </c>
      <c r="C9273">
        <v>30.6565338578243</v>
      </c>
      <c r="D9273">
        <v>79.482753106897704</v>
      </c>
      <c r="E9273">
        <v>21.459803131229801</v>
      </c>
      <c r="F9273">
        <v>187.87522139218601</v>
      </c>
      <c r="G9273">
        <v>141.06937878239199</v>
      </c>
      <c r="H9273">
        <v>46</v>
      </c>
      <c r="I9273">
        <v>100</v>
      </c>
      <c r="J9273">
        <v>0</v>
      </c>
      <c r="K9273">
        <v>53.514437635420002</v>
      </c>
      <c r="L9273">
        <v>91.707978658313493</v>
      </c>
      <c r="M9273">
        <v>91.800707060332499</v>
      </c>
      <c r="N9273" t="s">
        <v>233</v>
      </c>
      <c r="O9273" t="s">
        <v>254</v>
      </c>
      <c r="P9273">
        <v>1</v>
      </c>
      <c r="Q9273">
        <v>2.1739130434782599</v>
      </c>
      <c r="R9273">
        <v>-21.485562364580002</v>
      </c>
      <c r="S9273" t="s">
        <v>2</v>
      </c>
    </row>
    <row r="9274" spans="1:19">
      <c r="A9274" s="11">
        <v>44933.438888888886</v>
      </c>
      <c r="B9274" t="s">
        <v>261</v>
      </c>
      <c r="C9274">
        <v>34.911134367787703</v>
      </c>
      <c r="D9274">
        <v>22.6308211226578</v>
      </c>
      <c r="E9274">
        <v>0.57866032447294002</v>
      </c>
      <c r="F9274">
        <v>746.20278701738403</v>
      </c>
      <c r="G9274">
        <v>190.662544861827</v>
      </c>
      <c r="H9274">
        <v>15</v>
      </c>
      <c r="I9274">
        <v>100</v>
      </c>
      <c r="J9274">
        <v>0</v>
      </c>
      <c r="K9274">
        <v>99.618990582743805</v>
      </c>
      <c r="L9274">
        <v>59.336763935776403</v>
      </c>
      <c r="M9274">
        <v>94.539762801909305</v>
      </c>
      <c r="N9274" t="s">
        <v>232</v>
      </c>
      <c r="O9274" t="s">
        <v>254</v>
      </c>
      <c r="P9274">
        <v>0</v>
      </c>
      <c r="Q9274">
        <v>6.6666666666666696</v>
      </c>
      <c r="R9274">
        <v>24.618990582743798</v>
      </c>
      <c r="S9274" t="s">
        <v>3</v>
      </c>
    </row>
    <row r="9275" spans="1:19">
      <c r="A9275" s="11">
        <v>44933.439583333333</v>
      </c>
      <c r="B9275" t="s">
        <v>284</v>
      </c>
      <c r="C9275">
        <v>26.4330154083544</v>
      </c>
      <c r="D9275">
        <v>34.062295184228297</v>
      </c>
      <c r="E9275">
        <v>28.401975126837801</v>
      </c>
      <c r="F9275">
        <v>929.32163085354</v>
      </c>
      <c r="G9275">
        <v>204.990946380145</v>
      </c>
      <c r="H9275">
        <v>55</v>
      </c>
      <c r="I9275">
        <v>100</v>
      </c>
      <c r="J9275">
        <v>0</v>
      </c>
      <c r="K9275">
        <v>97.257079659609602</v>
      </c>
      <c r="L9275">
        <v>25.4543232137991</v>
      </c>
      <c r="M9275">
        <v>83.787200898751493</v>
      </c>
      <c r="N9275" t="s">
        <v>231</v>
      </c>
      <c r="O9275" t="s">
        <v>254</v>
      </c>
      <c r="P9275">
        <v>0</v>
      </c>
      <c r="Q9275">
        <v>1.8181818181818199</v>
      </c>
      <c r="R9275">
        <v>22.257079659609602</v>
      </c>
      <c r="S9275" t="s">
        <v>3</v>
      </c>
    </row>
    <row r="9276" spans="1:19">
      <c r="A9276" s="11">
        <v>44933.44027777778</v>
      </c>
      <c r="B9276" t="s">
        <v>284</v>
      </c>
      <c r="C9276">
        <v>36.584106939401401</v>
      </c>
      <c r="D9276">
        <v>43.792759218416897</v>
      </c>
      <c r="E9276">
        <v>6.2371539068543198</v>
      </c>
      <c r="F9276">
        <v>245.895498740405</v>
      </c>
      <c r="G9276">
        <v>413.68584122775297</v>
      </c>
      <c r="H9276">
        <v>23</v>
      </c>
      <c r="I9276">
        <v>100</v>
      </c>
      <c r="J9276">
        <v>0</v>
      </c>
      <c r="K9276">
        <v>57.084493067745598</v>
      </c>
      <c r="L9276">
        <v>67.166863974671699</v>
      </c>
      <c r="M9276">
        <v>93.9451726771523</v>
      </c>
      <c r="N9276" t="s">
        <v>233</v>
      </c>
      <c r="O9276" t="s">
        <v>254</v>
      </c>
      <c r="P9276">
        <v>1</v>
      </c>
      <c r="Q9276">
        <v>4.3478260869565197</v>
      </c>
      <c r="R9276">
        <v>-17.915506932254399</v>
      </c>
      <c r="S9276" t="s">
        <v>2</v>
      </c>
    </row>
    <row r="9277" spans="1:19">
      <c r="A9277" s="11">
        <v>44933.440972222219</v>
      </c>
      <c r="B9277" t="s">
        <v>337</v>
      </c>
      <c r="C9277">
        <v>25.0849601573874</v>
      </c>
      <c r="D9277">
        <v>46.986676493942198</v>
      </c>
      <c r="E9277">
        <v>38.232412039551299</v>
      </c>
      <c r="F9277">
        <v>523.844720659205</v>
      </c>
      <c r="G9277">
        <v>398.79972093441302</v>
      </c>
      <c r="H9277">
        <v>92</v>
      </c>
      <c r="I9277">
        <v>100</v>
      </c>
      <c r="J9277">
        <v>0</v>
      </c>
      <c r="K9277">
        <v>96.093422043741995</v>
      </c>
      <c r="L9277">
        <v>32.2954017918752</v>
      </c>
      <c r="M9277">
        <v>80.948647396299194</v>
      </c>
      <c r="N9277" t="s">
        <v>233</v>
      </c>
      <c r="O9277" t="s">
        <v>254</v>
      </c>
      <c r="P9277">
        <v>0</v>
      </c>
      <c r="Q9277">
        <v>1.0869565217391299</v>
      </c>
      <c r="R9277">
        <v>21.093422043741999</v>
      </c>
      <c r="S9277" t="s">
        <v>3</v>
      </c>
    </row>
    <row r="9278" spans="1:19">
      <c r="A9278" s="11">
        <v>44933.441666666666</v>
      </c>
      <c r="B9278" t="s">
        <v>262</v>
      </c>
      <c r="C9278">
        <v>23.708510319442802</v>
      </c>
      <c r="D9278">
        <v>75.2820441619711</v>
      </c>
      <c r="E9278">
        <v>12.886886190751</v>
      </c>
      <c r="F9278">
        <v>764.89713375384304</v>
      </c>
      <c r="G9278">
        <v>163.70274083670699</v>
      </c>
      <c r="H9278">
        <v>46</v>
      </c>
      <c r="I9278">
        <v>100</v>
      </c>
      <c r="J9278">
        <v>0</v>
      </c>
      <c r="K9278">
        <v>77.497187686136698</v>
      </c>
      <c r="L9278">
        <v>34.252775799569697</v>
      </c>
      <c r="M9278">
        <v>94.061008206574897</v>
      </c>
      <c r="N9278" t="s">
        <v>234</v>
      </c>
      <c r="O9278" t="s">
        <v>254</v>
      </c>
      <c r="P9278">
        <v>0</v>
      </c>
      <c r="Q9278">
        <v>2.1739130434782599</v>
      </c>
      <c r="R9278">
        <v>2.4971876861366602</v>
      </c>
      <c r="S9278" t="s">
        <v>4</v>
      </c>
    </row>
    <row r="9279" spans="1:19">
      <c r="A9279" s="11">
        <v>44933.442361111112</v>
      </c>
      <c r="B9279" t="s">
        <v>292</v>
      </c>
      <c r="C9279">
        <v>31.235641675710699</v>
      </c>
      <c r="D9279">
        <v>53.600261844635497</v>
      </c>
      <c r="E9279">
        <v>33.709370540432801</v>
      </c>
      <c r="F9279">
        <v>358.15569492972401</v>
      </c>
      <c r="G9279">
        <v>74.818523439490903</v>
      </c>
      <c r="H9279">
        <v>85</v>
      </c>
      <c r="I9279">
        <v>100</v>
      </c>
      <c r="J9279">
        <v>0</v>
      </c>
      <c r="K9279">
        <v>96.469051754115796</v>
      </c>
      <c r="L9279">
        <v>61.295843464404598</v>
      </c>
      <c r="M9279">
        <v>80.963427892835199</v>
      </c>
      <c r="N9279" t="s">
        <v>233</v>
      </c>
      <c r="O9279" t="s">
        <v>254</v>
      </c>
      <c r="P9279">
        <v>0</v>
      </c>
      <c r="Q9279">
        <v>1.1764705882352899</v>
      </c>
      <c r="R9279">
        <v>21.469051754115799</v>
      </c>
      <c r="S9279" t="s">
        <v>3</v>
      </c>
    </row>
    <row r="9280" spans="1:19">
      <c r="A9280" s="11">
        <v>44933.443055555559</v>
      </c>
      <c r="B9280" t="s">
        <v>306</v>
      </c>
      <c r="C9280">
        <v>15.7114908091737</v>
      </c>
      <c r="D9280">
        <v>22.706659731223599</v>
      </c>
      <c r="E9280">
        <v>32.311176391234</v>
      </c>
      <c r="F9280">
        <v>928.68806766964303</v>
      </c>
      <c r="G9280">
        <v>395.50271414290501</v>
      </c>
      <c r="H9280">
        <v>92</v>
      </c>
      <c r="I9280">
        <v>100</v>
      </c>
      <c r="J9280">
        <v>0</v>
      </c>
      <c r="K9280">
        <v>98.402538465999498</v>
      </c>
      <c r="L9280">
        <v>28.905587505129301</v>
      </c>
      <c r="M9280">
        <v>94.658131162948607</v>
      </c>
      <c r="N9280" t="s">
        <v>235</v>
      </c>
      <c r="O9280" t="s">
        <v>254</v>
      </c>
      <c r="P9280">
        <v>0</v>
      </c>
      <c r="Q9280">
        <v>1.0869565217391299</v>
      </c>
      <c r="R9280">
        <v>23.402538465999498</v>
      </c>
      <c r="S9280" t="s">
        <v>3</v>
      </c>
    </row>
    <row r="9281" spans="1:19">
      <c r="A9281" s="11">
        <v>44933.443749999999</v>
      </c>
      <c r="B9281" t="s">
        <v>268</v>
      </c>
      <c r="C9281">
        <v>17.39367370902</v>
      </c>
      <c r="D9281">
        <v>44.471777805539702</v>
      </c>
      <c r="E9281">
        <v>30.833780146500999</v>
      </c>
      <c r="F9281">
        <v>899.61900298292005</v>
      </c>
      <c r="G9281">
        <v>234.43978045744299</v>
      </c>
      <c r="H9281">
        <v>94</v>
      </c>
      <c r="I9281">
        <v>100</v>
      </c>
      <c r="J9281">
        <v>0</v>
      </c>
      <c r="K9281">
        <v>84.678178449353197</v>
      </c>
      <c r="L9281">
        <v>69.450637132693203</v>
      </c>
      <c r="M9281">
        <v>96.813685893923804</v>
      </c>
      <c r="N9281" t="s">
        <v>235</v>
      </c>
      <c r="O9281" t="s">
        <v>254</v>
      </c>
      <c r="P9281">
        <v>0</v>
      </c>
      <c r="Q9281">
        <v>1.0638297872340401</v>
      </c>
      <c r="R9281">
        <v>9.6781784493531706</v>
      </c>
      <c r="S9281" t="s">
        <v>3</v>
      </c>
    </row>
    <row r="9282" spans="1:19">
      <c r="A9282" s="11">
        <v>44933.444444444445</v>
      </c>
      <c r="B9282" t="s">
        <v>323</v>
      </c>
      <c r="C9282">
        <v>27.539086307595799</v>
      </c>
      <c r="D9282">
        <v>44.989424742144202</v>
      </c>
      <c r="E9282">
        <v>13.347600376859599</v>
      </c>
      <c r="F9282">
        <v>193.37892015671</v>
      </c>
      <c r="G9282">
        <v>148.91142604562799</v>
      </c>
      <c r="H9282">
        <v>38</v>
      </c>
      <c r="I9282">
        <v>100</v>
      </c>
      <c r="J9282">
        <v>0</v>
      </c>
      <c r="K9282">
        <v>64.564886884763396</v>
      </c>
      <c r="L9282">
        <v>85.311626136990895</v>
      </c>
      <c r="M9282">
        <v>95.751772831240501</v>
      </c>
      <c r="N9282" t="s">
        <v>235</v>
      </c>
      <c r="O9282" t="s">
        <v>254</v>
      </c>
      <c r="P9282">
        <v>1</v>
      </c>
      <c r="Q9282">
        <v>2.6315789473684199</v>
      </c>
      <c r="R9282">
        <v>-10.4351131152366</v>
      </c>
      <c r="S9282" t="s">
        <v>2</v>
      </c>
    </row>
    <row r="9283" spans="1:19">
      <c r="A9283" s="11">
        <v>44933.445138888892</v>
      </c>
      <c r="B9283" t="s">
        <v>300</v>
      </c>
      <c r="C9283">
        <v>43.287381341752699</v>
      </c>
      <c r="D9283">
        <v>77.929456306267099</v>
      </c>
      <c r="E9283">
        <v>13.354488858778399</v>
      </c>
      <c r="F9283">
        <v>124.659794378656</v>
      </c>
      <c r="G9283">
        <v>102.657591756993</v>
      </c>
      <c r="H9283">
        <v>90</v>
      </c>
      <c r="I9283">
        <v>100</v>
      </c>
      <c r="J9283">
        <v>0</v>
      </c>
      <c r="K9283">
        <v>96.2328737058737</v>
      </c>
      <c r="L9283">
        <v>98.547953314745499</v>
      </c>
      <c r="M9283">
        <v>86.622369206710502</v>
      </c>
      <c r="N9283" t="s">
        <v>231</v>
      </c>
      <c r="O9283" t="s">
        <v>254</v>
      </c>
      <c r="P9283">
        <v>0</v>
      </c>
      <c r="Q9283">
        <v>1.1111111111111101</v>
      </c>
      <c r="R9283">
        <v>21.2328737058737</v>
      </c>
      <c r="S9283" t="s">
        <v>3</v>
      </c>
    </row>
    <row r="9284" spans="1:19">
      <c r="A9284" s="11">
        <v>44933.445833333331</v>
      </c>
      <c r="B9284" t="s">
        <v>331</v>
      </c>
      <c r="C9284">
        <v>36.645353395302699</v>
      </c>
      <c r="D9284">
        <v>55.951825461266502</v>
      </c>
      <c r="E9284">
        <v>43.152402172066502</v>
      </c>
      <c r="F9284">
        <v>978.81263468146199</v>
      </c>
      <c r="G9284">
        <v>55.766592764825397</v>
      </c>
      <c r="H9284">
        <v>58</v>
      </c>
      <c r="I9284">
        <v>100</v>
      </c>
      <c r="J9284">
        <v>0</v>
      </c>
      <c r="K9284">
        <v>78.673921954789805</v>
      </c>
      <c r="L9284">
        <v>16.839812246903598</v>
      </c>
      <c r="M9284">
        <v>98.527517839252198</v>
      </c>
      <c r="N9284" t="s">
        <v>234</v>
      </c>
      <c r="O9284" t="s">
        <v>254</v>
      </c>
      <c r="P9284">
        <v>0</v>
      </c>
      <c r="Q9284">
        <v>1.72413793103448</v>
      </c>
      <c r="R9284">
        <v>3.6739219547897601</v>
      </c>
      <c r="S9284" t="s">
        <v>4</v>
      </c>
    </row>
    <row r="9285" spans="1:19">
      <c r="A9285" s="11">
        <v>44933.446527777778</v>
      </c>
      <c r="B9285" t="s">
        <v>281</v>
      </c>
      <c r="C9285">
        <v>17.643797085016701</v>
      </c>
      <c r="D9285">
        <v>58.139064269536298</v>
      </c>
      <c r="E9285">
        <v>0.64036663152134998</v>
      </c>
      <c r="F9285">
        <v>960.82752229401797</v>
      </c>
      <c r="G9285">
        <v>242.478335666249</v>
      </c>
      <c r="H9285">
        <v>11</v>
      </c>
      <c r="I9285">
        <v>100</v>
      </c>
      <c r="J9285">
        <v>0</v>
      </c>
      <c r="K9285">
        <v>67.077074420255101</v>
      </c>
      <c r="L9285">
        <v>45.534843948223802</v>
      </c>
      <c r="M9285">
        <v>89.849841982606407</v>
      </c>
      <c r="N9285" t="s">
        <v>232</v>
      </c>
      <c r="O9285" t="s">
        <v>254</v>
      </c>
      <c r="P9285">
        <v>1</v>
      </c>
      <c r="Q9285">
        <v>9.0909090909090899</v>
      </c>
      <c r="R9285">
        <v>-7.9229255797449296</v>
      </c>
      <c r="S9285" t="s">
        <v>4</v>
      </c>
    </row>
    <row r="9286" spans="1:19">
      <c r="A9286" s="11">
        <v>44933.447222222225</v>
      </c>
      <c r="B9286" t="s">
        <v>311</v>
      </c>
      <c r="C9286">
        <v>40.389540383426201</v>
      </c>
      <c r="D9286">
        <v>62.795181875076302</v>
      </c>
      <c r="E9286">
        <v>9.0761316726978993</v>
      </c>
      <c r="F9286">
        <v>480.05704401936703</v>
      </c>
      <c r="G9286">
        <v>202.893716474071</v>
      </c>
      <c r="H9286">
        <v>79</v>
      </c>
      <c r="I9286">
        <v>100</v>
      </c>
      <c r="J9286">
        <v>0</v>
      </c>
      <c r="K9286">
        <v>73.001897330879203</v>
      </c>
      <c r="L9286">
        <v>74.066754756387098</v>
      </c>
      <c r="M9286">
        <v>87.205508879343896</v>
      </c>
      <c r="N9286" t="s">
        <v>231</v>
      </c>
      <c r="O9286" t="s">
        <v>254</v>
      </c>
      <c r="P9286">
        <v>1</v>
      </c>
      <c r="Q9286">
        <v>1.26582278481013</v>
      </c>
      <c r="R9286">
        <v>-1.9981026691208099</v>
      </c>
      <c r="S9286" t="s">
        <v>4</v>
      </c>
    </row>
    <row r="9287" spans="1:19">
      <c r="A9287" s="11">
        <v>44933.447916666664</v>
      </c>
      <c r="B9287" t="s">
        <v>255</v>
      </c>
      <c r="C9287">
        <v>36.969023118245403</v>
      </c>
      <c r="D9287">
        <v>66.202358940927397</v>
      </c>
      <c r="E9287">
        <v>30.508545882099298</v>
      </c>
      <c r="F9287">
        <v>145.50699169537501</v>
      </c>
      <c r="G9287">
        <v>363.41156781827698</v>
      </c>
      <c r="H9287">
        <v>98</v>
      </c>
      <c r="I9287">
        <v>100</v>
      </c>
      <c r="J9287">
        <v>0</v>
      </c>
      <c r="K9287">
        <v>70.310100973746501</v>
      </c>
      <c r="L9287">
        <v>57.738899754411001</v>
      </c>
      <c r="M9287">
        <v>91.063961067035095</v>
      </c>
      <c r="N9287" t="s">
        <v>231</v>
      </c>
      <c r="O9287" t="s">
        <v>254</v>
      </c>
      <c r="P9287">
        <v>1</v>
      </c>
      <c r="Q9287">
        <v>1.0204081632653099</v>
      </c>
      <c r="R9287">
        <v>-4.6898990262535296</v>
      </c>
      <c r="S9287" t="s">
        <v>4</v>
      </c>
    </row>
    <row r="9288" spans="1:19">
      <c r="A9288" s="11">
        <v>44933.448611111111</v>
      </c>
      <c r="B9288" t="s">
        <v>271</v>
      </c>
      <c r="C9288">
        <v>33.328395771079599</v>
      </c>
      <c r="D9288">
        <v>58.103064212149299</v>
      </c>
      <c r="E9288">
        <v>40.852312720158501</v>
      </c>
      <c r="F9288">
        <v>656.98799747142505</v>
      </c>
      <c r="G9288">
        <v>489.49944448433399</v>
      </c>
      <c r="H9288">
        <v>92</v>
      </c>
      <c r="I9288">
        <v>100</v>
      </c>
      <c r="J9288">
        <v>0</v>
      </c>
      <c r="K9288">
        <v>96.764500638884897</v>
      </c>
      <c r="L9288">
        <v>6.4595159839359999</v>
      </c>
      <c r="M9288">
        <v>85.793730404432395</v>
      </c>
      <c r="N9288" t="s">
        <v>235</v>
      </c>
      <c r="O9288" t="s">
        <v>254</v>
      </c>
      <c r="P9288">
        <v>0</v>
      </c>
      <c r="Q9288">
        <v>1.0869565217391299</v>
      </c>
      <c r="R9288">
        <v>21.7645006388849</v>
      </c>
      <c r="S9288" t="s">
        <v>3</v>
      </c>
    </row>
    <row r="9289" spans="1:19">
      <c r="A9289" s="11">
        <v>44933.449305555558</v>
      </c>
      <c r="B9289" t="s">
        <v>330</v>
      </c>
      <c r="C9289">
        <v>39.608788818275301</v>
      </c>
      <c r="D9289">
        <v>34.231661068036097</v>
      </c>
      <c r="E9289">
        <v>17.917275433642899</v>
      </c>
      <c r="F9289">
        <v>364.06909664979099</v>
      </c>
      <c r="G9289">
        <v>143.05217882726899</v>
      </c>
      <c r="H9289">
        <v>79</v>
      </c>
      <c r="I9289">
        <v>100</v>
      </c>
      <c r="J9289">
        <v>0</v>
      </c>
      <c r="K9289">
        <v>90.991652742093905</v>
      </c>
      <c r="L9289">
        <v>34.804685299604799</v>
      </c>
      <c r="M9289">
        <v>83.3878372987528</v>
      </c>
      <c r="N9289" t="s">
        <v>233</v>
      </c>
      <c r="O9289" t="s">
        <v>254</v>
      </c>
      <c r="P9289">
        <v>0</v>
      </c>
      <c r="Q9289">
        <v>1.26582278481013</v>
      </c>
      <c r="R9289">
        <v>15.991652742093899</v>
      </c>
      <c r="S9289" t="s">
        <v>3</v>
      </c>
    </row>
    <row r="9290" spans="1:19">
      <c r="A9290" s="11">
        <v>44933.45</v>
      </c>
      <c r="B9290" t="s">
        <v>295</v>
      </c>
      <c r="C9290">
        <v>27.1232954322887</v>
      </c>
      <c r="D9290">
        <v>72.442754860469805</v>
      </c>
      <c r="E9290">
        <v>32.67217293054</v>
      </c>
      <c r="F9290">
        <v>943.05068821049895</v>
      </c>
      <c r="G9290">
        <v>159.36626316827201</v>
      </c>
      <c r="H9290">
        <v>74</v>
      </c>
      <c r="I9290">
        <v>100</v>
      </c>
      <c r="J9290">
        <v>0</v>
      </c>
      <c r="K9290">
        <v>51.568742089835297</v>
      </c>
      <c r="L9290">
        <v>79.373182892263301</v>
      </c>
      <c r="M9290">
        <v>83.103493922063393</v>
      </c>
      <c r="N9290" t="s">
        <v>232</v>
      </c>
      <c r="O9290" t="s">
        <v>254</v>
      </c>
      <c r="P9290">
        <v>1</v>
      </c>
      <c r="Q9290">
        <v>1.35135135135135</v>
      </c>
      <c r="R9290">
        <v>-23.4312579101647</v>
      </c>
      <c r="S9290" t="s">
        <v>2</v>
      </c>
    </row>
    <row r="9291" spans="1:19">
      <c r="A9291" s="11">
        <v>44933.450694444444</v>
      </c>
      <c r="B9291" t="s">
        <v>326</v>
      </c>
      <c r="C9291">
        <v>21.6450315256156</v>
      </c>
      <c r="D9291">
        <v>63.9271880246378</v>
      </c>
      <c r="E9291">
        <v>27.857820981011798</v>
      </c>
      <c r="F9291">
        <v>815.19573254887302</v>
      </c>
      <c r="G9291">
        <v>201.78615958897799</v>
      </c>
      <c r="H9291">
        <v>55</v>
      </c>
      <c r="I9291">
        <v>100</v>
      </c>
      <c r="J9291">
        <v>0</v>
      </c>
      <c r="K9291">
        <v>50.492783071817698</v>
      </c>
      <c r="L9291">
        <v>49.282278687990697</v>
      </c>
      <c r="M9291">
        <v>83.219714958202005</v>
      </c>
      <c r="N9291" t="s">
        <v>234</v>
      </c>
      <c r="O9291" t="s">
        <v>254</v>
      </c>
      <c r="P9291">
        <v>1</v>
      </c>
      <c r="Q9291">
        <v>1.8181818181818199</v>
      </c>
      <c r="R9291">
        <v>-24.507216928182299</v>
      </c>
      <c r="S9291" t="s">
        <v>2</v>
      </c>
    </row>
    <row r="9292" spans="1:19">
      <c r="A9292" s="11">
        <v>44933.451388888891</v>
      </c>
      <c r="B9292" t="s">
        <v>272</v>
      </c>
      <c r="C9292">
        <v>30.360701673262799</v>
      </c>
      <c r="D9292">
        <v>64.512229105817397</v>
      </c>
      <c r="E9292">
        <v>3.2270052241017702</v>
      </c>
      <c r="F9292">
        <v>684.63440572009904</v>
      </c>
      <c r="G9292">
        <v>259.67193569748702</v>
      </c>
      <c r="H9292">
        <v>72</v>
      </c>
      <c r="I9292">
        <v>100</v>
      </c>
      <c r="J9292">
        <v>0</v>
      </c>
      <c r="K9292">
        <v>53.468732935598702</v>
      </c>
      <c r="L9292">
        <v>69.437148404781198</v>
      </c>
      <c r="M9292">
        <v>84.337575682602605</v>
      </c>
      <c r="N9292" t="s">
        <v>233</v>
      </c>
      <c r="O9292" t="s">
        <v>254</v>
      </c>
      <c r="P9292">
        <v>1</v>
      </c>
      <c r="Q9292">
        <v>1.3888888888888899</v>
      </c>
      <c r="R9292">
        <v>-21.531267064401298</v>
      </c>
      <c r="S9292" t="s">
        <v>2</v>
      </c>
    </row>
    <row r="9293" spans="1:19">
      <c r="A9293" s="11">
        <v>44933.45208333333</v>
      </c>
      <c r="B9293" t="s">
        <v>284</v>
      </c>
      <c r="C9293">
        <v>31.465252667804201</v>
      </c>
      <c r="D9293">
        <v>79.793404354084899</v>
      </c>
      <c r="E9293">
        <v>31.087509846533901</v>
      </c>
      <c r="F9293">
        <v>356.05346276217603</v>
      </c>
      <c r="G9293">
        <v>363.964412903241</v>
      </c>
      <c r="H9293">
        <v>94</v>
      </c>
      <c r="I9293">
        <v>100</v>
      </c>
      <c r="J9293">
        <v>0</v>
      </c>
      <c r="K9293">
        <v>80.519344005741402</v>
      </c>
      <c r="L9293">
        <v>64.051900652302194</v>
      </c>
      <c r="M9293">
        <v>96.842665881869294</v>
      </c>
      <c r="N9293" t="s">
        <v>233</v>
      </c>
      <c r="O9293" t="s">
        <v>254</v>
      </c>
      <c r="P9293">
        <v>0</v>
      </c>
      <c r="Q9293">
        <v>1.0638297872340401</v>
      </c>
      <c r="R9293">
        <v>5.5193440057413996</v>
      </c>
      <c r="S9293" t="s">
        <v>4</v>
      </c>
    </row>
    <row r="9294" spans="1:19">
      <c r="A9294" s="11">
        <v>44933.452777777777</v>
      </c>
      <c r="B9294" t="s">
        <v>338</v>
      </c>
      <c r="C9294">
        <v>31.149791160297401</v>
      </c>
      <c r="D9294">
        <v>68.151592091799003</v>
      </c>
      <c r="E9294">
        <v>40.695173613624704</v>
      </c>
      <c r="F9294">
        <v>731.14172149754597</v>
      </c>
      <c r="G9294">
        <v>208.41418482737299</v>
      </c>
      <c r="H9294">
        <v>30</v>
      </c>
      <c r="I9294">
        <v>100</v>
      </c>
      <c r="J9294">
        <v>0</v>
      </c>
      <c r="K9294">
        <v>90.72398830345</v>
      </c>
      <c r="L9294">
        <v>94.334560235767299</v>
      </c>
      <c r="M9294">
        <v>87.689519987391705</v>
      </c>
      <c r="N9294" t="s">
        <v>231</v>
      </c>
      <c r="O9294" t="s">
        <v>254</v>
      </c>
      <c r="P9294">
        <v>0</v>
      </c>
      <c r="Q9294">
        <v>3.3333333333333299</v>
      </c>
      <c r="R9294">
        <v>15.72398830345</v>
      </c>
      <c r="S9294" t="s">
        <v>3</v>
      </c>
    </row>
    <row r="9295" spans="1:19">
      <c r="A9295" s="11">
        <v>44933.453472222223</v>
      </c>
      <c r="B9295" t="s">
        <v>281</v>
      </c>
      <c r="C9295">
        <v>31.952213744403199</v>
      </c>
      <c r="D9295">
        <v>69.749084189309201</v>
      </c>
      <c r="E9295">
        <v>49.622416014970497</v>
      </c>
      <c r="F9295">
        <v>360.25144008328402</v>
      </c>
      <c r="G9295">
        <v>96.8902443368506</v>
      </c>
      <c r="H9295">
        <v>36</v>
      </c>
      <c r="I9295">
        <v>100</v>
      </c>
      <c r="J9295">
        <v>0</v>
      </c>
      <c r="K9295">
        <v>75.747424762574198</v>
      </c>
      <c r="L9295">
        <v>85.816496354849605</v>
      </c>
      <c r="M9295">
        <v>80.001860113207698</v>
      </c>
      <c r="N9295" t="s">
        <v>231</v>
      </c>
      <c r="O9295" t="s">
        <v>254</v>
      </c>
      <c r="P9295">
        <v>0</v>
      </c>
      <c r="Q9295">
        <v>2.7777777777777799</v>
      </c>
      <c r="R9295">
        <v>0.74742476257424095</v>
      </c>
      <c r="S9295" t="s">
        <v>4</v>
      </c>
    </row>
    <row r="9296" spans="1:19">
      <c r="A9296" s="11">
        <v>44933.45416666667</v>
      </c>
      <c r="B9296" t="s">
        <v>329</v>
      </c>
      <c r="C9296">
        <v>43.461147547175401</v>
      </c>
      <c r="D9296">
        <v>77.084330942609498</v>
      </c>
      <c r="E9296">
        <v>1.4820036325861401</v>
      </c>
      <c r="F9296">
        <v>133.86788573668801</v>
      </c>
      <c r="G9296">
        <v>378.653736761483</v>
      </c>
      <c r="H9296">
        <v>72</v>
      </c>
      <c r="I9296">
        <v>100</v>
      </c>
      <c r="J9296">
        <v>0</v>
      </c>
      <c r="K9296">
        <v>76.736060767557206</v>
      </c>
      <c r="L9296">
        <v>34.380026035366797</v>
      </c>
      <c r="M9296">
        <v>85.773734795715001</v>
      </c>
      <c r="N9296" t="s">
        <v>235</v>
      </c>
      <c r="O9296" t="s">
        <v>254</v>
      </c>
      <c r="P9296">
        <v>0</v>
      </c>
      <c r="Q9296">
        <v>1.3888888888888899</v>
      </c>
      <c r="R9296">
        <v>1.73606076755718</v>
      </c>
      <c r="S9296" t="s">
        <v>4</v>
      </c>
    </row>
    <row r="9297" spans="1:19">
      <c r="A9297" s="11">
        <v>44933.454861111109</v>
      </c>
      <c r="B9297" t="s">
        <v>338</v>
      </c>
      <c r="C9297">
        <v>42.067368692886902</v>
      </c>
      <c r="D9297">
        <v>29.068039990933599</v>
      </c>
      <c r="E9297">
        <v>33.002908629193399</v>
      </c>
      <c r="F9297">
        <v>557.59112885824698</v>
      </c>
      <c r="G9297">
        <v>407.58875510803398</v>
      </c>
      <c r="H9297">
        <v>32</v>
      </c>
      <c r="I9297">
        <v>100</v>
      </c>
      <c r="J9297">
        <v>0</v>
      </c>
      <c r="K9297">
        <v>62.0211245307326</v>
      </c>
      <c r="L9297">
        <v>49.769808478261197</v>
      </c>
      <c r="M9297">
        <v>98.925959823632695</v>
      </c>
      <c r="N9297" t="s">
        <v>234</v>
      </c>
      <c r="O9297" t="s">
        <v>254</v>
      </c>
      <c r="P9297">
        <v>1</v>
      </c>
      <c r="Q9297">
        <v>3.125</v>
      </c>
      <c r="R9297">
        <v>-12.9788754692674</v>
      </c>
      <c r="S9297" t="s">
        <v>2</v>
      </c>
    </row>
    <row r="9298" spans="1:19">
      <c r="A9298" s="11">
        <v>44933.455555555556</v>
      </c>
      <c r="B9298" t="s">
        <v>264</v>
      </c>
      <c r="C9298">
        <v>41.271511096768201</v>
      </c>
      <c r="D9298">
        <v>49.863642588684101</v>
      </c>
      <c r="E9298">
        <v>20.727477657398101</v>
      </c>
      <c r="F9298">
        <v>539.81609030982202</v>
      </c>
      <c r="G9298">
        <v>161.441895014561</v>
      </c>
      <c r="H9298">
        <v>48</v>
      </c>
      <c r="I9298">
        <v>100</v>
      </c>
      <c r="J9298">
        <v>1</v>
      </c>
      <c r="K9298">
        <v>72.964614324529094</v>
      </c>
      <c r="L9298">
        <v>47.637637218543198</v>
      </c>
      <c r="M9298">
        <v>93.987747188611294</v>
      </c>
      <c r="N9298" t="s">
        <v>234</v>
      </c>
      <c r="O9298" t="s">
        <v>254</v>
      </c>
      <c r="P9298">
        <v>1</v>
      </c>
      <c r="Q9298">
        <v>2.0833333333333299</v>
      </c>
      <c r="R9298">
        <v>-2.0353856754709501</v>
      </c>
      <c r="S9298" t="s">
        <v>4</v>
      </c>
    </row>
    <row r="9299" spans="1:19">
      <c r="A9299" s="11">
        <v>44933.456250000003</v>
      </c>
      <c r="B9299" t="s">
        <v>306</v>
      </c>
      <c r="C9299">
        <v>39.042504327258797</v>
      </c>
      <c r="D9299">
        <v>54.834021415447303</v>
      </c>
      <c r="E9299">
        <v>0.489394435310264</v>
      </c>
      <c r="F9299">
        <v>786.70537572361002</v>
      </c>
      <c r="G9299">
        <v>111.54030968403799</v>
      </c>
      <c r="H9299">
        <v>67</v>
      </c>
      <c r="I9299">
        <v>100</v>
      </c>
      <c r="J9299">
        <v>0</v>
      </c>
      <c r="K9299">
        <v>62.842302806517701</v>
      </c>
      <c r="L9299">
        <v>27.8948535060713</v>
      </c>
      <c r="M9299">
        <v>89.572960656173805</v>
      </c>
      <c r="N9299" t="s">
        <v>231</v>
      </c>
      <c r="O9299" t="s">
        <v>254</v>
      </c>
      <c r="P9299">
        <v>1</v>
      </c>
      <c r="Q9299">
        <v>1.4925373134328399</v>
      </c>
      <c r="R9299">
        <v>-12.157697193482299</v>
      </c>
      <c r="S9299" t="s">
        <v>2</v>
      </c>
    </row>
    <row r="9300" spans="1:19">
      <c r="A9300" s="11">
        <v>44933.456944444442</v>
      </c>
      <c r="B9300" t="s">
        <v>348</v>
      </c>
      <c r="C9300">
        <v>43.302843217958603</v>
      </c>
      <c r="D9300">
        <v>39.756543753347501</v>
      </c>
      <c r="E9300">
        <v>30.718047185425601</v>
      </c>
      <c r="F9300">
        <v>879.10649411899999</v>
      </c>
      <c r="G9300">
        <v>287.510473159588</v>
      </c>
      <c r="H9300">
        <v>54</v>
      </c>
      <c r="I9300">
        <v>100</v>
      </c>
      <c r="J9300">
        <v>0</v>
      </c>
      <c r="K9300">
        <v>63.700643808757398</v>
      </c>
      <c r="L9300">
        <v>62.108171269340502</v>
      </c>
      <c r="M9300">
        <v>82.419795687676398</v>
      </c>
      <c r="N9300" t="s">
        <v>231</v>
      </c>
      <c r="O9300" t="s">
        <v>254</v>
      </c>
      <c r="P9300">
        <v>1</v>
      </c>
      <c r="Q9300">
        <v>1.8518518518518501</v>
      </c>
      <c r="R9300">
        <v>-11.2993561912426</v>
      </c>
      <c r="S9300" t="s">
        <v>2</v>
      </c>
    </row>
    <row r="9301" spans="1:19">
      <c r="A9301" s="11">
        <v>44933.457638888889</v>
      </c>
      <c r="B9301" t="s">
        <v>284</v>
      </c>
      <c r="C9301">
        <v>17.954839250382101</v>
      </c>
      <c r="D9301">
        <v>70.364200633670293</v>
      </c>
      <c r="E9301">
        <v>6.1213649277817703</v>
      </c>
      <c r="F9301">
        <v>419.02163982483597</v>
      </c>
      <c r="G9301">
        <v>143.74143539210601</v>
      </c>
      <c r="H9301">
        <v>90</v>
      </c>
      <c r="I9301">
        <v>100</v>
      </c>
      <c r="J9301">
        <v>0</v>
      </c>
      <c r="K9301">
        <v>69.557995042236101</v>
      </c>
      <c r="L9301">
        <v>26.053793768653399</v>
      </c>
      <c r="M9301">
        <v>88.655932809007894</v>
      </c>
      <c r="N9301" t="s">
        <v>235</v>
      </c>
      <c r="O9301" t="s">
        <v>254</v>
      </c>
      <c r="P9301">
        <v>1</v>
      </c>
      <c r="Q9301">
        <v>1.1111111111111101</v>
      </c>
      <c r="R9301">
        <v>-5.4420049577638601</v>
      </c>
      <c r="S9301" t="s">
        <v>4</v>
      </c>
    </row>
    <row r="9302" spans="1:19">
      <c r="A9302" s="11">
        <v>44933.458333333336</v>
      </c>
      <c r="B9302" t="s">
        <v>345</v>
      </c>
      <c r="C9302">
        <v>22.953697843372201</v>
      </c>
      <c r="D9302">
        <v>65.7451772987434</v>
      </c>
      <c r="E9302">
        <v>18.928342509456801</v>
      </c>
      <c r="F9302">
        <v>504.525709183304</v>
      </c>
      <c r="G9302">
        <v>218.37354500688301</v>
      </c>
      <c r="H9302">
        <v>23</v>
      </c>
      <c r="I9302">
        <v>100</v>
      </c>
      <c r="J9302">
        <v>0</v>
      </c>
      <c r="K9302">
        <v>52.377250985326299</v>
      </c>
      <c r="L9302">
        <v>15.9668929430185</v>
      </c>
      <c r="M9302">
        <v>92.153651153998993</v>
      </c>
      <c r="N9302" t="s">
        <v>233</v>
      </c>
      <c r="O9302" t="s">
        <v>254</v>
      </c>
      <c r="P9302">
        <v>1</v>
      </c>
      <c r="Q9302">
        <v>4.3478260869565197</v>
      </c>
      <c r="R9302">
        <v>-22.622749014673701</v>
      </c>
      <c r="S9302" t="s">
        <v>2</v>
      </c>
    </row>
    <row r="9303" spans="1:19">
      <c r="A9303" s="11">
        <v>44933.459027777775</v>
      </c>
      <c r="B9303" t="s">
        <v>287</v>
      </c>
      <c r="C9303">
        <v>29.851678369637501</v>
      </c>
      <c r="D9303">
        <v>63.252984470487398</v>
      </c>
      <c r="E9303">
        <v>13.068354624420101</v>
      </c>
      <c r="F9303">
        <v>523.36037768007498</v>
      </c>
      <c r="G9303">
        <v>399.81254905798301</v>
      </c>
      <c r="H9303">
        <v>31</v>
      </c>
      <c r="I9303">
        <v>100</v>
      </c>
      <c r="J9303">
        <v>0</v>
      </c>
      <c r="K9303">
        <v>97.747918029511396</v>
      </c>
      <c r="L9303">
        <v>11.029570206890501</v>
      </c>
      <c r="M9303">
        <v>97.456570254342296</v>
      </c>
      <c r="N9303" t="s">
        <v>232</v>
      </c>
      <c r="O9303" t="s">
        <v>254</v>
      </c>
      <c r="P9303">
        <v>0</v>
      </c>
      <c r="Q9303">
        <v>3.2258064516128999</v>
      </c>
      <c r="R9303">
        <v>22.7479180295114</v>
      </c>
      <c r="S9303" t="s">
        <v>3</v>
      </c>
    </row>
    <row r="9304" spans="1:19">
      <c r="A9304" s="11">
        <v>44933.459722222222</v>
      </c>
      <c r="B9304" t="s">
        <v>317</v>
      </c>
      <c r="C9304">
        <v>40.396034793702199</v>
      </c>
      <c r="D9304">
        <v>79.828966385490006</v>
      </c>
      <c r="E9304">
        <v>18.058170113555001</v>
      </c>
      <c r="F9304">
        <v>391.80167593514102</v>
      </c>
      <c r="G9304">
        <v>148.823169433065</v>
      </c>
      <c r="H9304">
        <v>26</v>
      </c>
      <c r="I9304">
        <v>100</v>
      </c>
      <c r="J9304">
        <v>0</v>
      </c>
      <c r="K9304">
        <v>95.713131380691806</v>
      </c>
      <c r="L9304">
        <v>28.646204348431699</v>
      </c>
      <c r="M9304">
        <v>89.347692082365995</v>
      </c>
      <c r="N9304" t="s">
        <v>235</v>
      </c>
      <c r="O9304" t="s">
        <v>254</v>
      </c>
      <c r="P9304">
        <v>0</v>
      </c>
      <c r="Q9304">
        <v>3.8461538461538498</v>
      </c>
      <c r="R9304">
        <v>20.713131380691799</v>
      </c>
      <c r="S9304" t="s">
        <v>3</v>
      </c>
    </row>
    <row r="9305" spans="1:19">
      <c r="A9305" s="11">
        <v>44933.460416666669</v>
      </c>
      <c r="B9305" t="s">
        <v>291</v>
      </c>
      <c r="C9305">
        <v>30.154971345682</v>
      </c>
      <c r="D9305">
        <v>35.562882404503398</v>
      </c>
      <c r="E9305">
        <v>24.634779075047501</v>
      </c>
      <c r="F9305">
        <v>769.04823126267104</v>
      </c>
      <c r="G9305">
        <v>412.81666750341998</v>
      </c>
      <c r="H9305">
        <v>38</v>
      </c>
      <c r="I9305">
        <v>100</v>
      </c>
      <c r="J9305">
        <v>0</v>
      </c>
      <c r="K9305">
        <v>89.813262012346598</v>
      </c>
      <c r="L9305">
        <v>47.3218833799978</v>
      </c>
      <c r="M9305">
        <v>90.413870483468401</v>
      </c>
      <c r="N9305" t="s">
        <v>234</v>
      </c>
      <c r="O9305" t="s">
        <v>254</v>
      </c>
      <c r="P9305">
        <v>0</v>
      </c>
      <c r="Q9305">
        <v>2.6315789473684199</v>
      </c>
      <c r="R9305">
        <v>14.8132620123466</v>
      </c>
      <c r="S9305" t="s">
        <v>3</v>
      </c>
    </row>
    <row r="9306" spans="1:19">
      <c r="A9306" s="11">
        <v>44933.461111111108</v>
      </c>
      <c r="B9306" t="s">
        <v>284</v>
      </c>
      <c r="C9306">
        <v>37.441042180247699</v>
      </c>
      <c r="D9306">
        <v>64.127435100525304</v>
      </c>
      <c r="E9306">
        <v>17.960476624475699</v>
      </c>
      <c r="F9306">
        <v>569.89106668567001</v>
      </c>
      <c r="G9306">
        <v>353.30899451734001</v>
      </c>
      <c r="H9306">
        <v>47</v>
      </c>
      <c r="I9306">
        <v>100</v>
      </c>
      <c r="J9306">
        <v>0</v>
      </c>
      <c r="K9306">
        <v>78.4255548996492</v>
      </c>
      <c r="L9306">
        <v>11.5658842298223</v>
      </c>
      <c r="M9306">
        <v>90.786408305343699</v>
      </c>
      <c r="N9306" t="s">
        <v>234</v>
      </c>
      <c r="O9306" t="s">
        <v>254</v>
      </c>
      <c r="P9306">
        <v>0</v>
      </c>
      <c r="Q9306">
        <v>2.12765957446809</v>
      </c>
      <c r="R9306">
        <v>3.4255548996491898</v>
      </c>
      <c r="S9306" t="s">
        <v>4</v>
      </c>
    </row>
    <row r="9307" spans="1:19">
      <c r="A9307" s="11">
        <v>44933.461805555555</v>
      </c>
      <c r="B9307" t="s">
        <v>309</v>
      </c>
      <c r="C9307">
        <v>19.168797157467498</v>
      </c>
      <c r="D9307">
        <v>53.084268494353999</v>
      </c>
      <c r="E9307">
        <v>27.636593529477</v>
      </c>
      <c r="F9307">
        <v>922.56019694977601</v>
      </c>
      <c r="G9307">
        <v>148.87663868205499</v>
      </c>
      <c r="H9307">
        <v>99</v>
      </c>
      <c r="I9307">
        <v>100</v>
      </c>
      <c r="J9307">
        <v>0</v>
      </c>
      <c r="K9307">
        <v>90.651274417500403</v>
      </c>
      <c r="L9307">
        <v>67.57914735512</v>
      </c>
      <c r="M9307">
        <v>98.064996659977396</v>
      </c>
      <c r="N9307" t="s">
        <v>233</v>
      </c>
      <c r="O9307" t="s">
        <v>254</v>
      </c>
      <c r="P9307">
        <v>0</v>
      </c>
      <c r="Q9307">
        <v>1.0101010101010099</v>
      </c>
      <c r="R9307">
        <v>15.651274417500399</v>
      </c>
      <c r="S9307" t="s">
        <v>3</v>
      </c>
    </row>
    <row r="9308" spans="1:19">
      <c r="A9308" s="11">
        <v>44933.462500000001</v>
      </c>
      <c r="B9308" t="s">
        <v>352</v>
      </c>
      <c r="C9308">
        <v>22.572414389296799</v>
      </c>
      <c r="D9308">
        <v>38.779350949632601</v>
      </c>
      <c r="E9308">
        <v>11.9324845116427</v>
      </c>
      <c r="F9308">
        <v>685.27969470602704</v>
      </c>
      <c r="G9308">
        <v>286.88207047073797</v>
      </c>
      <c r="H9308">
        <v>40</v>
      </c>
      <c r="I9308">
        <v>100</v>
      </c>
      <c r="J9308">
        <v>0</v>
      </c>
      <c r="K9308">
        <v>98.706884241664696</v>
      </c>
      <c r="L9308">
        <v>87.023845243078497</v>
      </c>
      <c r="M9308">
        <v>86.438706507937994</v>
      </c>
      <c r="N9308" t="s">
        <v>233</v>
      </c>
      <c r="O9308" t="s">
        <v>254</v>
      </c>
      <c r="P9308">
        <v>0</v>
      </c>
      <c r="Q9308">
        <v>2.5</v>
      </c>
      <c r="R9308">
        <v>23.706884241664699</v>
      </c>
      <c r="S9308" t="s">
        <v>3</v>
      </c>
    </row>
    <row r="9309" spans="1:19">
      <c r="A9309" s="11">
        <v>44933.463194444441</v>
      </c>
      <c r="B9309" t="s">
        <v>343</v>
      </c>
      <c r="C9309">
        <v>36.953282851130197</v>
      </c>
      <c r="D9309">
        <v>29.6352122433875</v>
      </c>
      <c r="E9309">
        <v>31.7680883714191</v>
      </c>
      <c r="F9309">
        <v>290.706903004575</v>
      </c>
      <c r="G9309">
        <v>326.33184312781998</v>
      </c>
      <c r="H9309">
        <v>67</v>
      </c>
      <c r="I9309">
        <v>100</v>
      </c>
      <c r="J9309">
        <v>0</v>
      </c>
      <c r="K9309">
        <v>64.179195566955698</v>
      </c>
      <c r="L9309">
        <v>42.7087834382246</v>
      </c>
      <c r="M9309">
        <v>96.350430049598998</v>
      </c>
      <c r="N9309" t="s">
        <v>232</v>
      </c>
      <c r="O9309" t="s">
        <v>254</v>
      </c>
      <c r="P9309">
        <v>1</v>
      </c>
      <c r="Q9309">
        <v>1.4925373134328399</v>
      </c>
      <c r="R9309">
        <v>-10.8208044330443</v>
      </c>
      <c r="S9309" t="s">
        <v>2</v>
      </c>
    </row>
    <row r="9310" spans="1:19">
      <c r="A9310" s="11">
        <v>44933.463888888888</v>
      </c>
      <c r="B9310" t="s">
        <v>311</v>
      </c>
      <c r="C9310">
        <v>19.942020266631701</v>
      </c>
      <c r="D9310">
        <v>73.753030224052793</v>
      </c>
      <c r="E9310">
        <v>42.688150206242703</v>
      </c>
      <c r="F9310">
        <v>248.32778387233299</v>
      </c>
      <c r="G9310">
        <v>140.12421701613999</v>
      </c>
      <c r="H9310">
        <v>26</v>
      </c>
      <c r="I9310">
        <v>100</v>
      </c>
      <c r="J9310">
        <v>0</v>
      </c>
      <c r="K9310">
        <v>68.213757121916402</v>
      </c>
      <c r="L9310">
        <v>87.324910660144695</v>
      </c>
      <c r="M9310">
        <v>88.195593067458603</v>
      </c>
      <c r="N9310" t="s">
        <v>234</v>
      </c>
      <c r="O9310" t="s">
        <v>254</v>
      </c>
      <c r="P9310">
        <v>1</v>
      </c>
      <c r="Q9310">
        <v>3.8461538461538498</v>
      </c>
      <c r="R9310">
        <v>-6.7862428780836401</v>
      </c>
      <c r="S9310" t="s">
        <v>4</v>
      </c>
    </row>
    <row r="9311" spans="1:19">
      <c r="A9311" s="11">
        <v>44933.464583333334</v>
      </c>
      <c r="B9311" t="s">
        <v>277</v>
      </c>
      <c r="C9311">
        <v>25.540678039647801</v>
      </c>
      <c r="D9311">
        <v>55.7273289624707</v>
      </c>
      <c r="E9311">
        <v>11.203352345760599</v>
      </c>
      <c r="F9311">
        <v>435.14590412466299</v>
      </c>
      <c r="G9311">
        <v>115.22720111563299</v>
      </c>
      <c r="H9311">
        <v>32</v>
      </c>
      <c r="I9311">
        <v>100</v>
      </c>
      <c r="J9311">
        <v>0</v>
      </c>
      <c r="K9311">
        <v>86.452293218732393</v>
      </c>
      <c r="L9311">
        <v>15.0982832816855</v>
      </c>
      <c r="M9311">
        <v>94.076007364892206</v>
      </c>
      <c r="N9311" t="s">
        <v>231</v>
      </c>
      <c r="O9311" t="s">
        <v>254</v>
      </c>
      <c r="P9311">
        <v>0</v>
      </c>
      <c r="Q9311">
        <v>3.125</v>
      </c>
      <c r="R9311">
        <v>11.4522932187324</v>
      </c>
      <c r="S9311" t="s">
        <v>3</v>
      </c>
    </row>
    <row r="9312" spans="1:19">
      <c r="A9312" s="11">
        <v>44933.465277777781</v>
      </c>
      <c r="B9312" t="s">
        <v>321</v>
      </c>
      <c r="C9312">
        <v>22.945987734407101</v>
      </c>
      <c r="D9312">
        <v>69.496030258447703</v>
      </c>
      <c r="E9312">
        <v>25.393860792781101</v>
      </c>
      <c r="F9312">
        <v>412.23388623127602</v>
      </c>
      <c r="G9312">
        <v>289.025570491819</v>
      </c>
      <c r="H9312">
        <v>91</v>
      </c>
      <c r="I9312">
        <v>100</v>
      </c>
      <c r="J9312">
        <v>0</v>
      </c>
      <c r="K9312">
        <v>82.143270960684504</v>
      </c>
      <c r="L9312">
        <v>7.7517911045057302</v>
      </c>
      <c r="M9312">
        <v>89.179131106498403</v>
      </c>
      <c r="N9312" t="s">
        <v>231</v>
      </c>
      <c r="O9312" t="s">
        <v>254</v>
      </c>
      <c r="P9312">
        <v>0</v>
      </c>
      <c r="Q9312">
        <v>1.0989010989011001</v>
      </c>
      <c r="R9312">
        <v>7.1432709606845304</v>
      </c>
      <c r="S9312" t="s">
        <v>4</v>
      </c>
    </row>
    <row r="9313" spans="1:19">
      <c r="A9313" s="11">
        <v>44933.46597222222</v>
      </c>
      <c r="B9313" t="s">
        <v>289</v>
      </c>
      <c r="C9313">
        <v>25.495850826674399</v>
      </c>
      <c r="D9313">
        <v>52.720699040092697</v>
      </c>
      <c r="E9313">
        <v>32.434489227494403</v>
      </c>
      <c r="F9313">
        <v>466.41864237625902</v>
      </c>
      <c r="G9313">
        <v>362.22852476104703</v>
      </c>
      <c r="H9313">
        <v>94</v>
      </c>
      <c r="I9313">
        <v>100</v>
      </c>
      <c r="J9313">
        <v>0</v>
      </c>
      <c r="K9313">
        <v>91.240942046407497</v>
      </c>
      <c r="L9313">
        <v>81.386195992713994</v>
      </c>
      <c r="M9313">
        <v>90.5313357255108</v>
      </c>
      <c r="N9313" t="s">
        <v>235</v>
      </c>
      <c r="O9313" t="s">
        <v>254</v>
      </c>
      <c r="P9313">
        <v>0</v>
      </c>
      <c r="Q9313">
        <v>1.0638297872340401</v>
      </c>
      <c r="R9313">
        <v>16.2409420464075</v>
      </c>
      <c r="S9313" t="s">
        <v>3</v>
      </c>
    </row>
    <row r="9314" spans="1:19">
      <c r="A9314" s="11">
        <v>44933.466666666667</v>
      </c>
      <c r="B9314" t="s">
        <v>265</v>
      </c>
      <c r="C9314">
        <v>36.249721472339097</v>
      </c>
      <c r="D9314">
        <v>33.198624839241198</v>
      </c>
      <c r="E9314">
        <v>28.231306560670799</v>
      </c>
      <c r="F9314">
        <v>265.23196327399802</v>
      </c>
      <c r="G9314">
        <v>259.28097803219703</v>
      </c>
      <c r="H9314">
        <v>29</v>
      </c>
      <c r="I9314">
        <v>100</v>
      </c>
      <c r="J9314">
        <v>0</v>
      </c>
      <c r="K9314">
        <v>67.349025184259702</v>
      </c>
      <c r="L9314">
        <v>97.476844536245693</v>
      </c>
      <c r="M9314">
        <v>86.253789984825403</v>
      </c>
      <c r="N9314" t="s">
        <v>231</v>
      </c>
      <c r="O9314" t="s">
        <v>254</v>
      </c>
      <c r="P9314">
        <v>1</v>
      </c>
      <c r="Q9314">
        <v>3.4482758620689702</v>
      </c>
      <c r="R9314">
        <v>-7.6509748157403097</v>
      </c>
      <c r="S9314" t="s">
        <v>4</v>
      </c>
    </row>
    <row r="9315" spans="1:19">
      <c r="A9315" s="11">
        <v>44933.467361111114</v>
      </c>
      <c r="B9315" t="s">
        <v>269</v>
      </c>
      <c r="C9315">
        <v>26.035415434284001</v>
      </c>
      <c r="D9315">
        <v>40.252928786019503</v>
      </c>
      <c r="E9315">
        <v>18.2824723096113</v>
      </c>
      <c r="F9315">
        <v>980.40040302384</v>
      </c>
      <c r="G9315">
        <v>81.517661839364195</v>
      </c>
      <c r="H9315">
        <v>85</v>
      </c>
      <c r="I9315">
        <v>100</v>
      </c>
      <c r="J9315">
        <v>0</v>
      </c>
      <c r="K9315">
        <v>65.527630115224994</v>
      </c>
      <c r="L9315">
        <v>34.062384711973202</v>
      </c>
      <c r="M9315">
        <v>87.878304280107898</v>
      </c>
      <c r="N9315" t="s">
        <v>232</v>
      </c>
      <c r="O9315" t="s">
        <v>254</v>
      </c>
      <c r="P9315">
        <v>1</v>
      </c>
      <c r="Q9315">
        <v>1.1764705882352899</v>
      </c>
      <c r="R9315">
        <v>-9.4723698847750093</v>
      </c>
      <c r="S9315" t="s">
        <v>2</v>
      </c>
    </row>
    <row r="9316" spans="1:19">
      <c r="A9316" s="11">
        <v>44933.468055555553</v>
      </c>
      <c r="B9316" t="s">
        <v>260</v>
      </c>
      <c r="C9316">
        <v>31.657899678238199</v>
      </c>
      <c r="D9316">
        <v>42.892330548412801</v>
      </c>
      <c r="E9316">
        <v>32.1099854002874</v>
      </c>
      <c r="F9316">
        <v>231.13879558185599</v>
      </c>
      <c r="G9316">
        <v>466.34571801355901</v>
      </c>
      <c r="H9316">
        <v>13</v>
      </c>
      <c r="I9316">
        <v>100</v>
      </c>
      <c r="J9316">
        <v>0</v>
      </c>
      <c r="K9316">
        <v>79.270855774665506</v>
      </c>
      <c r="L9316">
        <v>65.731131733049594</v>
      </c>
      <c r="M9316">
        <v>89.981541021657605</v>
      </c>
      <c r="N9316" t="s">
        <v>232</v>
      </c>
      <c r="O9316" t="s">
        <v>254</v>
      </c>
      <c r="P9316">
        <v>0</v>
      </c>
      <c r="Q9316">
        <v>7.6923076923076898</v>
      </c>
      <c r="R9316">
        <v>4.27085577466549</v>
      </c>
      <c r="S9316" t="s">
        <v>4</v>
      </c>
    </row>
    <row r="9317" spans="1:19">
      <c r="A9317" s="11">
        <v>44933.46875</v>
      </c>
      <c r="B9317" t="s">
        <v>349</v>
      </c>
      <c r="C9317">
        <v>17.997956311632301</v>
      </c>
      <c r="D9317">
        <v>78.376088750222095</v>
      </c>
      <c r="E9317">
        <v>1.41231031050381</v>
      </c>
      <c r="F9317">
        <v>687.38389680188902</v>
      </c>
      <c r="G9317">
        <v>362.73445063452999</v>
      </c>
      <c r="H9317">
        <v>82</v>
      </c>
      <c r="I9317">
        <v>100</v>
      </c>
      <c r="J9317">
        <v>0</v>
      </c>
      <c r="K9317">
        <v>57.292890905596799</v>
      </c>
      <c r="L9317">
        <v>65.451332174238502</v>
      </c>
      <c r="M9317">
        <v>91.481627741487102</v>
      </c>
      <c r="N9317" t="s">
        <v>234</v>
      </c>
      <c r="O9317" t="s">
        <v>254</v>
      </c>
      <c r="P9317">
        <v>1</v>
      </c>
      <c r="Q9317">
        <v>1.2195121951219501</v>
      </c>
      <c r="R9317">
        <v>-17.707109094403201</v>
      </c>
      <c r="S9317" t="s">
        <v>2</v>
      </c>
    </row>
    <row r="9318" spans="1:19">
      <c r="A9318" s="11">
        <v>44933.469444444447</v>
      </c>
      <c r="B9318" t="s">
        <v>258</v>
      </c>
      <c r="C9318">
        <v>39.150530797038797</v>
      </c>
      <c r="D9318">
        <v>20.337996702883</v>
      </c>
      <c r="E9318">
        <v>18.495311599821701</v>
      </c>
      <c r="F9318">
        <v>111.762311558131</v>
      </c>
      <c r="G9318">
        <v>329.53832860410301</v>
      </c>
      <c r="H9318">
        <v>84</v>
      </c>
      <c r="I9318">
        <v>100</v>
      </c>
      <c r="J9318">
        <v>0</v>
      </c>
      <c r="K9318">
        <v>51.978743597944799</v>
      </c>
      <c r="L9318">
        <v>68.550129760250996</v>
      </c>
      <c r="M9318">
        <v>87.035808715699702</v>
      </c>
      <c r="N9318" t="s">
        <v>231</v>
      </c>
      <c r="O9318" t="s">
        <v>254</v>
      </c>
      <c r="P9318">
        <v>1</v>
      </c>
      <c r="Q9318">
        <v>1.19047619047619</v>
      </c>
      <c r="R9318">
        <v>-23.021256402055201</v>
      </c>
      <c r="S9318" t="s">
        <v>2</v>
      </c>
    </row>
    <row r="9319" spans="1:19">
      <c r="A9319" s="11">
        <v>44933.470138888886</v>
      </c>
      <c r="B9319" t="s">
        <v>330</v>
      </c>
      <c r="C9319">
        <v>26.0966587694437</v>
      </c>
      <c r="D9319">
        <v>79.1399613814704</v>
      </c>
      <c r="E9319">
        <v>26.630610732050201</v>
      </c>
      <c r="F9319">
        <v>466.26493448711199</v>
      </c>
      <c r="G9319">
        <v>339.632155368805</v>
      </c>
      <c r="H9319">
        <v>58</v>
      </c>
      <c r="I9319">
        <v>100</v>
      </c>
      <c r="J9319">
        <v>0</v>
      </c>
      <c r="K9319">
        <v>62.206786849939</v>
      </c>
      <c r="L9319">
        <v>57.227480047263199</v>
      </c>
      <c r="M9319">
        <v>95.849438018197802</v>
      </c>
      <c r="N9319" t="s">
        <v>233</v>
      </c>
      <c r="O9319" t="s">
        <v>254</v>
      </c>
      <c r="P9319">
        <v>1</v>
      </c>
      <c r="Q9319">
        <v>1.72413793103448</v>
      </c>
      <c r="R9319">
        <v>-12.793213150061</v>
      </c>
      <c r="S9319" t="s">
        <v>2</v>
      </c>
    </row>
    <row r="9320" spans="1:19">
      <c r="A9320" s="11">
        <v>44933.470833333333</v>
      </c>
      <c r="B9320" t="s">
        <v>315</v>
      </c>
      <c r="C9320">
        <v>34.456024771000301</v>
      </c>
      <c r="D9320">
        <v>78.827698106589807</v>
      </c>
      <c r="E9320">
        <v>1.03065794179323</v>
      </c>
      <c r="F9320">
        <v>378.265059185533</v>
      </c>
      <c r="G9320">
        <v>229.372520408631</v>
      </c>
      <c r="H9320">
        <v>35</v>
      </c>
      <c r="I9320">
        <v>100</v>
      </c>
      <c r="J9320">
        <v>0</v>
      </c>
      <c r="K9320">
        <v>57.9162243297882</v>
      </c>
      <c r="L9320">
        <v>25.643131319867798</v>
      </c>
      <c r="M9320">
        <v>93.662208392976595</v>
      </c>
      <c r="N9320" t="s">
        <v>234</v>
      </c>
      <c r="O9320" t="s">
        <v>254</v>
      </c>
      <c r="P9320">
        <v>1</v>
      </c>
      <c r="Q9320">
        <v>2.8571428571428599</v>
      </c>
      <c r="R9320">
        <v>-17.0837756702118</v>
      </c>
      <c r="S9320" t="s">
        <v>2</v>
      </c>
    </row>
    <row r="9321" spans="1:19">
      <c r="A9321" s="11">
        <v>44933.47152777778</v>
      </c>
      <c r="B9321" t="s">
        <v>351</v>
      </c>
      <c r="C9321">
        <v>36.761688049855003</v>
      </c>
      <c r="D9321">
        <v>79.769047431808204</v>
      </c>
      <c r="E9321">
        <v>25.382441484215001</v>
      </c>
      <c r="F9321">
        <v>443.82217396547702</v>
      </c>
      <c r="G9321">
        <v>492.98022468774599</v>
      </c>
      <c r="H9321">
        <v>41</v>
      </c>
      <c r="I9321">
        <v>100</v>
      </c>
      <c r="J9321">
        <v>0</v>
      </c>
      <c r="K9321">
        <v>50.333760985139399</v>
      </c>
      <c r="L9321">
        <v>8.0829409508203298</v>
      </c>
      <c r="M9321">
        <v>88.579102598407701</v>
      </c>
      <c r="N9321" t="s">
        <v>235</v>
      </c>
      <c r="O9321" t="s">
        <v>254</v>
      </c>
      <c r="P9321">
        <v>1</v>
      </c>
      <c r="Q9321">
        <v>2.4390243902439002</v>
      </c>
      <c r="R9321">
        <v>-24.666239014860601</v>
      </c>
      <c r="S9321" t="s">
        <v>2</v>
      </c>
    </row>
    <row r="9322" spans="1:19">
      <c r="A9322" s="11">
        <v>44933.472222222219</v>
      </c>
      <c r="B9322" t="s">
        <v>255</v>
      </c>
      <c r="C9322">
        <v>21.289827663351002</v>
      </c>
      <c r="D9322">
        <v>48.595290735178096</v>
      </c>
      <c r="E9322">
        <v>32.712723038281403</v>
      </c>
      <c r="F9322">
        <v>548.26961029580195</v>
      </c>
      <c r="G9322">
        <v>109.70564527333001</v>
      </c>
      <c r="H9322">
        <v>37</v>
      </c>
      <c r="I9322">
        <v>100</v>
      </c>
      <c r="J9322">
        <v>0</v>
      </c>
      <c r="K9322">
        <v>88.900439071703701</v>
      </c>
      <c r="L9322">
        <v>1.3625100827804399</v>
      </c>
      <c r="M9322">
        <v>93.963557578831697</v>
      </c>
      <c r="N9322" t="s">
        <v>233</v>
      </c>
      <c r="O9322" t="s">
        <v>254</v>
      </c>
      <c r="P9322">
        <v>0</v>
      </c>
      <c r="Q9322">
        <v>2.7027027027027</v>
      </c>
      <c r="R9322">
        <v>13.900439071703699</v>
      </c>
      <c r="S9322" t="s">
        <v>3</v>
      </c>
    </row>
    <row r="9323" spans="1:19">
      <c r="A9323" s="11">
        <v>44933.472916666666</v>
      </c>
      <c r="B9323" t="s">
        <v>300</v>
      </c>
      <c r="C9323">
        <v>41.540249548600499</v>
      </c>
      <c r="D9323">
        <v>77.82853817726</v>
      </c>
      <c r="E9323">
        <v>37.960384885652303</v>
      </c>
      <c r="F9323">
        <v>640.33750137188599</v>
      </c>
      <c r="G9323">
        <v>382.61361986745197</v>
      </c>
      <c r="H9323">
        <v>60</v>
      </c>
      <c r="I9323">
        <v>100</v>
      </c>
      <c r="J9323">
        <v>0</v>
      </c>
      <c r="K9323">
        <v>77.160575828188996</v>
      </c>
      <c r="L9323">
        <v>18.030323397861</v>
      </c>
      <c r="M9323">
        <v>80.126841054116298</v>
      </c>
      <c r="N9323" t="s">
        <v>231</v>
      </c>
      <c r="O9323" t="s">
        <v>254</v>
      </c>
      <c r="P9323">
        <v>0</v>
      </c>
      <c r="Q9323">
        <v>1.6666666666666701</v>
      </c>
      <c r="R9323">
        <v>2.1605758281890202</v>
      </c>
      <c r="S9323" t="s">
        <v>4</v>
      </c>
    </row>
    <row r="9324" spans="1:19">
      <c r="A9324" s="11">
        <v>44933.473611111112</v>
      </c>
      <c r="B9324" t="s">
        <v>256</v>
      </c>
      <c r="C9324">
        <v>33.486727548208599</v>
      </c>
      <c r="D9324">
        <v>43.735950910989601</v>
      </c>
      <c r="E9324">
        <v>5.6687040704715201</v>
      </c>
      <c r="F9324">
        <v>625.16021031487003</v>
      </c>
      <c r="G9324">
        <v>239.39418212019399</v>
      </c>
      <c r="H9324">
        <v>49</v>
      </c>
      <c r="I9324">
        <v>100</v>
      </c>
      <c r="J9324">
        <v>0</v>
      </c>
      <c r="K9324">
        <v>83.4476531460909</v>
      </c>
      <c r="L9324">
        <v>11.9980986018931</v>
      </c>
      <c r="M9324">
        <v>91.277514208195598</v>
      </c>
      <c r="N9324" t="s">
        <v>232</v>
      </c>
      <c r="O9324" t="s">
        <v>254</v>
      </c>
      <c r="P9324">
        <v>0</v>
      </c>
      <c r="Q9324">
        <v>2.0408163265306101</v>
      </c>
      <c r="R9324">
        <v>8.4476531460909108</v>
      </c>
      <c r="S9324" t="s">
        <v>4</v>
      </c>
    </row>
    <row r="9325" spans="1:19">
      <c r="A9325" s="11">
        <v>44933.474305555559</v>
      </c>
      <c r="B9325" t="s">
        <v>331</v>
      </c>
      <c r="C9325">
        <v>27.861754252544401</v>
      </c>
      <c r="D9325">
        <v>21.577666440103201</v>
      </c>
      <c r="E9325">
        <v>49.528243744584699</v>
      </c>
      <c r="F9325">
        <v>667.642303109002</v>
      </c>
      <c r="G9325">
        <v>446.49322142365702</v>
      </c>
      <c r="H9325">
        <v>46</v>
      </c>
      <c r="I9325">
        <v>100</v>
      </c>
      <c r="J9325">
        <v>0</v>
      </c>
      <c r="K9325">
        <v>58.152528435189197</v>
      </c>
      <c r="L9325">
        <v>3.82232114890803</v>
      </c>
      <c r="M9325">
        <v>89.982991180308503</v>
      </c>
      <c r="N9325" t="s">
        <v>231</v>
      </c>
      <c r="O9325" t="s">
        <v>254</v>
      </c>
      <c r="P9325">
        <v>1</v>
      </c>
      <c r="Q9325">
        <v>2.1739130434782599</v>
      </c>
      <c r="R9325">
        <v>-16.8474715648108</v>
      </c>
      <c r="S9325" t="s">
        <v>2</v>
      </c>
    </row>
    <row r="9326" spans="1:19">
      <c r="A9326" s="11">
        <v>44933.474999999999</v>
      </c>
      <c r="B9326" t="s">
        <v>348</v>
      </c>
      <c r="C9326">
        <v>20.470055507346601</v>
      </c>
      <c r="D9326">
        <v>33.460831182305903</v>
      </c>
      <c r="E9326">
        <v>30.308385066754798</v>
      </c>
      <c r="F9326">
        <v>860.09291429841198</v>
      </c>
      <c r="G9326">
        <v>372.76757339767101</v>
      </c>
      <c r="H9326">
        <v>60</v>
      </c>
      <c r="I9326">
        <v>100</v>
      </c>
      <c r="J9326">
        <v>0</v>
      </c>
      <c r="K9326">
        <v>62.834598012837702</v>
      </c>
      <c r="L9326">
        <v>9.0440930589684996</v>
      </c>
      <c r="M9326">
        <v>89.775859028312297</v>
      </c>
      <c r="N9326" t="s">
        <v>232</v>
      </c>
      <c r="O9326" t="s">
        <v>254</v>
      </c>
      <c r="P9326">
        <v>1</v>
      </c>
      <c r="Q9326">
        <v>1.6666666666666701</v>
      </c>
      <c r="R9326">
        <v>-12.1654019871623</v>
      </c>
      <c r="S9326" t="s">
        <v>2</v>
      </c>
    </row>
    <row r="9327" spans="1:19">
      <c r="A9327" s="11">
        <v>44933.475694444445</v>
      </c>
      <c r="B9327" t="s">
        <v>329</v>
      </c>
      <c r="C9327">
        <v>43.269028137036202</v>
      </c>
      <c r="D9327">
        <v>76.717774696243097</v>
      </c>
      <c r="E9327">
        <v>18.159689630616501</v>
      </c>
      <c r="F9327">
        <v>898.04544005318598</v>
      </c>
      <c r="G9327">
        <v>303.01350051186103</v>
      </c>
      <c r="H9327">
        <v>66</v>
      </c>
      <c r="I9327">
        <v>100</v>
      </c>
      <c r="J9327">
        <v>0</v>
      </c>
      <c r="K9327">
        <v>53.005618471168198</v>
      </c>
      <c r="L9327">
        <v>4.8765653095619301</v>
      </c>
      <c r="M9327">
        <v>91.467175639697501</v>
      </c>
      <c r="N9327" t="s">
        <v>235</v>
      </c>
      <c r="O9327" t="s">
        <v>254</v>
      </c>
      <c r="P9327">
        <v>1</v>
      </c>
      <c r="Q9327">
        <v>1.51515151515152</v>
      </c>
      <c r="R9327">
        <v>-21.994381528831799</v>
      </c>
      <c r="S9327" t="s">
        <v>2</v>
      </c>
    </row>
    <row r="9328" spans="1:19">
      <c r="A9328" s="11">
        <v>44933.476388888892</v>
      </c>
      <c r="B9328" t="s">
        <v>335</v>
      </c>
      <c r="C9328">
        <v>37.6520461239488</v>
      </c>
      <c r="D9328">
        <v>20.825881600123999</v>
      </c>
      <c r="E9328">
        <v>12.4546427228357</v>
      </c>
      <c r="F9328">
        <v>763.52527050471804</v>
      </c>
      <c r="G9328">
        <v>471.96213547468102</v>
      </c>
      <c r="H9328">
        <v>89</v>
      </c>
      <c r="I9328">
        <v>100</v>
      </c>
      <c r="J9328">
        <v>0</v>
      </c>
      <c r="K9328">
        <v>99.873689526510304</v>
      </c>
      <c r="L9328">
        <v>54.810806475249997</v>
      </c>
      <c r="M9328">
        <v>95.246375233183997</v>
      </c>
      <c r="N9328" t="s">
        <v>234</v>
      </c>
      <c r="O9328" t="s">
        <v>254</v>
      </c>
      <c r="P9328">
        <v>0</v>
      </c>
      <c r="Q9328">
        <v>1.1235955056179801</v>
      </c>
      <c r="R9328">
        <v>24.873689526510301</v>
      </c>
      <c r="S9328" t="s">
        <v>3</v>
      </c>
    </row>
    <row r="9329" spans="1:19">
      <c r="A9329" s="11">
        <v>44933.477083333331</v>
      </c>
      <c r="B9329" t="s">
        <v>273</v>
      </c>
      <c r="C9329">
        <v>21.240736881997499</v>
      </c>
      <c r="D9329">
        <v>52.759648125378497</v>
      </c>
      <c r="E9329">
        <v>28.644843084170699</v>
      </c>
      <c r="F9329">
        <v>171.048018631964</v>
      </c>
      <c r="G9329">
        <v>460.59951242288201</v>
      </c>
      <c r="H9329">
        <v>81</v>
      </c>
      <c r="I9329">
        <v>100</v>
      </c>
      <c r="J9329">
        <v>0</v>
      </c>
      <c r="K9329">
        <v>55.154351627704997</v>
      </c>
      <c r="L9329">
        <v>5.7154255438823798</v>
      </c>
      <c r="M9329">
        <v>80.875349162685893</v>
      </c>
      <c r="N9329" t="s">
        <v>231</v>
      </c>
      <c r="O9329" t="s">
        <v>254</v>
      </c>
      <c r="P9329">
        <v>1</v>
      </c>
      <c r="Q9329">
        <v>1.2345679012345701</v>
      </c>
      <c r="R9329">
        <v>-19.845648372294999</v>
      </c>
      <c r="S9329" t="s">
        <v>2</v>
      </c>
    </row>
    <row r="9330" spans="1:19">
      <c r="A9330" s="11">
        <v>44933.477777777778</v>
      </c>
      <c r="B9330" t="s">
        <v>288</v>
      </c>
      <c r="C9330">
        <v>25.131323241726701</v>
      </c>
      <c r="D9330">
        <v>24.536095333680699</v>
      </c>
      <c r="E9330">
        <v>44.085582358328502</v>
      </c>
      <c r="F9330">
        <v>965.16315235894103</v>
      </c>
      <c r="G9330">
        <v>73.550298178510502</v>
      </c>
      <c r="H9330">
        <v>76</v>
      </c>
      <c r="I9330">
        <v>100</v>
      </c>
      <c r="J9330">
        <v>0</v>
      </c>
      <c r="K9330">
        <v>54.518250416170403</v>
      </c>
      <c r="L9330">
        <v>99.619031595787703</v>
      </c>
      <c r="M9330">
        <v>82.827829982242903</v>
      </c>
      <c r="N9330" t="s">
        <v>233</v>
      </c>
      <c r="O9330" t="s">
        <v>254</v>
      </c>
      <c r="P9330">
        <v>1</v>
      </c>
      <c r="Q9330">
        <v>1.31578947368421</v>
      </c>
      <c r="R9330">
        <v>-20.4817495838296</v>
      </c>
      <c r="S9330" t="s">
        <v>2</v>
      </c>
    </row>
    <row r="9331" spans="1:19">
      <c r="A9331" s="11">
        <v>44933.478472222225</v>
      </c>
      <c r="B9331" t="s">
        <v>353</v>
      </c>
      <c r="C9331">
        <v>39.290227742642202</v>
      </c>
      <c r="D9331">
        <v>37.183794705654698</v>
      </c>
      <c r="E9331">
        <v>26.028269807068199</v>
      </c>
      <c r="F9331">
        <v>952.65827771234206</v>
      </c>
      <c r="G9331">
        <v>136.66462103272701</v>
      </c>
      <c r="H9331">
        <v>12</v>
      </c>
      <c r="I9331">
        <v>100</v>
      </c>
      <c r="J9331">
        <v>0</v>
      </c>
      <c r="K9331">
        <v>80.708423370633298</v>
      </c>
      <c r="L9331">
        <v>50.174696294384802</v>
      </c>
      <c r="M9331">
        <v>80.182431388182394</v>
      </c>
      <c r="N9331" t="s">
        <v>231</v>
      </c>
      <c r="O9331" t="s">
        <v>254</v>
      </c>
      <c r="P9331">
        <v>0</v>
      </c>
      <c r="Q9331">
        <v>8.3333333333333304</v>
      </c>
      <c r="R9331">
        <v>5.7084233706332599</v>
      </c>
      <c r="S9331" t="s">
        <v>4</v>
      </c>
    </row>
    <row r="9332" spans="1:19">
      <c r="A9332" s="11">
        <v>44933.479166666664</v>
      </c>
      <c r="B9332" t="s">
        <v>266</v>
      </c>
      <c r="C9332">
        <v>35.870329896460198</v>
      </c>
      <c r="D9332">
        <v>25.285571042713201</v>
      </c>
      <c r="E9332">
        <v>33.073602780248002</v>
      </c>
      <c r="F9332">
        <v>740.53341509081804</v>
      </c>
      <c r="G9332">
        <v>354.22096320705998</v>
      </c>
      <c r="H9332">
        <v>83</v>
      </c>
      <c r="I9332">
        <v>100</v>
      </c>
      <c r="J9332">
        <v>0</v>
      </c>
      <c r="K9332">
        <v>66.594140299969695</v>
      </c>
      <c r="L9332">
        <v>90.111986466703001</v>
      </c>
      <c r="M9332">
        <v>84.517714406128903</v>
      </c>
      <c r="N9332" t="s">
        <v>231</v>
      </c>
      <c r="O9332" t="s">
        <v>254</v>
      </c>
      <c r="P9332">
        <v>1</v>
      </c>
      <c r="Q9332">
        <v>1.2048192771084301</v>
      </c>
      <c r="R9332">
        <v>-8.4058597000302608</v>
      </c>
      <c r="S9332" t="s">
        <v>4</v>
      </c>
    </row>
    <row r="9333" spans="1:19">
      <c r="A9333" s="11">
        <v>44933.479861111111</v>
      </c>
      <c r="B9333" t="s">
        <v>281</v>
      </c>
      <c r="C9333">
        <v>37.9735287814717</v>
      </c>
      <c r="D9333">
        <v>71.571717266783395</v>
      </c>
      <c r="E9333">
        <v>17.884821977028</v>
      </c>
      <c r="F9333">
        <v>565.69516426173095</v>
      </c>
      <c r="G9333">
        <v>464.82774192773797</v>
      </c>
      <c r="H9333">
        <v>72</v>
      </c>
      <c r="I9333">
        <v>100</v>
      </c>
      <c r="J9333">
        <v>0</v>
      </c>
      <c r="K9333">
        <v>94.378963579477102</v>
      </c>
      <c r="L9333">
        <v>48.781300892960303</v>
      </c>
      <c r="M9333">
        <v>98.5754260376861</v>
      </c>
      <c r="N9333" t="s">
        <v>235</v>
      </c>
      <c r="O9333" t="s">
        <v>254</v>
      </c>
      <c r="P9333">
        <v>0</v>
      </c>
      <c r="Q9333">
        <v>1.3888888888888899</v>
      </c>
      <c r="R9333">
        <v>19.378963579477102</v>
      </c>
      <c r="S9333" t="s">
        <v>3</v>
      </c>
    </row>
    <row r="9334" spans="1:19">
      <c r="A9334" s="11">
        <v>44933.480555555558</v>
      </c>
      <c r="B9334" t="s">
        <v>290</v>
      </c>
      <c r="C9334">
        <v>28.236033066388</v>
      </c>
      <c r="D9334">
        <v>55.464242578862297</v>
      </c>
      <c r="E9334">
        <v>19.407614404448601</v>
      </c>
      <c r="F9334">
        <v>325.55652250230298</v>
      </c>
      <c r="G9334">
        <v>243.64850114081401</v>
      </c>
      <c r="H9334">
        <v>21</v>
      </c>
      <c r="I9334">
        <v>100</v>
      </c>
      <c r="J9334">
        <v>0</v>
      </c>
      <c r="K9334">
        <v>91.575925635649398</v>
      </c>
      <c r="L9334">
        <v>13.5879335667259</v>
      </c>
      <c r="M9334">
        <v>87.0955664157527</v>
      </c>
      <c r="N9334" t="s">
        <v>232</v>
      </c>
      <c r="O9334" t="s">
        <v>254</v>
      </c>
      <c r="P9334">
        <v>0</v>
      </c>
      <c r="Q9334">
        <v>4.7619047619047601</v>
      </c>
      <c r="R9334">
        <v>16.575925635649401</v>
      </c>
      <c r="S9334" t="s">
        <v>3</v>
      </c>
    </row>
    <row r="9335" spans="1:19">
      <c r="A9335" s="11">
        <v>44933.481249999997</v>
      </c>
      <c r="B9335" t="s">
        <v>284</v>
      </c>
      <c r="C9335">
        <v>36.494287879265002</v>
      </c>
      <c r="D9335">
        <v>74.126387943098806</v>
      </c>
      <c r="E9335">
        <v>14.3087552885946</v>
      </c>
      <c r="F9335">
        <v>780.716025548988</v>
      </c>
      <c r="G9335">
        <v>67.237360412183605</v>
      </c>
      <c r="H9335">
        <v>88</v>
      </c>
      <c r="I9335">
        <v>100</v>
      </c>
      <c r="J9335">
        <v>0</v>
      </c>
      <c r="K9335">
        <v>93.407631835104596</v>
      </c>
      <c r="L9335">
        <v>84.063293611986296</v>
      </c>
      <c r="M9335">
        <v>90.959136777137999</v>
      </c>
      <c r="N9335" t="s">
        <v>234</v>
      </c>
      <c r="O9335" t="s">
        <v>254</v>
      </c>
      <c r="P9335">
        <v>0</v>
      </c>
      <c r="Q9335">
        <v>1.13636363636364</v>
      </c>
      <c r="R9335">
        <v>18.407631835104599</v>
      </c>
      <c r="S9335" t="s">
        <v>3</v>
      </c>
    </row>
    <row r="9336" spans="1:19">
      <c r="A9336" s="11">
        <v>44933.481944444444</v>
      </c>
      <c r="B9336" t="s">
        <v>296</v>
      </c>
      <c r="C9336">
        <v>26.594811685917399</v>
      </c>
      <c r="D9336">
        <v>61.301191972413697</v>
      </c>
      <c r="E9336">
        <v>35.281864718412002</v>
      </c>
      <c r="F9336">
        <v>890.07416084466001</v>
      </c>
      <c r="G9336">
        <v>339.48376699101698</v>
      </c>
      <c r="H9336">
        <v>60</v>
      </c>
      <c r="I9336">
        <v>100</v>
      </c>
      <c r="J9336">
        <v>0</v>
      </c>
      <c r="K9336">
        <v>86.756515123316703</v>
      </c>
      <c r="L9336">
        <v>23.7730678199304</v>
      </c>
      <c r="M9336">
        <v>98.811960881828796</v>
      </c>
      <c r="N9336" t="s">
        <v>234</v>
      </c>
      <c r="O9336" t="s">
        <v>254</v>
      </c>
      <c r="P9336">
        <v>0</v>
      </c>
      <c r="Q9336">
        <v>1.6666666666666701</v>
      </c>
      <c r="R9336">
        <v>11.756515123316699</v>
      </c>
      <c r="S9336" t="s">
        <v>3</v>
      </c>
    </row>
    <row r="9337" spans="1:19">
      <c r="A9337" s="11">
        <v>44933.482638888891</v>
      </c>
      <c r="B9337" t="s">
        <v>344</v>
      </c>
      <c r="C9337">
        <v>21.337887508145901</v>
      </c>
      <c r="D9337">
        <v>78.261747874706003</v>
      </c>
      <c r="E9337">
        <v>17.9593776708283</v>
      </c>
      <c r="F9337">
        <v>698.66884080094405</v>
      </c>
      <c r="G9337">
        <v>137.609148758515</v>
      </c>
      <c r="H9337">
        <v>20</v>
      </c>
      <c r="I9337">
        <v>100</v>
      </c>
      <c r="J9337">
        <v>0</v>
      </c>
      <c r="K9337">
        <v>56.589486233322297</v>
      </c>
      <c r="L9337">
        <v>4.0450165190300904</v>
      </c>
      <c r="M9337">
        <v>91.918232080858502</v>
      </c>
      <c r="N9337" t="s">
        <v>232</v>
      </c>
      <c r="O9337" t="s">
        <v>254</v>
      </c>
      <c r="P9337">
        <v>1</v>
      </c>
      <c r="Q9337">
        <v>5</v>
      </c>
      <c r="R9337">
        <v>-18.410513766677699</v>
      </c>
      <c r="S9337" t="s">
        <v>2</v>
      </c>
    </row>
    <row r="9338" spans="1:19">
      <c r="A9338" s="11">
        <v>44933.48333333333</v>
      </c>
      <c r="B9338" t="s">
        <v>310</v>
      </c>
      <c r="C9338">
        <v>33.980311045240803</v>
      </c>
      <c r="D9338">
        <v>50.5926592856244</v>
      </c>
      <c r="E9338">
        <v>9.5358202020619593</v>
      </c>
      <c r="F9338">
        <v>666.16536957559401</v>
      </c>
      <c r="G9338">
        <v>298.54477999250798</v>
      </c>
      <c r="H9338">
        <v>15</v>
      </c>
      <c r="I9338">
        <v>100</v>
      </c>
      <c r="J9338">
        <v>0</v>
      </c>
      <c r="K9338">
        <v>53.1805862306813</v>
      </c>
      <c r="L9338">
        <v>19.100726528942999</v>
      </c>
      <c r="M9338">
        <v>83.250684821758597</v>
      </c>
      <c r="N9338" t="s">
        <v>233</v>
      </c>
      <c r="O9338" t="s">
        <v>254</v>
      </c>
      <c r="P9338">
        <v>1</v>
      </c>
      <c r="Q9338">
        <v>6.6666666666666696</v>
      </c>
      <c r="R9338">
        <v>-21.8194137693187</v>
      </c>
      <c r="S9338" t="s">
        <v>2</v>
      </c>
    </row>
    <row r="9339" spans="1:19">
      <c r="A9339" s="11">
        <v>44933.484027777777</v>
      </c>
      <c r="B9339" t="s">
        <v>276</v>
      </c>
      <c r="C9339">
        <v>44.280417767963797</v>
      </c>
      <c r="D9339">
        <v>58.322634905772503</v>
      </c>
      <c r="E9339">
        <v>18.470028558311899</v>
      </c>
      <c r="F9339">
        <v>273.704234113528</v>
      </c>
      <c r="G9339">
        <v>223.10746638104899</v>
      </c>
      <c r="H9339">
        <v>21</v>
      </c>
      <c r="I9339">
        <v>100</v>
      </c>
      <c r="J9339">
        <v>0</v>
      </c>
      <c r="K9339">
        <v>53.231478063344298</v>
      </c>
      <c r="L9339">
        <v>59.949383509843202</v>
      </c>
      <c r="M9339">
        <v>95.295945108332106</v>
      </c>
      <c r="N9339" t="s">
        <v>231</v>
      </c>
      <c r="O9339" t="s">
        <v>254</v>
      </c>
      <c r="P9339">
        <v>1</v>
      </c>
      <c r="Q9339">
        <v>4.7619047619047601</v>
      </c>
      <c r="R9339">
        <v>-21.768521936655699</v>
      </c>
      <c r="S9339" t="s">
        <v>2</v>
      </c>
    </row>
    <row r="9340" spans="1:19">
      <c r="A9340" s="11">
        <v>44933.484722222223</v>
      </c>
      <c r="B9340" t="s">
        <v>321</v>
      </c>
      <c r="C9340">
        <v>24.318029141859899</v>
      </c>
      <c r="D9340">
        <v>54.5785291933434</v>
      </c>
      <c r="E9340">
        <v>42.691360391637801</v>
      </c>
      <c r="F9340">
        <v>422.01687060477099</v>
      </c>
      <c r="G9340">
        <v>301.112167595914</v>
      </c>
      <c r="H9340">
        <v>91</v>
      </c>
      <c r="I9340">
        <v>100</v>
      </c>
      <c r="J9340">
        <v>0</v>
      </c>
      <c r="K9340">
        <v>90.088980002836493</v>
      </c>
      <c r="L9340">
        <v>43.466052692802599</v>
      </c>
      <c r="M9340">
        <v>90.486884969186605</v>
      </c>
      <c r="N9340" t="s">
        <v>235</v>
      </c>
      <c r="O9340" t="s">
        <v>254</v>
      </c>
      <c r="P9340">
        <v>0</v>
      </c>
      <c r="Q9340">
        <v>1.0989010989011001</v>
      </c>
      <c r="R9340">
        <v>15.0889800028365</v>
      </c>
      <c r="S9340" t="s">
        <v>3</v>
      </c>
    </row>
    <row r="9341" spans="1:19">
      <c r="A9341" s="11">
        <v>44933.48541666667</v>
      </c>
      <c r="B9341" t="s">
        <v>284</v>
      </c>
      <c r="C9341">
        <v>28.829087766376201</v>
      </c>
      <c r="D9341">
        <v>49.055625766796801</v>
      </c>
      <c r="E9341">
        <v>36.9126021788462</v>
      </c>
      <c r="F9341">
        <v>750.82259982926098</v>
      </c>
      <c r="G9341">
        <v>469.59634375853</v>
      </c>
      <c r="H9341">
        <v>34</v>
      </c>
      <c r="I9341">
        <v>100</v>
      </c>
      <c r="J9341">
        <v>0</v>
      </c>
      <c r="K9341">
        <v>82.855878810529703</v>
      </c>
      <c r="L9341">
        <v>16.1620197130982</v>
      </c>
      <c r="M9341">
        <v>98.911811580117799</v>
      </c>
      <c r="N9341" t="s">
        <v>233</v>
      </c>
      <c r="O9341" t="s">
        <v>254</v>
      </c>
      <c r="P9341">
        <v>0</v>
      </c>
      <c r="Q9341">
        <v>2.9411764705882399</v>
      </c>
      <c r="R9341">
        <v>7.8558788105296697</v>
      </c>
      <c r="S9341" t="s">
        <v>4</v>
      </c>
    </row>
    <row r="9342" spans="1:19">
      <c r="A9342" s="11">
        <v>44933.486111111109</v>
      </c>
      <c r="B9342" t="s">
        <v>324</v>
      </c>
      <c r="C9342">
        <v>35.220041132095602</v>
      </c>
      <c r="D9342">
        <v>70.757561925380799</v>
      </c>
      <c r="E9342">
        <v>16.732042223178201</v>
      </c>
      <c r="F9342">
        <v>115.208864966101</v>
      </c>
      <c r="G9342">
        <v>268.61026569933699</v>
      </c>
      <c r="H9342">
        <v>35</v>
      </c>
      <c r="I9342">
        <v>100</v>
      </c>
      <c r="J9342">
        <v>0</v>
      </c>
      <c r="K9342">
        <v>99.049218244417503</v>
      </c>
      <c r="L9342">
        <v>53.2990271963982</v>
      </c>
      <c r="M9342">
        <v>94.346274008037</v>
      </c>
      <c r="N9342" t="s">
        <v>235</v>
      </c>
      <c r="O9342" t="s">
        <v>254</v>
      </c>
      <c r="P9342">
        <v>0</v>
      </c>
      <c r="Q9342">
        <v>2.8571428571428599</v>
      </c>
      <c r="R9342">
        <v>24.049218244417499</v>
      </c>
      <c r="S9342" t="s">
        <v>3</v>
      </c>
    </row>
    <row r="9343" spans="1:19">
      <c r="A9343" s="11">
        <v>44933.486805555556</v>
      </c>
      <c r="B9343" t="s">
        <v>309</v>
      </c>
      <c r="C9343">
        <v>31.245188463674602</v>
      </c>
      <c r="D9343">
        <v>58.671508140221597</v>
      </c>
      <c r="E9343">
        <v>45.340448241835098</v>
      </c>
      <c r="F9343">
        <v>677.13784946999704</v>
      </c>
      <c r="G9343">
        <v>65.537970697455407</v>
      </c>
      <c r="H9343">
        <v>97</v>
      </c>
      <c r="I9343">
        <v>100</v>
      </c>
      <c r="J9343">
        <v>0</v>
      </c>
      <c r="K9343">
        <v>82.175413242111901</v>
      </c>
      <c r="L9343">
        <v>95.305412305256198</v>
      </c>
      <c r="M9343">
        <v>98.9014803959559</v>
      </c>
      <c r="N9343" t="s">
        <v>235</v>
      </c>
      <c r="O9343" t="s">
        <v>254</v>
      </c>
      <c r="P9343">
        <v>0</v>
      </c>
      <c r="Q9343">
        <v>1.0309278350515501</v>
      </c>
      <c r="R9343">
        <v>7.1754132421118904</v>
      </c>
      <c r="S9343" t="s">
        <v>4</v>
      </c>
    </row>
    <row r="9344" spans="1:19">
      <c r="A9344" s="11">
        <v>44933.487500000003</v>
      </c>
      <c r="B9344" t="s">
        <v>298</v>
      </c>
      <c r="C9344">
        <v>40.302833871271503</v>
      </c>
      <c r="D9344">
        <v>68.078735891328407</v>
      </c>
      <c r="E9344">
        <v>3.7416317558733501</v>
      </c>
      <c r="F9344">
        <v>790.00327090922303</v>
      </c>
      <c r="G9344">
        <v>311.41309382575002</v>
      </c>
      <c r="H9344">
        <v>67</v>
      </c>
      <c r="I9344">
        <v>100</v>
      </c>
      <c r="J9344">
        <v>0</v>
      </c>
      <c r="K9344">
        <v>62.463171041007797</v>
      </c>
      <c r="L9344">
        <v>72.661040260807894</v>
      </c>
      <c r="M9344">
        <v>96.924858964512197</v>
      </c>
      <c r="N9344" t="s">
        <v>231</v>
      </c>
      <c r="O9344" t="s">
        <v>254</v>
      </c>
      <c r="P9344">
        <v>1</v>
      </c>
      <c r="Q9344">
        <v>1.4925373134328399</v>
      </c>
      <c r="R9344">
        <v>-12.536828958992199</v>
      </c>
      <c r="S9344" t="s">
        <v>2</v>
      </c>
    </row>
    <row r="9345" spans="1:19">
      <c r="A9345" s="11">
        <v>44933.488194444442</v>
      </c>
      <c r="B9345" t="s">
        <v>291</v>
      </c>
      <c r="C9345">
        <v>37.852281194085499</v>
      </c>
      <c r="D9345">
        <v>67.181836196144801</v>
      </c>
      <c r="E9345">
        <v>2.4876895706821598</v>
      </c>
      <c r="F9345">
        <v>401.234037643703</v>
      </c>
      <c r="G9345">
        <v>196.58548857889301</v>
      </c>
      <c r="H9345">
        <v>89</v>
      </c>
      <c r="I9345">
        <v>100</v>
      </c>
      <c r="J9345">
        <v>0</v>
      </c>
      <c r="K9345">
        <v>54.475714513523499</v>
      </c>
      <c r="L9345">
        <v>6.9244495663548502</v>
      </c>
      <c r="M9345">
        <v>83.460695749963605</v>
      </c>
      <c r="N9345" t="s">
        <v>231</v>
      </c>
      <c r="O9345" t="s">
        <v>254</v>
      </c>
      <c r="P9345">
        <v>1</v>
      </c>
      <c r="Q9345">
        <v>1.1235955056179801</v>
      </c>
      <c r="R9345">
        <v>-20.524285486476501</v>
      </c>
      <c r="S9345" t="s">
        <v>2</v>
      </c>
    </row>
    <row r="9346" spans="1:19">
      <c r="A9346" s="11">
        <v>44933.488888888889</v>
      </c>
      <c r="B9346" t="s">
        <v>332</v>
      </c>
      <c r="C9346">
        <v>16.748916115870699</v>
      </c>
      <c r="D9346">
        <v>31.462709639317701</v>
      </c>
      <c r="E9346">
        <v>6.3735177392620601</v>
      </c>
      <c r="F9346">
        <v>168.55099228071001</v>
      </c>
      <c r="G9346">
        <v>400.16069797811201</v>
      </c>
      <c r="H9346">
        <v>45</v>
      </c>
      <c r="I9346">
        <v>100</v>
      </c>
      <c r="J9346">
        <v>0</v>
      </c>
      <c r="K9346">
        <v>68.279980150013301</v>
      </c>
      <c r="L9346">
        <v>31.978504885974601</v>
      </c>
      <c r="M9346">
        <v>94.213316767682599</v>
      </c>
      <c r="N9346" t="s">
        <v>234</v>
      </c>
      <c r="O9346" t="s">
        <v>254</v>
      </c>
      <c r="P9346">
        <v>1</v>
      </c>
      <c r="Q9346">
        <v>2.2222222222222201</v>
      </c>
      <c r="R9346">
        <v>-6.7200198499867003</v>
      </c>
      <c r="S9346" t="s">
        <v>4</v>
      </c>
    </row>
    <row r="9347" spans="1:19">
      <c r="A9347" s="11">
        <v>44933.489583333336</v>
      </c>
      <c r="B9347" t="s">
        <v>334</v>
      </c>
      <c r="C9347">
        <v>44.952637017713201</v>
      </c>
      <c r="D9347">
        <v>59.009811951058602</v>
      </c>
      <c r="E9347">
        <v>5.8227377929301598</v>
      </c>
      <c r="F9347">
        <v>837.20744099559897</v>
      </c>
      <c r="G9347">
        <v>261.46781163260403</v>
      </c>
      <c r="H9347">
        <v>45</v>
      </c>
      <c r="I9347">
        <v>100</v>
      </c>
      <c r="J9347">
        <v>0</v>
      </c>
      <c r="K9347">
        <v>59.984814376479498</v>
      </c>
      <c r="L9347">
        <v>69.239362616820102</v>
      </c>
      <c r="M9347">
        <v>89.463901174562196</v>
      </c>
      <c r="N9347" t="s">
        <v>234</v>
      </c>
      <c r="O9347" t="s">
        <v>254</v>
      </c>
      <c r="P9347">
        <v>1</v>
      </c>
      <c r="Q9347">
        <v>2.2222222222222201</v>
      </c>
      <c r="R9347">
        <v>-15.0151856235205</v>
      </c>
      <c r="S9347" t="s">
        <v>2</v>
      </c>
    </row>
    <row r="9348" spans="1:19">
      <c r="A9348" s="11">
        <v>44933.490277777775</v>
      </c>
      <c r="B9348" t="s">
        <v>315</v>
      </c>
      <c r="C9348">
        <v>37.572073611584003</v>
      </c>
      <c r="D9348">
        <v>31.978881150879999</v>
      </c>
      <c r="E9348">
        <v>4.3917157506170303</v>
      </c>
      <c r="F9348">
        <v>227.65314653652001</v>
      </c>
      <c r="G9348">
        <v>383.61683202423899</v>
      </c>
      <c r="H9348">
        <v>30</v>
      </c>
      <c r="I9348">
        <v>100</v>
      </c>
      <c r="J9348">
        <v>0</v>
      </c>
      <c r="K9348">
        <v>81.419768066046004</v>
      </c>
      <c r="L9348">
        <v>14.013931312031</v>
      </c>
      <c r="M9348">
        <v>82.465655092345003</v>
      </c>
      <c r="N9348" t="s">
        <v>231</v>
      </c>
      <c r="O9348" t="s">
        <v>254</v>
      </c>
      <c r="P9348">
        <v>0</v>
      </c>
      <c r="Q9348">
        <v>3.3333333333333299</v>
      </c>
      <c r="R9348">
        <v>6.4197680660460499</v>
      </c>
      <c r="S9348" t="s">
        <v>4</v>
      </c>
    </row>
    <row r="9349" spans="1:19">
      <c r="A9349" s="11">
        <v>44933.490972222222</v>
      </c>
      <c r="B9349" t="s">
        <v>287</v>
      </c>
      <c r="C9349">
        <v>40.917099488823403</v>
      </c>
      <c r="D9349">
        <v>54.999228694626296</v>
      </c>
      <c r="E9349">
        <v>33.067130599899599</v>
      </c>
      <c r="F9349">
        <v>433.72099537279598</v>
      </c>
      <c r="G9349">
        <v>458.96944790674098</v>
      </c>
      <c r="H9349">
        <v>58</v>
      </c>
      <c r="I9349">
        <v>100</v>
      </c>
      <c r="J9349">
        <v>0</v>
      </c>
      <c r="K9349">
        <v>54.798140918153003</v>
      </c>
      <c r="L9349">
        <v>53.865185056775701</v>
      </c>
      <c r="M9349">
        <v>90.788718489650194</v>
      </c>
      <c r="N9349" t="s">
        <v>235</v>
      </c>
      <c r="O9349" t="s">
        <v>254</v>
      </c>
      <c r="P9349">
        <v>1</v>
      </c>
      <c r="Q9349">
        <v>1.72413793103448</v>
      </c>
      <c r="R9349">
        <v>-20.201859081847001</v>
      </c>
      <c r="S9349" t="s">
        <v>2</v>
      </c>
    </row>
    <row r="9350" spans="1:19">
      <c r="A9350" s="11">
        <v>44933.491666666669</v>
      </c>
      <c r="B9350" t="s">
        <v>345</v>
      </c>
      <c r="C9350">
        <v>34.535931362860403</v>
      </c>
      <c r="D9350">
        <v>60.646081066778002</v>
      </c>
      <c r="E9350">
        <v>30.0421189827712</v>
      </c>
      <c r="F9350">
        <v>736.528694561002</v>
      </c>
      <c r="G9350">
        <v>213.02329607260299</v>
      </c>
      <c r="H9350">
        <v>93</v>
      </c>
      <c r="I9350">
        <v>100</v>
      </c>
      <c r="J9350">
        <v>0</v>
      </c>
      <c r="K9350">
        <v>88.6255285905427</v>
      </c>
      <c r="L9350">
        <v>54.611747663654398</v>
      </c>
      <c r="M9350">
        <v>81.780030624469902</v>
      </c>
      <c r="N9350" t="s">
        <v>235</v>
      </c>
      <c r="O9350" t="s">
        <v>254</v>
      </c>
      <c r="P9350">
        <v>0</v>
      </c>
      <c r="Q9350">
        <v>1.0752688172042999</v>
      </c>
      <c r="R9350">
        <v>13.6255285905427</v>
      </c>
      <c r="S9350" t="s">
        <v>3</v>
      </c>
    </row>
    <row r="9351" spans="1:19">
      <c r="A9351" s="11">
        <v>44933.492361111108</v>
      </c>
      <c r="B9351" t="s">
        <v>299</v>
      </c>
      <c r="C9351">
        <v>40.6885538414029</v>
      </c>
      <c r="D9351">
        <v>79.834104295255202</v>
      </c>
      <c r="E9351">
        <v>32.380275529085701</v>
      </c>
      <c r="F9351">
        <v>835.28738888629005</v>
      </c>
      <c r="G9351">
        <v>495.22006057586202</v>
      </c>
      <c r="H9351">
        <v>69</v>
      </c>
      <c r="I9351">
        <v>100</v>
      </c>
      <c r="J9351">
        <v>0</v>
      </c>
      <c r="K9351">
        <v>84.827533798035404</v>
      </c>
      <c r="L9351">
        <v>8.8443112225453895</v>
      </c>
      <c r="M9351">
        <v>94.4782371793452</v>
      </c>
      <c r="N9351" t="s">
        <v>234</v>
      </c>
      <c r="O9351" t="s">
        <v>254</v>
      </c>
      <c r="P9351">
        <v>0</v>
      </c>
      <c r="Q9351">
        <v>1.4492753623188399</v>
      </c>
      <c r="R9351">
        <v>9.82753379803545</v>
      </c>
      <c r="S9351" t="s">
        <v>3</v>
      </c>
    </row>
    <row r="9352" spans="1:19">
      <c r="A9352" s="11">
        <v>44933.493055555555</v>
      </c>
      <c r="B9352" t="s">
        <v>325</v>
      </c>
      <c r="C9352">
        <v>18.371489247861302</v>
      </c>
      <c r="D9352">
        <v>21.832518688984301</v>
      </c>
      <c r="E9352">
        <v>34.4183027081015</v>
      </c>
      <c r="F9352">
        <v>876.14372663966401</v>
      </c>
      <c r="G9352">
        <v>117.415789672903</v>
      </c>
      <c r="H9352">
        <v>71</v>
      </c>
      <c r="I9352">
        <v>100</v>
      </c>
      <c r="J9352">
        <v>0</v>
      </c>
      <c r="K9352">
        <v>86.817894693726899</v>
      </c>
      <c r="L9352">
        <v>60.612782753545503</v>
      </c>
      <c r="M9352">
        <v>86.863611196178397</v>
      </c>
      <c r="N9352" t="s">
        <v>232</v>
      </c>
      <c r="O9352" t="s">
        <v>254</v>
      </c>
      <c r="P9352">
        <v>0</v>
      </c>
      <c r="Q9352">
        <v>1.40845070422535</v>
      </c>
      <c r="R9352">
        <v>11.817894693726901</v>
      </c>
      <c r="S9352" t="s">
        <v>3</v>
      </c>
    </row>
    <row r="9353" spans="1:19">
      <c r="A9353" s="11">
        <v>44933.493750000001</v>
      </c>
      <c r="B9353" t="s">
        <v>308</v>
      </c>
      <c r="C9353">
        <v>25.432135066779502</v>
      </c>
      <c r="D9353">
        <v>25.4745436468233</v>
      </c>
      <c r="E9353">
        <v>37.843987624034</v>
      </c>
      <c r="F9353">
        <v>577.37547245000405</v>
      </c>
      <c r="G9353">
        <v>339.76925685193498</v>
      </c>
      <c r="H9353">
        <v>28</v>
      </c>
      <c r="I9353">
        <v>100</v>
      </c>
      <c r="J9353">
        <v>0</v>
      </c>
      <c r="K9353">
        <v>98.273848412944901</v>
      </c>
      <c r="L9353">
        <v>90.007285554434304</v>
      </c>
      <c r="M9353">
        <v>95.369769820037703</v>
      </c>
      <c r="N9353" t="s">
        <v>231</v>
      </c>
      <c r="O9353" t="s">
        <v>254</v>
      </c>
      <c r="P9353">
        <v>0</v>
      </c>
      <c r="Q9353">
        <v>3.5714285714285698</v>
      </c>
      <c r="R9353">
        <v>23.273848412944901</v>
      </c>
      <c r="S9353" t="s">
        <v>3</v>
      </c>
    </row>
    <row r="9354" spans="1:19">
      <c r="A9354" s="11">
        <v>44933.494444444441</v>
      </c>
      <c r="B9354" t="s">
        <v>301</v>
      </c>
      <c r="C9354">
        <v>41.292628308134802</v>
      </c>
      <c r="D9354">
        <v>24.621601782273899</v>
      </c>
      <c r="E9354">
        <v>10.3588463743205</v>
      </c>
      <c r="F9354">
        <v>528.28452681027898</v>
      </c>
      <c r="G9354">
        <v>65.645421409060205</v>
      </c>
      <c r="H9354">
        <v>20</v>
      </c>
      <c r="I9354">
        <v>100</v>
      </c>
      <c r="J9354">
        <v>0</v>
      </c>
      <c r="K9354">
        <v>82.528002340240107</v>
      </c>
      <c r="L9354">
        <v>65.171865463397396</v>
      </c>
      <c r="M9354">
        <v>92.963271195321695</v>
      </c>
      <c r="N9354" t="s">
        <v>231</v>
      </c>
      <c r="O9354" t="s">
        <v>254</v>
      </c>
      <c r="P9354">
        <v>0</v>
      </c>
      <c r="Q9354">
        <v>5</v>
      </c>
      <c r="R9354">
        <v>7.5280023402400804</v>
      </c>
      <c r="S9354" t="s">
        <v>4</v>
      </c>
    </row>
    <row r="9355" spans="1:19">
      <c r="A9355" s="11">
        <v>44933.495138888888</v>
      </c>
      <c r="B9355" t="s">
        <v>263</v>
      </c>
      <c r="C9355">
        <v>21.049656338006798</v>
      </c>
      <c r="D9355">
        <v>43.901677176004398</v>
      </c>
      <c r="E9355">
        <v>31.11517566174</v>
      </c>
      <c r="F9355">
        <v>863.48554931622698</v>
      </c>
      <c r="G9355">
        <v>145.875499633011</v>
      </c>
      <c r="H9355">
        <v>87</v>
      </c>
      <c r="I9355">
        <v>100</v>
      </c>
      <c r="J9355">
        <v>0</v>
      </c>
      <c r="K9355">
        <v>89.427620677788497</v>
      </c>
      <c r="L9355">
        <v>91.548195259949694</v>
      </c>
      <c r="M9355">
        <v>96.688924020318098</v>
      </c>
      <c r="N9355" t="s">
        <v>231</v>
      </c>
      <c r="O9355" t="s">
        <v>254</v>
      </c>
      <c r="P9355">
        <v>0</v>
      </c>
      <c r="Q9355">
        <v>1.14942528735632</v>
      </c>
      <c r="R9355">
        <v>14.4276206777885</v>
      </c>
      <c r="S9355" t="s">
        <v>3</v>
      </c>
    </row>
    <row r="9356" spans="1:19">
      <c r="A9356" s="11">
        <v>44933.495833333334</v>
      </c>
      <c r="B9356" t="s">
        <v>256</v>
      </c>
      <c r="C9356">
        <v>17.347262957400702</v>
      </c>
      <c r="D9356">
        <v>69.295301689148801</v>
      </c>
      <c r="E9356">
        <v>29.002432966818699</v>
      </c>
      <c r="F9356">
        <v>606.76938554272397</v>
      </c>
      <c r="G9356">
        <v>335.20036615545899</v>
      </c>
      <c r="H9356">
        <v>89</v>
      </c>
      <c r="I9356">
        <v>100</v>
      </c>
      <c r="J9356">
        <v>0</v>
      </c>
      <c r="K9356">
        <v>54.2652270340187</v>
      </c>
      <c r="L9356">
        <v>61.354788099386703</v>
      </c>
      <c r="M9356">
        <v>83.531634219905499</v>
      </c>
      <c r="N9356" t="s">
        <v>234</v>
      </c>
      <c r="O9356" t="s">
        <v>254</v>
      </c>
      <c r="P9356">
        <v>1</v>
      </c>
      <c r="Q9356">
        <v>1.1235955056179801</v>
      </c>
      <c r="R9356">
        <v>-20.7347729659813</v>
      </c>
      <c r="S9356" t="s">
        <v>2</v>
      </c>
    </row>
    <row r="9357" spans="1:19">
      <c r="A9357" s="11">
        <v>44933.496527777781</v>
      </c>
      <c r="B9357" t="s">
        <v>317</v>
      </c>
      <c r="C9357">
        <v>38.643568198356597</v>
      </c>
      <c r="D9357">
        <v>70.6433799672281</v>
      </c>
      <c r="E9357">
        <v>47.183001290173699</v>
      </c>
      <c r="F9357">
        <v>620.78565557370803</v>
      </c>
      <c r="G9357">
        <v>70.786282802493503</v>
      </c>
      <c r="H9357">
        <v>12</v>
      </c>
      <c r="I9357">
        <v>100</v>
      </c>
      <c r="J9357">
        <v>0</v>
      </c>
      <c r="K9357">
        <v>97.154531115078598</v>
      </c>
      <c r="L9357">
        <v>75.179982453945897</v>
      </c>
      <c r="M9357">
        <v>92.256931193356706</v>
      </c>
      <c r="N9357" t="s">
        <v>231</v>
      </c>
      <c r="O9357" t="s">
        <v>254</v>
      </c>
      <c r="P9357">
        <v>0</v>
      </c>
      <c r="Q9357">
        <v>8.3333333333333304</v>
      </c>
      <c r="R9357">
        <v>22.154531115078601</v>
      </c>
      <c r="S9357" t="s">
        <v>3</v>
      </c>
    </row>
    <row r="9358" spans="1:19">
      <c r="A9358" s="11">
        <v>44933.49722222222</v>
      </c>
      <c r="B9358" t="s">
        <v>344</v>
      </c>
      <c r="C9358">
        <v>40.064584669298902</v>
      </c>
      <c r="D9358">
        <v>64.218775743269106</v>
      </c>
      <c r="E9358">
        <v>11.618386211982401</v>
      </c>
      <c r="F9358">
        <v>490.57603119442098</v>
      </c>
      <c r="G9358">
        <v>95.804188379761399</v>
      </c>
      <c r="H9358">
        <v>66</v>
      </c>
      <c r="I9358">
        <v>100</v>
      </c>
      <c r="J9358">
        <v>0</v>
      </c>
      <c r="K9358">
        <v>60.9286447086238</v>
      </c>
      <c r="L9358">
        <v>89.261279220541496</v>
      </c>
      <c r="M9358">
        <v>96.4136482068145</v>
      </c>
      <c r="N9358" t="s">
        <v>233</v>
      </c>
      <c r="O9358" t="s">
        <v>254</v>
      </c>
      <c r="P9358">
        <v>1</v>
      </c>
      <c r="Q9358">
        <v>1.51515151515152</v>
      </c>
      <c r="R9358">
        <v>-14.0713552913762</v>
      </c>
      <c r="S9358" t="s">
        <v>2</v>
      </c>
    </row>
    <row r="9359" spans="1:19">
      <c r="A9359" s="11">
        <v>44933.497916666667</v>
      </c>
      <c r="B9359" t="s">
        <v>269</v>
      </c>
      <c r="C9359">
        <v>19.879566545696999</v>
      </c>
      <c r="D9359">
        <v>73.812694509796899</v>
      </c>
      <c r="E9359">
        <v>2.9361467187165702</v>
      </c>
      <c r="F9359">
        <v>435.53257472893603</v>
      </c>
      <c r="G9359">
        <v>180.95476771184599</v>
      </c>
      <c r="H9359">
        <v>95</v>
      </c>
      <c r="I9359">
        <v>100</v>
      </c>
      <c r="J9359">
        <v>0</v>
      </c>
      <c r="K9359">
        <v>74.652540702626595</v>
      </c>
      <c r="L9359">
        <v>46.334599204179902</v>
      </c>
      <c r="M9359">
        <v>84.328530407094405</v>
      </c>
      <c r="N9359" t="s">
        <v>234</v>
      </c>
      <c r="O9359" t="s">
        <v>254</v>
      </c>
      <c r="P9359">
        <v>1</v>
      </c>
      <c r="Q9359">
        <v>1.0526315789473699</v>
      </c>
      <c r="R9359">
        <v>-0.34745929737340497</v>
      </c>
      <c r="S9359" t="s">
        <v>4</v>
      </c>
    </row>
    <row r="9360" spans="1:19">
      <c r="A9360" s="11">
        <v>44933.498611111114</v>
      </c>
      <c r="B9360" t="s">
        <v>327</v>
      </c>
      <c r="C9360">
        <v>40.630379483481498</v>
      </c>
      <c r="D9360">
        <v>39.371596650167099</v>
      </c>
      <c r="E9360">
        <v>32.674753485727202</v>
      </c>
      <c r="F9360">
        <v>532.48677156084602</v>
      </c>
      <c r="G9360">
        <v>309.036711192013</v>
      </c>
      <c r="H9360">
        <v>78</v>
      </c>
      <c r="I9360">
        <v>100</v>
      </c>
      <c r="J9360">
        <v>0</v>
      </c>
      <c r="K9360">
        <v>97.854718977503097</v>
      </c>
      <c r="L9360">
        <v>15.7983810336984</v>
      </c>
      <c r="M9360">
        <v>94.8810785536715</v>
      </c>
      <c r="N9360" t="s">
        <v>234</v>
      </c>
      <c r="O9360" t="s">
        <v>254</v>
      </c>
      <c r="P9360">
        <v>0</v>
      </c>
      <c r="Q9360">
        <v>1.2820512820512799</v>
      </c>
      <c r="R9360">
        <v>22.854718977503101</v>
      </c>
      <c r="S9360" t="s">
        <v>3</v>
      </c>
    </row>
    <row r="9361" spans="1:19">
      <c r="A9361" s="11">
        <v>44933.499305555553</v>
      </c>
      <c r="B9361" t="s">
        <v>324</v>
      </c>
      <c r="C9361">
        <v>35.603033867915101</v>
      </c>
      <c r="D9361">
        <v>25.289278655137899</v>
      </c>
      <c r="E9361">
        <v>37.008642011835597</v>
      </c>
      <c r="F9361">
        <v>428.36274432651499</v>
      </c>
      <c r="G9361">
        <v>57.192149926017102</v>
      </c>
      <c r="H9361">
        <v>62</v>
      </c>
      <c r="I9361">
        <v>100</v>
      </c>
      <c r="J9361">
        <v>0</v>
      </c>
      <c r="K9361">
        <v>58.968177032816499</v>
      </c>
      <c r="L9361">
        <v>11.9291933235837</v>
      </c>
      <c r="M9361">
        <v>85.412120310604294</v>
      </c>
      <c r="N9361" t="s">
        <v>231</v>
      </c>
      <c r="O9361" t="s">
        <v>254</v>
      </c>
      <c r="P9361">
        <v>1</v>
      </c>
      <c r="Q9361">
        <v>1.61290322580645</v>
      </c>
      <c r="R9361">
        <v>-16.031822967183501</v>
      </c>
      <c r="S9361" t="s">
        <v>2</v>
      </c>
    </row>
    <row r="9362" spans="1:19">
      <c r="A9362" s="11">
        <v>44933.5</v>
      </c>
      <c r="B9362" t="s">
        <v>328</v>
      </c>
      <c r="C9362">
        <v>30.602480496497499</v>
      </c>
      <c r="D9362">
        <v>23.489181679390999</v>
      </c>
      <c r="E9362">
        <v>14.1598002903775</v>
      </c>
      <c r="F9362">
        <v>409.19180497231503</v>
      </c>
      <c r="G9362">
        <v>267.05941591001499</v>
      </c>
      <c r="H9362">
        <v>75</v>
      </c>
      <c r="I9362">
        <v>100</v>
      </c>
      <c r="J9362">
        <v>0</v>
      </c>
      <c r="K9362">
        <v>51.775349574749697</v>
      </c>
      <c r="L9362">
        <v>95.350054976597406</v>
      </c>
      <c r="M9362">
        <v>95.494652301122898</v>
      </c>
      <c r="N9362" t="s">
        <v>234</v>
      </c>
      <c r="O9362" t="s">
        <v>254</v>
      </c>
      <c r="P9362">
        <v>1</v>
      </c>
      <c r="Q9362">
        <v>1.3333333333333299</v>
      </c>
      <c r="R9362">
        <v>-23.224650425250299</v>
      </c>
      <c r="S9362" t="s">
        <v>2</v>
      </c>
    </row>
    <row r="9363" spans="1:19">
      <c r="A9363" s="11">
        <v>44933.500694444447</v>
      </c>
      <c r="B9363" t="s">
        <v>253</v>
      </c>
      <c r="C9363">
        <v>39.9075057834416</v>
      </c>
      <c r="D9363">
        <v>71.127963177163195</v>
      </c>
      <c r="E9363">
        <v>28.542421546983402</v>
      </c>
      <c r="F9363">
        <v>994.29790780710402</v>
      </c>
      <c r="G9363">
        <v>331.58468693529699</v>
      </c>
      <c r="H9363">
        <v>21</v>
      </c>
      <c r="I9363">
        <v>100</v>
      </c>
      <c r="J9363">
        <v>0</v>
      </c>
      <c r="K9363">
        <v>64.853209608202405</v>
      </c>
      <c r="L9363">
        <v>54.692444868260303</v>
      </c>
      <c r="M9363">
        <v>89.794929684465401</v>
      </c>
      <c r="N9363" t="s">
        <v>232</v>
      </c>
      <c r="O9363" t="s">
        <v>254</v>
      </c>
      <c r="P9363">
        <v>1</v>
      </c>
      <c r="Q9363">
        <v>4.7619047619047601</v>
      </c>
      <c r="R9363">
        <v>-10.1467903917976</v>
      </c>
      <c r="S9363" t="s">
        <v>2</v>
      </c>
    </row>
    <row r="9364" spans="1:19">
      <c r="A9364" s="11">
        <v>44933.501388888886</v>
      </c>
      <c r="B9364" t="s">
        <v>321</v>
      </c>
      <c r="C9364">
        <v>27.577477479569001</v>
      </c>
      <c r="D9364">
        <v>63.8261776612215</v>
      </c>
      <c r="E9364">
        <v>2.9768032767075301</v>
      </c>
      <c r="F9364">
        <v>402.59214466466301</v>
      </c>
      <c r="G9364">
        <v>231.13525497454799</v>
      </c>
      <c r="H9364">
        <v>71</v>
      </c>
      <c r="I9364">
        <v>100</v>
      </c>
      <c r="J9364">
        <v>0</v>
      </c>
      <c r="K9364">
        <v>57.818777716802998</v>
      </c>
      <c r="L9364">
        <v>68.309929243262104</v>
      </c>
      <c r="M9364">
        <v>92.656889896172999</v>
      </c>
      <c r="N9364" t="s">
        <v>235</v>
      </c>
      <c r="O9364" t="s">
        <v>254</v>
      </c>
      <c r="P9364">
        <v>1</v>
      </c>
      <c r="Q9364">
        <v>1.40845070422535</v>
      </c>
      <c r="R9364">
        <v>-17.181222283196998</v>
      </c>
      <c r="S9364" t="s">
        <v>2</v>
      </c>
    </row>
    <row r="9365" spans="1:19">
      <c r="A9365" s="11">
        <v>44933.502083333333</v>
      </c>
      <c r="B9365" t="s">
        <v>334</v>
      </c>
      <c r="C9365">
        <v>20.8198186867019</v>
      </c>
      <c r="D9365">
        <v>61.916918360667303</v>
      </c>
      <c r="E9365">
        <v>48.002242058414502</v>
      </c>
      <c r="F9365">
        <v>330.74537277939999</v>
      </c>
      <c r="G9365">
        <v>80.437913365508393</v>
      </c>
      <c r="H9365">
        <v>54</v>
      </c>
      <c r="I9365">
        <v>100</v>
      </c>
      <c r="J9365">
        <v>0</v>
      </c>
      <c r="K9365">
        <v>83.401520132753902</v>
      </c>
      <c r="L9365">
        <v>61.178803292948402</v>
      </c>
      <c r="M9365">
        <v>87.023026738983901</v>
      </c>
      <c r="N9365" t="s">
        <v>233</v>
      </c>
      <c r="O9365" t="s">
        <v>254</v>
      </c>
      <c r="P9365">
        <v>0</v>
      </c>
      <c r="Q9365">
        <v>1.8518518518518501</v>
      </c>
      <c r="R9365">
        <v>8.4015201327539408</v>
      </c>
      <c r="S9365" t="s">
        <v>4</v>
      </c>
    </row>
    <row r="9366" spans="1:19">
      <c r="A9366" s="11">
        <v>44933.50277777778</v>
      </c>
      <c r="B9366" t="s">
        <v>328</v>
      </c>
      <c r="C9366">
        <v>23.545580298318399</v>
      </c>
      <c r="D9366">
        <v>40.380580312740101</v>
      </c>
      <c r="E9366">
        <v>5.4962486649584301</v>
      </c>
      <c r="F9366">
        <v>418.53168085836398</v>
      </c>
      <c r="G9366">
        <v>324.89358583838998</v>
      </c>
      <c r="H9366">
        <v>66</v>
      </c>
      <c r="I9366">
        <v>100</v>
      </c>
      <c r="J9366">
        <v>0</v>
      </c>
      <c r="K9366">
        <v>63.918730904473001</v>
      </c>
      <c r="L9366">
        <v>56.493677405069398</v>
      </c>
      <c r="M9366">
        <v>95.691495009624006</v>
      </c>
      <c r="N9366" t="s">
        <v>232</v>
      </c>
      <c r="O9366" t="s">
        <v>254</v>
      </c>
      <c r="P9366">
        <v>1</v>
      </c>
      <c r="Q9366">
        <v>1.51515151515152</v>
      </c>
      <c r="R9366">
        <v>-11.081269095527</v>
      </c>
      <c r="S9366" t="s">
        <v>2</v>
      </c>
    </row>
    <row r="9367" spans="1:19">
      <c r="A9367" s="11">
        <v>44933.503472222219</v>
      </c>
      <c r="B9367" t="s">
        <v>323</v>
      </c>
      <c r="C9367">
        <v>30.154920548799399</v>
      </c>
      <c r="D9367">
        <v>42.794311317093602</v>
      </c>
      <c r="E9367">
        <v>3.3785268075997901</v>
      </c>
      <c r="F9367">
        <v>631.70320657249499</v>
      </c>
      <c r="G9367">
        <v>322.62592861151001</v>
      </c>
      <c r="H9367">
        <v>11</v>
      </c>
      <c r="I9367">
        <v>100</v>
      </c>
      <c r="J9367">
        <v>0</v>
      </c>
      <c r="K9367">
        <v>53.141965808255001</v>
      </c>
      <c r="L9367">
        <v>55.9415970761032</v>
      </c>
      <c r="M9367">
        <v>82.340109488104403</v>
      </c>
      <c r="N9367" t="s">
        <v>233</v>
      </c>
      <c r="O9367" t="s">
        <v>254</v>
      </c>
      <c r="P9367">
        <v>1</v>
      </c>
      <c r="Q9367">
        <v>9.0909090909090899</v>
      </c>
      <c r="R9367">
        <v>-21.858034191744999</v>
      </c>
      <c r="S9367" t="s">
        <v>2</v>
      </c>
    </row>
    <row r="9368" spans="1:19">
      <c r="A9368" s="11">
        <v>44933.504166666666</v>
      </c>
      <c r="B9368" t="s">
        <v>337</v>
      </c>
      <c r="C9368">
        <v>30.939923780195301</v>
      </c>
      <c r="D9368">
        <v>77.486811733959101</v>
      </c>
      <c r="E9368">
        <v>2.2055079747309501</v>
      </c>
      <c r="F9368">
        <v>919.89143796084898</v>
      </c>
      <c r="G9368">
        <v>277.71905976552603</v>
      </c>
      <c r="H9368">
        <v>64</v>
      </c>
      <c r="I9368">
        <v>100</v>
      </c>
      <c r="J9368">
        <v>1</v>
      </c>
      <c r="K9368">
        <v>94.651176314717105</v>
      </c>
      <c r="L9368">
        <v>47.3042096037588</v>
      </c>
      <c r="M9368">
        <v>83.675529840857394</v>
      </c>
      <c r="N9368" t="s">
        <v>233</v>
      </c>
      <c r="O9368" t="s">
        <v>254</v>
      </c>
      <c r="P9368">
        <v>0</v>
      </c>
      <c r="Q9368">
        <v>1.5625</v>
      </c>
      <c r="R9368">
        <v>19.651176314717102</v>
      </c>
      <c r="S9368" t="s">
        <v>3</v>
      </c>
    </row>
    <row r="9369" spans="1:19">
      <c r="A9369" s="11">
        <v>44933.504861111112</v>
      </c>
      <c r="B9369" t="s">
        <v>279</v>
      </c>
      <c r="C9369">
        <v>39.167424793236997</v>
      </c>
      <c r="D9369">
        <v>23.828284645876099</v>
      </c>
      <c r="E9369">
        <v>21.363595325167601</v>
      </c>
      <c r="F9369">
        <v>809.07782517798501</v>
      </c>
      <c r="G9369">
        <v>361.91546401799297</v>
      </c>
      <c r="H9369">
        <v>28</v>
      </c>
      <c r="I9369">
        <v>100</v>
      </c>
      <c r="J9369">
        <v>0</v>
      </c>
      <c r="K9369">
        <v>52.473742741861699</v>
      </c>
      <c r="L9369">
        <v>88.441682803496903</v>
      </c>
      <c r="M9369">
        <v>81.707849184806193</v>
      </c>
      <c r="N9369" t="s">
        <v>231</v>
      </c>
      <c r="O9369" t="s">
        <v>254</v>
      </c>
      <c r="P9369">
        <v>1</v>
      </c>
      <c r="Q9369">
        <v>3.5714285714285698</v>
      </c>
      <c r="R9369">
        <v>-22.526257258138301</v>
      </c>
      <c r="S9369" t="s">
        <v>2</v>
      </c>
    </row>
    <row r="9370" spans="1:19">
      <c r="A9370" s="11">
        <v>44933.505555555559</v>
      </c>
      <c r="B9370" t="s">
        <v>270</v>
      </c>
      <c r="C9370">
        <v>38.740581709570002</v>
      </c>
      <c r="D9370">
        <v>66.423904216267601</v>
      </c>
      <c r="E9370">
        <v>4.8579871728594997</v>
      </c>
      <c r="F9370">
        <v>858.017025168131</v>
      </c>
      <c r="G9370">
        <v>143.51077991897799</v>
      </c>
      <c r="H9370">
        <v>70</v>
      </c>
      <c r="I9370">
        <v>100</v>
      </c>
      <c r="J9370">
        <v>0</v>
      </c>
      <c r="K9370">
        <v>63.563560757715102</v>
      </c>
      <c r="L9370">
        <v>12.088937690422499</v>
      </c>
      <c r="M9370">
        <v>98.042110947669897</v>
      </c>
      <c r="N9370" t="s">
        <v>234</v>
      </c>
      <c r="O9370" t="s">
        <v>254</v>
      </c>
      <c r="P9370">
        <v>1</v>
      </c>
      <c r="Q9370">
        <v>1.4285714285714299</v>
      </c>
      <c r="R9370">
        <v>-11.4364392422849</v>
      </c>
      <c r="S9370" t="s">
        <v>2</v>
      </c>
    </row>
    <row r="9371" spans="1:19">
      <c r="A9371" s="11">
        <v>44933.506249999999</v>
      </c>
      <c r="B9371" t="s">
        <v>301</v>
      </c>
      <c r="C9371">
        <v>32.440996716137199</v>
      </c>
      <c r="D9371">
        <v>38.577999422503602</v>
      </c>
      <c r="E9371">
        <v>37.232412047778801</v>
      </c>
      <c r="F9371">
        <v>873.10774961547202</v>
      </c>
      <c r="G9371">
        <v>355.34333405775101</v>
      </c>
      <c r="H9371">
        <v>33</v>
      </c>
      <c r="I9371">
        <v>100</v>
      </c>
      <c r="J9371">
        <v>0</v>
      </c>
      <c r="K9371">
        <v>62.0147209965114</v>
      </c>
      <c r="L9371">
        <v>71.585216652211002</v>
      </c>
      <c r="M9371">
        <v>88.859480095660203</v>
      </c>
      <c r="N9371" t="s">
        <v>233</v>
      </c>
      <c r="O9371" t="s">
        <v>254</v>
      </c>
      <c r="P9371">
        <v>1</v>
      </c>
      <c r="Q9371">
        <v>3.0303030303030298</v>
      </c>
      <c r="R9371">
        <v>-12.9852790034886</v>
      </c>
      <c r="S9371" t="s">
        <v>2</v>
      </c>
    </row>
    <row r="9372" spans="1:19">
      <c r="A9372" s="11">
        <v>44933.506944444445</v>
      </c>
      <c r="B9372" t="s">
        <v>262</v>
      </c>
      <c r="C9372">
        <v>38.423564500964297</v>
      </c>
      <c r="D9372">
        <v>22.343277104753401</v>
      </c>
      <c r="E9372">
        <v>44.943708031320298</v>
      </c>
      <c r="F9372">
        <v>928.47555680218102</v>
      </c>
      <c r="G9372">
        <v>122.65463284261401</v>
      </c>
      <c r="H9372">
        <v>14</v>
      </c>
      <c r="I9372">
        <v>100</v>
      </c>
      <c r="J9372">
        <v>0</v>
      </c>
      <c r="K9372">
        <v>51.175337793924903</v>
      </c>
      <c r="L9372">
        <v>68.075186307168494</v>
      </c>
      <c r="M9372">
        <v>89.072370207030303</v>
      </c>
      <c r="N9372" t="s">
        <v>232</v>
      </c>
      <c r="O9372" t="s">
        <v>254</v>
      </c>
      <c r="P9372">
        <v>1</v>
      </c>
      <c r="Q9372">
        <v>7.1428571428571397</v>
      </c>
      <c r="R9372">
        <v>-23.8246622060751</v>
      </c>
      <c r="S9372" t="s">
        <v>2</v>
      </c>
    </row>
    <row r="9373" spans="1:19">
      <c r="A9373" s="11">
        <v>44933.507638888892</v>
      </c>
      <c r="B9373" t="s">
        <v>334</v>
      </c>
      <c r="C9373">
        <v>20.753203748810101</v>
      </c>
      <c r="D9373">
        <v>64.554206644547406</v>
      </c>
      <c r="E9373">
        <v>13.010946616242901</v>
      </c>
      <c r="F9373">
        <v>311.56410961799202</v>
      </c>
      <c r="G9373">
        <v>226.712133965654</v>
      </c>
      <c r="H9373">
        <v>35</v>
      </c>
      <c r="I9373">
        <v>100</v>
      </c>
      <c r="J9373">
        <v>0</v>
      </c>
      <c r="K9373">
        <v>58.261635372675002</v>
      </c>
      <c r="L9373">
        <v>6.2398487039208597</v>
      </c>
      <c r="M9373">
        <v>85.728307112717005</v>
      </c>
      <c r="N9373" t="s">
        <v>233</v>
      </c>
      <c r="O9373" t="s">
        <v>254</v>
      </c>
      <c r="P9373">
        <v>1</v>
      </c>
      <c r="Q9373">
        <v>2.8571428571428599</v>
      </c>
      <c r="R9373">
        <v>-16.738364627325002</v>
      </c>
      <c r="S9373" t="s">
        <v>2</v>
      </c>
    </row>
    <row r="9374" spans="1:19">
      <c r="A9374" s="11">
        <v>44933.508333333331</v>
      </c>
      <c r="B9374" t="s">
        <v>266</v>
      </c>
      <c r="C9374">
        <v>16.501935812798799</v>
      </c>
      <c r="D9374">
        <v>39.854713140702501</v>
      </c>
      <c r="E9374">
        <v>31.4386559625699</v>
      </c>
      <c r="F9374">
        <v>512.52942793369198</v>
      </c>
      <c r="G9374">
        <v>80.404990825369097</v>
      </c>
      <c r="H9374">
        <v>44</v>
      </c>
      <c r="I9374">
        <v>100</v>
      </c>
      <c r="J9374">
        <v>0</v>
      </c>
      <c r="K9374">
        <v>90.742447062094101</v>
      </c>
      <c r="L9374">
        <v>21.7055567668171</v>
      </c>
      <c r="M9374">
        <v>88.924353810996905</v>
      </c>
      <c r="N9374" t="s">
        <v>234</v>
      </c>
      <c r="O9374" t="s">
        <v>254</v>
      </c>
      <c r="P9374">
        <v>0</v>
      </c>
      <c r="Q9374">
        <v>2.2727272727272698</v>
      </c>
      <c r="R9374">
        <v>15.742447062094101</v>
      </c>
      <c r="S9374" t="s">
        <v>3</v>
      </c>
    </row>
    <row r="9375" spans="1:19">
      <c r="A9375" s="11">
        <v>44933.509027777778</v>
      </c>
      <c r="B9375" t="s">
        <v>298</v>
      </c>
      <c r="C9375">
        <v>41.209014679040997</v>
      </c>
      <c r="D9375">
        <v>63.328851124567798</v>
      </c>
      <c r="E9375">
        <v>2.1169223505908898</v>
      </c>
      <c r="F9375">
        <v>446.67789991880198</v>
      </c>
      <c r="G9375">
        <v>418.607299436093</v>
      </c>
      <c r="H9375">
        <v>28</v>
      </c>
      <c r="I9375">
        <v>100</v>
      </c>
      <c r="J9375">
        <v>0</v>
      </c>
      <c r="K9375">
        <v>51.876404315677398</v>
      </c>
      <c r="L9375">
        <v>78.770966277419603</v>
      </c>
      <c r="M9375">
        <v>84.466790893885701</v>
      </c>
      <c r="N9375" t="s">
        <v>233</v>
      </c>
      <c r="O9375" t="s">
        <v>254</v>
      </c>
      <c r="P9375">
        <v>1</v>
      </c>
      <c r="Q9375">
        <v>3.5714285714285698</v>
      </c>
      <c r="R9375">
        <v>-23.123595684322598</v>
      </c>
      <c r="S9375" t="s">
        <v>2</v>
      </c>
    </row>
    <row r="9376" spans="1:19">
      <c r="A9376" s="11">
        <v>44933.509722222225</v>
      </c>
      <c r="B9376" t="s">
        <v>268</v>
      </c>
      <c r="C9376">
        <v>17.266634812883101</v>
      </c>
      <c r="D9376">
        <v>62.4592629870872</v>
      </c>
      <c r="E9376">
        <v>19.328223584639801</v>
      </c>
      <c r="F9376">
        <v>443.68929515215001</v>
      </c>
      <c r="G9376">
        <v>292.205039456723</v>
      </c>
      <c r="H9376">
        <v>40</v>
      </c>
      <c r="I9376">
        <v>100</v>
      </c>
      <c r="J9376">
        <v>0</v>
      </c>
      <c r="K9376">
        <v>51.161363899260202</v>
      </c>
      <c r="L9376">
        <v>23.377539655884998</v>
      </c>
      <c r="M9376">
        <v>98.081255660339394</v>
      </c>
      <c r="N9376" t="s">
        <v>235</v>
      </c>
      <c r="O9376" t="s">
        <v>254</v>
      </c>
      <c r="P9376">
        <v>1</v>
      </c>
      <c r="Q9376">
        <v>2.5</v>
      </c>
      <c r="R9376">
        <v>-23.838636100739802</v>
      </c>
      <c r="S9376" t="s">
        <v>2</v>
      </c>
    </row>
    <row r="9377" spans="1:19">
      <c r="A9377" s="11">
        <v>44933.510416666664</v>
      </c>
      <c r="B9377" t="s">
        <v>347</v>
      </c>
      <c r="C9377">
        <v>22.400652892319901</v>
      </c>
      <c r="D9377">
        <v>52.087212525986899</v>
      </c>
      <c r="E9377">
        <v>14.647105671386401</v>
      </c>
      <c r="F9377">
        <v>687.05528653196598</v>
      </c>
      <c r="G9377">
        <v>486.97214106365999</v>
      </c>
      <c r="H9377">
        <v>92</v>
      </c>
      <c r="I9377">
        <v>100</v>
      </c>
      <c r="J9377">
        <v>0</v>
      </c>
      <c r="K9377">
        <v>81.701060763184699</v>
      </c>
      <c r="L9377">
        <v>57.773576105394397</v>
      </c>
      <c r="M9377">
        <v>85.005624318918294</v>
      </c>
      <c r="N9377" t="s">
        <v>233</v>
      </c>
      <c r="O9377" t="s">
        <v>254</v>
      </c>
      <c r="P9377">
        <v>0</v>
      </c>
      <c r="Q9377">
        <v>1.0869565217391299</v>
      </c>
      <c r="R9377">
        <v>6.7010607631847003</v>
      </c>
      <c r="S9377" t="s">
        <v>4</v>
      </c>
    </row>
    <row r="9378" spans="1:19">
      <c r="A9378" s="11">
        <v>44933.511111111111</v>
      </c>
      <c r="B9378" t="s">
        <v>332</v>
      </c>
      <c r="C9378">
        <v>35.859568488731497</v>
      </c>
      <c r="D9378">
        <v>66.642387752632899</v>
      </c>
      <c r="E9378">
        <v>11.430954822017901</v>
      </c>
      <c r="F9378">
        <v>461.62275428596899</v>
      </c>
      <c r="G9378">
        <v>474.04697048468603</v>
      </c>
      <c r="H9378">
        <v>53</v>
      </c>
      <c r="I9378">
        <v>100</v>
      </c>
      <c r="J9378">
        <v>0</v>
      </c>
      <c r="K9378">
        <v>54.446089275771001</v>
      </c>
      <c r="L9378">
        <v>8.3713350991444404</v>
      </c>
      <c r="M9378">
        <v>97.583499266589001</v>
      </c>
      <c r="N9378" t="s">
        <v>235</v>
      </c>
      <c r="O9378" t="s">
        <v>254</v>
      </c>
      <c r="P9378">
        <v>1</v>
      </c>
      <c r="Q9378">
        <v>1.88679245283019</v>
      </c>
      <c r="R9378">
        <v>-20.553910724228999</v>
      </c>
      <c r="S9378" t="s">
        <v>2</v>
      </c>
    </row>
    <row r="9379" spans="1:19">
      <c r="A9379" s="11">
        <v>44933.511805555558</v>
      </c>
      <c r="B9379" t="s">
        <v>258</v>
      </c>
      <c r="C9379">
        <v>27.283438128819299</v>
      </c>
      <c r="D9379">
        <v>54.862299450274598</v>
      </c>
      <c r="E9379">
        <v>32.236174481435</v>
      </c>
      <c r="F9379">
        <v>654.69727532548302</v>
      </c>
      <c r="G9379">
        <v>499.35251130433301</v>
      </c>
      <c r="H9379">
        <v>28</v>
      </c>
      <c r="I9379">
        <v>100</v>
      </c>
      <c r="J9379">
        <v>0</v>
      </c>
      <c r="K9379">
        <v>68.578948977506201</v>
      </c>
      <c r="L9379">
        <v>22.2882135321329</v>
      </c>
      <c r="M9379">
        <v>89.274535914227499</v>
      </c>
      <c r="N9379" t="s">
        <v>233</v>
      </c>
      <c r="O9379" t="s">
        <v>254</v>
      </c>
      <c r="P9379">
        <v>1</v>
      </c>
      <c r="Q9379">
        <v>3.5714285714285698</v>
      </c>
      <c r="R9379">
        <v>-6.42105102249384</v>
      </c>
      <c r="S9379" t="s">
        <v>4</v>
      </c>
    </row>
    <row r="9380" spans="1:19">
      <c r="A9380" s="11">
        <v>44933.512499999997</v>
      </c>
      <c r="B9380" t="s">
        <v>264</v>
      </c>
      <c r="C9380">
        <v>41.289419097465299</v>
      </c>
      <c r="D9380">
        <v>37.198211170895597</v>
      </c>
      <c r="E9380">
        <v>6.5113973179268099</v>
      </c>
      <c r="F9380">
        <v>444.05142735502699</v>
      </c>
      <c r="G9380">
        <v>95.569776627007897</v>
      </c>
      <c r="H9380">
        <v>93</v>
      </c>
      <c r="I9380">
        <v>100</v>
      </c>
      <c r="J9380">
        <v>0</v>
      </c>
      <c r="K9380">
        <v>50.107077701082297</v>
      </c>
      <c r="L9380">
        <v>89.086772621804698</v>
      </c>
      <c r="M9380">
        <v>88.306388027214794</v>
      </c>
      <c r="N9380" t="s">
        <v>232</v>
      </c>
      <c r="O9380" t="s">
        <v>254</v>
      </c>
      <c r="P9380">
        <v>1</v>
      </c>
      <c r="Q9380">
        <v>1.0752688172042999</v>
      </c>
      <c r="R9380">
        <v>-24.8929222989177</v>
      </c>
      <c r="S9380" t="s">
        <v>2</v>
      </c>
    </row>
    <row r="9381" spans="1:19">
      <c r="A9381" s="11">
        <v>44933.513194444444</v>
      </c>
      <c r="B9381" t="s">
        <v>325</v>
      </c>
      <c r="C9381">
        <v>23.939393839868099</v>
      </c>
      <c r="D9381">
        <v>64.046918063865107</v>
      </c>
      <c r="E9381">
        <v>43.035526164849401</v>
      </c>
      <c r="F9381">
        <v>380.01536445198099</v>
      </c>
      <c r="G9381">
        <v>322.96117034149802</v>
      </c>
      <c r="H9381">
        <v>90</v>
      </c>
      <c r="I9381">
        <v>100</v>
      </c>
      <c r="J9381">
        <v>0</v>
      </c>
      <c r="K9381">
        <v>68.118994562158505</v>
      </c>
      <c r="L9381">
        <v>36.179549229208199</v>
      </c>
      <c r="M9381">
        <v>95.272598525511597</v>
      </c>
      <c r="N9381" t="s">
        <v>233</v>
      </c>
      <c r="O9381" t="s">
        <v>254</v>
      </c>
      <c r="P9381">
        <v>1</v>
      </c>
      <c r="Q9381">
        <v>1.1111111111111101</v>
      </c>
      <c r="R9381">
        <v>-6.8810054378415204</v>
      </c>
      <c r="S9381" t="s">
        <v>4</v>
      </c>
    </row>
    <row r="9382" spans="1:19">
      <c r="A9382" s="11">
        <v>44933.513888888891</v>
      </c>
      <c r="B9382" t="s">
        <v>353</v>
      </c>
      <c r="C9382">
        <v>15.3561404000808</v>
      </c>
      <c r="D9382">
        <v>55.348388952663399</v>
      </c>
      <c r="E9382">
        <v>33.241795318436701</v>
      </c>
      <c r="F9382">
        <v>417.76946059886302</v>
      </c>
      <c r="G9382">
        <v>233.40884523537201</v>
      </c>
      <c r="H9382">
        <v>21</v>
      </c>
      <c r="I9382">
        <v>100</v>
      </c>
      <c r="J9382">
        <v>0</v>
      </c>
      <c r="K9382">
        <v>65.902089202858903</v>
      </c>
      <c r="L9382">
        <v>80.587846984279693</v>
      </c>
      <c r="M9382">
        <v>89.397798407685102</v>
      </c>
      <c r="N9382" t="s">
        <v>235</v>
      </c>
      <c r="O9382" t="s">
        <v>254</v>
      </c>
      <c r="P9382">
        <v>1</v>
      </c>
      <c r="Q9382">
        <v>4.7619047619047601</v>
      </c>
      <c r="R9382">
        <v>-9.0979107971411395</v>
      </c>
      <c r="S9382" t="s">
        <v>2</v>
      </c>
    </row>
    <row r="9383" spans="1:19">
      <c r="A9383" s="11">
        <v>44933.51458333333</v>
      </c>
      <c r="B9383" t="s">
        <v>318</v>
      </c>
      <c r="C9383">
        <v>24.019669216822301</v>
      </c>
      <c r="D9383">
        <v>20.763636901395198</v>
      </c>
      <c r="E9383">
        <v>35.536758934402897</v>
      </c>
      <c r="F9383">
        <v>823.38135041238399</v>
      </c>
      <c r="G9383">
        <v>289.69906433163101</v>
      </c>
      <c r="H9383">
        <v>44</v>
      </c>
      <c r="I9383">
        <v>100</v>
      </c>
      <c r="J9383">
        <v>0</v>
      </c>
      <c r="K9383">
        <v>80.635023111522401</v>
      </c>
      <c r="L9383">
        <v>47.846873158786103</v>
      </c>
      <c r="M9383">
        <v>85.071146369995802</v>
      </c>
      <c r="N9383" t="s">
        <v>235</v>
      </c>
      <c r="O9383" t="s">
        <v>254</v>
      </c>
      <c r="P9383">
        <v>0</v>
      </c>
      <c r="Q9383">
        <v>2.2727272727272698</v>
      </c>
      <c r="R9383">
        <v>5.6350231115224299</v>
      </c>
      <c r="S9383" t="s">
        <v>4</v>
      </c>
    </row>
    <row r="9384" spans="1:19">
      <c r="A9384" s="11">
        <v>44933.515277777777</v>
      </c>
      <c r="B9384" t="s">
        <v>291</v>
      </c>
      <c r="C9384">
        <v>32.342251475544899</v>
      </c>
      <c r="D9384">
        <v>74.098650666218603</v>
      </c>
      <c r="E9384">
        <v>46.767215432883397</v>
      </c>
      <c r="F9384">
        <v>640.94593260600197</v>
      </c>
      <c r="G9384">
        <v>188.945314701493</v>
      </c>
      <c r="H9384">
        <v>99</v>
      </c>
      <c r="I9384">
        <v>100</v>
      </c>
      <c r="J9384">
        <v>0</v>
      </c>
      <c r="K9384">
        <v>74.954786670133004</v>
      </c>
      <c r="L9384">
        <v>32.227053819885001</v>
      </c>
      <c r="M9384">
        <v>88.267515858894697</v>
      </c>
      <c r="N9384" t="s">
        <v>231</v>
      </c>
      <c r="O9384" t="s">
        <v>254</v>
      </c>
      <c r="P9384">
        <v>1</v>
      </c>
      <c r="Q9384">
        <v>1.0101010101010099</v>
      </c>
      <c r="R9384">
        <v>-4.5213329867010502E-2</v>
      </c>
      <c r="S9384" t="s">
        <v>4</v>
      </c>
    </row>
    <row r="9385" spans="1:19">
      <c r="A9385" s="11">
        <v>44933.515972222223</v>
      </c>
      <c r="B9385" t="s">
        <v>293</v>
      </c>
      <c r="C9385">
        <v>26.278151262098799</v>
      </c>
      <c r="D9385">
        <v>52.7386170994588</v>
      </c>
      <c r="E9385">
        <v>47.118643575125702</v>
      </c>
      <c r="F9385">
        <v>976.59795971495305</v>
      </c>
      <c r="G9385">
        <v>71.630977126293402</v>
      </c>
      <c r="H9385">
        <v>67</v>
      </c>
      <c r="I9385">
        <v>100</v>
      </c>
      <c r="J9385">
        <v>0</v>
      </c>
      <c r="K9385">
        <v>83.926256420742106</v>
      </c>
      <c r="L9385">
        <v>56.656314567906101</v>
      </c>
      <c r="M9385">
        <v>88.353170278018993</v>
      </c>
      <c r="N9385" t="s">
        <v>232</v>
      </c>
      <c r="O9385" t="s">
        <v>254</v>
      </c>
      <c r="P9385">
        <v>0</v>
      </c>
      <c r="Q9385">
        <v>1.4925373134328399</v>
      </c>
      <c r="R9385">
        <v>8.9262564207421295</v>
      </c>
      <c r="S9385" t="s">
        <v>3</v>
      </c>
    </row>
    <row r="9386" spans="1:19">
      <c r="A9386" s="11">
        <v>44933.51666666667</v>
      </c>
      <c r="B9386" t="s">
        <v>292</v>
      </c>
      <c r="C9386">
        <v>31.046182672762701</v>
      </c>
      <c r="D9386">
        <v>72.117635928771904</v>
      </c>
      <c r="E9386">
        <v>27.582616190961801</v>
      </c>
      <c r="F9386">
        <v>849.39060374175904</v>
      </c>
      <c r="G9386">
        <v>368.48762132314801</v>
      </c>
      <c r="H9386">
        <v>81</v>
      </c>
      <c r="I9386">
        <v>100</v>
      </c>
      <c r="J9386">
        <v>0</v>
      </c>
      <c r="K9386">
        <v>96.792785562938505</v>
      </c>
      <c r="L9386">
        <v>53.397484708135202</v>
      </c>
      <c r="M9386">
        <v>85.6081280817573</v>
      </c>
      <c r="N9386" t="s">
        <v>234</v>
      </c>
      <c r="O9386" t="s">
        <v>254</v>
      </c>
      <c r="P9386">
        <v>0</v>
      </c>
      <c r="Q9386">
        <v>1.2345679012345701</v>
      </c>
      <c r="R9386">
        <v>21.792785562938501</v>
      </c>
      <c r="S9386" t="s">
        <v>3</v>
      </c>
    </row>
    <row r="9387" spans="1:19">
      <c r="A9387" s="11">
        <v>44933.517361111109</v>
      </c>
      <c r="B9387" t="s">
        <v>299</v>
      </c>
      <c r="C9387">
        <v>41.297943565050602</v>
      </c>
      <c r="D9387">
        <v>72.964210338934706</v>
      </c>
      <c r="E9387">
        <v>24.768990864298999</v>
      </c>
      <c r="F9387">
        <v>537.20254750063702</v>
      </c>
      <c r="G9387">
        <v>484.61768322492702</v>
      </c>
      <c r="H9387">
        <v>34</v>
      </c>
      <c r="I9387">
        <v>100</v>
      </c>
      <c r="J9387">
        <v>0</v>
      </c>
      <c r="K9387">
        <v>89.758667635379197</v>
      </c>
      <c r="L9387">
        <v>98.477909799651201</v>
      </c>
      <c r="M9387">
        <v>87.987479242043605</v>
      </c>
      <c r="N9387" t="s">
        <v>235</v>
      </c>
      <c r="O9387" t="s">
        <v>254</v>
      </c>
      <c r="P9387">
        <v>0</v>
      </c>
      <c r="Q9387">
        <v>2.9411764705882399</v>
      </c>
      <c r="R9387">
        <v>14.758667635379201</v>
      </c>
      <c r="S9387" t="s">
        <v>3</v>
      </c>
    </row>
    <row r="9388" spans="1:19">
      <c r="A9388" s="11">
        <v>44933.518055555556</v>
      </c>
      <c r="B9388" t="s">
        <v>306</v>
      </c>
      <c r="C9388">
        <v>42.374551626911099</v>
      </c>
      <c r="D9388">
        <v>46.697999404105303</v>
      </c>
      <c r="E9388">
        <v>16.769080411345499</v>
      </c>
      <c r="F9388">
        <v>318.13870158466801</v>
      </c>
      <c r="G9388">
        <v>289.57182173798202</v>
      </c>
      <c r="H9388">
        <v>34</v>
      </c>
      <c r="I9388">
        <v>100</v>
      </c>
      <c r="J9388">
        <v>0</v>
      </c>
      <c r="K9388">
        <v>96.677536235696806</v>
      </c>
      <c r="L9388">
        <v>34.443023416109199</v>
      </c>
      <c r="M9388">
        <v>82.282202292220703</v>
      </c>
      <c r="N9388" t="s">
        <v>232</v>
      </c>
      <c r="O9388" t="s">
        <v>254</v>
      </c>
      <c r="P9388">
        <v>0</v>
      </c>
      <c r="Q9388">
        <v>2.9411764705882399</v>
      </c>
      <c r="R9388">
        <v>21.677536235696799</v>
      </c>
      <c r="S9388" t="s">
        <v>3</v>
      </c>
    </row>
    <row r="9389" spans="1:19">
      <c r="A9389" s="11">
        <v>44933.518750000003</v>
      </c>
      <c r="B9389" t="s">
        <v>313</v>
      </c>
      <c r="C9389">
        <v>22.9792219396234</v>
      </c>
      <c r="D9389">
        <v>50.459599787073898</v>
      </c>
      <c r="E9389">
        <v>35.778580510123398</v>
      </c>
      <c r="F9389">
        <v>706.51820030963097</v>
      </c>
      <c r="G9389">
        <v>198.310977707853</v>
      </c>
      <c r="H9389">
        <v>95</v>
      </c>
      <c r="I9389">
        <v>100</v>
      </c>
      <c r="J9389">
        <v>0</v>
      </c>
      <c r="K9389">
        <v>52.711287445383</v>
      </c>
      <c r="L9389">
        <v>65.369695487376504</v>
      </c>
      <c r="M9389">
        <v>97.863010507134206</v>
      </c>
      <c r="N9389" t="s">
        <v>231</v>
      </c>
      <c r="O9389" t="s">
        <v>254</v>
      </c>
      <c r="P9389">
        <v>1</v>
      </c>
      <c r="Q9389">
        <v>1.0526315789473699</v>
      </c>
      <c r="R9389">
        <v>-22.288712554617</v>
      </c>
      <c r="S9389" t="s">
        <v>2</v>
      </c>
    </row>
    <row r="9390" spans="1:19">
      <c r="A9390" s="11">
        <v>44933.519444444442</v>
      </c>
      <c r="B9390" t="s">
        <v>336</v>
      </c>
      <c r="C9390">
        <v>28.864214198096999</v>
      </c>
      <c r="D9390">
        <v>44.945263260536102</v>
      </c>
      <c r="E9390">
        <v>26.910444348990602</v>
      </c>
      <c r="F9390">
        <v>753.98142458074199</v>
      </c>
      <c r="G9390">
        <v>472.22521192938802</v>
      </c>
      <c r="H9390">
        <v>22</v>
      </c>
      <c r="I9390">
        <v>100</v>
      </c>
      <c r="J9390">
        <v>0</v>
      </c>
      <c r="K9390">
        <v>99.516949730387495</v>
      </c>
      <c r="L9390">
        <v>68.954475893610905</v>
      </c>
      <c r="M9390">
        <v>92.159670157824493</v>
      </c>
      <c r="N9390" t="s">
        <v>235</v>
      </c>
      <c r="O9390" t="s">
        <v>254</v>
      </c>
      <c r="P9390">
        <v>0</v>
      </c>
      <c r="Q9390">
        <v>4.5454545454545503</v>
      </c>
      <c r="R9390">
        <v>24.516949730387498</v>
      </c>
      <c r="S9390" t="s">
        <v>3</v>
      </c>
    </row>
    <row r="9391" spans="1:19">
      <c r="A9391" s="11">
        <v>44933.520138888889</v>
      </c>
      <c r="B9391" t="s">
        <v>348</v>
      </c>
      <c r="C9391">
        <v>31.4743204572435</v>
      </c>
      <c r="D9391">
        <v>46.9662065184827</v>
      </c>
      <c r="E9391">
        <v>46.6437539870062</v>
      </c>
      <c r="F9391">
        <v>517.75838181276299</v>
      </c>
      <c r="G9391">
        <v>214.099938263685</v>
      </c>
      <c r="H9391">
        <v>51</v>
      </c>
      <c r="I9391">
        <v>100</v>
      </c>
      <c r="J9391">
        <v>0</v>
      </c>
      <c r="K9391">
        <v>66.102971311364598</v>
      </c>
      <c r="L9391">
        <v>62.633785090298701</v>
      </c>
      <c r="M9391">
        <v>83.670589889884894</v>
      </c>
      <c r="N9391" t="s">
        <v>232</v>
      </c>
      <c r="O9391" t="s">
        <v>254</v>
      </c>
      <c r="P9391">
        <v>1</v>
      </c>
      <c r="Q9391">
        <v>1.9607843137254899</v>
      </c>
      <c r="R9391">
        <v>-8.8970286886353591</v>
      </c>
      <c r="S9391" t="s">
        <v>2</v>
      </c>
    </row>
    <row r="9392" spans="1:19">
      <c r="A9392" s="11">
        <v>44933.520833333336</v>
      </c>
      <c r="B9392" t="s">
        <v>298</v>
      </c>
      <c r="C9392">
        <v>43.473373706647401</v>
      </c>
      <c r="D9392">
        <v>73.708829538303704</v>
      </c>
      <c r="E9392">
        <v>11.931297435630301</v>
      </c>
      <c r="F9392">
        <v>306.929919169622</v>
      </c>
      <c r="G9392">
        <v>461.538136733172</v>
      </c>
      <c r="H9392">
        <v>24</v>
      </c>
      <c r="I9392">
        <v>100</v>
      </c>
      <c r="J9392">
        <v>0</v>
      </c>
      <c r="K9392">
        <v>63.835898686227203</v>
      </c>
      <c r="L9392">
        <v>47.923148882977699</v>
      </c>
      <c r="M9392">
        <v>94.998896025050399</v>
      </c>
      <c r="N9392" t="s">
        <v>232</v>
      </c>
      <c r="O9392" t="s">
        <v>254</v>
      </c>
      <c r="P9392">
        <v>1</v>
      </c>
      <c r="Q9392">
        <v>4.1666666666666696</v>
      </c>
      <c r="R9392">
        <v>-11.1641013137728</v>
      </c>
      <c r="S9392" t="s">
        <v>2</v>
      </c>
    </row>
    <row r="9393" spans="1:19">
      <c r="A9393" s="11">
        <v>44933.521527777775</v>
      </c>
      <c r="B9393" t="s">
        <v>293</v>
      </c>
      <c r="C9393">
        <v>44.958519574931501</v>
      </c>
      <c r="D9393">
        <v>67.288640838074699</v>
      </c>
      <c r="E9393">
        <v>15.512634312524501</v>
      </c>
      <c r="F9393">
        <v>601.51448607693897</v>
      </c>
      <c r="G9393">
        <v>435.060884671282</v>
      </c>
      <c r="H9393">
        <v>32</v>
      </c>
      <c r="I9393">
        <v>100</v>
      </c>
      <c r="J9393">
        <v>0</v>
      </c>
      <c r="K9393">
        <v>70.176079422684197</v>
      </c>
      <c r="L9393">
        <v>78.347585148688495</v>
      </c>
      <c r="M9393">
        <v>85.061024957631702</v>
      </c>
      <c r="N9393" t="s">
        <v>233</v>
      </c>
      <c r="O9393" t="s">
        <v>254</v>
      </c>
      <c r="P9393">
        <v>1</v>
      </c>
      <c r="Q9393">
        <v>3.125</v>
      </c>
      <c r="R9393">
        <v>-4.8239205773157696</v>
      </c>
      <c r="S9393" t="s">
        <v>4</v>
      </c>
    </row>
    <row r="9394" spans="1:19">
      <c r="A9394" s="11">
        <v>44933.522222222222</v>
      </c>
      <c r="B9394" t="s">
        <v>334</v>
      </c>
      <c r="C9394">
        <v>22.062217465245801</v>
      </c>
      <c r="D9394">
        <v>27.591540578934701</v>
      </c>
      <c r="E9394">
        <v>15.8045223709984</v>
      </c>
      <c r="F9394">
        <v>328.44632712350199</v>
      </c>
      <c r="G9394">
        <v>287.91995258693402</v>
      </c>
      <c r="H9394">
        <v>37</v>
      </c>
      <c r="I9394">
        <v>100</v>
      </c>
      <c r="J9394">
        <v>0</v>
      </c>
      <c r="K9394">
        <v>89.165083962050304</v>
      </c>
      <c r="L9394">
        <v>76.818408840961894</v>
      </c>
      <c r="M9394">
        <v>91.329037389197595</v>
      </c>
      <c r="N9394" t="s">
        <v>231</v>
      </c>
      <c r="O9394" t="s">
        <v>254</v>
      </c>
      <c r="P9394">
        <v>0</v>
      </c>
      <c r="Q9394">
        <v>2.7027027027027</v>
      </c>
      <c r="R9394">
        <v>14.1650839620503</v>
      </c>
      <c r="S9394" t="s">
        <v>3</v>
      </c>
    </row>
    <row r="9395" spans="1:19">
      <c r="A9395" s="11">
        <v>44933.522916666669</v>
      </c>
      <c r="B9395" t="s">
        <v>334</v>
      </c>
      <c r="C9395">
        <v>36.809396140374503</v>
      </c>
      <c r="D9395">
        <v>56.618466892405799</v>
      </c>
      <c r="E9395">
        <v>40.299922727835401</v>
      </c>
      <c r="F9395">
        <v>945.99848586739404</v>
      </c>
      <c r="G9395">
        <v>354.59270000080602</v>
      </c>
      <c r="H9395">
        <v>22</v>
      </c>
      <c r="I9395">
        <v>100</v>
      </c>
      <c r="J9395">
        <v>0</v>
      </c>
      <c r="K9395">
        <v>97.714237612761593</v>
      </c>
      <c r="L9395">
        <v>95.903606252009894</v>
      </c>
      <c r="M9395">
        <v>97.3739484663366</v>
      </c>
      <c r="N9395" t="s">
        <v>231</v>
      </c>
      <c r="O9395" t="s">
        <v>254</v>
      </c>
      <c r="P9395">
        <v>0</v>
      </c>
      <c r="Q9395">
        <v>4.5454545454545503</v>
      </c>
      <c r="R9395">
        <v>22.7142376127616</v>
      </c>
      <c r="S9395" t="s">
        <v>3</v>
      </c>
    </row>
    <row r="9396" spans="1:19">
      <c r="A9396" s="11">
        <v>44933.523611111108</v>
      </c>
      <c r="B9396" t="s">
        <v>321</v>
      </c>
      <c r="C9396">
        <v>26.340931866995899</v>
      </c>
      <c r="D9396">
        <v>79.754398423180504</v>
      </c>
      <c r="E9396">
        <v>4.9520165921076202</v>
      </c>
      <c r="F9396">
        <v>665.99582323034701</v>
      </c>
      <c r="G9396">
        <v>365.14284962702499</v>
      </c>
      <c r="H9396">
        <v>84</v>
      </c>
      <c r="I9396">
        <v>100</v>
      </c>
      <c r="J9396">
        <v>0</v>
      </c>
      <c r="K9396">
        <v>77.711783785330496</v>
      </c>
      <c r="L9396">
        <v>97.696319433499198</v>
      </c>
      <c r="M9396">
        <v>94.540184610133096</v>
      </c>
      <c r="N9396" t="s">
        <v>233</v>
      </c>
      <c r="O9396" t="s">
        <v>254</v>
      </c>
      <c r="P9396">
        <v>0</v>
      </c>
      <c r="Q9396">
        <v>1.19047619047619</v>
      </c>
      <c r="R9396">
        <v>2.71178378533051</v>
      </c>
      <c r="S9396" t="s">
        <v>4</v>
      </c>
    </row>
    <row r="9397" spans="1:19">
      <c r="A9397" s="11">
        <v>44933.524305555555</v>
      </c>
      <c r="B9397" t="s">
        <v>338</v>
      </c>
      <c r="C9397">
        <v>15.243245906586401</v>
      </c>
      <c r="D9397">
        <v>55.7330420739491</v>
      </c>
      <c r="E9397">
        <v>22.782456049448999</v>
      </c>
      <c r="F9397">
        <v>362.737865502293</v>
      </c>
      <c r="G9397">
        <v>338.49126726226598</v>
      </c>
      <c r="H9397">
        <v>53</v>
      </c>
      <c r="I9397">
        <v>100</v>
      </c>
      <c r="J9397">
        <v>0</v>
      </c>
      <c r="K9397">
        <v>57.719368532015302</v>
      </c>
      <c r="L9397">
        <v>21.524910290616301</v>
      </c>
      <c r="M9397">
        <v>82.318507753008504</v>
      </c>
      <c r="N9397" t="s">
        <v>232</v>
      </c>
      <c r="O9397" t="s">
        <v>254</v>
      </c>
      <c r="P9397">
        <v>1</v>
      </c>
      <c r="Q9397">
        <v>1.88679245283019</v>
      </c>
      <c r="R9397">
        <v>-17.280631467984701</v>
      </c>
      <c r="S9397" t="s">
        <v>2</v>
      </c>
    </row>
    <row r="9398" spans="1:19">
      <c r="A9398" s="11">
        <v>44933.525000000001</v>
      </c>
      <c r="B9398" t="s">
        <v>253</v>
      </c>
      <c r="C9398">
        <v>15.2775756730771</v>
      </c>
      <c r="D9398">
        <v>67.1522975355863</v>
      </c>
      <c r="E9398">
        <v>21.379036848652401</v>
      </c>
      <c r="F9398">
        <v>294.15761950107202</v>
      </c>
      <c r="G9398">
        <v>122.337479737381</v>
      </c>
      <c r="H9398">
        <v>87</v>
      </c>
      <c r="I9398">
        <v>100</v>
      </c>
      <c r="J9398">
        <v>0</v>
      </c>
      <c r="K9398">
        <v>60.702715055431099</v>
      </c>
      <c r="L9398">
        <v>65.444405206271398</v>
      </c>
      <c r="M9398">
        <v>90.370354656852797</v>
      </c>
      <c r="N9398" t="s">
        <v>233</v>
      </c>
      <c r="O9398" t="s">
        <v>254</v>
      </c>
      <c r="P9398">
        <v>1</v>
      </c>
      <c r="Q9398">
        <v>1.14942528735632</v>
      </c>
      <c r="R9398">
        <v>-14.297284944568901</v>
      </c>
      <c r="S9398" t="s">
        <v>2</v>
      </c>
    </row>
    <row r="9399" spans="1:19">
      <c r="A9399" s="11">
        <v>44933.525694444441</v>
      </c>
      <c r="B9399" t="s">
        <v>349</v>
      </c>
      <c r="C9399">
        <v>28.816980226867699</v>
      </c>
      <c r="D9399">
        <v>66.143688402870296</v>
      </c>
      <c r="E9399">
        <v>3.6569810506879299</v>
      </c>
      <c r="F9399">
        <v>745.05095504660903</v>
      </c>
      <c r="G9399">
        <v>361.74929526806898</v>
      </c>
      <c r="H9399">
        <v>61</v>
      </c>
      <c r="I9399">
        <v>100</v>
      </c>
      <c r="J9399">
        <v>0</v>
      </c>
      <c r="K9399">
        <v>70.268576999933799</v>
      </c>
      <c r="L9399">
        <v>85.647405036232001</v>
      </c>
      <c r="M9399">
        <v>93.445768057946395</v>
      </c>
      <c r="N9399" t="s">
        <v>233</v>
      </c>
      <c r="O9399" t="s">
        <v>254</v>
      </c>
      <c r="P9399">
        <v>1</v>
      </c>
      <c r="Q9399">
        <v>1.63934426229508</v>
      </c>
      <c r="R9399">
        <v>-4.7314230000661697</v>
      </c>
      <c r="S9399" t="s">
        <v>4</v>
      </c>
    </row>
    <row r="9400" spans="1:19">
      <c r="A9400" s="11">
        <v>44933.526388888888</v>
      </c>
      <c r="B9400" t="s">
        <v>305</v>
      </c>
      <c r="C9400">
        <v>29.650047390129998</v>
      </c>
      <c r="D9400">
        <v>41.019051552339697</v>
      </c>
      <c r="E9400">
        <v>20.5398499272174</v>
      </c>
      <c r="F9400">
        <v>737.01395221757798</v>
      </c>
      <c r="G9400">
        <v>51.448137850257702</v>
      </c>
      <c r="H9400">
        <v>44</v>
      </c>
      <c r="I9400">
        <v>100</v>
      </c>
      <c r="J9400">
        <v>0</v>
      </c>
      <c r="K9400">
        <v>68.287860021319304</v>
      </c>
      <c r="L9400">
        <v>96.230952795719304</v>
      </c>
      <c r="M9400">
        <v>83.838362138621704</v>
      </c>
      <c r="N9400" t="s">
        <v>232</v>
      </c>
      <c r="O9400" t="s">
        <v>254</v>
      </c>
      <c r="P9400">
        <v>1</v>
      </c>
      <c r="Q9400">
        <v>2.2727272727272698</v>
      </c>
      <c r="R9400">
        <v>-6.7121399786807103</v>
      </c>
      <c r="S9400" t="s">
        <v>4</v>
      </c>
    </row>
    <row r="9401" spans="1:19">
      <c r="A9401" s="11">
        <v>44933.527083333334</v>
      </c>
      <c r="B9401" t="s">
        <v>314</v>
      </c>
      <c r="C9401">
        <v>15.6770908972033</v>
      </c>
      <c r="D9401">
        <v>42.310958162237498</v>
      </c>
      <c r="E9401">
        <v>25.6688991641991</v>
      </c>
      <c r="F9401">
        <v>637.41900835771696</v>
      </c>
      <c r="G9401">
        <v>369.51656827066802</v>
      </c>
      <c r="H9401">
        <v>56</v>
      </c>
      <c r="I9401">
        <v>100</v>
      </c>
      <c r="J9401">
        <v>0</v>
      </c>
      <c r="K9401">
        <v>61.913500019023999</v>
      </c>
      <c r="L9401">
        <v>14.2746777313405</v>
      </c>
      <c r="M9401">
        <v>81.910309545357194</v>
      </c>
      <c r="N9401" t="s">
        <v>234</v>
      </c>
      <c r="O9401" t="s">
        <v>254</v>
      </c>
      <c r="P9401">
        <v>1</v>
      </c>
      <c r="Q9401">
        <v>1.78571428571429</v>
      </c>
      <c r="R9401">
        <v>-13.086499980976001</v>
      </c>
      <c r="S9401" t="s">
        <v>2</v>
      </c>
    </row>
    <row r="9402" spans="1:19">
      <c r="A9402" s="11">
        <v>44933.527777777781</v>
      </c>
      <c r="B9402" t="s">
        <v>328</v>
      </c>
      <c r="C9402">
        <v>35.607822503229102</v>
      </c>
      <c r="D9402">
        <v>63.444585307424198</v>
      </c>
      <c r="E9402">
        <v>3.2552346252456599</v>
      </c>
      <c r="F9402">
        <v>652.87092266129901</v>
      </c>
      <c r="G9402">
        <v>299.67626058133999</v>
      </c>
      <c r="H9402">
        <v>44</v>
      </c>
      <c r="I9402">
        <v>100</v>
      </c>
      <c r="J9402">
        <v>0</v>
      </c>
      <c r="K9402">
        <v>92.511410934775</v>
      </c>
      <c r="L9402">
        <v>94.908461563269</v>
      </c>
      <c r="M9402">
        <v>82.812457731935893</v>
      </c>
      <c r="N9402" t="s">
        <v>235</v>
      </c>
      <c r="O9402" t="s">
        <v>254</v>
      </c>
      <c r="P9402">
        <v>0</v>
      </c>
      <c r="Q9402">
        <v>2.2727272727272698</v>
      </c>
      <c r="R9402">
        <v>17.511410934775</v>
      </c>
      <c r="S9402" t="s">
        <v>3</v>
      </c>
    </row>
    <row r="9403" spans="1:19">
      <c r="A9403" s="11">
        <v>44933.52847222222</v>
      </c>
      <c r="B9403" t="s">
        <v>273</v>
      </c>
      <c r="C9403">
        <v>23.8201016578486</v>
      </c>
      <c r="D9403">
        <v>49.999011896290099</v>
      </c>
      <c r="E9403">
        <v>25.493106422233399</v>
      </c>
      <c r="F9403">
        <v>643.48210254306105</v>
      </c>
      <c r="G9403">
        <v>166.89218996427701</v>
      </c>
      <c r="H9403">
        <v>59</v>
      </c>
      <c r="I9403">
        <v>100</v>
      </c>
      <c r="J9403">
        <v>1</v>
      </c>
      <c r="K9403">
        <v>64.005622473782395</v>
      </c>
      <c r="L9403">
        <v>22.546329189103499</v>
      </c>
      <c r="M9403">
        <v>98.301087293626907</v>
      </c>
      <c r="N9403" t="s">
        <v>232</v>
      </c>
      <c r="O9403" t="s">
        <v>254</v>
      </c>
      <c r="P9403">
        <v>1</v>
      </c>
      <c r="Q9403">
        <v>1.6949152542372901</v>
      </c>
      <c r="R9403">
        <v>-10.994377526217599</v>
      </c>
      <c r="S9403" t="s">
        <v>2</v>
      </c>
    </row>
    <row r="9404" spans="1:19">
      <c r="A9404" s="11">
        <v>44933.529166666667</v>
      </c>
      <c r="B9404" t="s">
        <v>338</v>
      </c>
      <c r="C9404">
        <v>31.796793046078498</v>
      </c>
      <c r="D9404">
        <v>54.2342425478233</v>
      </c>
      <c r="E9404">
        <v>47.9618952341701</v>
      </c>
      <c r="F9404">
        <v>424.09310212946502</v>
      </c>
      <c r="G9404">
        <v>411.69395513473199</v>
      </c>
      <c r="H9404">
        <v>96</v>
      </c>
      <c r="I9404">
        <v>100</v>
      </c>
      <c r="J9404">
        <v>0</v>
      </c>
      <c r="K9404">
        <v>79.637657543909896</v>
      </c>
      <c r="L9404">
        <v>57.245028265353298</v>
      </c>
      <c r="M9404">
        <v>96.055944291952102</v>
      </c>
      <c r="N9404" t="s">
        <v>233</v>
      </c>
      <c r="O9404" t="s">
        <v>254</v>
      </c>
      <c r="P9404">
        <v>0</v>
      </c>
      <c r="Q9404">
        <v>1.0416666666666701</v>
      </c>
      <c r="R9404">
        <v>4.6376575439099099</v>
      </c>
      <c r="S9404" t="s">
        <v>4</v>
      </c>
    </row>
    <row r="9405" spans="1:19">
      <c r="A9405" s="11">
        <v>44933.529861111114</v>
      </c>
      <c r="B9405" t="s">
        <v>276</v>
      </c>
      <c r="C9405">
        <v>24.027572194962602</v>
      </c>
      <c r="D9405">
        <v>62.774347421890297</v>
      </c>
      <c r="E9405">
        <v>48.9457161580766</v>
      </c>
      <c r="F9405">
        <v>943.67296900672602</v>
      </c>
      <c r="G9405">
        <v>232.37552249443399</v>
      </c>
      <c r="H9405">
        <v>49</v>
      </c>
      <c r="I9405">
        <v>100</v>
      </c>
      <c r="J9405">
        <v>0</v>
      </c>
      <c r="K9405">
        <v>73.965137809402904</v>
      </c>
      <c r="L9405">
        <v>65.428827202357496</v>
      </c>
      <c r="M9405">
        <v>96.300868230276095</v>
      </c>
      <c r="N9405" t="s">
        <v>231</v>
      </c>
      <c r="O9405" t="s">
        <v>254</v>
      </c>
      <c r="P9405">
        <v>1</v>
      </c>
      <c r="Q9405">
        <v>2.0408163265306101</v>
      </c>
      <c r="R9405">
        <v>-1.0348621905970701</v>
      </c>
      <c r="S9405" t="s">
        <v>4</v>
      </c>
    </row>
    <row r="9406" spans="1:19">
      <c r="A9406" s="11">
        <v>44933.530555555553</v>
      </c>
      <c r="B9406" t="s">
        <v>258</v>
      </c>
      <c r="C9406">
        <v>20.014029446079199</v>
      </c>
      <c r="D9406">
        <v>66.654501622343005</v>
      </c>
      <c r="E9406">
        <v>26.583988929490602</v>
      </c>
      <c r="F9406">
        <v>531.35061783662604</v>
      </c>
      <c r="G9406">
        <v>268.59973307726</v>
      </c>
      <c r="H9406">
        <v>86</v>
      </c>
      <c r="I9406">
        <v>100</v>
      </c>
      <c r="J9406">
        <v>0</v>
      </c>
      <c r="K9406">
        <v>96.173010337486403</v>
      </c>
      <c r="L9406">
        <v>87.951662092833701</v>
      </c>
      <c r="M9406">
        <v>84.678505948410105</v>
      </c>
      <c r="N9406" t="s">
        <v>232</v>
      </c>
      <c r="O9406" t="s">
        <v>254</v>
      </c>
      <c r="P9406">
        <v>0</v>
      </c>
      <c r="Q9406">
        <v>1.16279069767442</v>
      </c>
      <c r="R9406">
        <v>21.173010337486399</v>
      </c>
      <c r="S9406" t="s">
        <v>3</v>
      </c>
    </row>
    <row r="9407" spans="1:19">
      <c r="A9407" s="11">
        <v>44933.53125</v>
      </c>
      <c r="B9407" t="s">
        <v>352</v>
      </c>
      <c r="C9407">
        <v>27.215212157966299</v>
      </c>
      <c r="D9407">
        <v>36.2909946639843</v>
      </c>
      <c r="E9407">
        <v>25.754846630147899</v>
      </c>
      <c r="F9407">
        <v>118.295110131031</v>
      </c>
      <c r="G9407">
        <v>62.4535496902106</v>
      </c>
      <c r="H9407">
        <v>79</v>
      </c>
      <c r="I9407">
        <v>100</v>
      </c>
      <c r="J9407">
        <v>0</v>
      </c>
      <c r="K9407">
        <v>81.446019979925197</v>
      </c>
      <c r="L9407">
        <v>80.367516724229006</v>
      </c>
      <c r="M9407">
        <v>90.606524977854207</v>
      </c>
      <c r="N9407" t="s">
        <v>231</v>
      </c>
      <c r="O9407" t="s">
        <v>254</v>
      </c>
      <c r="P9407">
        <v>0</v>
      </c>
      <c r="Q9407">
        <v>1.26582278481013</v>
      </c>
      <c r="R9407">
        <v>6.4460199799251496</v>
      </c>
      <c r="S9407" t="s">
        <v>4</v>
      </c>
    </row>
    <row r="9408" spans="1:19">
      <c r="A9408" s="11">
        <v>44933.531944444447</v>
      </c>
      <c r="B9408" t="s">
        <v>290</v>
      </c>
      <c r="C9408">
        <v>21.968200943715001</v>
      </c>
      <c r="D9408">
        <v>28.807625566217801</v>
      </c>
      <c r="E9408">
        <v>14.275408320819601</v>
      </c>
      <c r="F9408">
        <v>413.52520814949298</v>
      </c>
      <c r="G9408">
        <v>230.59385859493699</v>
      </c>
      <c r="H9408">
        <v>51</v>
      </c>
      <c r="I9408">
        <v>100</v>
      </c>
      <c r="J9408">
        <v>0</v>
      </c>
      <c r="K9408">
        <v>66.604673047840393</v>
      </c>
      <c r="L9408">
        <v>93.452780679255696</v>
      </c>
      <c r="M9408">
        <v>89.263853920348694</v>
      </c>
      <c r="N9408" t="s">
        <v>234</v>
      </c>
      <c r="O9408" t="s">
        <v>254</v>
      </c>
      <c r="P9408">
        <v>1</v>
      </c>
      <c r="Q9408">
        <v>1.9607843137254899</v>
      </c>
      <c r="R9408">
        <v>-8.3953269521596496</v>
      </c>
      <c r="S9408" t="s">
        <v>4</v>
      </c>
    </row>
    <row r="9409" spans="1:19">
      <c r="A9409" s="11">
        <v>44933.532638888886</v>
      </c>
      <c r="B9409" t="s">
        <v>330</v>
      </c>
      <c r="C9409">
        <v>31.044029307574998</v>
      </c>
      <c r="D9409">
        <v>37.507678803423502</v>
      </c>
      <c r="E9409">
        <v>49.8557735856051</v>
      </c>
      <c r="F9409">
        <v>217.25432078284001</v>
      </c>
      <c r="G9409">
        <v>125.313256617422</v>
      </c>
      <c r="H9409">
        <v>24</v>
      </c>
      <c r="I9409">
        <v>100</v>
      </c>
      <c r="J9409">
        <v>0</v>
      </c>
      <c r="K9409">
        <v>81.934589834667406</v>
      </c>
      <c r="L9409">
        <v>78.737028178328202</v>
      </c>
      <c r="M9409">
        <v>95.851817468569493</v>
      </c>
      <c r="N9409" t="s">
        <v>234</v>
      </c>
      <c r="O9409" t="s">
        <v>254</v>
      </c>
      <c r="P9409">
        <v>0</v>
      </c>
      <c r="Q9409">
        <v>4.1666666666666696</v>
      </c>
      <c r="R9409">
        <v>6.9345898346674097</v>
      </c>
      <c r="S9409" t="s">
        <v>4</v>
      </c>
    </row>
    <row r="9410" spans="1:19">
      <c r="A9410" s="11">
        <v>44933.533333333333</v>
      </c>
      <c r="B9410" t="s">
        <v>307</v>
      </c>
      <c r="C9410">
        <v>20.964855908594402</v>
      </c>
      <c r="D9410">
        <v>50.4522995055245</v>
      </c>
      <c r="E9410">
        <v>13.7114585512613</v>
      </c>
      <c r="F9410">
        <v>427.04541194309502</v>
      </c>
      <c r="G9410">
        <v>174.26449032563499</v>
      </c>
      <c r="H9410">
        <v>69</v>
      </c>
      <c r="I9410">
        <v>100</v>
      </c>
      <c r="J9410">
        <v>0</v>
      </c>
      <c r="K9410">
        <v>65.945326451882394</v>
      </c>
      <c r="L9410">
        <v>33.8736607354763</v>
      </c>
      <c r="M9410">
        <v>88.013131112121798</v>
      </c>
      <c r="N9410" t="s">
        <v>234</v>
      </c>
      <c r="O9410" t="s">
        <v>254</v>
      </c>
      <c r="P9410">
        <v>1</v>
      </c>
      <c r="Q9410">
        <v>1.4492753623188399</v>
      </c>
      <c r="R9410">
        <v>-9.0546735481175897</v>
      </c>
      <c r="S9410" t="s">
        <v>2</v>
      </c>
    </row>
    <row r="9411" spans="1:19">
      <c r="A9411" s="11">
        <v>44933.53402777778</v>
      </c>
      <c r="B9411" t="s">
        <v>333</v>
      </c>
      <c r="C9411">
        <v>30.252179299338799</v>
      </c>
      <c r="D9411">
        <v>40.5284790378224</v>
      </c>
      <c r="E9411">
        <v>22.645065021997802</v>
      </c>
      <c r="F9411">
        <v>647.436236532159</v>
      </c>
      <c r="G9411">
        <v>163.46277440903299</v>
      </c>
      <c r="H9411">
        <v>67</v>
      </c>
      <c r="I9411">
        <v>100</v>
      </c>
      <c r="J9411">
        <v>0</v>
      </c>
      <c r="K9411">
        <v>54.543480035345198</v>
      </c>
      <c r="L9411">
        <v>17.8848701085758</v>
      </c>
      <c r="M9411">
        <v>90.219969502970301</v>
      </c>
      <c r="N9411" t="s">
        <v>235</v>
      </c>
      <c r="O9411" t="s">
        <v>254</v>
      </c>
      <c r="P9411">
        <v>1</v>
      </c>
      <c r="Q9411">
        <v>1.4925373134328399</v>
      </c>
      <c r="R9411">
        <v>-20.456519964654799</v>
      </c>
      <c r="S9411" t="s">
        <v>2</v>
      </c>
    </row>
    <row r="9412" spans="1:19">
      <c r="A9412" s="11">
        <v>44933.534722222219</v>
      </c>
      <c r="B9412" t="s">
        <v>329</v>
      </c>
      <c r="C9412">
        <v>19.721355446065999</v>
      </c>
      <c r="D9412">
        <v>54.101765530855602</v>
      </c>
      <c r="E9412">
        <v>0.14670289013382601</v>
      </c>
      <c r="F9412">
        <v>120.398027069732</v>
      </c>
      <c r="G9412">
        <v>70.709357180342195</v>
      </c>
      <c r="H9412">
        <v>78</v>
      </c>
      <c r="I9412">
        <v>100</v>
      </c>
      <c r="J9412">
        <v>0</v>
      </c>
      <c r="K9412">
        <v>74.2602919252665</v>
      </c>
      <c r="L9412">
        <v>15.5657034452665</v>
      </c>
      <c r="M9412">
        <v>91.040664196425297</v>
      </c>
      <c r="N9412" t="s">
        <v>234</v>
      </c>
      <c r="O9412" t="s">
        <v>254</v>
      </c>
      <c r="P9412">
        <v>1</v>
      </c>
      <c r="Q9412">
        <v>1.2820512820512799</v>
      </c>
      <c r="R9412">
        <v>-0.73970807473352795</v>
      </c>
      <c r="S9412" t="s">
        <v>4</v>
      </c>
    </row>
    <row r="9413" spans="1:19">
      <c r="A9413" s="11">
        <v>44933.535416666666</v>
      </c>
      <c r="B9413" t="s">
        <v>262</v>
      </c>
      <c r="C9413">
        <v>35.129241284573602</v>
      </c>
      <c r="D9413">
        <v>23.207943447537701</v>
      </c>
      <c r="E9413">
        <v>17.461614545456801</v>
      </c>
      <c r="F9413">
        <v>883.18047810508199</v>
      </c>
      <c r="G9413">
        <v>257.22254536142799</v>
      </c>
      <c r="H9413">
        <v>42</v>
      </c>
      <c r="I9413">
        <v>100</v>
      </c>
      <c r="J9413">
        <v>0</v>
      </c>
      <c r="K9413">
        <v>93.009909065410199</v>
      </c>
      <c r="L9413">
        <v>8.7537139890449005</v>
      </c>
      <c r="M9413">
        <v>87.055671310558097</v>
      </c>
      <c r="N9413" t="s">
        <v>233</v>
      </c>
      <c r="O9413" t="s">
        <v>254</v>
      </c>
      <c r="P9413">
        <v>0</v>
      </c>
      <c r="Q9413">
        <v>2.38095238095238</v>
      </c>
      <c r="R9413">
        <v>18.009909065410199</v>
      </c>
      <c r="S9413" t="s">
        <v>3</v>
      </c>
    </row>
    <row r="9414" spans="1:19">
      <c r="A9414" s="11">
        <v>44933.536111111112</v>
      </c>
      <c r="B9414" t="s">
        <v>258</v>
      </c>
      <c r="C9414">
        <v>37.618130533242699</v>
      </c>
      <c r="D9414">
        <v>50.585024696825997</v>
      </c>
      <c r="E9414">
        <v>3.57201503044119</v>
      </c>
      <c r="F9414">
        <v>649.27820662135798</v>
      </c>
      <c r="G9414">
        <v>285.16658590844997</v>
      </c>
      <c r="H9414">
        <v>49</v>
      </c>
      <c r="I9414">
        <v>100</v>
      </c>
      <c r="J9414">
        <v>0</v>
      </c>
      <c r="K9414">
        <v>95.459047509076996</v>
      </c>
      <c r="L9414">
        <v>93.240065828277594</v>
      </c>
      <c r="M9414">
        <v>80.6448096812382</v>
      </c>
      <c r="N9414" t="s">
        <v>234</v>
      </c>
      <c r="O9414" t="s">
        <v>254</v>
      </c>
      <c r="P9414">
        <v>0</v>
      </c>
      <c r="Q9414">
        <v>2.0408163265306101</v>
      </c>
      <c r="R9414">
        <v>20.459047509076999</v>
      </c>
      <c r="S9414" t="s">
        <v>3</v>
      </c>
    </row>
    <row r="9415" spans="1:19">
      <c r="A9415" s="11">
        <v>44933.536805555559</v>
      </c>
      <c r="B9415" t="s">
        <v>332</v>
      </c>
      <c r="C9415">
        <v>18.311827027498001</v>
      </c>
      <c r="D9415">
        <v>42.0790944162625</v>
      </c>
      <c r="E9415">
        <v>37.191238519256601</v>
      </c>
      <c r="F9415">
        <v>365.83468863309503</v>
      </c>
      <c r="G9415">
        <v>306.97818290659302</v>
      </c>
      <c r="H9415">
        <v>11</v>
      </c>
      <c r="I9415">
        <v>100</v>
      </c>
      <c r="J9415">
        <v>0</v>
      </c>
      <c r="K9415">
        <v>77.187102132910596</v>
      </c>
      <c r="L9415">
        <v>48.619705986041602</v>
      </c>
      <c r="M9415">
        <v>89.409465445059098</v>
      </c>
      <c r="N9415" t="s">
        <v>235</v>
      </c>
      <c r="O9415" t="s">
        <v>254</v>
      </c>
      <c r="P9415">
        <v>0</v>
      </c>
      <c r="Q9415">
        <v>9.0909090909090899</v>
      </c>
      <c r="R9415">
        <v>2.18710213291061</v>
      </c>
      <c r="S9415" t="s">
        <v>4</v>
      </c>
    </row>
    <row r="9416" spans="1:19">
      <c r="A9416" s="11">
        <v>44933.537499999999</v>
      </c>
      <c r="B9416" t="s">
        <v>336</v>
      </c>
      <c r="C9416">
        <v>29.034072361120199</v>
      </c>
      <c r="D9416">
        <v>52.080005293572903</v>
      </c>
      <c r="E9416">
        <v>28.050722651496599</v>
      </c>
      <c r="F9416">
        <v>380.084656531853</v>
      </c>
      <c r="G9416">
        <v>257.99889672156002</v>
      </c>
      <c r="H9416">
        <v>42</v>
      </c>
      <c r="I9416">
        <v>100</v>
      </c>
      <c r="J9416">
        <v>0</v>
      </c>
      <c r="K9416">
        <v>84.976193837071904</v>
      </c>
      <c r="L9416">
        <v>96.536618370834503</v>
      </c>
      <c r="M9416">
        <v>89.372085643044102</v>
      </c>
      <c r="N9416" t="s">
        <v>234</v>
      </c>
      <c r="O9416" t="s">
        <v>254</v>
      </c>
      <c r="P9416">
        <v>0</v>
      </c>
      <c r="Q9416">
        <v>2.38095238095238</v>
      </c>
      <c r="R9416">
        <v>9.9761938370719498</v>
      </c>
      <c r="S9416" t="s">
        <v>3</v>
      </c>
    </row>
    <row r="9417" spans="1:19">
      <c r="A9417" s="11">
        <v>44933.538194444445</v>
      </c>
      <c r="B9417" t="s">
        <v>315</v>
      </c>
      <c r="C9417">
        <v>17.126151019646201</v>
      </c>
      <c r="D9417">
        <v>45.352001293098603</v>
      </c>
      <c r="E9417">
        <v>28.608593864382801</v>
      </c>
      <c r="F9417">
        <v>519.101358864536</v>
      </c>
      <c r="G9417">
        <v>441.28710230768303</v>
      </c>
      <c r="H9417">
        <v>34</v>
      </c>
      <c r="I9417">
        <v>100</v>
      </c>
      <c r="J9417">
        <v>0</v>
      </c>
      <c r="K9417">
        <v>80.534567017385598</v>
      </c>
      <c r="L9417">
        <v>77.488587467318894</v>
      </c>
      <c r="M9417">
        <v>80.7761466923819</v>
      </c>
      <c r="N9417" t="s">
        <v>232</v>
      </c>
      <c r="O9417" t="s">
        <v>254</v>
      </c>
      <c r="P9417">
        <v>0</v>
      </c>
      <c r="Q9417">
        <v>2.9411764705882399</v>
      </c>
      <c r="R9417">
        <v>5.5345670173856103</v>
      </c>
      <c r="S9417" t="s">
        <v>4</v>
      </c>
    </row>
    <row r="9418" spans="1:19">
      <c r="A9418" s="11">
        <v>44933.538888888892</v>
      </c>
      <c r="B9418" t="s">
        <v>297</v>
      </c>
      <c r="C9418">
        <v>32.945473366260103</v>
      </c>
      <c r="D9418">
        <v>37.0535510382526</v>
      </c>
      <c r="E9418">
        <v>14.325564294985099</v>
      </c>
      <c r="F9418">
        <v>323.28262540161398</v>
      </c>
      <c r="G9418">
        <v>66.9558852988892</v>
      </c>
      <c r="H9418">
        <v>68</v>
      </c>
      <c r="I9418">
        <v>100</v>
      </c>
      <c r="J9418">
        <v>1</v>
      </c>
      <c r="K9418">
        <v>90.541241530407703</v>
      </c>
      <c r="L9418">
        <v>95.377909440887905</v>
      </c>
      <c r="M9418">
        <v>89.239387394625297</v>
      </c>
      <c r="N9418" t="s">
        <v>231</v>
      </c>
      <c r="O9418" t="s">
        <v>254</v>
      </c>
      <c r="P9418">
        <v>0</v>
      </c>
      <c r="Q9418">
        <v>1.47058823529412</v>
      </c>
      <c r="R9418">
        <v>15.541241530407699</v>
      </c>
      <c r="S9418" t="s">
        <v>3</v>
      </c>
    </row>
    <row r="9419" spans="1:19">
      <c r="A9419" s="11">
        <v>44933.539583333331</v>
      </c>
      <c r="B9419" t="s">
        <v>333</v>
      </c>
      <c r="C9419">
        <v>22.932128937889399</v>
      </c>
      <c r="D9419">
        <v>74.246474327458102</v>
      </c>
      <c r="E9419">
        <v>40.744814512648702</v>
      </c>
      <c r="F9419">
        <v>103.907734984852</v>
      </c>
      <c r="G9419">
        <v>326.21387260696702</v>
      </c>
      <c r="H9419">
        <v>36</v>
      </c>
      <c r="I9419">
        <v>100</v>
      </c>
      <c r="J9419">
        <v>0</v>
      </c>
      <c r="K9419">
        <v>55.161233446591801</v>
      </c>
      <c r="L9419">
        <v>86.8570375734284</v>
      </c>
      <c r="M9419">
        <v>89.711724049564097</v>
      </c>
      <c r="N9419" t="s">
        <v>233</v>
      </c>
      <c r="O9419" t="s">
        <v>254</v>
      </c>
      <c r="P9419">
        <v>1</v>
      </c>
      <c r="Q9419">
        <v>2.7777777777777799</v>
      </c>
      <c r="R9419">
        <v>-19.838766553408199</v>
      </c>
      <c r="S9419" t="s">
        <v>2</v>
      </c>
    </row>
    <row r="9420" spans="1:19">
      <c r="A9420" s="11">
        <v>44933.540277777778</v>
      </c>
      <c r="B9420" t="s">
        <v>259</v>
      </c>
      <c r="C9420">
        <v>30.828733705161198</v>
      </c>
      <c r="D9420">
        <v>31.085899305281401</v>
      </c>
      <c r="E9420">
        <v>0.16354626656250901</v>
      </c>
      <c r="F9420">
        <v>123.901703361337</v>
      </c>
      <c r="G9420">
        <v>439.75925583812699</v>
      </c>
      <c r="H9420">
        <v>65</v>
      </c>
      <c r="I9420">
        <v>100</v>
      </c>
      <c r="J9420">
        <v>0</v>
      </c>
      <c r="K9420">
        <v>70.068602229805094</v>
      </c>
      <c r="L9420">
        <v>58.333096926923098</v>
      </c>
      <c r="M9420">
        <v>82.554803940057496</v>
      </c>
      <c r="N9420" t="s">
        <v>233</v>
      </c>
      <c r="O9420" t="s">
        <v>254</v>
      </c>
      <c r="P9420">
        <v>1</v>
      </c>
      <c r="Q9420">
        <v>1.5384615384615401</v>
      </c>
      <c r="R9420">
        <v>-4.9313977701948604</v>
      </c>
      <c r="S9420" t="s">
        <v>4</v>
      </c>
    </row>
    <row r="9421" spans="1:19">
      <c r="A9421" s="11">
        <v>44933.540972222225</v>
      </c>
      <c r="B9421" t="s">
        <v>299</v>
      </c>
      <c r="C9421">
        <v>30.523830281528699</v>
      </c>
      <c r="D9421">
        <v>60.881934534833597</v>
      </c>
      <c r="E9421">
        <v>16.680058958209599</v>
      </c>
      <c r="F9421">
        <v>421.96660477481799</v>
      </c>
      <c r="G9421">
        <v>68.468108410562195</v>
      </c>
      <c r="H9421">
        <v>34</v>
      </c>
      <c r="I9421">
        <v>100</v>
      </c>
      <c r="J9421">
        <v>0</v>
      </c>
      <c r="K9421">
        <v>62.654036520130099</v>
      </c>
      <c r="L9421">
        <v>22.5833039844903</v>
      </c>
      <c r="M9421">
        <v>82.735929810355202</v>
      </c>
      <c r="N9421" t="s">
        <v>234</v>
      </c>
      <c r="O9421" t="s">
        <v>254</v>
      </c>
      <c r="P9421">
        <v>1</v>
      </c>
      <c r="Q9421">
        <v>2.9411764705882399</v>
      </c>
      <c r="R9421">
        <v>-12.3459634798699</v>
      </c>
      <c r="S9421" t="s">
        <v>2</v>
      </c>
    </row>
    <row r="9422" spans="1:19">
      <c r="A9422" s="11">
        <v>44933.541666666664</v>
      </c>
      <c r="B9422" t="s">
        <v>270</v>
      </c>
      <c r="C9422">
        <v>42.730630385814003</v>
      </c>
      <c r="D9422">
        <v>75.478682754944899</v>
      </c>
      <c r="E9422">
        <v>32.974874522943402</v>
      </c>
      <c r="F9422">
        <v>211.799508947747</v>
      </c>
      <c r="G9422">
        <v>273.33814974090802</v>
      </c>
      <c r="H9422">
        <v>14</v>
      </c>
      <c r="I9422">
        <v>100</v>
      </c>
      <c r="J9422">
        <v>0</v>
      </c>
      <c r="K9422">
        <v>50.328794780926302</v>
      </c>
      <c r="L9422">
        <v>25.404781259764299</v>
      </c>
      <c r="M9422">
        <v>97.794049380257704</v>
      </c>
      <c r="N9422" t="s">
        <v>235</v>
      </c>
      <c r="O9422" t="s">
        <v>254</v>
      </c>
      <c r="P9422">
        <v>1</v>
      </c>
      <c r="Q9422">
        <v>7.1428571428571397</v>
      </c>
      <c r="R9422">
        <v>-24.671205219073698</v>
      </c>
      <c r="S9422" t="s">
        <v>2</v>
      </c>
    </row>
    <row r="9423" spans="1:19">
      <c r="A9423" s="11">
        <v>44933.542361111111</v>
      </c>
      <c r="B9423" t="s">
        <v>302</v>
      </c>
      <c r="C9423">
        <v>31.472496677061699</v>
      </c>
      <c r="D9423">
        <v>52.320197581126003</v>
      </c>
      <c r="E9423">
        <v>45.396126870845997</v>
      </c>
      <c r="F9423">
        <v>120.127307182374</v>
      </c>
      <c r="G9423">
        <v>315.06223679685399</v>
      </c>
      <c r="H9423">
        <v>71</v>
      </c>
      <c r="I9423">
        <v>100</v>
      </c>
      <c r="J9423">
        <v>0</v>
      </c>
      <c r="K9423">
        <v>91.495995010123295</v>
      </c>
      <c r="L9423">
        <v>37.137800791598004</v>
      </c>
      <c r="M9423">
        <v>83.617270289748205</v>
      </c>
      <c r="N9423" t="s">
        <v>231</v>
      </c>
      <c r="O9423" t="s">
        <v>254</v>
      </c>
      <c r="P9423">
        <v>0</v>
      </c>
      <c r="Q9423">
        <v>1.40845070422535</v>
      </c>
      <c r="R9423">
        <v>16.495995010123298</v>
      </c>
      <c r="S9423" t="s">
        <v>3</v>
      </c>
    </row>
    <row r="9424" spans="1:19">
      <c r="A9424" s="11">
        <v>44933.543055555558</v>
      </c>
      <c r="B9424" t="s">
        <v>253</v>
      </c>
      <c r="C9424">
        <v>32.489954391549503</v>
      </c>
      <c r="D9424">
        <v>72.584509314768894</v>
      </c>
      <c r="E9424">
        <v>11.7307978462617</v>
      </c>
      <c r="F9424">
        <v>873.34234303135599</v>
      </c>
      <c r="G9424">
        <v>135.907587309505</v>
      </c>
      <c r="H9424">
        <v>52</v>
      </c>
      <c r="I9424">
        <v>100</v>
      </c>
      <c r="J9424">
        <v>0</v>
      </c>
      <c r="K9424">
        <v>56.709283151639603</v>
      </c>
      <c r="L9424">
        <v>2.4297580342129299</v>
      </c>
      <c r="M9424">
        <v>85.930292251364406</v>
      </c>
      <c r="N9424" t="s">
        <v>235</v>
      </c>
      <c r="O9424" t="s">
        <v>254</v>
      </c>
      <c r="P9424">
        <v>1</v>
      </c>
      <c r="Q9424">
        <v>1.92307692307692</v>
      </c>
      <c r="R9424">
        <v>-18.2907168483604</v>
      </c>
      <c r="S9424" t="s">
        <v>2</v>
      </c>
    </row>
    <row r="9425" spans="1:19">
      <c r="A9425" s="11">
        <v>44933.543749999997</v>
      </c>
      <c r="B9425" t="s">
        <v>335</v>
      </c>
      <c r="C9425">
        <v>27.049593772931399</v>
      </c>
      <c r="D9425">
        <v>27.4910887059971</v>
      </c>
      <c r="E9425">
        <v>27.0550025863709</v>
      </c>
      <c r="F9425">
        <v>346.72358227856802</v>
      </c>
      <c r="G9425">
        <v>163.625048974355</v>
      </c>
      <c r="H9425">
        <v>77</v>
      </c>
      <c r="I9425">
        <v>100</v>
      </c>
      <c r="J9425">
        <v>0</v>
      </c>
      <c r="K9425">
        <v>66.1687710544727</v>
      </c>
      <c r="L9425">
        <v>66.683890781629103</v>
      </c>
      <c r="M9425">
        <v>85.655778812603103</v>
      </c>
      <c r="N9425" t="s">
        <v>234</v>
      </c>
      <c r="O9425" t="s">
        <v>254</v>
      </c>
      <c r="P9425">
        <v>1</v>
      </c>
      <c r="Q9425">
        <v>1.2987012987013</v>
      </c>
      <c r="R9425">
        <v>-8.8312289455272701</v>
      </c>
      <c r="S9425" t="s">
        <v>2</v>
      </c>
    </row>
    <row r="9426" spans="1:19">
      <c r="A9426" s="11">
        <v>44933.544444444444</v>
      </c>
      <c r="B9426" t="s">
        <v>338</v>
      </c>
      <c r="C9426">
        <v>43.472388095484497</v>
      </c>
      <c r="D9426">
        <v>49.6273262153845</v>
      </c>
      <c r="E9426">
        <v>26.899571026666099</v>
      </c>
      <c r="F9426">
        <v>552.81031945012103</v>
      </c>
      <c r="G9426">
        <v>403.51700189450798</v>
      </c>
      <c r="H9426">
        <v>87</v>
      </c>
      <c r="I9426">
        <v>100</v>
      </c>
      <c r="J9426">
        <v>0</v>
      </c>
      <c r="K9426">
        <v>93.343835688346303</v>
      </c>
      <c r="L9426">
        <v>55.517061703989597</v>
      </c>
      <c r="M9426">
        <v>92.493980027679996</v>
      </c>
      <c r="N9426" t="s">
        <v>235</v>
      </c>
      <c r="O9426" t="s">
        <v>254</v>
      </c>
      <c r="P9426">
        <v>0</v>
      </c>
      <c r="Q9426">
        <v>1.14942528735632</v>
      </c>
      <c r="R9426">
        <v>18.343835688346299</v>
      </c>
      <c r="S9426" t="s">
        <v>3</v>
      </c>
    </row>
    <row r="9427" spans="1:19">
      <c r="A9427" s="11">
        <v>44933.545138888891</v>
      </c>
      <c r="B9427" t="s">
        <v>339</v>
      </c>
      <c r="C9427">
        <v>38.315577283188297</v>
      </c>
      <c r="D9427">
        <v>47.421516828856397</v>
      </c>
      <c r="E9427">
        <v>43.708718452185003</v>
      </c>
      <c r="F9427">
        <v>261.468175772461</v>
      </c>
      <c r="G9427">
        <v>305.32900176928399</v>
      </c>
      <c r="H9427">
        <v>90</v>
      </c>
      <c r="I9427">
        <v>100</v>
      </c>
      <c r="J9427">
        <v>0</v>
      </c>
      <c r="K9427">
        <v>86.065876787783495</v>
      </c>
      <c r="L9427">
        <v>10.102624727738799</v>
      </c>
      <c r="M9427">
        <v>92.197311166058995</v>
      </c>
      <c r="N9427" t="s">
        <v>231</v>
      </c>
      <c r="O9427" t="s">
        <v>254</v>
      </c>
      <c r="P9427">
        <v>0</v>
      </c>
      <c r="Q9427">
        <v>1.1111111111111101</v>
      </c>
      <c r="R9427">
        <v>11.0658767877835</v>
      </c>
      <c r="S9427" t="s">
        <v>3</v>
      </c>
    </row>
    <row r="9428" spans="1:19">
      <c r="A9428" s="11">
        <v>44933.54583333333</v>
      </c>
      <c r="B9428" t="s">
        <v>298</v>
      </c>
      <c r="C9428">
        <v>23.5621587090852</v>
      </c>
      <c r="D9428">
        <v>20.487128422219701</v>
      </c>
      <c r="E9428">
        <v>2.5258444779921199</v>
      </c>
      <c r="F9428">
        <v>142.05247501938601</v>
      </c>
      <c r="G9428">
        <v>192.100413758928</v>
      </c>
      <c r="H9428">
        <v>45</v>
      </c>
      <c r="I9428">
        <v>100</v>
      </c>
      <c r="J9428">
        <v>0</v>
      </c>
      <c r="K9428">
        <v>78.385663406689503</v>
      </c>
      <c r="L9428">
        <v>82.4883307732905</v>
      </c>
      <c r="M9428">
        <v>97.341751469354904</v>
      </c>
      <c r="N9428" t="s">
        <v>231</v>
      </c>
      <c r="O9428" t="s">
        <v>254</v>
      </c>
      <c r="P9428">
        <v>0</v>
      </c>
      <c r="Q9428">
        <v>2.2222222222222201</v>
      </c>
      <c r="R9428">
        <v>3.3856634066894999</v>
      </c>
      <c r="S9428" t="s">
        <v>4</v>
      </c>
    </row>
    <row r="9429" spans="1:19">
      <c r="A9429" s="11">
        <v>44933.546527777777</v>
      </c>
      <c r="B9429" t="s">
        <v>330</v>
      </c>
      <c r="C9429">
        <v>40.326287573286997</v>
      </c>
      <c r="D9429">
        <v>46.595440481560097</v>
      </c>
      <c r="E9429">
        <v>21.223778053535401</v>
      </c>
      <c r="F9429">
        <v>770.37966953972295</v>
      </c>
      <c r="G9429">
        <v>394.13985002477199</v>
      </c>
      <c r="H9429">
        <v>19</v>
      </c>
      <c r="I9429">
        <v>100</v>
      </c>
      <c r="J9429">
        <v>0</v>
      </c>
      <c r="K9429">
        <v>65.513376823788704</v>
      </c>
      <c r="L9429">
        <v>82.267460493177097</v>
      </c>
      <c r="M9429">
        <v>87.652852954446701</v>
      </c>
      <c r="N9429" t="s">
        <v>235</v>
      </c>
      <c r="O9429" t="s">
        <v>254</v>
      </c>
      <c r="P9429">
        <v>1</v>
      </c>
      <c r="Q9429">
        <v>5.2631578947368398</v>
      </c>
      <c r="R9429">
        <v>-9.4866231762112996</v>
      </c>
      <c r="S9429" t="s">
        <v>2</v>
      </c>
    </row>
    <row r="9430" spans="1:19">
      <c r="A9430" s="11">
        <v>44933.547222222223</v>
      </c>
      <c r="B9430" t="s">
        <v>310</v>
      </c>
      <c r="C9430">
        <v>27.9718908055527</v>
      </c>
      <c r="D9430">
        <v>42.141785382955902</v>
      </c>
      <c r="E9430">
        <v>9.1232837395965802</v>
      </c>
      <c r="F9430">
        <v>212.46116918210501</v>
      </c>
      <c r="G9430">
        <v>386.02200839191102</v>
      </c>
      <c r="H9430">
        <v>31</v>
      </c>
      <c r="I9430">
        <v>100</v>
      </c>
      <c r="J9430">
        <v>0</v>
      </c>
      <c r="K9430">
        <v>75.766108758015903</v>
      </c>
      <c r="L9430">
        <v>11.857036963606999</v>
      </c>
      <c r="M9430">
        <v>94.8213495725049</v>
      </c>
      <c r="N9430" t="s">
        <v>234</v>
      </c>
      <c r="O9430" t="s">
        <v>254</v>
      </c>
      <c r="P9430">
        <v>0</v>
      </c>
      <c r="Q9430">
        <v>3.2258064516128999</v>
      </c>
      <c r="R9430">
        <v>0.76610875801594602</v>
      </c>
      <c r="S9430" t="s">
        <v>4</v>
      </c>
    </row>
    <row r="9431" spans="1:19">
      <c r="A9431" s="11">
        <v>44933.54791666667</v>
      </c>
      <c r="B9431" t="s">
        <v>349</v>
      </c>
      <c r="C9431">
        <v>39.860014306007798</v>
      </c>
      <c r="D9431">
        <v>60.187923666476898</v>
      </c>
      <c r="E9431">
        <v>1.0766300149299</v>
      </c>
      <c r="F9431">
        <v>123.145212163293</v>
      </c>
      <c r="G9431">
        <v>205.43080338877499</v>
      </c>
      <c r="H9431">
        <v>95</v>
      </c>
      <c r="I9431">
        <v>100</v>
      </c>
      <c r="J9431">
        <v>0</v>
      </c>
      <c r="K9431">
        <v>52.811892174202697</v>
      </c>
      <c r="L9431">
        <v>20.3889586068189</v>
      </c>
      <c r="M9431">
        <v>87.1710612397587</v>
      </c>
      <c r="N9431" t="s">
        <v>231</v>
      </c>
      <c r="O9431" t="s">
        <v>254</v>
      </c>
      <c r="P9431">
        <v>1</v>
      </c>
      <c r="Q9431">
        <v>1.0526315789473699</v>
      </c>
      <c r="R9431">
        <v>-22.188107825797299</v>
      </c>
      <c r="S9431" t="s">
        <v>2</v>
      </c>
    </row>
    <row r="9432" spans="1:19">
      <c r="A9432" s="11">
        <v>44933.548611111109</v>
      </c>
      <c r="B9432" t="s">
        <v>329</v>
      </c>
      <c r="C9432">
        <v>39.686642048805098</v>
      </c>
      <c r="D9432">
        <v>76.299786714591093</v>
      </c>
      <c r="E9432">
        <v>7.3515470260241402</v>
      </c>
      <c r="F9432">
        <v>628.50729543706905</v>
      </c>
      <c r="G9432">
        <v>269.891433702173</v>
      </c>
      <c r="H9432">
        <v>37</v>
      </c>
      <c r="I9432">
        <v>100</v>
      </c>
      <c r="J9432">
        <v>0</v>
      </c>
      <c r="K9432">
        <v>86.364872380468597</v>
      </c>
      <c r="L9432">
        <v>25.038765332396299</v>
      </c>
      <c r="M9432">
        <v>84.560849429730894</v>
      </c>
      <c r="N9432" t="s">
        <v>235</v>
      </c>
      <c r="O9432" t="s">
        <v>254</v>
      </c>
      <c r="P9432">
        <v>0</v>
      </c>
      <c r="Q9432">
        <v>2.7027027027027</v>
      </c>
      <c r="R9432">
        <v>11.364872380468601</v>
      </c>
      <c r="S9432" t="s">
        <v>3</v>
      </c>
    </row>
    <row r="9433" spans="1:19">
      <c r="A9433" s="11">
        <v>44933.549305555556</v>
      </c>
      <c r="B9433" t="s">
        <v>284</v>
      </c>
      <c r="C9433">
        <v>20.666105602885601</v>
      </c>
      <c r="D9433">
        <v>25.147465295722199</v>
      </c>
      <c r="E9433">
        <v>48.823533642409998</v>
      </c>
      <c r="F9433">
        <v>112.120815179305</v>
      </c>
      <c r="G9433">
        <v>349.033520091919</v>
      </c>
      <c r="H9433">
        <v>57</v>
      </c>
      <c r="I9433">
        <v>100</v>
      </c>
      <c r="J9433">
        <v>0</v>
      </c>
      <c r="K9433">
        <v>61.865783005051902</v>
      </c>
      <c r="L9433">
        <v>52.5644909994381</v>
      </c>
      <c r="M9433">
        <v>96.9342670458675</v>
      </c>
      <c r="N9433" t="s">
        <v>235</v>
      </c>
      <c r="O9433" t="s">
        <v>254</v>
      </c>
      <c r="P9433">
        <v>1</v>
      </c>
      <c r="Q9433">
        <v>1.7543859649122799</v>
      </c>
      <c r="R9433">
        <v>-13.134216994948099</v>
      </c>
      <c r="S9433" t="s">
        <v>2</v>
      </c>
    </row>
    <row r="9434" spans="1:19">
      <c r="A9434" s="11">
        <v>44933.55</v>
      </c>
      <c r="B9434" t="s">
        <v>262</v>
      </c>
      <c r="C9434">
        <v>36.034233941507303</v>
      </c>
      <c r="D9434">
        <v>39.648583202877397</v>
      </c>
      <c r="E9434">
        <v>10.7424254760134</v>
      </c>
      <c r="F9434">
        <v>492.65735032928899</v>
      </c>
      <c r="G9434">
        <v>204.462148046907</v>
      </c>
      <c r="H9434">
        <v>69</v>
      </c>
      <c r="I9434">
        <v>100</v>
      </c>
      <c r="J9434">
        <v>0</v>
      </c>
      <c r="K9434">
        <v>73.960012246035205</v>
      </c>
      <c r="L9434">
        <v>94.491689190989007</v>
      </c>
      <c r="M9434">
        <v>89.189576417517699</v>
      </c>
      <c r="N9434" t="s">
        <v>233</v>
      </c>
      <c r="O9434" t="s">
        <v>254</v>
      </c>
      <c r="P9434">
        <v>1</v>
      </c>
      <c r="Q9434">
        <v>1.4492753623188399</v>
      </c>
      <c r="R9434">
        <v>-1.0399877539647899</v>
      </c>
      <c r="S9434" t="s">
        <v>4</v>
      </c>
    </row>
    <row r="9435" spans="1:19">
      <c r="A9435" s="11">
        <v>44933.550694444442</v>
      </c>
      <c r="B9435" t="s">
        <v>280</v>
      </c>
      <c r="C9435">
        <v>23.719289079195899</v>
      </c>
      <c r="D9435">
        <v>46.643884243655101</v>
      </c>
      <c r="E9435">
        <v>46.751538666789997</v>
      </c>
      <c r="F9435">
        <v>359.95244363003502</v>
      </c>
      <c r="G9435">
        <v>333.05423495052997</v>
      </c>
      <c r="H9435">
        <v>93</v>
      </c>
      <c r="I9435">
        <v>100</v>
      </c>
      <c r="J9435">
        <v>0</v>
      </c>
      <c r="K9435">
        <v>54.723486585193399</v>
      </c>
      <c r="L9435">
        <v>66.528016972035402</v>
      </c>
      <c r="M9435">
        <v>87.419708003807301</v>
      </c>
      <c r="N9435" t="s">
        <v>231</v>
      </c>
      <c r="O9435" t="s">
        <v>254</v>
      </c>
      <c r="P9435">
        <v>1</v>
      </c>
      <c r="Q9435">
        <v>1.0752688172042999</v>
      </c>
      <c r="R9435">
        <v>-20.276513414806601</v>
      </c>
      <c r="S9435" t="s">
        <v>2</v>
      </c>
    </row>
    <row r="9436" spans="1:19">
      <c r="A9436" s="11">
        <v>44933.551388888889</v>
      </c>
      <c r="B9436" t="s">
        <v>253</v>
      </c>
      <c r="C9436">
        <v>23.924780099780001</v>
      </c>
      <c r="D9436">
        <v>47.311122682063001</v>
      </c>
      <c r="E9436">
        <v>10.262717131547101</v>
      </c>
      <c r="F9436">
        <v>387.47618644397801</v>
      </c>
      <c r="G9436">
        <v>162.983178829298</v>
      </c>
      <c r="H9436">
        <v>72</v>
      </c>
      <c r="I9436">
        <v>100</v>
      </c>
      <c r="J9436">
        <v>0</v>
      </c>
      <c r="K9436">
        <v>85.539398416694993</v>
      </c>
      <c r="L9436">
        <v>68.108882379988799</v>
      </c>
      <c r="M9436">
        <v>97.206975760634506</v>
      </c>
      <c r="N9436" t="s">
        <v>233</v>
      </c>
      <c r="O9436" t="s">
        <v>254</v>
      </c>
      <c r="P9436">
        <v>0</v>
      </c>
      <c r="Q9436">
        <v>1.3888888888888899</v>
      </c>
      <c r="R9436">
        <v>10.539398416695001</v>
      </c>
      <c r="S9436" t="s">
        <v>3</v>
      </c>
    </row>
    <row r="9437" spans="1:19">
      <c r="A9437" s="11">
        <v>44933.552083333336</v>
      </c>
      <c r="B9437" t="s">
        <v>352</v>
      </c>
      <c r="C9437">
        <v>23.890442306417398</v>
      </c>
      <c r="D9437">
        <v>66.4885832505352</v>
      </c>
      <c r="E9437">
        <v>46.5647613692242</v>
      </c>
      <c r="F9437">
        <v>103.50913880262701</v>
      </c>
      <c r="G9437">
        <v>181.409372369717</v>
      </c>
      <c r="H9437">
        <v>11</v>
      </c>
      <c r="I9437">
        <v>100</v>
      </c>
      <c r="J9437">
        <v>0</v>
      </c>
      <c r="K9437">
        <v>94.791566556295905</v>
      </c>
      <c r="L9437">
        <v>29.139825025883301</v>
      </c>
      <c r="M9437">
        <v>97.848748853770005</v>
      </c>
      <c r="N9437" t="s">
        <v>231</v>
      </c>
      <c r="O9437" t="s">
        <v>254</v>
      </c>
      <c r="P9437">
        <v>0</v>
      </c>
      <c r="Q9437">
        <v>9.0909090909090899</v>
      </c>
      <c r="R9437">
        <v>19.791566556295901</v>
      </c>
      <c r="S9437" t="s">
        <v>3</v>
      </c>
    </row>
    <row r="9438" spans="1:19">
      <c r="A9438" s="11">
        <v>44933.552777777775</v>
      </c>
      <c r="B9438" t="s">
        <v>319</v>
      </c>
      <c r="C9438">
        <v>36.767047426798399</v>
      </c>
      <c r="D9438">
        <v>46.6037399500064</v>
      </c>
      <c r="E9438">
        <v>32.731046760015701</v>
      </c>
      <c r="F9438">
        <v>967.91147234451603</v>
      </c>
      <c r="G9438">
        <v>189.80268951849999</v>
      </c>
      <c r="H9438">
        <v>32</v>
      </c>
      <c r="I9438">
        <v>100</v>
      </c>
      <c r="J9438">
        <v>0</v>
      </c>
      <c r="K9438">
        <v>72.796817222143005</v>
      </c>
      <c r="L9438">
        <v>62.4143033570369</v>
      </c>
      <c r="M9438">
        <v>88.577143492195702</v>
      </c>
      <c r="N9438" t="s">
        <v>234</v>
      </c>
      <c r="O9438" t="s">
        <v>254</v>
      </c>
      <c r="P9438">
        <v>1</v>
      </c>
      <c r="Q9438">
        <v>3.125</v>
      </c>
      <c r="R9438">
        <v>-2.2031827778570401</v>
      </c>
      <c r="S9438" t="s">
        <v>4</v>
      </c>
    </row>
    <row r="9439" spans="1:19">
      <c r="A9439" s="11">
        <v>44933.553472222222</v>
      </c>
      <c r="B9439" t="s">
        <v>286</v>
      </c>
      <c r="C9439">
        <v>21.894781253776099</v>
      </c>
      <c r="D9439">
        <v>21.629678087219201</v>
      </c>
      <c r="E9439">
        <v>5.6609288750963396</v>
      </c>
      <c r="F9439">
        <v>565.26679223518397</v>
      </c>
      <c r="G9439">
        <v>471.22464668698098</v>
      </c>
      <c r="H9439">
        <v>60</v>
      </c>
      <c r="I9439">
        <v>100</v>
      </c>
      <c r="J9439">
        <v>0</v>
      </c>
      <c r="K9439">
        <v>54.161273860090901</v>
      </c>
      <c r="L9439">
        <v>21.130143394015999</v>
      </c>
      <c r="M9439">
        <v>80.373887938158404</v>
      </c>
      <c r="N9439" t="s">
        <v>233</v>
      </c>
      <c r="O9439" t="s">
        <v>254</v>
      </c>
      <c r="P9439">
        <v>1</v>
      </c>
      <c r="Q9439">
        <v>1.6666666666666701</v>
      </c>
      <c r="R9439">
        <v>-20.838726139909099</v>
      </c>
      <c r="S9439" t="s">
        <v>2</v>
      </c>
    </row>
    <row r="9440" spans="1:19">
      <c r="A9440" s="11">
        <v>44933.554166666669</v>
      </c>
      <c r="B9440" t="s">
        <v>280</v>
      </c>
      <c r="C9440">
        <v>15.027175057382699</v>
      </c>
      <c r="D9440">
        <v>62.606245675569902</v>
      </c>
      <c r="E9440">
        <v>29.095757756328901</v>
      </c>
      <c r="F9440">
        <v>615.260919737515</v>
      </c>
      <c r="G9440">
        <v>425.152463948442</v>
      </c>
      <c r="H9440">
        <v>89</v>
      </c>
      <c r="I9440">
        <v>100</v>
      </c>
      <c r="J9440">
        <v>0</v>
      </c>
      <c r="K9440">
        <v>97.253743116862395</v>
      </c>
      <c r="L9440">
        <v>71.103824356147101</v>
      </c>
      <c r="M9440">
        <v>80.616783340487601</v>
      </c>
      <c r="N9440" t="s">
        <v>233</v>
      </c>
      <c r="O9440" t="s">
        <v>254</v>
      </c>
      <c r="P9440">
        <v>0</v>
      </c>
      <c r="Q9440">
        <v>1.1235955056179801</v>
      </c>
      <c r="R9440">
        <v>22.253743116862399</v>
      </c>
      <c r="S9440" t="s">
        <v>3</v>
      </c>
    </row>
    <row r="9441" spans="1:19">
      <c r="A9441" s="11">
        <v>44933.554861111108</v>
      </c>
      <c r="B9441" t="s">
        <v>334</v>
      </c>
      <c r="C9441">
        <v>36.457105604478997</v>
      </c>
      <c r="D9441">
        <v>73.089781708740304</v>
      </c>
      <c r="E9441">
        <v>15.9257018770139</v>
      </c>
      <c r="F9441">
        <v>699.51023642082498</v>
      </c>
      <c r="G9441">
        <v>304.32468901512601</v>
      </c>
      <c r="H9441">
        <v>37</v>
      </c>
      <c r="I9441">
        <v>100</v>
      </c>
      <c r="J9441">
        <v>0</v>
      </c>
      <c r="K9441">
        <v>72.352466346408306</v>
      </c>
      <c r="L9441">
        <v>23.485864657458499</v>
      </c>
      <c r="M9441">
        <v>91.571634792327202</v>
      </c>
      <c r="N9441" t="s">
        <v>234</v>
      </c>
      <c r="O9441" t="s">
        <v>254</v>
      </c>
      <c r="P9441">
        <v>1</v>
      </c>
      <c r="Q9441">
        <v>2.7027027027027</v>
      </c>
      <c r="R9441">
        <v>-2.64753365359168</v>
      </c>
      <c r="S9441" t="s">
        <v>4</v>
      </c>
    </row>
    <row r="9442" spans="1:19">
      <c r="A9442" s="11">
        <v>44933.555555555555</v>
      </c>
      <c r="B9442" t="s">
        <v>275</v>
      </c>
      <c r="C9442">
        <v>20.135542315053801</v>
      </c>
      <c r="D9442">
        <v>50.8342827529804</v>
      </c>
      <c r="E9442">
        <v>19.1576577989035</v>
      </c>
      <c r="F9442">
        <v>817.76961194478997</v>
      </c>
      <c r="G9442">
        <v>303.74249423519302</v>
      </c>
      <c r="H9442">
        <v>87</v>
      </c>
      <c r="I9442">
        <v>100</v>
      </c>
      <c r="J9442">
        <v>0</v>
      </c>
      <c r="K9442">
        <v>54.016972764249601</v>
      </c>
      <c r="L9442">
        <v>1.39848164850053</v>
      </c>
      <c r="M9442">
        <v>96.188389679060506</v>
      </c>
      <c r="N9442" t="s">
        <v>232</v>
      </c>
      <c r="O9442" t="s">
        <v>254</v>
      </c>
      <c r="P9442">
        <v>1</v>
      </c>
      <c r="Q9442">
        <v>1.14942528735632</v>
      </c>
      <c r="R9442">
        <v>-20.983027235750399</v>
      </c>
      <c r="S9442" t="s">
        <v>2</v>
      </c>
    </row>
    <row r="9443" spans="1:19">
      <c r="A9443" s="11">
        <v>44933.556250000001</v>
      </c>
      <c r="B9443" t="s">
        <v>260</v>
      </c>
      <c r="C9443">
        <v>18.134471859234999</v>
      </c>
      <c r="D9443">
        <v>54.8665113019103</v>
      </c>
      <c r="E9443">
        <v>22.008547891748702</v>
      </c>
      <c r="F9443">
        <v>647.11820467825805</v>
      </c>
      <c r="G9443">
        <v>75.265934924814104</v>
      </c>
      <c r="H9443">
        <v>10</v>
      </c>
      <c r="I9443">
        <v>100</v>
      </c>
      <c r="J9443">
        <v>0</v>
      </c>
      <c r="K9443">
        <v>59.421355675549201</v>
      </c>
      <c r="L9443">
        <v>52.369142456351298</v>
      </c>
      <c r="M9443">
        <v>96.629521609905595</v>
      </c>
      <c r="N9443" t="s">
        <v>233</v>
      </c>
      <c r="O9443" t="s">
        <v>254</v>
      </c>
      <c r="P9443">
        <v>1</v>
      </c>
      <c r="Q9443">
        <v>10</v>
      </c>
      <c r="R9443">
        <v>-15.578644324450799</v>
      </c>
      <c r="S9443" t="s">
        <v>2</v>
      </c>
    </row>
    <row r="9444" spans="1:19">
      <c r="A9444" s="11">
        <v>44933.556944444441</v>
      </c>
      <c r="B9444" t="s">
        <v>324</v>
      </c>
      <c r="C9444">
        <v>22.1254836178218</v>
      </c>
      <c r="D9444">
        <v>29.7761863381428</v>
      </c>
      <c r="E9444">
        <v>21.135351126516699</v>
      </c>
      <c r="F9444">
        <v>785.97829494397797</v>
      </c>
      <c r="G9444">
        <v>342.27862847172997</v>
      </c>
      <c r="H9444">
        <v>24</v>
      </c>
      <c r="I9444">
        <v>100</v>
      </c>
      <c r="J9444">
        <v>0</v>
      </c>
      <c r="K9444">
        <v>55.9922340475308</v>
      </c>
      <c r="L9444">
        <v>29.7996072958213</v>
      </c>
      <c r="M9444">
        <v>97.121811734755994</v>
      </c>
      <c r="N9444" t="s">
        <v>234</v>
      </c>
      <c r="O9444" t="s">
        <v>254</v>
      </c>
      <c r="P9444">
        <v>1</v>
      </c>
      <c r="Q9444">
        <v>4.1666666666666696</v>
      </c>
      <c r="R9444">
        <v>-19.0077659524692</v>
      </c>
      <c r="S9444" t="s">
        <v>2</v>
      </c>
    </row>
    <row r="9445" spans="1:19">
      <c r="A9445" s="11">
        <v>44933.557638888888</v>
      </c>
      <c r="B9445" t="s">
        <v>315</v>
      </c>
      <c r="C9445">
        <v>26.3970156696811</v>
      </c>
      <c r="D9445">
        <v>33.238756680737403</v>
      </c>
      <c r="E9445">
        <v>33.205444524151403</v>
      </c>
      <c r="F9445">
        <v>503.86176492658802</v>
      </c>
      <c r="G9445">
        <v>197.65393579771199</v>
      </c>
      <c r="H9445">
        <v>24</v>
      </c>
      <c r="I9445">
        <v>100</v>
      </c>
      <c r="J9445">
        <v>0</v>
      </c>
      <c r="K9445">
        <v>59.876266815786401</v>
      </c>
      <c r="L9445">
        <v>62.896667064745003</v>
      </c>
      <c r="M9445">
        <v>95.342786552061</v>
      </c>
      <c r="N9445" t="s">
        <v>234</v>
      </c>
      <c r="O9445" t="s">
        <v>254</v>
      </c>
      <c r="P9445">
        <v>1</v>
      </c>
      <c r="Q9445">
        <v>4.1666666666666696</v>
      </c>
      <c r="R9445">
        <v>-15.1237331842136</v>
      </c>
      <c r="S9445" t="s">
        <v>2</v>
      </c>
    </row>
    <row r="9446" spans="1:19">
      <c r="A9446" s="11">
        <v>44933.558333333334</v>
      </c>
      <c r="B9446" t="s">
        <v>335</v>
      </c>
      <c r="C9446">
        <v>29.277189824196</v>
      </c>
      <c r="D9446">
        <v>34.110214347476699</v>
      </c>
      <c r="E9446">
        <v>38.418403429538202</v>
      </c>
      <c r="F9446">
        <v>434.14762636403901</v>
      </c>
      <c r="G9446">
        <v>325.53471295853598</v>
      </c>
      <c r="H9446">
        <v>98</v>
      </c>
      <c r="I9446">
        <v>100</v>
      </c>
      <c r="J9446">
        <v>0</v>
      </c>
      <c r="K9446">
        <v>57.789312899880301</v>
      </c>
      <c r="L9446">
        <v>74.606524925792002</v>
      </c>
      <c r="M9446">
        <v>96.572742993972597</v>
      </c>
      <c r="N9446" t="s">
        <v>234</v>
      </c>
      <c r="O9446" t="s">
        <v>254</v>
      </c>
      <c r="P9446">
        <v>1</v>
      </c>
      <c r="Q9446">
        <v>1.0204081632653099</v>
      </c>
      <c r="R9446">
        <v>-17.210687100119699</v>
      </c>
      <c r="S9446" t="s">
        <v>2</v>
      </c>
    </row>
    <row r="9447" spans="1:19">
      <c r="A9447" s="11">
        <v>44933.559027777781</v>
      </c>
      <c r="B9447" t="s">
        <v>274</v>
      </c>
      <c r="C9447">
        <v>16.337101221378902</v>
      </c>
      <c r="D9447">
        <v>45.844518492877697</v>
      </c>
      <c r="E9447">
        <v>16.458884460056101</v>
      </c>
      <c r="F9447">
        <v>840.820516733967</v>
      </c>
      <c r="G9447">
        <v>428.10518649705602</v>
      </c>
      <c r="H9447">
        <v>52</v>
      </c>
      <c r="I9447">
        <v>100</v>
      </c>
      <c r="J9447">
        <v>0</v>
      </c>
      <c r="K9447">
        <v>96.143880922665502</v>
      </c>
      <c r="L9447">
        <v>81.378916733446303</v>
      </c>
      <c r="M9447">
        <v>95.991229690482996</v>
      </c>
      <c r="N9447" t="s">
        <v>231</v>
      </c>
      <c r="O9447" t="s">
        <v>254</v>
      </c>
      <c r="P9447">
        <v>0</v>
      </c>
      <c r="Q9447">
        <v>1.92307692307692</v>
      </c>
      <c r="R9447">
        <v>21.143880922665499</v>
      </c>
      <c r="S9447" t="s">
        <v>3</v>
      </c>
    </row>
    <row r="9448" spans="1:19">
      <c r="A9448" s="11">
        <v>44933.55972222222</v>
      </c>
      <c r="B9448" t="s">
        <v>331</v>
      </c>
      <c r="C9448">
        <v>44.1171999788208</v>
      </c>
      <c r="D9448">
        <v>75.688713253738499</v>
      </c>
      <c r="E9448">
        <v>46.218198084284502</v>
      </c>
      <c r="F9448">
        <v>878.779471756117</v>
      </c>
      <c r="G9448">
        <v>70.474237636993195</v>
      </c>
      <c r="H9448">
        <v>14</v>
      </c>
      <c r="I9448">
        <v>100</v>
      </c>
      <c r="J9448">
        <v>0</v>
      </c>
      <c r="K9448">
        <v>60.4537156064724</v>
      </c>
      <c r="L9448">
        <v>98.147753399786495</v>
      </c>
      <c r="M9448">
        <v>95.963538966112495</v>
      </c>
      <c r="N9448" t="s">
        <v>234</v>
      </c>
      <c r="O9448" t="s">
        <v>254</v>
      </c>
      <c r="P9448">
        <v>1</v>
      </c>
      <c r="Q9448">
        <v>7.1428571428571397</v>
      </c>
      <c r="R9448">
        <v>-14.5462843935276</v>
      </c>
      <c r="S9448" t="s">
        <v>2</v>
      </c>
    </row>
    <row r="9449" spans="1:19">
      <c r="A9449" s="11">
        <v>44933.560416666667</v>
      </c>
      <c r="B9449" t="s">
        <v>276</v>
      </c>
      <c r="C9449">
        <v>36.4818916025867</v>
      </c>
      <c r="D9449">
        <v>51.3070860028932</v>
      </c>
      <c r="E9449">
        <v>46.923315700943803</v>
      </c>
      <c r="F9449">
        <v>224.02600280824001</v>
      </c>
      <c r="G9449">
        <v>323.17857653491899</v>
      </c>
      <c r="H9449">
        <v>81</v>
      </c>
      <c r="I9449">
        <v>100</v>
      </c>
      <c r="J9449">
        <v>0</v>
      </c>
      <c r="K9449">
        <v>72.098333187623197</v>
      </c>
      <c r="L9449">
        <v>55.557752828359398</v>
      </c>
      <c r="M9449">
        <v>86.221894452786898</v>
      </c>
      <c r="N9449" t="s">
        <v>234</v>
      </c>
      <c r="O9449" t="s">
        <v>254</v>
      </c>
      <c r="P9449">
        <v>1</v>
      </c>
      <c r="Q9449">
        <v>1.2345679012345701</v>
      </c>
      <c r="R9449">
        <v>-2.9016668123768499</v>
      </c>
      <c r="S9449" t="s">
        <v>4</v>
      </c>
    </row>
    <row r="9450" spans="1:19">
      <c r="A9450" s="11">
        <v>44933.561111111114</v>
      </c>
      <c r="B9450" t="s">
        <v>261</v>
      </c>
      <c r="C9450">
        <v>24.6958219597301</v>
      </c>
      <c r="D9450">
        <v>31.525858712081199</v>
      </c>
      <c r="E9450">
        <v>2.03452185755717</v>
      </c>
      <c r="F9450">
        <v>588.394168264055</v>
      </c>
      <c r="G9450">
        <v>303.89027655504299</v>
      </c>
      <c r="H9450">
        <v>95</v>
      </c>
      <c r="I9450">
        <v>100</v>
      </c>
      <c r="J9450">
        <v>0</v>
      </c>
      <c r="K9450">
        <v>86.493945193998798</v>
      </c>
      <c r="L9450">
        <v>48.247600591027698</v>
      </c>
      <c r="M9450">
        <v>87.480307021412202</v>
      </c>
      <c r="N9450" t="s">
        <v>235</v>
      </c>
      <c r="O9450" t="s">
        <v>254</v>
      </c>
      <c r="P9450">
        <v>0</v>
      </c>
      <c r="Q9450">
        <v>1.0526315789473699</v>
      </c>
      <c r="R9450">
        <v>11.493945193998799</v>
      </c>
      <c r="S9450" t="s">
        <v>3</v>
      </c>
    </row>
    <row r="9451" spans="1:19">
      <c r="A9451" s="11">
        <v>44933.561805555553</v>
      </c>
      <c r="B9451" t="s">
        <v>303</v>
      </c>
      <c r="C9451">
        <v>24.5609177185619</v>
      </c>
      <c r="D9451">
        <v>35.965264152137003</v>
      </c>
      <c r="E9451">
        <v>0.745439444150925</v>
      </c>
      <c r="F9451">
        <v>715.27818743754301</v>
      </c>
      <c r="G9451">
        <v>143.04494985324499</v>
      </c>
      <c r="H9451">
        <v>47</v>
      </c>
      <c r="I9451">
        <v>100</v>
      </c>
      <c r="J9451">
        <v>0</v>
      </c>
      <c r="K9451">
        <v>83.848656470628995</v>
      </c>
      <c r="L9451">
        <v>24.556348360788199</v>
      </c>
      <c r="M9451">
        <v>86.024023528325401</v>
      </c>
      <c r="N9451" t="s">
        <v>232</v>
      </c>
      <c r="O9451" t="s">
        <v>254</v>
      </c>
      <c r="P9451">
        <v>0</v>
      </c>
      <c r="Q9451">
        <v>2.12765957446809</v>
      </c>
      <c r="R9451">
        <v>8.8486564706289794</v>
      </c>
      <c r="S9451" t="s">
        <v>3</v>
      </c>
    </row>
    <row r="9452" spans="1:19">
      <c r="A9452" s="11">
        <v>44933.5625</v>
      </c>
      <c r="B9452" t="s">
        <v>325</v>
      </c>
      <c r="C9452">
        <v>28.456276481053798</v>
      </c>
      <c r="D9452">
        <v>43.040901783631099</v>
      </c>
      <c r="E9452">
        <v>21.253316507552999</v>
      </c>
      <c r="F9452">
        <v>175.23886296877001</v>
      </c>
      <c r="G9452">
        <v>340.89482703410602</v>
      </c>
      <c r="H9452">
        <v>72</v>
      </c>
      <c r="I9452">
        <v>100</v>
      </c>
      <c r="J9452">
        <v>0</v>
      </c>
      <c r="K9452">
        <v>97.8233094492238</v>
      </c>
      <c r="L9452">
        <v>74.685801163730602</v>
      </c>
      <c r="M9452">
        <v>82.936863521937994</v>
      </c>
      <c r="N9452" t="s">
        <v>233</v>
      </c>
      <c r="O9452" t="s">
        <v>254</v>
      </c>
      <c r="P9452">
        <v>0</v>
      </c>
      <c r="Q9452">
        <v>1.3888888888888899</v>
      </c>
      <c r="R9452">
        <v>22.8233094492238</v>
      </c>
      <c r="S9452" t="s">
        <v>3</v>
      </c>
    </row>
    <row r="9453" spans="1:19">
      <c r="A9453" s="11">
        <v>44933.563194444447</v>
      </c>
      <c r="B9453" t="s">
        <v>353</v>
      </c>
      <c r="C9453">
        <v>33.787344682891003</v>
      </c>
      <c r="D9453">
        <v>57.395538541568001</v>
      </c>
      <c r="E9453">
        <v>29.532262549382899</v>
      </c>
      <c r="F9453">
        <v>936.63713506847603</v>
      </c>
      <c r="G9453">
        <v>299.67585527538102</v>
      </c>
      <c r="H9453">
        <v>52</v>
      </c>
      <c r="I9453">
        <v>100</v>
      </c>
      <c r="J9453">
        <v>1</v>
      </c>
      <c r="K9453">
        <v>98.301478142201603</v>
      </c>
      <c r="L9453">
        <v>48.270482874489502</v>
      </c>
      <c r="M9453">
        <v>86.309173131567704</v>
      </c>
      <c r="N9453" t="s">
        <v>234</v>
      </c>
      <c r="O9453" t="s">
        <v>254</v>
      </c>
      <c r="P9453">
        <v>0</v>
      </c>
      <c r="Q9453">
        <v>1.92307692307692</v>
      </c>
      <c r="R9453">
        <v>23.301478142201599</v>
      </c>
      <c r="S9453" t="s">
        <v>3</v>
      </c>
    </row>
    <row r="9454" spans="1:19">
      <c r="A9454" s="11">
        <v>44933.563888888886</v>
      </c>
      <c r="B9454" t="s">
        <v>253</v>
      </c>
      <c r="C9454">
        <v>19.391191997669001</v>
      </c>
      <c r="D9454">
        <v>46.4019891802403</v>
      </c>
      <c r="E9454">
        <v>13.8952373726031</v>
      </c>
      <c r="F9454">
        <v>568.09879544541798</v>
      </c>
      <c r="G9454">
        <v>395.29405581004301</v>
      </c>
      <c r="H9454">
        <v>60</v>
      </c>
      <c r="I9454">
        <v>100</v>
      </c>
      <c r="J9454">
        <v>0</v>
      </c>
      <c r="K9454">
        <v>78.534724676491706</v>
      </c>
      <c r="L9454">
        <v>32.704994219095703</v>
      </c>
      <c r="M9454">
        <v>97.240634791333605</v>
      </c>
      <c r="N9454" t="s">
        <v>235</v>
      </c>
      <c r="O9454" t="s">
        <v>254</v>
      </c>
      <c r="P9454">
        <v>0</v>
      </c>
      <c r="Q9454">
        <v>1.6666666666666701</v>
      </c>
      <c r="R9454">
        <v>3.5347246764917202</v>
      </c>
      <c r="S9454" t="s">
        <v>4</v>
      </c>
    </row>
    <row r="9455" spans="1:19">
      <c r="A9455" s="11">
        <v>44933.564583333333</v>
      </c>
      <c r="B9455" t="s">
        <v>350</v>
      </c>
      <c r="C9455">
        <v>20.667894412948598</v>
      </c>
      <c r="D9455">
        <v>43.546690650615503</v>
      </c>
      <c r="E9455">
        <v>12.9706875542887</v>
      </c>
      <c r="F9455">
        <v>680.91167558507698</v>
      </c>
      <c r="G9455">
        <v>99.778355667207293</v>
      </c>
      <c r="H9455">
        <v>87</v>
      </c>
      <c r="I9455">
        <v>100</v>
      </c>
      <c r="J9455">
        <v>0</v>
      </c>
      <c r="K9455">
        <v>87.615196927119896</v>
      </c>
      <c r="L9455">
        <v>43.209403197944098</v>
      </c>
      <c r="M9455">
        <v>98.450529637694302</v>
      </c>
      <c r="N9455" t="s">
        <v>234</v>
      </c>
      <c r="O9455" t="s">
        <v>254</v>
      </c>
      <c r="P9455">
        <v>0</v>
      </c>
      <c r="Q9455">
        <v>1.14942528735632</v>
      </c>
      <c r="R9455">
        <v>12.6151969271199</v>
      </c>
      <c r="S9455" t="s">
        <v>3</v>
      </c>
    </row>
    <row r="9456" spans="1:19">
      <c r="A9456" s="11">
        <v>44933.56527777778</v>
      </c>
      <c r="B9456" t="s">
        <v>286</v>
      </c>
      <c r="C9456">
        <v>40.783037485006503</v>
      </c>
      <c r="D9456">
        <v>53.883716023939698</v>
      </c>
      <c r="E9456">
        <v>33.916691485459502</v>
      </c>
      <c r="F9456">
        <v>260.41847328131797</v>
      </c>
      <c r="G9456">
        <v>249.62330916680901</v>
      </c>
      <c r="H9456">
        <v>92</v>
      </c>
      <c r="I9456">
        <v>100</v>
      </c>
      <c r="J9456">
        <v>0</v>
      </c>
      <c r="K9456">
        <v>69.302263568141996</v>
      </c>
      <c r="L9456">
        <v>37.0490292260424</v>
      </c>
      <c r="M9456">
        <v>82.8591497706594</v>
      </c>
      <c r="N9456" t="s">
        <v>232</v>
      </c>
      <c r="O9456" t="s">
        <v>254</v>
      </c>
      <c r="P9456">
        <v>1</v>
      </c>
      <c r="Q9456">
        <v>1.0869565217391299</v>
      </c>
      <c r="R9456">
        <v>-5.6977364318580204</v>
      </c>
      <c r="S9456" t="s">
        <v>4</v>
      </c>
    </row>
    <row r="9457" spans="1:19">
      <c r="A9457" s="11">
        <v>44933.565972222219</v>
      </c>
      <c r="B9457" t="s">
        <v>311</v>
      </c>
      <c r="C9457">
        <v>22.687647716672199</v>
      </c>
      <c r="D9457">
        <v>34.510099697267897</v>
      </c>
      <c r="E9457">
        <v>30.085214232778501</v>
      </c>
      <c r="F9457">
        <v>337.99122095988503</v>
      </c>
      <c r="G9457">
        <v>499.06982019567801</v>
      </c>
      <c r="H9457">
        <v>35</v>
      </c>
      <c r="I9457">
        <v>100</v>
      </c>
      <c r="J9457">
        <v>0</v>
      </c>
      <c r="K9457">
        <v>71.462504457088997</v>
      </c>
      <c r="L9457">
        <v>97.850462351588305</v>
      </c>
      <c r="M9457">
        <v>92.578412352245806</v>
      </c>
      <c r="N9457" t="s">
        <v>232</v>
      </c>
      <c r="O9457" t="s">
        <v>254</v>
      </c>
      <c r="P9457">
        <v>1</v>
      </c>
      <c r="Q9457">
        <v>2.8571428571428599</v>
      </c>
      <c r="R9457">
        <v>-3.5374955429110502</v>
      </c>
      <c r="S9457" t="s">
        <v>4</v>
      </c>
    </row>
    <row r="9458" spans="1:19">
      <c r="A9458" s="11">
        <v>44933.566666666666</v>
      </c>
      <c r="B9458" t="s">
        <v>322</v>
      </c>
      <c r="C9458">
        <v>26.405849939255301</v>
      </c>
      <c r="D9458">
        <v>24.7341963550749</v>
      </c>
      <c r="E9458">
        <v>8.3573437496554792</v>
      </c>
      <c r="F9458">
        <v>208.901095013082</v>
      </c>
      <c r="G9458">
        <v>360.176381692012</v>
      </c>
      <c r="H9458">
        <v>55</v>
      </c>
      <c r="I9458">
        <v>100</v>
      </c>
      <c r="J9458">
        <v>0</v>
      </c>
      <c r="K9458">
        <v>55.218571599126101</v>
      </c>
      <c r="L9458">
        <v>22.6350855088534</v>
      </c>
      <c r="M9458">
        <v>98.372178115330001</v>
      </c>
      <c r="N9458" t="s">
        <v>233</v>
      </c>
      <c r="O9458" t="s">
        <v>254</v>
      </c>
      <c r="P9458">
        <v>1</v>
      </c>
      <c r="Q9458">
        <v>1.8181818181818199</v>
      </c>
      <c r="R9458">
        <v>-19.781428400873899</v>
      </c>
      <c r="S9458" t="s">
        <v>2</v>
      </c>
    </row>
    <row r="9459" spans="1:19">
      <c r="A9459" s="11">
        <v>44933.567361111112</v>
      </c>
      <c r="B9459" t="s">
        <v>269</v>
      </c>
      <c r="C9459">
        <v>41.138155528503503</v>
      </c>
      <c r="D9459">
        <v>21.4648588893333</v>
      </c>
      <c r="E9459">
        <v>44.225048163257902</v>
      </c>
      <c r="F9459">
        <v>337.59884966850001</v>
      </c>
      <c r="G9459">
        <v>357.93420018642001</v>
      </c>
      <c r="H9459">
        <v>21</v>
      </c>
      <c r="I9459">
        <v>100</v>
      </c>
      <c r="J9459">
        <v>0</v>
      </c>
      <c r="K9459">
        <v>83.670976738118497</v>
      </c>
      <c r="L9459">
        <v>41.452135138432197</v>
      </c>
      <c r="M9459">
        <v>83.926751743580994</v>
      </c>
      <c r="N9459" t="s">
        <v>234</v>
      </c>
      <c r="O9459" t="s">
        <v>254</v>
      </c>
      <c r="P9459">
        <v>0</v>
      </c>
      <c r="Q9459">
        <v>4.7619047619047601</v>
      </c>
      <c r="R9459">
        <v>8.6709767381184992</v>
      </c>
      <c r="S9459" t="s">
        <v>4</v>
      </c>
    </row>
    <row r="9460" spans="1:19">
      <c r="A9460" s="11">
        <v>44933.568055555559</v>
      </c>
      <c r="B9460" t="s">
        <v>282</v>
      </c>
      <c r="C9460">
        <v>34.894434881994698</v>
      </c>
      <c r="D9460">
        <v>35.075549808027603</v>
      </c>
      <c r="E9460">
        <v>33.998803508053498</v>
      </c>
      <c r="F9460">
        <v>543.15708876261897</v>
      </c>
      <c r="G9460">
        <v>193.04199515855399</v>
      </c>
      <c r="H9460">
        <v>21</v>
      </c>
      <c r="I9460">
        <v>100</v>
      </c>
      <c r="J9460">
        <v>0</v>
      </c>
      <c r="K9460">
        <v>63.530434794670199</v>
      </c>
      <c r="L9460">
        <v>30.7296071536902</v>
      </c>
      <c r="M9460">
        <v>95.9608274016135</v>
      </c>
      <c r="N9460" t="s">
        <v>233</v>
      </c>
      <c r="O9460" t="s">
        <v>254</v>
      </c>
      <c r="P9460">
        <v>1</v>
      </c>
      <c r="Q9460">
        <v>4.7619047619047601</v>
      </c>
      <c r="R9460">
        <v>-11.469565205329801</v>
      </c>
      <c r="S9460" t="s">
        <v>2</v>
      </c>
    </row>
    <row r="9461" spans="1:19">
      <c r="A9461" s="11">
        <v>44933.568749999999</v>
      </c>
      <c r="B9461" t="s">
        <v>302</v>
      </c>
      <c r="C9461">
        <v>25.251356380250598</v>
      </c>
      <c r="D9461">
        <v>25.4955220486681</v>
      </c>
      <c r="E9461">
        <v>18.128812458450401</v>
      </c>
      <c r="F9461">
        <v>850.26663951156695</v>
      </c>
      <c r="G9461">
        <v>92.249646899532294</v>
      </c>
      <c r="H9461">
        <v>38</v>
      </c>
      <c r="I9461">
        <v>100</v>
      </c>
      <c r="J9461">
        <v>0</v>
      </c>
      <c r="K9461">
        <v>53.993065627486899</v>
      </c>
      <c r="L9461">
        <v>17.163534065443098</v>
      </c>
      <c r="M9461">
        <v>85.633167317684794</v>
      </c>
      <c r="N9461" t="s">
        <v>233</v>
      </c>
      <c r="O9461" t="s">
        <v>254</v>
      </c>
      <c r="P9461">
        <v>1</v>
      </c>
      <c r="Q9461">
        <v>2.6315789473684199</v>
      </c>
      <c r="R9461">
        <v>-21.006934372513101</v>
      </c>
      <c r="S9461" t="s">
        <v>2</v>
      </c>
    </row>
    <row r="9462" spans="1:19">
      <c r="A9462" s="11">
        <v>44933.569444444445</v>
      </c>
      <c r="B9462" t="s">
        <v>338</v>
      </c>
      <c r="C9462">
        <v>35.510986371738603</v>
      </c>
      <c r="D9462">
        <v>40.180438311246</v>
      </c>
      <c r="E9462">
        <v>34.181234499557497</v>
      </c>
      <c r="F9462">
        <v>580.35107351832698</v>
      </c>
      <c r="G9462">
        <v>477.272468856209</v>
      </c>
      <c r="H9462">
        <v>70</v>
      </c>
      <c r="I9462">
        <v>100</v>
      </c>
      <c r="J9462">
        <v>1</v>
      </c>
      <c r="K9462">
        <v>54.911544758181599</v>
      </c>
      <c r="L9462">
        <v>29.947814821994498</v>
      </c>
      <c r="M9462">
        <v>87.796348868072599</v>
      </c>
      <c r="N9462" t="s">
        <v>235</v>
      </c>
      <c r="O9462" t="s">
        <v>254</v>
      </c>
      <c r="P9462">
        <v>1</v>
      </c>
      <c r="Q9462">
        <v>1.4285714285714299</v>
      </c>
      <c r="R9462">
        <v>-20.088455241818401</v>
      </c>
      <c r="S9462" t="s">
        <v>2</v>
      </c>
    </row>
    <row r="9463" spans="1:19">
      <c r="A9463" s="11">
        <v>44933.570138888892</v>
      </c>
      <c r="B9463" t="s">
        <v>299</v>
      </c>
      <c r="C9463">
        <v>15.590496461442401</v>
      </c>
      <c r="D9463">
        <v>66.376012421585301</v>
      </c>
      <c r="E9463">
        <v>5.6326543383908003</v>
      </c>
      <c r="F9463">
        <v>320.01723840798599</v>
      </c>
      <c r="G9463">
        <v>97.462131335867198</v>
      </c>
      <c r="H9463">
        <v>50</v>
      </c>
      <c r="I9463">
        <v>100</v>
      </c>
      <c r="J9463">
        <v>0</v>
      </c>
      <c r="K9463">
        <v>86.118847332425403</v>
      </c>
      <c r="L9463">
        <v>48.931699809111301</v>
      </c>
      <c r="M9463">
        <v>97.4087690766696</v>
      </c>
      <c r="N9463" t="s">
        <v>234</v>
      </c>
      <c r="O9463" t="s">
        <v>254</v>
      </c>
      <c r="P9463">
        <v>0</v>
      </c>
      <c r="Q9463">
        <v>2</v>
      </c>
      <c r="R9463">
        <v>11.1188473324254</v>
      </c>
      <c r="S9463" t="s">
        <v>3</v>
      </c>
    </row>
    <row r="9464" spans="1:19">
      <c r="A9464" s="11">
        <v>44933.570833333331</v>
      </c>
      <c r="B9464" t="s">
        <v>291</v>
      </c>
      <c r="C9464">
        <v>37.069279800341</v>
      </c>
      <c r="D9464">
        <v>62.977659829210303</v>
      </c>
      <c r="E9464">
        <v>23.412806228702799</v>
      </c>
      <c r="F9464">
        <v>140.15896740165499</v>
      </c>
      <c r="G9464">
        <v>496.717839771949</v>
      </c>
      <c r="H9464">
        <v>29</v>
      </c>
      <c r="I9464">
        <v>100</v>
      </c>
      <c r="J9464">
        <v>0</v>
      </c>
      <c r="K9464">
        <v>61.446358350982102</v>
      </c>
      <c r="L9464">
        <v>63.161357476856203</v>
      </c>
      <c r="M9464">
        <v>81.104101210262797</v>
      </c>
      <c r="N9464" t="s">
        <v>231</v>
      </c>
      <c r="O9464" t="s">
        <v>254</v>
      </c>
      <c r="P9464">
        <v>1</v>
      </c>
      <c r="Q9464">
        <v>3.4482758620689702</v>
      </c>
      <c r="R9464">
        <v>-13.5536416490179</v>
      </c>
      <c r="S9464" t="s">
        <v>2</v>
      </c>
    </row>
    <row r="9465" spans="1:19">
      <c r="A9465" s="11">
        <v>44933.571527777778</v>
      </c>
      <c r="B9465" t="s">
        <v>299</v>
      </c>
      <c r="C9465">
        <v>29.610481215487201</v>
      </c>
      <c r="D9465">
        <v>56.655657367281698</v>
      </c>
      <c r="E9465">
        <v>8.4492204779779705</v>
      </c>
      <c r="F9465">
        <v>659.77285231630401</v>
      </c>
      <c r="G9465">
        <v>106.601437589871</v>
      </c>
      <c r="H9465">
        <v>55</v>
      </c>
      <c r="I9465">
        <v>100</v>
      </c>
      <c r="J9465">
        <v>0</v>
      </c>
      <c r="K9465">
        <v>88.499265144680194</v>
      </c>
      <c r="L9465">
        <v>61.6873420760747</v>
      </c>
      <c r="M9465">
        <v>88.522082457148301</v>
      </c>
      <c r="N9465" t="s">
        <v>231</v>
      </c>
      <c r="O9465" t="s">
        <v>254</v>
      </c>
      <c r="P9465">
        <v>0</v>
      </c>
      <c r="Q9465">
        <v>1.8181818181818199</v>
      </c>
      <c r="R9465">
        <v>13.4992651446802</v>
      </c>
      <c r="S9465" t="s">
        <v>3</v>
      </c>
    </row>
    <row r="9466" spans="1:19">
      <c r="A9466" s="11">
        <v>44933.572222222225</v>
      </c>
      <c r="B9466" t="s">
        <v>256</v>
      </c>
      <c r="C9466">
        <v>39.395464418533798</v>
      </c>
      <c r="D9466">
        <v>71.150014632768702</v>
      </c>
      <c r="E9466">
        <v>2.0715623064218298</v>
      </c>
      <c r="F9466">
        <v>478.143907629983</v>
      </c>
      <c r="G9466">
        <v>126.908306836668</v>
      </c>
      <c r="H9466">
        <v>39</v>
      </c>
      <c r="I9466">
        <v>100</v>
      </c>
      <c r="J9466">
        <v>0</v>
      </c>
      <c r="K9466">
        <v>95.2960000627981</v>
      </c>
      <c r="L9466">
        <v>77.267656371663094</v>
      </c>
      <c r="M9466">
        <v>89.608577255499696</v>
      </c>
      <c r="N9466" t="s">
        <v>232</v>
      </c>
      <c r="O9466" t="s">
        <v>254</v>
      </c>
      <c r="P9466">
        <v>0</v>
      </c>
      <c r="Q9466">
        <v>2.5641025641025599</v>
      </c>
      <c r="R9466">
        <v>20.2960000627981</v>
      </c>
      <c r="S9466" t="s">
        <v>3</v>
      </c>
    </row>
    <row r="9467" spans="1:19">
      <c r="A9467" s="11">
        <v>44933.572916666664</v>
      </c>
      <c r="B9467" t="s">
        <v>256</v>
      </c>
      <c r="C9467">
        <v>43.639129560194</v>
      </c>
      <c r="D9467">
        <v>36.9240574726566</v>
      </c>
      <c r="E9467">
        <v>16.916313514414998</v>
      </c>
      <c r="F9467">
        <v>985.91848013536298</v>
      </c>
      <c r="G9467">
        <v>188.765129772514</v>
      </c>
      <c r="H9467">
        <v>48</v>
      </c>
      <c r="I9467">
        <v>100</v>
      </c>
      <c r="J9467">
        <v>0</v>
      </c>
      <c r="K9467">
        <v>67.042439262055595</v>
      </c>
      <c r="L9467">
        <v>7.12744298766758</v>
      </c>
      <c r="M9467">
        <v>97.117937247549307</v>
      </c>
      <c r="N9467" t="s">
        <v>231</v>
      </c>
      <c r="O9467" t="s">
        <v>254</v>
      </c>
      <c r="P9467">
        <v>1</v>
      </c>
      <c r="Q9467">
        <v>2.0833333333333299</v>
      </c>
      <c r="R9467">
        <v>-7.9575607379443598</v>
      </c>
      <c r="S9467" t="s">
        <v>4</v>
      </c>
    </row>
    <row r="9468" spans="1:19">
      <c r="A9468" s="11">
        <v>44933.573611111111</v>
      </c>
      <c r="B9468" t="s">
        <v>262</v>
      </c>
      <c r="C9468">
        <v>42.773656484836998</v>
      </c>
      <c r="D9468">
        <v>73.103225181797896</v>
      </c>
      <c r="E9468">
        <v>7.5367741740391603</v>
      </c>
      <c r="F9468">
        <v>801.78389687052402</v>
      </c>
      <c r="G9468">
        <v>280.56883707029198</v>
      </c>
      <c r="H9468">
        <v>49</v>
      </c>
      <c r="I9468">
        <v>100</v>
      </c>
      <c r="J9468">
        <v>0</v>
      </c>
      <c r="K9468">
        <v>89.693803690161701</v>
      </c>
      <c r="L9468">
        <v>31.435873390679099</v>
      </c>
      <c r="M9468">
        <v>90.901844558351101</v>
      </c>
      <c r="N9468" t="s">
        <v>233</v>
      </c>
      <c r="O9468" t="s">
        <v>254</v>
      </c>
      <c r="P9468">
        <v>0</v>
      </c>
      <c r="Q9468">
        <v>2.0408163265306101</v>
      </c>
      <c r="R9468">
        <v>14.693803690161699</v>
      </c>
      <c r="S9468" t="s">
        <v>3</v>
      </c>
    </row>
    <row r="9469" spans="1:19">
      <c r="A9469" s="11">
        <v>44933.574305555558</v>
      </c>
      <c r="B9469" t="s">
        <v>326</v>
      </c>
      <c r="C9469">
        <v>42.277951303660203</v>
      </c>
      <c r="D9469">
        <v>43.954350180150797</v>
      </c>
      <c r="E9469">
        <v>31.6758978476912</v>
      </c>
      <c r="F9469">
        <v>827.526537346032</v>
      </c>
      <c r="G9469">
        <v>405.68074344984501</v>
      </c>
      <c r="H9469">
        <v>60</v>
      </c>
      <c r="I9469">
        <v>100</v>
      </c>
      <c r="J9469">
        <v>0</v>
      </c>
      <c r="K9469">
        <v>71.437466088922207</v>
      </c>
      <c r="L9469">
        <v>35.2583515071208</v>
      </c>
      <c r="M9469">
        <v>97.956611477620498</v>
      </c>
      <c r="N9469" t="s">
        <v>233</v>
      </c>
      <c r="O9469" t="s">
        <v>254</v>
      </c>
      <c r="P9469">
        <v>1</v>
      </c>
      <c r="Q9469">
        <v>1.6666666666666701</v>
      </c>
      <c r="R9469">
        <v>-3.5625339110778098</v>
      </c>
      <c r="S9469" t="s">
        <v>4</v>
      </c>
    </row>
    <row r="9470" spans="1:19">
      <c r="A9470" s="11">
        <v>44933.574999999997</v>
      </c>
      <c r="B9470" t="s">
        <v>259</v>
      </c>
      <c r="C9470">
        <v>30.365098678016601</v>
      </c>
      <c r="D9470">
        <v>44.053599095997598</v>
      </c>
      <c r="E9470">
        <v>33.703394700885497</v>
      </c>
      <c r="F9470">
        <v>111.011520592357</v>
      </c>
      <c r="G9470">
        <v>486.95373587067701</v>
      </c>
      <c r="H9470">
        <v>11</v>
      </c>
      <c r="I9470">
        <v>100</v>
      </c>
      <c r="J9470">
        <v>0</v>
      </c>
      <c r="K9470">
        <v>88.610835488432997</v>
      </c>
      <c r="L9470">
        <v>69.221120974325402</v>
      </c>
      <c r="M9470">
        <v>86.039696743303693</v>
      </c>
      <c r="N9470" t="s">
        <v>235</v>
      </c>
      <c r="O9470" t="s">
        <v>254</v>
      </c>
      <c r="P9470">
        <v>0</v>
      </c>
      <c r="Q9470">
        <v>9.0909090909090899</v>
      </c>
      <c r="R9470">
        <v>13.610835488433001</v>
      </c>
      <c r="S9470" t="s">
        <v>3</v>
      </c>
    </row>
    <row r="9471" spans="1:19">
      <c r="A9471" s="11">
        <v>44933.575694444444</v>
      </c>
      <c r="B9471" t="s">
        <v>324</v>
      </c>
      <c r="C9471">
        <v>25.804263424168099</v>
      </c>
      <c r="D9471">
        <v>44.321096817531298</v>
      </c>
      <c r="E9471">
        <v>7.4346153113301696</v>
      </c>
      <c r="F9471">
        <v>800.01579961365098</v>
      </c>
      <c r="G9471">
        <v>211.471196430845</v>
      </c>
      <c r="H9471">
        <v>99</v>
      </c>
      <c r="I9471">
        <v>100</v>
      </c>
      <c r="J9471">
        <v>0</v>
      </c>
      <c r="K9471">
        <v>65.336153583653896</v>
      </c>
      <c r="L9471">
        <v>20.750311584283502</v>
      </c>
      <c r="M9471">
        <v>89.379390045127906</v>
      </c>
      <c r="N9471" t="s">
        <v>232</v>
      </c>
      <c r="O9471" t="s">
        <v>254</v>
      </c>
      <c r="P9471">
        <v>1</v>
      </c>
      <c r="Q9471">
        <v>1.0101010101010099</v>
      </c>
      <c r="R9471">
        <v>-9.6638464163461304</v>
      </c>
      <c r="S9471" t="s">
        <v>2</v>
      </c>
    </row>
    <row r="9472" spans="1:19">
      <c r="A9472" s="11">
        <v>44933.576388888891</v>
      </c>
      <c r="B9472" t="s">
        <v>253</v>
      </c>
      <c r="C9472">
        <v>28.951059741920201</v>
      </c>
      <c r="D9472">
        <v>25.885661974458898</v>
      </c>
      <c r="E9472">
        <v>1.23065028017131</v>
      </c>
      <c r="F9472">
        <v>275.15197960794399</v>
      </c>
      <c r="G9472">
        <v>59.1858919513217</v>
      </c>
      <c r="H9472">
        <v>74</v>
      </c>
      <c r="I9472">
        <v>100</v>
      </c>
      <c r="J9472">
        <v>0</v>
      </c>
      <c r="K9472">
        <v>96.574351072605197</v>
      </c>
      <c r="L9472">
        <v>21.430305860440399</v>
      </c>
      <c r="M9472">
        <v>80.431566777583498</v>
      </c>
      <c r="N9472" t="s">
        <v>232</v>
      </c>
      <c r="O9472" t="s">
        <v>254</v>
      </c>
      <c r="P9472">
        <v>0</v>
      </c>
      <c r="Q9472">
        <v>1.35135135135135</v>
      </c>
      <c r="R9472">
        <v>21.5743510726052</v>
      </c>
      <c r="S9472" t="s">
        <v>3</v>
      </c>
    </row>
    <row r="9473" spans="1:19">
      <c r="A9473" s="11">
        <v>44933.57708333333</v>
      </c>
      <c r="B9473" t="s">
        <v>304</v>
      </c>
      <c r="C9473">
        <v>35.696880099400801</v>
      </c>
      <c r="D9473">
        <v>78.529429899863302</v>
      </c>
      <c r="E9473">
        <v>39.640528081757999</v>
      </c>
      <c r="F9473">
        <v>627.21628505947501</v>
      </c>
      <c r="G9473">
        <v>327.50578534811098</v>
      </c>
      <c r="H9473">
        <v>37</v>
      </c>
      <c r="I9473">
        <v>100</v>
      </c>
      <c r="J9473">
        <v>0</v>
      </c>
      <c r="K9473">
        <v>99.360328925167806</v>
      </c>
      <c r="L9473">
        <v>9.5203132873757603</v>
      </c>
      <c r="M9473">
        <v>98.786889770481295</v>
      </c>
      <c r="N9473" t="s">
        <v>232</v>
      </c>
      <c r="O9473" t="s">
        <v>254</v>
      </c>
      <c r="P9473">
        <v>0</v>
      </c>
      <c r="Q9473">
        <v>2.7027027027027</v>
      </c>
      <c r="R9473">
        <v>24.360328925167799</v>
      </c>
      <c r="S9473" t="s">
        <v>3</v>
      </c>
    </row>
    <row r="9474" spans="1:19">
      <c r="A9474" s="11">
        <v>44933.577777777777</v>
      </c>
      <c r="B9474" t="s">
        <v>291</v>
      </c>
      <c r="C9474">
        <v>41.519933306135599</v>
      </c>
      <c r="D9474">
        <v>28.3104066695096</v>
      </c>
      <c r="E9474">
        <v>0.102851036428114</v>
      </c>
      <c r="F9474">
        <v>502.67941508414702</v>
      </c>
      <c r="G9474">
        <v>369.85543756194602</v>
      </c>
      <c r="H9474">
        <v>60</v>
      </c>
      <c r="I9474">
        <v>100</v>
      </c>
      <c r="J9474">
        <v>0</v>
      </c>
      <c r="K9474">
        <v>69.307646338962101</v>
      </c>
      <c r="L9474">
        <v>53.329489358862702</v>
      </c>
      <c r="M9474">
        <v>84.432392060518197</v>
      </c>
      <c r="N9474" t="s">
        <v>231</v>
      </c>
      <c r="O9474" t="s">
        <v>254</v>
      </c>
      <c r="P9474">
        <v>1</v>
      </c>
      <c r="Q9474">
        <v>1.6666666666666701</v>
      </c>
      <c r="R9474">
        <v>-5.6923536610379397</v>
      </c>
      <c r="S9474" t="s">
        <v>4</v>
      </c>
    </row>
    <row r="9475" spans="1:19">
      <c r="A9475" s="11">
        <v>44933.578472222223</v>
      </c>
      <c r="B9475" t="s">
        <v>306</v>
      </c>
      <c r="C9475">
        <v>21.2095890900036</v>
      </c>
      <c r="D9475">
        <v>40.453143468151097</v>
      </c>
      <c r="E9475">
        <v>17.195654459189399</v>
      </c>
      <c r="F9475">
        <v>614.44346551991202</v>
      </c>
      <c r="G9475">
        <v>228.84989699105</v>
      </c>
      <c r="H9475">
        <v>17</v>
      </c>
      <c r="I9475">
        <v>100</v>
      </c>
      <c r="J9475">
        <v>0</v>
      </c>
      <c r="K9475">
        <v>59.946360223900697</v>
      </c>
      <c r="L9475">
        <v>72.676477505721195</v>
      </c>
      <c r="M9475">
        <v>97.647457886390399</v>
      </c>
      <c r="N9475" t="s">
        <v>235</v>
      </c>
      <c r="O9475" t="s">
        <v>254</v>
      </c>
      <c r="P9475">
        <v>1</v>
      </c>
      <c r="Q9475">
        <v>5.8823529411764701</v>
      </c>
      <c r="R9475">
        <v>-15.053639776099301</v>
      </c>
      <c r="S9475" t="s">
        <v>2</v>
      </c>
    </row>
    <row r="9476" spans="1:19">
      <c r="A9476" s="11">
        <v>44933.57916666667</v>
      </c>
      <c r="B9476" t="s">
        <v>336</v>
      </c>
      <c r="C9476">
        <v>42.545794753851098</v>
      </c>
      <c r="D9476">
        <v>39.1580192196054</v>
      </c>
      <c r="E9476">
        <v>24.7291649022835</v>
      </c>
      <c r="F9476">
        <v>220.099176480697</v>
      </c>
      <c r="G9476">
        <v>132.56422203939101</v>
      </c>
      <c r="H9476">
        <v>40</v>
      </c>
      <c r="I9476">
        <v>100</v>
      </c>
      <c r="J9476">
        <v>0</v>
      </c>
      <c r="K9476">
        <v>84.266543261303696</v>
      </c>
      <c r="L9476">
        <v>69.765052134775999</v>
      </c>
      <c r="M9476">
        <v>87.604320305395305</v>
      </c>
      <c r="N9476" t="s">
        <v>235</v>
      </c>
      <c r="O9476" t="s">
        <v>254</v>
      </c>
      <c r="P9476">
        <v>0</v>
      </c>
      <c r="Q9476">
        <v>2.5</v>
      </c>
      <c r="R9476">
        <v>9.2665432613036707</v>
      </c>
      <c r="S9476" t="s">
        <v>3</v>
      </c>
    </row>
    <row r="9477" spans="1:19">
      <c r="A9477" s="11">
        <v>44933.579861111109</v>
      </c>
      <c r="B9477" t="s">
        <v>330</v>
      </c>
      <c r="C9477">
        <v>39.455406959096699</v>
      </c>
      <c r="D9477">
        <v>24.480765969002601</v>
      </c>
      <c r="E9477">
        <v>40.932109426921599</v>
      </c>
      <c r="F9477">
        <v>511.202513270032</v>
      </c>
      <c r="G9477">
        <v>187.70701763211699</v>
      </c>
      <c r="H9477">
        <v>48</v>
      </c>
      <c r="I9477">
        <v>100</v>
      </c>
      <c r="J9477">
        <v>0</v>
      </c>
      <c r="K9477">
        <v>79.179714136878999</v>
      </c>
      <c r="L9477">
        <v>74.279721459557905</v>
      </c>
      <c r="M9477">
        <v>83.138850210930499</v>
      </c>
      <c r="N9477" t="s">
        <v>235</v>
      </c>
      <c r="O9477" t="s">
        <v>254</v>
      </c>
      <c r="P9477">
        <v>0</v>
      </c>
      <c r="Q9477">
        <v>2.0833333333333299</v>
      </c>
      <c r="R9477">
        <v>4.1797141368789896</v>
      </c>
      <c r="S9477" t="s">
        <v>4</v>
      </c>
    </row>
    <row r="9478" spans="1:19">
      <c r="A9478" s="11">
        <v>44933.580555555556</v>
      </c>
      <c r="B9478" t="s">
        <v>315</v>
      </c>
      <c r="C9478">
        <v>44.365680455346997</v>
      </c>
      <c r="D9478">
        <v>29.135607806712599</v>
      </c>
      <c r="E9478">
        <v>41.927932137307003</v>
      </c>
      <c r="F9478">
        <v>133.25021735649699</v>
      </c>
      <c r="G9478">
        <v>345.109869193961</v>
      </c>
      <c r="H9478">
        <v>69</v>
      </c>
      <c r="I9478">
        <v>100</v>
      </c>
      <c r="J9478">
        <v>0</v>
      </c>
      <c r="K9478">
        <v>99.573393056008896</v>
      </c>
      <c r="L9478">
        <v>16.9571715354034</v>
      </c>
      <c r="M9478">
        <v>87.977524223112098</v>
      </c>
      <c r="N9478" t="s">
        <v>235</v>
      </c>
      <c r="O9478" t="s">
        <v>254</v>
      </c>
      <c r="P9478">
        <v>0</v>
      </c>
      <c r="Q9478">
        <v>1.4492753623188399</v>
      </c>
      <c r="R9478">
        <v>24.5733930560089</v>
      </c>
      <c r="S9478" t="s">
        <v>3</v>
      </c>
    </row>
    <row r="9479" spans="1:19">
      <c r="A9479" s="11">
        <v>44933.581250000003</v>
      </c>
      <c r="B9479" t="s">
        <v>318</v>
      </c>
      <c r="C9479">
        <v>41.4075531984506</v>
      </c>
      <c r="D9479">
        <v>22.691500171123099</v>
      </c>
      <c r="E9479">
        <v>36.246972030522798</v>
      </c>
      <c r="F9479">
        <v>136.89941334366799</v>
      </c>
      <c r="G9479">
        <v>272.38229139558598</v>
      </c>
      <c r="H9479">
        <v>92</v>
      </c>
      <c r="I9479">
        <v>100</v>
      </c>
      <c r="J9479">
        <v>1</v>
      </c>
      <c r="K9479">
        <v>90.579708836948001</v>
      </c>
      <c r="L9479">
        <v>58.655535904418002</v>
      </c>
      <c r="M9479">
        <v>86.156121309353793</v>
      </c>
      <c r="N9479" t="s">
        <v>235</v>
      </c>
      <c r="O9479" t="s">
        <v>254</v>
      </c>
      <c r="P9479">
        <v>0</v>
      </c>
      <c r="Q9479">
        <v>1.0869565217391299</v>
      </c>
      <c r="R9479">
        <v>15.579708836948001</v>
      </c>
      <c r="S9479" t="s">
        <v>3</v>
      </c>
    </row>
    <row r="9480" spans="1:19">
      <c r="A9480" s="11">
        <v>44933.581944444442</v>
      </c>
      <c r="B9480" t="s">
        <v>286</v>
      </c>
      <c r="C9480">
        <v>23.398119890757201</v>
      </c>
      <c r="D9480">
        <v>37.544269613630803</v>
      </c>
      <c r="E9480">
        <v>12.3598811269949</v>
      </c>
      <c r="F9480">
        <v>691.96431769666299</v>
      </c>
      <c r="G9480">
        <v>384.54081289351399</v>
      </c>
      <c r="H9480">
        <v>86</v>
      </c>
      <c r="I9480">
        <v>100</v>
      </c>
      <c r="J9480">
        <v>0</v>
      </c>
      <c r="K9480">
        <v>91.755231822765893</v>
      </c>
      <c r="L9480">
        <v>9.3321648659550291</v>
      </c>
      <c r="M9480">
        <v>98.084402618692707</v>
      </c>
      <c r="N9480" t="s">
        <v>234</v>
      </c>
      <c r="O9480" t="s">
        <v>254</v>
      </c>
      <c r="P9480">
        <v>0</v>
      </c>
      <c r="Q9480">
        <v>1.16279069767442</v>
      </c>
      <c r="R9480">
        <v>16.7552318227659</v>
      </c>
      <c r="S9480" t="s">
        <v>3</v>
      </c>
    </row>
    <row r="9481" spans="1:19">
      <c r="A9481" s="11">
        <v>44933.582638888889</v>
      </c>
      <c r="B9481" t="s">
        <v>262</v>
      </c>
      <c r="C9481">
        <v>18.1786773403214</v>
      </c>
      <c r="D9481">
        <v>71.999415441734399</v>
      </c>
      <c r="E9481">
        <v>36.0093467159585</v>
      </c>
      <c r="F9481">
        <v>956.52853612496199</v>
      </c>
      <c r="G9481">
        <v>148.176610035491</v>
      </c>
      <c r="H9481">
        <v>25</v>
      </c>
      <c r="I9481">
        <v>100</v>
      </c>
      <c r="J9481">
        <v>0</v>
      </c>
      <c r="K9481">
        <v>86.324020501619103</v>
      </c>
      <c r="L9481">
        <v>96.667933409928096</v>
      </c>
      <c r="M9481">
        <v>94.651938644284996</v>
      </c>
      <c r="N9481" t="s">
        <v>233</v>
      </c>
      <c r="O9481" t="s">
        <v>254</v>
      </c>
      <c r="P9481">
        <v>0</v>
      </c>
      <c r="Q9481">
        <v>4</v>
      </c>
      <c r="R9481">
        <v>11.324020501619099</v>
      </c>
      <c r="S9481" t="s">
        <v>3</v>
      </c>
    </row>
    <row r="9482" spans="1:19">
      <c r="A9482" s="11">
        <v>44933.583333333336</v>
      </c>
      <c r="B9482" t="s">
        <v>279</v>
      </c>
      <c r="C9482">
        <v>18.367232159747701</v>
      </c>
      <c r="D9482">
        <v>40.366532344243097</v>
      </c>
      <c r="E9482">
        <v>12.3269598938471</v>
      </c>
      <c r="F9482">
        <v>799.65362683430499</v>
      </c>
      <c r="G9482">
        <v>428.89352823667201</v>
      </c>
      <c r="H9482">
        <v>32</v>
      </c>
      <c r="I9482">
        <v>100</v>
      </c>
      <c r="J9482">
        <v>0</v>
      </c>
      <c r="K9482">
        <v>67.539451140476402</v>
      </c>
      <c r="L9482">
        <v>10.5090011443998</v>
      </c>
      <c r="M9482">
        <v>83.941264589128906</v>
      </c>
      <c r="N9482" t="s">
        <v>234</v>
      </c>
      <c r="O9482" t="s">
        <v>254</v>
      </c>
      <c r="P9482">
        <v>1</v>
      </c>
      <c r="Q9482">
        <v>3.125</v>
      </c>
      <c r="R9482">
        <v>-7.4605488595235601</v>
      </c>
      <c r="S9482" t="s">
        <v>4</v>
      </c>
    </row>
    <row r="9483" spans="1:19">
      <c r="A9483" s="11">
        <v>44933.584027777775</v>
      </c>
      <c r="B9483" t="s">
        <v>265</v>
      </c>
      <c r="C9483">
        <v>23.736699557348299</v>
      </c>
      <c r="D9483">
        <v>27.421509924042802</v>
      </c>
      <c r="E9483">
        <v>10.7304095865851</v>
      </c>
      <c r="F9483">
        <v>522.24020251387901</v>
      </c>
      <c r="G9483">
        <v>120.148213188526</v>
      </c>
      <c r="H9483">
        <v>20</v>
      </c>
      <c r="I9483">
        <v>100</v>
      </c>
      <c r="J9483">
        <v>0</v>
      </c>
      <c r="K9483">
        <v>96.792122512724504</v>
      </c>
      <c r="L9483">
        <v>87.760686039009201</v>
      </c>
      <c r="M9483">
        <v>90.2620961783078</v>
      </c>
      <c r="N9483" t="s">
        <v>233</v>
      </c>
      <c r="O9483" t="s">
        <v>254</v>
      </c>
      <c r="P9483">
        <v>0</v>
      </c>
      <c r="Q9483">
        <v>5</v>
      </c>
      <c r="R9483">
        <v>21.7921225127245</v>
      </c>
      <c r="S9483" t="s">
        <v>3</v>
      </c>
    </row>
    <row r="9484" spans="1:19">
      <c r="A9484" s="11">
        <v>44933.584722222222</v>
      </c>
      <c r="B9484" t="s">
        <v>258</v>
      </c>
      <c r="C9484">
        <v>33.425511719536203</v>
      </c>
      <c r="D9484">
        <v>58.741632103035101</v>
      </c>
      <c r="E9484">
        <v>27.356397711526601</v>
      </c>
      <c r="F9484">
        <v>150.28366608313601</v>
      </c>
      <c r="G9484">
        <v>198.46194301060001</v>
      </c>
      <c r="H9484">
        <v>97</v>
      </c>
      <c r="I9484">
        <v>100</v>
      </c>
      <c r="J9484">
        <v>0</v>
      </c>
      <c r="K9484">
        <v>73.283507389022503</v>
      </c>
      <c r="L9484">
        <v>3.83822866935924</v>
      </c>
      <c r="M9484">
        <v>92.728696780124807</v>
      </c>
      <c r="N9484" t="s">
        <v>233</v>
      </c>
      <c r="O9484" t="s">
        <v>254</v>
      </c>
      <c r="P9484">
        <v>1</v>
      </c>
      <c r="Q9484">
        <v>1.0309278350515501</v>
      </c>
      <c r="R9484">
        <v>-1.7164926109774501</v>
      </c>
      <c r="S9484" t="s">
        <v>4</v>
      </c>
    </row>
    <row r="9485" spans="1:19">
      <c r="A9485" s="11">
        <v>44933.585416666669</v>
      </c>
      <c r="B9485" t="s">
        <v>314</v>
      </c>
      <c r="C9485">
        <v>39.129609782915203</v>
      </c>
      <c r="D9485">
        <v>79.796054723294603</v>
      </c>
      <c r="E9485">
        <v>33.942722191703098</v>
      </c>
      <c r="F9485">
        <v>140.51813451139401</v>
      </c>
      <c r="G9485">
        <v>316.04343343484999</v>
      </c>
      <c r="H9485">
        <v>63</v>
      </c>
      <c r="I9485">
        <v>100</v>
      </c>
      <c r="J9485">
        <v>0</v>
      </c>
      <c r="K9485">
        <v>69.972166097412597</v>
      </c>
      <c r="L9485">
        <v>53.113533588121598</v>
      </c>
      <c r="M9485">
        <v>91.007295284399305</v>
      </c>
      <c r="N9485" t="s">
        <v>234</v>
      </c>
      <c r="O9485" t="s">
        <v>254</v>
      </c>
      <c r="P9485">
        <v>1</v>
      </c>
      <c r="Q9485">
        <v>1.5873015873015901</v>
      </c>
      <c r="R9485">
        <v>-5.0278339025873704</v>
      </c>
      <c r="S9485" t="s">
        <v>4</v>
      </c>
    </row>
    <row r="9486" spans="1:19">
      <c r="A9486" s="11">
        <v>44933.586111111108</v>
      </c>
      <c r="B9486" t="s">
        <v>306</v>
      </c>
      <c r="C9486">
        <v>41.9775092094469</v>
      </c>
      <c r="D9486">
        <v>33.939427371915698</v>
      </c>
      <c r="E9486">
        <v>2.6525882955840299</v>
      </c>
      <c r="F9486">
        <v>242.103034997252</v>
      </c>
      <c r="G9486">
        <v>381.588436243611</v>
      </c>
      <c r="H9486">
        <v>83</v>
      </c>
      <c r="I9486">
        <v>100</v>
      </c>
      <c r="J9486">
        <v>0</v>
      </c>
      <c r="K9486">
        <v>59.711742200871903</v>
      </c>
      <c r="L9486">
        <v>85.275850025088502</v>
      </c>
      <c r="M9486">
        <v>97.417274925240804</v>
      </c>
      <c r="N9486" t="s">
        <v>233</v>
      </c>
      <c r="O9486" t="s">
        <v>254</v>
      </c>
      <c r="P9486">
        <v>1</v>
      </c>
      <c r="Q9486">
        <v>1.2048192771084301</v>
      </c>
      <c r="R9486">
        <v>-15.2882577991281</v>
      </c>
      <c r="S9486" t="s">
        <v>2</v>
      </c>
    </row>
    <row r="9487" spans="1:19">
      <c r="A9487" s="11">
        <v>44933.586805555555</v>
      </c>
      <c r="B9487" t="s">
        <v>332</v>
      </c>
      <c r="C9487">
        <v>33.712601531076999</v>
      </c>
      <c r="D9487">
        <v>36.774260322234198</v>
      </c>
      <c r="E9487">
        <v>3.0011300562304202</v>
      </c>
      <c r="F9487">
        <v>978.22945354062404</v>
      </c>
      <c r="G9487">
        <v>169.78166204180999</v>
      </c>
      <c r="H9487">
        <v>78</v>
      </c>
      <c r="I9487">
        <v>100</v>
      </c>
      <c r="J9487">
        <v>0</v>
      </c>
      <c r="K9487">
        <v>65.197851622595607</v>
      </c>
      <c r="L9487">
        <v>63.461834341203399</v>
      </c>
      <c r="M9487">
        <v>82.1467028913805</v>
      </c>
      <c r="N9487" t="s">
        <v>234</v>
      </c>
      <c r="O9487" t="s">
        <v>254</v>
      </c>
      <c r="P9487">
        <v>1</v>
      </c>
      <c r="Q9487">
        <v>1.2820512820512799</v>
      </c>
      <c r="R9487">
        <v>-9.8021483774044498</v>
      </c>
      <c r="S9487" t="s">
        <v>2</v>
      </c>
    </row>
    <row r="9488" spans="1:19">
      <c r="A9488" s="11">
        <v>44933.587500000001</v>
      </c>
      <c r="B9488" t="s">
        <v>274</v>
      </c>
      <c r="C9488">
        <v>15.1689393824416</v>
      </c>
      <c r="D9488">
        <v>78.3108232568473</v>
      </c>
      <c r="E9488">
        <v>39.208534340839499</v>
      </c>
      <c r="F9488">
        <v>458.794959797047</v>
      </c>
      <c r="G9488">
        <v>476.65388096682801</v>
      </c>
      <c r="H9488">
        <v>21</v>
      </c>
      <c r="I9488">
        <v>100</v>
      </c>
      <c r="J9488">
        <v>0</v>
      </c>
      <c r="K9488">
        <v>50.112733699100097</v>
      </c>
      <c r="L9488">
        <v>49.381761832572103</v>
      </c>
      <c r="M9488">
        <v>80.7683089187951</v>
      </c>
      <c r="N9488" t="s">
        <v>235</v>
      </c>
      <c r="O9488" t="s">
        <v>254</v>
      </c>
      <c r="P9488">
        <v>1</v>
      </c>
      <c r="Q9488">
        <v>4.7619047619047601</v>
      </c>
      <c r="R9488">
        <v>-24.887266300899899</v>
      </c>
      <c r="S9488" t="s">
        <v>2</v>
      </c>
    </row>
    <row r="9489" spans="1:19">
      <c r="A9489" s="11">
        <v>44933.588194444441</v>
      </c>
      <c r="B9489" t="s">
        <v>257</v>
      </c>
      <c r="C9489">
        <v>20.589503295556</v>
      </c>
      <c r="D9489">
        <v>30.726577253029198</v>
      </c>
      <c r="E9489">
        <v>42.974862548273997</v>
      </c>
      <c r="F9489">
        <v>859.06656268538097</v>
      </c>
      <c r="G9489">
        <v>367.75007743861602</v>
      </c>
      <c r="H9489">
        <v>45</v>
      </c>
      <c r="I9489">
        <v>100</v>
      </c>
      <c r="J9489">
        <v>0</v>
      </c>
      <c r="K9489">
        <v>82.995230345545806</v>
      </c>
      <c r="L9489">
        <v>12.7370907401864</v>
      </c>
      <c r="M9489">
        <v>91.626720151621697</v>
      </c>
      <c r="N9489" t="s">
        <v>235</v>
      </c>
      <c r="O9489" t="s">
        <v>254</v>
      </c>
      <c r="P9489">
        <v>0</v>
      </c>
      <c r="Q9489">
        <v>2.2222222222222201</v>
      </c>
      <c r="R9489">
        <v>7.9952303455458198</v>
      </c>
      <c r="S9489" t="s">
        <v>4</v>
      </c>
    </row>
    <row r="9490" spans="1:19">
      <c r="A9490" s="11">
        <v>44933.588888888888</v>
      </c>
      <c r="B9490" t="s">
        <v>256</v>
      </c>
      <c r="C9490">
        <v>17.991786115600998</v>
      </c>
      <c r="D9490">
        <v>50.672844047549802</v>
      </c>
      <c r="E9490">
        <v>30.222045817094699</v>
      </c>
      <c r="F9490">
        <v>734.62819505373704</v>
      </c>
      <c r="G9490">
        <v>147.95376429151099</v>
      </c>
      <c r="H9490">
        <v>66</v>
      </c>
      <c r="I9490">
        <v>100</v>
      </c>
      <c r="J9490">
        <v>0</v>
      </c>
      <c r="K9490">
        <v>80.273329210580798</v>
      </c>
      <c r="L9490">
        <v>65.923626559262701</v>
      </c>
      <c r="M9490">
        <v>94.161043144698994</v>
      </c>
      <c r="N9490" t="s">
        <v>234</v>
      </c>
      <c r="O9490" t="s">
        <v>254</v>
      </c>
      <c r="P9490">
        <v>0</v>
      </c>
      <c r="Q9490">
        <v>1.51515151515152</v>
      </c>
      <c r="R9490">
        <v>5.2733292105808101</v>
      </c>
      <c r="S9490" t="s">
        <v>4</v>
      </c>
    </row>
    <row r="9491" spans="1:19">
      <c r="A9491" s="11">
        <v>44933.589583333334</v>
      </c>
      <c r="B9491" t="s">
        <v>345</v>
      </c>
      <c r="C9491">
        <v>25.899734267070301</v>
      </c>
      <c r="D9491">
        <v>34.379127980965698</v>
      </c>
      <c r="E9491">
        <v>21.4414004853443</v>
      </c>
      <c r="F9491">
        <v>644.88579329445997</v>
      </c>
      <c r="G9491">
        <v>376.59449103285698</v>
      </c>
      <c r="H9491">
        <v>35</v>
      </c>
      <c r="I9491">
        <v>100</v>
      </c>
      <c r="J9491">
        <v>0</v>
      </c>
      <c r="K9491">
        <v>70.151659075890606</v>
      </c>
      <c r="L9491">
        <v>60.2328862717915</v>
      </c>
      <c r="M9491">
        <v>95.379915531148797</v>
      </c>
      <c r="N9491" t="s">
        <v>232</v>
      </c>
      <c r="O9491" t="s">
        <v>254</v>
      </c>
      <c r="P9491">
        <v>1</v>
      </c>
      <c r="Q9491">
        <v>2.8571428571428599</v>
      </c>
      <c r="R9491">
        <v>-4.8483409241093502</v>
      </c>
      <c r="S9491" t="s">
        <v>4</v>
      </c>
    </row>
    <row r="9492" spans="1:19">
      <c r="A9492" s="11">
        <v>44933.590277777781</v>
      </c>
      <c r="B9492" t="s">
        <v>288</v>
      </c>
      <c r="C9492">
        <v>30.040529809012401</v>
      </c>
      <c r="D9492">
        <v>75.941113874074603</v>
      </c>
      <c r="E9492">
        <v>42.265823979959301</v>
      </c>
      <c r="F9492">
        <v>953.04350048836704</v>
      </c>
      <c r="G9492">
        <v>363.35016262305101</v>
      </c>
      <c r="H9492">
        <v>89</v>
      </c>
      <c r="I9492">
        <v>100</v>
      </c>
      <c r="J9492">
        <v>0</v>
      </c>
      <c r="K9492">
        <v>98.3553620198402</v>
      </c>
      <c r="L9492">
        <v>45.8657859957734</v>
      </c>
      <c r="M9492">
        <v>84.011430167645898</v>
      </c>
      <c r="N9492" t="s">
        <v>235</v>
      </c>
      <c r="O9492" t="s">
        <v>254</v>
      </c>
      <c r="P9492">
        <v>0</v>
      </c>
      <c r="Q9492">
        <v>1.1235955056179801</v>
      </c>
      <c r="R9492">
        <v>23.3553620198402</v>
      </c>
      <c r="S9492" t="s">
        <v>3</v>
      </c>
    </row>
    <row r="9493" spans="1:19">
      <c r="A9493" s="11">
        <v>44933.59097222222</v>
      </c>
      <c r="B9493" t="s">
        <v>278</v>
      </c>
      <c r="C9493">
        <v>16.301915357356801</v>
      </c>
      <c r="D9493">
        <v>78.891260874577597</v>
      </c>
      <c r="E9493">
        <v>36.440851638766503</v>
      </c>
      <c r="F9493">
        <v>307.37041355712</v>
      </c>
      <c r="G9493">
        <v>388.70783231520198</v>
      </c>
      <c r="H9493">
        <v>75</v>
      </c>
      <c r="I9493">
        <v>100</v>
      </c>
      <c r="J9493">
        <v>0</v>
      </c>
      <c r="K9493">
        <v>84.655310303499604</v>
      </c>
      <c r="L9493">
        <v>23.493656102993398</v>
      </c>
      <c r="M9493">
        <v>83.612291965449202</v>
      </c>
      <c r="N9493" t="s">
        <v>233</v>
      </c>
      <c r="O9493" t="s">
        <v>254</v>
      </c>
      <c r="P9493">
        <v>0</v>
      </c>
      <c r="Q9493">
        <v>1.3333333333333299</v>
      </c>
      <c r="R9493">
        <v>9.6553103034996504</v>
      </c>
      <c r="S9493" t="s">
        <v>3</v>
      </c>
    </row>
    <row r="9494" spans="1:19">
      <c r="A9494" s="11">
        <v>44933.591666666667</v>
      </c>
      <c r="B9494" t="s">
        <v>303</v>
      </c>
      <c r="C9494">
        <v>25.454339273869699</v>
      </c>
      <c r="D9494">
        <v>68.881870767200894</v>
      </c>
      <c r="E9494">
        <v>28.979709921563401</v>
      </c>
      <c r="F9494">
        <v>509.40069622223803</v>
      </c>
      <c r="G9494">
        <v>462.14632612689599</v>
      </c>
      <c r="H9494">
        <v>99</v>
      </c>
      <c r="I9494">
        <v>100</v>
      </c>
      <c r="J9494">
        <v>0</v>
      </c>
      <c r="K9494">
        <v>62.135810395980499</v>
      </c>
      <c r="L9494">
        <v>22.0112045108724</v>
      </c>
      <c r="M9494">
        <v>95.932932754382094</v>
      </c>
      <c r="N9494" t="s">
        <v>235</v>
      </c>
      <c r="O9494" t="s">
        <v>254</v>
      </c>
      <c r="P9494">
        <v>1</v>
      </c>
      <c r="Q9494">
        <v>1.0101010101010099</v>
      </c>
      <c r="R9494">
        <v>-12.864189604019501</v>
      </c>
      <c r="S9494" t="s">
        <v>2</v>
      </c>
    </row>
    <row r="9495" spans="1:19">
      <c r="A9495" s="11">
        <v>44933.592361111114</v>
      </c>
      <c r="B9495" t="s">
        <v>275</v>
      </c>
      <c r="C9495">
        <v>20.375390238759699</v>
      </c>
      <c r="D9495">
        <v>38.887028948768602</v>
      </c>
      <c r="E9495">
        <v>15.9878560974382</v>
      </c>
      <c r="F9495">
        <v>878.25066910713599</v>
      </c>
      <c r="G9495">
        <v>370.27273342064001</v>
      </c>
      <c r="H9495">
        <v>13</v>
      </c>
      <c r="I9495">
        <v>100</v>
      </c>
      <c r="J9495">
        <v>0</v>
      </c>
      <c r="K9495">
        <v>68.935087193240307</v>
      </c>
      <c r="L9495">
        <v>97.001212994352002</v>
      </c>
      <c r="M9495">
        <v>86.413136879980996</v>
      </c>
      <c r="N9495" t="s">
        <v>234</v>
      </c>
      <c r="O9495" t="s">
        <v>254</v>
      </c>
      <c r="P9495">
        <v>1</v>
      </c>
      <c r="Q9495">
        <v>7.6923076923076898</v>
      </c>
      <c r="R9495">
        <v>-6.0649128067596898</v>
      </c>
      <c r="S9495" t="s">
        <v>4</v>
      </c>
    </row>
    <row r="9496" spans="1:19">
      <c r="A9496" s="11">
        <v>44933.593055555553</v>
      </c>
      <c r="B9496" t="s">
        <v>293</v>
      </c>
      <c r="C9496">
        <v>34.412104987766199</v>
      </c>
      <c r="D9496">
        <v>44.2092485168303</v>
      </c>
      <c r="E9496">
        <v>9.8997530828408102</v>
      </c>
      <c r="F9496">
        <v>596.58517687801896</v>
      </c>
      <c r="G9496">
        <v>208.35963179784801</v>
      </c>
      <c r="H9496">
        <v>25</v>
      </c>
      <c r="I9496">
        <v>100</v>
      </c>
      <c r="J9496">
        <v>0</v>
      </c>
      <c r="K9496">
        <v>75.789987857299707</v>
      </c>
      <c r="L9496">
        <v>96.505871432921197</v>
      </c>
      <c r="M9496">
        <v>92.533697146014504</v>
      </c>
      <c r="N9496" t="s">
        <v>233</v>
      </c>
      <c r="O9496" t="s">
        <v>254</v>
      </c>
      <c r="P9496">
        <v>0</v>
      </c>
      <c r="Q9496">
        <v>4</v>
      </c>
      <c r="R9496">
        <v>0.789987857299707</v>
      </c>
      <c r="S9496" t="s">
        <v>4</v>
      </c>
    </row>
    <row r="9497" spans="1:19">
      <c r="A9497" s="11">
        <v>44933.59375</v>
      </c>
      <c r="B9497" t="s">
        <v>342</v>
      </c>
      <c r="C9497">
        <v>28.928171079730198</v>
      </c>
      <c r="D9497">
        <v>34.538341019985303</v>
      </c>
      <c r="E9497">
        <v>20.933651963575802</v>
      </c>
      <c r="F9497">
        <v>321.8006256635</v>
      </c>
      <c r="G9497">
        <v>405.73286498601698</v>
      </c>
      <c r="H9497">
        <v>31</v>
      </c>
      <c r="I9497">
        <v>100</v>
      </c>
      <c r="J9497">
        <v>0</v>
      </c>
      <c r="K9497">
        <v>77.267653470294206</v>
      </c>
      <c r="L9497">
        <v>93.696558180787093</v>
      </c>
      <c r="M9497">
        <v>82.865412812979798</v>
      </c>
      <c r="N9497" t="s">
        <v>231</v>
      </c>
      <c r="O9497" t="s">
        <v>254</v>
      </c>
      <c r="P9497">
        <v>0</v>
      </c>
      <c r="Q9497">
        <v>3.2258064516128999</v>
      </c>
      <c r="R9497">
        <v>2.2676534702942299</v>
      </c>
      <c r="S9497" t="s">
        <v>4</v>
      </c>
    </row>
    <row r="9498" spans="1:19">
      <c r="A9498" s="11">
        <v>44933.594444444447</v>
      </c>
      <c r="B9498" t="s">
        <v>309</v>
      </c>
      <c r="C9498">
        <v>29.859529408017298</v>
      </c>
      <c r="D9498">
        <v>73.445478020539497</v>
      </c>
      <c r="E9498">
        <v>14.341128798010599</v>
      </c>
      <c r="F9498">
        <v>288.02477515804901</v>
      </c>
      <c r="G9498">
        <v>363.13779101103199</v>
      </c>
      <c r="H9498">
        <v>73</v>
      </c>
      <c r="I9498">
        <v>100</v>
      </c>
      <c r="J9498">
        <v>0</v>
      </c>
      <c r="K9498">
        <v>63.781768002002899</v>
      </c>
      <c r="L9498">
        <v>51.599383095722501</v>
      </c>
      <c r="M9498">
        <v>95.218908225455095</v>
      </c>
      <c r="N9498" t="s">
        <v>231</v>
      </c>
      <c r="O9498" t="s">
        <v>254</v>
      </c>
      <c r="P9498">
        <v>1</v>
      </c>
      <c r="Q9498">
        <v>1.3698630136986301</v>
      </c>
      <c r="R9498">
        <v>-11.218231997997099</v>
      </c>
      <c r="S9498" t="s">
        <v>2</v>
      </c>
    </row>
    <row r="9499" spans="1:19">
      <c r="A9499" s="11">
        <v>44933.595138888886</v>
      </c>
      <c r="B9499" t="s">
        <v>256</v>
      </c>
      <c r="C9499">
        <v>27.830753641003799</v>
      </c>
      <c r="D9499">
        <v>74.873496661289494</v>
      </c>
      <c r="E9499">
        <v>16.962929386723001</v>
      </c>
      <c r="F9499">
        <v>777.59290093807101</v>
      </c>
      <c r="G9499">
        <v>308.41663363636002</v>
      </c>
      <c r="H9499">
        <v>79</v>
      </c>
      <c r="I9499">
        <v>100</v>
      </c>
      <c r="J9499">
        <v>0</v>
      </c>
      <c r="K9499">
        <v>62.472013954972901</v>
      </c>
      <c r="L9499">
        <v>98.827577329460595</v>
      </c>
      <c r="M9499">
        <v>98.256779571323193</v>
      </c>
      <c r="N9499" t="s">
        <v>231</v>
      </c>
      <c r="O9499" t="s">
        <v>254</v>
      </c>
      <c r="P9499">
        <v>1</v>
      </c>
      <c r="Q9499">
        <v>1.26582278481013</v>
      </c>
      <c r="R9499">
        <v>-12.527986045027101</v>
      </c>
      <c r="S9499" t="s">
        <v>2</v>
      </c>
    </row>
    <row r="9500" spans="1:19">
      <c r="A9500" s="11">
        <v>44933.595833333333</v>
      </c>
      <c r="B9500" t="s">
        <v>279</v>
      </c>
      <c r="C9500">
        <v>43.680591314597002</v>
      </c>
      <c r="D9500">
        <v>45.132239734762798</v>
      </c>
      <c r="E9500">
        <v>25.781552765601599</v>
      </c>
      <c r="F9500">
        <v>111.51000482688001</v>
      </c>
      <c r="G9500">
        <v>209.224801998602</v>
      </c>
      <c r="H9500">
        <v>20</v>
      </c>
      <c r="I9500">
        <v>100</v>
      </c>
      <c r="J9500">
        <v>0</v>
      </c>
      <c r="K9500">
        <v>64.971172067169405</v>
      </c>
      <c r="L9500">
        <v>29.743039492377701</v>
      </c>
      <c r="M9500">
        <v>98.461343760561107</v>
      </c>
      <c r="N9500" t="s">
        <v>233</v>
      </c>
      <c r="O9500" t="s">
        <v>254</v>
      </c>
      <c r="P9500">
        <v>1</v>
      </c>
      <c r="Q9500">
        <v>5</v>
      </c>
      <c r="R9500">
        <v>-10.0288279328306</v>
      </c>
      <c r="S9500" t="s">
        <v>2</v>
      </c>
    </row>
    <row r="9501" spans="1:19">
      <c r="A9501" s="11">
        <v>44933.59652777778</v>
      </c>
      <c r="B9501" t="s">
        <v>270</v>
      </c>
      <c r="C9501">
        <v>21.442053753646899</v>
      </c>
      <c r="D9501">
        <v>59.391984194180097</v>
      </c>
      <c r="E9501">
        <v>8.4546978475804906</v>
      </c>
      <c r="F9501">
        <v>922.77286966259499</v>
      </c>
      <c r="G9501">
        <v>464.47212938372599</v>
      </c>
      <c r="H9501">
        <v>51</v>
      </c>
      <c r="I9501">
        <v>100</v>
      </c>
      <c r="J9501">
        <v>0</v>
      </c>
      <c r="K9501">
        <v>98.167647948132398</v>
      </c>
      <c r="L9501">
        <v>42.688561809086202</v>
      </c>
      <c r="M9501">
        <v>89.861234985211695</v>
      </c>
      <c r="N9501" t="s">
        <v>233</v>
      </c>
      <c r="O9501" t="s">
        <v>254</v>
      </c>
      <c r="P9501">
        <v>0</v>
      </c>
      <c r="Q9501">
        <v>1.9607843137254899</v>
      </c>
      <c r="R9501">
        <v>23.167647948132402</v>
      </c>
      <c r="S9501" t="s">
        <v>3</v>
      </c>
    </row>
    <row r="9502" spans="1:19">
      <c r="A9502" s="11">
        <v>44933.597222222219</v>
      </c>
      <c r="B9502" t="s">
        <v>335</v>
      </c>
      <c r="C9502">
        <v>30.4999277953162</v>
      </c>
      <c r="D9502">
        <v>29.9331907864816</v>
      </c>
      <c r="E9502">
        <v>40.308834003691302</v>
      </c>
      <c r="F9502">
        <v>116.57618930368299</v>
      </c>
      <c r="G9502">
        <v>280.73963423859999</v>
      </c>
      <c r="H9502">
        <v>94</v>
      </c>
      <c r="I9502">
        <v>100</v>
      </c>
      <c r="J9502">
        <v>0</v>
      </c>
      <c r="K9502">
        <v>67.976254150148407</v>
      </c>
      <c r="L9502">
        <v>17.433096245154999</v>
      </c>
      <c r="M9502">
        <v>84.546623714230705</v>
      </c>
      <c r="N9502" t="s">
        <v>234</v>
      </c>
      <c r="O9502" t="s">
        <v>254</v>
      </c>
      <c r="P9502">
        <v>1</v>
      </c>
      <c r="Q9502">
        <v>1.0638297872340401</v>
      </c>
      <c r="R9502">
        <v>-7.0237458498515899</v>
      </c>
      <c r="S9502" t="s">
        <v>4</v>
      </c>
    </row>
    <row r="9503" spans="1:19">
      <c r="A9503" s="11">
        <v>44933.597916666666</v>
      </c>
      <c r="B9503" t="s">
        <v>279</v>
      </c>
      <c r="C9503">
        <v>37.080521050960101</v>
      </c>
      <c r="D9503">
        <v>46.096154021804502</v>
      </c>
      <c r="E9503">
        <v>7.2764730857383704</v>
      </c>
      <c r="F9503">
        <v>667.89014219263402</v>
      </c>
      <c r="G9503">
        <v>332.64651966675598</v>
      </c>
      <c r="H9503">
        <v>99</v>
      </c>
      <c r="I9503">
        <v>100</v>
      </c>
      <c r="J9503">
        <v>0</v>
      </c>
      <c r="K9503">
        <v>68.707120524682693</v>
      </c>
      <c r="L9503">
        <v>46.410763585453303</v>
      </c>
      <c r="M9503">
        <v>82.679170330172298</v>
      </c>
      <c r="N9503" t="s">
        <v>235</v>
      </c>
      <c r="O9503" t="s">
        <v>254</v>
      </c>
      <c r="P9503">
        <v>1</v>
      </c>
      <c r="Q9503">
        <v>1.0101010101010099</v>
      </c>
      <c r="R9503">
        <v>-6.29287947531735</v>
      </c>
      <c r="S9503" t="s">
        <v>4</v>
      </c>
    </row>
    <row r="9504" spans="1:19">
      <c r="A9504" s="11">
        <v>44933.598611111112</v>
      </c>
      <c r="B9504" t="s">
        <v>308</v>
      </c>
      <c r="C9504">
        <v>31.705332394036901</v>
      </c>
      <c r="D9504">
        <v>57.889946400409897</v>
      </c>
      <c r="E9504">
        <v>24.049681971047601</v>
      </c>
      <c r="F9504">
        <v>644.27316529780603</v>
      </c>
      <c r="G9504">
        <v>236.91338961227399</v>
      </c>
      <c r="H9504">
        <v>48</v>
      </c>
      <c r="I9504">
        <v>100</v>
      </c>
      <c r="J9504">
        <v>0</v>
      </c>
      <c r="K9504">
        <v>86.012210717206699</v>
      </c>
      <c r="L9504">
        <v>18.502666420284701</v>
      </c>
      <c r="M9504">
        <v>84.668939169350494</v>
      </c>
      <c r="N9504" t="s">
        <v>235</v>
      </c>
      <c r="O9504" t="s">
        <v>254</v>
      </c>
      <c r="P9504">
        <v>0</v>
      </c>
      <c r="Q9504">
        <v>2.0833333333333299</v>
      </c>
      <c r="R9504">
        <v>11.012210717206701</v>
      </c>
      <c r="S9504" t="s">
        <v>3</v>
      </c>
    </row>
    <row r="9505" spans="1:19">
      <c r="A9505" s="11">
        <v>44933.599305555559</v>
      </c>
      <c r="B9505" t="s">
        <v>345</v>
      </c>
      <c r="C9505">
        <v>42.870626571503998</v>
      </c>
      <c r="D9505">
        <v>43.124187111081199</v>
      </c>
      <c r="E9505">
        <v>37.298566904021797</v>
      </c>
      <c r="F9505">
        <v>620.57003594930302</v>
      </c>
      <c r="G9505">
        <v>401.36688896665402</v>
      </c>
      <c r="H9505">
        <v>56</v>
      </c>
      <c r="I9505">
        <v>100</v>
      </c>
      <c r="J9505">
        <v>0</v>
      </c>
      <c r="K9505">
        <v>58.137951272786601</v>
      </c>
      <c r="L9505">
        <v>6.6241016830108101</v>
      </c>
      <c r="M9505">
        <v>91.811026567008099</v>
      </c>
      <c r="N9505" t="s">
        <v>235</v>
      </c>
      <c r="O9505" t="s">
        <v>254</v>
      </c>
      <c r="P9505">
        <v>1</v>
      </c>
      <c r="Q9505">
        <v>1.78571428571429</v>
      </c>
      <c r="R9505">
        <v>-16.862048727213399</v>
      </c>
      <c r="S9505" t="s">
        <v>2</v>
      </c>
    </row>
    <row r="9506" spans="1:19">
      <c r="A9506" s="11">
        <v>44933.599999999999</v>
      </c>
      <c r="B9506" t="s">
        <v>332</v>
      </c>
      <c r="C9506">
        <v>26.3390506692385</v>
      </c>
      <c r="D9506">
        <v>41.455971541187601</v>
      </c>
      <c r="E9506">
        <v>24.251035384479799</v>
      </c>
      <c r="F9506">
        <v>526.90874578008004</v>
      </c>
      <c r="G9506">
        <v>203.46777787419799</v>
      </c>
      <c r="H9506">
        <v>31</v>
      </c>
      <c r="I9506">
        <v>100</v>
      </c>
      <c r="J9506">
        <v>0</v>
      </c>
      <c r="K9506">
        <v>82.158158682128203</v>
      </c>
      <c r="L9506">
        <v>0.998064248876118</v>
      </c>
      <c r="M9506">
        <v>88.281670567356798</v>
      </c>
      <c r="N9506" t="s">
        <v>233</v>
      </c>
      <c r="O9506" t="s">
        <v>254</v>
      </c>
      <c r="P9506">
        <v>0</v>
      </c>
      <c r="Q9506">
        <v>3.2258064516128999</v>
      </c>
      <c r="R9506">
        <v>7.1581586821282004</v>
      </c>
      <c r="S9506" t="s">
        <v>4</v>
      </c>
    </row>
    <row r="9507" spans="1:19">
      <c r="A9507" s="11">
        <v>44933.600694444445</v>
      </c>
      <c r="B9507" t="s">
        <v>332</v>
      </c>
      <c r="C9507">
        <v>28.910274173195301</v>
      </c>
      <c r="D9507">
        <v>20.0599395360166</v>
      </c>
      <c r="E9507">
        <v>18.051103179431902</v>
      </c>
      <c r="F9507">
        <v>867.18729941975005</v>
      </c>
      <c r="G9507">
        <v>414.78547617902802</v>
      </c>
      <c r="H9507">
        <v>39</v>
      </c>
      <c r="I9507">
        <v>100</v>
      </c>
      <c r="J9507">
        <v>0</v>
      </c>
      <c r="K9507">
        <v>83.306496958726399</v>
      </c>
      <c r="L9507">
        <v>37.846398143081402</v>
      </c>
      <c r="M9507">
        <v>89.0706810001722</v>
      </c>
      <c r="N9507" t="s">
        <v>233</v>
      </c>
      <c r="O9507" t="s">
        <v>254</v>
      </c>
      <c r="P9507">
        <v>0</v>
      </c>
      <c r="Q9507">
        <v>2.5641025641025599</v>
      </c>
      <c r="R9507">
        <v>8.3064969587264397</v>
      </c>
      <c r="S9507" t="s">
        <v>4</v>
      </c>
    </row>
    <row r="9508" spans="1:19">
      <c r="A9508" s="11">
        <v>44933.601388888892</v>
      </c>
      <c r="B9508" t="s">
        <v>290</v>
      </c>
      <c r="C9508">
        <v>17.655669456441899</v>
      </c>
      <c r="D9508">
        <v>68.257607826626796</v>
      </c>
      <c r="E9508">
        <v>23.744565291137501</v>
      </c>
      <c r="F9508">
        <v>693.39958326143596</v>
      </c>
      <c r="G9508">
        <v>98.573642902211304</v>
      </c>
      <c r="H9508">
        <v>39</v>
      </c>
      <c r="I9508">
        <v>100</v>
      </c>
      <c r="J9508">
        <v>0</v>
      </c>
      <c r="K9508">
        <v>53.2257464209912</v>
      </c>
      <c r="L9508">
        <v>89.760211575735894</v>
      </c>
      <c r="M9508">
        <v>89.011442154483504</v>
      </c>
      <c r="N9508" t="s">
        <v>232</v>
      </c>
      <c r="O9508" t="s">
        <v>254</v>
      </c>
      <c r="P9508">
        <v>1</v>
      </c>
      <c r="Q9508">
        <v>2.5641025641025599</v>
      </c>
      <c r="R9508">
        <v>-21.7742535790088</v>
      </c>
      <c r="S9508" t="s">
        <v>2</v>
      </c>
    </row>
    <row r="9509" spans="1:19">
      <c r="A9509" s="11">
        <v>44933.602083333331</v>
      </c>
      <c r="B9509" t="s">
        <v>323</v>
      </c>
      <c r="C9509">
        <v>33.2699733315578</v>
      </c>
      <c r="D9509">
        <v>73.360256721286902</v>
      </c>
      <c r="E9509">
        <v>42.433534943707002</v>
      </c>
      <c r="F9509">
        <v>803.67605334945404</v>
      </c>
      <c r="G9509">
        <v>369.03285235606501</v>
      </c>
      <c r="H9509">
        <v>42</v>
      </c>
      <c r="I9509">
        <v>100</v>
      </c>
      <c r="J9509">
        <v>0</v>
      </c>
      <c r="K9509">
        <v>59.497259915632803</v>
      </c>
      <c r="L9509">
        <v>43.739230352924601</v>
      </c>
      <c r="M9509">
        <v>95.075478891363005</v>
      </c>
      <c r="N9509" t="s">
        <v>235</v>
      </c>
      <c r="O9509" t="s">
        <v>254</v>
      </c>
      <c r="P9509">
        <v>1</v>
      </c>
      <c r="Q9509">
        <v>2.38095238095238</v>
      </c>
      <c r="R9509">
        <v>-15.502740084367201</v>
      </c>
      <c r="S9509" t="s">
        <v>2</v>
      </c>
    </row>
    <row r="9510" spans="1:19">
      <c r="A9510" s="11">
        <v>44933.602777777778</v>
      </c>
      <c r="B9510" t="s">
        <v>320</v>
      </c>
      <c r="C9510">
        <v>23.646359053443199</v>
      </c>
      <c r="D9510">
        <v>78.1678117727499</v>
      </c>
      <c r="E9510">
        <v>49.521584914197902</v>
      </c>
      <c r="F9510">
        <v>203.96962538127099</v>
      </c>
      <c r="G9510">
        <v>264.59696715398297</v>
      </c>
      <c r="H9510">
        <v>39</v>
      </c>
      <c r="I9510">
        <v>100</v>
      </c>
      <c r="J9510">
        <v>0</v>
      </c>
      <c r="K9510">
        <v>73.324550086132902</v>
      </c>
      <c r="L9510">
        <v>64.561472420022398</v>
      </c>
      <c r="M9510">
        <v>95.795606449213295</v>
      </c>
      <c r="N9510" t="s">
        <v>231</v>
      </c>
      <c r="O9510" t="s">
        <v>254</v>
      </c>
      <c r="P9510">
        <v>1</v>
      </c>
      <c r="Q9510">
        <v>2.5641025641025599</v>
      </c>
      <c r="R9510">
        <v>-1.6754499138671299</v>
      </c>
      <c r="S9510" t="s">
        <v>4</v>
      </c>
    </row>
    <row r="9511" spans="1:19">
      <c r="A9511" s="11">
        <v>44933.603472222225</v>
      </c>
      <c r="B9511" t="s">
        <v>314</v>
      </c>
      <c r="C9511">
        <v>19.8092711854671</v>
      </c>
      <c r="D9511">
        <v>63.156283104152898</v>
      </c>
      <c r="E9511">
        <v>31.5571644644718</v>
      </c>
      <c r="F9511">
        <v>144.90877371169799</v>
      </c>
      <c r="G9511">
        <v>364.43910331485898</v>
      </c>
      <c r="H9511">
        <v>46</v>
      </c>
      <c r="I9511">
        <v>100</v>
      </c>
      <c r="J9511">
        <v>0</v>
      </c>
      <c r="K9511">
        <v>91.770871633871593</v>
      </c>
      <c r="L9511">
        <v>81.789574609886103</v>
      </c>
      <c r="M9511">
        <v>80.265099422792403</v>
      </c>
      <c r="N9511" t="s">
        <v>235</v>
      </c>
      <c r="O9511" t="s">
        <v>254</v>
      </c>
      <c r="P9511">
        <v>0</v>
      </c>
      <c r="Q9511">
        <v>2.1739130434782599</v>
      </c>
      <c r="R9511">
        <v>16.7708716338716</v>
      </c>
      <c r="S9511" t="s">
        <v>3</v>
      </c>
    </row>
    <row r="9512" spans="1:19">
      <c r="A9512" s="11">
        <v>44933.604166666664</v>
      </c>
      <c r="B9512" t="s">
        <v>304</v>
      </c>
      <c r="C9512">
        <v>31.335938787135198</v>
      </c>
      <c r="D9512">
        <v>52.9275387421931</v>
      </c>
      <c r="E9512">
        <v>39.672202132434997</v>
      </c>
      <c r="F9512">
        <v>125.675658036801</v>
      </c>
      <c r="G9512">
        <v>289.12803937100102</v>
      </c>
      <c r="H9512">
        <v>62</v>
      </c>
      <c r="I9512">
        <v>100</v>
      </c>
      <c r="J9512">
        <v>0</v>
      </c>
      <c r="K9512">
        <v>86.617163272262999</v>
      </c>
      <c r="L9512">
        <v>55.295140382385</v>
      </c>
      <c r="M9512">
        <v>97.446203921599803</v>
      </c>
      <c r="N9512" t="s">
        <v>232</v>
      </c>
      <c r="O9512" t="s">
        <v>254</v>
      </c>
      <c r="P9512">
        <v>0</v>
      </c>
      <c r="Q9512">
        <v>1.61290322580645</v>
      </c>
      <c r="R9512">
        <v>11.617163272262999</v>
      </c>
      <c r="S9512" t="s">
        <v>3</v>
      </c>
    </row>
    <row r="9513" spans="1:19">
      <c r="A9513" s="11">
        <v>44933.604861111111</v>
      </c>
      <c r="B9513" t="s">
        <v>290</v>
      </c>
      <c r="C9513">
        <v>30.9693079013973</v>
      </c>
      <c r="D9513">
        <v>36.1570711885226</v>
      </c>
      <c r="E9513">
        <v>0.72443430796443298</v>
      </c>
      <c r="F9513">
        <v>232.48538692623299</v>
      </c>
      <c r="G9513">
        <v>110.43784746662099</v>
      </c>
      <c r="H9513">
        <v>39</v>
      </c>
      <c r="I9513">
        <v>100</v>
      </c>
      <c r="J9513">
        <v>0</v>
      </c>
      <c r="K9513">
        <v>93.6725548180125</v>
      </c>
      <c r="L9513">
        <v>56.319650727587302</v>
      </c>
      <c r="M9513">
        <v>87.380104161399103</v>
      </c>
      <c r="N9513" t="s">
        <v>233</v>
      </c>
      <c r="O9513" t="s">
        <v>254</v>
      </c>
      <c r="P9513">
        <v>0</v>
      </c>
      <c r="Q9513">
        <v>2.5641025641025599</v>
      </c>
      <c r="R9513">
        <v>18.6725548180125</v>
      </c>
      <c r="S9513" t="s">
        <v>3</v>
      </c>
    </row>
    <row r="9514" spans="1:19">
      <c r="A9514" s="11">
        <v>44933.605555555558</v>
      </c>
      <c r="B9514" t="s">
        <v>262</v>
      </c>
      <c r="C9514">
        <v>17.276149236721398</v>
      </c>
      <c r="D9514">
        <v>79.957968557809906</v>
      </c>
      <c r="E9514">
        <v>44.018220476228599</v>
      </c>
      <c r="F9514">
        <v>700.30710122897403</v>
      </c>
      <c r="G9514">
        <v>264.64619414769101</v>
      </c>
      <c r="H9514">
        <v>35</v>
      </c>
      <c r="I9514">
        <v>100</v>
      </c>
      <c r="J9514">
        <v>0</v>
      </c>
      <c r="K9514">
        <v>92.550319310828698</v>
      </c>
      <c r="L9514">
        <v>52.412727043698297</v>
      </c>
      <c r="M9514">
        <v>84.575512102078093</v>
      </c>
      <c r="N9514" t="s">
        <v>231</v>
      </c>
      <c r="O9514" t="s">
        <v>254</v>
      </c>
      <c r="P9514">
        <v>0</v>
      </c>
      <c r="Q9514">
        <v>2.8571428571428599</v>
      </c>
      <c r="R9514">
        <v>17.550319310828701</v>
      </c>
      <c r="S9514" t="s">
        <v>3</v>
      </c>
    </row>
    <row r="9515" spans="1:19">
      <c r="A9515" s="11">
        <v>44933.606249999997</v>
      </c>
      <c r="B9515" t="s">
        <v>258</v>
      </c>
      <c r="C9515">
        <v>35.9464636048342</v>
      </c>
      <c r="D9515">
        <v>55.385171271926303</v>
      </c>
      <c r="E9515">
        <v>47.702487996395902</v>
      </c>
      <c r="F9515">
        <v>544.61958016705398</v>
      </c>
      <c r="G9515">
        <v>484.05153679911001</v>
      </c>
      <c r="H9515">
        <v>15</v>
      </c>
      <c r="I9515">
        <v>100</v>
      </c>
      <c r="J9515">
        <v>0</v>
      </c>
      <c r="K9515">
        <v>75.575100735654999</v>
      </c>
      <c r="L9515">
        <v>12.5086361546525</v>
      </c>
      <c r="M9515">
        <v>98.924315113704793</v>
      </c>
      <c r="N9515" t="s">
        <v>232</v>
      </c>
      <c r="O9515" t="s">
        <v>254</v>
      </c>
      <c r="P9515">
        <v>0</v>
      </c>
      <c r="Q9515">
        <v>6.6666666666666696</v>
      </c>
      <c r="R9515">
        <v>0.575100735654971</v>
      </c>
      <c r="S9515" t="s">
        <v>4</v>
      </c>
    </row>
    <row r="9516" spans="1:19">
      <c r="A9516" s="11">
        <v>44933.606944444444</v>
      </c>
      <c r="B9516" t="s">
        <v>330</v>
      </c>
      <c r="C9516">
        <v>33.713165719525598</v>
      </c>
      <c r="D9516">
        <v>60.8692443398268</v>
      </c>
      <c r="E9516">
        <v>28.7584670878785</v>
      </c>
      <c r="F9516">
        <v>777.02703054586402</v>
      </c>
      <c r="G9516">
        <v>389.67827055655499</v>
      </c>
      <c r="H9516">
        <v>63</v>
      </c>
      <c r="I9516">
        <v>100</v>
      </c>
      <c r="J9516">
        <v>0</v>
      </c>
      <c r="K9516">
        <v>81.114188747675101</v>
      </c>
      <c r="L9516">
        <v>63.565250405234998</v>
      </c>
      <c r="M9516">
        <v>82.328026493372903</v>
      </c>
      <c r="N9516" t="s">
        <v>232</v>
      </c>
      <c r="O9516" t="s">
        <v>254</v>
      </c>
      <c r="P9516">
        <v>0</v>
      </c>
      <c r="Q9516">
        <v>1.5873015873015901</v>
      </c>
      <c r="R9516">
        <v>6.1141887476751204</v>
      </c>
      <c r="S9516" t="s">
        <v>4</v>
      </c>
    </row>
    <row r="9517" spans="1:19">
      <c r="A9517" s="11">
        <v>44933.607638888891</v>
      </c>
      <c r="B9517" t="s">
        <v>320</v>
      </c>
      <c r="C9517">
        <v>20.6705184823949</v>
      </c>
      <c r="D9517">
        <v>60.944369717319098</v>
      </c>
      <c r="E9517">
        <v>37.690243103010999</v>
      </c>
      <c r="F9517">
        <v>272.55730306789701</v>
      </c>
      <c r="G9517">
        <v>185.08517690965101</v>
      </c>
      <c r="H9517">
        <v>65</v>
      </c>
      <c r="I9517">
        <v>100</v>
      </c>
      <c r="J9517">
        <v>0</v>
      </c>
      <c r="K9517">
        <v>96.039954727370102</v>
      </c>
      <c r="L9517">
        <v>72.317567823483301</v>
      </c>
      <c r="M9517">
        <v>86.099947038865295</v>
      </c>
      <c r="N9517" t="s">
        <v>235</v>
      </c>
      <c r="O9517" t="s">
        <v>254</v>
      </c>
      <c r="P9517">
        <v>0</v>
      </c>
      <c r="Q9517">
        <v>1.5384615384615401</v>
      </c>
      <c r="R9517">
        <v>21.039954727370102</v>
      </c>
      <c r="S9517" t="s">
        <v>3</v>
      </c>
    </row>
    <row r="9518" spans="1:19">
      <c r="A9518" s="11">
        <v>44933.60833333333</v>
      </c>
      <c r="B9518" t="s">
        <v>317</v>
      </c>
      <c r="C9518">
        <v>29.083045864621301</v>
      </c>
      <c r="D9518">
        <v>70.715107745430899</v>
      </c>
      <c r="E9518">
        <v>25.637237148003699</v>
      </c>
      <c r="F9518">
        <v>430.266737773415</v>
      </c>
      <c r="G9518">
        <v>474.85136655807997</v>
      </c>
      <c r="H9518">
        <v>13</v>
      </c>
      <c r="I9518">
        <v>100</v>
      </c>
      <c r="J9518">
        <v>0</v>
      </c>
      <c r="K9518">
        <v>87.053636705508495</v>
      </c>
      <c r="L9518">
        <v>2.7802577505520201E-2</v>
      </c>
      <c r="M9518">
        <v>97.234912494586993</v>
      </c>
      <c r="N9518" t="s">
        <v>232</v>
      </c>
      <c r="O9518" t="s">
        <v>254</v>
      </c>
      <c r="P9518">
        <v>0</v>
      </c>
      <c r="Q9518">
        <v>7.6923076923076898</v>
      </c>
      <c r="R9518">
        <v>12.053636705508501</v>
      </c>
      <c r="S9518" t="s">
        <v>3</v>
      </c>
    </row>
    <row r="9519" spans="1:19">
      <c r="A9519" s="11">
        <v>44933.609027777777</v>
      </c>
      <c r="B9519" t="s">
        <v>289</v>
      </c>
      <c r="C9519">
        <v>36.609687494356798</v>
      </c>
      <c r="D9519">
        <v>20.580352330815199</v>
      </c>
      <c r="E9519">
        <v>14.3101870227795</v>
      </c>
      <c r="F9519">
        <v>899.64779369459097</v>
      </c>
      <c r="G9519">
        <v>400.52582473509801</v>
      </c>
      <c r="H9519">
        <v>88</v>
      </c>
      <c r="I9519">
        <v>100</v>
      </c>
      <c r="J9519">
        <v>0</v>
      </c>
      <c r="K9519">
        <v>67.893833658534007</v>
      </c>
      <c r="L9519">
        <v>8.3348278962956392</v>
      </c>
      <c r="M9519">
        <v>89.037005137794793</v>
      </c>
      <c r="N9519" t="s">
        <v>232</v>
      </c>
      <c r="O9519" t="s">
        <v>254</v>
      </c>
      <c r="P9519">
        <v>1</v>
      </c>
      <c r="Q9519">
        <v>1.13636363636364</v>
      </c>
      <c r="R9519">
        <v>-7.1061663414659497</v>
      </c>
      <c r="S9519" t="s">
        <v>4</v>
      </c>
    </row>
    <row r="9520" spans="1:19">
      <c r="A9520" s="11">
        <v>44933.609722222223</v>
      </c>
      <c r="B9520" t="s">
        <v>328</v>
      </c>
      <c r="C9520">
        <v>30.8830722162383</v>
      </c>
      <c r="D9520">
        <v>33.214816425882297</v>
      </c>
      <c r="E9520">
        <v>42.612398599150602</v>
      </c>
      <c r="F9520">
        <v>942.14309142568004</v>
      </c>
      <c r="G9520">
        <v>214.001204485171</v>
      </c>
      <c r="H9520">
        <v>45</v>
      </c>
      <c r="I9520">
        <v>100</v>
      </c>
      <c r="J9520">
        <v>0</v>
      </c>
      <c r="K9520">
        <v>67.518053416201695</v>
      </c>
      <c r="L9520">
        <v>54.168265559220899</v>
      </c>
      <c r="M9520">
        <v>97.5903489339115</v>
      </c>
      <c r="N9520" t="s">
        <v>232</v>
      </c>
      <c r="O9520" t="s">
        <v>254</v>
      </c>
      <c r="P9520">
        <v>1</v>
      </c>
      <c r="Q9520">
        <v>2.2222222222222201</v>
      </c>
      <c r="R9520">
        <v>-7.4819465837983303</v>
      </c>
      <c r="S9520" t="s">
        <v>4</v>
      </c>
    </row>
    <row r="9521" spans="1:19">
      <c r="A9521" s="11">
        <v>44933.61041666667</v>
      </c>
      <c r="B9521" t="s">
        <v>319</v>
      </c>
      <c r="C9521">
        <v>26.864672285507101</v>
      </c>
      <c r="D9521">
        <v>59.932040010200801</v>
      </c>
      <c r="E9521">
        <v>29.841835599797101</v>
      </c>
      <c r="F9521">
        <v>929.55623949025505</v>
      </c>
      <c r="G9521">
        <v>321.60828459928302</v>
      </c>
      <c r="H9521">
        <v>72</v>
      </c>
      <c r="I9521">
        <v>100</v>
      </c>
      <c r="J9521">
        <v>0</v>
      </c>
      <c r="K9521">
        <v>68.331106209892098</v>
      </c>
      <c r="L9521">
        <v>83.894502594595295</v>
      </c>
      <c r="M9521">
        <v>84.588767082842097</v>
      </c>
      <c r="N9521" t="s">
        <v>235</v>
      </c>
      <c r="O9521" t="s">
        <v>254</v>
      </c>
      <c r="P9521">
        <v>1</v>
      </c>
      <c r="Q9521">
        <v>1.3888888888888899</v>
      </c>
      <c r="R9521">
        <v>-6.66889379010789</v>
      </c>
      <c r="S9521" t="s">
        <v>4</v>
      </c>
    </row>
    <row r="9522" spans="1:19">
      <c r="A9522" s="11">
        <v>44933.611111111109</v>
      </c>
      <c r="B9522" t="s">
        <v>272</v>
      </c>
      <c r="C9522">
        <v>24.670153742428301</v>
      </c>
      <c r="D9522">
        <v>73.708744209474105</v>
      </c>
      <c r="E9522">
        <v>28.9691541895704</v>
      </c>
      <c r="F9522">
        <v>836.47453978068597</v>
      </c>
      <c r="G9522">
        <v>242.00852181637501</v>
      </c>
      <c r="H9522">
        <v>12</v>
      </c>
      <c r="I9522">
        <v>100</v>
      </c>
      <c r="J9522">
        <v>0</v>
      </c>
      <c r="K9522">
        <v>74.760159230991107</v>
      </c>
      <c r="L9522">
        <v>53.312232117150003</v>
      </c>
      <c r="M9522">
        <v>87.740944627051306</v>
      </c>
      <c r="N9522" t="s">
        <v>235</v>
      </c>
      <c r="O9522" t="s">
        <v>254</v>
      </c>
      <c r="P9522">
        <v>1</v>
      </c>
      <c r="Q9522">
        <v>8.3333333333333304</v>
      </c>
      <c r="R9522">
        <v>-0.23984076900885001</v>
      </c>
      <c r="S9522" t="s">
        <v>4</v>
      </c>
    </row>
    <row r="9523" spans="1:19">
      <c r="A9523" s="11">
        <v>44933.611805555556</v>
      </c>
      <c r="B9523" t="s">
        <v>302</v>
      </c>
      <c r="C9523">
        <v>33.311815999321603</v>
      </c>
      <c r="D9523">
        <v>61.120326915281403</v>
      </c>
      <c r="E9523">
        <v>32.956610192060303</v>
      </c>
      <c r="F9523">
        <v>719.41229073810302</v>
      </c>
      <c r="G9523">
        <v>93.510677251383598</v>
      </c>
      <c r="H9523">
        <v>66</v>
      </c>
      <c r="I9523">
        <v>100</v>
      </c>
      <c r="J9523">
        <v>0</v>
      </c>
      <c r="K9523">
        <v>68.124400331752796</v>
      </c>
      <c r="L9523">
        <v>43.454027435516998</v>
      </c>
      <c r="M9523">
        <v>80.981401949855794</v>
      </c>
      <c r="N9523" t="s">
        <v>231</v>
      </c>
      <c r="O9523" t="s">
        <v>254</v>
      </c>
      <c r="P9523">
        <v>1</v>
      </c>
      <c r="Q9523">
        <v>1.51515151515152</v>
      </c>
      <c r="R9523">
        <v>-6.8755996682472</v>
      </c>
      <c r="S9523" t="s">
        <v>4</v>
      </c>
    </row>
    <row r="9524" spans="1:19">
      <c r="A9524" s="11">
        <v>44933.612500000003</v>
      </c>
      <c r="B9524" t="s">
        <v>292</v>
      </c>
      <c r="C9524">
        <v>43.173260949307199</v>
      </c>
      <c r="D9524">
        <v>44.809477489620797</v>
      </c>
      <c r="E9524">
        <v>42.800158291442401</v>
      </c>
      <c r="F9524">
        <v>922.31010462471704</v>
      </c>
      <c r="G9524">
        <v>412.71323286282097</v>
      </c>
      <c r="H9524">
        <v>89</v>
      </c>
      <c r="I9524">
        <v>100</v>
      </c>
      <c r="J9524">
        <v>0</v>
      </c>
      <c r="K9524">
        <v>59.375451075321003</v>
      </c>
      <c r="L9524">
        <v>93.678737861993596</v>
      </c>
      <c r="M9524">
        <v>88.631099835302393</v>
      </c>
      <c r="N9524" t="s">
        <v>234</v>
      </c>
      <c r="O9524" t="s">
        <v>254</v>
      </c>
      <c r="P9524">
        <v>1</v>
      </c>
      <c r="Q9524">
        <v>1.1235955056179801</v>
      </c>
      <c r="R9524">
        <v>-15.624548924679001</v>
      </c>
      <c r="S9524" t="s">
        <v>2</v>
      </c>
    </row>
    <row r="9525" spans="1:19">
      <c r="A9525" s="11">
        <v>44933.613194444442</v>
      </c>
      <c r="B9525" t="s">
        <v>341</v>
      </c>
      <c r="C9525">
        <v>35.152345214324498</v>
      </c>
      <c r="D9525">
        <v>41.693329752215703</v>
      </c>
      <c r="E9525">
        <v>36.595306288548201</v>
      </c>
      <c r="F9525">
        <v>742.76343264937498</v>
      </c>
      <c r="G9525">
        <v>135.98515630738501</v>
      </c>
      <c r="H9525">
        <v>25</v>
      </c>
      <c r="I9525">
        <v>100</v>
      </c>
      <c r="J9525">
        <v>0</v>
      </c>
      <c r="K9525">
        <v>79.745953939359595</v>
      </c>
      <c r="L9525">
        <v>7.6303888604782504</v>
      </c>
      <c r="M9525">
        <v>80.009422966896494</v>
      </c>
      <c r="N9525" t="s">
        <v>235</v>
      </c>
      <c r="O9525" t="s">
        <v>254</v>
      </c>
      <c r="P9525">
        <v>0</v>
      </c>
      <c r="Q9525">
        <v>4</v>
      </c>
      <c r="R9525">
        <v>4.7459539393595698</v>
      </c>
      <c r="S9525" t="s">
        <v>4</v>
      </c>
    </row>
    <row r="9526" spans="1:19">
      <c r="A9526" s="11">
        <v>44933.613888888889</v>
      </c>
      <c r="B9526" t="s">
        <v>300</v>
      </c>
      <c r="C9526">
        <v>17.242377109089499</v>
      </c>
      <c r="D9526">
        <v>64.276880496999198</v>
      </c>
      <c r="E9526">
        <v>10.5562097107873</v>
      </c>
      <c r="F9526">
        <v>958.54262385294396</v>
      </c>
      <c r="G9526">
        <v>256.11723327157</v>
      </c>
      <c r="H9526">
        <v>49</v>
      </c>
      <c r="I9526">
        <v>100</v>
      </c>
      <c r="J9526">
        <v>0</v>
      </c>
      <c r="K9526">
        <v>93.460513741282298</v>
      </c>
      <c r="L9526">
        <v>13.820166152354201</v>
      </c>
      <c r="M9526">
        <v>86.020741462698894</v>
      </c>
      <c r="N9526" t="s">
        <v>235</v>
      </c>
      <c r="O9526" t="s">
        <v>254</v>
      </c>
      <c r="P9526">
        <v>0</v>
      </c>
      <c r="Q9526">
        <v>2.0408163265306101</v>
      </c>
      <c r="R9526">
        <v>18.460513741282298</v>
      </c>
      <c r="S9526" t="s">
        <v>3</v>
      </c>
    </row>
    <row r="9527" spans="1:19">
      <c r="A9527" s="11">
        <v>44933.614583333336</v>
      </c>
      <c r="B9527" t="s">
        <v>304</v>
      </c>
      <c r="C9527">
        <v>28.820549204464001</v>
      </c>
      <c r="D9527">
        <v>64.474261828231604</v>
      </c>
      <c r="E9527">
        <v>23.341177220365999</v>
      </c>
      <c r="F9527">
        <v>122.3094988332</v>
      </c>
      <c r="G9527">
        <v>366.18715439985999</v>
      </c>
      <c r="H9527">
        <v>62</v>
      </c>
      <c r="I9527">
        <v>100</v>
      </c>
      <c r="J9527">
        <v>0</v>
      </c>
      <c r="K9527">
        <v>74.627423134838196</v>
      </c>
      <c r="L9527">
        <v>68.513882676469194</v>
      </c>
      <c r="M9527">
        <v>93.587155459881004</v>
      </c>
      <c r="N9527" t="s">
        <v>234</v>
      </c>
      <c r="O9527" t="s">
        <v>254</v>
      </c>
      <c r="P9527">
        <v>1</v>
      </c>
      <c r="Q9527">
        <v>1.61290322580645</v>
      </c>
      <c r="R9527">
        <v>-0.37257686516181798</v>
      </c>
      <c r="S9527" t="s">
        <v>4</v>
      </c>
    </row>
    <row r="9528" spans="1:19">
      <c r="A9528" s="11">
        <v>44933.615277777775</v>
      </c>
      <c r="B9528" t="s">
        <v>342</v>
      </c>
      <c r="C9528">
        <v>41.7247239453188</v>
      </c>
      <c r="D9528">
        <v>56.423479550341398</v>
      </c>
      <c r="E9528">
        <v>49.014916599310297</v>
      </c>
      <c r="F9528">
        <v>929.47787730511902</v>
      </c>
      <c r="G9528">
        <v>469.49615997209003</v>
      </c>
      <c r="H9528">
        <v>15</v>
      </c>
      <c r="I9528">
        <v>100</v>
      </c>
      <c r="J9528">
        <v>0</v>
      </c>
      <c r="K9528">
        <v>60.957438902562998</v>
      </c>
      <c r="L9528">
        <v>10.8824272208756</v>
      </c>
      <c r="M9528">
        <v>93.758807097185496</v>
      </c>
      <c r="N9528" t="s">
        <v>231</v>
      </c>
      <c r="O9528" t="s">
        <v>254</v>
      </c>
      <c r="P9528">
        <v>1</v>
      </c>
      <c r="Q9528">
        <v>6.6666666666666696</v>
      </c>
      <c r="R9528">
        <v>-14.042561097437</v>
      </c>
      <c r="S9528" t="s">
        <v>2</v>
      </c>
    </row>
    <row r="9529" spans="1:19">
      <c r="A9529" s="11">
        <v>44933.615972222222</v>
      </c>
      <c r="B9529" t="s">
        <v>287</v>
      </c>
      <c r="C9529">
        <v>17.833872774032599</v>
      </c>
      <c r="D9529">
        <v>37.488021445840197</v>
      </c>
      <c r="E9529">
        <v>27.7280356881387</v>
      </c>
      <c r="F9529">
        <v>600.166482525437</v>
      </c>
      <c r="G9529">
        <v>78.226740701178201</v>
      </c>
      <c r="H9529">
        <v>30</v>
      </c>
      <c r="I9529">
        <v>100</v>
      </c>
      <c r="J9529">
        <v>0</v>
      </c>
      <c r="K9529">
        <v>90.652518103889193</v>
      </c>
      <c r="L9529">
        <v>13.513583548610701</v>
      </c>
      <c r="M9529">
        <v>88.127955502568696</v>
      </c>
      <c r="N9529" t="s">
        <v>232</v>
      </c>
      <c r="O9529" t="s">
        <v>254</v>
      </c>
      <c r="P9529">
        <v>0</v>
      </c>
      <c r="Q9529">
        <v>3.3333333333333299</v>
      </c>
      <c r="R9529">
        <v>15.6525181038892</v>
      </c>
      <c r="S9529" t="s">
        <v>3</v>
      </c>
    </row>
    <row r="9530" spans="1:19">
      <c r="A9530" s="11">
        <v>44933.616666666669</v>
      </c>
      <c r="B9530" t="s">
        <v>294</v>
      </c>
      <c r="C9530">
        <v>44.666271364126303</v>
      </c>
      <c r="D9530">
        <v>75.509289103432593</v>
      </c>
      <c r="E9530">
        <v>46.912267673539901</v>
      </c>
      <c r="F9530">
        <v>200.61797663841199</v>
      </c>
      <c r="G9530">
        <v>226.95510055281699</v>
      </c>
      <c r="H9530">
        <v>86</v>
      </c>
      <c r="I9530">
        <v>100</v>
      </c>
      <c r="J9530">
        <v>0</v>
      </c>
      <c r="K9530">
        <v>87.787210747417404</v>
      </c>
      <c r="L9530">
        <v>87.192861690429794</v>
      </c>
      <c r="M9530">
        <v>80.246223009127505</v>
      </c>
      <c r="N9530" t="s">
        <v>233</v>
      </c>
      <c r="O9530" t="s">
        <v>254</v>
      </c>
      <c r="P9530">
        <v>0</v>
      </c>
      <c r="Q9530">
        <v>1.16279069767442</v>
      </c>
      <c r="R9530">
        <v>12.787210747417401</v>
      </c>
      <c r="S9530" t="s">
        <v>3</v>
      </c>
    </row>
    <row r="9531" spans="1:19">
      <c r="A9531" s="11">
        <v>44933.617361111108</v>
      </c>
      <c r="B9531" t="s">
        <v>269</v>
      </c>
      <c r="C9531">
        <v>43.472081809362599</v>
      </c>
      <c r="D9531">
        <v>53.112796527118299</v>
      </c>
      <c r="E9531">
        <v>40.668474315652801</v>
      </c>
      <c r="F9531">
        <v>293.42014276356502</v>
      </c>
      <c r="G9531">
        <v>326.59147619885999</v>
      </c>
      <c r="H9531">
        <v>18</v>
      </c>
      <c r="I9531">
        <v>100</v>
      </c>
      <c r="J9531">
        <v>0</v>
      </c>
      <c r="K9531">
        <v>85.010861160534105</v>
      </c>
      <c r="L9531">
        <v>21.019448703864601</v>
      </c>
      <c r="M9531">
        <v>82.488979194243896</v>
      </c>
      <c r="N9531" t="s">
        <v>232</v>
      </c>
      <c r="O9531" t="s">
        <v>254</v>
      </c>
      <c r="P9531">
        <v>0</v>
      </c>
      <c r="Q9531">
        <v>5.5555555555555598</v>
      </c>
      <c r="R9531">
        <v>10.0108611605341</v>
      </c>
      <c r="S9531" t="s">
        <v>3</v>
      </c>
    </row>
    <row r="9532" spans="1:19">
      <c r="A9532" s="11">
        <v>44933.618055555555</v>
      </c>
      <c r="B9532" t="s">
        <v>310</v>
      </c>
      <c r="C9532">
        <v>17.348234421896301</v>
      </c>
      <c r="D9532">
        <v>67.429541374899799</v>
      </c>
      <c r="E9532">
        <v>33.301172090437902</v>
      </c>
      <c r="F9532">
        <v>866.94335552342204</v>
      </c>
      <c r="G9532">
        <v>400.68918745337498</v>
      </c>
      <c r="H9532">
        <v>72</v>
      </c>
      <c r="I9532">
        <v>100</v>
      </c>
      <c r="J9532">
        <v>0</v>
      </c>
      <c r="K9532">
        <v>83.736220570877805</v>
      </c>
      <c r="L9532">
        <v>62.243285608196899</v>
      </c>
      <c r="M9532">
        <v>84.599315050953507</v>
      </c>
      <c r="N9532" t="s">
        <v>234</v>
      </c>
      <c r="O9532" t="s">
        <v>254</v>
      </c>
      <c r="P9532">
        <v>0</v>
      </c>
      <c r="Q9532">
        <v>1.3888888888888899</v>
      </c>
      <c r="R9532">
        <v>8.7362205708777907</v>
      </c>
      <c r="S9532" t="s">
        <v>4</v>
      </c>
    </row>
    <row r="9533" spans="1:19">
      <c r="A9533" s="11">
        <v>44933.618750000001</v>
      </c>
      <c r="B9533" t="s">
        <v>338</v>
      </c>
      <c r="C9533">
        <v>43.002399613486602</v>
      </c>
      <c r="D9533">
        <v>32.858495729709901</v>
      </c>
      <c r="E9533">
        <v>17.468260132987801</v>
      </c>
      <c r="F9533">
        <v>555.50525936186398</v>
      </c>
      <c r="G9533">
        <v>464.419029245226</v>
      </c>
      <c r="H9533">
        <v>52</v>
      </c>
      <c r="I9533">
        <v>100</v>
      </c>
      <c r="J9533">
        <v>0</v>
      </c>
      <c r="K9533">
        <v>89.113710589734893</v>
      </c>
      <c r="L9533">
        <v>39.675912610365302</v>
      </c>
      <c r="M9533">
        <v>80.312669929183897</v>
      </c>
      <c r="N9533" t="s">
        <v>234</v>
      </c>
      <c r="O9533" t="s">
        <v>254</v>
      </c>
      <c r="P9533">
        <v>0</v>
      </c>
      <c r="Q9533">
        <v>1.92307692307692</v>
      </c>
      <c r="R9533">
        <v>14.1137105897349</v>
      </c>
      <c r="S9533" t="s">
        <v>3</v>
      </c>
    </row>
    <row r="9534" spans="1:19">
      <c r="A9534" s="11">
        <v>44933.619444444441</v>
      </c>
      <c r="B9534" t="s">
        <v>298</v>
      </c>
      <c r="C9534">
        <v>25.8939777077839</v>
      </c>
      <c r="D9534">
        <v>40.642447316883697</v>
      </c>
      <c r="E9534">
        <v>15.2159673762719</v>
      </c>
      <c r="F9534">
        <v>984.53595114571306</v>
      </c>
      <c r="G9534">
        <v>50.223791773905397</v>
      </c>
      <c r="H9534">
        <v>81</v>
      </c>
      <c r="I9534">
        <v>100</v>
      </c>
      <c r="J9534">
        <v>0</v>
      </c>
      <c r="K9534">
        <v>91.513147260021697</v>
      </c>
      <c r="L9534">
        <v>13.672521183161001</v>
      </c>
      <c r="M9534">
        <v>84.123380515314906</v>
      </c>
      <c r="N9534" t="s">
        <v>231</v>
      </c>
      <c r="O9534" t="s">
        <v>254</v>
      </c>
      <c r="P9534">
        <v>0</v>
      </c>
      <c r="Q9534">
        <v>1.2345679012345701</v>
      </c>
      <c r="R9534">
        <v>16.5131472600217</v>
      </c>
      <c r="S9534" t="s">
        <v>3</v>
      </c>
    </row>
    <row r="9535" spans="1:19">
      <c r="A9535" s="11">
        <v>44933.620138888888</v>
      </c>
      <c r="B9535" t="s">
        <v>295</v>
      </c>
      <c r="C9535">
        <v>40.341275012275901</v>
      </c>
      <c r="D9535">
        <v>72.474770983240504</v>
      </c>
      <c r="E9535">
        <v>32.171053264879397</v>
      </c>
      <c r="F9535">
        <v>205.77799855447401</v>
      </c>
      <c r="G9535">
        <v>332.49352221445002</v>
      </c>
      <c r="H9535">
        <v>37</v>
      </c>
      <c r="I9535">
        <v>100</v>
      </c>
      <c r="J9535">
        <v>0</v>
      </c>
      <c r="K9535">
        <v>94.910149351665595</v>
      </c>
      <c r="L9535">
        <v>38.608845994548801</v>
      </c>
      <c r="M9535">
        <v>89.948433017430105</v>
      </c>
      <c r="N9535" t="s">
        <v>235</v>
      </c>
      <c r="O9535" t="s">
        <v>254</v>
      </c>
      <c r="P9535">
        <v>0</v>
      </c>
      <c r="Q9535">
        <v>2.7027027027027</v>
      </c>
      <c r="R9535">
        <v>19.910149351665599</v>
      </c>
      <c r="S9535" t="s">
        <v>3</v>
      </c>
    </row>
    <row r="9536" spans="1:19">
      <c r="A9536" s="11">
        <v>44933.620833333334</v>
      </c>
      <c r="B9536" t="s">
        <v>327</v>
      </c>
      <c r="C9536">
        <v>27.5515001313981</v>
      </c>
      <c r="D9536">
        <v>23.006421796398101</v>
      </c>
      <c r="E9536">
        <v>21.628062042320501</v>
      </c>
      <c r="F9536">
        <v>471.253117510116</v>
      </c>
      <c r="G9536">
        <v>53.121616337598503</v>
      </c>
      <c r="H9536">
        <v>54</v>
      </c>
      <c r="I9536">
        <v>100</v>
      </c>
      <c r="J9536">
        <v>0</v>
      </c>
      <c r="K9536">
        <v>80.496559857623794</v>
      </c>
      <c r="L9536">
        <v>41.624314797423999</v>
      </c>
      <c r="M9536">
        <v>82.388715804006793</v>
      </c>
      <c r="N9536" t="s">
        <v>234</v>
      </c>
      <c r="O9536" t="s">
        <v>254</v>
      </c>
      <c r="P9536">
        <v>0</v>
      </c>
      <c r="Q9536">
        <v>1.8518518518518501</v>
      </c>
      <c r="R9536">
        <v>5.4965598576237902</v>
      </c>
      <c r="S9536" t="s">
        <v>4</v>
      </c>
    </row>
    <row r="9537" spans="1:19">
      <c r="A9537" s="11">
        <v>44933.621527777781</v>
      </c>
      <c r="B9537" t="s">
        <v>259</v>
      </c>
      <c r="C9537">
        <v>28.225653381075499</v>
      </c>
      <c r="D9537">
        <v>50.738918675399702</v>
      </c>
      <c r="E9537">
        <v>39.937681140836403</v>
      </c>
      <c r="F9537">
        <v>398.68699877268398</v>
      </c>
      <c r="G9537">
        <v>404.26487939335902</v>
      </c>
      <c r="H9537">
        <v>67</v>
      </c>
      <c r="I9537">
        <v>100</v>
      </c>
      <c r="J9537">
        <v>0</v>
      </c>
      <c r="K9537">
        <v>69.6796401607467</v>
      </c>
      <c r="L9537">
        <v>62.863473639329101</v>
      </c>
      <c r="M9537">
        <v>96.459408202436293</v>
      </c>
      <c r="N9537" t="s">
        <v>233</v>
      </c>
      <c r="O9537" t="s">
        <v>254</v>
      </c>
      <c r="P9537">
        <v>1</v>
      </c>
      <c r="Q9537">
        <v>1.4925373134328399</v>
      </c>
      <c r="R9537">
        <v>-5.3203598392533102</v>
      </c>
      <c r="S9537" t="s">
        <v>4</v>
      </c>
    </row>
    <row r="9538" spans="1:19">
      <c r="A9538" s="11">
        <v>44933.62222222222</v>
      </c>
      <c r="B9538" t="s">
        <v>351</v>
      </c>
      <c r="C9538">
        <v>34.027292729326298</v>
      </c>
      <c r="D9538">
        <v>48.902328790640503</v>
      </c>
      <c r="E9538">
        <v>38.022836977009803</v>
      </c>
      <c r="F9538">
        <v>564.52189245842999</v>
      </c>
      <c r="G9538">
        <v>117.349968656467</v>
      </c>
      <c r="H9538">
        <v>92</v>
      </c>
      <c r="I9538">
        <v>100</v>
      </c>
      <c r="J9538">
        <v>0</v>
      </c>
      <c r="K9538">
        <v>54.494812860739799</v>
      </c>
      <c r="L9538">
        <v>15.3490013886016</v>
      </c>
      <c r="M9538">
        <v>81.139632732657304</v>
      </c>
      <c r="N9538" t="s">
        <v>235</v>
      </c>
      <c r="O9538" t="s">
        <v>254</v>
      </c>
      <c r="P9538">
        <v>1</v>
      </c>
      <c r="Q9538">
        <v>1.0869565217391299</v>
      </c>
      <c r="R9538">
        <v>-20.505187139260201</v>
      </c>
      <c r="S9538" t="s">
        <v>2</v>
      </c>
    </row>
    <row r="9539" spans="1:19">
      <c r="A9539" s="11">
        <v>44933.622916666667</v>
      </c>
      <c r="B9539" t="s">
        <v>290</v>
      </c>
      <c r="C9539">
        <v>38.234322578279503</v>
      </c>
      <c r="D9539">
        <v>65.073811334484901</v>
      </c>
      <c r="E9539">
        <v>15.6065243369257</v>
      </c>
      <c r="F9539">
        <v>670.09403698274696</v>
      </c>
      <c r="G9539">
        <v>452.57928770503702</v>
      </c>
      <c r="H9539">
        <v>38</v>
      </c>
      <c r="I9539">
        <v>100</v>
      </c>
      <c r="J9539">
        <v>0</v>
      </c>
      <c r="K9539">
        <v>86.120820502865001</v>
      </c>
      <c r="L9539">
        <v>3.7352609762709399</v>
      </c>
      <c r="M9539">
        <v>94.741455745427103</v>
      </c>
      <c r="N9539" t="s">
        <v>231</v>
      </c>
      <c r="O9539" t="s">
        <v>254</v>
      </c>
      <c r="P9539">
        <v>0</v>
      </c>
      <c r="Q9539">
        <v>2.6315789473684199</v>
      </c>
      <c r="R9539">
        <v>11.120820502865</v>
      </c>
      <c r="S9539" t="s">
        <v>3</v>
      </c>
    </row>
    <row r="9540" spans="1:19">
      <c r="A9540" s="11">
        <v>44933.623611111114</v>
      </c>
      <c r="B9540" t="s">
        <v>263</v>
      </c>
      <c r="C9540">
        <v>16.013674528447499</v>
      </c>
      <c r="D9540">
        <v>36.913626235959903</v>
      </c>
      <c r="E9540">
        <v>35.136439153088098</v>
      </c>
      <c r="F9540">
        <v>695.466522443489</v>
      </c>
      <c r="G9540">
        <v>119.805906085717</v>
      </c>
      <c r="H9540">
        <v>63</v>
      </c>
      <c r="I9540">
        <v>100</v>
      </c>
      <c r="J9540">
        <v>0</v>
      </c>
      <c r="K9540">
        <v>57.0603793036124</v>
      </c>
      <c r="L9540">
        <v>60.599006465383198</v>
      </c>
      <c r="M9540">
        <v>88.479543680931897</v>
      </c>
      <c r="N9540" t="s">
        <v>231</v>
      </c>
      <c r="O9540" t="s">
        <v>254</v>
      </c>
      <c r="P9540">
        <v>1</v>
      </c>
      <c r="Q9540">
        <v>1.5873015873015901</v>
      </c>
      <c r="R9540">
        <v>-17.9396206963876</v>
      </c>
      <c r="S9540" t="s">
        <v>2</v>
      </c>
    </row>
    <row r="9541" spans="1:19">
      <c r="A9541" s="11">
        <v>44933.624305555553</v>
      </c>
      <c r="B9541" t="s">
        <v>331</v>
      </c>
      <c r="C9541">
        <v>32.794679865813997</v>
      </c>
      <c r="D9541">
        <v>33.144009311575999</v>
      </c>
      <c r="E9541">
        <v>24.727509504859199</v>
      </c>
      <c r="F9541">
        <v>101.1662919206</v>
      </c>
      <c r="G9541">
        <v>393.94804186066102</v>
      </c>
      <c r="H9541">
        <v>66</v>
      </c>
      <c r="I9541">
        <v>100</v>
      </c>
      <c r="J9541">
        <v>0</v>
      </c>
      <c r="K9541">
        <v>93.425991406774202</v>
      </c>
      <c r="L9541">
        <v>6.5407760137795501</v>
      </c>
      <c r="M9541">
        <v>91.644099585130306</v>
      </c>
      <c r="N9541" t="s">
        <v>234</v>
      </c>
      <c r="O9541" t="s">
        <v>254</v>
      </c>
      <c r="P9541">
        <v>0</v>
      </c>
      <c r="Q9541">
        <v>1.51515151515152</v>
      </c>
      <c r="R9541">
        <v>18.425991406774202</v>
      </c>
      <c r="S9541" t="s">
        <v>3</v>
      </c>
    </row>
    <row r="9542" spans="1:19">
      <c r="A9542" s="11">
        <v>44933.625</v>
      </c>
      <c r="B9542" t="s">
        <v>289</v>
      </c>
      <c r="C9542">
        <v>20.601989822921102</v>
      </c>
      <c r="D9542">
        <v>75.567970326394004</v>
      </c>
      <c r="E9542">
        <v>16.1646050406999</v>
      </c>
      <c r="F9542">
        <v>180.06439040341101</v>
      </c>
      <c r="G9542">
        <v>180.186767516278</v>
      </c>
      <c r="H9542">
        <v>42</v>
      </c>
      <c r="I9542">
        <v>100</v>
      </c>
      <c r="J9542">
        <v>0</v>
      </c>
      <c r="K9542">
        <v>70.293731812692201</v>
      </c>
      <c r="L9542">
        <v>15.386721144626801</v>
      </c>
      <c r="M9542">
        <v>89.185802862430506</v>
      </c>
      <c r="N9542" t="s">
        <v>233</v>
      </c>
      <c r="O9542" t="s">
        <v>254</v>
      </c>
      <c r="P9542">
        <v>1</v>
      </c>
      <c r="Q9542">
        <v>2.38095238095238</v>
      </c>
      <c r="R9542">
        <v>-4.7062681873077601</v>
      </c>
      <c r="S9542" t="s">
        <v>4</v>
      </c>
    </row>
    <row r="9543" spans="1:19">
      <c r="A9543" s="11">
        <v>44933.625694444447</v>
      </c>
      <c r="B9543" t="s">
        <v>262</v>
      </c>
      <c r="C9543">
        <v>25.3784855358961</v>
      </c>
      <c r="D9543">
        <v>54.302579117507904</v>
      </c>
      <c r="E9543">
        <v>20.648329638231999</v>
      </c>
      <c r="F9543">
        <v>131.557450290357</v>
      </c>
      <c r="G9543">
        <v>300.76424682361397</v>
      </c>
      <c r="H9543">
        <v>79</v>
      </c>
      <c r="I9543">
        <v>100</v>
      </c>
      <c r="J9543">
        <v>0</v>
      </c>
      <c r="K9543">
        <v>93.806828958641503</v>
      </c>
      <c r="L9543">
        <v>98.1470075235613</v>
      </c>
      <c r="M9543">
        <v>88.135703498211399</v>
      </c>
      <c r="N9543" t="s">
        <v>234</v>
      </c>
      <c r="O9543" t="s">
        <v>254</v>
      </c>
      <c r="P9543">
        <v>0</v>
      </c>
      <c r="Q9543">
        <v>1.26582278481013</v>
      </c>
      <c r="R9543">
        <v>18.8068289586415</v>
      </c>
      <c r="S9543" t="s">
        <v>3</v>
      </c>
    </row>
    <row r="9544" spans="1:19">
      <c r="A9544" s="11">
        <v>44933.626388888886</v>
      </c>
      <c r="B9544" t="s">
        <v>337</v>
      </c>
      <c r="C9544">
        <v>25.439059984656499</v>
      </c>
      <c r="D9544">
        <v>26.281374097019299</v>
      </c>
      <c r="E9544">
        <v>44.767593360613098</v>
      </c>
      <c r="F9544">
        <v>878.13923175845002</v>
      </c>
      <c r="G9544">
        <v>323.79540579708498</v>
      </c>
      <c r="H9544">
        <v>73</v>
      </c>
      <c r="I9544">
        <v>100</v>
      </c>
      <c r="J9544">
        <v>0</v>
      </c>
      <c r="K9544">
        <v>75.923731494669894</v>
      </c>
      <c r="L9544">
        <v>2.2765883718037201</v>
      </c>
      <c r="M9544">
        <v>92.9263863705429</v>
      </c>
      <c r="N9544" t="s">
        <v>235</v>
      </c>
      <c r="O9544" t="s">
        <v>254</v>
      </c>
      <c r="P9544">
        <v>0</v>
      </c>
      <c r="Q9544">
        <v>1.3698630136986301</v>
      </c>
      <c r="R9544">
        <v>0.92373149466985205</v>
      </c>
      <c r="S9544" t="s">
        <v>4</v>
      </c>
    </row>
    <row r="9545" spans="1:19">
      <c r="A9545" s="11">
        <v>44933.627083333333</v>
      </c>
      <c r="B9545" t="s">
        <v>352</v>
      </c>
      <c r="C9545">
        <v>29.071810206634598</v>
      </c>
      <c r="D9545">
        <v>31.582169732859299</v>
      </c>
      <c r="E9545">
        <v>17.975884606127</v>
      </c>
      <c r="F9545">
        <v>381.96302784368999</v>
      </c>
      <c r="G9545">
        <v>143.04229189121199</v>
      </c>
      <c r="H9545">
        <v>13</v>
      </c>
      <c r="I9545">
        <v>100</v>
      </c>
      <c r="J9545">
        <v>0</v>
      </c>
      <c r="K9545">
        <v>72.674155519623199</v>
      </c>
      <c r="L9545">
        <v>64.227697087828503</v>
      </c>
      <c r="M9545">
        <v>84.315410234488994</v>
      </c>
      <c r="N9545" t="s">
        <v>235</v>
      </c>
      <c r="O9545" t="s">
        <v>254</v>
      </c>
      <c r="P9545">
        <v>1</v>
      </c>
      <c r="Q9545">
        <v>7.6923076923076898</v>
      </c>
      <c r="R9545">
        <v>-2.3258444803768201</v>
      </c>
      <c r="S9545" t="s">
        <v>4</v>
      </c>
    </row>
    <row r="9546" spans="1:19">
      <c r="A9546" s="11">
        <v>44933.62777777778</v>
      </c>
      <c r="B9546" t="s">
        <v>310</v>
      </c>
      <c r="C9546">
        <v>25.024092356285198</v>
      </c>
      <c r="D9546">
        <v>79.929563570854896</v>
      </c>
      <c r="E9546">
        <v>14.3699636659729</v>
      </c>
      <c r="F9546">
        <v>430.357097688728</v>
      </c>
      <c r="G9546">
        <v>184.41359758672499</v>
      </c>
      <c r="H9546">
        <v>25</v>
      </c>
      <c r="I9546">
        <v>100</v>
      </c>
      <c r="J9546">
        <v>0</v>
      </c>
      <c r="K9546">
        <v>68.1785001245632</v>
      </c>
      <c r="L9546">
        <v>13.8825010669491</v>
      </c>
      <c r="M9546">
        <v>89.248617114731204</v>
      </c>
      <c r="N9546" t="s">
        <v>233</v>
      </c>
      <c r="O9546" t="s">
        <v>254</v>
      </c>
      <c r="P9546">
        <v>1</v>
      </c>
      <c r="Q9546">
        <v>4</v>
      </c>
      <c r="R9546">
        <v>-6.8214998754367597</v>
      </c>
      <c r="S9546" t="s">
        <v>4</v>
      </c>
    </row>
    <row r="9547" spans="1:19">
      <c r="A9547" s="11">
        <v>44933.628472222219</v>
      </c>
      <c r="B9547" t="s">
        <v>320</v>
      </c>
      <c r="C9547">
        <v>18.220833553519999</v>
      </c>
      <c r="D9547">
        <v>31.736539775131501</v>
      </c>
      <c r="E9547">
        <v>17.590361035506898</v>
      </c>
      <c r="F9547">
        <v>505.33412405202301</v>
      </c>
      <c r="G9547">
        <v>98.378502096736199</v>
      </c>
      <c r="H9547">
        <v>12</v>
      </c>
      <c r="I9547">
        <v>100</v>
      </c>
      <c r="J9547">
        <v>0</v>
      </c>
      <c r="K9547">
        <v>53.067352974815201</v>
      </c>
      <c r="L9547">
        <v>82.117692743822602</v>
      </c>
      <c r="M9547">
        <v>95.339968789293593</v>
      </c>
      <c r="N9547" t="s">
        <v>231</v>
      </c>
      <c r="O9547" t="s">
        <v>254</v>
      </c>
      <c r="P9547">
        <v>1</v>
      </c>
      <c r="Q9547">
        <v>8.3333333333333304</v>
      </c>
      <c r="R9547">
        <v>-21.932647025184799</v>
      </c>
      <c r="S9547" t="s">
        <v>2</v>
      </c>
    </row>
    <row r="9548" spans="1:19">
      <c r="A9548" s="11">
        <v>44933.629166666666</v>
      </c>
      <c r="B9548" t="s">
        <v>296</v>
      </c>
      <c r="C9548">
        <v>19.368862155763502</v>
      </c>
      <c r="D9548">
        <v>56.628530681220703</v>
      </c>
      <c r="E9548">
        <v>10.7309218104346</v>
      </c>
      <c r="F9548">
        <v>864.37395752821806</v>
      </c>
      <c r="G9548">
        <v>52.380052419686898</v>
      </c>
      <c r="H9548">
        <v>98</v>
      </c>
      <c r="I9548">
        <v>100</v>
      </c>
      <c r="J9548">
        <v>0</v>
      </c>
      <c r="K9548">
        <v>50.576397735312497</v>
      </c>
      <c r="L9548">
        <v>58.176574988334501</v>
      </c>
      <c r="M9548">
        <v>82.947706148299304</v>
      </c>
      <c r="N9548" t="s">
        <v>231</v>
      </c>
      <c r="O9548" t="s">
        <v>254</v>
      </c>
      <c r="P9548">
        <v>1</v>
      </c>
      <c r="Q9548">
        <v>1.0204081632653099</v>
      </c>
      <c r="R9548">
        <v>-24.423602264687499</v>
      </c>
      <c r="S9548" t="s">
        <v>2</v>
      </c>
    </row>
    <row r="9549" spans="1:19">
      <c r="A9549" s="11">
        <v>44933.629861111112</v>
      </c>
      <c r="B9549" t="s">
        <v>349</v>
      </c>
      <c r="C9549">
        <v>16.0031395668329</v>
      </c>
      <c r="D9549">
        <v>45.207684739737097</v>
      </c>
      <c r="E9549">
        <v>27.231749369816399</v>
      </c>
      <c r="F9549">
        <v>112.749634865921</v>
      </c>
      <c r="G9549">
        <v>157.76061733222801</v>
      </c>
      <c r="H9549">
        <v>72</v>
      </c>
      <c r="I9549">
        <v>100</v>
      </c>
      <c r="J9549">
        <v>0</v>
      </c>
      <c r="K9549">
        <v>75.434463844718607</v>
      </c>
      <c r="L9549">
        <v>47.247279764068701</v>
      </c>
      <c r="M9549">
        <v>81.761882699471201</v>
      </c>
      <c r="N9549" t="s">
        <v>234</v>
      </c>
      <c r="O9549" t="s">
        <v>254</v>
      </c>
      <c r="P9549">
        <v>0</v>
      </c>
      <c r="Q9549">
        <v>1.3888888888888899</v>
      </c>
      <c r="R9549">
        <v>0.43446384471854999</v>
      </c>
      <c r="S9549" t="s">
        <v>4</v>
      </c>
    </row>
    <row r="9550" spans="1:19">
      <c r="A9550" s="11">
        <v>44933.630555555559</v>
      </c>
      <c r="B9550" t="s">
        <v>303</v>
      </c>
      <c r="C9550">
        <v>29.1074725598626</v>
      </c>
      <c r="D9550">
        <v>73.135945690990098</v>
      </c>
      <c r="E9550">
        <v>7.3718218161266096</v>
      </c>
      <c r="F9550">
        <v>206.75644694186499</v>
      </c>
      <c r="G9550">
        <v>282.20106012756702</v>
      </c>
      <c r="H9550">
        <v>90</v>
      </c>
      <c r="I9550">
        <v>100</v>
      </c>
      <c r="J9550">
        <v>0</v>
      </c>
      <c r="K9550">
        <v>95.055383361578194</v>
      </c>
      <c r="L9550">
        <v>46.040705553271202</v>
      </c>
      <c r="M9550">
        <v>91.468658970661494</v>
      </c>
      <c r="N9550" t="s">
        <v>235</v>
      </c>
      <c r="O9550" t="s">
        <v>254</v>
      </c>
      <c r="P9550">
        <v>0</v>
      </c>
      <c r="Q9550">
        <v>1.1111111111111101</v>
      </c>
      <c r="R9550">
        <v>20.055383361578201</v>
      </c>
      <c r="S9550" t="s">
        <v>3</v>
      </c>
    </row>
    <row r="9551" spans="1:19">
      <c r="A9551" s="11">
        <v>44933.631249999999</v>
      </c>
      <c r="B9551" t="s">
        <v>338</v>
      </c>
      <c r="C9551">
        <v>43.6334308455897</v>
      </c>
      <c r="D9551">
        <v>65.310115537719696</v>
      </c>
      <c r="E9551">
        <v>40.872189321845802</v>
      </c>
      <c r="F9551">
        <v>716.64680992680996</v>
      </c>
      <c r="G9551">
        <v>371.11876674124198</v>
      </c>
      <c r="H9551">
        <v>31</v>
      </c>
      <c r="I9551">
        <v>100</v>
      </c>
      <c r="J9551">
        <v>0</v>
      </c>
      <c r="K9551">
        <v>79.305505598070695</v>
      </c>
      <c r="L9551">
        <v>67.094424655714406</v>
      </c>
      <c r="M9551">
        <v>98.308010784151904</v>
      </c>
      <c r="N9551" t="s">
        <v>231</v>
      </c>
      <c r="O9551" t="s">
        <v>254</v>
      </c>
      <c r="P9551">
        <v>0</v>
      </c>
      <c r="Q9551">
        <v>3.2258064516128999</v>
      </c>
      <c r="R9551">
        <v>4.3055055980707104</v>
      </c>
      <c r="S9551" t="s">
        <v>4</v>
      </c>
    </row>
    <row r="9552" spans="1:19">
      <c r="A9552" s="11">
        <v>44933.631944444445</v>
      </c>
      <c r="B9552" t="s">
        <v>302</v>
      </c>
      <c r="C9552">
        <v>18.4702567094435</v>
      </c>
      <c r="D9552">
        <v>55.817083775709001</v>
      </c>
      <c r="E9552">
        <v>11.2790123622813</v>
      </c>
      <c r="F9552">
        <v>967.50327043683706</v>
      </c>
      <c r="G9552">
        <v>407.10183129136902</v>
      </c>
      <c r="H9552">
        <v>91</v>
      </c>
      <c r="I9552">
        <v>100</v>
      </c>
      <c r="J9552">
        <v>0</v>
      </c>
      <c r="K9552">
        <v>93.118893889903205</v>
      </c>
      <c r="L9552">
        <v>83.868259356782005</v>
      </c>
      <c r="M9552">
        <v>88.155015792216702</v>
      </c>
      <c r="N9552" t="s">
        <v>234</v>
      </c>
      <c r="O9552" t="s">
        <v>254</v>
      </c>
      <c r="P9552">
        <v>0</v>
      </c>
      <c r="Q9552">
        <v>1.0989010989011001</v>
      </c>
      <c r="R9552">
        <v>18.118893889903202</v>
      </c>
      <c r="S9552" t="s">
        <v>3</v>
      </c>
    </row>
    <row r="9553" spans="1:19">
      <c r="A9553" s="11">
        <v>44933.632638888892</v>
      </c>
      <c r="B9553" t="s">
        <v>302</v>
      </c>
      <c r="C9553">
        <v>43.387934790092501</v>
      </c>
      <c r="D9553">
        <v>20.644338907879</v>
      </c>
      <c r="E9553">
        <v>29.902751376982302</v>
      </c>
      <c r="F9553">
        <v>678.50777916730704</v>
      </c>
      <c r="G9553">
        <v>81.394682331488994</v>
      </c>
      <c r="H9553">
        <v>27</v>
      </c>
      <c r="I9553">
        <v>100</v>
      </c>
      <c r="J9553">
        <v>0</v>
      </c>
      <c r="K9553">
        <v>99.987711119346002</v>
      </c>
      <c r="L9553">
        <v>0.69300949466851702</v>
      </c>
      <c r="M9553">
        <v>95.477904082153501</v>
      </c>
      <c r="N9553" t="s">
        <v>235</v>
      </c>
      <c r="O9553" t="s">
        <v>254</v>
      </c>
      <c r="P9553">
        <v>0</v>
      </c>
      <c r="Q9553">
        <v>3.7037037037037002</v>
      </c>
      <c r="R9553">
        <v>24.987711119345999</v>
      </c>
      <c r="S9553" t="s">
        <v>3</v>
      </c>
    </row>
    <row r="9554" spans="1:19">
      <c r="A9554" s="11">
        <v>44933.633333333331</v>
      </c>
      <c r="B9554" t="s">
        <v>291</v>
      </c>
      <c r="C9554">
        <v>37.000845441962802</v>
      </c>
      <c r="D9554">
        <v>72.787712449607596</v>
      </c>
      <c r="E9554">
        <v>6.2512749459946804</v>
      </c>
      <c r="F9554">
        <v>335.01112162077101</v>
      </c>
      <c r="G9554">
        <v>172.585798947001</v>
      </c>
      <c r="H9554">
        <v>66</v>
      </c>
      <c r="I9554">
        <v>100</v>
      </c>
      <c r="J9554">
        <v>1</v>
      </c>
      <c r="K9554">
        <v>58.9308370635461</v>
      </c>
      <c r="L9554">
        <v>2.0251181036611401</v>
      </c>
      <c r="M9554">
        <v>88.934463527685097</v>
      </c>
      <c r="N9554" t="s">
        <v>234</v>
      </c>
      <c r="O9554" t="s">
        <v>254</v>
      </c>
      <c r="P9554">
        <v>1</v>
      </c>
      <c r="Q9554">
        <v>1.51515151515152</v>
      </c>
      <c r="R9554">
        <v>-16.0691629364539</v>
      </c>
      <c r="S9554" t="s">
        <v>2</v>
      </c>
    </row>
    <row r="9555" spans="1:19">
      <c r="A9555" s="11">
        <v>44933.634027777778</v>
      </c>
      <c r="B9555" t="s">
        <v>333</v>
      </c>
      <c r="C9555">
        <v>34.124964088024903</v>
      </c>
      <c r="D9555">
        <v>46.680048250322997</v>
      </c>
      <c r="E9555">
        <v>48.922657410716297</v>
      </c>
      <c r="F9555">
        <v>567.87798590795603</v>
      </c>
      <c r="G9555">
        <v>396.60079043374901</v>
      </c>
      <c r="H9555">
        <v>99</v>
      </c>
      <c r="I9555">
        <v>100</v>
      </c>
      <c r="J9555">
        <v>0</v>
      </c>
      <c r="K9555">
        <v>82.9788270899477</v>
      </c>
      <c r="L9555">
        <v>27.2452015278716</v>
      </c>
      <c r="M9555">
        <v>84.458416690643105</v>
      </c>
      <c r="N9555" t="s">
        <v>234</v>
      </c>
      <c r="O9555" t="s">
        <v>254</v>
      </c>
      <c r="P9555">
        <v>0</v>
      </c>
      <c r="Q9555">
        <v>1.0101010101010099</v>
      </c>
      <c r="R9555">
        <v>7.9788270899477096</v>
      </c>
      <c r="S9555" t="s">
        <v>4</v>
      </c>
    </row>
    <row r="9556" spans="1:19">
      <c r="A9556" s="11">
        <v>44933.634722222225</v>
      </c>
      <c r="B9556" t="s">
        <v>352</v>
      </c>
      <c r="C9556">
        <v>34.358332659706903</v>
      </c>
      <c r="D9556">
        <v>75.894659181114605</v>
      </c>
      <c r="E9556">
        <v>22.728772944682401</v>
      </c>
      <c r="F9556">
        <v>977.48242802329105</v>
      </c>
      <c r="G9556">
        <v>266.390993713059</v>
      </c>
      <c r="H9556">
        <v>34</v>
      </c>
      <c r="I9556">
        <v>100</v>
      </c>
      <c r="J9556">
        <v>0</v>
      </c>
      <c r="K9556">
        <v>70.845388756344903</v>
      </c>
      <c r="L9556">
        <v>73.826228203816996</v>
      </c>
      <c r="M9556">
        <v>89.216277724244605</v>
      </c>
      <c r="N9556" t="s">
        <v>233</v>
      </c>
      <c r="O9556" t="s">
        <v>254</v>
      </c>
      <c r="P9556">
        <v>1</v>
      </c>
      <c r="Q9556">
        <v>2.9411764705882399</v>
      </c>
      <c r="R9556">
        <v>-4.1546112436550802</v>
      </c>
      <c r="S9556" t="s">
        <v>4</v>
      </c>
    </row>
    <row r="9557" spans="1:19">
      <c r="A9557" s="11">
        <v>44933.635416666664</v>
      </c>
      <c r="B9557" t="s">
        <v>274</v>
      </c>
      <c r="C9557">
        <v>39.801829451888501</v>
      </c>
      <c r="D9557">
        <v>49.732340771252098</v>
      </c>
      <c r="E9557">
        <v>41.108567037940702</v>
      </c>
      <c r="F9557">
        <v>575.26889191101202</v>
      </c>
      <c r="G9557">
        <v>131.98414429694799</v>
      </c>
      <c r="H9557">
        <v>37</v>
      </c>
      <c r="I9557">
        <v>100</v>
      </c>
      <c r="J9557">
        <v>0</v>
      </c>
      <c r="K9557">
        <v>60.440256986089899</v>
      </c>
      <c r="L9557">
        <v>19.378141990806601</v>
      </c>
      <c r="M9557">
        <v>88.395881775343696</v>
      </c>
      <c r="N9557" t="s">
        <v>235</v>
      </c>
      <c r="O9557" t="s">
        <v>254</v>
      </c>
      <c r="P9557">
        <v>1</v>
      </c>
      <c r="Q9557">
        <v>2.7027027027027</v>
      </c>
      <c r="R9557">
        <v>-14.559743013910101</v>
      </c>
      <c r="S9557" t="s">
        <v>2</v>
      </c>
    </row>
    <row r="9558" spans="1:19">
      <c r="A9558" s="11">
        <v>44933.636111111111</v>
      </c>
      <c r="B9558" t="s">
        <v>309</v>
      </c>
      <c r="C9558">
        <v>18.2075959313946</v>
      </c>
      <c r="D9558">
        <v>61.653469350963498</v>
      </c>
      <c r="E9558">
        <v>38.432391782499202</v>
      </c>
      <c r="F9558">
        <v>436.156866755382</v>
      </c>
      <c r="G9558">
        <v>226.496303553421</v>
      </c>
      <c r="H9558">
        <v>49</v>
      </c>
      <c r="I9558">
        <v>100</v>
      </c>
      <c r="J9558">
        <v>0</v>
      </c>
      <c r="K9558">
        <v>62.045185533543503</v>
      </c>
      <c r="L9558">
        <v>40.673147594829103</v>
      </c>
      <c r="M9558">
        <v>84.795096271892106</v>
      </c>
      <c r="N9558" t="s">
        <v>232</v>
      </c>
      <c r="O9558" t="s">
        <v>254</v>
      </c>
      <c r="P9558">
        <v>1</v>
      </c>
      <c r="Q9558">
        <v>2.0408163265306101</v>
      </c>
      <c r="R9558">
        <v>-12.954814466456501</v>
      </c>
      <c r="S9558" t="s">
        <v>2</v>
      </c>
    </row>
    <row r="9559" spans="1:19">
      <c r="A9559" s="11">
        <v>44933.636805555558</v>
      </c>
      <c r="B9559" t="s">
        <v>306</v>
      </c>
      <c r="C9559">
        <v>30.1426297069663</v>
      </c>
      <c r="D9559">
        <v>24.157558967998501</v>
      </c>
      <c r="E9559">
        <v>35.684652357283902</v>
      </c>
      <c r="F9559">
        <v>445.08299935484803</v>
      </c>
      <c r="G9559">
        <v>171.51538590498001</v>
      </c>
      <c r="H9559">
        <v>32</v>
      </c>
      <c r="I9559">
        <v>100</v>
      </c>
      <c r="J9559">
        <v>0</v>
      </c>
      <c r="K9559">
        <v>62.232680911509597</v>
      </c>
      <c r="L9559">
        <v>50.759392694694903</v>
      </c>
      <c r="M9559">
        <v>86.709499379702606</v>
      </c>
      <c r="N9559" t="s">
        <v>232</v>
      </c>
      <c r="O9559" t="s">
        <v>254</v>
      </c>
      <c r="P9559">
        <v>1</v>
      </c>
      <c r="Q9559">
        <v>3.125</v>
      </c>
      <c r="R9559">
        <v>-12.7673190884904</v>
      </c>
      <c r="S9559" t="s">
        <v>2</v>
      </c>
    </row>
    <row r="9560" spans="1:19">
      <c r="A9560" s="11">
        <v>44933.637499999997</v>
      </c>
      <c r="B9560" t="s">
        <v>283</v>
      </c>
      <c r="C9560">
        <v>35.912734147822803</v>
      </c>
      <c r="D9560">
        <v>64.709099211607096</v>
      </c>
      <c r="E9560">
        <v>41.368243560230503</v>
      </c>
      <c r="F9560">
        <v>970.33015773255795</v>
      </c>
      <c r="G9560">
        <v>72.794077364399399</v>
      </c>
      <c r="H9560">
        <v>17</v>
      </c>
      <c r="I9560">
        <v>100</v>
      </c>
      <c r="J9560">
        <v>0</v>
      </c>
      <c r="K9560">
        <v>86.482583591850499</v>
      </c>
      <c r="L9560">
        <v>37.293508737255998</v>
      </c>
      <c r="M9560">
        <v>87.449787034095806</v>
      </c>
      <c r="N9560" t="s">
        <v>235</v>
      </c>
      <c r="O9560" t="s">
        <v>254</v>
      </c>
      <c r="P9560">
        <v>0</v>
      </c>
      <c r="Q9560">
        <v>5.8823529411764701</v>
      </c>
      <c r="R9560">
        <v>11.482583591850499</v>
      </c>
      <c r="S9560" t="s">
        <v>3</v>
      </c>
    </row>
    <row r="9561" spans="1:19">
      <c r="A9561" s="11">
        <v>44933.638194444444</v>
      </c>
      <c r="B9561" t="s">
        <v>306</v>
      </c>
      <c r="C9561">
        <v>32.604613352206897</v>
      </c>
      <c r="D9561">
        <v>40.279761878715398</v>
      </c>
      <c r="E9561">
        <v>5.0231804329852903</v>
      </c>
      <c r="F9561">
        <v>747.02487405853503</v>
      </c>
      <c r="G9561">
        <v>393.63221551913102</v>
      </c>
      <c r="H9561">
        <v>22</v>
      </c>
      <c r="I9561">
        <v>100</v>
      </c>
      <c r="J9561">
        <v>0</v>
      </c>
      <c r="K9561">
        <v>67.750099457631407</v>
      </c>
      <c r="L9561">
        <v>46.463606101005198</v>
      </c>
      <c r="M9561">
        <v>96.326521705789105</v>
      </c>
      <c r="N9561" t="s">
        <v>234</v>
      </c>
      <c r="O9561" t="s">
        <v>254</v>
      </c>
      <c r="P9561">
        <v>1</v>
      </c>
      <c r="Q9561">
        <v>4.5454545454545503</v>
      </c>
      <c r="R9561">
        <v>-7.24990054236864</v>
      </c>
      <c r="S9561" t="s">
        <v>4</v>
      </c>
    </row>
    <row r="9562" spans="1:19">
      <c r="A9562" s="11">
        <v>44933.638888888891</v>
      </c>
      <c r="B9562" t="s">
        <v>312</v>
      </c>
      <c r="C9562">
        <v>39.983372130698797</v>
      </c>
      <c r="D9562">
        <v>41.081540859906902</v>
      </c>
      <c r="E9562">
        <v>33.924859873598102</v>
      </c>
      <c r="F9562">
        <v>718.45557005984199</v>
      </c>
      <c r="G9562">
        <v>181.26214741407099</v>
      </c>
      <c r="H9562">
        <v>53</v>
      </c>
      <c r="I9562">
        <v>100</v>
      </c>
      <c r="J9562">
        <v>0</v>
      </c>
      <c r="K9562">
        <v>62.786714756521199</v>
      </c>
      <c r="L9562">
        <v>79.874872850666904</v>
      </c>
      <c r="M9562">
        <v>85.842162430013701</v>
      </c>
      <c r="N9562" t="s">
        <v>231</v>
      </c>
      <c r="O9562" t="s">
        <v>254</v>
      </c>
      <c r="P9562">
        <v>1</v>
      </c>
      <c r="Q9562">
        <v>1.88679245283019</v>
      </c>
      <c r="R9562">
        <v>-12.213285243478801</v>
      </c>
      <c r="S9562" t="s">
        <v>2</v>
      </c>
    </row>
    <row r="9563" spans="1:19">
      <c r="A9563" s="11">
        <v>44933.63958333333</v>
      </c>
      <c r="B9563" t="s">
        <v>303</v>
      </c>
      <c r="C9563">
        <v>17.168151270340498</v>
      </c>
      <c r="D9563">
        <v>27.1193506825634</v>
      </c>
      <c r="E9563">
        <v>13.2913617636891</v>
      </c>
      <c r="F9563">
        <v>308.84888952167199</v>
      </c>
      <c r="G9563">
        <v>475.309097569877</v>
      </c>
      <c r="H9563">
        <v>56</v>
      </c>
      <c r="I9563">
        <v>100</v>
      </c>
      <c r="J9563">
        <v>0</v>
      </c>
      <c r="K9563">
        <v>94.298032526557193</v>
      </c>
      <c r="L9563">
        <v>22.919879796784802</v>
      </c>
      <c r="M9563">
        <v>97.5778828464029</v>
      </c>
      <c r="N9563" t="s">
        <v>232</v>
      </c>
      <c r="O9563" t="s">
        <v>254</v>
      </c>
      <c r="P9563">
        <v>0</v>
      </c>
      <c r="Q9563">
        <v>1.78571428571429</v>
      </c>
      <c r="R9563">
        <v>19.298032526557201</v>
      </c>
      <c r="S9563" t="s">
        <v>3</v>
      </c>
    </row>
    <row r="9564" spans="1:19">
      <c r="A9564" s="11">
        <v>44933.640277777777</v>
      </c>
      <c r="B9564" t="s">
        <v>288</v>
      </c>
      <c r="C9564">
        <v>35.721031184974997</v>
      </c>
      <c r="D9564">
        <v>28.811428918412101</v>
      </c>
      <c r="E9564">
        <v>39.293583203329497</v>
      </c>
      <c r="F9564">
        <v>603.53617398721701</v>
      </c>
      <c r="G9564">
        <v>449.65626820070798</v>
      </c>
      <c r="H9564">
        <v>19</v>
      </c>
      <c r="I9564">
        <v>100</v>
      </c>
      <c r="J9564">
        <v>0</v>
      </c>
      <c r="K9564">
        <v>51.7172309928673</v>
      </c>
      <c r="L9564">
        <v>32.674088016393803</v>
      </c>
      <c r="M9564">
        <v>80.256375655804504</v>
      </c>
      <c r="N9564" t="s">
        <v>235</v>
      </c>
      <c r="O9564" t="s">
        <v>254</v>
      </c>
      <c r="P9564">
        <v>1</v>
      </c>
      <c r="Q9564">
        <v>5.2631578947368398</v>
      </c>
      <c r="R9564">
        <v>-23.2827690071327</v>
      </c>
      <c r="S9564" t="s">
        <v>2</v>
      </c>
    </row>
    <row r="9565" spans="1:19">
      <c r="A9565" s="11">
        <v>44933.640972222223</v>
      </c>
      <c r="B9565" t="s">
        <v>275</v>
      </c>
      <c r="C9565">
        <v>31.020831911541499</v>
      </c>
      <c r="D9565">
        <v>31.1455433723726</v>
      </c>
      <c r="E9565">
        <v>47.843437992394399</v>
      </c>
      <c r="F9565">
        <v>421.07067867008197</v>
      </c>
      <c r="G9565">
        <v>372.32486610516901</v>
      </c>
      <c r="H9565">
        <v>50</v>
      </c>
      <c r="I9565">
        <v>100</v>
      </c>
      <c r="J9565">
        <v>0</v>
      </c>
      <c r="K9565">
        <v>86.780884878920403</v>
      </c>
      <c r="L9565">
        <v>52.657796411619998</v>
      </c>
      <c r="M9565">
        <v>82.439506351426402</v>
      </c>
      <c r="N9565" t="s">
        <v>232</v>
      </c>
      <c r="O9565" t="s">
        <v>254</v>
      </c>
      <c r="P9565">
        <v>0</v>
      </c>
      <c r="Q9565">
        <v>2</v>
      </c>
      <c r="R9565">
        <v>11.7808848789204</v>
      </c>
      <c r="S9565" t="s">
        <v>3</v>
      </c>
    </row>
    <row r="9566" spans="1:19">
      <c r="A9566" s="11">
        <v>44933.64166666667</v>
      </c>
      <c r="B9566" t="s">
        <v>286</v>
      </c>
      <c r="C9566">
        <v>26.374825919398301</v>
      </c>
      <c r="D9566">
        <v>39.692370114285303</v>
      </c>
      <c r="E9566">
        <v>45.074476492134799</v>
      </c>
      <c r="F9566">
        <v>316.18137326855498</v>
      </c>
      <c r="G9566">
        <v>196.98547425183901</v>
      </c>
      <c r="H9566">
        <v>76</v>
      </c>
      <c r="I9566">
        <v>100</v>
      </c>
      <c r="J9566">
        <v>0</v>
      </c>
      <c r="K9566">
        <v>98.027836662978501</v>
      </c>
      <c r="L9566">
        <v>86.509386220505107</v>
      </c>
      <c r="M9566">
        <v>80.514505405475106</v>
      </c>
      <c r="N9566" t="s">
        <v>235</v>
      </c>
      <c r="O9566" t="s">
        <v>254</v>
      </c>
      <c r="P9566">
        <v>0</v>
      </c>
      <c r="Q9566">
        <v>1.31578947368421</v>
      </c>
      <c r="R9566">
        <v>23.027836662978501</v>
      </c>
      <c r="S9566" t="s">
        <v>3</v>
      </c>
    </row>
    <row r="9567" spans="1:19">
      <c r="A9567" s="11">
        <v>44933.642361111109</v>
      </c>
      <c r="B9567" t="s">
        <v>253</v>
      </c>
      <c r="C9567">
        <v>25.208249467020899</v>
      </c>
      <c r="D9567">
        <v>73.518194766536297</v>
      </c>
      <c r="E9567">
        <v>5.7476111236833001</v>
      </c>
      <c r="F9567">
        <v>905.99705741269395</v>
      </c>
      <c r="G9567">
        <v>175.965598706473</v>
      </c>
      <c r="H9567">
        <v>83</v>
      </c>
      <c r="I9567">
        <v>100</v>
      </c>
      <c r="J9567">
        <v>0</v>
      </c>
      <c r="K9567">
        <v>81.282163876164702</v>
      </c>
      <c r="L9567">
        <v>20.5233016283536</v>
      </c>
      <c r="M9567">
        <v>94.585837896874693</v>
      </c>
      <c r="N9567" t="s">
        <v>232</v>
      </c>
      <c r="O9567" t="s">
        <v>254</v>
      </c>
      <c r="P9567">
        <v>0</v>
      </c>
      <c r="Q9567">
        <v>1.2048192771084301</v>
      </c>
      <c r="R9567">
        <v>6.2821638761646899</v>
      </c>
      <c r="S9567" t="s">
        <v>4</v>
      </c>
    </row>
    <row r="9568" spans="1:19">
      <c r="A9568" s="11">
        <v>44933.643055555556</v>
      </c>
      <c r="B9568" t="s">
        <v>253</v>
      </c>
      <c r="C9568">
        <v>33.624978983225802</v>
      </c>
      <c r="D9568">
        <v>42.0956142938048</v>
      </c>
      <c r="E9568">
        <v>18.4776210336411</v>
      </c>
      <c r="F9568">
        <v>444.84022788635201</v>
      </c>
      <c r="G9568">
        <v>263.87216607128101</v>
      </c>
      <c r="H9568">
        <v>58</v>
      </c>
      <c r="I9568">
        <v>100</v>
      </c>
      <c r="J9568">
        <v>0</v>
      </c>
      <c r="K9568">
        <v>77.408147804557004</v>
      </c>
      <c r="L9568">
        <v>52.475486744218898</v>
      </c>
      <c r="M9568">
        <v>82.366491790086897</v>
      </c>
      <c r="N9568" t="s">
        <v>232</v>
      </c>
      <c r="O9568" t="s">
        <v>254</v>
      </c>
      <c r="P9568">
        <v>0</v>
      </c>
      <c r="Q9568">
        <v>1.72413793103448</v>
      </c>
      <c r="R9568">
        <v>2.4081478045569602</v>
      </c>
      <c r="S9568" t="s">
        <v>4</v>
      </c>
    </row>
    <row r="9569" spans="1:19">
      <c r="A9569" s="11">
        <v>44933.643750000003</v>
      </c>
      <c r="B9569" t="s">
        <v>316</v>
      </c>
      <c r="C9569">
        <v>41.729861239327903</v>
      </c>
      <c r="D9569">
        <v>63.461762393793101</v>
      </c>
      <c r="E9569">
        <v>18.21613785988</v>
      </c>
      <c r="F9569">
        <v>354.50844622425802</v>
      </c>
      <c r="G9569">
        <v>209.57112514743801</v>
      </c>
      <c r="H9569">
        <v>73</v>
      </c>
      <c r="I9569">
        <v>100</v>
      </c>
      <c r="J9569">
        <v>0</v>
      </c>
      <c r="K9569">
        <v>53.0723292420939</v>
      </c>
      <c r="L9569">
        <v>87.577476015957799</v>
      </c>
      <c r="M9569">
        <v>90.9074871076796</v>
      </c>
      <c r="N9569" t="s">
        <v>235</v>
      </c>
      <c r="O9569" t="s">
        <v>254</v>
      </c>
      <c r="P9569">
        <v>1</v>
      </c>
      <c r="Q9569">
        <v>1.3698630136986301</v>
      </c>
      <c r="R9569">
        <v>-21.9276707579061</v>
      </c>
      <c r="S9569" t="s">
        <v>2</v>
      </c>
    </row>
    <row r="9570" spans="1:19">
      <c r="A9570" s="11">
        <v>44933.644444444442</v>
      </c>
      <c r="B9570" t="s">
        <v>280</v>
      </c>
      <c r="C9570">
        <v>29.885277783033501</v>
      </c>
      <c r="D9570">
        <v>24.964850233392301</v>
      </c>
      <c r="E9570">
        <v>6.1148133179765303</v>
      </c>
      <c r="F9570">
        <v>938.54835694753103</v>
      </c>
      <c r="G9570">
        <v>455.52124581145699</v>
      </c>
      <c r="H9570">
        <v>24</v>
      </c>
      <c r="I9570">
        <v>100</v>
      </c>
      <c r="J9570">
        <v>0</v>
      </c>
      <c r="K9570">
        <v>75.1479405472313</v>
      </c>
      <c r="L9570">
        <v>11.2503185453503</v>
      </c>
      <c r="M9570">
        <v>94.779798035636901</v>
      </c>
      <c r="N9570" t="s">
        <v>232</v>
      </c>
      <c r="O9570" t="s">
        <v>254</v>
      </c>
      <c r="P9570">
        <v>0</v>
      </c>
      <c r="Q9570">
        <v>4.1666666666666696</v>
      </c>
      <c r="R9570">
        <v>0.147940547231315</v>
      </c>
      <c r="S9570" t="s">
        <v>4</v>
      </c>
    </row>
    <row r="9571" spans="1:19">
      <c r="A9571" s="11">
        <v>44933.645138888889</v>
      </c>
      <c r="B9571" t="s">
        <v>303</v>
      </c>
      <c r="C9571">
        <v>39.741694922307602</v>
      </c>
      <c r="D9571">
        <v>55.465927956319597</v>
      </c>
      <c r="E9571">
        <v>4.9063026673413699</v>
      </c>
      <c r="F9571">
        <v>277.61175681051299</v>
      </c>
      <c r="G9571">
        <v>105.572812676556</v>
      </c>
      <c r="H9571">
        <v>97</v>
      </c>
      <c r="I9571">
        <v>100</v>
      </c>
      <c r="J9571">
        <v>0</v>
      </c>
      <c r="K9571">
        <v>68.070207458612302</v>
      </c>
      <c r="L9571">
        <v>72.1434081488175</v>
      </c>
      <c r="M9571">
        <v>89.297841214016998</v>
      </c>
      <c r="N9571" t="s">
        <v>232</v>
      </c>
      <c r="O9571" t="s">
        <v>254</v>
      </c>
      <c r="P9571">
        <v>1</v>
      </c>
      <c r="Q9571">
        <v>1.0309278350515501</v>
      </c>
      <c r="R9571">
        <v>-6.9297925413877302</v>
      </c>
      <c r="S9571" t="s">
        <v>4</v>
      </c>
    </row>
    <row r="9572" spans="1:19">
      <c r="A9572" s="11">
        <v>44933.645833333336</v>
      </c>
      <c r="B9572" t="s">
        <v>336</v>
      </c>
      <c r="C9572">
        <v>27.064691455319</v>
      </c>
      <c r="D9572">
        <v>48.913473876226398</v>
      </c>
      <c r="E9572">
        <v>19.244506748459099</v>
      </c>
      <c r="F9572">
        <v>770.95430624487005</v>
      </c>
      <c r="G9572">
        <v>376.01040902676903</v>
      </c>
      <c r="H9572">
        <v>70</v>
      </c>
      <c r="I9572">
        <v>100</v>
      </c>
      <c r="J9572">
        <v>0</v>
      </c>
      <c r="K9572">
        <v>88.905029782720206</v>
      </c>
      <c r="L9572">
        <v>22.3729035885525</v>
      </c>
      <c r="M9572">
        <v>81.860740334655105</v>
      </c>
      <c r="N9572" t="s">
        <v>233</v>
      </c>
      <c r="O9572" t="s">
        <v>254</v>
      </c>
      <c r="P9572">
        <v>0</v>
      </c>
      <c r="Q9572">
        <v>1.4285714285714299</v>
      </c>
      <c r="R9572">
        <v>13.905029782720201</v>
      </c>
      <c r="S9572" t="s">
        <v>3</v>
      </c>
    </row>
    <row r="9573" spans="1:19">
      <c r="A9573" s="11">
        <v>44933.646527777775</v>
      </c>
      <c r="B9573" t="s">
        <v>283</v>
      </c>
      <c r="C9573">
        <v>18.0718338837953</v>
      </c>
      <c r="D9573">
        <v>78.677476817270303</v>
      </c>
      <c r="E9573">
        <v>49.603577524825603</v>
      </c>
      <c r="F9573">
        <v>687.47243001783602</v>
      </c>
      <c r="G9573">
        <v>324.903557446636</v>
      </c>
      <c r="H9573">
        <v>83</v>
      </c>
      <c r="I9573">
        <v>100</v>
      </c>
      <c r="J9573">
        <v>0</v>
      </c>
      <c r="K9573">
        <v>90.588812117445102</v>
      </c>
      <c r="L9573">
        <v>17.360743244045899</v>
      </c>
      <c r="M9573">
        <v>95.911441349880207</v>
      </c>
      <c r="N9573" t="s">
        <v>233</v>
      </c>
      <c r="O9573" t="s">
        <v>254</v>
      </c>
      <c r="P9573">
        <v>0</v>
      </c>
      <c r="Q9573">
        <v>1.2048192771084301</v>
      </c>
      <c r="R9573">
        <v>15.5888121174451</v>
      </c>
      <c r="S9573" t="s">
        <v>3</v>
      </c>
    </row>
    <row r="9574" spans="1:19">
      <c r="A9574" s="11">
        <v>44933.647222222222</v>
      </c>
      <c r="B9574" t="s">
        <v>253</v>
      </c>
      <c r="C9574">
        <v>16.845172093759199</v>
      </c>
      <c r="D9574">
        <v>70.772466192737795</v>
      </c>
      <c r="E9574">
        <v>28.4471325533138</v>
      </c>
      <c r="F9574">
        <v>928.43598553505706</v>
      </c>
      <c r="G9574">
        <v>412.83553610136602</v>
      </c>
      <c r="H9574">
        <v>61</v>
      </c>
      <c r="I9574">
        <v>100</v>
      </c>
      <c r="J9574">
        <v>0</v>
      </c>
      <c r="K9574">
        <v>58.380122396113201</v>
      </c>
      <c r="L9574">
        <v>23.6349483886017</v>
      </c>
      <c r="M9574">
        <v>83.918225491723206</v>
      </c>
      <c r="N9574" t="s">
        <v>235</v>
      </c>
      <c r="O9574" t="s">
        <v>254</v>
      </c>
      <c r="P9574">
        <v>1</v>
      </c>
      <c r="Q9574">
        <v>1.63934426229508</v>
      </c>
      <c r="R9574">
        <v>-16.619877603886799</v>
      </c>
      <c r="S9574" t="s">
        <v>2</v>
      </c>
    </row>
    <row r="9575" spans="1:19">
      <c r="A9575" s="11">
        <v>44933.647916666669</v>
      </c>
      <c r="B9575" t="s">
        <v>276</v>
      </c>
      <c r="C9575">
        <v>16.540031139710301</v>
      </c>
      <c r="D9575">
        <v>47.289786346318998</v>
      </c>
      <c r="E9575">
        <v>31.089081430212801</v>
      </c>
      <c r="F9575">
        <v>848.84242381055003</v>
      </c>
      <c r="G9575">
        <v>294.11929703759301</v>
      </c>
      <c r="H9575">
        <v>94</v>
      </c>
      <c r="I9575">
        <v>100</v>
      </c>
      <c r="J9575">
        <v>0</v>
      </c>
      <c r="K9575">
        <v>76.112203283849396</v>
      </c>
      <c r="L9575">
        <v>50.286570501431498</v>
      </c>
      <c r="M9575">
        <v>81.794152754898306</v>
      </c>
      <c r="N9575" t="s">
        <v>232</v>
      </c>
      <c r="O9575" t="s">
        <v>254</v>
      </c>
      <c r="P9575">
        <v>0</v>
      </c>
      <c r="Q9575">
        <v>1.0638297872340401</v>
      </c>
      <c r="R9575">
        <v>1.11220328384942</v>
      </c>
      <c r="S9575" t="s">
        <v>4</v>
      </c>
    </row>
    <row r="9576" spans="1:19">
      <c r="A9576" s="11">
        <v>44933.648611111108</v>
      </c>
      <c r="B9576" t="s">
        <v>294</v>
      </c>
      <c r="C9576">
        <v>26.4045042587301</v>
      </c>
      <c r="D9576">
        <v>66.508565842720301</v>
      </c>
      <c r="E9576">
        <v>23.550945500934102</v>
      </c>
      <c r="F9576">
        <v>734.765696145677</v>
      </c>
      <c r="G9576">
        <v>333.29330492696499</v>
      </c>
      <c r="H9576">
        <v>55</v>
      </c>
      <c r="I9576">
        <v>100</v>
      </c>
      <c r="J9576">
        <v>0</v>
      </c>
      <c r="K9576">
        <v>92.996887586507597</v>
      </c>
      <c r="L9576">
        <v>60.3395208812805</v>
      </c>
      <c r="M9576">
        <v>94.583143310897</v>
      </c>
      <c r="N9576" t="s">
        <v>234</v>
      </c>
      <c r="O9576" t="s">
        <v>254</v>
      </c>
      <c r="P9576">
        <v>0</v>
      </c>
      <c r="Q9576">
        <v>1.8181818181818199</v>
      </c>
      <c r="R9576">
        <v>17.996887586507601</v>
      </c>
      <c r="S9576" t="s">
        <v>3</v>
      </c>
    </row>
    <row r="9577" spans="1:19">
      <c r="A9577" s="11">
        <v>44933.649305555555</v>
      </c>
      <c r="B9577" t="s">
        <v>270</v>
      </c>
      <c r="C9577">
        <v>25.117132525075299</v>
      </c>
      <c r="D9577">
        <v>31.582324477626599</v>
      </c>
      <c r="E9577">
        <v>33.1165276152011</v>
      </c>
      <c r="F9577">
        <v>383.11449462738602</v>
      </c>
      <c r="G9577">
        <v>483.23328438491399</v>
      </c>
      <c r="H9577">
        <v>68</v>
      </c>
      <c r="I9577">
        <v>100</v>
      </c>
      <c r="J9577">
        <v>0</v>
      </c>
      <c r="K9577">
        <v>81.226331686677796</v>
      </c>
      <c r="L9577">
        <v>19.425054110162499</v>
      </c>
      <c r="M9577">
        <v>80.530163541926001</v>
      </c>
      <c r="N9577" t="s">
        <v>234</v>
      </c>
      <c r="O9577" t="s">
        <v>254</v>
      </c>
      <c r="P9577">
        <v>0</v>
      </c>
      <c r="Q9577">
        <v>1.47058823529412</v>
      </c>
      <c r="R9577">
        <v>6.22633168667784</v>
      </c>
      <c r="S9577" t="s">
        <v>4</v>
      </c>
    </row>
    <row r="9578" spans="1:19">
      <c r="A9578" s="11">
        <v>44933.65</v>
      </c>
      <c r="B9578" t="s">
        <v>277</v>
      </c>
      <c r="C9578">
        <v>36.538110708677102</v>
      </c>
      <c r="D9578">
        <v>53.7401796435067</v>
      </c>
      <c r="E9578">
        <v>47.833104037238499</v>
      </c>
      <c r="F9578">
        <v>546.01211014349406</v>
      </c>
      <c r="G9578">
        <v>91.382698714622705</v>
      </c>
      <c r="H9578">
        <v>57</v>
      </c>
      <c r="I9578">
        <v>100</v>
      </c>
      <c r="J9578">
        <v>0</v>
      </c>
      <c r="K9578">
        <v>74.048553461434196</v>
      </c>
      <c r="L9578">
        <v>11.1963021760552</v>
      </c>
      <c r="M9578">
        <v>91.737930617588603</v>
      </c>
      <c r="N9578" t="s">
        <v>235</v>
      </c>
      <c r="O9578" t="s">
        <v>254</v>
      </c>
      <c r="P9578">
        <v>1</v>
      </c>
      <c r="Q9578">
        <v>1.7543859649122799</v>
      </c>
      <c r="R9578">
        <v>-0.95144653856577599</v>
      </c>
      <c r="S9578" t="s">
        <v>4</v>
      </c>
    </row>
    <row r="9579" spans="1:19">
      <c r="A9579" s="11">
        <v>44933.650694444441</v>
      </c>
      <c r="B9579" t="s">
        <v>340</v>
      </c>
      <c r="C9579">
        <v>37.284645047546</v>
      </c>
      <c r="D9579">
        <v>24.477143334122498</v>
      </c>
      <c r="E9579">
        <v>29.434897680719601</v>
      </c>
      <c r="F9579">
        <v>950.04618521246198</v>
      </c>
      <c r="G9579">
        <v>97.189546467678497</v>
      </c>
      <c r="H9579">
        <v>48</v>
      </c>
      <c r="I9579">
        <v>100</v>
      </c>
      <c r="J9579">
        <v>0</v>
      </c>
      <c r="K9579">
        <v>94.903078562127504</v>
      </c>
      <c r="L9579">
        <v>45.266504166795102</v>
      </c>
      <c r="M9579">
        <v>87.987263984048596</v>
      </c>
      <c r="N9579" t="s">
        <v>234</v>
      </c>
      <c r="O9579" t="s">
        <v>254</v>
      </c>
      <c r="P9579">
        <v>0</v>
      </c>
      <c r="Q9579">
        <v>2.0833333333333299</v>
      </c>
      <c r="R9579">
        <v>19.903078562127501</v>
      </c>
      <c r="S9579" t="s">
        <v>3</v>
      </c>
    </row>
    <row r="9580" spans="1:19">
      <c r="A9580" s="11">
        <v>44933.651388888888</v>
      </c>
      <c r="B9580" t="s">
        <v>315</v>
      </c>
      <c r="C9580">
        <v>16.525619065012201</v>
      </c>
      <c r="D9580">
        <v>40.885341935101003</v>
      </c>
      <c r="E9580">
        <v>3.2519229860596601</v>
      </c>
      <c r="F9580">
        <v>120.882367523344</v>
      </c>
      <c r="G9580">
        <v>227.12345812755399</v>
      </c>
      <c r="H9580">
        <v>51</v>
      </c>
      <c r="I9580">
        <v>100</v>
      </c>
      <c r="J9580">
        <v>0</v>
      </c>
      <c r="K9580">
        <v>98.324394997886003</v>
      </c>
      <c r="L9580">
        <v>5.7397024121682296</v>
      </c>
      <c r="M9580">
        <v>88.253600733100896</v>
      </c>
      <c r="N9580" t="s">
        <v>235</v>
      </c>
      <c r="O9580" t="s">
        <v>254</v>
      </c>
      <c r="P9580">
        <v>0</v>
      </c>
      <c r="Q9580">
        <v>1.9607843137254899</v>
      </c>
      <c r="R9580">
        <v>23.324394997885999</v>
      </c>
      <c r="S9580" t="s">
        <v>3</v>
      </c>
    </row>
    <row r="9581" spans="1:19">
      <c r="A9581" s="11">
        <v>44933.652083333334</v>
      </c>
      <c r="B9581" t="s">
        <v>343</v>
      </c>
      <c r="C9581">
        <v>21.633697886670401</v>
      </c>
      <c r="D9581">
        <v>33.551730897330202</v>
      </c>
      <c r="E9581">
        <v>24.644528458409901</v>
      </c>
      <c r="F9581">
        <v>814.89864143803504</v>
      </c>
      <c r="G9581">
        <v>262.72975703044699</v>
      </c>
      <c r="H9581">
        <v>60</v>
      </c>
      <c r="I9581">
        <v>100</v>
      </c>
      <c r="J9581">
        <v>0</v>
      </c>
      <c r="K9581">
        <v>61.763705206734301</v>
      </c>
      <c r="L9581">
        <v>53.8935904328319</v>
      </c>
      <c r="M9581">
        <v>95.284240133561894</v>
      </c>
      <c r="N9581" t="s">
        <v>234</v>
      </c>
      <c r="O9581" t="s">
        <v>254</v>
      </c>
      <c r="P9581">
        <v>1</v>
      </c>
      <c r="Q9581">
        <v>1.6666666666666701</v>
      </c>
      <c r="R9581">
        <v>-13.236294793265699</v>
      </c>
      <c r="S9581" t="s">
        <v>2</v>
      </c>
    </row>
    <row r="9582" spans="1:19">
      <c r="A9582" s="11">
        <v>44933.652777777781</v>
      </c>
      <c r="B9582" t="s">
        <v>331</v>
      </c>
      <c r="C9582">
        <v>23.227855504767</v>
      </c>
      <c r="D9582">
        <v>63.134588919512701</v>
      </c>
      <c r="E9582">
        <v>49.6375636625976</v>
      </c>
      <c r="F9582">
        <v>326.62931540849098</v>
      </c>
      <c r="G9582">
        <v>139.94241892819801</v>
      </c>
      <c r="H9582">
        <v>59</v>
      </c>
      <c r="I9582">
        <v>100</v>
      </c>
      <c r="J9582">
        <v>0</v>
      </c>
      <c r="K9582">
        <v>59.139806833773399</v>
      </c>
      <c r="L9582">
        <v>68.287061785535101</v>
      </c>
      <c r="M9582">
        <v>80.887226492131902</v>
      </c>
      <c r="N9582" t="s">
        <v>235</v>
      </c>
      <c r="O9582" t="s">
        <v>254</v>
      </c>
      <c r="P9582">
        <v>1</v>
      </c>
      <c r="Q9582">
        <v>1.6949152542372901</v>
      </c>
      <c r="R9582">
        <v>-15.860193166226599</v>
      </c>
      <c r="S9582" t="s">
        <v>2</v>
      </c>
    </row>
    <row r="9583" spans="1:19">
      <c r="A9583" s="11">
        <v>44933.65347222222</v>
      </c>
      <c r="B9583" t="s">
        <v>281</v>
      </c>
      <c r="C9583">
        <v>31.4283595242843</v>
      </c>
      <c r="D9583">
        <v>49.405441472861703</v>
      </c>
      <c r="E9583">
        <v>19.370136029713201</v>
      </c>
      <c r="F9583">
        <v>266.51524896441299</v>
      </c>
      <c r="G9583">
        <v>87.200508642290998</v>
      </c>
      <c r="H9583">
        <v>75</v>
      </c>
      <c r="I9583">
        <v>100</v>
      </c>
      <c r="J9583">
        <v>0</v>
      </c>
      <c r="K9583">
        <v>93.241488462318003</v>
      </c>
      <c r="L9583">
        <v>94.579062378762202</v>
      </c>
      <c r="M9583">
        <v>94.091310231379097</v>
      </c>
      <c r="N9583" t="s">
        <v>235</v>
      </c>
      <c r="O9583" t="s">
        <v>254</v>
      </c>
      <c r="P9583">
        <v>0</v>
      </c>
      <c r="Q9583">
        <v>1.3333333333333299</v>
      </c>
      <c r="R9583">
        <v>18.241488462317999</v>
      </c>
      <c r="S9583" t="s">
        <v>3</v>
      </c>
    </row>
    <row r="9584" spans="1:19">
      <c r="A9584" s="11">
        <v>44933.654166666667</v>
      </c>
      <c r="B9584" t="s">
        <v>338</v>
      </c>
      <c r="C9584">
        <v>19.335456717208501</v>
      </c>
      <c r="D9584">
        <v>65.0642287308806</v>
      </c>
      <c r="E9584">
        <v>29.6940618607236</v>
      </c>
      <c r="F9584">
        <v>309.002152980088</v>
      </c>
      <c r="G9584">
        <v>59.979315453871799</v>
      </c>
      <c r="H9584">
        <v>50</v>
      </c>
      <c r="I9584">
        <v>100</v>
      </c>
      <c r="J9584">
        <v>0</v>
      </c>
      <c r="K9584">
        <v>62.147474825281797</v>
      </c>
      <c r="L9584">
        <v>14.294080286521201</v>
      </c>
      <c r="M9584">
        <v>93.404231782490896</v>
      </c>
      <c r="N9584" t="s">
        <v>231</v>
      </c>
      <c r="O9584" t="s">
        <v>254</v>
      </c>
      <c r="P9584">
        <v>1</v>
      </c>
      <c r="Q9584">
        <v>2</v>
      </c>
      <c r="R9584">
        <v>-12.852525174718201</v>
      </c>
      <c r="S9584" t="s">
        <v>2</v>
      </c>
    </row>
    <row r="9585" spans="1:19">
      <c r="A9585" s="11">
        <v>44933.654861111114</v>
      </c>
      <c r="B9585" t="s">
        <v>259</v>
      </c>
      <c r="C9585">
        <v>19.018236582</v>
      </c>
      <c r="D9585">
        <v>50.917726257886699</v>
      </c>
      <c r="E9585">
        <v>5.3318381714408503</v>
      </c>
      <c r="F9585">
        <v>153.775892347162</v>
      </c>
      <c r="G9585">
        <v>394.06651270062702</v>
      </c>
      <c r="H9585">
        <v>67</v>
      </c>
      <c r="I9585">
        <v>100</v>
      </c>
      <c r="J9585">
        <v>0</v>
      </c>
      <c r="K9585">
        <v>92.391929453099394</v>
      </c>
      <c r="L9585">
        <v>43.331107756650397</v>
      </c>
      <c r="M9585">
        <v>96.897156992584897</v>
      </c>
      <c r="N9585" t="s">
        <v>234</v>
      </c>
      <c r="O9585" t="s">
        <v>254</v>
      </c>
      <c r="P9585">
        <v>0</v>
      </c>
      <c r="Q9585">
        <v>1.4925373134328399</v>
      </c>
      <c r="R9585">
        <v>17.391929453099401</v>
      </c>
      <c r="S9585" t="s">
        <v>3</v>
      </c>
    </row>
    <row r="9586" spans="1:19">
      <c r="A9586" s="11">
        <v>44933.655555555553</v>
      </c>
      <c r="B9586" t="s">
        <v>284</v>
      </c>
      <c r="C9586">
        <v>43.313666676238697</v>
      </c>
      <c r="D9586">
        <v>25.189066529098302</v>
      </c>
      <c r="E9586">
        <v>7.05902493682835</v>
      </c>
      <c r="F9586">
        <v>992.78184185755094</v>
      </c>
      <c r="G9586">
        <v>268.27582714872102</v>
      </c>
      <c r="H9586">
        <v>13</v>
      </c>
      <c r="I9586">
        <v>100</v>
      </c>
      <c r="J9586">
        <v>0</v>
      </c>
      <c r="K9586">
        <v>65.059352133924705</v>
      </c>
      <c r="L9586">
        <v>25.670543942022</v>
      </c>
      <c r="M9586">
        <v>90.966011196372406</v>
      </c>
      <c r="N9586" t="s">
        <v>233</v>
      </c>
      <c r="O9586" t="s">
        <v>254</v>
      </c>
      <c r="P9586">
        <v>1</v>
      </c>
      <c r="Q9586">
        <v>7.6923076923076898</v>
      </c>
      <c r="R9586">
        <v>-9.9406478660753397</v>
      </c>
      <c r="S9586" t="s">
        <v>2</v>
      </c>
    </row>
    <row r="9587" spans="1:19">
      <c r="A9587" s="11">
        <v>44933.65625</v>
      </c>
      <c r="B9587" t="s">
        <v>298</v>
      </c>
      <c r="C9587">
        <v>39.126087218933399</v>
      </c>
      <c r="D9587">
        <v>64.122058983951604</v>
      </c>
      <c r="E9587">
        <v>43.7340726576981</v>
      </c>
      <c r="F9587">
        <v>882.88222890263</v>
      </c>
      <c r="G9587">
        <v>429.53154342492599</v>
      </c>
      <c r="H9587">
        <v>58</v>
      </c>
      <c r="I9587">
        <v>100</v>
      </c>
      <c r="J9587">
        <v>0</v>
      </c>
      <c r="K9587">
        <v>50.959332296513701</v>
      </c>
      <c r="L9587">
        <v>21.790309254590401</v>
      </c>
      <c r="M9587">
        <v>83.041845547717202</v>
      </c>
      <c r="N9587" t="s">
        <v>231</v>
      </c>
      <c r="O9587" t="s">
        <v>254</v>
      </c>
      <c r="P9587">
        <v>1</v>
      </c>
      <c r="Q9587">
        <v>1.72413793103448</v>
      </c>
      <c r="R9587">
        <v>-24.040667703486299</v>
      </c>
      <c r="S9587" t="s">
        <v>2</v>
      </c>
    </row>
    <row r="9588" spans="1:19">
      <c r="A9588" s="11">
        <v>44933.656944444447</v>
      </c>
      <c r="B9588" t="s">
        <v>322</v>
      </c>
      <c r="C9588">
        <v>20.419647062735098</v>
      </c>
      <c r="D9588">
        <v>69.993755839268303</v>
      </c>
      <c r="E9588">
        <v>15.0172314125806</v>
      </c>
      <c r="F9588">
        <v>568.95037176900496</v>
      </c>
      <c r="G9588">
        <v>212.376755767357</v>
      </c>
      <c r="H9588">
        <v>12</v>
      </c>
      <c r="I9588">
        <v>100</v>
      </c>
      <c r="J9588">
        <v>0</v>
      </c>
      <c r="K9588">
        <v>71.096957935841601</v>
      </c>
      <c r="L9588">
        <v>51.9524714557785</v>
      </c>
      <c r="M9588">
        <v>80.883282243534495</v>
      </c>
      <c r="N9588" t="s">
        <v>233</v>
      </c>
      <c r="O9588" t="s">
        <v>254</v>
      </c>
      <c r="P9588">
        <v>1</v>
      </c>
      <c r="Q9588">
        <v>8.3333333333333304</v>
      </c>
      <c r="R9588">
        <v>-3.9030420641583601</v>
      </c>
      <c r="S9588" t="s">
        <v>4</v>
      </c>
    </row>
    <row r="9589" spans="1:19">
      <c r="A9589" s="11">
        <v>44933.657638888886</v>
      </c>
      <c r="B9589" t="s">
        <v>350</v>
      </c>
      <c r="C9589">
        <v>27.197034237164701</v>
      </c>
      <c r="D9589">
        <v>74.211873554767493</v>
      </c>
      <c r="E9589">
        <v>15.2725636677296</v>
      </c>
      <c r="F9589">
        <v>743.59286070138296</v>
      </c>
      <c r="G9589">
        <v>366.55075851258903</v>
      </c>
      <c r="H9589">
        <v>41</v>
      </c>
      <c r="I9589">
        <v>100</v>
      </c>
      <c r="J9589">
        <v>0</v>
      </c>
      <c r="K9589">
        <v>52.018356059588299</v>
      </c>
      <c r="L9589">
        <v>14.343952408140501</v>
      </c>
      <c r="M9589">
        <v>88.398280172335305</v>
      </c>
      <c r="N9589" t="s">
        <v>235</v>
      </c>
      <c r="O9589" t="s">
        <v>254</v>
      </c>
      <c r="P9589">
        <v>1</v>
      </c>
      <c r="Q9589">
        <v>2.4390243902439002</v>
      </c>
      <c r="R9589">
        <v>-22.981643940411701</v>
      </c>
      <c r="S9589" t="s">
        <v>2</v>
      </c>
    </row>
    <row r="9590" spans="1:19">
      <c r="A9590" s="11">
        <v>44933.658333333333</v>
      </c>
      <c r="B9590" t="s">
        <v>299</v>
      </c>
      <c r="C9590">
        <v>25.668659977727</v>
      </c>
      <c r="D9590">
        <v>54.319516718402497</v>
      </c>
      <c r="E9590">
        <v>19.360649800116398</v>
      </c>
      <c r="F9590">
        <v>600.93582663115706</v>
      </c>
      <c r="G9590">
        <v>269.834235063422</v>
      </c>
      <c r="H9590">
        <v>56</v>
      </c>
      <c r="I9590">
        <v>100</v>
      </c>
      <c r="J9590">
        <v>0</v>
      </c>
      <c r="K9590">
        <v>60.399558764720602</v>
      </c>
      <c r="L9590">
        <v>1.54151741123982</v>
      </c>
      <c r="M9590">
        <v>93.683946435458296</v>
      </c>
      <c r="N9590" t="s">
        <v>233</v>
      </c>
      <c r="O9590" t="s">
        <v>254</v>
      </c>
      <c r="P9590">
        <v>1</v>
      </c>
      <c r="Q9590">
        <v>1.78571428571429</v>
      </c>
      <c r="R9590">
        <v>-14.6004412352794</v>
      </c>
      <c r="S9590" t="s">
        <v>2</v>
      </c>
    </row>
    <row r="9591" spans="1:19">
      <c r="A9591" s="11">
        <v>44933.65902777778</v>
      </c>
      <c r="B9591" t="s">
        <v>341</v>
      </c>
      <c r="C9591">
        <v>38.730122221962198</v>
      </c>
      <c r="D9591">
        <v>65.215121539969701</v>
      </c>
      <c r="E9591">
        <v>48.323933645226099</v>
      </c>
      <c r="F9591">
        <v>830.42105000574895</v>
      </c>
      <c r="G9591">
        <v>325.43149937593603</v>
      </c>
      <c r="H9591">
        <v>71</v>
      </c>
      <c r="I9591">
        <v>100</v>
      </c>
      <c r="J9591">
        <v>0</v>
      </c>
      <c r="K9591">
        <v>73.968088177771804</v>
      </c>
      <c r="L9591">
        <v>16.2135557875568</v>
      </c>
      <c r="M9591">
        <v>80.803801464534104</v>
      </c>
      <c r="N9591" t="s">
        <v>233</v>
      </c>
      <c r="O9591" t="s">
        <v>254</v>
      </c>
      <c r="P9591">
        <v>1</v>
      </c>
      <c r="Q9591">
        <v>1.40845070422535</v>
      </c>
      <c r="R9591">
        <v>-1.03191182222818</v>
      </c>
      <c r="S9591" t="s">
        <v>4</v>
      </c>
    </row>
    <row r="9592" spans="1:19">
      <c r="A9592" s="11">
        <v>44933.659722222219</v>
      </c>
      <c r="B9592" t="s">
        <v>346</v>
      </c>
      <c r="C9592">
        <v>30.306387494343699</v>
      </c>
      <c r="D9592">
        <v>65.122660212957598</v>
      </c>
      <c r="E9592">
        <v>4.2195248018438196</v>
      </c>
      <c r="F9592">
        <v>860.28867240131001</v>
      </c>
      <c r="G9592">
        <v>216.58857850450201</v>
      </c>
      <c r="H9592">
        <v>25</v>
      </c>
      <c r="I9592">
        <v>100</v>
      </c>
      <c r="J9592">
        <v>0</v>
      </c>
      <c r="K9592">
        <v>51.924765598793897</v>
      </c>
      <c r="L9592">
        <v>33.551580826595298</v>
      </c>
      <c r="M9592">
        <v>84.716681086745595</v>
      </c>
      <c r="N9592" t="s">
        <v>231</v>
      </c>
      <c r="O9592" t="s">
        <v>254</v>
      </c>
      <c r="P9592">
        <v>1</v>
      </c>
      <c r="Q9592">
        <v>4</v>
      </c>
      <c r="R9592">
        <v>-23.075234401206099</v>
      </c>
      <c r="S9592" t="s">
        <v>2</v>
      </c>
    </row>
    <row r="9593" spans="1:19">
      <c r="A9593" s="11">
        <v>44933.660416666666</v>
      </c>
      <c r="B9593" t="s">
        <v>325</v>
      </c>
      <c r="C9593">
        <v>18.835492109804001</v>
      </c>
      <c r="D9593">
        <v>29.344985587936701</v>
      </c>
      <c r="E9593">
        <v>40.938205127566697</v>
      </c>
      <c r="F9593">
        <v>309.51138533788099</v>
      </c>
      <c r="G9593">
        <v>86.526396701303298</v>
      </c>
      <c r="H9593">
        <v>77</v>
      </c>
      <c r="I9593">
        <v>100</v>
      </c>
      <c r="J9593">
        <v>0</v>
      </c>
      <c r="K9593">
        <v>51.660737158716103</v>
      </c>
      <c r="L9593">
        <v>1.0973173411402199</v>
      </c>
      <c r="M9593">
        <v>94.6449411191076</v>
      </c>
      <c r="N9593" t="s">
        <v>234</v>
      </c>
      <c r="O9593" t="s">
        <v>254</v>
      </c>
      <c r="P9593">
        <v>1</v>
      </c>
      <c r="Q9593">
        <v>1.2987012987013</v>
      </c>
      <c r="R9593">
        <v>-23.339262841283901</v>
      </c>
      <c r="S9593" t="s">
        <v>2</v>
      </c>
    </row>
    <row r="9594" spans="1:19">
      <c r="A9594" s="11">
        <v>44933.661111111112</v>
      </c>
      <c r="B9594" t="s">
        <v>350</v>
      </c>
      <c r="C9594">
        <v>37.169761894687298</v>
      </c>
      <c r="D9594">
        <v>29.8532412475742</v>
      </c>
      <c r="E9594">
        <v>17.077893823299299</v>
      </c>
      <c r="F9594">
        <v>513.772993585221</v>
      </c>
      <c r="G9594">
        <v>476.31811199516397</v>
      </c>
      <c r="H9594">
        <v>27</v>
      </c>
      <c r="I9594">
        <v>100</v>
      </c>
      <c r="J9594">
        <v>0</v>
      </c>
      <c r="K9594">
        <v>57.757374062508902</v>
      </c>
      <c r="L9594">
        <v>85.713372348018495</v>
      </c>
      <c r="M9594">
        <v>84.3780942039443</v>
      </c>
      <c r="N9594" t="s">
        <v>234</v>
      </c>
      <c r="O9594" t="s">
        <v>254</v>
      </c>
      <c r="P9594">
        <v>1</v>
      </c>
      <c r="Q9594">
        <v>3.7037037037037002</v>
      </c>
      <c r="R9594">
        <v>-17.242625937491098</v>
      </c>
      <c r="S9594" t="s">
        <v>2</v>
      </c>
    </row>
    <row r="9595" spans="1:19">
      <c r="A9595" s="11">
        <v>44933.661805555559</v>
      </c>
      <c r="B9595" t="s">
        <v>287</v>
      </c>
      <c r="C9595">
        <v>26.9066393467476</v>
      </c>
      <c r="D9595">
        <v>24.2531303485476</v>
      </c>
      <c r="E9595">
        <v>42.473401299273704</v>
      </c>
      <c r="F9595">
        <v>671.362960770614</v>
      </c>
      <c r="G9595">
        <v>426.240433813376</v>
      </c>
      <c r="H9595">
        <v>15</v>
      </c>
      <c r="I9595">
        <v>100</v>
      </c>
      <c r="J9595">
        <v>0</v>
      </c>
      <c r="K9595">
        <v>73.137676264664407</v>
      </c>
      <c r="L9595">
        <v>58.3571943067981</v>
      </c>
      <c r="M9595">
        <v>87.241333372065299</v>
      </c>
      <c r="N9595" t="s">
        <v>231</v>
      </c>
      <c r="O9595" t="s">
        <v>254</v>
      </c>
      <c r="P9595">
        <v>1</v>
      </c>
      <c r="Q9595">
        <v>6.6666666666666696</v>
      </c>
      <c r="R9595">
        <v>-1.86232373533555</v>
      </c>
      <c r="S9595" t="s">
        <v>4</v>
      </c>
    </row>
    <row r="9596" spans="1:19">
      <c r="A9596" s="11">
        <v>44933.662499999999</v>
      </c>
      <c r="B9596" t="s">
        <v>286</v>
      </c>
      <c r="C9596">
        <v>22.8877274289644</v>
      </c>
      <c r="D9596">
        <v>39.194818108418097</v>
      </c>
      <c r="E9596">
        <v>49.587782475227101</v>
      </c>
      <c r="F9596">
        <v>980.59674754744799</v>
      </c>
      <c r="G9596">
        <v>190.35129791973799</v>
      </c>
      <c r="H9596">
        <v>74</v>
      </c>
      <c r="I9596">
        <v>100</v>
      </c>
      <c r="J9596">
        <v>0</v>
      </c>
      <c r="K9596">
        <v>98.700847357822497</v>
      </c>
      <c r="L9596">
        <v>2.7157490436229499</v>
      </c>
      <c r="M9596">
        <v>94.191359170256703</v>
      </c>
      <c r="N9596" t="s">
        <v>233</v>
      </c>
      <c r="O9596" t="s">
        <v>254</v>
      </c>
      <c r="P9596">
        <v>0</v>
      </c>
      <c r="Q9596">
        <v>1.35135135135135</v>
      </c>
      <c r="R9596">
        <v>23.7008473578225</v>
      </c>
      <c r="S9596" t="s">
        <v>3</v>
      </c>
    </row>
    <row r="9597" spans="1:19">
      <c r="A9597" s="11">
        <v>44933.663194444445</v>
      </c>
      <c r="B9597" t="s">
        <v>260</v>
      </c>
      <c r="C9597">
        <v>26.264958660621598</v>
      </c>
      <c r="D9597">
        <v>48.410515264463903</v>
      </c>
      <c r="E9597">
        <v>17.433370510587402</v>
      </c>
      <c r="F9597">
        <v>714.42044118654803</v>
      </c>
      <c r="G9597">
        <v>481.41632099477499</v>
      </c>
      <c r="H9597">
        <v>89</v>
      </c>
      <c r="I9597">
        <v>100</v>
      </c>
      <c r="J9597">
        <v>0</v>
      </c>
      <c r="K9597">
        <v>54.670716651416697</v>
      </c>
      <c r="L9597">
        <v>22.861441610067502</v>
      </c>
      <c r="M9597">
        <v>88.178099574490105</v>
      </c>
      <c r="N9597" t="s">
        <v>233</v>
      </c>
      <c r="O9597" t="s">
        <v>254</v>
      </c>
      <c r="P9597">
        <v>1</v>
      </c>
      <c r="Q9597">
        <v>1.1235955056179801</v>
      </c>
      <c r="R9597">
        <v>-20.329283348583299</v>
      </c>
      <c r="S9597" t="s">
        <v>2</v>
      </c>
    </row>
    <row r="9598" spans="1:19">
      <c r="A9598" s="11">
        <v>44933.663888888892</v>
      </c>
      <c r="B9598" t="s">
        <v>326</v>
      </c>
      <c r="C9598">
        <v>29.9326969082069</v>
      </c>
      <c r="D9598">
        <v>79.873871165252993</v>
      </c>
      <c r="E9598">
        <v>6.4678183106177602</v>
      </c>
      <c r="F9598">
        <v>907.87150966974195</v>
      </c>
      <c r="G9598">
        <v>185.21992913680199</v>
      </c>
      <c r="H9598">
        <v>46</v>
      </c>
      <c r="I9598">
        <v>100</v>
      </c>
      <c r="J9598">
        <v>0</v>
      </c>
      <c r="K9598">
        <v>81.098014655346205</v>
      </c>
      <c r="L9598">
        <v>66.432822778004294</v>
      </c>
      <c r="M9598">
        <v>94.655611910417306</v>
      </c>
      <c r="N9598" t="s">
        <v>233</v>
      </c>
      <c r="O9598" t="s">
        <v>254</v>
      </c>
      <c r="P9598">
        <v>0</v>
      </c>
      <c r="Q9598">
        <v>2.1739130434782599</v>
      </c>
      <c r="R9598">
        <v>6.0980146553462298</v>
      </c>
      <c r="S9598" t="s">
        <v>4</v>
      </c>
    </row>
    <row r="9599" spans="1:19">
      <c r="A9599" s="11">
        <v>44933.664583333331</v>
      </c>
      <c r="B9599" t="s">
        <v>286</v>
      </c>
      <c r="C9599">
        <v>25.2934654925103</v>
      </c>
      <c r="D9599">
        <v>45.859600524090197</v>
      </c>
      <c r="E9599">
        <v>7.2187748991464096</v>
      </c>
      <c r="F9599">
        <v>861.50084588837899</v>
      </c>
      <c r="G9599">
        <v>249.34550909759199</v>
      </c>
      <c r="H9599">
        <v>82</v>
      </c>
      <c r="I9599">
        <v>100</v>
      </c>
      <c r="J9599">
        <v>0</v>
      </c>
      <c r="K9599">
        <v>74.853661378576305</v>
      </c>
      <c r="L9599">
        <v>2.9939783000159399</v>
      </c>
      <c r="M9599">
        <v>85.134285819298796</v>
      </c>
      <c r="N9599" t="s">
        <v>233</v>
      </c>
      <c r="O9599" t="s">
        <v>254</v>
      </c>
      <c r="P9599">
        <v>1</v>
      </c>
      <c r="Q9599">
        <v>1.2195121951219501</v>
      </c>
      <c r="R9599">
        <v>-0.146338621423695</v>
      </c>
      <c r="S9599" t="s">
        <v>4</v>
      </c>
    </row>
    <row r="9600" spans="1:19">
      <c r="A9600" s="11">
        <v>44933.665277777778</v>
      </c>
      <c r="B9600" t="s">
        <v>348</v>
      </c>
      <c r="C9600">
        <v>22.257173177752701</v>
      </c>
      <c r="D9600">
        <v>63.5745553104422</v>
      </c>
      <c r="E9600">
        <v>37.937044547459301</v>
      </c>
      <c r="F9600">
        <v>623.85675731070796</v>
      </c>
      <c r="G9600">
        <v>389.81104730999499</v>
      </c>
      <c r="H9600">
        <v>72</v>
      </c>
      <c r="I9600">
        <v>100</v>
      </c>
      <c r="J9600">
        <v>0</v>
      </c>
      <c r="K9600">
        <v>53.0077634206026</v>
      </c>
      <c r="L9600">
        <v>37.696583673195803</v>
      </c>
      <c r="M9600">
        <v>98.203264293292605</v>
      </c>
      <c r="N9600" t="s">
        <v>233</v>
      </c>
      <c r="O9600" t="s">
        <v>254</v>
      </c>
      <c r="P9600">
        <v>1</v>
      </c>
      <c r="Q9600">
        <v>1.3888888888888899</v>
      </c>
      <c r="R9600">
        <v>-21.9922365793974</v>
      </c>
      <c r="S9600" t="s">
        <v>2</v>
      </c>
    </row>
    <row r="9601" spans="1:19">
      <c r="A9601" s="11">
        <v>44933.665972222225</v>
      </c>
      <c r="B9601" t="s">
        <v>322</v>
      </c>
      <c r="C9601">
        <v>26.9550608641194</v>
      </c>
      <c r="D9601">
        <v>61.603821576352097</v>
      </c>
      <c r="E9601">
        <v>7.2460776169068302</v>
      </c>
      <c r="F9601">
        <v>904.28982405570002</v>
      </c>
      <c r="G9601">
        <v>189.05191174957099</v>
      </c>
      <c r="H9601">
        <v>90</v>
      </c>
      <c r="I9601">
        <v>100</v>
      </c>
      <c r="J9601">
        <v>0</v>
      </c>
      <c r="K9601">
        <v>51.707094079403298</v>
      </c>
      <c r="L9601">
        <v>9.6664724742826298</v>
      </c>
      <c r="M9601">
        <v>81.782369836800797</v>
      </c>
      <c r="N9601" t="s">
        <v>234</v>
      </c>
      <c r="O9601" t="s">
        <v>254</v>
      </c>
      <c r="P9601">
        <v>1</v>
      </c>
      <c r="Q9601">
        <v>1.1111111111111101</v>
      </c>
      <c r="R9601">
        <v>-23.292905920596699</v>
      </c>
      <c r="S9601" t="s">
        <v>2</v>
      </c>
    </row>
    <row r="9602" spans="1:19">
      <c r="A9602" s="11">
        <v>44933.666666666664</v>
      </c>
      <c r="B9602" t="s">
        <v>329</v>
      </c>
      <c r="C9602">
        <v>15.5751873224969</v>
      </c>
      <c r="D9602">
        <v>32.268917015034802</v>
      </c>
      <c r="E9602">
        <v>13.021078426731799</v>
      </c>
      <c r="F9602">
        <v>439.679555042711</v>
      </c>
      <c r="G9602">
        <v>196.028590386079</v>
      </c>
      <c r="H9602">
        <v>68</v>
      </c>
      <c r="I9602">
        <v>100</v>
      </c>
      <c r="J9602">
        <v>0</v>
      </c>
      <c r="K9602">
        <v>61.0918050437039</v>
      </c>
      <c r="L9602">
        <v>39.159904857275201</v>
      </c>
      <c r="M9602">
        <v>94.277693452643703</v>
      </c>
      <c r="N9602" t="s">
        <v>235</v>
      </c>
      <c r="O9602" t="s">
        <v>254</v>
      </c>
      <c r="P9602">
        <v>1</v>
      </c>
      <c r="Q9602">
        <v>1.47058823529412</v>
      </c>
      <c r="R9602">
        <v>-13.9081949562961</v>
      </c>
      <c r="S9602" t="s">
        <v>2</v>
      </c>
    </row>
    <row r="9603" spans="1:19">
      <c r="A9603" s="11">
        <v>44933.667361111111</v>
      </c>
      <c r="B9603" t="s">
        <v>306</v>
      </c>
      <c r="C9603">
        <v>38.174935382889402</v>
      </c>
      <c r="D9603">
        <v>23.510429086966202</v>
      </c>
      <c r="E9603">
        <v>10.219917183104</v>
      </c>
      <c r="F9603">
        <v>441.35517740348001</v>
      </c>
      <c r="G9603">
        <v>234.53697144770001</v>
      </c>
      <c r="H9603">
        <v>43</v>
      </c>
      <c r="I9603">
        <v>100</v>
      </c>
      <c r="J9603">
        <v>0</v>
      </c>
      <c r="K9603">
        <v>84.237538845799406</v>
      </c>
      <c r="L9603">
        <v>96.802151032027496</v>
      </c>
      <c r="M9603">
        <v>81.4095522192667</v>
      </c>
      <c r="N9603" t="s">
        <v>234</v>
      </c>
      <c r="O9603" t="s">
        <v>254</v>
      </c>
      <c r="P9603">
        <v>0</v>
      </c>
      <c r="Q9603">
        <v>2.32558139534884</v>
      </c>
      <c r="R9603">
        <v>9.2375388457993797</v>
      </c>
      <c r="S9603" t="s">
        <v>3</v>
      </c>
    </row>
    <row r="9604" spans="1:19">
      <c r="A9604" s="11">
        <v>44933.668055555558</v>
      </c>
      <c r="B9604" t="s">
        <v>285</v>
      </c>
      <c r="C9604">
        <v>20.128346807027601</v>
      </c>
      <c r="D9604">
        <v>52.760405092015198</v>
      </c>
      <c r="E9604">
        <v>17.783928201549099</v>
      </c>
      <c r="F9604">
        <v>802.86907891840201</v>
      </c>
      <c r="G9604">
        <v>260.77521182119898</v>
      </c>
      <c r="H9604">
        <v>46</v>
      </c>
      <c r="I9604">
        <v>100</v>
      </c>
      <c r="J9604">
        <v>0</v>
      </c>
      <c r="K9604">
        <v>98.119415468934605</v>
      </c>
      <c r="L9604">
        <v>45.500793870044603</v>
      </c>
      <c r="M9604">
        <v>96.057280958973394</v>
      </c>
      <c r="N9604" t="s">
        <v>234</v>
      </c>
      <c r="O9604" t="s">
        <v>254</v>
      </c>
      <c r="P9604">
        <v>0</v>
      </c>
      <c r="Q9604">
        <v>2.1739130434782599</v>
      </c>
      <c r="R9604">
        <v>23.119415468934601</v>
      </c>
      <c r="S9604" t="s">
        <v>3</v>
      </c>
    </row>
    <row r="9605" spans="1:19">
      <c r="A9605" s="11">
        <v>44933.668749999997</v>
      </c>
      <c r="B9605" t="s">
        <v>352</v>
      </c>
      <c r="C9605">
        <v>16.317138408919099</v>
      </c>
      <c r="D9605">
        <v>62.018335538868598</v>
      </c>
      <c r="E9605">
        <v>3.71832875748437</v>
      </c>
      <c r="F9605">
        <v>221.08929907151</v>
      </c>
      <c r="G9605">
        <v>105.627308816042</v>
      </c>
      <c r="H9605">
        <v>43</v>
      </c>
      <c r="I9605">
        <v>100</v>
      </c>
      <c r="J9605">
        <v>0</v>
      </c>
      <c r="K9605">
        <v>77.803886862656398</v>
      </c>
      <c r="L9605">
        <v>61.369800177360702</v>
      </c>
      <c r="M9605">
        <v>82.593516791750105</v>
      </c>
      <c r="N9605" t="s">
        <v>234</v>
      </c>
      <c r="O9605" t="s">
        <v>254</v>
      </c>
      <c r="P9605">
        <v>0</v>
      </c>
      <c r="Q9605">
        <v>2.32558139534884</v>
      </c>
      <c r="R9605">
        <v>2.8038868626564399</v>
      </c>
      <c r="S9605" t="s">
        <v>4</v>
      </c>
    </row>
    <row r="9606" spans="1:19">
      <c r="A9606" s="11">
        <v>44933.669444444444</v>
      </c>
      <c r="B9606" t="s">
        <v>281</v>
      </c>
      <c r="C9606">
        <v>34.610960787152401</v>
      </c>
      <c r="D9606">
        <v>79.895107411175402</v>
      </c>
      <c r="E9606">
        <v>42.837124120362901</v>
      </c>
      <c r="F9606">
        <v>375.24269571257702</v>
      </c>
      <c r="G9606">
        <v>57.871246108726801</v>
      </c>
      <c r="H9606">
        <v>54</v>
      </c>
      <c r="I9606">
        <v>100</v>
      </c>
      <c r="J9606">
        <v>1</v>
      </c>
      <c r="K9606">
        <v>52.288614124031099</v>
      </c>
      <c r="L9606">
        <v>40.844251527078399</v>
      </c>
      <c r="M9606">
        <v>91.142875609226394</v>
      </c>
      <c r="N9606" t="s">
        <v>235</v>
      </c>
      <c r="O9606" t="s">
        <v>254</v>
      </c>
      <c r="P9606">
        <v>1</v>
      </c>
      <c r="Q9606">
        <v>1.8518518518518501</v>
      </c>
      <c r="R9606">
        <v>-22.711385875968901</v>
      </c>
      <c r="S9606" t="s">
        <v>2</v>
      </c>
    </row>
    <row r="9607" spans="1:19">
      <c r="A9607" s="11">
        <v>44933.670138888891</v>
      </c>
      <c r="B9607" t="s">
        <v>293</v>
      </c>
      <c r="C9607">
        <v>38.218083864710202</v>
      </c>
      <c r="D9607">
        <v>41.5166631368702</v>
      </c>
      <c r="E9607">
        <v>43.0073155900497</v>
      </c>
      <c r="F9607">
        <v>647.71520578600803</v>
      </c>
      <c r="G9607">
        <v>463.62073678477401</v>
      </c>
      <c r="H9607">
        <v>10</v>
      </c>
      <c r="I9607">
        <v>100</v>
      </c>
      <c r="J9607">
        <v>1</v>
      </c>
      <c r="K9607">
        <v>62.8987747885649</v>
      </c>
      <c r="L9607">
        <v>31.502121579493199</v>
      </c>
      <c r="M9607">
        <v>86.337768675158202</v>
      </c>
      <c r="N9607" t="s">
        <v>234</v>
      </c>
      <c r="O9607" t="s">
        <v>254</v>
      </c>
      <c r="P9607">
        <v>1</v>
      </c>
      <c r="Q9607">
        <v>10</v>
      </c>
      <c r="R9607">
        <v>-12.1012252114351</v>
      </c>
      <c r="S9607" t="s">
        <v>2</v>
      </c>
    </row>
    <row r="9608" spans="1:19">
      <c r="A9608" s="11">
        <v>44933.67083333333</v>
      </c>
      <c r="B9608" t="s">
        <v>353</v>
      </c>
      <c r="C9608">
        <v>39.414873947785303</v>
      </c>
      <c r="D9608">
        <v>73.781873724865804</v>
      </c>
      <c r="E9608">
        <v>20.646644924134499</v>
      </c>
      <c r="F9608">
        <v>478.059038980254</v>
      </c>
      <c r="G9608">
        <v>208.934884410347</v>
      </c>
      <c r="H9608">
        <v>62</v>
      </c>
      <c r="I9608">
        <v>100</v>
      </c>
      <c r="J9608">
        <v>0</v>
      </c>
      <c r="K9608">
        <v>97.116114011352295</v>
      </c>
      <c r="L9608">
        <v>61.061987960436198</v>
      </c>
      <c r="M9608">
        <v>91.489825821886299</v>
      </c>
      <c r="N9608" t="s">
        <v>235</v>
      </c>
      <c r="O9608" t="s">
        <v>254</v>
      </c>
      <c r="P9608">
        <v>0</v>
      </c>
      <c r="Q9608">
        <v>1.61290322580645</v>
      </c>
      <c r="R9608">
        <v>22.116114011352298</v>
      </c>
      <c r="S9608" t="s">
        <v>3</v>
      </c>
    </row>
    <row r="9609" spans="1:19">
      <c r="A9609" s="11">
        <v>44933.671527777777</v>
      </c>
      <c r="B9609" t="s">
        <v>309</v>
      </c>
      <c r="C9609">
        <v>29.805275479818</v>
      </c>
      <c r="D9609">
        <v>42.9159473521512</v>
      </c>
      <c r="E9609">
        <v>30.604378451173801</v>
      </c>
      <c r="F9609">
        <v>946.65133889940603</v>
      </c>
      <c r="G9609">
        <v>95.759870698191804</v>
      </c>
      <c r="H9609">
        <v>71</v>
      </c>
      <c r="I9609">
        <v>100</v>
      </c>
      <c r="J9609">
        <v>0</v>
      </c>
      <c r="K9609">
        <v>50.6260268941802</v>
      </c>
      <c r="L9609">
        <v>62.073165490797798</v>
      </c>
      <c r="M9609">
        <v>80.908596679299393</v>
      </c>
      <c r="N9609" t="s">
        <v>233</v>
      </c>
      <c r="O9609" t="s">
        <v>254</v>
      </c>
      <c r="P9609">
        <v>1</v>
      </c>
      <c r="Q9609">
        <v>1.40845070422535</v>
      </c>
      <c r="R9609">
        <v>-24.3739731058198</v>
      </c>
      <c r="S9609" t="s">
        <v>2</v>
      </c>
    </row>
    <row r="9610" spans="1:19">
      <c r="A9610" s="11">
        <v>44933.672222222223</v>
      </c>
      <c r="B9610" t="s">
        <v>268</v>
      </c>
      <c r="C9610">
        <v>21.1610455406996</v>
      </c>
      <c r="D9610">
        <v>61.364702505830799</v>
      </c>
      <c r="E9610">
        <v>32.0975785452152</v>
      </c>
      <c r="F9610">
        <v>962.65546265722298</v>
      </c>
      <c r="G9610">
        <v>391.62713096302002</v>
      </c>
      <c r="H9610">
        <v>24</v>
      </c>
      <c r="I9610">
        <v>100</v>
      </c>
      <c r="J9610">
        <v>0</v>
      </c>
      <c r="K9610">
        <v>80.112582361052006</v>
      </c>
      <c r="L9610">
        <v>61.533310211707203</v>
      </c>
      <c r="M9610">
        <v>96.745625168154504</v>
      </c>
      <c r="N9610" t="s">
        <v>233</v>
      </c>
      <c r="O9610" t="s">
        <v>254</v>
      </c>
      <c r="P9610">
        <v>0</v>
      </c>
      <c r="Q9610">
        <v>4.1666666666666696</v>
      </c>
      <c r="R9610">
        <v>5.1125823610520298</v>
      </c>
      <c r="S9610" t="s">
        <v>4</v>
      </c>
    </row>
    <row r="9611" spans="1:19">
      <c r="A9611" s="11">
        <v>44933.67291666667</v>
      </c>
      <c r="B9611" t="s">
        <v>325</v>
      </c>
      <c r="C9611">
        <v>37.116830317494802</v>
      </c>
      <c r="D9611">
        <v>55.895175831023103</v>
      </c>
      <c r="E9611">
        <v>37.462905767296398</v>
      </c>
      <c r="F9611">
        <v>552.32317793240998</v>
      </c>
      <c r="G9611">
        <v>182.77730194905101</v>
      </c>
      <c r="H9611">
        <v>60</v>
      </c>
      <c r="I9611">
        <v>100</v>
      </c>
      <c r="J9611">
        <v>0</v>
      </c>
      <c r="K9611">
        <v>58.945895641596799</v>
      </c>
      <c r="L9611">
        <v>2.68177011707657</v>
      </c>
      <c r="M9611">
        <v>93.569963986181193</v>
      </c>
      <c r="N9611" t="s">
        <v>234</v>
      </c>
      <c r="O9611" t="s">
        <v>254</v>
      </c>
      <c r="P9611">
        <v>1</v>
      </c>
      <c r="Q9611">
        <v>1.6666666666666701</v>
      </c>
      <c r="R9611">
        <v>-16.054104358403201</v>
      </c>
      <c r="S9611" t="s">
        <v>2</v>
      </c>
    </row>
    <row r="9612" spans="1:19">
      <c r="A9612" s="11">
        <v>44933.673611111109</v>
      </c>
      <c r="B9612" t="s">
        <v>335</v>
      </c>
      <c r="C9612">
        <v>35.991392314630097</v>
      </c>
      <c r="D9612">
        <v>23.178727598155799</v>
      </c>
      <c r="E9612">
        <v>26.034504377202602</v>
      </c>
      <c r="F9612">
        <v>585.15570132911296</v>
      </c>
      <c r="G9612">
        <v>131.74883339065099</v>
      </c>
      <c r="H9612">
        <v>23</v>
      </c>
      <c r="I9612">
        <v>100</v>
      </c>
      <c r="J9612">
        <v>0</v>
      </c>
      <c r="K9612">
        <v>53.310555098890497</v>
      </c>
      <c r="L9612">
        <v>69.653035796917095</v>
      </c>
      <c r="M9612">
        <v>86.567785705474293</v>
      </c>
      <c r="N9612" t="s">
        <v>233</v>
      </c>
      <c r="O9612" t="s">
        <v>254</v>
      </c>
      <c r="P9612">
        <v>1</v>
      </c>
      <c r="Q9612">
        <v>4.3478260869565197</v>
      </c>
      <c r="R9612">
        <v>-21.6894449011095</v>
      </c>
      <c r="S9612" t="s">
        <v>2</v>
      </c>
    </row>
    <row r="9613" spans="1:19">
      <c r="A9613" s="11">
        <v>44933.674305555556</v>
      </c>
      <c r="B9613" t="s">
        <v>281</v>
      </c>
      <c r="C9613">
        <v>22.3881220230952</v>
      </c>
      <c r="D9613">
        <v>24.703305618215499</v>
      </c>
      <c r="E9613">
        <v>25.516802272084298</v>
      </c>
      <c r="F9613">
        <v>752.16438264139401</v>
      </c>
      <c r="G9613">
        <v>483.17496478729998</v>
      </c>
      <c r="H9613">
        <v>68</v>
      </c>
      <c r="I9613">
        <v>100</v>
      </c>
      <c r="J9613">
        <v>0</v>
      </c>
      <c r="K9613">
        <v>62.7218118247633</v>
      </c>
      <c r="L9613">
        <v>67.583573210420198</v>
      </c>
      <c r="M9613">
        <v>88.9401671907371</v>
      </c>
      <c r="N9613" t="s">
        <v>231</v>
      </c>
      <c r="O9613" t="s">
        <v>254</v>
      </c>
      <c r="P9613">
        <v>1</v>
      </c>
      <c r="Q9613">
        <v>1.47058823529412</v>
      </c>
      <c r="R9613">
        <v>-12.2781881752367</v>
      </c>
      <c r="S9613" t="s">
        <v>2</v>
      </c>
    </row>
    <row r="9614" spans="1:19">
      <c r="A9614" s="11">
        <v>44933.675000000003</v>
      </c>
      <c r="B9614" t="s">
        <v>332</v>
      </c>
      <c r="C9614">
        <v>42.102232675883798</v>
      </c>
      <c r="D9614">
        <v>21.245845383467699</v>
      </c>
      <c r="E9614">
        <v>31.565188866410502</v>
      </c>
      <c r="F9614">
        <v>511.53843271075601</v>
      </c>
      <c r="G9614">
        <v>464.24430115434899</v>
      </c>
      <c r="H9614">
        <v>61</v>
      </c>
      <c r="I9614">
        <v>100</v>
      </c>
      <c r="J9614">
        <v>0</v>
      </c>
      <c r="K9614">
        <v>96.849418178384298</v>
      </c>
      <c r="L9614">
        <v>7.0133699517008896</v>
      </c>
      <c r="M9614">
        <v>91.897990919689903</v>
      </c>
      <c r="N9614" t="s">
        <v>234</v>
      </c>
      <c r="O9614" t="s">
        <v>254</v>
      </c>
      <c r="P9614">
        <v>0</v>
      </c>
      <c r="Q9614">
        <v>1.63934426229508</v>
      </c>
      <c r="R9614">
        <v>21.849418178384301</v>
      </c>
      <c r="S9614" t="s">
        <v>3</v>
      </c>
    </row>
    <row r="9615" spans="1:19">
      <c r="A9615" s="11">
        <v>44933.675694444442</v>
      </c>
      <c r="B9615" t="s">
        <v>324</v>
      </c>
      <c r="C9615">
        <v>18.131143742484898</v>
      </c>
      <c r="D9615">
        <v>42.250045075639399</v>
      </c>
      <c r="E9615">
        <v>35.152419783493897</v>
      </c>
      <c r="F9615">
        <v>271.08862114642898</v>
      </c>
      <c r="G9615">
        <v>97.585636071645595</v>
      </c>
      <c r="H9615">
        <v>10</v>
      </c>
      <c r="I9615">
        <v>100</v>
      </c>
      <c r="J9615">
        <v>0</v>
      </c>
      <c r="K9615">
        <v>88.087956513509297</v>
      </c>
      <c r="L9615">
        <v>19.0166571361972</v>
      </c>
      <c r="M9615">
        <v>91.738295396298696</v>
      </c>
      <c r="N9615" t="s">
        <v>235</v>
      </c>
      <c r="O9615" t="s">
        <v>254</v>
      </c>
      <c r="P9615">
        <v>0</v>
      </c>
      <c r="Q9615">
        <v>10</v>
      </c>
      <c r="R9615">
        <v>13.087956513509299</v>
      </c>
      <c r="S9615" t="s">
        <v>3</v>
      </c>
    </row>
    <row r="9616" spans="1:19">
      <c r="A9616" s="11">
        <v>44933.676388888889</v>
      </c>
      <c r="B9616" t="s">
        <v>304</v>
      </c>
      <c r="C9616">
        <v>44.480647187739798</v>
      </c>
      <c r="D9616">
        <v>64.748062925960696</v>
      </c>
      <c r="E9616">
        <v>17.334518851462601</v>
      </c>
      <c r="F9616">
        <v>772.27225176063803</v>
      </c>
      <c r="G9616">
        <v>454.67834441970001</v>
      </c>
      <c r="H9616">
        <v>84</v>
      </c>
      <c r="I9616">
        <v>100</v>
      </c>
      <c r="J9616">
        <v>0</v>
      </c>
      <c r="K9616">
        <v>58.5610017121057</v>
      </c>
      <c r="L9616">
        <v>52.0351530912572</v>
      </c>
      <c r="M9616">
        <v>92.154981872794195</v>
      </c>
      <c r="N9616" t="s">
        <v>231</v>
      </c>
      <c r="O9616" t="s">
        <v>254</v>
      </c>
      <c r="P9616">
        <v>1</v>
      </c>
      <c r="Q9616">
        <v>1.19047619047619</v>
      </c>
      <c r="R9616">
        <v>-16.4389982878943</v>
      </c>
      <c r="S9616" t="s">
        <v>2</v>
      </c>
    </row>
    <row r="9617" spans="1:19">
      <c r="A9617" s="11">
        <v>44933.677083333336</v>
      </c>
      <c r="B9617" t="s">
        <v>314</v>
      </c>
      <c r="C9617">
        <v>40.807434329323897</v>
      </c>
      <c r="D9617">
        <v>30.3653236394434</v>
      </c>
      <c r="E9617">
        <v>16.518523663440799</v>
      </c>
      <c r="F9617">
        <v>764.00730041769805</v>
      </c>
      <c r="G9617">
        <v>450.89038670147397</v>
      </c>
      <c r="H9617">
        <v>26</v>
      </c>
      <c r="I9617">
        <v>100</v>
      </c>
      <c r="J9617">
        <v>0</v>
      </c>
      <c r="K9617">
        <v>53.285148542087903</v>
      </c>
      <c r="L9617">
        <v>36.077845508815003</v>
      </c>
      <c r="M9617">
        <v>82.943637914549001</v>
      </c>
      <c r="N9617" t="s">
        <v>233</v>
      </c>
      <c r="O9617" t="s">
        <v>254</v>
      </c>
      <c r="P9617">
        <v>1</v>
      </c>
      <c r="Q9617">
        <v>3.8461538461538498</v>
      </c>
      <c r="R9617">
        <v>-21.714851457912101</v>
      </c>
      <c r="S9617" t="s">
        <v>2</v>
      </c>
    </row>
    <row r="9618" spans="1:19">
      <c r="A9618" s="11">
        <v>44933.677777777775</v>
      </c>
      <c r="B9618" t="s">
        <v>256</v>
      </c>
      <c r="C9618">
        <v>35.636959364372302</v>
      </c>
      <c r="D9618">
        <v>56.351178103033703</v>
      </c>
      <c r="E9618">
        <v>13.4859202047955</v>
      </c>
      <c r="F9618">
        <v>320.48299305260201</v>
      </c>
      <c r="G9618">
        <v>335.46854881331399</v>
      </c>
      <c r="H9618">
        <v>65</v>
      </c>
      <c r="I9618">
        <v>100</v>
      </c>
      <c r="J9618">
        <v>0</v>
      </c>
      <c r="K9618">
        <v>74.657304645628003</v>
      </c>
      <c r="L9618">
        <v>57.6016531302852</v>
      </c>
      <c r="M9618">
        <v>95.070427196600406</v>
      </c>
      <c r="N9618" t="s">
        <v>231</v>
      </c>
      <c r="O9618" t="s">
        <v>254</v>
      </c>
      <c r="P9618">
        <v>1</v>
      </c>
      <c r="Q9618">
        <v>1.5384615384615401</v>
      </c>
      <c r="R9618">
        <v>-0.34269535437202597</v>
      </c>
      <c r="S9618" t="s">
        <v>4</v>
      </c>
    </row>
    <row r="9619" spans="1:19">
      <c r="A9619" s="11">
        <v>44933.678472222222</v>
      </c>
      <c r="B9619" t="s">
        <v>330</v>
      </c>
      <c r="C9619">
        <v>43.162496648394999</v>
      </c>
      <c r="D9619">
        <v>37.329666801864697</v>
      </c>
      <c r="E9619">
        <v>27.442327765637401</v>
      </c>
      <c r="F9619">
        <v>849.62486780290703</v>
      </c>
      <c r="G9619">
        <v>288.38210040058198</v>
      </c>
      <c r="H9619">
        <v>14</v>
      </c>
      <c r="I9619">
        <v>100</v>
      </c>
      <c r="J9619">
        <v>0</v>
      </c>
      <c r="K9619">
        <v>52.633053148150999</v>
      </c>
      <c r="L9619">
        <v>76.041310531315801</v>
      </c>
      <c r="M9619">
        <v>88.734800931188801</v>
      </c>
      <c r="N9619" t="s">
        <v>232</v>
      </c>
      <c r="O9619" t="s">
        <v>254</v>
      </c>
      <c r="P9619">
        <v>1</v>
      </c>
      <c r="Q9619">
        <v>7.1428571428571397</v>
      </c>
      <c r="R9619">
        <v>-22.366946851849001</v>
      </c>
      <c r="S9619" t="s">
        <v>2</v>
      </c>
    </row>
    <row r="9620" spans="1:19">
      <c r="A9620" s="11">
        <v>44933.679166666669</v>
      </c>
      <c r="B9620" t="s">
        <v>316</v>
      </c>
      <c r="C9620">
        <v>36.669335049711201</v>
      </c>
      <c r="D9620">
        <v>67.819557438744297</v>
      </c>
      <c r="E9620">
        <v>18.007784477788601</v>
      </c>
      <c r="F9620">
        <v>652.284276778145</v>
      </c>
      <c r="G9620">
        <v>147.84733301058901</v>
      </c>
      <c r="H9620">
        <v>26</v>
      </c>
      <c r="I9620">
        <v>100</v>
      </c>
      <c r="J9620">
        <v>0</v>
      </c>
      <c r="K9620">
        <v>70.202983266558604</v>
      </c>
      <c r="L9620">
        <v>54.806165035601303</v>
      </c>
      <c r="M9620">
        <v>95.204441276694396</v>
      </c>
      <c r="N9620" t="s">
        <v>235</v>
      </c>
      <c r="O9620" t="s">
        <v>254</v>
      </c>
      <c r="P9620">
        <v>1</v>
      </c>
      <c r="Q9620">
        <v>3.8461538461538498</v>
      </c>
      <c r="R9620">
        <v>-4.79701673344141</v>
      </c>
      <c r="S9620" t="s">
        <v>4</v>
      </c>
    </row>
    <row r="9621" spans="1:19">
      <c r="A9621" s="11">
        <v>44933.679861111108</v>
      </c>
      <c r="B9621" t="s">
        <v>292</v>
      </c>
      <c r="C9621">
        <v>20.7137099109014</v>
      </c>
      <c r="D9621">
        <v>67.903768940179404</v>
      </c>
      <c r="E9621">
        <v>27.0156633853816</v>
      </c>
      <c r="F9621">
        <v>312.67144928382902</v>
      </c>
      <c r="G9621">
        <v>104.622923932641</v>
      </c>
      <c r="H9621">
        <v>27</v>
      </c>
      <c r="I9621">
        <v>100</v>
      </c>
      <c r="J9621">
        <v>0</v>
      </c>
      <c r="K9621">
        <v>90.012563629478507</v>
      </c>
      <c r="L9621">
        <v>45.897859179572798</v>
      </c>
      <c r="M9621">
        <v>97.641529663784794</v>
      </c>
      <c r="N9621" t="s">
        <v>231</v>
      </c>
      <c r="O9621" t="s">
        <v>254</v>
      </c>
      <c r="P9621">
        <v>0</v>
      </c>
      <c r="Q9621">
        <v>3.7037037037037002</v>
      </c>
      <c r="R9621">
        <v>15.0125636294785</v>
      </c>
      <c r="S9621" t="s">
        <v>3</v>
      </c>
    </row>
    <row r="9622" spans="1:19">
      <c r="A9622" s="11">
        <v>44933.680555555555</v>
      </c>
      <c r="B9622" t="s">
        <v>274</v>
      </c>
      <c r="C9622">
        <v>28.2646841433844</v>
      </c>
      <c r="D9622">
        <v>66.524870897985394</v>
      </c>
      <c r="E9622">
        <v>20.2992382913461</v>
      </c>
      <c r="F9622">
        <v>686.83522975183405</v>
      </c>
      <c r="G9622">
        <v>322.86607293201399</v>
      </c>
      <c r="H9622">
        <v>98</v>
      </c>
      <c r="I9622">
        <v>100</v>
      </c>
      <c r="J9622">
        <v>0</v>
      </c>
      <c r="K9622">
        <v>75.033174740861597</v>
      </c>
      <c r="L9622">
        <v>26.364742336938399</v>
      </c>
      <c r="M9622">
        <v>81.962162972007505</v>
      </c>
      <c r="N9622" t="s">
        <v>233</v>
      </c>
      <c r="O9622" t="s">
        <v>254</v>
      </c>
      <c r="P9622">
        <v>0</v>
      </c>
      <c r="Q9622">
        <v>1.0204081632653099</v>
      </c>
      <c r="R9622">
        <v>3.3174740861568401E-2</v>
      </c>
      <c r="S9622" t="s">
        <v>4</v>
      </c>
    </row>
    <row r="9623" spans="1:19">
      <c r="A9623" s="11">
        <v>44933.681250000001</v>
      </c>
      <c r="B9623" t="s">
        <v>341</v>
      </c>
      <c r="C9623">
        <v>17.1450907299491</v>
      </c>
      <c r="D9623">
        <v>51.490010828082603</v>
      </c>
      <c r="E9623">
        <v>41.836709127633</v>
      </c>
      <c r="F9623">
        <v>310.24857366150502</v>
      </c>
      <c r="G9623">
        <v>419.88076552530202</v>
      </c>
      <c r="H9623">
        <v>64</v>
      </c>
      <c r="I9623">
        <v>100</v>
      </c>
      <c r="J9623">
        <v>0</v>
      </c>
      <c r="K9623">
        <v>94.842035453525995</v>
      </c>
      <c r="L9623">
        <v>61.549150736325203</v>
      </c>
      <c r="M9623">
        <v>86.764750659380496</v>
      </c>
      <c r="N9623" t="s">
        <v>231</v>
      </c>
      <c r="O9623" t="s">
        <v>254</v>
      </c>
      <c r="P9623">
        <v>0</v>
      </c>
      <c r="Q9623">
        <v>1.5625</v>
      </c>
      <c r="R9623">
        <v>19.842035453526002</v>
      </c>
      <c r="S9623" t="s">
        <v>3</v>
      </c>
    </row>
    <row r="9624" spans="1:19">
      <c r="A9624" s="11">
        <v>44933.681944444441</v>
      </c>
      <c r="B9624" t="s">
        <v>253</v>
      </c>
      <c r="C9624">
        <v>26.689722668643501</v>
      </c>
      <c r="D9624">
        <v>37.074002604791097</v>
      </c>
      <c r="E9624">
        <v>3.6565119872730398</v>
      </c>
      <c r="F9624">
        <v>338.70965867201602</v>
      </c>
      <c r="G9624">
        <v>359.88973454414901</v>
      </c>
      <c r="H9624">
        <v>56</v>
      </c>
      <c r="I9624">
        <v>100</v>
      </c>
      <c r="J9624">
        <v>0</v>
      </c>
      <c r="K9624">
        <v>89.562867109373002</v>
      </c>
      <c r="L9624">
        <v>82.721997013580307</v>
      </c>
      <c r="M9624">
        <v>90.088408194311697</v>
      </c>
      <c r="N9624" t="s">
        <v>235</v>
      </c>
      <c r="O9624" t="s">
        <v>254</v>
      </c>
      <c r="P9624">
        <v>0</v>
      </c>
      <c r="Q9624">
        <v>1.78571428571429</v>
      </c>
      <c r="R9624">
        <v>14.562867109373</v>
      </c>
      <c r="S9624" t="s">
        <v>3</v>
      </c>
    </row>
    <row r="9625" spans="1:19">
      <c r="A9625" s="11">
        <v>44933.682638888888</v>
      </c>
      <c r="B9625" t="s">
        <v>352</v>
      </c>
      <c r="C9625">
        <v>37.248090592116299</v>
      </c>
      <c r="D9625">
        <v>68.5666426327181</v>
      </c>
      <c r="E9625">
        <v>28.6105296802337</v>
      </c>
      <c r="F9625">
        <v>863.20837612284004</v>
      </c>
      <c r="G9625">
        <v>131.36019065030999</v>
      </c>
      <c r="H9625">
        <v>89</v>
      </c>
      <c r="I9625">
        <v>100</v>
      </c>
      <c r="J9625">
        <v>0</v>
      </c>
      <c r="K9625">
        <v>77.763429689407104</v>
      </c>
      <c r="L9625">
        <v>26.239944403632698</v>
      </c>
      <c r="M9625">
        <v>82.5633461235509</v>
      </c>
      <c r="N9625" t="s">
        <v>233</v>
      </c>
      <c r="O9625" t="s">
        <v>254</v>
      </c>
      <c r="P9625">
        <v>0</v>
      </c>
      <c r="Q9625">
        <v>1.1235955056179801</v>
      </c>
      <c r="R9625">
        <v>2.7634296894070598</v>
      </c>
      <c r="S9625" t="s">
        <v>4</v>
      </c>
    </row>
    <row r="9626" spans="1:19">
      <c r="A9626" s="11">
        <v>44933.683333333334</v>
      </c>
      <c r="B9626" t="s">
        <v>293</v>
      </c>
      <c r="C9626">
        <v>26.593300527924502</v>
      </c>
      <c r="D9626">
        <v>31.166033716354502</v>
      </c>
      <c r="E9626">
        <v>28.781187529359901</v>
      </c>
      <c r="F9626">
        <v>936.54241231583705</v>
      </c>
      <c r="G9626">
        <v>180.50838811326901</v>
      </c>
      <c r="H9626">
        <v>58</v>
      </c>
      <c r="I9626">
        <v>100</v>
      </c>
      <c r="J9626">
        <v>0</v>
      </c>
      <c r="K9626">
        <v>89.520207009138005</v>
      </c>
      <c r="L9626">
        <v>78.814062645405699</v>
      </c>
      <c r="M9626">
        <v>84.923840746243997</v>
      </c>
      <c r="N9626" t="s">
        <v>235</v>
      </c>
      <c r="O9626" t="s">
        <v>254</v>
      </c>
      <c r="P9626">
        <v>0</v>
      </c>
      <c r="Q9626">
        <v>1.72413793103448</v>
      </c>
      <c r="R9626">
        <v>14.520207009138</v>
      </c>
      <c r="S9626" t="s">
        <v>3</v>
      </c>
    </row>
    <row r="9627" spans="1:19">
      <c r="A9627" s="11">
        <v>44933.684027777781</v>
      </c>
      <c r="B9627" t="s">
        <v>307</v>
      </c>
      <c r="C9627">
        <v>24.908825264044001</v>
      </c>
      <c r="D9627">
        <v>37.385576121719403</v>
      </c>
      <c r="E9627">
        <v>19.185865526935</v>
      </c>
      <c r="F9627">
        <v>331.19439252238999</v>
      </c>
      <c r="G9627">
        <v>295.88791423528397</v>
      </c>
      <c r="H9627">
        <v>32</v>
      </c>
      <c r="I9627">
        <v>100</v>
      </c>
      <c r="J9627">
        <v>0</v>
      </c>
      <c r="K9627">
        <v>54.743330578392602</v>
      </c>
      <c r="L9627">
        <v>41.760756659874602</v>
      </c>
      <c r="M9627">
        <v>80.934589899184104</v>
      </c>
      <c r="N9627" t="s">
        <v>235</v>
      </c>
      <c r="O9627" t="s">
        <v>254</v>
      </c>
      <c r="P9627">
        <v>1</v>
      </c>
      <c r="Q9627">
        <v>3.125</v>
      </c>
      <c r="R9627">
        <v>-20.256669421607398</v>
      </c>
      <c r="S9627" t="s">
        <v>2</v>
      </c>
    </row>
    <row r="9628" spans="1:19">
      <c r="A9628" s="11">
        <v>44933.68472222222</v>
      </c>
      <c r="B9628" t="s">
        <v>296</v>
      </c>
      <c r="C9628">
        <v>32.860671675309398</v>
      </c>
      <c r="D9628">
        <v>31.036862369637301</v>
      </c>
      <c r="E9628">
        <v>21.051044728157201</v>
      </c>
      <c r="F9628">
        <v>935.24593337666704</v>
      </c>
      <c r="G9628">
        <v>331.24663289455799</v>
      </c>
      <c r="H9628">
        <v>30</v>
      </c>
      <c r="I9628">
        <v>100</v>
      </c>
      <c r="J9628">
        <v>0</v>
      </c>
      <c r="K9628">
        <v>60.068084970993198</v>
      </c>
      <c r="L9628">
        <v>11.1860469985417</v>
      </c>
      <c r="M9628">
        <v>92.945466915068494</v>
      </c>
      <c r="N9628" t="s">
        <v>235</v>
      </c>
      <c r="O9628" t="s">
        <v>254</v>
      </c>
      <c r="P9628">
        <v>1</v>
      </c>
      <c r="Q9628">
        <v>3.3333333333333299</v>
      </c>
      <c r="R9628">
        <v>-14.931915029006801</v>
      </c>
      <c r="S9628" t="s">
        <v>2</v>
      </c>
    </row>
    <row r="9629" spans="1:19">
      <c r="A9629" s="11">
        <v>44933.685416666667</v>
      </c>
      <c r="B9629" t="s">
        <v>332</v>
      </c>
      <c r="C9629">
        <v>41.166135869966901</v>
      </c>
      <c r="D9629">
        <v>60.452609623258901</v>
      </c>
      <c r="E9629">
        <v>40.006568044146398</v>
      </c>
      <c r="F9629">
        <v>314.918961852118</v>
      </c>
      <c r="G9629">
        <v>82.513675628309997</v>
      </c>
      <c r="H9629">
        <v>38</v>
      </c>
      <c r="I9629">
        <v>100</v>
      </c>
      <c r="J9629">
        <v>0</v>
      </c>
      <c r="K9629">
        <v>85.021023716875305</v>
      </c>
      <c r="L9629">
        <v>91.063339613569099</v>
      </c>
      <c r="M9629">
        <v>89.431452414826893</v>
      </c>
      <c r="N9629" t="s">
        <v>234</v>
      </c>
      <c r="O9629" t="s">
        <v>254</v>
      </c>
      <c r="P9629">
        <v>0</v>
      </c>
      <c r="Q9629">
        <v>2.6315789473684199</v>
      </c>
      <c r="R9629">
        <v>10.0210237168753</v>
      </c>
      <c r="S9629" t="s">
        <v>3</v>
      </c>
    </row>
    <row r="9630" spans="1:19">
      <c r="A9630" s="11">
        <v>44933.686111111114</v>
      </c>
      <c r="B9630" t="s">
        <v>282</v>
      </c>
      <c r="C9630">
        <v>16.427495776383399</v>
      </c>
      <c r="D9630">
        <v>61.174161686949098</v>
      </c>
      <c r="E9630">
        <v>14.0336855130167</v>
      </c>
      <c r="F9630">
        <v>205.540628988327</v>
      </c>
      <c r="G9630">
        <v>326.32323721010602</v>
      </c>
      <c r="H9630">
        <v>69</v>
      </c>
      <c r="I9630">
        <v>100</v>
      </c>
      <c r="J9630">
        <v>0</v>
      </c>
      <c r="K9630">
        <v>50.285998599739102</v>
      </c>
      <c r="L9630">
        <v>68.163425783403596</v>
      </c>
      <c r="M9630">
        <v>80.594055416091706</v>
      </c>
      <c r="N9630" t="s">
        <v>232</v>
      </c>
      <c r="O9630" t="s">
        <v>254</v>
      </c>
      <c r="P9630">
        <v>1</v>
      </c>
      <c r="Q9630">
        <v>1.4492753623188399</v>
      </c>
      <c r="R9630">
        <v>-24.714001400260901</v>
      </c>
      <c r="S9630" t="s">
        <v>2</v>
      </c>
    </row>
    <row r="9631" spans="1:19">
      <c r="A9631" s="11">
        <v>44933.686805555553</v>
      </c>
      <c r="B9631" t="s">
        <v>343</v>
      </c>
      <c r="C9631">
        <v>26.564113040992101</v>
      </c>
      <c r="D9631">
        <v>59.150599567205198</v>
      </c>
      <c r="E9631">
        <v>43.570189571308099</v>
      </c>
      <c r="F9631">
        <v>152.40149026413499</v>
      </c>
      <c r="G9631">
        <v>381.34372768863</v>
      </c>
      <c r="H9631">
        <v>55</v>
      </c>
      <c r="I9631">
        <v>100</v>
      </c>
      <c r="J9631">
        <v>0</v>
      </c>
      <c r="K9631">
        <v>50.233962782027703</v>
      </c>
      <c r="L9631">
        <v>84.100778781837903</v>
      </c>
      <c r="M9631">
        <v>85.769316091657799</v>
      </c>
      <c r="N9631" t="s">
        <v>233</v>
      </c>
      <c r="O9631" t="s">
        <v>254</v>
      </c>
      <c r="P9631">
        <v>1</v>
      </c>
      <c r="Q9631">
        <v>1.8181818181818199</v>
      </c>
      <c r="R9631">
        <v>-24.766037217972301</v>
      </c>
      <c r="S9631" t="s">
        <v>2</v>
      </c>
    </row>
    <row r="9632" spans="1:19">
      <c r="A9632" s="11">
        <v>44933.6875</v>
      </c>
      <c r="B9632" t="s">
        <v>311</v>
      </c>
      <c r="C9632">
        <v>19.747222254457899</v>
      </c>
      <c r="D9632">
        <v>44.936088011880102</v>
      </c>
      <c r="E9632">
        <v>44.8171652067347</v>
      </c>
      <c r="F9632">
        <v>317.90191674937</v>
      </c>
      <c r="G9632">
        <v>131.61103187352199</v>
      </c>
      <c r="H9632">
        <v>19</v>
      </c>
      <c r="I9632">
        <v>100</v>
      </c>
      <c r="J9632">
        <v>0</v>
      </c>
      <c r="K9632">
        <v>69.017071842892705</v>
      </c>
      <c r="L9632">
        <v>65.490742414470006</v>
      </c>
      <c r="M9632">
        <v>87.754494199735902</v>
      </c>
      <c r="N9632" t="s">
        <v>233</v>
      </c>
      <c r="O9632" t="s">
        <v>254</v>
      </c>
      <c r="P9632">
        <v>1</v>
      </c>
      <c r="Q9632">
        <v>5.2631578947368398</v>
      </c>
      <c r="R9632">
        <v>-5.9829281571073203</v>
      </c>
      <c r="S9632" t="s">
        <v>4</v>
      </c>
    </row>
    <row r="9633" spans="1:19">
      <c r="A9633" s="11">
        <v>44933.688194444447</v>
      </c>
      <c r="B9633" t="s">
        <v>303</v>
      </c>
      <c r="C9633">
        <v>35.860627521956097</v>
      </c>
      <c r="D9633">
        <v>26.010260432086</v>
      </c>
      <c r="E9633">
        <v>32.530965220109799</v>
      </c>
      <c r="F9633">
        <v>446.72188660951201</v>
      </c>
      <c r="G9633">
        <v>160.798421773878</v>
      </c>
      <c r="H9633">
        <v>93</v>
      </c>
      <c r="I9633">
        <v>100</v>
      </c>
      <c r="J9633">
        <v>0</v>
      </c>
      <c r="K9633">
        <v>93.353828460973702</v>
      </c>
      <c r="L9633">
        <v>12.353444514991001</v>
      </c>
      <c r="M9633">
        <v>86.508849666559797</v>
      </c>
      <c r="N9633" t="s">
        <v>232</v>
      </c>
      <c r="O9633" t="s">
        <v>254</v>
      </c>
      <c r="P9633">
        <v>0</v>
      </c>
      <c r="Q9633">
        <v>1.0752688172042999</v>
      </c>
      <c r="R9633">
        <v>18.353828460973698</v>
      </c>
      <c r="S9633" t="s">
        <v>3</v>
      </c>
    </row>
    <row r="9634" spans="1:19">
      <c r="A9634" s="11">
        <v>44933.688888888886</v>
      </c>
      <c r="B9634" t="s">
        <v>310</v>
      </c>
      <c r="C9634">
        <v>18.171736812934</v>
      </c>
      <c r="D9634">
        <v>74.670175070901294</v>
      </c>
      <c r="E9634">
        <v>38.642885685404899</v>
      </c>
      <c r="F9634">
        <v>934.79354209837402</v>
      </c>
      <c r="G9634">
        <v>166.50346558042099</v>
      </c>
      <c r="H9634">
        <v>62</v>
      </c>
      <c r="I9634">
        <v>100</v>
      </c>
      <c r="J9634">
        <v>0</v>
      </c>
      <c r="K9634">
        <v>99.042494013689094</v>
      </c>
      <c r="L9634">
        <v>54.162107272470301</v>
      </c>
      <c r="M9634">
        <v>80.3468990145292</v>
      </c>
      <c r="N9634" t="s">
        <v>231</v>
      </c>
      <c r="O9634" t="s">
        <v>254</v>
      </c>
      <c r="P9634">
        <v>0</v>
      </c>
      <c r="Q9634">
        <v>1.61290322580645</v>
      </c>
      <c r="R9634">
        <v>24.042494013689101</v>
      </c>
      <c r="S9634" t="s">
        <v>3</v>
      </c>
    </row>
    <row r="9635" spans="1:19">
      <c r="A9635" s="11">
        <v>44933.689583333333</v>
      </c>
      <c r="B9635" t="s">
        <v>329</v>
      </c>
      <c r="C9635">
        <v>34.944232757407299</v>
      </c>
      <c r="D9635">
        <v>50.463857840734299</v>
      </c>
      <c r="E9635">
        <v>30.647376417724399</v>
      </c>
      <c r="F9635">
        <v>317.94219973542602</v>
      </c>
      <c r="G9635">
        <v>472.914613659135</v>
      </c>
      <c r="H9635">
        <v>16</v>
      </c>
      <c r="I9635">
        <v>100</v>
      </c>
      <c r="J9635">
        <v>0</v>
      </c>
      <c r="K9635">
        <v>82.491766352080404</v>
      </c>
      <c r="L9635">
        <v>63.362912407698602</v>
      </c>
      <c r="M9635">
        <v>85.4666125084985</v>
      </c>
      <c r="N9635" t="s">
        <v>233</v>
      </c>
      <c r="O9635" t="s">
        <v>254</v>
      </c>
      <c r="P9635">
        <v>0</v>
      </c>
      <c r="Q9635">
        <v>6.25</v>
      </c>
      <c r="R9635">
        <v>7.4917663520804298</v>
      </c>
      <c r="S9635" t="s">
        <v>4</v>
      </c>
    </row>
    <row r="9636" spans="1:19">
      <c r="A9636" s="11">
        <v>44933.69027777778</v>
      </c>
      <c r="B9636" t="s">
        <v>344</v>
      </c>
      <c r="C9636">
        <v>23.5854261239372</v>
      </c>
      <c r="D9636">
        <v>44.418331694665497</v>
      </c>
      <c r="E9636">
        <v>26.262955687329601</v>
      </c>
      <c r="F9636">
        <v>428.91881045580402</v>
      </c>
      <c r="G9636">
        <v>233.15725435459501</v>
      </c>
      <c r="H9636">
        <v>39</v>
      </c>
      <c r="I9636">
        <v>100</v>
      </c>
      <c r="J9636">
        <v>0</v>
      </c>
      <c r="K9636">
        <v>97.513781173012902</v>
      </c>
      <c r="L9636">
        <v>26.121644836346199</v>
      </c>
      <c r="M9636">
        <v>81.541861840778395</v>
      </c>
      <c r="N9636" t="s">
        <v>234</v>
      </c>
      <c r="O9636" t="s">
        <v>254</v>
      </c>
      <c r="P9636">
        <v>0</v>
      </c>
      <c r="Q9636">
        <v>2.5641025641025599</v>
      </c>
      <c r="R9636">
        <v>22.513781173012902</v>
      </c>
      <c r="S9636" t="s">
        <v>3</v>
      </c>
    </row>
    <row r="9637" spans="1:19">
      <c r="A9637" s="11">
        <v>44933.690972222219</v>
      </c>
      <c r="B9637" t="s">
        <v>314</v>
      </c>
      <c r="C9637">
        <v>20.9675044121167</v>
      </c>
      <c r="D9637">
        <v>55.329493594897599</v>
      </c>
      <c r="E9637">
        <v>48.333887712511498</v>
      </c>
      <c r="F9637">
        <v>760.74028726921495</v>
      </c>
      <c r="G9637">
        <v>288.75715537305501</v>
      </c>
      <c r="H9637">
        <v>64</v>
      </c>
      <c r="I9637">
        <v>100</v>
      </c>
      <c r="J9637">
        <v>0</v>
      </c>
      <c r="K9637">
        <v>92.3836721376573</v>
      </c>
      <c r="L9637">
        <v>63.089984495777699</v>
      </c>
      <c r="M9637">
        <v>80.110010575829406</v>
      </c>
      <c r="N9637" t="s">
        <v>233</v>
      </c>
      <c r="O9637" t="s">
        <v>254</v>
      </c>
      <c r="P9637">
        <v>0</v>
      </c>
      <c r="Q9637">
        <v>1.5625</v>
      </c>
      <c r="R9637">
        <v>17.3836721376573</v>
      </c>
      <c r="S9637" t="s">
        <v>3</v>
      </c>
    </row>
    <row r="9638" spans="1:19">
      <c r="A9638" s="11">
        <v>44933.691666666666</v>
      </c>
      <c r="B9638" t="s">
        <v>275</v>
      </c>
      <c r="C9638">
        <v>43.090576734749597</v>
      </c>
      <c r="D9638">
        <v>31.5674261491463</v>
      </c>
      <c r="E9638">
        <v>14.132748211373199</v>
      </c>
      <c r="F9638">
        <v>371.86667918855301</v>
      </c>
      <c r="G9638">
        <v>375.94145737266098</v>
      </c>
      <c r="H9638">
        <v>74</v>
      </c>
      <c r="I9638">
        <v>100</v>
      </c>
      <c r="J9638">
        <v>0</v>
      </c>
      <c r="K9638">
        <v>60.0741037293567</v>
      </c>
      <c r="L9638">
        <v>56.678970142668703</v>
      </c>
      <c r="M9638">
        <v>86.711262327783103</v>
      </c>
      <c r="N9638" t="s">
        <v>235</v>
      </c>
      <c r="O9638" t="s">
        <v>254</v>
      </c>
      <c r="P9638">
        <v>1</v>
      </c>
      <c r="Q9638">
        <v>1.35135135135135</v>
      </c>
      <c r="R9638">
        <v>-14.9258962706433</v>
      </c>
      <c r="S9638" t="s">
        <v>2</v>
      </c>
    </row>
    <row r="9639" spans="1:19">
      <c r="A9639" s="11">
        <v>44933.692361111112</v>
      </c>
      <c r="B9639" t="s">
        <v>258</v>
      </c>
      <c r="C9639">
        <v>15.5557373023787</v>
      </c>
      <c r="D9639">
        <v>27.952926746292501</v>
      </c>
      <c r="E9639">
        <v>7.7075473321556096</v>
      </c>
      <c r="F9639">
        <v>715.93133651162202</v>
      </c>
      <c r="G9639">
        <v>217.157118524136</v>
      </c>
      <c r="H9639">
        <v>30</v>
      </c>
      <c r="I9639">
        <v>100</v>
      </c>
      <c r="J9639">
        <v>0</v>
      </c>
      <c r="K9639">
        <v>70.197792638375304</v>
      </c>
      <c r="L9639">
        <v>2.1586754365474299</v>
      </c>
      <c r="M9639">
        <v>87.342977796811297</v>
      </c>
      <c r="N9639" t="s">
        <v>231</v>
      </c>
      <c r="O9639" t="s">
        <v>254</v>
      </c>
      <c r="P9639">
        <v>1</v>
      </c>
      <c r="Q9639">
        <v>3.3333333333333299</v>
      </c>
      <c r="R9639">
        <v>-4.8022073616246699</v>
      </c>
      <c r="S9639" t="s">
        <v>4</v>
      </c>
    </row>
    <row r="9640" spans="1:19">
      <c r="A9640" s="11">
        <v>44933.693055555559</v>
      </c>
      <c r="B9640" t="s">
        <v>352</v>
      </c>
      <c r="C9640">
        <v>28.1333181566871</v>
      </c>
      <c r="D9640">
        <v>44.331513287476596</v>
      </c>
      <c r="E9640">
        <v>14.374268157125799</v>
      </c>
      <c r="F9640">
        <v>488.87003732365201</v>
      </c>
      <c r="G9640">
        <v>97.499996124959793</v>
      </c>
      <c r="H9640">
        <v>16</v>
      </c>
      <c r="I9640">
        <v>100</v>
      </c>
      <c r="J9640">
        <v>0</v>
      </c>
      <c r="K9640">
        <v>81.188580115423406</v>
      </c>
      <c r="L9640">
        <v>88.255492046816798</v>
      </c>
      <c r="M9640">
        <v>97.375026155959304</v>
      </c>
      <c r="N9640" t="s">
        <v>235</v>
      </c>
      <c r="O9640" t="s">
        <v>254</v>
      </c>
      <c r="P9640">
        <v>0</v>
      </c>
      <c r="Q9640">
        <v>6.25</v>
      </c>
      <c r="R9640">
        <v>6.1885801154234299</v>
      </c>
      <c r="S9640" t="s">
        <v>4</v>
      </c>
    </row>
    <row r="9641" spans="1:19">
      <c r="A9641" s="11">
        <v>44933.693749999999</v>
      </c>
      <c r="B9641" t="s">
        <v>288</v>
      </c>
      <c r="C9641">
        <v>15.648809773853801</v>
      </c>
      <c r="D9641">
        <v>33.633241645994602</v>
      </c>
      <c r="E9641">
        <v>30.7312804189723</v>
      </c>
      <c r="F9641">
        <v>276.80045739325499</v>
      </c>
      <c r="G9641">
        <v>344.44484182342399</v>
      </c>
      <c r="H9641">
        <v>53</v>
      </c>
      <c r="I9641">
        <v>100</v>
      </c>
      <c r="J9641">
        <v>0</v>
      </c>
      <c r="K9641">
        <v>57.565623274370999</v>
      </c>
      <c r="L9641">
        <v>53.385104222131503</v>
      </c>
      <c r="M9641">
        <v>82.437631912936396</v>
      </c>
      <c r="N9641" t="s">
        <v>232</v>
      </c>
      <c r="O9641" t="s">
        <v>254</v>
      </c>
      <c r="P9641">
        <v>1</v>
      </c>
      <c r="Q9641">
        <v>1.88679245283019</v>
      </c>
      <c r="R9641">
        <v>-17.434376725629001</v>
      </c>
      <c r="S9641" t="s">
        <v>2</v>
      </c>
    </row>
    <row r="9642" spans="1:19">
      <c r="A9642" s="11">
        <v>44933.694444444445</v>
      </c>
      <c r="B9642" t="s">
        <v>296</v>
      </c>
      <c r="C9642">
        <v>29.5077914431299</v>
      </c>
      <c r="D9642">
        <v>34.657417672229897</v>
      </c>
      <c r="E9642">
        <v>9.2591719050571797</v>
      </c>
      <c r="F9642">
        <v>760.65301087222201</v>
      </c>
      <c r="G9642">
        <v>350.27292495817699</v>
      </c>
      <c r="H9642">
        <v>77</v>
      </c>
      <c r="I9642">
        <v>100</v>
      </c>
      <c r="J9642">
        <v>0</v>
      </c>
      <c r="K9642">
        <v>65.655203011533999</v>
      </c>
      <c r="L9642">
        <v>58.436947480980102</v>
      </c>
      <c r="M9642">
        <v>93.307761896751302</v>
      </c>
      <c r="N9642" t="s">
        <v>235</v>
      </c>
      <c r="O9642" t="s">
        <v>254</v>
      </c>
      <c r="P9642">
        <v>1</v>
      </c>
      <c r="Q9642">
        <v>1.2987012987013</v>
      </c>
      <c r="R9642">
        <v>-9.3447969884659905</v>
      </c>
      <c r="S9642" t="s">
        <v>2</v>
      </c>
    </row>
    <row r="9643" spans="1:19">
      <c r="A9643" s="11">
        <v>44933.695138888892</v>
      </c>
      <c r="B9643" t="s">
        <v>271</v>
      </c>
      <c r="C9643">
        <v>30.031421333832501</v>
      </c>
      <c r="D9643">
        <v>73.5506892667118</v>
      </c>
      <c r="E9643">
        <v>45.440702161315699</v>
      </c>
      <c r="F9643">
        <v>124.334950021016</v>
      </c>
      <c r="G9643">
        <v>167.24651675054599</v>
      </c>
      <c r="H9643">
        <v>24</v>
      </c>
      <c r="I9643">
        <v>100</v>
      </c>
      <c r="J9643">
        <v>0</v>
      </c>
      <c r="K9643">
        <v>87.819414216401697</v>
      </c>
      <c r="L9643">
        <v>15.133031772334901</v>
      </c>
      <c r="M9643">
        <v>85.007655290284305</v>
      </c>
      <c r="N9643" t="s">
        <v>231</v>
      </c>
      <c r="O9643" t="s">
        <v>254</v>
      </c>
      <c r="P9643">
        <v>0</v>
      </c>
      <c r="Q9643">
        <v>4.1666666666666696</v>
      </c>
      <c r="R9643">
        <v>12.8194142164017</v>
      </c>
      <c r="S9643" t="s">
        <v>3</v>
      </c>
    </row>
    <row r="9644" spans="1:19">
      <c r="A9644" s="11">
        <v>44933.695833333331</v>
      </c>
      <c r="B9644" t="s">
        <v>262</v>
      </c>
      <c r="C9644">
        <v>24.6498741418424</v>
      </c>
      <c r="D9644">
        <v>51.8455506311495</v>
      </c>
      <c r="E9644">
        <v>20.551220033269601</v>
      </c>
      <c r="F9644">
        <v>363.10134256568102</v>
      </c>
      <c r="G9644">
        <v>65.853009432824805</v>
      </c>
      <c r="H9644">
        <v>11</v>
      </c>
      <c r="I9644">
        <v>100</v>
      </c>
      <c r="J9644">
        <v>0</v>
      </c>
      <c r="K9644">
        <v>67.232857585542106</v>
      </c>
      <c r="L9644">
        <v>80.398559632639405</v>
      </c>
      <c r="M9644">
        <v>89.453837139828494</v>
      </c>
      <c r="N9644" t="s">
        <v>233</v>
      </c>
      <c r="O9644" t="s">
        <v>254</v>
      </c>
      <c r="P9644">
        <v>1</v>
      </c>
      <c r="Q9644">
        <v>9.0909090909090899</v>
      </c>
      <c r="R9644">
        <v>-7.76714241445785</v>
      </c>
      <c r="S9644" t="s">
        <v>4</v>
      </c>
    </row>
    <row r="9645" spans="1:19">
      <c r="A9645" s="11">
        <v>44933.696527777778</v>
      </c>
      <c r="B9645" t="s">
        <v>308</v>
      </c>
      <c r="C9645">
        <v>18.964853325750699</v>
      </c>
      <c r="D9645">
        <v>49.008143859401102</v>
      </c>
      <c r="E9645">
        <v>42.498143914592198</v>
      </c>
      <c r="F9645">
        <v>420.56338525154098</v>
      </c>
      <c r="G9645">
        <v>349.408919410419</v>
      </c>
      <c r="H9645">
        <v>12</v>
      </c>
      <c r="I9645">
        <v>100</v>
      </c>
      <c r="J9645">
        <v>0</v>
      </c>
      <c r="K9645">
        <v>96.296663988991895</v>
      </c>
      <c r="L9645">
        <v>53.147240210395701</v>
      </c>
      <c r="M9645">
        <v>88.184338153248703</v>
      </c>
      <c r="N9645" t="s">
        <v>235</v>
      </c>
      <c r="O9645" t="s">
        <v>254</v>
      </c>
      <c r="P9645">
        <v>0</v>
      </c>
      <c r="Q9645">
        <v>8.3333333333333304</v>
      </c>
      <c r="R9645">
        <v>21.296663988991899</v>
      </c>
      <c r="S9645" t="s">
        <v>3</v>
      </c>
    </row>
    <row r="9646" spans="1:19">
      <c r="A9646" s="11">
        <v>44933.697222222225</v>
      </c>
      <c r="B9646" t="s">
        <v>331</v>
      </c>
      <c r="C9646">
        <v>26.291626132034299</v>
      </c>
      <c r="D9646">
        <v>61.368775623715798</v>
      </c>
      <c r="E9646">
        <v>12.4618272264408</v>
      </c>
      <c r="F9646">
        <v>512.39642948887195</v>
      </c>
      <c r="G9646">
        <v>366.54149860170003</v>
      </c>
      <c r="H9646">
        <v>57</v>
      </c>
      <c r="I9646">
        <v>100</v>
      </c>
      <c r="J9646">
        <v>0</v>
      </c>
      <c r="K9646">
        <v>70.338841910261095</v>
      </c>
      <c r="L9646">
        <v>8.8540645384724801</v>
      </c>
      <c r="M9646">
        <v>89.196418694747607</v>
      </c>
      <c r="N9646" t="s">
        <v>232</v>
      </c>
      <c r="O9646" t="s">
        <v>254</v>
      </c>
      <c r="P9646">
        <v>1</v>
      </c>
      <c r="Q9646">
        <v>1.7543859649122799</v>
      </c>
      <c r="R9646">
        <v>-4.66115808973895</v>
      </c>
      <c r="S9646" t="s">
        <v>4</v>
      </c>
    </row>
    <row r="9647" spans="1:19">
      <c r="A9647" s="11">
        <v>44933.697916666664</v>
      </c>
      <c r="B9647" t="s">
        <v>325</v>
      </c>
      <c r="C9647">
        <v>35.167888197977</v>
      </c>
      <c r="D9647">
        <v>77.092886820604406</v>
      </c>
      <c r="E9647">
        <v>15.6584177541374</v>
      </c>
      <c r="F9647">
        <v>711.88230877852504</v>
      </c>
      <c r="G9647">
        <v>61.729201657744099</v>
      </c>
      <c r="H9647">
        <v>77</v>
      </c>
      <c r="I9647">
        <v>100</v>
      </c>
      <c r="J9647">
        <v>0</v>
      </c>
      <c r="K9647">
        <v>60.987996970542497</v>
      </c>
      <c r="L9647">
        <v>70.091865180190595</v>
      </c>
      <c r="M9647">
        <v>94.489547108590997</v>
      </c>
      <c r="N9647" t="s">
        <v>231</v>
      </c>
      <c r="O9647" t="s">
        <v>254</v>
      </c>
      <c r="P9647">
        <v>1</v>
      </c>
      <c r="Q9647">
        <v>1.2987012987013</v>
      </c>
      <c r="R9647">
        <v>-14.0120030294575</v>
      </c>
      <c r="S9647" t="s">
        <v>2</v>
      </c>
    </row>
    <row r="9648" spans="1:19">
      <c r="A9648" s="11">
        <v>44933.698611111111</v>
      </c>
      <c r="B9648" t="s">
        <v>305</v>
      </c>
      <c r="C9648">
        <v>38.471874259333802</v>
      </c>
      <c r="D9648">
        <v>26.7319138682338</v>
      </c>
      <c r="E9648">
        <v>2.9611698586248298</v>
      </c>
      <c r="F9648">
        <v>513.46449476743305</v>
      </c>
      <c r="G9648">
        <v>361.93247080529801</v>
      </c>
      <c r="H9648">
        <v>56</v>
      </c>
      <c r="I9648">
        <v>100</v>
      </c>
      <c r="J9648">
        <v>0</v>
      </c>
      <c r="K9648">
        <v>60.5059354751359</v>
      </c>
      <c r="L9648">
        <v>48.893389210539603</v>
      </c>
      <c r="M9648">
        <v>80.350646472947602</v>
      </c>
      <c r="N9648" t="s">
        <v>234</v>
      </c>
      <c r="O9648" t="s">
        <v>254</v>
      </c>
      <c r="P9648">
        <v>1</v>
      </c>
      <c r="Q9648">
        <v>1.78571428571429</v>
      </c>
      <c r="R9648">
        <v>-14.4940645248641</v>
      </c>
      <c r="S9648" t="s">
        <v>2</v>
      </c>
    </row>
    <row r="9649" spans="1:19">
      <c r="A9649" s="11">
        <v>44933.699305555558</v>
      </c>
      <c r="B9649" t="s">
        <v>315</v>
      </c>
      <c r="C9649">
        <v>30.922518071644301</v>
      </c>
      <c r="D9649">
        <v>70.012074026555396</v>
      </c>
      <c r="E9649">
        <v>12.888384609278701</v>
      </c>
      <c r="F9649">
        <v>634.89170105759501</v>
      </c>
      <c r="G9649">
        <v>472.51785607973301</v>
      </c>
      <c r="H9649">
        <v>52</v>
      </c>
      <c r="I9649">
        <v>100</v>
      </c>
      <c r="J9649">
        <v>0</v>
      </c>
      <c r="K9649">
        <v>84.360739453514697</v>
      </c>
      <c r="L9649">
        <v>33.466026417907699</v>
      </c>
      <c r="M9649">
        <v>86.2542671664214</v>
      </c>
      <c r="N9649" t="s">
        <v>234</v>
      </c>
      <c r="O9649" t="s">
        <v>254</v>
      </c>
      <c r="P9649">
        <v>0</v>
      </c>
      <c r="Q9649">
        <v>1.92307692307692</v>
      </c>
      <c r="R9649">
        <v>9.36073945351467</v>
      </c>
      <c r="S9649" t="s">
        <v>3</v>
      </c>
    </row>
    <row r="9650" spans="1:19">
      <c r="A9650" s="11">
        <v>44933.7</v>
      </c>
      <c r="B9650" t="s">
        <v>352</v>
      </c>
      <c r="C9650">
        <v>32.695031833192701</v>
      </c>
      <c r="D9650">
        <v>55.041150792070802</v>
      </c>
      <c r="E9650">
        <v>24.515690948165101</v>
      </c>
      <c r="F9650">
        <v>636.20117057603602</v>
      </c>
      <c r="G9650">
        <v>130.453377356347</v>
      </c>
      <c r="H9650">
        <v>36</v>
      </c>
      <c r="I9650">
        <v>100</v>
      </c>
      <c r="J9650">
        <v>0</v>
      </c>
      <c r="K9650">
        <v>68.407591369580103</v>
      </c>
      <c r="L9650">
        <v>92.158168613666604</v>
      </c>
      <c r="M9650">
        <v>86.465465086345304</v>
      </c>
      <c r="N9650" t="s">
        <v>233</v>
      </c>
      <c r="O9650" t="s">
        <v>254</v>
      </c>
      <c r="P9650">
        <v>1</v>
      </c>
      <c r="Q9650">
        <v>2.7777777777777799</v>
      </c>
      <c r="R9650">
        <v>-6.5924086304199001</v>
      </c>
      <c r="S9650" t="s">
        <v>4</v>
      </c>
    </row>
    <row r="9651" spans="1:19">
      <c r="A9651" s="11">
        <v>44933.700694444444</v>
      </c>
      <c r="B9651" t="s">
        <v>272</v>
      </c>
      <c r="C9651">
        <v>21.018491133739602</v>
      </c>
      <c r="D9651">
        <v>28.769921228710199</v>
      </c>
      <c r="E9651">
        <v>47.306845886162101</v>
      </c>
      <c r="F9651">
        <v>435.94448490640701</v>
      </c>
      <c r="G9651">
        <v>284.595689570876</v>
      </c>
      <c r="H9651">
        <v>13</v>
      </c>
      <c r="I9651">
        <v>100</v>
      </c>
      <c r="J9651">
        <v>0</v>
      </c>
      <c r="K9651">
        <v>61.862597211176897</v>
      </c>
      <c r="L9651">
        <v>82.127803319679103</v>
      </c>
      <c r="M9651">
        <v>81.800125736601899</v>
      </c>
      <c r="N9651" t="s">
        <v>233</v>
      </c>
      <c r="O9651" t="s">
        <v>254</v>
      </c>
      <c r="P9651">
        <v>1</v>
      </c>
      <c r="Q9651">
        <v>7.6923076923076898</v>
      </c>
      <c r="R9651">
        <v>-13.137402788823101</v>
      </c>
      <c r="S9651" t="s">
        <v>2</v>
      </c>
    </row>
    <row r="9652" spans="1:19">
      <c r="A9652" s="11">
        <v>44933.701388888891</v>
      </c>
      <c r="B9652" t="s">
        <v>275</v>
      </c>
      <c r="C9652">
        <v>23.619909996829499</v>
      </c>
      <c r="D9652">
        <v>37.828959121339501</v>
      </c>
      <c r="E9652">
        <v>19.4451486945749</v>
      </c>
      <c r="F9652">
        <v>940.57413917922895</v>
      </c>
      <c r="G9652">
        <v>363.549404618766</v>
      </c>
      <c r="H9652">
        <v>45</v>
      </c>
      <c r="I9652">
        <v>100</v>
      </c>
      <c r="J9652">
        <v>0</v>
      </c>
      <c r="K9652">
        <v>84.6933205516941</v>
      </c>
      <c r="L9652">
        <v>4.2794346707159603</v>
      </c>
      <c r="M9652">
        <v>80.203019248675602</v>
      </c>
      <c r="N9652" t="s">
        <v>235</v>
      </c>
      <c r="O9652" t="s">
        <v>254</v>
      </c>
      <c r="P9652">
        <v>0</v>
      </c>
      <c r="Q9652">
        <v>2.2222222222222201</v>
      </c>
      <c r="R9652">
        <v>9.6933205516940593</v>
      </c>
      <c r="S9652" t="s">
        <v>3</v>
      </c>
    </row>
    <row r="9653" spans="1:19">
      <c r="A9653" s="11">
        <v>44933.70208333333</v>
      </c>
      <c r="B9653" t="s">
        <v>306</v>
      </c>
      <c r="C9653">
        <v>19.856868301570799</v>
      </c>
      <c r="D9653">
        <v>48.9416849878844</v>
      </c>
      <c r="E9653">
        <v>31.987193974167301</v>
      </c>
      <c r="F9653">
        <v>960.26844778879797</v>
      </c>
      <c r="G9653">
        <v>153.53573095236499</v>
      </c>
      <c r="H9653">
        <v>92</v>
      </c>
      <c r="I9653">
        <v>100</v>
      </c>
      <c r="J9653">
        <v>0</v>
      </c>
      <c r="K9653">
        <v>71.069876271963807</v>
      </c>
      <c r="L9653">
        <v>69.862814361738401</v>
      </c>
      <c r="M9653">
        <v>93.661269663036094</v>
      </c>
      <c r="N9653" t="s">
        <v>232</v>
      </c>
      <c r="O9653" t="s">
        <v>254</v>
      </c>
      <c r="P9653">
        <v>1</v>
      </c>
      <c r="Q9653">
        <v>1.0869565217391299</v>
      </c>
      <c r="R9653">
        <v>-3.93012372803621</v>
      </c>
      <c r="S9653" t="s">
        <v>4</v>
      </c>
    </row>
    <row r="9654" spans="1:19">
      <c r="A9654" s="11">
        <v>44933.702777777777</v>
      </c>
      <c r="B9654" t="s">
        <v>253</v>
      </c>
      <c r="C9654">
        <v>22.4788605001383</v>
      </c>
      <c r="D9654">
        <v>61.470628674645397</v>
      </c>
      <c r="E9654">
        <v>21.385505873439399</v>
      </c>
      <c r="F9654">
        <v>623.66579568501902</v>
      </c>
      <c r="G9654">
        <v>388.19700124814602</v>
      </c>
      <c r="H9654">
        <v>89</v>
      </c>
      <c r="I9654">
        <v>100</v>
      </c>
      <c r="J9654">
        <v>0</v>
      </c>
      <c r="K9654">
        <v>92.299631761339796</v>
      </c>
      <c r="L9654">
        <v>17.213469465959498</v>
      </c>
      <c r="M9654">
        <v>96.771903271828407</v>
      </c>
      <c r="N9654" t="s">
        <v>234</v>
      </c>
      <c r="O9654" t="s">
        <v>254</v>
      </c>
      <c r="P9654">
        <v>0</v>
      </c>
      <c r="Q9654">
        <v>1.1235955056179801</v>
      </c>
      <c r="R9654">
        <v>17.2996317613398</v>
      </c>
      <c r="S9654" t="s">
        <v>3</v>
      </c>
    </row>
    <row r="9655" spans="1:19">
      <c r="A9655" s="11">
        <v>44933.703472222223</v>
      </c>
      <c r="B9655" t="s">
        <v>311</v>
      </c>
      <c r="C9655">
        <v>21.746603406765999</v>
      </c>
      <c r="D9655">
        <v>34.5564210172071</v>
      </c>
      <c r="E9655">
        <v>2.3395925383970599</v>
      </c>
      <c r="F9655">
        <v>164.52179226588899</v>
      </c>
      <c r="G9655">
        <v>440.63979333713797</v>
      </c>
      <c r="H9655">
        <v>61</v>
      </c>
      <c r="I9655">
        <v>100</v>
      </c>
      <c r="J9655">
        <v>0</v>
      </c>
      <c r="K9655">
        <v>77.448909047388995</v>
      </c>
      <c r="L9655">
        <v>1.66785132387073</v>
      </c>
      <c r="M9655">
        <v>85.908166123282101</v>
      </c>
      <c r="N9655" t="s">
        <v>233</v>
      </c>
      <c r="O9655" t="s">
        <v>254</v>
      </c>
      <c r="P9655">
        <v>0</v>
      </c>
      <c r="Q9655">
        <v>1.63934426229508</v>
      </c>
      <c r="R9655">
        <v>2.4489090473890198</v>
      </c>
      <c r="S9655" t="s">
        <v>4</v>
      </c>
    </row>
    <row r="9656" spans="1:19">
      <c r="A9656" s="11">
        <v>44933.70416666667</v>
      </c>
      <c r="B9656" t="s">
        <v>258</v>
      </c>
      <c r="C9656">
        <v>30.5834635917371</v>
      </c>
      <c r="D9656">
        <v>52.092728928055401</v>
      </c>
      <c r="E9656">
        <v>25.176631294835101</v>
      </c>
      <c r="F9656">
        <v>542.01480783034197</v>
      </c>
      <c r="G9656">
        <v>416.547932346425</v>
      </c>
      <c r="H9656">
        <v>54</v>
      </c>
      <c r="I9656">
        <v>100</v>
      </c>
      <c r="J9656">
        <v>0</v>
      </c>
      <c r="K9656">
        <v>98.608825454614205</v>
      </c>
      <c r="L9656">
        <v>21.863962878649801</v>
      </c>
      <c r="M9656">
        <v>92.407511630828907</v>
      </c>
      <c r="N9656" t="s">
        <v>231</v>
      </c>
      <c r="O9656" t="s">
        <v>254</v>
      </c>
      <c r="P9656">
        <v>0</v>
      </c>
      <c r="Q9656">
        <v>1.8518518518518501</v>
      </c>
      <c r="R9656">
        <v>23.608825454614198</v>
      </c>
      <c r="S9656" t="s">
        <v>3</v>
      </c>
    </row>
    <row r="9657" spans="1:19">
      <c r="A9657" s="11">
        <v>44933.704861111109</v>
      </c>
      <c r="B9657" t="s">
        <v>327</v>
      </c>
      <c r="C9657">
        <v>31.880662673721901</v>
      </c>
      <c r="D9657">
        <v>61.080297644951699</v>
      </c>
      <c r="E9657">
        <v>3.29568233519604</v>
      </c>
      <c r="F9657">
        <v>265.977394114606</v>
      </c>
      <c r="G9657">
        <v>166.50451201745801</v>
      </c>
      <c r="H9657">
        <v>60</v>
      </c>
      <c r="I9657">
        <v>100</v>
      </c>
      <c r="J9657">
        <v>0</v>
      </c>
      <c r="K9657">
        <v>68.722717243822601</v>
      </c>
      <c r="L9657">
        <v>4.7754746244732598</v>
      </c>
      <c r="M9657">
        <v>98.907712423801598</v>
      </c>
      <c r="N9657" t="s">
        <v>231</v>
      </c>
      <c r="O9657" t="s">
        <v>254</v>
      </c>
      <c r="P9657">
        <v>1</v>
      </c>
      <c r="Q9657">
        <v>1.6666666666666701</v>
      </c>
      <c r="R9657">
        <v>-6.2772827561773896</v>
      </c>
      <c r="S9657" t="s">
        <v>4</v>
      </c>
    </row>
    <row r="9658" spans="1:19">
      <c r="A9658" s="11">
        <v>44933.705555555556</v>
      </c>
      <c r="B9658" t="s">
        <v>352</v>
      </c>
      <c r="C9658">
        <v>43.348422624645103</v>
      </c>
      <c r="D9658">
        <v>46.924445050850402</v>
      </c>
      <c r="E9658">
        <v>44.184996229876802</v>
      </c>
      <c r="F9658">
        <v>534.893069685613</v>
      </c>
      <c r="G9658">
        <v>411.89739837578901</v>
      </c>
      <c r="H9658">
        <v>95</v>
      </c>
      <c r="I9658">
        <v>100</v>
      </c>
      <c r="J9658">
        <v>0</v>
      </c>
      <c r="K9658">
        <v>64.105219431812102</v>
      </c>
      <c r="L9658">
        <v>63.823486082045001</v>
      </c>
      <c r="M9658">
        <v>83.120553455458406</v>
      </c>
      <c r="N9658" t="s">
        <v>231</v>
      </c>
      <c r="O9658" t="s">
        <v>254</v>
      </c>
      <c r="P9658">
        <v>1</v>
      </c>
      <c r="Q9658">
        <v>1.0526315789473699</v>
      </c>
      <c r="R9658">
        <v>-10.894780568187899</v>
      </c>
      <c r="S9658" t="s">
        <v>2</v>
      </c>
    </row>
    <row r="9659" spans="1:19">
      <c r="A9659" s="11">
        <v>44933.706250000003</v>
      </c>
      <c r="B9659" t="s">
        <v>334</v>
      </c>
      <c r="C9659">
        <v>20.8671194130457</v>
      </c>
      <c r="D9659">
        <v>71.781557667210507</v>
      </c>
      <c r="E9659">
        <v>37.651848097545702</v>
      </c>
      <c r="F9659">
        <v>269.63483904868798</v>
      </c>
      <c r="G9659">
        <v>236.00445998107301</v>
      </c>
      <c r="H9659">
        <v>41</v>
      </c>
      <c r="I9659">
        <v>100</v>
      </c>
      <c r="J9659">
        <v>0</v>
      </c>
      <c r="K9659">
        <v>82.227653546911995</v>
      </c>
      <c r="L9659">
        <v>75.745500978172601</v>
      </c>
      <c r="M9659">
        <v>85.256595506191502</v>
      </c>
      <c r="N9659" t="s">
        <v>231</v>
      </c>
      <c r="O9659" t="s">
        <v>254</v>
      </c>
      <c r="P9659">
        <v>0</v>
      </c>
      <c r="Q9659">
        <v>2.4390243902439002</v>
      </c>
      <c r="R9659">
        <v>7.2276535469120198</v>
      </c>
      <c r="S9659" t="s">
        <v>4</v>
      </c>
    </row>
    <row r="9660" spans="1:19">
      <c r="A9660" s="11">
        <v>44933.706944444442</v>
      </c>
      <c r="B9660" t="s">
        <v>282</v>
      </c>
      <c r="C9660">
        <v>34.250271304844901</v>
      </c>
      <c r="D9660">
        <v>72.167546170424302</v>
      </c>
      <c r="E9660">
        <v>18.932573562618298</v>
      </c>
      <c r="F9660">
        <v>733.46972108399598</v>
      </c>
      <c r="G9660">
        <v>169.90854117001101</v>
      </c>
      <c r="H9660">
        <v>11</v>
      </c>
      <c r="I9660">
        <v>100</v>
      </c>
      <c r="J9660">
        <v>0</v>
      </c>
      <c r="K9660">
        <v>85.418227541764395</v>
      </c>
      <c r="L9660">
        <v>17.814607508862</v>
      </c>
      <c r="M9660">
        <v>95.543098338210498</v>
      </c>
      <c r="N9660" t="s">
        <v>234</v>
      </c>
      <c r="O9660" t="s">
        <v>254</v>
      </c>
      <c r="P9660">
        <v>0</v>
      </c>
      <c r="Q9660">
        <v>9.0909090909090899</v>
      </c>
      <c r="R9660">
        <v>10.4182275417644</v>
      </c>
      <c r="S9660" t="s">
        <v>3</v>
      </c>
    </row>
    <row r="9661" spans="1:19">
      <c r="A9661" s="11">
        <v>44933.707638888889</v>
      </c>
      <c r="B9661" t="s">
        <v>338</v>
      </c>
      <c r="C9661">
        <v>39.517778069625699</v>
      </c>
      <c r="D9661">
        <v>48.241473058426699</v>
      </c>
      <c r="E9661">
        <v>32.0109333095645</v>
      </c>
      <c r="F9661">
        <v>172.386208059708</v>
      </c>
      <c r="G9661">
        <v>125.587160228717</v>
      </c>
      <c r="H9661">
        <v>26</v>
      </c>
      <c r="I9661">
        <v>100</v>
      </c>
      <c r="J9661">
        <v>0</v>
      </c>
      <c r="K9661">
        <v>50.8484236608437</v>
      </c>
      <c r="L9661">
        <v>20.935139162070801</v>
      </c>
      <c r="M9661">
        <v>80.062220672110698</v>
      </c>
      <c r="N9661" t="s">
        <v>233</v>
      </c>
      <c r="O9661" t="s">
        <v>254</v>
      </c>
      <c r="P9661">
        <v>1</v>
      </c>
      <c r="Q9661">
        <v>3.8461538461538498</v>
      </c>
      <c r="R9661">
        <v>-24.1515763391563</v>
      </c>
      <c r="S9661" t="s">
        <v>2</v>
      </c>
    </row>
    <row r="9662" spans="1:19">
      <c r="A9662" s="11">
        <v>44933.708333333336</v>
      </c>
      <c r="B9662" t="s">
        <v>295</v>
      </c>
      <c r="C9662">
        <v>31.8072439134916</v>
      </c>
      <c r="D9662">
        <v>78.375542624534006</v>
      </c>
      <c r="E9662">
        <v>5.6014077656666004</v>
      </c>
      <c r="F9662">
        <v>957.97366875633202</v>
      </c>
      <c r="G9662">
        <v>459.041649128009</v>
      </c>
      <c r="H9662">
        <v>32</v>
      </c>
      <c r="I9662">
        <v>100</v>
      </c>
      <c r="J9662">
        <v>0</v>
      </c>
      <c r="K9662">
        <v>83.469157305065806</v>
      </c>
      <c r="L9662">
        <v>13.4062257137334</v>
      </c>
      <c r="M9662">
        <v>91.260910587904405</v>
      </c>
      <c r="N9662" t="s">
        <v>232</v>
      </c>
      <c r="O9662" t="s">
        <v>254</v>
      </c>
      <c r="P9662">
        <v>0</v>
      </c>
      <c r="Q9662">
        <v>3.125</v>
      </c>
      <c r="R9662">
        <v>8.46915730506581</v>
      </c>
      <c r="S9662" t="s">
        <v>4</v>
      </c>
    </row>
    <row r="9663" spans="1:19">
      <c r="A9663" s="11">
        <v>44933.709027777775</v>
      </c>
      <c r="B9663" t="s">
        <v>334</v>
      </c>
      <c r="C9663">
        <v>22.6501095750323</v>
      </c>
      <c r="D9663">
        <v>24.5351055443268</v>
      </c>
      <c r="E9663">
        <v>35.127749348132497</v>
      </c>
      <c r="F9663">
        <v>275.83830049001699</v>
      </c>
      <c r="G9663">
        <v>242.10389368248201</v>
      </c>
      <c r="H9663">
        <v>53</v>
      </c>
      <c r="I9663">
        <v>100</v>
      </c>
      <c r="J9663">
        <v>0</v>
      </c>
      <c r="K9663">
        <v>59.051055330958199</v>
      </c>
      <c r="L9663">
        <v>56.236728625334102</v>
      </c>
      <c r="M9663">
        <v>89.082479287448095</v>
      </c>
      <c r="N9663" t="s">
        <v>233</v>
      </c>
      <c r="O9663" t="s">
        <v>254</v>
      </c>
      <c r="P9663">
        <v>1</v>
      </c>
      <c r="Q9663">
        <v>1.88679245283019</v>
      </c>
      <c r="R9663">
        <v>-15.948944669041801</v>
      </c>
      <c r="S9663" t="s">
        <v>2</v>
      </c>
    </row>
    <row r="9664" spans="1:19">
      <c r="A9664" s="11">
        <v>44933.709722222222</v>
      </c>
      <c r="B9664" t="s">
        <v>255</v>
      </c>
      <c r="C9664">
        <v>22.876506900599999</v>
      </c>
      <c r="D9664">
        <v>20.201742699376201</v>
      </c>
      <c r="E9664">
        <v>41.136620449573499</v>
      </c>
      <c r="F9664">
        <v>694.59070244432098</v>
      </c>
      <c r="G9664">
        <v>439.57903409726299</v>
      </c>
      <c r="H9664">
        <v>55</v>
      </c>
      <c r="I9664">
        <v>100</v>
      </c>
      <c r="J9664">
        <v>0</v>
      </c>
      <c r="K9664">
        <v>97.943149427033305</v>
      </c>
      <c r="L9664">
        <v>48.933668683914199</v>
      </c>
      <c r="M9664">
        <v>93.693699768786203</v>
      </c>
      <c r="N9664" t="s">
        <v>233</v>
      </c>
      <c r="O9664" t="s">
        <v>254</v>
      </c>
      <c r="P9664">
        <v>0</v>
      </c>
      <c r="Q9664">
        <v>1.8181818181818199</v>
      </c>
      <c r="R9664">
        <v>22.943149427033301</v>
      </c>
      <c r="S9664" t="s">
        <v>3</v>
      </c>
    </row>
    <row r="9665" spans="1:19">
      <c r="A9665" s="11">
        <v>44933.710416666669</v>
      </c>
      <c r="B9665" t="s">
        <v>330</v>
      </c>
      <c r="C9665">
        <v>16.17759159213</v>
      </c>
      <c r="D9665">
        <v>42.8400958282351</v>
      </c>
      <c r="E9665">
        <v>41.087282426911699</v>
      </c>
      <c r="F9665">
        <v>925.26611565654002</v>
      </c>
      <c r="G9665">
        <v>121.795245018407</v>
      </c>
      <c r="H9665">
        <v>21</v>
      </c>
      <c r="I9665">
        <v>100</v>
      </c>
      <c r="J9665">
        <v>0</v>
      </c>
      <c r="K9665">
        <v>78.800338324321601</v>
      </c>
      <c r="L9665">
        <v>0.61513239938939501</v>
      </c>
      <c r="M9665">
        <v>90.050376897090402</v>
      </c>
      <c r="N9665" t="s">
        <v>233</v>
      </c>
      <c r="O9665" t="s">
        <v>254</v>
      </c>
      <c r="P9665">
        <v>0</v>
      </c>
      <c r="Q9665">
        <v>4.7619047619047601</v>
      </c>
      <c r="R9665">
        <v>3.8003383243215998</v>
      </c>
      <c r="S9665" t="s">
        <v>4</v>
      </c>
    </row>
    <row r="9666" spans="1:19">
      <c r="A9666" s="11">
        <v>44933.711111111108</v>
      </c>
      <c r="B9666" t="s">
        <v>329</v>
      </c>
      <c r="C9666">
        <v>24.163326796454399</v>
      </c>
      <c r="D9666">
        <v>56.065823682350597</v>
      </c>
      <c r="E9666">
        <v>14.2138773845328</v>
      </c>
      <c r="F9666">
        <v>323.097682585656</v>
      </c>
      <c r="G9666">
        <v>395.14705976890298</v>
      </c>
      <c r="H9666">
        <v>63</v>
      </c>
      <c r="I9666">
        <v>100</v>
      </c>
      <c r="J9666">
        <v>0</v>
      </c>
      <c r="K9666">
        <v>56.3319951168492</v>
      </c>
      <c r="L9666">
        <v>36.963232828614899</v>
      </c>
      <c r="M9666">
        <v>89.807166653016907</v>
      </c>
      <c r="N9666" t="s">
        <v>235</v>
      </c>
      <c r="O9666" t="s">
        <v>254</v>
      </c>
      <c r="P9666">
        <v>1</v>
      </c>
      <c r="Q9666">
        <v>1.5873015873015901</v>
      </c>
      <c r="R9666">
        <v>-18.6680048831508</v>
      </c>
      <c r="S9666" t="s">
        <v>2</v>
      </c>
    </row>
    <row r="9667" spans="1:19">
      <c r="A9667" s="11">
        <v>44933.711805555555</v>
      </c>
      <c r="B9667" t="s">
        <v>278</v>
      </c>
      <c r="C9667">
        <v>37.338110370101397</v>
      </c>
      <c r="D9667">
        <v>57.752009446979599</v>
      </c>
      <c r="E9667">
        <v>13.1873097638413</v>
      </c>
      <c r="F9667">
        <v>940.86720913341696</v>
      </c>
      <c r="G9667">
        <v>99.506006505450401</v>
      </c>
      <c r="H9667">
        <v>22</v>
      </c>
      <c r="I9667">
        <v>100</v>
      </c>
      <c r="J9667">
        <v>0</v>
      </c>
      <c r="K9667">
        <v>52.635917454335498</v>
      </c>
      <c r="L9667">
        <v>8.8046065739425501</v>
      </c>
      <c r="M9667">
        <v>93.496333359861794</v>
      </c>
      <c r="N9667" t="s">
        <v>233</v>
      </c>
      <c r="O9667" t="s">
        <v>254</v>
      </c>
      <c r="P9667">
        <v>1</v>
      </c>
      <c r="Q9667">
        <v>4.5454545454545503</v>
      </c>
      <c r="R9667">
        <v>-22.364082545664498</v>
      </c>
      <c r="S9667" t="s">
        <v>2</v>
      </c>
    </row>
    <row r="9668" spans="1:19">
      <c r="A9668" s="11">
        <v>44933.712500000001</v>
      </c>
      <c r="B9668" t="s">
        <v>345</v>
      </c>
      <c r="C9668">
        <v>16.425532716213301</v>
      </c>
      <c r="D9668">
        <v>48.586744177629697</v>
      </c>
      <c r="E9668">
        <v>26.069884395133901</v>
      </c>
      <c r="F9668">
        <v>449.80719909424499</v>
      </c>
      <c r="G9668">
        <v>57.904225735974201</v>
      </c>
      <c r="H9668">
        <v>83</v>
      </c>
      <c r="I9668">
        <v>100</v>
      </c>
      <c r="J9668">
        <v>0</v>
      </c>
      <c r="K9668">
        <v>93.980173961935606</v>
      </c>
      <c r="L9668">
        <v>57.898592109034702</v>
      </c>
      <c r="M9668">
        <v>90.449615093629802</v>
      </c>
      <c r="N9668" t="s">
        <v>231</v>
      </c>
      <c r="O9668" t="s">
        <v>254</v>
      </c>
      <c r="P9668">
        <v>0</v>
      </c>
      <c r="Q9668">
        <v>1.2048192771084301</v>
      </c>
      <c r="R9668">
        <v>18.980173961935598</v>
      </c>
      <c r="S9668" t="s">
        <v>3</v>
      </c>
    </row>
    <row r="9669" spans="1:19">
      <c r="A9669" s="11">
        <v>44933.713194444441</v>
      </c>
      <c r="B9669" t="s">
        <v>311</v>
      </c>
      <c r="C9669">
        <v>21.578858475144902</v>
      </c>
      <c r="D9669">
        <v>27.492998794438801</v>
      </c>
      <c r="E9669">
        <v>48.388608096492398</v>
      </c>
      <c r="F9669">
        <v>964.47773552733099</v>
      </c>
      <c r="G9669">
        <v>497.77218847688601</v>
      </c>
      <c r="H9669">
        <v>77</v>
      </c>
      <c r="I9669">
        <v>100</v>
      </c>
      <c r="J9669">
        <v>0</v>
      </c>
      <c r="K9669">
        <v>92.531200242382894</v>
      </c>
      <c r="L9669">
        <v>47.378741567286802</v>
      </c>
      <c r="M9669">
        <v>98.7369317439708</v>
      </c>
      <c r="N9669" t="s">
        <v>235</v>
      </c>
      <c r="O9669" t="s">
        <v>254</v>
      </c>
      <c r="P9669">
        <v>0</v>
      </c>
      <c r="Q9669">
        <v>1.2987012987013</v>
      </c>
      <c r="R9669">
        <v>17.531200242382901</v>
      </c>
      <c r="S9669" t="s">
        <v>3</v>
      </c>
    </row>
    <row r="9670" spans="1:19">
      <c r="A9670" s="11">
        <v>44933.713888888888</v>
      </c>
      <c r="B9670" t="s">
        <v>329</v>
      </c>
      <c r="C9670">
        <v>36.186974955953502</v>
      </c>
      <c r="D9670">
        <v>30.229851307273702</v>
      </c>
      <c r="E9670">
        <v>46.026148880304298</v>
      </c>
      <c r="F9670">
        <v>974.22747232107304</v>
      </c>
      <c r="G9670">
        <v>83.091799965645905</v>
      </c>
      <c r="H9670">
        <v>80</v>
      </c>
      <c r="I9670">
        <v>100</v>
      </c>
      <c r="J9670">
        <v>0</v>
      </c>
      <c r="K9670">
        <v>71.704749753157202</v>
      </c>
      <c r="L9670">
        <v>45.889208397258201</v>
      </c>
      <c r="M9670">
        <v>93.261669244611497</v>
      </c>
      <c r="N9670" t="s">
        <v>233</v>
      </c>
      <c r="O9670" t="s">
        <v>254</v>
      </c>
      <c r="P9670">
        <v>1</v>
      </c>
      <c r="Q9670">
        <v>1.25</v>
      </c>
      <c r="R9670">
        <v>-3.2952502468428002</v>
      </c>
      <c r="S9670" t="s">
        <v>4</v>
      </c>
    </row>
    <row r="9671" spans="1:19">
      <c r="A9671" s="11">
        <v>44933.714583333334</v>
      </c>
      <c r="B9671" t="s">
        <v>259</v>
      </c>
      <c r="C9671">
        <v>38.4795468846863</v>
      </c>
      <c r="D9671">
        <v>71.128879031120505</v>
      </c>
      <c r="E9671">
        <v>17.981924087799101</v>
      </c>
      <c r="F9671">
        <v>269.271914562316</v>
      </c>
      <c r="G9671">
        <v>257.69320342827598</v>
      </c>
      <c r="H9671">
        <v>75</v>
      </c>
      <c r="I9671">
        <v>100</v>
      </c>
      <c r="J9671">
        <v>0</v>
      </c>
      <c r="K9671">
        <v>54.374999164412998</v>
      </c>
      <c r="L9671">
        <v>73.513451189961401</v>
      </c>
      <c r="M9671">
        <v>95.330210404702996</v>
      </c>
      <c r="N9671" t="s">
        <v>234</v>
      </c>
      <c r="O9671" t="s">
        <v>254</v>
      </c>
      <c r="P9671">
        <v>1</v>
      </c>
      <c r="Q9671">
        <v>1.3333333333333299</v>
      </c>
      <c r="R9671">
        <v>-20.625000835586999</v>
      </c>
      <c r="S9671" t="s">
        <v>2</v>
      </c>
    </row>
    <row r="9672" spans="1:19">
      <c r="A9672" s="11">
        <v>44933.715277777781</v>
      </c>
      <c r="B9672" t="s">
        <v>345</v>
      </c>
      <c r="C9672">
        <v>28.6595523018579</v>
      </c>
      <c r="D9672">
        <v>72.074667904355707</v>
      </c>
      <c r="E9672">
        <v>38.9914753091522</v>
      </c>
      <c r="F9672">
        <v>847.97860323794896</v>
      </c>
      <c r="G9672">
        <v>445.27342231855903</v>
      </c>
      <c r="H9672">
        <v>24</v>
      </c>
      <c r="I9672">
        <v>100</v>
      </c>
      <c r="J9672">
        <v>0</v>
      </c>
      <c r="K9672">
        <v>69.499120897391506</v>
      </c>
      <c r="L9672">
        <v>45.936840799741901</v>
      </c>
      <c r="M9672">
        <v>88.028226552093003</v>
      </c>
      <c r="N9672" t="s">
        <v>234</v>
      </c>
      <c r="O9672" t="s">
        <v>254</v>
      </c>
      <c r="P9672">
        <v>1</v>
      </c>
      <c r="Q9672">
        <v>4.1666666666666696</v>
      </c>
      <c r="R9672">
        <v>-5.50087910260845</v>
      </c>
      <c r="S9672" t="s">
        <v>4</v>
      </c>
    </row>
    <row r="9673" spans="1:19">
      <c r="A9673" s="11">
        <v>44933.71597222222</v>
      </c>
      <c r="B9673" t="s">
        <v>267</v>
      </c>
      <c r="C9673">
        <v>35.9422301543595</v>
      </c>
      <c r="D9673">
        <v>60.433912271643202</v>
      </c>
      <c r="E9673">
        <v>46.0658882045729</v>
      </c>
      <c r="F9673">
        <v>274.07891155019502</v>
      </c>
      <c r="G9673">
        <v>418.72079662959101</v>
      </c>
      <c r="H9673">
        <v>71</v>
      </c>
      <c r="I9673">
        <v>100</v>
      </c>
      <c r="J9673">
        <v>0</v>
      </c>
      <c r="K9673">
        <v>88.026476797893395</v>
      </c>
      <c r="L9673">
        <v>48.618085572452003</v>
      </c>
      <c r="M9673">
        <v>98.202462654241998</v>
      </c>
      <c r="N9673" t="s">
        <v>234</v>
      </c>
      <c r="O9673" t="s">
        <v>254</v>
      </c>
      <c r="P9673">
        <v>0</v>
      </c>
      <c r="Q9673">
        <v>1.40845070422535</v>
      </c>
      <c r="R9673">
        <v>13.0264767978934</v>
      </c>
      <c r="S9673" t="s">
        <v>3</v>
      </c>
    </row>
    <row r="9674" spans="1:19">
      <c r="A9674" s="11">
        <v>44933.716666666667</v>
      </c>
      <c r="B9674" t="s">
        <v>289</v>
      </c>
      <c r="C9674">
        <v>26.638565059646801</v>
      </c>
      <c r="D9674">
        <v>59.853078336732899</v>
      </c>
      <c r="E9674">
        <v>13.0463232858803</v>
      </c>
      <c r="F9674">
        <v>303.79655829797298</v>
      </c>
      <c r="G9674">
        <v>262.02907083002401</v>
      </c>
      <c r="H9674">
        <v>82</v>
      </c>
      <c r="I9674">
        <v>100</v>
      </c>
      <c r="J9674">
        <v>0</v>
      </c>
      <c r="K9674">
        <v>83.074703894800294</v>
      </c>
      <c r="L9674">
        <v>63.263228090474797</v>
      </c>
      <c r="M9674">
        <v>88.520374904273396</v>
      </c>
      <c r="N9674" t="s">
        <v>231</v>
      </c>
      <c r="O9674" t="s">
        <v>254</v>
      </c>
      <c r="P9674">
        <v>0</v>
      </c>
      <c r="Q9674">
        <v>1.2195121951219501</v>
      </c>
      <c r="R9674">
        <v>8.0747038948003098</v>
      </c>
      <c r="S9674" t="s">
        <v>4</v>
      </c>
    </row>
    <row r="9675" spans="1:19">
      <c r="A9675" s="11">
        <v>44933.717361111114</v>
      </c>
      <c r="B9675" t="s">
        <v>297</v>
      </c>
      <c r="C9675">
        <v>19.797397350723799</v>
      </c>
      <c r="D9675">
        <v>55.8609276816684</v>
      </c>
      <c r="E9675">
        <v>41.514782480146998</v>
      </c>
      <c r="F9675">
        <v>175.71385362105801</v>
      </c>
      <c r="G9675">
        <v>324.88182800305202</v>
      </c>
      <c r="H9675">
        <v>33</v>
      </c>
      <c r="I9675">
        <v>100</v>
      </c>
      <c r="J9675">
        <v>0</v>
      </c>
      <c r="K9675">
        <v>93.258261989779697</v>
      </c>
      <c r="L9675">
        <v>30.135565247535698</v>
      </c>
      <c r="M9675">
        <v>86.576432944350799</v>
      </c>
      <c r="N9675" t="s">
        <v>234</v>
      </c>
      <c r="O9675" t="s">
        <v>254</v>
      </c>
      <c r="P9675">
        <v>0</v>
      </c>
      <c r="Q9675">
        <v>3.0303030303030298</v>
      </c>
      <c r="R9675">
        <v>18.258261989779701</v>
      </c>
      <c r="S9675" t="s">
        <v>3</v>
      </c>
    </row>
    <row r="9676" spans="1:19">
      <c r="A9676" s="11">
        <v>44933.718055555553</v>
      </c>
      <c r="B9676" t="s">
        <v>256</v>
      </c>
      <c r="C9676">
        <v>26.9444848056872</v>
      </c>
      <c r="D9676">
        <v>32.175553142119298</v>
      </c>
      <c r="E9676">
        <v>13.394781345458799</v>
      </c>
      <c r="F9676">
        <v>240.88325184836</v>
      </c>
      <c r="G9676">
        <v>333.36776824826899</v>
      </c>
      <c r="H9676">
        <v>79</v>
      </c>
      <c r="I9676">
        <v>100</v>
      </c>
      <c r="J9676">
        <v>0</v>
      </c>
      <c r="K9676">
        <v>87.559606474549597</v>
      </c>
      <c r="L9676">
        <v>93.740334617282699</v>
      </c>
      <c r="M9676">
        <v>97.847335701613005</v>
      </c>
      <c r="N9676" t="s">
        <v>231</v>
      </c>
      <c r="O9676" t="s">
        <v>254</v>
      </c>
      <c r="P9676">
        <v>0</v>
      </c>
      <c r="Q9676">
        <v>1.26582278481013</v>
      </c>
      <c r="R9676">
        <v>12.5596064745496</v>
      </c>
      <c r="S9676" t="s">
        <v>3</v>
      </c>
    </row>
    <row r="9677" spans="1:19">
      <c r="A9677" s="11">
        <v>44933.71875</v>
      </c>
      <c r="B9677" t="s">
        <v>340</v>
      </c>
      <c r="C9677">
        <v>32.399034606094297</v>
      </c>
      <c r="D9677">
        <v>45.695042015594197</v>
      </c>
      <c r="E9677">
        <v>17.164106294360501</v>
      </c>
      <c r="F9677">
        <v>668.99707142239697</v>
      </c>
      <c r="G9677">
        <v>99.421242354795098</v>
      </c>
      <c r="H9677">
        <v>70</v>
      </c>
      <c r="I9677">
        <v>100</v>
      </c>
      <c r="J9677">
        <v>0</v>
      </c>
      <c r="K9677">
        <v>66.5067418983039</v>
      </c>
      <c r="L9677">
        <v>28.147806847979702</v>
      </c>
      <c r="M9677">
        <v>87.164270073075798</v>
      </c>
      <c r="N9677" t="s">
        <v>235</v>
      </c>
      <c r="O9677" t="s">
        <v>254</v>
      </c>
      <c r="P9677">
        <v>1</v>
      </c>
      <c r="Q9677">
        <v>1.4285714285714299</v>
      </c>
      <c r="R9677">
        <v>-8.4932581016961404</v>
      </c>
      <c r="S9677" t="s">
        <v>4</v>
      </c>
    </row>
    <row r="9678" spans="1:19">
      <c r="A9678" s="11">
        <v>44933.719444444447</v>
      </c>
      <c r="B9678" t="s">
        <v>269</v>
      </c>
      <c r="C9678">
        <v>43.4415984555867</v>
      </c>
      <c r="D9678">
        <v>61.753679087802702</v>
      </c>
      <c r="E9678">
        <v>9.9410345425377091</v>
      </c>
      <c r="F9678">
        <v>504.327457046608</v>
      </c>
      <c r="G9678">
        <v>178.20684245284099</v>
      </c>
      <c r="H9678">
        <v>80</v>
      </c>
      <c r="I9678">
        <v>100</v>
      </c>
      <c r="J9678">
        <v>0</v>
      </c>
      <c r="K9678">
        <v>67.056660114591196</v>
      </c>
      <c r="L9678">
        <v>91.377567664032</v>
      </c>
      <c r="M9678">
        <v>86.946515329108905</v>
      </c>
      <c r="N9678" t="s">
        <v>231</v>
      </c>
      <c r="O9678" t="s">
        <v>254</v>
      </c>
      <c r="P9678">
        <v>1</v>
      </c>
      <c r="Q9678">
        <v>1.25</v>
      </c>
      <c r="R9678">
        <v>-7.94333988540882</v>
      </c>
      <c r="S9678" t="s">
        <v>4</v>
      </c>
    </row>
    <row r="9679" spans="1:19">
      <c r="A9679" s="11">
        <v>44933.720138888886</v>
      </c>
      <c r="B9679" t="s">
        <v>294</v>
      </c>
      <c r="C9679">
        <v>17.062528562660301</v>
      </c>
      <c r="D9679">
        <v>52.235136320200297</v>
      </c>
      <c r="E9679">
        <v>25.353989953635701</v>
      </c>
      <c r="F9679">
        <v>811.84981345195195</v>
      </c>
      <c r="G9679">
        <v>185.44242253149301</v>
      </c>
      <c r="H9679">
        <v>89</v>
      </c>
      <c r="I9679">
        <v>100</v>
      </c>
      <c r="J9679">
        <v>0</v>
      </c>
      <c r="K9679">
        <v>82.387764864485206</v>
      </c>
      <c r="L9679">
        <v>81.368157960626206</v>
      </c>
      <c r="M9679">
        <v>90.571034968963403</v>
      </c>
      <c r="N9679" t="s">
        <v>232</v>
      </c>
      <c r="O9679" t="s">
        <v>254</v>
      </c>
      <c r="P9679">
        <v>0</v>
      </c>
      <c r="Q9679">
        <v>1.1235955056179801</v>
      </c>
      <c r="R9679">
        <v>7.3877648644852103</v>
      </c>
      <c r="S9679" t="s">
        <v>4</v>
      </c>
    </row>
    <row r="9680" spans="1:19">
      <c r="A9680" s="11">
        <v>44933.720833333333</v>
      </c>
      <c r="B9680" t="s">
        <v>289</v>
      </c>
      <c r="C9680">
        <v>30.221822815348801</v>
      </c>
      <c r="D9680">
        <v>21.114820043306</v>
      </c>
      <c r="E9680">
        <v>42.165544713062097</v>
      </c>
      <c r="F9680">
        <v>398.79713334396001</v>
      </c>
      <c r="G9680">
        <v>220.157667740601</v>
      </c>
      <c r="H9680">
        <v>90</v>
      </c>
      <c r="I9680">
        <v>100</v>
      </c>
      <c r="J9680">
        <v>0</v>
      </c>
      <c r="K9680">
        <v>65.508634476468103</v>
      </c>
      <c r="L9680">
        <v>90.624636964997194</v>
      </c>
      <c r="M9680">
        <v>96.139477391850605</v>
      </c>
      <c r="N9680" t="s">
        <v>232</v>
      </c>
      <c r="O9680" t="s">
        <v>254</v>
      </c>
      <c r="P9680">
        <v>1</v>
      </c>
      <c r="Q9680">
        <v>1.1111111111111101</v>
      </c>
      <c r="R9680">
        <v>-9.4913655235319005</v>
      </c>
      <c r="S9680" t="s">
        <v>2</v>
      </c>
    </row>
    <row r="9681" spans="1:19">
      <c r="A9681" s="11">
        <v>44933.72152777778</v>
      </c>
      <c r="B9681" t="s">
        <v>302</v>
      </c>
      <c r="C9681">
        <v>24.867593346321701</v>
      </c>
      <c r="D9681">
        <v>77.213408403205904</v>
      </c>
      <c r="E9681">
        <v>26.4026068717756</v>
      </c>
      <c r="F9681">
        <v>971.76211057095304</v>
      </c>
      <c r="G9681">
        <v>173.262890815688</v>
      </c>
      <c r="H9681">
        <v>81</v>
      </c>
      <c r="I9681">
        <v>100</v>
      </c>
      <c r="J9681">
        <v>0</v>
      </c>
      <c r="K9681">
        <v>93.383004863206807</v>
      </c>
      <c r="L9681">
        <v>18.327889057868301</v>
      </c>
      <c r="M9681">
        <v>86.272125474333606</v>
      </c>
      <c r="N9681" t="s">
        <v>235</v>
      </c>
      <c r="O9681" t="s">
        <v>254</v>
      </c>
      <c r="P9681">
        <v>0</v>
      </c>
      <c r="Q9681">
        <v>1.2345679012345701</v>
      </c>
      <c r="R9681">
        <v>18.3830048632068</v>
      </c>
      <c r="S9681" t="s">
        <v>3</v>
      </c>
    </row>
    <row r="9682" spans="1:19">
      <c r="A9682" s="11">
        <v>44933.722222222219</v>
      </c>
      <c r="B9682" t="s">
        <v>303</v>
      </c>
      <c r="C9682">
        <v>30.249350828300798</v>
      </c>
      <c r="D9682">
        <v>70.688963154328604</v>
      </c>
      <c r="E9682">
        <v>6.1720004846548804</v>
      </c>
      <c r="F9682">
        <v>144.88528673743701</v>
      </c>
      <c r="G9682">
        <v>163.17430765759499</v>
      </c>
      <c r="H9682">
        <v>12</v>
      </c>
      <c r="I9682">
        <v>100</v>
      </c>
      <c r="J9682">
        <v>0</v>
      </c>
      <c r="K9682">
        <v>66.3850911191617</v>
      </c>
      <c r="L9682">
        <v>23.1263903433892</v>
      </c>
      <c r="M9682">
        <v>95.760583397777296</v>
      </c>
      <c r="N9682" t="s">
        <v>232</v>
      </c>
      <c r="O9682" t="s">
        <v>254</v>
      </c>
      <c r="P9682">
        <v>1</v>
      </c>
      <c r="Q9682">
        <v>8.3333333333333304</v>
      </c>
      <c r="R9682">
        <v>-8.6149088808382697</v>
      </c>
      <c r="S9682" t="s">
        <v>2</v>
      </c>
    </row>
    <row r="9683" spans="1:19">
      <c r="A9683" s="11">
        <v>44933.722916666666</v>
      </c>
      <c r="B9683" t="s">
        <v>300</v>
      </c>
      <c r="C9683">
        <v>15.719263421296001</v>
      </c>
      <c r="D9683">
        <v>35.632700846584299</v>
      </c>
      <c r="E9683">
        <v>12.5887966113585</v>
      </c>
      <c r="F9683">
        <v>156.64235896219699</v>
      </c>
      <c r="G9683">
        <v>209.65348072331</v>
      </c>
      <c r="H9683">
        <v>98</v>
      </c>
      <c r="I9683">
        <v>100</v>
      </c>
      <c r="J9683">
        <v>0</v>
      </c>
      <c r="K9683">
        <v>74.446650615878397</v>
      </c>
      <c r="L9683">
        <v>84.781837787774094</v>
      </c>
      <c r="M9683">
        <v>83.096466216163293</v>
      </c>
      <c r="N9683" t="s">
        <v>233</v>
      </c>
      <c r="O9683" t="s">
        <v>254</v>
      </c>
      <c r="P9683">
        <v>1</v>
      </c>
      <c r="Q9683">
        <v>1.0204081632653099</v>
      </c>
      <c r="R9683">
        <v>-0.55334938412157397</v>
      </c>
      <c r="S9683" t="s">
        <v>4</v>
      </c>
    </row>
    <row r="9684" spans="1:19">
      <c r="A9684" s="11">
        <v>44933.723611111112</v>
      </c>
      <c r="B9684" t="s">
        <v>326</v>
      </c>
      <c r="C9684">
        <v>24.3907606410474</v>
      </c>
      <c r="D9684">
        <v>56.987536109977803</v>
      </c>
      <c r="E9684">
        <v>28.1430933640669</v>
      </c>
      <c r="F9684">
        <v>731.23740893632203</v>
      </c>
      <c r="G9684">
        <v>220.65192855643201</v>
      </c>
      <c r="H9684">
        <v>38</v>
      </c>
      <c r="I9684">
        <v>100</v>
      </c>
      <c r="J9684">
        <v>0</v>
      </c>
      <c r="K9684">
        <v>52.161379308832402</v>
      </c>
      <c r="L9684">
        <v>95.717234804807106</v>
      </c>
      <c r="M9684">
        <v>83.279085524089396</v>
      </c>
      <c r="N9684" t="s">
        <v>234</v>
      </c>
      <c r="O9684" t="s">
        <v>254</v>
      </c>
      <c r="P9684">
        <v>1</v>
      </c>
      <c r="Q9684">
        <v>2.6315789473684199</v>
      </c>
      <c r="R9684">
        <v>-22.838620691167598</v>
      </c>
      <c r="S9684" t="s">
        <v>2</v>
      </c>
    </row>
    <row r="9685" spans="1:19">
      <c r="A9685" s="11">
        <v>44933.724305555559</v>
      </c>
      <c r="B9685" t="s">
        <v>274</v>
      </c>
      <c r="C9685">
        <v>39.596044425810099</v>
      </c>
      <c r="D9685">
        <v>75.394363023691298</v>
      </c>
      <c r="E9685">
        <v>29.159372778527999</v>
      </c>
      <c r="F9685">
        <v>898.78499647557396</v>
      </c>
      <c r="G9685">
        <v>269.250825541398</v>
      </c>
      <c r="H9685">
        <v>30</v>
      </c>
      <c r="I9685">
        <v>100</v>
      </c>
      <c r="J9685">
        <v>0</v>
      </c>
      <c r="K9685">
        <v>55.904521949021998</v>
      </c>
      <c r="L9685">
        <v>75.320895765677307</v>
      </c>
      <c r="M9685">
        <v>88.567726932779607</v>
      </c>
      <c r="N9685" t="s">
        <v>231</v>
      </c>
      <c r="O9685" t="s">
        <v>254</v>
      </c>
      <c r="P9685">
        <v>1</v>
      </c>
      <c r="Q9685">
        <v>3.3333333333333299</v>
      </c>
      <c r="R9685">
        <v>-19.095478050977999</v>
      </c>
      <c r="S9685" t="s">
        <v>2</v>
      </c>
    </row>
    <row r="9686" spans="1:19">
      <c r="A9686" s="11">
        <v>44933.724999999999</v>
      </c>
      <c r="B9686" t="s">
        <v>271</v>
      </c>
      <c r="C9686">
        <v>31.618252015639101</v>
      </c>
      <c r="D9686">
        <v>25.760660726819101</v>
      </c>
      <c r="E9686">
        <v>28.8452951772435</v>
      </c>
      <c r="F9686">
        <v>815.95017247073497</v>
      </c>
      <c r="G9686">
        <v>128.09093096673001</v>
      </c>
      <c r="H9686">
        <v>63</v>
      </c>
      <c r="I9686">
        <v>100</v>
      </c>
      <c r="J9686">
        <v>0</v>
      </c>
      <c r="K9686">
        <v>56.5947962898234</v>
      </c>
      <c r="L9686">
        <v>63.8005171145061</v>
      </c>
      <c r="M9686">
        <v>85.002796575085796</v>
      </c>
      <c r="N9686" t="s">
        <v>233</v>
      </c>
      <c r="O9686" t="s">
        <v>254</v>
      </c>
      <c r="P9686">
        <v>1</v>
      </c>
      <c r="Q9686">
        <v>1.5873015873015901</v>
      </c>
      <c r="R9686">
        <v>-18.4052037101766</v>
      </c>
      <c r="S9686" t="s">
        <v>2</v>
      </c>
    </row>
    <row r="9687" spans="1:19">
      <c r="A9687" s="11">
        <v>44933.725694444445</v>
      </c>
      <c r="B9687" t="s">
        <v>309</v>
      </c>
      <c r="C9687">
        <v>28.5174747844835</v>
      </c>
      <c r="D9687">
        <v>50.181768847801997</v>
      </c>
      <c r="E9687">
        <v>3.8501746253108</v>
      </c>
      <c r="F9687">
        <v>540.83537908022197</v>
      </c>
      <c r="G9687">
        <v>404.75149858353598</v>
      </c>
      <c r="H9687">
        <v>15</v>
      </c>
      <c r="I9687">
        <v>100</v>
      </c>
      <c r="J9687">
        <v>0</v>
      </c>
      <c r="K9687">
        <v>67.206525243556797</v>
      </c>
      <c r="L9687">
        <v>80.940570444807804</v>
      </c>
      <c r="M9687">
        <v>89.203055114605405</v>
      </c>
      <c r="N9687" t="s">
        <v>234</v>
      </c>
      <c r="O9687" t="s">
        <v>254</v>
      </c>
      <c r="P9687">
        <v>1</v>
      </c>
      <c r="Q9687">
        <v>6.6666666666666696</v>
      </c>
      <c r="R9687">
        <v>-7.7934747564432003</v>
      </c>
      <c r="S9687" t="s">
        <v>4</v>
      </c>
    </row>
    <row r="9688" spans="1:19">
      <c r="A9688" s="11">
        <v>44933.726388888892</v>
      </c>
      <c r="B9688" t="s">
        <v>309</v>
      </c>
      <c r="C9688">
        <v>23.565752151460199</v>
      </c>
      <c r="D9688">
        <v>47.374581550777698</v>
      </c>
      <c r="E9688">
        <v>37.684794631737702</v>
      </c>
      <c r="F9688">
        <v>342.67722517451801</v>
      </c>
      <c r="G9688">
        <v>437.300465166788</v>
      </c>
      <c r="H9688">
        <v>96</v>
      </c>
      <c r="I9688">
        <v>100</v>
      </c>
      <c r="J9688">
        <v>0</v>
      </c>
      <c r="K9688">
        <v>55.8313092083527</v>
      </c>
      <c r="L9688">
        <v>4.1597183025209903</v>
      </c>
      <c r="M9688">
        <v>80.237003658643602</v>
      </c>
      <c r="N9688" t="s">
        <v>232</v>
      </c>
      <c r="O9688" t="s">
        <v>254</v>
      </c>
      <c r="P9688">
        <v>1</v>
      </c>
      <c r="Q9688">
        <v>1.0416666666666701</v>
      </c>
      <c r="R9688">
        <v>-19.1686907916473</v>
      </c>
      <c r="S9688" t="s">
        <v>2</v>
      </c>
    </row>
    <row r="9689" spans="1:19">
      <c r="A9689" s="11">
        <v>44933.727083333331</v>
      </c>
      <c r="B9689" t="s">
        <v>262</v>
      </c>
      <c r="C9689">
        <v>23.941275683740699</v>
      </c>
      <c r="D9689">
        <v>44.612300317011901</v>
      </c>
      <c r="E9689">
        <v>45.471409949450297</v>
      </c>
      <c r="F9689">
        <v>112.106376374243</v>
      </c>
      <c r="G9689">
        <v>161.674197570762</v>
      </c>
      <c r="H9689">
        <v>20</v>
      </c>
      <c r="I9689">
        <v>100</v>
      </c>
      <c r="J9689">
        <v>0</v>
      </c>
      <c r="K9689">
        <v>72.855403938386203</v>
      </c>
      <c r="L9689">
        <v>85.434234494931005</v>
      </c>
      <c r="M9689">
        <v>85.257820756625605</v>
      </c>
      <c r="N9689" t="s">
        <v>235</v>
      </c>
      <c r="O9689" t="s">
        <v>254</v>
      </c>
      <c r="P9689">
        <v>1</v>
      </c>
      <c r="Q9689">
        <v>5</v>
      </c>
      <c r="R9689">
        <v>-2.14459606161375</v>
      </c>
      <c r="S9689" t="s">
        <v>4</v>
      </c>
    </row>
    <row r="9690" spans="1:19">
      <c r="A9690" s="11">
        <v>44933.727777777778</v>
      </c>
      <c r="B9690" t="s">
        <v>332</v>
      </c>
      <c r="C9690">
        <v>26.4930430077175</v>
      </c>
      <c r="D9690">
        <v>70.135316533575505</v>
      </c>
      <c r="E9690">
        <v>25.525947386495002</v>
      </c>
      <c r="F9690">
        <v>558.50630852779796</v>
      </c>
      <c r="G9690">
        <v>105.485327203062</v>
      </c>
      <c r="H9690">
        <v>79</v>
      </c>
      <c r="I9690">
        <v>100</v>
      </c>
      <c r="J9690">
        <v>0</v>
      </c>
      <c r="K9690">
        <v>63.457747833725698</v>
      </c>
      <c r="L9690">
        <v>28.112757384754701</v>
      </c>
      <c r="M9690">
        <v>98.003294997068807</v>
      </c>
      <c r="N9690" t="s">
        <v>231</v>
      </c>
      <c r="O9690" t="s">
        <v>254</v>
      </c>
      <c r="P9690">
        <v>1</v>
      </c>
      <c r="Q9690">
        <v>1.26582278481013</v>
      </c>
      <c r="R9690">
        <v>-11.542252166274301</v>
      </c>
      <c r="S9690" t="s">
        <v>2</v>
      </c>
    </row>
    <row r="9691" spans="1:19">
      <c r="A9691" s="11">
        <v>44933.728472222225</v>
      </c>
      <c r="B9691" t="s">
        <v>255</v>
      </c>
      <c r="C9691">
        <v>40.067121298936797</v>
      </c>
      <c r="D9691">
        <v>42.838768801847401</v>
      </c>
      <c r="E9691">
        <v>35.9414643385931</v>
      </c>
      <c r="F9691">
        <v>528.07257757834896</v>
      </c>
      <c r="G9691">
        <v>375.04039156854998</v>
      </c>
      <c r="H9691">
        <v>36</v>
      </c>
      <c r="I9691">
        <v>100</v>
      </c>
      <c r="J9691">
        <v>0</v>
      </c>
      <c r="K9691">
        <v>63.622814324012097</v>
      </c>
      <c r="L9691">
        <v>5.6656304131798798</v>
      </c>
      <c r="M9691">
        <v>96.706085702309196</v>
      </c>
      <c r="N9691" t="s">
        <v>234</v>
      </c>
      <c r="O9691" t="s">
        <v>254</v>
      </c>
      <c r="P9691">
        <v>1</v>
      </c>
      <c r="Q9691">
        <v>2.7777777777777799</v>
      </c>
      <c r="R9691">
        <v>-11.377185675987899</v>
      </c>
      <c r="S9691" t="s">
        <v>2</v>
      </c>
    </row>
    <row r="9692" spans="1:19">
      <c r="A9692" s="11">
        <v>44933.729166666664</v>
      </c>
      <c r="B9692" t="s">
        <v>290</v>
      </c>
      <c r="C9692">
        <v>44.016396204248103</v>
      </c>
      <c r="D9692">
        <v>23.819799994460499</v>
      </c>
      <c r="E9692">
        <v>45.700774601827597</v>
      </c>
      <c r="F9692">
        <v>409.82130952321597</v>
      </c>
      <c r="G9692">
        <v>465.91030522531997</v>
      </c>
      <c r="H9692">
        <v>86</v>
      </c>
      <c r="I9692">
        <v>100</v>
      </c>
      <c r="J9692">
        <v>0</v>
      </c>
      <c r="K9692">
        <v>72.275067987504997</v>
      </c>
      <c r="L9692">
        <v>68.159800709115302</v>
      </c>
      <c r="M9692">
        <v>80.545541065976195</v>
      </c>
      <c r="N9692" t="s">
        <v>233</v>
      </c>
      <c r="O9692" t="s">
        <v>254</v>
      </c>
      <c r="P9692">
        <v>1</v>
      </c>
      <c r="Q9692">
        <v>1.16279069767442</v>
      </c>
      <c r="R9692">
        <v>-2.7249320124949699</v>
      </c>
      <c r="S9692" t="s">
        <v>4</v>
      </c>
    </row>
    <row r="9693" spans="1:19">
      <c r="A9693" s="11">
        <v>44933.729861111111</v>
      </c>
      <c r="B9693" t="s">
        <v>281</v>
      </c>
      <c r="C9693">
        <v>28.159661440511201</v>
      </c>
      <c r="D9693">
        <v>23.950264529858099</v>
      </c>
      <c r="E9693">
        <v>32.1311377474008</v>
      </c>
      <c r="F9693">
        <v>620.26550917523696</v>
      </c>
      <c r="G9693">
        <v>65.816752627832301</v>
      </c>
      <c r="H9693">
        <v>69</v>
      </c>
      <c r="I9693">
        <v>100</v>
      </c>
      <c r="J9693">
        <v>0</v>
      </c>
      <c r="K9693">
        <v>92.691982544367804</v>
      </c>
      <c r="L9693">
        <v>75.278564084028702</v>
      </c>
      <c r="M9693">
        <v>95.282335434991893</v>
      </c>
      <c r="N9693" t="s">
        <v>232</v>
      </c>
      <c r="O9693" t="s">
        <v>254</v>
      </c>
      <c r="P9693">
        <v>0</v>
      </c>
      <c r="Q9693">
        <v>1.4492753623188399</v>
      </c>
      <c r="R9693">
        <v>17.6919825443678</v>
      </c>
      <c r="S9693" t="s">
        <v>3</v>
      </c>
    </row>
    <row r="9694" spans="1:19">
      <c r="A9694" s="11">
        <v>44933.730555555558</v>
      </c>
      <c r="B9694" t="s">
        <v>350</v>
      </c>
      <c r="C9694">
        <v>26.800585162432899</v>
      </c>
      <c r="D9694">
        <v>22.5646763914765</v>
      </c>
      <c r="E9694">
        <v>33.7162862215526</v>
      </c>
      <c r="F9694">
        <v>755.93322764314598</v>
      </c>
      <c r="G9694">
        <v>56.496190565444302</v>
      </c>
      <c r="H9694">
        <v>82</v>
      </c>
      <c r="I9694">
        <v>100</v>
      </c>
      <c r="J9694">
        <v>0</v>
      </c>
      <c r="K9694">
        <v>88.086513736265204</v>
      </c>
      <c r="L9694">
        <v>62.718293062179299</v>
      </c>
      <c r="M9694">
        <v>88.433629374572305</v>
      </c>
      <c r="N9694" t="s">
        <v>234</v>
      </c>
      <c r="O9694" t="s">
        <v>254</v>
      </c>
      <c r="P9694">
        <v>0</v>
      </c>
      <c r="Q9694">
        <v>1.2195121951219501</v>
      </c>
      <c r="R9694">
        <v>13.0865137362652</v>
      </c>
      <c r="S9694" t="s">
        <v>3</v>
      </c>
    </row>
    <row r="9695" spans="1:19">
      <c r="A9695" s="11">
        <v>44933.731249999997</v>
      </c>
      <c r="B9695" t="s">
        <v>329</v>
      </c>
      <c r="C9695">
        <v>40.3965232745959</v>
      </c>
      <c r="D9695">
        <v>44.548725312442201</v>
      </c>
      <c r="E9695">
        <v>36.070220669197703</v>
      </c>
      <c r="F9695">
        <v>730.79941260541796</v>
      </c>
      <c r="G9695">
        <v>132.54145762295099</v>
      </c>
      <c r="H9695">
        <v>81</v>
      </c>
      <c r="I9695">
        <v>100</v>
      </c>
      <c r="J9695">
        <v>0</v>
      </c>
      <c r="K9695">
        <v>94.186286601107795</v>
      </c>
      <c r="L9695">
        <v>35.013964373995798</v>
      </c>
      <c r="M9695">
        <v>95.520070219953197</v>
      </c>
      <c r="N9695" t="s">
        <v>235</v>
      </c>
      <c r="O9695" t="s">
        <v>254</v>
      </c>
      <c r="P9695">
        <v>0</v>
      </c>
      <c r="Q9695">
        <v>1.2345679012345701</v>
      </c>
      <c r="R9695">
        <v>19.186286601107799</v>
      </c>
      <c r="S9695" t="s">
        <v>3</v>
      </c>
    </row>
    <row r="9696" spans="1:19">
      <c r="A9696" s="11">
        <v>44933.731944444444</v>
      </c>
      <c r="B9696" t="s">
        <v>325</v>
      </c>
      <c r="C9696">
        <v>27.807159619089099</v>
      </c>
      <c r="D9696">
        <v>63.104376661901597</v>
      </c>
      <c r="E9696">
        <v>13.0251225727033</v>
      </c>
      <c r="F9696">
        <v>336.92755760579399</v>
      </c>
      <c r="G9696">
        <v>358.15661838857199</v>
      </c>
      <c r="H9696">
        <v>36</v>
      </c>
      <c r="I9696">
        <v>100</v>
      </c>
      <c r="J9696">
        <v>0</v>
      </c>
      <c r="K9696">
        <v>99.508778219712099</v>
      </c>
      <c r="L9696">
        <v>11.720567658888701</v>
      </c>
      <c r="M9696">
        <v>85.321896038582807</v>
      </c>
      <c r="N9696" t="s">
        <v>233</v>
      </c>
      <c r="O9696" t="s">
        <v>254</v>
      </c>
      <c r="P9696">
        <v>0</v>
      </c>
      <c r="Q9696">
        <v>2.7777777777777799</v>
      </c>
      <c r="R9696">
        <v>24.508778219712099</v>
      </c>
      <c r="S9696" t="s">
        <v>3</v>
      </c>
    </row>
    <row r="9697" spans="1:19">
      <c r="A9697" s="11">
        <v>44933.732638888891</v>
      </c>
      <c r="B9697" t="s">
        <v>346</v>
      </c>
      <c r="C9697">
        <v>31.560545168869499</v>
      </c>
      <c r="D9697">
        <v>32.223347715830897</v>
      </c>
      <c r="E9697">
        <v>29.133893735841401</v>
      </c>
      <c r="F9697">
        <v>626.77331975313405</v>
      </c>
      <c r="G9697">
        <v>484.15145352390101</v>
      </c>
      <c r="H9697">
        <v>41</v>
      </c>
      <c r="I9697">
        <v>100</v>
      </c>
      <c r="J9697">
        <v>0</v>
      </c>
      <c r="K9697">
        <v>50.555103317083201</v>
      </c>
      <c r="L9697">
        <v>76.899061355468305</v>
      </c>
      <c r="M9697">
        <v>90.453892419240404</v>
      </c>
      <c r="N9697" t="s">
        <v>231</v>
      </c>
      <c r="O9697" t="s">
        <v>254</v>
      </c>
      <c r="P9697">
        <v>1</v>
      </c>
      <c r="Q9697">
        <v>2.4390243902439002</v>
      </c>
      <c r="R9697">
        <v>-24.444896682916799</v>
      </c>
      <c r="S9697" t="s">
        <v>2</v>
      </c>
    </row>
    <row r="9698" spans="1:19">
      <c r="A9698" s="11">
        <v>44933.73333333333</v>
      </c>
      <c r="B9698" t="s">
        <v>347</v>
      </c>
      <c r="C9698">
        <v>21.928249937962299</v>
      </c>
      <c r="D9698">
        <v>58.788111225892997</v>
      </c>
      <c r="E9698">
        <v>42.1087557272228</v>
      </c>
      <c r="F9698">
        <v>233.897030725599</v>
      </c>
      <c r="G9698">
        <v>387.67142982169702</v>
      </c>
      <c r="H9698">
        <v>42</v>
      </c>
      <c r="I9698">
        <v>100</v>
      </c>
      <c r="J9698">
        <v>0</v>
      </c>
      <c r="K9698">
        <v>84.625404014419701</v>
      </c>
      <c r="L9698">
        <v>4.7356763385177798</v>
      </c>
      <c r="M9698">
        <v>98.736341829336595</v>
      </c>
      <c r="N9698" t="s">
        <v>235</v>
      </c>
      <c r="O9698" t="s">
        <v>254</v>
      </c>
      <c r="P9698">
        <v>0</v>
      </c>
      <c r="Q9698">
        <v>2.38095238095238</v>
      </c>
      <c r="R9698">
        <v>9.6254040144197308</v>
      </c>
      <c r="S9698" t="s">
        <v>3</v>
      </c>
    </row>
    <row r="9699" spans="1:19">
      <c r="A9699" s="11">
        <v>44933.734027777777</v>
      </c>
      <c r="B9699" t="s">
        <v>331</v>
      </c>
      <c r="C9699">
        <v>37.305076073372298</v>
      </c>
      <c r="D9699">
        <v>61.225308326222198</v>
      </c>
      <c r="E9699">
        <v>14.8081365130375</v>
      </c>
      <c r="F9699">
        <v>209.44165949951901</v>
      </c>
      <c r="G9699">
        <v>307.86467016436802</v>
      </c>
      <c r="H9699">
        <v>14</v>
      </c>
      <c r="I9699">
        <v>100</v>
      </c>
      <c r="J9699">
        <v>0</v>
      </c>
      <c r="K9699">
        <v>55.991477465916802</v>
      </c>
      <c r="L9699">
        <v>75.969732072733805</v>
      </c>
      <c r="M9699">
        <v>86.209699659324201</v>
      </c>
      <c r="N9699" t="s">
        <v>235</v>
      </c>
      <c r="O9699" t="s">
        <v>254</v>
      </c>
      <c r="P9699">
        <v>1</v>
      </c>
      <c r="Q9699">
        <v>7.1428571428571397</v>
      </c>
      <c r="R9699">
        <v>-19.008522534083198</v>
      </c>
      <c r="S9699" t="s">
        <v>2</v>
      </c>
    </row>
    <row r="9700" spans="1:19">
      <c r="A9700" s="11">
        <v>44933.734722222223</v>
      </c>
      <c r="B9700" t="s">
        <v>317</v>
      </c>
      <c r="C9700">
        <v>30.959649548123501</v>
      </c>
      <c r="D9700">
        <v>35.312127440935903</v>
      </c>
      <c r="E9700">
        <v>44.858524979842997</v>
      </c>
      <c r="F9700">
        <v>807.27025263320604</v>
      </c>
      <c r="G9700">
        <v>365.24722679399702</v>
      </c>
      <c r="H9700">
        <v>18</v>
      </c>
      <c r="I9700">
        <v>100</v>
      </c>
      <c r="J9700">
        <v>0</v>
      </c>
      <c r="K9700">
        <v>96.841195100145399</v>
      </c>
      <c r="L9700">
        <v>95.7449460983173</v>
      </c>
      <c r="M9700">
        <v>96.809642509256804</v>
      </c>
      <c r="N9700" t="s">
        <v>231</v>
      </c>
      <c r="O9700" t="s">
        <v>254</v>
      </c>
      <c r="P9700">
        <v>0</v>
      </c>
      <c r="Q9700">
        <v>5.5555555555555598</v>
      </c>
      <c r="R9700">
        <v>21.841195100145399</v>
      </c>
      <c r="S9700" t="s">
        <v>3</v>
      </c>
    </row>
    <row r="9701" spans="1:19">
      <c r="A9701" s="11">
        <v>44933.73541666667</v>
      </c>
      <c r="B9701" t="s">
        <v>334</v>
      </c>
      <c r="C9701">
        <v>39.271036507210297</v>
      </c>
      <c r="D9701">
        <v>56.033459363637803</v>
      </c>
      <c r="E9701">
        <v>31.019097488281599</v>
      </c>
      <c r="F9701">
        <v>724.37131188598198</v>
      </c>
      <c r="G9701">
        <v>153.814240081485</v>
      </c>
      <c r="H9701">
        <v>22</v>
      </c>
      <c r="I9701">
        <v>100</v>
      </c>
      <c r="J9701">
        <v>0</v>
      </c>
      <c r="K9701">
        <v>61.342289390436797</v>
      </c>
      <c r="L9701">
        <v>99.681374966564405</v>
      </c>
      <c r="M9701">
        <v>96.667710605760206</v>
      </c>
      <c r="N9701" t="s">
        <v>232</v>
      </c>
      <c r="O9701" t="s">
        <v>254</v>
      </c>
      <c r="P9701">
        <v>1</v>
      </c>
      <c r="Q9701">
        <v>4.5454545454545503</v>
      </c>
      <c r="R9701">
        <v>-13.6577106095632</v>
      </c>
      <c r="S9701" t="s">
        <v>2</v>
      </c>
    </row>
    <row r="9702" spans="1:19">
      <c r="A9702" s="11">
        <v>44933.736111111109</v>
      </c>
      <c r="B9702" t="s">
        <v>351</v>
      </c>
      <c r="C9702">
        <v>38.421981900860096</v>
      </c>
      <c r="D9702">
        <v>61.0921004016108</v>
      </c>
      <c r="E9702">
        <v>21.158742571652802</v>
      </c>
      <c r="F9702">
        <v>791.13601056846596</v>
      </c>
      <c r="G9702">
        <v>359.84837662930403</v>
      </c>
      <c r="H9702">
        <v>98</v>
      </c>
      <c r="I9702">
        <v>100</v>
      </c>
      <c r="J9702">
        <v>0</v>
      </c>
      <c r="K9702">
        <v>67.497777635789205</v>
      </c>
      <c r="L9702">
        <v>39.630620590274901</v>
      </c>
      <c r="M9702">
        <v>82.9268138257234</v>
      </c>
      <c r="N9702" t="s">
        <v>235</v>
      </c>
      <c r="O9702" t="s">
        <v>254</v>
      </c>
      <c r="P9702">
        <v>1</v>
      </c>
      <c r="Q9702">
        <v>1.0204081632653099</v>
      </c>
      <c r="R9702">
        <v>-7.5022223642107697</v>
      </c>
      <c r="S9702" t="s">
        <v>4</v>
      </c>
    </row>
    <row r="9703" spans="1:19">
      <c r="A9703" s="11">
        <v>44933.736805555556</v>
      </c>
      <c r="B9703" t="s">
        <v>262</v>
      </c>
      <c r="C9703">
        <v>21.450143048100902</v>
      </c>
      <c r="D9703">
        <v>47.996817368127502</v>
      </c>
      <c r="E9703">
        <v>31.159148070014599</v>
      </c>
      <c r="F9703">
        <v>237.21604678379899</v>
      </c>
      <c r="G9703">
        <v>194.650229065389</v>
      </c>
      <c r="H9703">
        <v>15</v>
      </c>
      <c r="I9703">
        <v>100</v>
      </c>
      <c r="J9703">
        <v>0</v>
      </c>
      <c r="K9703">
        <v>98.952658210728799</v>
      </c>
      <c r="L9703">
        <v>10.866285276964399</v>
      </c>
      <c r="M9703">
        <v>84.627377604429398</v>
      </c>
      <c r="N9703" t="s">
        <v>234</v>
      </c>
      <c r="O9703" t="s">
        <v>254</v>
      </c>
      <c r="P9703">
        <v>0</v>
      </c>
      <c r="Q9703">
        <v>6.6666666666666696</v>
      </c>
      <c r="R9703">
        <v>23.952658210728799</v>
      </c>
      <c r="S9703" t="s">
        <v>3</v>
      </c>
    </row>
    <row r="9704" spans="1:19">
      <c r="A9704" s="11">
        <v>44933.737500000003</v>
      </c>
      <c r="B9704" t="s">
        <v>344</v>
      </c>
      <c r="C9704">
        <v>36.469066516732902</v>
      </c>
      <c r="D9704">
        <v>40.202995836805698</v>
      </c>
      <c r="E9704">
        <v>20.092995284453799</v>
      </c>
      <c r="F9704">
        <v>923.15673043341405</v>
      </c>
      <c r="G9704">
        <v>150.08995977470499</v>
      </c>
      <c r="H9704">
        <v>83</v>
      </c>
      <c r="I9704">
        <v>100</v>
      </c>
      <c r="J9704">
        <v>2</v>
      </c>
      <c r="K9704">
        <v>93.359620238836399</v>
      </c>
      <c r="L9704">
        <v>9.4531726879035798</v>
      </c>
      <c r="M9704">
        <v>82.431549496084301</v>
      </c>
      <c r="N9704" t="s">
        <v>235</v>
      </c>
      <c r="O9704" t="s">
        <v>254</v>
      </c>
      <c r="P9704">
        <v>0</v>
      </c>
      <c r="Q9704">
        <v>1.2048192771084301</v>
      </c>
      <c r="R9704">
        <v>18.359620238836399</v>
      </c>
      <c r="S9704" t="s">
        <v>3</v>
      </c>
    </row>
    <row r="9705" spans="1:19">
      <c r="A9705" s="11">
        <v>44933.738194444442</v>
      </c>
      <c r="B9705" t="s">
        <v>316</v>
      </c>
      <c r="C9705">
        <v>39.001632238541099</v>
      </c>
      <c r="D9705">
        <v>57.149093094459602</v>
      </c>
      <c r="E9705">
        <v>41.9017800924087</v>
      </c>
      <c r="F9705">
        <v>219.80045190012299</v>
      </c>
      <c r="G9705">
        <v>156.45019933053601</v>
      </c>
      <c r="H9705">
        <v>45</v>
      </c>
      <c r="I9705">
        <v>100</v>
      </c>
      <c r="J9705">
        <v>0</v>
      </c>
      <c r="K9705">
        <v>52.360406822484499</v>
      </c>
      <c r="L9705">
        <v>49.153201379717203</v>
      </c>
      <c r="M9705">
        <v>85.472512067460599</v>
      </c>
      <c r="N9705" t="s">
        <v>233</v>
      </c>
      <c r="O9705" t="s">
        <v>254</v>
      </c>
      <c r="P9705">
        <v>1</v>
      </c>
      <c r="Q9705">
        <v>2.2222222222222201</v>
      </c>
      <c r="R9705">
        <v>-22.639593177515501</v>
      </c>
      <c r="S9705" t="s">
        <v>2</v>
      </c>
    </row>
    <row r="9706" spans="1:19">
      <c r="A9706" s="11">
        <v>44933.738888888889</v>
      </c>
      <c r="B9706" t="s">
        <v>304</v>
      </c>
      <c r="C9706">
        <v>25.383217223471899</v>
      </c>
      <c r="D9706">
        <v>78.670825239683396</v>
      </c>
      <c r="E9706">
        <v>24.1159290033799</v>
      </c>
      <c r="F9706">
        <v>883.033271377956</v>
      </c>
      <c r="G9706">
        <v>350.50448833526599</v>
      </c>
      <c r="H9706">
        <v>59</v>
      </c>
      <c r="I9706">
        <v>100</v>
      </c>
      <c r="J9706">
        <v>0</v>
      </c>
      <c r="K9706">
        <v>52.343327513773403</v>
      </c>
      <c r="L9706">
        <v>79.175444593596197</v>
      </c>
      <c r="M9706">
        <v>89.952988927264101</v>
      </c>
      <c r="N9706" t="s">
        <v>232</v>
      </c>
      <c r="O9706" t="s">
        <v>254</v>
      </c>
      <c r="P9706">
        <v>1</v>
      </c>
      <c r="Q9706">
        <v>1.6949152542372901</v>
      </c>
      <c r="R9706">
        <v>-22.656672486226601</v>
      </c>
      <c r="S9706" t="s">
        <v>2</v>
      </c>
    </row>
    <row r="9707" spans="1:19">
      <c r="A9707" s="11">
        <v>44933.739583333336</v>
      </c>
      <c r="B9707" t="s">
        <v>350</v>
      </c>
      <c r="C9707">
        <v>20.178273387068199</v>
      </c>
      <c r="D9707">
        <v>45.610484562138701</v>
      </c>
      <c r="E9707">
        <v>45.060667987716798</v>
      </c>
      <c r="F9707">
        <v>417.14136217533797</v>
      </c>
      <c r="G9707">
        <v>395.25157499013102</v>
      </c>
      <c r="H9707">
        <v>70</v>
      </c>
      <c r="I9707">
        <v>100</v>
      </c>
      <c r="J9707">
        <v>0</v>
      </c>
      <c r="K9707">
        <v>90.942051727945895</v>
      </c>
      <c r="L9707">
        <v>4.7878308219322703</v>
      </c>
      <c r="M9707">
        <v>97.633454983261501</v>
      </c>
      <c r="N9707" t="s">
        <v>231</v>
      </c>
      <c r="O9707" t="s">
        <v>254</v>
      </c>
      <c r="P9707">
        <v>0</v>
      </c>
      <c r="Q9707">
        <v>1.4285714285714299</v>
      </c>
      <c r="R9707">
        <v>15.9420517279459</v>
      </c>
      <c r="S9707" t="s">
        <v>3</v>
      </c>
    </row>
    <row r="9708" spans="1:19">
      <c r="A9708" s="11">
        <v>44933.740277777775</v>
      </c>
      <c r="B9708" t="s">
        <v>339</v>
      </c>
      <c r="C9708">
        <v>15.0789646673876</v>
      </c>
      <c r="D9708">
        <v>43.504105777107299</v>
      </c>
      <c r="E9708">
        <v>25.490404042391301</v>
      </c>
      <c r="F9708">
        <v>194.89068373072499</v>
      </c>
      <c r="G9708">
        <v>311.81094975134602</v>
      </c>
      <c r="H9708">
        <v>57</v>
      </c>
      <c r="I9708">
        <v>100</v>
      </c>
      <c r="J9708">
        <v>0</v>
      </c>
      <c r="K9708">
        <v>53.518601205924902</v>
      </c>
      <c r="L9708">
        <v>16.832719255956501</v>
      </c>
      <c r="M9708">
        <v>87.535052294617003</v>
      </c>
      <c r="N9708" t="s">
        <v>235</v>
      </c>
      <c r="O9708" t="s">
        <v>254</v>
      </c>
      <c r="P9708">
        <v>1</v>
      </c>
      <c r="Q9708">
        <v>1.7543859649122799</v>
      </c>
      <c r="R9708">
        <v>-21.481398794075101</v>
      </c>
      <c r="S9708" t="s">
        <v>2</v>
      </c>
    </row>
    <row r="9709" spans="1:19">
      <c r="A9709" s="11">
        <v>44933.740972222222</v>
      </c>
      <c r="B9709" t="s">
        <v>293</v>
      </c>
      <c r="C9709">
        <v>28.5271095927944</v>
      </c>
      <c r="D9709">
        <v>47.856014145566803</v>
      </c>
      <c r="E9709">
        <v>33.018419481869401</v>
      </c>
      <c r="F9709">
        <v>358.09206450897301</v>
      </c>
      <c r="G9709">
        <v>78.734867626651507</v>
      </c>
      <c r="H9709">
        <v>92</v>
      </c>
      <c r="I9709">
        <v>100</v>
      </c>
      <c r="J9709">
        <v>0</v>
      </c>
      <c r="K9709">
        <v>92.586724666124994</v>
      </c>
      <c r="L9709">
        <v>58.861711657314501</v>
      </c>
      <c r="M9709">
        <v>98.769964839653994</v>
      </c>
      <c r="N9709" t="s">
        <v>232</v>
      </c>
      <c r="O9709" t="s">
        <v>254</v>
      </c>
      <c r="P9709">
        <v>0</v>
      </c>
      <c r="Q9709">
        <v>1.0869565217391299</v>
      </c>
      <c r="R9709">
        <v>17.586724666125001</v>
      </c>
      <c r="S9709" t="s">
        <v>3</v>
      </c>
    </row>
    <row r="9710" spans="1:19">
      <c r="A9710" s="11">
        <v>44933.741666666669</v>
      </c>
      <c r="B9710" t="s">
        <v>280</v>
      </c>
      <c r="C9710">
        <v>25.5729819461652</v>
      </c>
      <c r="D9710">
        <v>24.573103606702901</v>
      </c>
      <c r="E9710">
        <v>49.887221050342497</v>
      </c>
      <c r="F9710">
        <v>263.303212792495</v>
      </c>
      <c r="G9710">
        <v>67.104200167457904</v>
      </c>
      <c r="H9710">
        <v>20</v>
      </c>
      <c r="I9710">
        <v>100</v>
      </c>
      <c r="J9710">
        <v>0</v>
      </c>
      <c r="K9710">
        <v>96.231038334780195</v>
      </c>
      <c r="L9710">
        <v>8.5456697514424604</v>
      </c>
      <c r="M9710">
        <v>87.585488167623296</v>
      </c>
      <c r="N9710" t="s">
        <v>232</v>
      </c>
      <c r="O9710" t="s">
        <v>254</v>
      </c>
      <c r="P9710">
        <v>0</v>
      </c>
      <c r="Q9710">
        <v>5</v>
      </c>
      <c r="R9710">
        <v>21.231038334780202</v>
      </c>
      <c r="S9710" t="s">
        <v>3</v>
      </c>
    </row>
    <row r="9711" spans="1:19">
      <c r="A9711" s="11">
        <v>44933.742361111108</v>
      </c>
      <c r="B9711" t="s">
        <v>327</v>
      </c>
      <c r="C9711">
        <v>31.6472950147623</v>
      </c>
      <c r="D9711">
        <v>53.189796780283402</v>
      </c>
      <c r="E9711">
        <v>7.3482920504270597</v>
      </c>
      <c r="F9711">
        <v>541.60274682254305</v>
      </c>
      <c r="G9711">
        <v>147.72508253517699</v>
      </c>
      <c r="H9711">
        <v>26</v>
      </c>
      <c r="I9711">
        <v>100</v>
      </c>
      <c r="J9711">
        <v>0</v>
      </c>
      <c r="K9711">
        <v>51.1918560515644</v>
      </c>
      <c r="L9711">
        <v>87.841148110792503</v>
      </c>
      <c r="M9711">
        <v>91.191524288125805</v>
      </c>
      <c r="N9711" t="s">
        <v>235</v>
      </c>
      <c r="O9711" t="s">
        <v>254</v>
      </c>
      <c r="P9711">
        <v>1</v>
      </c>
      <c r="Q9711">
        <v>3.8461538461538498</v>
      </c>
      <c r="R9711">
        <v>-23.8081439484356</v>
      </c>
      <c r="S9711" t="s">
        <v>2</v>
      </c>
    </row>
    <row r="9712" spans="1:19">
      <c r="A9712" s="11">
        <v>44933.743055555555</v>
      </c>
      <c r="B9712" t="s">
        <v>265</v>
      </c>
      <c r="C9712">
        <v>20.6412327776636</v>
      </c>
      <c r="D9712">
        <v>39.721843233035798</v>
      </c>
      <c r="E9712">
        <v>36.836457436670301</v>
      </c>
      <c r="F9712">
        <v>954.77081323579205</v>
      </c>
      <c r="G9712">
        <v>178.91091609079299</v>
      </c>
      <c r="H9712">
        <v>11</v>
      </c>
      <c r="I9712">
        <v>100</v>
      </c>
      <c r="J9712">
        <v>0</v>
      </c>
      <c r="K9712">
        <v>61.000340736690802</v>
      </c>
      <c r="L9712">
        <v>50.309853448695101</v>
      </c>
      <c r="M9712">
        <v>98.330563570612895</v>
      </c>
      <c r="N9712" t="s">
        <v>234</v>
      </c>
      <c r="O9712" t="s">
        <v>254</v>
      </c>
      <c r="P9712">
        <v>1</v>
      </c>
      <c r="Q9712">
        <v>9.0909090909090899</v>
      </c>
      <c r="R9712">
        <v>-13.9996592633092</v>
      </c>
      <c r="S9712" t="s">
        <v>2</v>
      </c>
    </row>
    <row r="9713" spans="1:19">
      <c r="A9713" s="11">
        <v>44933.743750000001</v>
      </c>
      <c r="B9713" t="s">
        <v>277</v>
      </c>
      <c r="C9713">
        <v>40.789966429994301</v>
      </c>
      <c r="D9713">
        <v>27.2853273398757</v>
      </c>
      <c r="E9713">
        <v>6.9436113957966796</v>
      </c>
      <c r="F9713">
        <v>395.084045424267</v>
      </c>
      <c r="G9713">
        <v>232.168951778533</v>
      </c>
      <c r="H9713">
        <v>16</v>
      </c>
      <c r="I9713">
        <v>100</v>
      </c>
      <c r="J9713">
        <v>0</v>
      </c>
      <c r="K9713">
        <v>51.159496575616402</v>
      </c>
      <c r="L9713">
        <v>38.683602535378498</v>
      </c>
      <c r="M9713">
        <v>91.430166042845798</v>
      </c>
      <c r="N9713" t="s">
        <v>232</v>
      </c>
      <c r="O9713" t="s">
        <v>254</v>
      </c>
      <c r="P9713">
        <v>1</v>
      </c>
      <c r="Q9713">
        <v>6.25</v>
      </c>
      <c r="R9713">
        <v>-23.840503424383598</v>
      </c>
      <c r="S9713" t="s">
        <v>2</v>
      </c>
    </row>
    <row r="9714" spans="1:19">
      <c r="A9714" s="11">
        <v>44933.744444444441</v>
      </c>
      <c r="B9714" t="s">
        <v>334</v>
      </c>
      <c r="C9714">
        <v>22.732656468843299</v>
      </c>
      <c r="D9714">
        <v>47.975404467042402</v>
      </c>
      <c r="E9714">
        <v>41.9433182882198</v>
      </c>
      <c r="F9714">
        <v>650.88908711390195</v>
      </c>
      <c r="G9714">
        <v>84.2126348162315</v>
      </c>
      <c r="H9714">
        <v>66</v>
      </c>
      <c r="I9714">
        <v>100</v>
      </c>
      <c r="J9714">
        <v>0</v>
      </c>
      <c r="K9714">
        <v>53.641660914336498</v>
      </c>
      <c r="L9714">
        <v>1.3232168619078299</v>
      </c>
      <c r="M9714">
        <v>87.3511212451142</v>
      </c>
      <c r="N9714" t="s">
        <v>233</v>
      </c>
      <c r="O9714" t="s">
        <v>254</v>
      </c>
      <c r="P9714">
        <v>1</v>
      </c>
      <c r="Q9714">
        <v>1.51515151515152</v>
      </c>
      <c r="R9714">
        <v>-21.358339085663498</v>
      </c>
      <c r="S9714" t="s">
        <v>2</v>
      </c>
    </row>
    <row r="9715" spans="1:19">
      <c r="A9715" s="11">
        <v>44933.745138888888</v>
      </c>
      <c r="B9715" t="s">
        <v>341</v>
      </c>
      <c r="C9715">
        <v>21.792888152629502</v>
      </c>
      <c r="D9715">
        <v>20.203039194438599</v>
      </c>
      <c r="E9715">
        <v>29.822669058100601</v>
      </c>
      <c r="F9715">
        <v>902.54878816596704</v>
      </c>
      <c r="G9715">
        <v>376.32144467404601</v>
      </c>
      <c r="H9715">
        <v>40</v>
      </c>
      <c r="I9715">
        <v>100</v>
      </c>
      <c r="J9715">
        <v>0</v>
      </c>
      <c r="K9715">
        <v>76.703634395983002</v>
      </c>
      <c r="L9715">
        <v>11.2988122063718</v>
      </c>
      <c r="M9715">
        <v>89.985058991233004</v>
      </c>
      <c r="N9715" t="s">
        <v>234</v>
      </c>
      <c r="O9715" t="s">
        <v>254</v>
      </c>
      <c r="P9715">
        <v>0</v>
      </c>
      <c r="Q9715">
        <v>2.5</v>
      </c>
      <c r="R9715">
        <v>1.70363439598299</v>
      </c>
      <c r="S9715" t="s">
        <v>4</v>
      </c>
    </row>
    <row r="9716" spans="1:19">
      <c r="A9716" s="11">
        <v>44933.745833333334</v>
      </c>
      <c r="B9716" t="s">
        <v>275</v>
      </c>
      <c r="C9716">
        <v>29.4214216945307</v>
      </c>
      <c r="D9716">
        <v>44.107114709765497</v>
      </c>
      <c r="E9716">
        <v>46.907978030323001</v>
      </c>
      <c r="F9716">
        <v>667.066536726609</v>
      </c>
      <c r="G9716">
        <v>370.17417142107098</v>
      </c>
      <c r="H9716">
        <v>68</v>
      </c>
      <c r="I9716">
        <v>100</v>
      </c>
      <c r="J9716">
        <v>0</v>
      </c>
      <c r="K9716">
        <v>86.508200131917107</v>
      </c>
      <c r="L9716">
        <v>82.760777939622002</v>
      </c>
      <c r="M9716">
        <v>90.331455595804101</v>
      </c>
      <c r="N9716" t="s">
        <v>233</v>
      </c>
      <c r="O9716" t="s">
        <v>254</v>
      </c>
      <c r="P9716">
        <v>0</v>
      </c>
      <c r="Q9716">
        <v>1.47058823529412</v>
      </c>
      <c r="R9716">
        <v>11.5082001319171</v>
      </c>
      <c r="S9716" t="s">
        <v>3</v>
      </c>
    </row>
    <row r="9717" spans="1:19">
      <c r="A9717" s="11">
        <v>44933.746527777781</v>
      </c>
      <c r="B9717" t="s">
        <v>276</v>
      </c>
      <c r="C9717">
        <v>29.965530712328199</v>
      </c>
      <c r="D9717">
        <v>26.344116075586999</v>
      </c>
      <c r="E9717">
        <v>43.297830097243398</v>
      </c>
      <c r="F9717">
        <v>425.97922678278798</v>
      </c>
      <c r="G9717">
        <v>206.00491714593801</v>
      </c>
      <c r="H9717">
        <v>55</v>
      </c>
      <c r="I9717">
        <v>100</v>
      </c>
      <c r="J9717">
        <v>0</v>
      </c>
      <c r="K9717">
        <v>73.973685575880197</v>
      </c>
      <c r="L9717">
        <v>69.896323259277693</v>
      </c>
      <c r="M9717">
        <v>81.996009145861805</v>
      </c>
      <c r="N9717" t="s">
        <v>234</v>
      </c>
      <c r="O9717" t="s">
        <v>254</v>
      </c>
      <c r="P9717">
        <v>1</v>
      </c>
      <c r="Q9717">
        <v>1.8181818181818199</v>
      </c>
      <c r="R9717">
        <v>-1.0263144241198501</v>
      </c>
      <c r="S9717" t="s">
        <v>4</v>
      </c>
    </row>
    <row r="9718" spans="1:19">
      <c r="A9718" s="11">
        <v>44933.74722222222</v>
      </c>
      <c r="B9718" t="s">
        <v>277</v>
      </c>
      <c r="C9718">
        <v>21.4525568635528</v>
      </c>
      <c r="D9718">
        <v>21.4575622039868</v>
      </c>
      <c r="E9718">
        <v>3.74360187344117</v>
      </c>
      <c r="F9718">
        <v>991.75521445829099</v>
      </c>
      <c r="G9718">
        <v>303.35113596578498</v>
      </c>
      <c r="H9718">
        <v>90</v>
      </c>
      <c r="I9718">
        <v>100</v>
      </c>
      <c r="J9718">
        <v>0</v>
      </c>
      <c r="K9718">
        <v>69.297238599228095</v>
      </c>
      <c r="L9718">
        <v>2.0385601929505199</v>
      </c>
      <c r="M9718">
        <v>87.688304396062804</v>
      </c>
      <c r="N9718" t="s">
        <v>232</v>
      </c>
      <c r="O9718" t="s">
        <v>254</v>
      </c>
      <c r="P9718">
        <v>1</v>
      </c>
      <c r="Q9718">
        <v>1.1111111111111101</v>
      </c>
      <c r="R9718">
        <v>-5.7027614007719496</v>
      </c>
      <c r="S9718" t="s">
        <v>4</v>
      </c>
    </row>
    <row r="9719" spans="1:19">
      <c r="A9719" s="11">
        <v>44933.747916666667</v>
      </c>
      <c r="B9719" t="s">
        <v>330</v>
      </c>
      <c r="C9719">
        <v>23.155821801777499</v>
      </c>
      <c r="D9719">
        <v>69.4685027746701</v>
      </c>
      <c r="E9719">
        <v>6.86512708394305</v>
      </c>
      <c r="F9719">
        <v>268.67224129648002</v>
      </c>
      <c r="G9719">
        <v>95.412174966001899</v>
      </c>
      <c r="H9719">
        <v>88</v>
      </c>
      <c r="I9719">
        <v>100</v>
      </c>
      <c r="J9719">
        <v>0</v>
      </c>
      <c r="K9719">
        <v>60.335992465226497</v>
      </c>
      <c r="L9719">
        <v>97.397298534807206</v>
      </c>
      <c r="M9719">
        <v>90.000693361095898</v>
      </c>
      <c r="N9719" t="s">
        <v>232</v>
      </c>
      <c r="O9719" t="s">
        <v>254</v>
      </c>
      <c r="P9719">
        <v>1</v>
      </c>
      <c r="Q9719">
        <v>1.13636363636364</v>
      </c>
      <c r="R9719">
        <v>-14.6640075347735</v>
      </c>
      <c r="S9719" t="s">
        <v>2</v>
      </c>
    </row>
    <row r="9720" spans="1:19">
      <c r="A9720" s="11">
        <v>44933.748611111114</v>
      </c>
      <c r="B9720" t="s">
        <v>351</v>
      </c>
      <c r="C9720">
        <v>20.091157174657301</v>
      </c>
      <c r="D9720">
        <v>74.974928196958103</v>
      </c>
      <c r="E9720">
        <v>30.058546430341298</v>
      </c>
      <c r="F9720">
        <v>570.93041340595698</v>
      </c>
      <c r="G9720">
        <v>236.84838926004801</v>
      </c>
      <c r="H9720">
        <v>16</v>
      </c>
      <c r="I9720">
        <v>100</v>
      </c>
      <c r="J9720">
        <v>0</v>
      </c>
      <c r="K9720">
        <v>61.8288049794457</v>
      </c>
      <c r="L9720">
        <v>35.325419790602602</v>
      </c>
      <c r="M9720">
        <v>94.805943259371205</v>
      </c>
      <c r="N9720" t="s">
        <v>233</v>
      </c>
      <c r="O9720" t="s">
        <v>254</v>
      </c>
      <c r="P9720">
        <v>1</v>
      </c>
      <c r="Q9720">
        <v>6.25</v>
      </c>
      <c r="R9720">
        <v>-13.1711950205543</v>
      </c>
      <c r="S9720" t="s">
        <v>2</v>
      </c>
    </row>
    <row r="9721" spans="1:19">
      <c r="A9721" s="11">
        <v>44933.749305555553</v>
      </c>
      <c r="B9721" t="s">
        <v>336</v>
      </c>
      <c r="C9721">
        <v>36.553805349694997</v>
      </c>
      <c r="D9721">
        <v>32.460478901546402</v>
      </c>
      <c r="E9721">
        <v>25.915731997103698</v>
      </c>
      <c r="F9721">
        <v>817.03494886311796</v>
      </c>
      <c r="G9721">
        <v>435.90414086602499</v>
      </c>
      <c r="H9721">
        <v>23</v>
      </c>
      <c r="I9721">
        <v>100</v>
      </c>
      <c r="J9721">
        <v>0</v>
      </c>
      <c r="K9721">
        <v>79.119816435038004</v>
      </c>
      <c r="L9721">
        <v>60.639084686262997</v>
      </c>
      <c r="M9721">
        <v>80.114759778779501</v>
      </c>
      <c r="N9721" t="s">
        <v>235</v>
      </c>
      <c r="O9721" t="s">
        <v>254</v>
      </c>
      <c r="P9721">
        <v>0</v>
      </c>
      <c r="Q9721">
        <v>4.3478260869565197</v>
      </c>
      <c r="R9721">
        <v>4.11981643503802</v>
      </c>
      <c r="S9721" t="s">
        <v>4</v>
      </c>
    </row>
    <row r="9722" spans="1:19">
      <c r="A9722" s="11">
        <v>44933.75</v>
      </c>
      <c r="B9722" t="s">
        <v>266</v>
      </c>
      <c r="C9722">
        <v>38.102670937622499</v>
      </c>
      <c r="D9722">
        <v>52.357895830055703</v>
      </c>
      <c r="E9722">
        <v>8.4282565306722308</v>
      </c>
      <c r="F9722">
        <v>100.583982619502</v>
      </c>
      <c r="G9722">
        <v>347.28010840471899</v>
      </c>
      <c r="H9722">
        <v>18</v>
      </c>
      <c r="I9722">
        <v>100</v>
      </c>
      <c r="J9722">
        <v>0</v>
      </c>
      <c r="K9722">
        <v>92.788214868525401</v>
      </c>
      <c r="L9722">
        <v>72.260170884871798</v>
      </c>
      <c r="M9722">
        <v>95.463951025079197</v>
      </c>
      <c r="N9722" t="s">
        <v>234</v>
      </c>
      <c r="O9722" t="s">
        <v>254</v>
      </c>
      <c r="P9722">
        <v>0</v>
      </c>
      <c r="Q9722">
        <v>5.5555555555555598</v>
      </c>
      <c r="R9722">
        <v>17.788214868525401</v>
      </c>
      <c r="S9722" t="s">
        <v>3</v>
      </c>
    </row>
    <row r="9723" spans="1:19">
      <c r="A9723" s="11">
        <v>44933.750694444447</v>
      </c>
      <c r="B9723" t="s">
        <v>352</v>
      </c>
      <c r="C9723">
        <v>28.869854923778501</v>
      </c>
      <c r="D9723">
        <v>36.677489427859101</v>
      </c>
      <c r="E9723">
        <v>6.4679614135824899</v>
      </c>
      <c r="F9723">
        <v>731.83892692819302</v>
      </c>
      <c r="G9723">
        <v>96.774699053246394</v>
      </c>
      <c r="H9723">
        <v>18</v>
      </c>
      <c r="I9723">
        <v>100</v>
      </c>
      <c r="J9723">
        <v>0</v>
      </c>
      <c r="K9723">
        <v>70.228509049359005</v>
      </c>
      <c r="L9723">
        <v>95.6518160970152</v>
      </c>
      <c r="M9723">
        <v>85.133978654851404</v>
      </c>
      <c r="N9723" t="s">
        <v>231</v>
      </c>
      <c r="O9723" t="s">
        <v>254</v>
      </c>
      <c r="P9723">
        <v>1</v>
      </c>
      <c r="Q9723">
        <v>5.5555555555555598</v>
      </c>
      <c r="R9723">
        <v>-4.7714909506410397</v>
      </c>
      <c r="S9723" t="s">
        <v>4</v>
      </c>
    </row>
    <row r="9724" spans="1:19">
      <c r="A9724" s="11">
        <v>44933.751388888886</v>
      </c>
      <c r="B9724" t="s">
        <v>349</v>
      </c>
      <c r="C9724">
        <v>36.422610680550498</v>
      </c>
      <c r="D9724">
        <v>49.614646320330898</v>
      </c>
      <c r="E9724">
        <v>28.199539172080701</v>
      </c>
      <c r="F9724">
        <v>339.84900703534498</v>
      </c>
      <c r="G9724">
        <v>431.41011404781</v>
      </c>
      <c r="H9724">
        <v>11</v>
      </c>
      <c r="I9724">
        <v>100</v>
      </c>
      <c r="J9724">
        <v>0</v>
      </c>
      <c r="K9724">
        <v>96.981381118229805</v>
      </c>
      <c r="L9724">
        <v>89.043318892185198</v>
      </c>
      <c r="M9724">
        <v>93.592458817600502</v>
      </c>
      <c r="N9724" t="s">
        <v>232</v>
      </c>
      <c r="O9724" t="s">
        <v>254</v>
      </c>
      <c r="P9724">
        <v>0</v>
      </c>
      <c r="Q9724">
        <v>9.0909090909090899</v>
      </c>
      <c r="R9724">
        <v>21.981381118229798</v>
      </c>
      <c r="S9724" t="s">
        <v>3</v>
      </c>
    </row>
    <row r="9725" spans="1:19">
      <c r="A9725" s="11">
        <v>44933.752083333333</v>
      </c>
      <c r="B9725" t="s">
        <v>340</v>
      </c>
      <c r="C9725">
        <v>37.078061758123397</v>
      </c>
      <c r="D9725">
        <v>46.197879253649603</v>
      </c>
      <c r="E9725">
        <v>2.4460773987499702</v>
      </c>
      <c r="F9725">
        <v>252.75405042268901</v>
      </c>
      <c r="G9725">
        <v>356.31330323857202</v>
      </c>
      <c r="H9725">
        <v>95</v>
      </c>
      <c r="I9725">
        <v>100</v>
      </c>
      <c r="J9725">
        <v>0</v>
      </c>
      <c r="K9725">
        <v>52.605943698388899</v>
      </c>
      <c r="L9725">
        <v>59.7414210818215</v>
      </c>
      <c r="M9725">
        <v>94.6746279684276</v>
      </c>
      <c r="N9725" t="s">
        <v>235</v>
      </c>
      <c r="O9725" t="s">
        <v>254</v>
      </c>
      <c r="P9725">
        <v>1</v>
      </c>
      <c r="Q9725">
        <v>1.0526315789473699</v>
      </c>
      <c r="R9725">
        <v>-22.394056301611101</v>
      </c>
      <c r="S9725" t="s">
        <v>2</v>
      </c>
    </row>
    <row r="9726" spans="1:19">
      <c r="A9726" s="11">
        <v>44933.75277777778</v>
      </c>
      <c r="B9726" t="s">
        <v>315</v>
      </c>
      <c r="C9726">
        <v>19.148265830334299</v>
      </c>
      <c r="D9726">
        <v>36.143063304829099</v>
      </c>
      <c r="E9726">
        <v>43.686765147671899</v>
      </c>
      <c r="F9726">
        <v>346.77501703146203</v>
      </c>
      <c r="G9726">
        <v>253.875332338666</v>
      </c>
      <c r="H9726">
        <v>25</v>
      </c>
      <c r="I9726">
        <v>100</v>
      </c>
      <c r="J9726">
        <v>0</v>
      </c>
      <c r="K9726">
        <v>91.4605310430901</v>
      </c>
      <c r="L9726">
        <v>13.9350681499318</v>
      </c>
      <c r="M9726">
        <v>96.332971630794603</v>
      </c>
      <c r="N9726" t="s">
        <v>234</v>
      </c>
      <c r="O9726" t="s">
        <v>254</v>
      </c>
      <c r="P9726">
        <v>0</v>
      </c>
      <c r="Q9726">
        <v>4</v>
      </c>
      <c r="R9726">
        <v>16.4605310430901</v>
      </c>
      <c r="S9726" t="s">
        <v>3</v>
      </c>
    </row>
    <row r="9727" spans="1:19">
      <c r="A9727" s="11">
        <v>44933.753472222219</v>
      </c>
      <c r="B9727" t="s">
        <v>296</v>
      </c>
      <c r="C9727">
        <v>43.985340745036098</v>
      </c>
      <c r="D9727">
        <v>62.023614778117903</v>
      </c>
      <c r="E9727">
        <v>40.354145990131002</v>
      </c>
      <c r="F9727">
        <v>970.13478325580604</v>
      </c>
      <c r="G9727">
        <v>361.44096755591602</v>
      </c>
      <c r="H9727">
        <v>11</v>
      </c>
      <c r="I9727">
        <v>100</v>
      </c>
      <c r="J9727">
        <v>0</v>
      </c>
      <c r="K9727">
        <v>66.934031209173398</v>
      </c>
      <c r="L9727">
        <v>84.502153614162694</v>
      </c>
      <c r="M9727">
        <v>98.085334586646198</v>
      </c>
      <c r="N9727" t="s">
        <v>231</v>
      </c>
      <c r="O9727" t="s">
        <v>254</v>
      </c>
      <c r="P9727">
        <v>1</v>
      </c>
      <c r="Q9727">
        <v>9.0909090909090899</v>
      </c>
      <c r="R9727">
        <v>-8.0659687908266395</v>
      </c>
      <c r="S9727" t="s">
        <v>4</v>
      </c>
    </row>
    <row r="9728" spans="1:19">
      <c r="A9728" s="11">
        <v>44933.754166666666</v>
      </c>
      <c r="B9728" t="s">
        <v>343</v>
      </c>
      <c r="C9728">
        <v>39.630958412892902</v>
      </c>
      <c r="D9728">
        <v>27.589457559215301</v>
      </c>
      <c r="E9728">
        <v>39.268498585554497</v>
      </c>
      <c r="F9728">
        <v>902.74173331571706</v>
      </c>
      <c r="G9728">
        <v>127.769114943644</v>
      </c>
      <c r="H9728">
        <v>88</v>
      </c>
      <c r="I9728">
        <v>100</v>
      </c>
      <c r="J9728">
        <v>0</v>
      </c>
      <c r="K9728">
        <v>93.438371566333103</v>
      </c>
      <c r="L9728">
        <v>81.675272186708597</v>
      </c>
      <c r="M9728">
        <v>97.100239230109295</v>
      </c>
      <c r="N9728" t="s">
        <v>231</v>
      </c>
      <c r="O9728" t="s">
        <v>254</v>
      </c>
      <c r="P9728">
        <v>0</v>
      </c>
      <c r="Q9728">
        <v>1.13636363636364</v>
      </c>
      <c r="R9728">
        <v>18.4383715663331</v>
      </c>
      <c r="S9728" t="s">
        <v>3</v>
      </c>
    </row>
    <row r="9729" spans="1:19">
      <c r="A9729" s="11">
        <v>44933.754861111112</v>
      </c>
      <c r="B9729" t="s">
        <v>301</v>
      </c>
      <c r="C9729">
        <v>21.1345038358747</v>
      </c>
      <c r="D9729">
        <v>23.184366930282</v>
      </c>
      <c r="E9729">
        <v>0.79985735203705299</v>
      </c>
      <c r="F9729">
        <v>292.37901081733202</v>
      </c>
      <c r="G9729">
        <v>297.718911622647</v>
      </c>
      <c r="H9729">
        <v>79</v>
      </c>
      <c r="I9729">
        <v>100</v>
      </c>
      <c r="J9729">
        <v>0</v>
      </c>
      <c r="K9729">
        <v>95.970831673473697</v>
      </c>
      <c r="L9729">
        <v>63.914170849531097</v>
      </c>
      <c r="M9729">
        <v>92.030566241187699</v>
      </c>
      <c r="N9729" t="s">
        <v>232</v>
      </c>
      <c r="O9729" t="s">
        <v>254</v>
      </c>
      <c r="P9729">
        <v>0</v>
      </c>
      <c r="Q9729">
        <v>1.26582278481013</v>
      </c>
      <c r="R9729">
        <v>20.9708316734737</v>
      </c>
      <c r="S9729" t="s">
        <v>3</v>
      </c>
    </row>
    <row r="9730" spans="1:19">
      <c r="A9730" s="11">
        <v>44933.755555555559</v>
      </c>
      <c r="B9730" t="s">
        <v>330</v>
      </c>
      <c r="C9730">
        <v>20.584951072382101</v>
      </c>
      <c r="D9730">
        <v>66.060525982236797</v>
      </c>
      <c r="E9730">
        <v>2.3820471706369002</v>
      </c>
      <c r="F9730">
        <v>205.32409580660001</v>
      </c>
      <c r="G9730">
        <v>328.06715160448698</v>
      </c>
      <c r="H9730">
        <v>32</v>
      </c>
      <c r="I9730">
        <v>100</v>
      </c>
      <c r="J9730">
        <v>0</v>
      </c>
      <c r="K9730">
        <v>85.020421661975703</v>
      </c>
      <c r="L9730">
        <v>98.923094967937402</v>
      </c>
      <c r="M9730">
        <v>93.783575714369306</v>
      </c>
      <c r="N9730" t="s">
        <v>234</v>
      </c>
      <c r="O9730" t="s">
        <v>254</v>
      </c>
      <c r="P9730">
        <v>0</v>
      </c>
      <c r="Q9730">
        <v>3.125</v>
      </c>
      <c r="R9730">
        <v>10.0204216619757</v>
      </c>
      <c r="S9730" t="s">
        <v>3</v>
      </c>
    </row>
    <row r="9731" spans="1:19">
      <c r="A9731" s="11">
        <v>44933.756249999999</v>
      </c>
      <c r="B9731" t="s">
        <v>301</v>
      </c>
      <c r="C9731">
        <v>18.769834367387499</v>
      </c>
      <c r="D9731">
        <v>59.955801873240802</v>
      </c>
      <c r="E9731">
        <v>27.491956057536399</v>
      </c>
      <c r="F9731">
        <v>427.737344063021</v>
      </c>
      <c r="G9731">
        <v>467.485170324401</v>
      </c>
      <c r="H9731">
        <v>37</v>
      </c>
      <c r="I9731">
        <v>100</v>
      </c>
      <c r="J9731">
        <v>0</v>
      </c>
      <c r="K9731">
        <v>67.752661344474603</v>
      </c>
      <c r="L9731">
        <v>52.8297067232918</v>
      </c>
      <c r="M9731">
        <v>93.340275345777897</v>
      </c>
      <c r="N9731" t="s">
        <v>235</v>
      </c>
      <c r="O9731" t="s">
        <v>254</v>
      </c>
      <c r="P9731">
        <v>1</v>
      </c>
      <c r="Q9731">
        <v>2.7027027027027</v>
      </c>
      <c r="R9731">
        <v>-7.2473386555254304</v>
      </c>
      <c r="S9731" t="s">
        <v>4</v>
      </c>
    </row>
    <row r="9732" spans="1:19">
      <c r="A9732" s="11">
        <v>44933.756944444445</v>
      </c>
      <c r="B9732" t="s">
        <v>351</v>
      </c>
      <c r="C9732">
        <v>19.151356876257601</v>
      </c>
      <c r="D9732">
        <v>49.911567448783899</v>
      </c>
      <c r="E9732">
        <v>49.7212844447089</v>
      </c>
      <c r="F9732">
        <v>633.10283209006604</v>
      </c>
      <c r="G9732">
        <v>80.101269860738597</v>
      </c>
      <c r="H9732">
        <v>52</v>
      </c>
      <c r="I9732">
        <v>100</v>
      </c>
      <c r="J9732">
        <v>0</v>
      </c>
      <c r="K9732">
        <v>72.846719577795895</v>
      </c>
      <c r="L9732">
        <v>21.373322776026999</v>
      </c>
      <c r="M9732">
        <v>89.839665017022398</v>
      </c>
      <c r="N9732" t="s">
        <v>235</v>
      </c>
      <c r="O9732" t="s">
        <v>254</v>
      </c>
      <c r="P9732">
        <v>1</v>
      </c>
      <c r="Q9732">
        <v>1.92307692307692</v>
      </c>
      <c r="R9732">
        <v>-2.15328042220411</v>
      </c>
      <c r="S9732" t="s">
        <v>4</v>
      </c>
    </row>
    <row r="9733" spans="1:19">
      <c r="A9733" s="11">
        <v>44933.757638888892</v>
      </c>
      <c r="B9733" t="s">
        <v>339</v>
      </c>
      <c r="C9733">
        <v>37.444853970860898</v>
      </c>
      <c r="D9733">
        <v>48.067386228352497</v>
      </c>
      <c r="E9733">
        <v>17.115810048567599</v>
      </c>
      <c r="F9733">
        <v>880.43016572300905</v>
      </c>
      <c r="G9733">
        <v>218.65222141738201</v>
      </c>
      <c r="H9733">
        <v>72</v>
      </c>
      <c r="I9733">
        <v>100</v>
      </c>
      <c r="J9733">
        <v>0</v>
      </c>
      <c r="K9733">
        <v>77.588809808148994</v>
      </c>
      <c r="L9733">
        <v>25.376816213564599</v>
      </c>
      <c r="M9733">
        <v>94.603314138160798</v>
      </c>
      <c r="N9733" t="s">
        <v>232</v>
      </c>
      <c r="O9733" t="s">
        <v>254</v>
      </c>
      <c r="P9733">
        <v>0</v>
      </c>
      <c r="Q9733">
        <v>1.3888888888888899</v>
      </c>
      <c r="R9733">
        <v>2.5888098081490099</v>
      </c>
      <c r="S9733" t="s">
        <v>4</v>
      </c>
    </row>
    <row r="9734" spans="1:19">
      <c r="A9734" s="11">
        <v>44933.758333333331</v>
      </c>
      <c r="B9734" t="s">
        <v>266</v>
      </c>
      <c r="C9734">
        <v>29.089627708548701</v>
      </c>
      <c r="D9734">
        <v>49.844682769485601</v>
      </c>
      <c r="E9734">
        <v>17.2187408202672</v>
      </c>
      <c r="F9734">
        <v>969.48111253606999</v>
      </c>
      <c r="G9734">
        <v>471.56661946892001</v>
      </c>
      <c r="H9734">
        <v>26</v>
      </c>
      <c r="I9734">
        <v>100</v>
      </c>
      <c r="J9734">
        <v>0</v>
      </c>
      <c r="K9734">
        <v>73.103995628943295</v>
      </c>
      <c r="L9734">
        <v>40.660934851485102</v>
      </c>
      <c r="M9734">
        <v>88.6063819829659</v>
      </c>
      <c r="N9734" t="s">
        <v>233</v>
      </c>
      <c r="O9734" t="s">
        <v>254</v>
      </c>
      <c r="P9734">
        <v>1</v>
      </c>
      <c r="Q9734">
        <v>3.8461538461538498</v>
      </c>
      <c r="R9734">
        <v>-1.89600437105673</v>
      </c>
      <c r="S9734" t="s">
        <v>4</v>
      </c>
    </row>
    <row r="9735" spans="1:19">
      <c r="A9735" s="11">
        <v>44933.759027777778</v>
      </c>
      <c r="B9735" t="s">
        <v>330</v>
      </c>
      <c r="C9735">
        <v>38.488025182195997</v>
      </c>
      <c r="D9735">
        <v>46.2214445659204</v>
      </c>
      <c r="E9735">
        <v>6.7138983430991699</v>
      </c>
      <c r="F9735">
        <v>776.03803135578903</v>
      </c>
      <c r="G9735">
        <v>147.74947480786699</v>
      </c>
      <c r="H9735">
        <v>45</v>
      </c>
      <c r="I9735">
        <v>100</v>
      </c>
      <c r="J9735">
        <v>0</v>
      </c>
      <c r="K9735">
        <v>89.557738614735896</v>
      </c>
      <c r="L9735">
        <v>42.270393019618702</v>
      </c>
      <c r="M9735">
        <v>95.579317120218207</v>
      </c>
      <c r="N9735" t="s">
        <v>231</v>
      </c>
      <c r="O9735" t="s">
        <v>254</v>
      </c>
      <c r="P9735">
        <v>0</v>
      </c>
      <c r="Q9735">
        <v>2.2222222222222201</v>
      </c>
      <c r="R9735">
        <v>14.5577386147359</v>
      </c>
      <c r="S9735" t="s">
        <v>3</v>
      </c>
    </row>
    <row r="9736" spans="1:19">
      <c r="A9736" s="11">
        <v>44933.759722222225</v>
      </c>
      <c r="B9736" t="s">
        <v>304</v>
      </c>
      <c r="C9736">
        <v>37.387646830506199</v>
      </c>
      <c r="D9736">
        <v>43.573537749870802</v>
      </c>
      <c r="E9736">
        <v>33.716790186975103</v>
      </c>
      <c r="F9736">
        <v>639.10649143148999</v>
      </c>
      <c r="G9736">
        <v>415.940147745199</v>
      </c>
      <c r="H9736">
        <v>28</v>
      </c>
      <c r="I9736">
        <v>100</v>
      </c>
      <c r="J9736">
        <v>0</v>
      </c>
      <c r="K9736">
        <v>88.576414408369899</v>
      </c>
      <c r="L9736">
        <v>83.115629868611293</v>
      </c>
      <c r="M9736">
        <v>94.132194811133701</v>
      </c>
      <c r="N9736" t="s">
        <v>233</v>
      </c>
      <c r="O9736" t="s">
        <v>254</v>
      </c>
      <c r="P9736">
        <v>0</v>
      </c>
      <c r="Q9736">
        <v>3.5714285714285698</v>
      </c>
      <c r="R9736">
        <v>13.576414408369899</v>
      </c>
      <c r="S9736" t="s">
        <v>3</v>
      </c>
    </row>
    <row r="9737" spans="1:19">
      <c r="A9737" s="11">
        <v>44933.760416666664</v>
      </c>
      <c r="B9737" t="s">
        <v>269</v>
      </c>
      <c r="C9737">
        <v>33.1383814051567</v>
      </c>
      <c r="D9737">
        <v>49.981436173167197</v>
      </c>
      <c r="E9737">
        <v>32.333834449700298</v>
      </c>
      <c r="F9737">
        <v>228.09882351791501</v>
      </c>
      <c r="G9737">
        <v>50.7224907317731</v>
      </c>
      <c r="H9737">
        <v>14</v>
      </c>
      <c r="I9737">
        <v>100</v>
      </c>
      <c r="J9737">
        <v>0</v>
      </c>
      <c r="K9737">
        <v>50.632771148832099</v>
      </c>
      <c r="L9737">
        <v>88.694592045389996</v>
      </c>
      <c r="M9737">
        <v>89.306535334503593</v>
      </c>
      <c r="N9737" t="s">
        <v>233</v>
      </c>
      <c r="O9737" t="s">
        <v>254</v>
      </c>
      <c r="P9737">
        <v>1</v>
      </c>
      <c r="Q9737">
        <v>7.1428571428571397</v>
      </c>
      <c r="R9737">
        <v>-24.367228851167901</v>
      </c>
      <c r="S9737" t="s">
        <v>2</v>
      </c>
    </row>
    <row r="9738" spans="1:19">
      <c r="A9738" s="11">
        <v>44933.761111111111</v>
      </c>
      <c r="B9738" t="s">
        <v>317</v>
      </c>
      <c r="C9738">
        <v>35.590998197360399</v>
      </c>
      <c r="D9738">
        <v>51.710910269585597</v>
      </c>
      <c r="E9738">
        <v>5.0661208189579501</v>
      </c>
      <c r="F9738">
        <v>166.62553873598</v>
      </c>
      <c r="G9738">
        <v>61.647831431368502</v>
      </c>
      <c r="H9738">
        <v>32</v>
      </c>
      <c r="I9738">
        <v>100</v>
      </c>
      <c r="J9738">
        <v>0</v>
      </c>
      <c r="K9738">
        <v>57.583093936342003</v>
      </c>
      <c r="L9738">
        <v>38.273957462607399</v>
      </c>
      <c r="M9738">
        <v>89.768643633008196</v>
      </c>
      <c r="N9738" t="s">
        <v>233</v>
      </c>
      <c r="O9738" t="s">
        <v>254</v>
      </c>
      <c r="P9738">
        <v>1</v>
      </c>
      <c r="Q9738">
        <v>3.125</v>
      </c>
      <c r="R9738">
        <v>-17.416906063658001</v>
      </c>
      <c r="S9738" t="s">
        <v>2</v>
      </c>
    </row>
    <row r="9739" spans="1:19">
      <c r="A9739" s="11">
        <v>44933.761805555558</v>
      </c>
      <c r="B9739" t="s">
        <v>334</v>
      </c>
      <c r="C9739">
        <v>15.550671731374299</v>
      </c>
      <c r="D9739">
        <v>61.5141388450173</v>
      </c>
      <c r="E9739">
        <v>23.370614353417601</v>
      </c>
      <c r="F9739">
        <v>636.424190676281</v>
      </c>
      <c r="G9739">
        <v>197.43029836390301</v>
      </c>
      <c r="H9739">
        <v>28</v>
      </c>
      <c r="I9739">
        <v>100</v>
      </c>
      <c r="J9739">
        <v>0</v>
      </c>
      <c r="K9739">
        <v>68.1774414516793</v>
      </c>
      <c r="L9739">
        <v>94.530113503563001</v>
      </c>
      <c r="M9739">
        <v>92.1813290605308</v>
      </c>
      <c r="N9739" t="s">
        <v>231</v>
      </c>
      <c r="O9739" t="s">
        <v>254</v>
      </c>
      <c r="P9739">
        <v>1</v>
      </c>
      <c r="Q9739">
        <v>3.5714285714285698</v>
      </c>
      <c r="R9739">
        <v>-6.8225585483206901</v>
      </c>
      <c r="S9739" t="s">
        <v>4</v>
      </c>
    </row>
    <row r="9740" spans="1:19">
      <c r="A9740" s="11">
        <v>44933.762499999997</v>
      </c>
      <c r="B9740" t="s">
        <v>261</v>
      </c>
      <c r="C9740">
        <v>24.353329404150699</v>
      </c>
      <c r="D9740">
        <v>62.672429644041401</v>
      </c>
      <c r="E9740">
        <v>33.353745441098702</v>
      </c>
      <c r="F9740">
        <v>585.15769519023399</v>
      </c>
      <c r="G9740">
        <v>395.82666987362302</v>
      </c>
      <c r="H9740">
        <v>10</v>
      </c>
      <c r="I9740">
        <v>100</v>
      </c>
      <c r="J9740">
        <v>0</v>
      </c>
      <c r="K9740">
        <v>83.621248435707798</v>
      </c>
      <c r="L9740">
        <v>92.8085045693403</v>
      </c>
      <c r="M9740">
        <v>86.328556678233397</v>
      </c>
      <c r="N9740" t="s">
        <v>235</v>
      </c>
      <c r="O9740" t="s">
        <v>254</v>
      </c>
      <c r="P9740">
        <v>0</v>
      </c>
      <c r="Q9740">
        <v>10</v>
      </c>
      <c r="R9740">
        <v>8.6212484357078001</v>
      </c>
      <c r="S9740" t="s">
        <v>4</v>
      </c>
    </row>
    <row r="9741" spans="1:19">
      <c r="A9741" s="11">
        <v>44933.763194444444</v>
      </c>
      <c r="B9741" t="s">
        <v>322</v>
      </c>
      <c r="C9741">
        <v>34.134665377782298</v>
      </c>
      <c r="D9741">
        <v>42.657744808408701</v>
      </c>
      <c r="E9741">
        <v>24.675806816096401</v>
      </c>
      <c r="F9741">
        <v>861.47929696069195</v>
      </c>
      <c r="G9741">
        <v>96.864561155799095</v>
      </c>
      <c r="H9741">
        <v>36</v>
      </c>
      <c r="I9741">
        <v>100</v>
      </c>
      <c r="J9741">
        <v>0</v>
      </c>
      <c r="K9741">
        <v>61.484897077066201</v>
      </c>
      <c r="L9741">
        <v>41.057456912643602</v>
      </c>
      <c r="M9741">
        <v>90.565025177538402</v>
      </c>
      <c r="N9741" t="s">
        <v>234</v>
      </c>
      <c r="O9741" t="s">
        <v>254</v>
      </c>
      <c r="P9741">
        <v>1</v>
      </c>
      <c r="Q9741">
        <v>2.7777777777777799</v>
      </c>
      <c r="R9741">
        <v>-13.515102922933799</v>
      </c>
      <c r="S9741" t="s">
        <v>2</v>
      </c>
    </row>
    <row r="9742" spans="1:19">
      <c r="A9742" s="11">
        <v>44933.763888888891</v>
      </c>
      <c r="B9742" t="s">
        <v>340</v>
      </c>
      <c r="C9742">
        <v>15.280348604587299</v>
      </c>
      <c r="D9742">
        <v>44.812431364609303</v>
      </c>
      <c r="E9742">
        <v>33.718179093237801</v>
      </c>
      <c r="F9742">
        <v>390.34526576959303</v>
      </c>
      <c r="G9742">
        <v>222.28413963265299</v>
      </c>
      <c r="H9742">
        <v>52</v>
      </c>
      <c r="I9742">
        <v>100</v>
      </c>
      <c r="J9742">
        <v>0</v>
      </c>
      <c r="K9742">
        <v>66.139468590304702</v>
      </c>
      <c r="L9742">
        <v>86.806998508512095</v>
      </c>
      <c r="M9742">
        <v>97.098741881934799</v>
      </c>
      <c r="N9742" t="s">
        <v>234</v>
      </c>
      <c r="O9742" t="s">
        <v>254</v>
      </c>
      <c r="P9742">
        <v>1</v>
      </c>
      <c r="Q9742">
        <v>1.92307692307692</v>
      </c>
      <c r="R9742">
        <v>-8.86053140969533</v>
      </c>
      <c r="S9742" t="s">
        <v>2</v>
      </c>
    </row>
    <row r="9743" spans="1:19">
      <c r="A9743" s="11">
        <v>44933.76458333333</v>
      </c>
      <c r="B9743" t="s">
        <v>313</v>
      </c>
      <c r="C9743">
        <v>15.989308310477799</v>
      </c>
      <c r="D9743">
        <v>42.421830184173402</v>
      </c>
      <c r="E9743">
        <v>40.813519871574499</v>
      </c>
      <c r="F9743">
        <v>135.72177161482901</v>
      </c>
      <c r="G9743">
        <v>109.16067592827299</v>
      </c>
      <c r="H9743">
        <v>34</v>
      </c>
      <c r="I9743">
        <v>100</v>
      </c>
      <c r="J9743">
        <v>0</v>
      </c>
      <c r="K9743">
        <v>73.104000463723807</v>
      </c>
      <c r="L9743">
        <v>11.2819859031248</v>
      </c>
      <c r="M9743">
        <v>85.909840555805602</v>
      </c>
      <c r="N9743" t="s">
        <v>235</v>
      </c>
      <c r="O9743" t="s">
        <v>254</v>
      </c>
      <c r="P9743">
        <v>1</v>
      </c>
      <c r="Q9743">
        <v>2.9411764705882399</v>
      </c>
      <c r="R9743">
        <v>-1.8959995362762401</v>
      </c>
      <c r="S9743" t="s">
        <v>4</v>
      </c>
    </row>
    <row r="9744" spans="1:19">
      <c r="A9744" s="11">
        <v>44933.765277777777</v>
      </c>
      <c r="B9744" t="s">
        <v>310</v>
      </c>
      <c r="C9744">
        <v>40.556639474111499</v>
      </c>
      <c r="D9744">
        <v>52.192146417542602</v>
      </c>
      <c r="E9744">
        <v>34.290771656088403</v>
      </c>
      <c r="F9744">
        <v>481.33744218192999</v>
      </c>
      <c r="G9744">
        <v>150.617106248634</v>
      </c>
      <c r="H9744">
        <v>63</v>
      </c>
      <c r="I9744">
        <v>100</v>
      </c>
      <c r="J9744">
        <v>1</v>
      </c>
      <c r="K9744">
        <v>79.477771966618803</v>
      </c>
      <c r="L9744">
        <v>51.123387074239197</v>
      </c>
      <c r="M9744">
        <v>93.098799301959801</v>
      </c>
      <c r="N9744" t="s">
        <v>233</v>
      </c>
      <c r="O9744" t="s">
        <v>254</v>
      </c>
      <c r="P9744">
        <v>0</v>
      </c>
      <c r="Q9744">
        <v>1.5873015873015901</v>
      </c>
      <c r="R9744">
        <v>4.4777719666187998</v>
      </c>
      <c r="S9744" t="s">
        <v>4</v>
      </c>
    </row>
    <row r="9745" spans="1:19">
      <c r="A9745" s="11">
        <v>44933.765972222223</v>
      </c>
      <c r="B9745" t="s">
        <v>303</v>
      </c>
      <c r="C9745">
        <v>35.520745850762196</v>
      </c>
      <c r="D9745">
        <v>47.201212274851699</v>
      </c>
      <c r="E9745">
        <v>30.8057117915262</v>
      </c>
      <c r="F9745">
        <v>972.26407354396497</v>
      </c>
      <c r="G9745">
        <v>276.34738645786899</v>
      </c>
      <c r="H9745">
        <v>15</v>
      </c>
      <c r="I9745">
        <v>100</v>
      </c>
      <c r="J9745">
        <v>0</v>
      </c>
      <c r="K9745">
        <v>95.089822580282004</v>
      </c>
      <c r="L9745">
        <v>71.267443956369306</v>
      </c>
      <c r="M9745">
        <v>80.757177430307607</v>
      </c>
      <c r="N9745" t="s">
        <v>233</v>
      </c>
      <c r="O9745" t="s">
        <v>254</v>
      </c>
      <c r="P9745">
        <v>0</v>
      </c>
      <c r="Q9745">
        <v>6.6666666666666696</v>
      </c>
      <c r="R9745">
        <v>20.089822580282</v>
      </c>
      <c r="S9745" t="s">
        <v>3</v>
      </c>
    </row>
    <row r="9746" spans="1:19">
      <c r="A9746" s="11">
        <v>44933.76666666667</v>
      </c>
      <c r="B9746" t="s">
        <v>351</v>
      </c>
      <c r="C9746">
        <v>22.9610919936103</v>
      </c>
      <c r="D9746">
        <v>73.375787788171607</v>
      </c>
      <c r="E9746">
        <v>42.6795128472247</v>
      </c>
      <c r="F9746">
        <v>816.01741444287097</v>
      </c>
      <c r="G9746">
        <v>193.61243388164499</v>
      </c>
      <c r="H9746">
        <v>90</v>
      </c>
      <c r="I9746">
        <v>100</v>
      </c>
      <c r="J9746">
        <v>0</v>
      </c>
      <c r="K9746">
        <v>90.231631425482504</v>
      </c>
      <c r="L9746">
        <v>34.556845613264798</v>
      </c>
      <c r="M9746">
        <v>82.435642129537896</v>
      </c>
      <c r="N9746" t="s">
        <v>233</v>
      </c>
      <c r="O9746" t="s">
        <v>254</v>
      </c>
      <c r="P9746">
        <v>0</v>
      </c>
      <c r="Q9746">
        <v>1.1111111111111101</v>
      </c>
      <c r="R9746">
        <v>15.231631425482499</v>
      </c>
      <c r="S9746" t="s">
        <v>3</v>
      </c>
    </row>
    <row r="9747" spans="1:19">
      <c r="A9747" s="11">
        <v>44933.767361111109</v>
      </c>
      <c r="B9747" t="s">
        <v>261</v>
      </c>
      <c r="C9747">
        <v>35.638885203561301</v>
      </c>
      <c r="D9747">
        <v>61.781676014988399</v>
      </c>
      <c r="E9747">
        <v>45.029428393489397</v>
      </c>
      <c r="F9747">
        <v>130.39495627804601</v>
      </c>
      <c r="G9747">
        <v>145.36069069103701</v>
      </c>
      <c r="H9747">
        <v>85</v>
      </c>
      <c r="I9747">
        <v>100</v>
      </c>
      <c r="J9747">
        <v>0</v>
      </c>
      <c r="K9747">
        <v>67.960874107200993</v>
      </c>
      <c r="L9747">
        <v>2.3091585814220301</v>
      </c>
      <c r="M9747">
        <v>96.815073120992096</v>
      </c>
      <c r="N9747" t="s">
        <v>233</v>
      </c>
      <c r="O9747" t="s">
        <v>254</v>
      </c>
      <c r="P9747">
        <v>1</v>
      </c>
      <c r="Q9747">
        <v>1.1764705882352899</v>
      </c>
      <c r="R9747">
        <v>-7.0391258927989604</v>
      </c>
      <c r="S9747" t="s">
        <v>4</v>
      </c>
    </row>
    <row r="9748" spans="1:19">
      <c r="A9748" s="11">
        <v>44933.768055555556</v>
      </c>
      <c r="B9748" t="s">
        <v>299</v>
      </c>
      <c r="C9748">
        <v>38.773700074177903</v>
      </c>
      <c r="D9748">
        <v>73.919383025266697</v>
      </c>
      <c r="E9748">
        <v>19.4443218587902</v>
      </c>
      <c r="F9748">
        <v>887.21101350835795</v>
      </c>
      <c r="G9748">
        <v>227.07364148911699</v>
      </c>
      <c r="H9748">
        <v>34</v>
      </c>
      <c r="I9748">
        <v>100</v>
      </c>
      <c r="J9748">
        <v>0</v>
      </c>
      <c r="K9748">
        <v>88.399193120590297</v>
      </c>
      <c r="L9748">
        <v>5.5464174797482002</v>
      </c>
      <c r="M9748">
        <v>97.163087838897894</v>
      </c>
      <c r="N9748" t="s">
        <v>232</v>
      </c>
      <c r="O9748" t="s">
        <v>254</v>
      </c>
      <c r="P9748">
        <v>0</v>
      </c>
      <c r="Q9748">
        <v>2.9411764705882399</v>
      </c>
      <c r="R9748">
        <v>13.399193120590301</v>
      </c>
      <c r="S9748" t="s">
        <v>3</v>
      </c>
    </row>
    <row r="9749" spans="1:19">
      <c r="A9749" s="11">
        <v>44933.768750000003</v>
      </c>
      <c r="B9749" t="s">
        <v>271</v>
      </c>
      <c r="C9749">
        <v>24.203828493303</v>
      </c>
      <c r="D9749">
        <v>62.548219493565497</v>
      </c>
      <c r="E9749">
        <v>8.6624943861943002</v>
      </c>
      <c r="F9749">
        <v>524.52054065918605</v>
      </c>
      <c r="G9749">
        <v>365.47473392313401</v>
      </c>
      <c r="H9749">
        <v>83</v>
      </c>
      <c r="I9749">
        <v>100</v>
      </c>
      <c r="J9749">
        <v>0</v>
      </c>
      <c r="K9749">
        <v>91.632899536427104</v>
      </c>
      <c r="L9749">
        <v>89.456131717398506</v>
      </c>
      <c r="M9749">
        <v>90.806447113639706</v>
      </c>
      <c r="N9749" t="s">
        <v>232</v>
      </c>
      <c r="O9749" t="s">
        <v>254</v>
      </c>
      <c r="P9749">
        <v>0</v>
      </c>
      <c r="Q9749">
        <v>1.2048192771084301</v>
      </c>
      <c r="R9749">
        <v>16.6328995364271</v>
      </c>
      <c r="S9749" t="s">
        <v>3</v>
      </c>
    </row>
    <row r="9750" spans="1:19">
      <c r="A9750" s="11">
        <v>44933.769444444442</v>
      </c>
      <c r="B9750" t="s">
        <v>262</v>
      </c>
      <c r="C9750">
        <v>16.081121324975602</v>
      </c>
      <c r="D9750">
        <v>78.259528911428802</v>
      </c>
      <c r="E9750">
        <v>40.893020200402503</v>
      </c>
      <c r="F9750">
        <v>428.29122863615999</v>
      </c>
      <c r="G9750">
        <v>103.738147970445</v>
      </c>
      <c r="H9750">
        <v>55</v>
      </c>
      <c r="I9750">
        <v>100</v>
      </c>
      <c r="J9750">
        <v>0</v>
      </c>
      <c r="K9750">
        <v>76.116870352479197</v>
      </c>
      <c r="L9750">
        <v>51.849218744580497</v>
      </c>
      <c r="M9750">
        <v>91.342247984206395</v>
      </c>
      <c r="N9750" t="s">
        <v>234</v>
      </c>
      <c r="O9750" t="s">
        <v>254</v>
      </c>
      <c r="P9750">
        <v>0</v>
      </c>
      <c r="Q9750">
        <v>1.8181818181818199</v>
      </c>
      <c r="R9750">
        <v>1.1168703524792201</v>
      </c>
      <c r="S9750" t="s">
        <v>4</v>
      </c>
    </row>
    <row r="9751" spans="1:19">
      <c r="A9751" s="11">
        <v>44933.770138888889</v>
      </c>
      <c r="B9751" t="s">
        <v>290</v>
      </c>
      <c r="C9751">
        <v>42.983373740631997</v>
      </c>
      <c r="D9751">
        <v>58.1442066953161</v>
      </c>
      <c r="E9751">
        <v>10.6876553649742</v>
      </c>
      <c r="F9751">
        <v>412.06558672251202</v>
      </c>
      <c r="G9751">
        <v>265.81750041234102</v>
      </c>
      <c r="H9751">
        <v>68</v>
      </c>
      <c r="I9751">
        <v>100</v>
      </c>
      <c r="J9751">
        <v>0</v>
      </c>
      <c r="K9751">
        <v>64.802115450851204</v>
      </c>
      <c r="L9751">
        <v>15.229606231355801</v>
      </c>
      <c r="M9751">
        <v>87.784043679426006</v>
      </c>
      <c r="N9751" t="s">
        <v>235</v>
      </c>
      <c r="O9751" t="s">
        <v>254</v>
      </c>
      <c r="P9751">
        <v>1</v>
      </c>
      <c r="Q9751">
        <v>1.47058823529412</v>
      </c>
      <c r="R9751">
        <v>-10.197884549148799</v>
      </c>
      <c r="S9751" t="s">
        <v>2</v>
      </c>
    </row>
    <row r="9752" spans="1:19">
      <c r="A9752" s="11">
        <v>44933.770833333336</v>
      </c>
      <c r="B9752" t="s">
        <v>338</v>
      </c>
      <c r="C9752">
        <v>25.355395148868901</v>
      </c>
      <c r="D9752">
        <v>77.813008289783298</v>
      </c>
      <c r="E9752">
        <v>46.447533487454301</v>
      </c>
      <c r="F9752">
        <v>635.62982773497799</v>
      </c>
      <c r="G9752">
        <v>173.62386887627301</v>
      </c>
      <c r="H9752">
        <v>64</v>
      </c>
      <c r="I9752">
        <v>100</v>
      </c>
      <c r="J9752">
        <v>0</v>
      </c>
      <c r="K9752">
        <v>97.153602604925595</v>
      </c>
      <c r="L9752">
        <v>90.211687575937503</v>
      </c>
      <c r="M9752">
        <v>91.337925347614103</v>
      </c>
      <c r="N9752" t="s">
        <v>235</v>
      </c>
      <c r="O9752" t="s">
        <v>254</v>
      </c>
      <c r="P9752">
        <v>0</v>
      </c>
      <c r="Q9752">
        <v>1.5625</v>
      </c>
      <c r="R9752">
        <v>22.153602604925599</v>
      </c>
      <c r="S9752" t="s">
        <v>3</v>
      </c>
    </row>
    <row r="9753" spans="1:19">
      <c r="A9753" s="11">
        <v>44933.771527777775</v>
      </c>
      <c r="B9753" t="s">
        <v>259</v>
      </c>
      <c r="C9753">
        <v>18.194452898541201</v>
      </c>
      <c r="D9753">
        <v>29.4901934245656</v>
      </c>
      <c r="E9753">
        <v>1.1438972610951701</v>
      </c>
      <c r="F9753">
        <v>577.53947659668597</v>
      </c>
      <c r="G9753">
        <v>220.37939309298</v>
      </c>
      <c r="H9753">
        <v>33</v>
      </c>
      <c r="I9753">
        <v>100</v>
      </c>
      <c r="J9753">
        <v>0</v>
      </c>
      <c r="K9753">
        <v>98.1126281213091</v>
      </c>
      <c r="L9753">
        <v>94.218340111927603</v>
      </c>
      <c r="M9753">
        <v>96.638771288407497</v>
      </c>
      <c r="N9753" t="s">
        <v>232</v>
      </c>
      <c r="O9753" t="s">
        <v>254</v>
      </c>
      <c r="P9753">
        <v>0</v>
      </c>
      <c r="Q9753">
        <v>3.0303030303030298</v>
      </c>
      <c r="R9753">
        <v>23.1126281213091</v>
      </c>
      <c r="S9753" t="s">
        <v>3</v>
      </c>
    </row>
    <row r="9754" spans="1:19">
      <c r="A9754" s="11">
        <v>44933.772222222222</v>
      </c>
      <c r="B9754" t="s">
        <v>273</v>
      </c>
      <c r="C9754">
        <v>29.755706141794398</v>
      </c>
      <c r="D9754">
        <v>23.148660849764202</v>
      </c>
      <c r="E9754">
        <v>46.063559130965203</v>
      </c>
      <c r="F9754">
        <v>690.96451975143702</v>
      </c>
      <c r="G9754">
        <v>419.699830508687</v>
      </c>
      <c r="H9754">
        <v>84</v>
      </c>
      <c r="I9754">
        <v>100</v>
      </c>
      <c r="J9754">
        <v>0</v>
      </c>
      <c r="K9754">
        <v>61.229560022957699</v>
      </c>
      <c r="L9754">
        <v>32.6069811480209</v>
      </c>
      <c r="M9754">
        <v>82.936923959515397</v>
      </c>
      <c r="N9754" t="s">
        <v>233</v>
      </c>
      <c r="O9754" t="s">
        <v>254</v>
      </c>
      <c r="P9754">
        <v>1</v>
      </c>
      <c r="Q9754">
        <v>1.19047619047619</v>
      </c>
      <c r="R9754">
        <v>-13.770439977042299</v>
      </c>
      <c r="S9754" t="s">
        <v>2</v>
      </c>
    </row>
    <row r="9755" spans="1:19">
      <c r="A9755" s="11">
        <v>44933.772916666669</v>
      </c>
      <c r="B9755" t="s">
        <v>308</v>
      </c>
      <c r="C9755">
        <v>38.054033869923998</v>
      </c>
      <c r="D9755">
        <v>54.747511112231599</v>
      </c>
      <c r="E9755">
        <v>29.4591496306031</v>
      </c>
      <c r="F9755">
        <v>616.277318536042</v>
      </c>
      <c r="G9755">
        <v>468.37849086699299</v>
      </c>
      <c r="H9755">
        <v>33</v>
      </c>
      <c r="I9755">
        <v>100</v>
      </c>
      <c r="J9755">
        <v>0</v>
      </c>
      <c r="K9755">
        <v>89.253305502797105</v>
      </c>
      <c r="L9755">
        <v>58.598606414717104</v>
      </c>
      <c r="M9755">
        <v>89.510496039364696</v>
      </c>
      <c r="N9755" t="s">
        <v>234</v>
      </c>
      <c r="O9755" t="s">
        <v>254</v>
      </c>
      <c r="P9755">
        <v>0</v>
      </c>
      <c r="Q9755">
        <v>3.0303030303030298</v>
      </c>
      <c r="R9755">
        <v>14.253305502797099</v>
      </c>
      <c r="S9755" t="s">
        <v>3</v>
      </c>
    </row>
    <row r="9756" spans="1:19">
      <c r="A9756" s="11">
        <v>44933.773611111108</v>
      </c>
      <c r="B9756" t="s">
        <v>336</v>
      </c>
      <c r="C9756">
        <v>21.649419438526799</v>
      </c>
      <c r="D9756">
        <v>79.009592347986498</v>
      </c>
      <c r="E9756">
        <v>38.7371058256441</v>
      </c>
      <c r="F9756">
        <v>229.55011735754701</v>
      </c>
      <c r="G9756">
        <v>159.34005730443201</v>
      </c>
      <c r="H9756">
        <v>12</v>
      </c>
      <c r="I9756">
        <v>100</v>
      </c>
      <c r="J9756">
        <v>0</v>
      </c>
      <c r="K9756">
        <v>52.087732930660898</v>
      </c>
      <c r="L9756">
        <v>32.579693489889301</v>
      </c>
      <c r="M9756">
        <v>96.646178990219894</v>
      </c>
      <c r="N9756" t="s">
        <v>235</v>
      </c>
      <c r="O9756" t="s">
        <v>254</v>
      </c>
      <c r="P9756">
        <v>1</v>
      </c>
      <c r="Q9756">
        <v>8.3333333333333304</v>
      </c>
      <c r="R9756">
        <v>-22.912267069339102</v>
      </c>
      <c r="S9756" t="s">
        <v>2</v>
      </c>
    </row>
    <row r="9757" spans="1:19">
      <c r="A9757" s="11">
        <v>44933.774305555555</v>
      </c>
      <c r="B9757" t="s">
        <v>269</v>
      </c>
      <c r="C9757">
        <v>23.0847015040009</v>
      </c>
      <c r="D9757">
        <v>45.056314838143798</v>
      </c>
      <c r="E9757">
        <v>19.924629353220201</v>
      </c>
      <c r="F9757">
        <v>331.512407882486</v>
      </c>
      <c r="G9757">
        <v>333.48693057327102</v>
      </c>
      <c r="H9757">
        <v>49</v>
      </c>
      <c r="I9757">
        <v>100</v>
      </c>
      <c r="J9757">
        <v>0</v>
      </c>
      <c r="K9757">
        <v>50.119332199741002</v>
      </c>
      <c r="L9757">
        <v>72.526225047906294</v>
      </c>
      <c r="M9757">
        <v>81.348695498283007</v>
      </c>
      <c r="N9757" t="s">
        <v>234</v>
      </c>
      <c r="O9757" t="s">
        <v>254</v>
      </c>
      <c r="P9757">
        <v>1</v>
      </c>
      <c r="Q9757">
        <v>2.0408163265306101</v>
      </c>
      <c r="R9757">
        <v>-24.880667800259001</v>
      </c>
      <c r="S9757" t="s">
        <v>2</v>
      </c>
    </row>
    <row r="9758" spans="1:19">
      <c r="A9758" s="11">
        <v>44933.775000000001</v>
      </c>
      <c r="B9758" t="s">
        <v>339</v>
      </c>
      <c r="C9758">
        <v>22.281449603957501</v>
      </c>
      <c r="D9758">
        <v>32.722601731577598</v>
      </c>
      <c r="E9758">
        <v>49.585814595443999</v>
      </c>
      <c r="F9758">
        <v>856.92661489165096</v>
      </c>
      <c r="G9758">
        <v>354.504775940228</v>
      </c>
      <c r="H9758">
        <v>29</v>
      </c>
      <c r="I9758">
        <v>100</v>
      </c>
      <c r="J9758">
        <v>0</v>
      </c>
      <c r="K9758">
        <v>67.578663663180095</v>
      </c>
      <c r="L9758">
        <v>94.7930410157214</v>
      </c>
      <c r="M9758">
        <v>83.822736415703005</v>
      </c>
      <c r="N9758" t="s">
        <v>235</v>
      </c>
      <c r="O9758" t="s">
        <v>254</v>
      </c>
      <c r="P9758">
        <v>1</v>
      </c>
      <c r="Q9758">
        <v>3.4482758620689702</v>
      </c>
      <c r="R9758">
        <v>-7.4213363368199303</v>
      </c>
      <c r="S9758" t="s">
        <v>4</v>
      </c>
    </row>
    <row r="9759" spans="1:19">
      <c r="A9759" s="11">
        <v>44933.775694444441</v>
      </c>
      <c r="B9759" t="s">
        <v>301</v>
      </c>
      <c r="C9759">
        <v>44.750191584950301</v>
      </c>
      <c r="D9759">
        <v>51.292486951610798</v>
      </c>
      <c r="E9759">
        <v>11.377571378314499</v>
      </c>
      <c r="F9759">
        <v>696.93266322606701</v>
      </c>
      <c r="G9759">
        <v>429.11869954209499</v>
      </c>
      <c r="H9759">
        <v>96</v>
      </c>
      <c r="I9759">
        <v>100</v>
      </c>
      <c r="J9759">
        <v>0</v>
      </c>
      <c r="K9759">
        <v>73.126922312997706</v>
      </c>
      <c r="L9759">
        <v>2.7857115480694099</v>
      </c>
      <c r="M9759">
        <v>89.744246368402401</v>
      </c>
      <c r="N9759" t="s">
        <v>232</v>
      </c>
      <c r="O9759" t="s">
        <v>254</v>
      </c>
      <c r="P9759">
        <v>1</v>
      </c>
      <c r="Q9759">
        <v>1.0416666666666701</v>
      </c>
      <c r="R9759">
        <v>-1.8730776870022501</v>
      </c>
      <c r="S9759" t="s">
        <v>4</v>
      </c>
    </row>
    <row r="9760" spans="1:19">
      <c r="A9760" s="11">
        <v>44933.776388888888</v>
      </c>
      <c r="B9760" t="s">
        <v>335</v>
      </c>
      <c r="C9760">
        <v>20.922112011916301</v>
      </c>
      <c r="D9760">
        <v>58.927917474733299</v>
      </c>
      <c r="E9760">
        <v>13.217183131908699</v>
      </c>
      <c r="F9760">
        <v>503.56056287326697</v>
      </c>
      <c r="G9760">
        <v>454.56911082553898</v>
      </c>
      <c r="H9760">
        <v>78</v>
      </c>
      <c r="I9760">
        <v>100</v>
      </c>
      <c r="J9760">
        <v>0</v>
      </c>
      <c r="K9760">
        <v>77.316827523056304</v>
      </c>
      <c r="L9760">
        <v>47.087085888859299</v>
      </c>
      <c r="M9760">
        <v>91.731724495204304</v>
      </c>
      <c r="N9760" t="s">
        <v>235</v>
      </c>
      <c r="O9760" t="s">
        <v>254</v>
      </c>
      <c r="P9760">
        <v>0</v>
      </c>
      <c r="Q9760">
        <v>1.2820512820512799</v>
      </c>
      <c r="R9760">
        <v>2.31682752305628</v>
      </c>
      <c r="S9760" t="s">
        <v>4</v>
      </c>
    </row>
    <row r="9761" spans="1:19">
      <c r="A9761" s="11">
        <v>44933.777083333334</v>
      </c>
      <c r="B9761" t="s">
        <v>283</v>
      </c>
      <c r="C9761">
        <v>32.265606508983701</v>
      </c>
      <c r="D9761">
        <v>38.910721730953298</v>
      </c>
      <c r="E9761">
        <v>2.5716222018736499</v>
      </c>
      <c r="F9761">
        <v>264.34128865047899</v>
      </c>
      <c r="G9761">
        <v>260.596308890312</v>
      </c>
      <c r="H9761">
        <v>86</v>
      </c>
      <c r="I9761">
        <v>100</v>
      </c>
      <c r="J9761">
        <v>0</v>
      </c>
      <c r="K9761">
        <v>68.913225715754606</v>
      </c>
      <c r="L9761">
        <v>79.907433231368501</v>
      </c>
      <c r="M9761">
        <v>93.435733342508996</v>
      </c>
      <c r="N9761" t="s">
        <v>233</v>
      </c>
      <c r="O9761" t="s">
        <v>254</v>
      </c>
      <c r="P9761">
        <v>1</v>
      </c>
      <c r="Q9761">
        <v>1.16279069767442</v>
      </c>
      <c r="R9761">
        <v>-6.08677428424539</v>
      </c>
      <c r="S9761" t="s">
        <v>4</v>
      </c>
    </row>
    <row r="9762" spans="1:19">
      <c r="A9762" s="11">
        <v>44933.777777777781</v>
      </c>
      <c r="B9762" t="s">
        <v>315</v>
      </c>
      <c r="C9762">
        <v>42.757939249708897</v>
      </c>
      <c r="D9762">
        <v>62.886161509955599</v>
      </c>
      <c r="E9762">
        <v>47.023668153071903</v>
      </c>
      <c r="F9762">
        <v>106.92193237958099</v>
      </c>
      <c r="G9762">
        <v>492.15904036182502</v>
      </c>
      <c r="H9762">
        <v>79</v>
      </c>
      <c r="I9762">
        <v>100</v>
      </c>
      <c r="J9762">
        <v>0</v>
      </c>
      <c r="K9762">
        <v>56.4398952826594</v>
      </c>
      <c r="L9762">
        <v>68.917236903767005</v>
      </c>
      <c r="M9762">
        <v>83.514197218961201</v>
      </c>
      <c r="N9762" t="s">
        <v>233</v>
      </c>
      <c r="O9762" t="s">
        <v>254</v>
      </c>
      <c r="P9762">
        <v>1</v>
      </c>
      <c r="Q9762">
        <v>1.26582278481013</v>
      </c>
      <c r="R9762">
        <v>-18.5601047173406</v>
      </c>
      <c r="S9762" t="s">
        <v>2</v>
      </c>
    </row>
    <row r="9763" spans="1:19">
      <c r="A9763" s="11">
        <v>44933.77847222222</v>
      </c>
      <c r="B9763" t="s">
        <v>304</v>
      </c>
      <c r="C9763">
        <v>19.4068970663334</v>
      </c>
      <c r="D9763">
        <v>78.506870422743503</v>
      </c>
      <c r="E9763">
        <v>22.8014651799338</v>
      </c>
      <c r="F9763">
        <v>380.69866286975599</v>
      </c>
      <c r="G9763">
        <v>486.87303811867798</v>
      </c>
      <c r="H9763">
        <v>75</v>
      </c>
      <c r="I9763">
        <v>100</v>
      </c>
      <c r="J9763">
        <v>0</v>
      </c>
      <c r="K9763">
        <v>67.239576489820394</v>
      </c>
      <c r="L9763">
        <v>18.223526136822102</v>
      </c>
      <c r="M9763">
        <v>91.359166925942006</v>
      </c>
      <c r="N9763" t="s">
        <v>233</v>
      </c>
      <c r="O9763" t="s">
        <v>254</v>
      </c>
      <c r="P9763">
        <v>1</v>
      </c>
      <c r="Q9763">
        <v>1.3333333333333299</v>
      </c>
      <c r="R9763">
        <v>-7.7604235101795602</v>
      </c>
      <c r="S9763" t="s">
        <v>4</v>
      </c>
    </row>
    <row r="9764" spans="1:19">
      <c r="A9764" s="11">
        <v>44933.779166666667</v>
      </c>
      <c r="B9764" t="s">
        <v>313</v>
      </c>
      <c r="C9764">
        <v>44.125625936031</v>
      </c>
      <c r="D9764">
        <v>73.817787302637001</v>
      </c>
      <c r="E9764">
        <v>33.742620735967499</v>
      </c>
      <c r="F9764">
        <v>149.36226123400201</v>
      </c>
      <c r="G9764">
        <v>277.910586877311</v>
      </c>
      <c r="H9764">
        <v>78</v>
      </c>
      <c r="I9764">
        <v>100</v>
      </c>
      <c r="J9764">
        <v>0</v>
      </c>
      <c r="K9764">
        <v>91.091289657918296</v>
      </c>
      <c r="L9764">
        <v>39.219371366113897</v>
      </c>
      <c r="M9764">
        <v>86.524193967256096</v>
      </c>
      <c r="N9764" t="s">
        <v>231</v>
      </c>
      <c r="O9764" t="s">
        <v>254</v>
      </c>
      <c r="P9764">
        <v>0</v>
      </c>
      <c r="Q9764">
        <v>1.2820512820512799</v>
      </c>
      <c r="R9764">
        <v>16.091289657918299</v>
      </c>
      <c r="S9764" t="s">
        <v>3</v>
      </c>
    </row>
    <row r="9765" spans="1:19">
      <c r="A9765" s="11">
        <v>44933.779861111114</v>
      </c>
      <c r="B9765" t="s">
        <v>305</v>
      </c>
      <c r="C9765">
        <v>43.424317031868704</v>
      </c>
      <c r="D9765">
        <v>37.495122410731703</v>
      </c>
      <c r="E9765">
        <v>34.372036373142002</v>
      </c>
      <c r="F9765">
        <v>534.05571977871</v>
      </c>
      <c r="G9765">
        <v>293.91445429109802</v>
      </c>
      <c r="H9765">
        <v>88</v>
      </c>
      <c r="I9765">
        <v>100</v>
      </c>
      <c r="J9765">
        <v>0</v>
      </c>
      <c r="K9765">
        <v>66.785497777490207</v>
      </c>
      <c r="L9765">
        <v>46.828303083211601</v>
      </c>
      <c r="M9765">
        <v>86.011506849144595</v>
      </c>
      <c r="N9765" t="s">
        <v>232</v>
      </c>
      <c r="O9765" t="s">
        <v>254</v>
      </c>
      <c r="P9765">
        <v>1</v>
      </c>
      <c r="Q9765">
        <v>1.13636363636364</v>
      </c>
      <c r="R9765">
        <v>-8.2145022225097808</v>
      </c>
      <c r="S9765" t="s">
        <v>4</v>
      </c>
    </row>
    <row r="9766" spans="1:19">
      <c r="A9766" s="11">
        <v>44933.780555555553</v>
      </c>
      <c r="B9766" t="s">
        <v>341</v>
      </c>
      <c r="C9766">
        <v>41.537159611747903</v>
      </c>
      <c r="D9766">
        <v>39.6034209886759</v>
      </c>
      <c r="E9766">
        <v>43.725104614133897</v>
      </c>
      <c r="F9766">
        <v>839.62130748238803</v>
      </c>
      <c r="G9766">
        <v>350.48742779790501</v>
      </c>
      <c r="H9766">
        <v>17</v>
      </c>
      <c r="I9766">
        <v>100</v>
      </c>
      <c r="J9766">
        <v>1</v>
      </c>
      <c r="K9766">
        <v>79.615180721758094</v>
      </c>
      <c r="L9766">
        <v>74.497197082861604</v>
      </c>
      <c r="M9766">
        <v>81.194789216103501</v>
      </c>
      <c r="N9766" t="s">
        <v>233</v>
      </c>
      <c r="O9766" t="s">
        <v>254</v>
      </c>
      <c r="P9766">
        <v>0</v>
      </c>
      <c r="Q9766">
        <v>5.8823529411764701</v>
      </c>
      <c r="R9766">
        <v>4.6151807217580698</v>
      </c>
      <c r="S9766" t="s">
        <v>4</v>
      </c>
    </row>
    <row r="9767" spans="1:19">
      <c r="A9767" s="11">
        <v>44933.78125</v>
      </c>
      <c r="B9767" t="s">
        <v>264</v>
      </c>
      <c r="C9767">
        <v>21.436695639900101</v>
      </c>
      <c r="D9767">
        <v>42.292473466975302</v>
      </c>
      <c r="E9767">
        <v>33.2462625323205</v>
      </c>
      <c r="F9767">
        <v>356.85879524406801</v>
      </c>
      <c r="G9767">
        <v>218.21726489890699</v>
      </c>
      <c r="H9767">
        <v>64</v>
      </c>
      <c r="I9767">
        <v>100</v>
      </c>
      <c r="J9767">
        <v>0</v>
      </c>
      <c r="K9767">
        <v>84.043833479621597</v>
      </c>
      <c r="L9767">
        <v>45.910073479856798</v>
      </c>
      <c r="M9767">
        <v>82.355947563627794</v>
      </c>
      <c r="N9767" t="s">
        <v>235</v>
      </c>
      <c r="O9767" t="s">
        <v>254</v>
      </c>
      <c r="P9767">
        <v>0</v>
      </c>
      <c r="Q9767">
        <v>1.5625</v>
      </c>
      <c r="R9767">
        <v>9.0438334796215791</v>
      </c>
      <c r="S9767" t="s">
        <v>3</v>
      </c>
    </row>
    <row r="9768" spans="1:19">
      <c r="A9768" s="11">
        <v>44933.781944444447</v>
      </c>
      <c r="B9768" t="s">
        <v>346</v>
      </c>
      <c r="C9768">
        <v>34.021651680329498</v>
      </c>
      <c r="D9768">
        <v>43.673166703618698</v>
      </c>
      <c r="E9768">
        <v>28.101059115209399</v>
      </c>
      <c r="F9768">
        <v>862.97874539954501</v>
      </c>
      <c r="G9768">
        <v>347.91976125963998</v>
      </c>
      <c r="H9768">
        <v>46</v>
      </c>
      <c r="I9768">
        <v>100</v>
      </c>
      <c r="J9768">
        <v>0</v>
      </c>
      <c r="K9768">
        <v>86.621844774604398</v>
      </c>
      <c r="L9768">
        <v>31.398494014240299</v>
      </c>
      <c r="M9768">
        <v>95.180444524288006</v>
      </c>
      <c r="N9768" t="s">
        <v>233</v>
      </c>
      <c r="O9768" t="s">
        <v>254</v>
      </c>
      <c r="P9768">
        <v>0</v>
      </c>
      <c r="Q9768">
        <v>2.1739130434782599</v>
      </c>
      <c r="R9768">
        <v>11.6218447746044</v>
      </c>
      <c r="S9768" t="s">
        <v>3</v>
      </c>
    </row>
    <row r="9769" spans="1:19">
      <c r="A9769" s="11">
        <v>44933.782638888886</v>
      </c>
      <c r="B9769" t="s">
        <v>258</v>
      </c>
      <c r="C9769">
        <v>37.826744188837203</v>
      </c>
      <c r="D9769">
        <v>26.019169951596801</v>
      </c>
      <c r="E9769">
        <v>35.515926209552198</v>
      </c>
      <c r="F9769">
        <v>734.10795647792997</v>
      </c>
      <c r="G9769">
        <v>281.42842714461898</v>
      </c>
      <c r="H9769">
        <v>99</v>
      </c>
      <c r="I9769">
        <v>100</v>
      </c>
      <c r="J9769">
        <v>0</v>
      </c>
      <c r="K9769">
        <v>74.399352765018804</v>
      </c>
      <c r="L9769">
        <v>41.5002840419628</v>
      </c>
      <c r="M9769">
        <v>88.679108948392297</v>
      </c>
      <c r="N9769" t="s">
        <v>232</v>
      </c>
      <c r="O9769" t="s">
        <v>254</v>
      </c>
      <c r="P9769">
        <v>1</v>
      </c>
      <c r="Q9769">
        <v>1.0101010101010099</v>
      </c>
      <c r="R9769">
        <v>-0.60064723498122397</v>
      </c>
      <c r="S9769" t="s">
        <v>4</v>
      </c>
    </row>
    <row r="9770" spans="1:19">
      <c r="A9770" s="11">
        <v>44933.783333333333</v>
      </c>
      <c r="B9770" t="s">
        <v>296</v>
      </c>
      <c r="C9770">
        <v>44.580837845892901</v>
      </c>
      <c r="D9770">
        <v>65.717770333357393</v>
      </c>
      <c r="E9770">
        <v>37.548539950156297</v>
      </c>
      <c r="F9770">
        <v>212.73609641937901</v>
      </c>
      <c r="G9770">
        <v>65.946544599757601</v>
      </c>
      <c r="H9770">
        <v>82</v>
      </c>
      <c r="I9770">
        <v>100</v>
      </c>
      <c r="J9770">
        <v>0</v>
      </c>
      <c r="K9770">
        <v>56.285608881927999</v>
      </c>
      <c r="L9770">
        <v>96.688982719380206</v>
      </c>
      <c r="M9770">
        <v>94.232140375576805</v>
      </c>
      <c r="N9770" t="s">
        <v>235</v>
      </c>
      <c r="O9770" t="s">
        <v>254</v>
      </c>
      <c r="P9770">
        <v>1</v>
      </c>
      <c r="Q9770">
        <v>1.2195121951219501</v>
      </c>
      <c r="R9770">
        <v>-18.714391118072001</v>
      </c>
      <c r="S9770" t="s">
        <v>2</v>
      </c>
    </row>
    <row r="9771" spans="1:19">
      <c r="A9771" s="11">
        <v>44933.78402777778</v>
      </c>
      <c r="B9771" t="s">
        <v>258</v>
      </c>
      <c r="C9771">
        <v>20.4127146624411</v>
      </c>
      <c r="D9771">
        <v>41.920355816642001</v>
      </c>
      <c r="E9771">
        <v>9.2963973124240997</v>
      </c>
      <c r="F9771">
        <v>680.10570214262498</v>
      </c>
      <c r="G9771">
        <v>433.72802150453799</v>
      </c>
      <c r="H9771">
        <v>81</v>
      </c>
      <c r="I9771">
        <v>100</v>
      </c>
      <c r="J9771">
        <v>0</v>
      </c>
      <c r="K9771">
        <v>95.025411436403502</v>
      </c>
      <c r="L9771">
        <v>4.6769095789562103</v>
      </c>
      <c r="M9771">
        <v>95.534448703799299</v>
      </c>
      <c r="N9771" t="s">
        <v>232</v>
      </c>
      <c r="O9771" t="s">
        <v>254</v>
      </c>
      <c r="P9771">
        <v>0</v>
      </c>
      <c r="Q9771">
        <v>1.2345679012345701</v>
      </c>
      <c r="R9771">
        <v>20.025411436403498</v>
      </c>
      <c r="S9771" t="s">
        <v>3</v>
      </c>
    </row>
    <row r="9772" spans="1:19">
      <c r="A9772" s="11">
        <v>44933.784722222219</v>
      </c>
      <c r="B9772" t="s">
        <v>302</v>
      </c>
      <c r="C9772">
        <v>37.980776985578899</v>
      </c>
      <c r="D9772">
        <v>72.789198602327104</v>
      </c>
      <c r="E9772">
        <v>5.4833519488376501</v>
      </c>
      <c r="F9772">
        <v>236.51182657498899</v>
      </c>
      <c r="G9772">
        <v>473.20061052065398</v>
      </c>
      <c r="H9772">
        <v>23</v>
      </c>
      <c r="I9772">
        <v>100</v>
      </c>
      <c r="J9772">
        <v>0</v>
      </c>
      <c r="K9772">
        <v>63.015442720302303</v>
      </c>
      <c r="L9772">
        <v>33.3793717675793</v>
      </c>
      <c r="M9772">
        <v>95.074104077677006</v>
      </c>
      <c r="N9772" t="s">
        <v>232</v>
      </c>
      <c r="O9772" t="s">
        <v>254</v>
      </c>
      <c r="P9772">
        <v>1</v>
      </c>
      <c r="Q9772">
        <v>4.3478260869565197</v>
      </c>
      <c r="R9772">
        <v>-11.9845572796977</v>
      </c>
      <c r="S9772" t="s">
        <v>2</v>
      </c>
    </row>
    <row r="9773" spans="1:19">
      <c r="A9773" s="11">
        <v>44933.785416666666</v>
      </c>
      <c r="B9773" t="s">
        <v>262</v>
      </c>
      <c r="C9773">
        <v>25.1640350978134</v>
      </c>
      <c r="D9773">
        <v>75.616437387206503</v>
      </c>
      <c r="E9773">
        <v>3.74244252427816</v>
      </c>
      <c r="F9773">
        <v>689.311828247427</v>
      </c>
      <c r="G9773">
        <v>61.803085346148102</v>
      </c>
      <c r="H9773">
        <v>57</v>
      </c>
      <c r="I9773">
        <v>100</v>
      </c>
      <c r="J9773">
        <v>0</v>
      </c>
      <c r="K9773">
        <v>66.947794471464803</v>
      </c>
      <c r="L9773">
        <v>19.797665698759101</v>
      </c>
      <c r="M9773">
        <v>98.643124457733506</v>
      </c>
      <c r="N9773" t="s">
        <v>231</v>
      </c>
      <c r="O9773" t="s">
        <v>254</v>
      </c>
      <c r="P9773">
        <v>1</v>
      </c>
      <c r="Q9773">
        <v>1.7543859649122799</v>
      </c>
      <c r="R9773">
        <v>-8.0522055285352394</v>
      </c>
      <c r="S9773" t="s">
        <v>4</v>
      </c>
    </row>
    <row r="9774" spans="1:19">
      <c r="A9774" s="11">
        <v>44933.786111111112</v>
      </c>
      <c r="B9774" t="s">
        <v>271</v>
      </c>
      <c r="C9774">
        <v>20.2687939670401</v>
      </c>
      <c r="D9774">
        <v>21.465878558461299</v>
      </c>
      <c r="E9774">
        <v>18.702674726126801</v>
      </c>
      <c r="F9774">
        <v>228.443036255295</v>
      </c>
      <c r="G9774">
        <v>405.16781846327802</v>
      </c>
      <c r="H9774">
        <v>98</v>
      </c>
      <c r="I9774">
        <v>100</v>
      </c>
      <c r="J9774">
        <v>1</v>
      </c>
      <c r="K9774">
        <v>88.6889153924309</v>
      </c>
      <c r="L9774">
        <v>40.050348852370398</v>
      </c>
      <c r="M9774">
        <v>84.926061212948397</v>
      </c>
      <c r="N9774" t="s">
        <v>233</v>
      </c>
      <c r="O9774" t="s">
        <v>254</v>
      </c>
      <c r="P9774">
        <v>0</v>
      </c>
      <c r="Q9774">
        <v>1.0204081632653099</v>
      </c>
      <c r="R9774">
        <v>13.6889153924309</v>
      </c>
      <c r="S9774" t="s">
        <v>3</v>
      </c>
    </row>
    <row r="9775" spans="1:19">
      <c r="A9775" s="11">
        <v>44933.786805555559</v>
      </c>
      <c r="B9775" t="s">
        <v>351</v>
      </c>
      <c r="C9775">
        <v>27.6413082364156</v>
      </c>
      <c r="D9775">
        <v>79.310184195692401</v>
      </c>
      <c r="E9775">
        <v>24.9000119918873</v>
      </c>
      <c r="F9775">
        <v>453.26022941400902</v>
      </c>
      <c r="G9775">
        <v>223.615967423462</v>
      </c>
      <c r="H9775">
        <v>76</v>
      </c>
      <c r="I9775">
        <v>100</v>
      </c>
      <c r="J9775">
        <v>0</v>
      </c>
      <c r="K9775">
        <v>88.176190793718405</v>
      </c>
      <c r="L9775">
        <v>58.575350591489403</v>
      </c>
      <c r="M9775">
        <v>81.3827435768589</v>
      </c>
      <c r="N9775" t="s">
        <v>235</v>
      </c>
      <c r="O9775" t="s">
        <v>254</v>
      </c>
      <c r="P9775">
        <v>0</v>
      </c>
      <c r="Q9775">
        <v>1.31578947368421</v>
      </c>
      <c r="R9775">
        <v>13.1761907937184</v>
      </c>
      <c r="S9775" t="s">
        <v>3</v>
      </c>
    </row>
    <row r="9776" spans="1:19">
      <c r="A9776" s="11">
        <v>44933.787499999999</v>
      </c>
      <c r="B9776" t="s">
        <v>281</v>
      </c>
      <c r="C9776">
        <v>38.815077364458503</v>
      </c>
      <c r="D9776">
        <v>62.6013638900111</v>
      </c>
      <c r="E9776">
        <v>30.782494914493</v>
      </c>
      <c r="F9776">
        <v>609.93484321437404</v>
      </c>
      <c r="G9776">
        <v>313.53431001301601</v>
      </c>
      <c r="H9776">
        <v>41</v>
      </c>
      <c r="I9776">
        <v>100</v>
      </c>
      <c r="J9776">
        <v>0</v>
      </c>
      <c r="K9776">
        <v>94.819294674047896</v>
      </c>
      <c r="L9776">
        <v>19.4282194641609</v>
      </c>
      <c r="M9776">
        <v>89.930387179936801</v>
      </c>
      <c r="N9776" t="s">
        <v>234</v>
      </c>
      <c r="O9776" t="s">
        <v>254</v>
      </c>
      <c r="P9776">
        <v>0</v>
      </c>
      <c r="Q9776">
        <v>2.4390243902439002</v>
      </c>
      <c r="R9776">
        <v>19.819294674047899</v>
      </c>
      <c r="S9776" t="s">
        <v>3</v>
      </c>
    </row>
    <row r="9777" spans="1:19">
      <c r="A9777" s="11">
        <v>44933.788194444445</v>
      </c>
      <c r="B9777" t="s">
        <v>303</v>
      </c>
      <c r="C9777">
        <v>28.945494111121601</v>
      </c>
      <c r="D9777">
        <v>51.223533559577703</v>
      </c>
      <c r="E9777">
        <v>47.9017259844805</v>
      </c>
      <c r="F9777">
        <v>145.336754281548</v>
      </c>
      <c r="G9777">
        <v>274.99772613232199</v>
      </c>
      <c r="H9777">
        <v>45</v>
      </c>
      <c r="I9777">
        <v>100</v>
      </c>
      <c r="J9777">
        <v>0</v>
      </c>
      <c r="K9777">
        <v>51.6874084278476</v>
      </c>
      <c r="L9777">
        <v>42.649487647839599</v>
      </c>
      <c r="M9777">
        <v>98.303074946777301</v>
      </c>
      <c r="N9777" t="s">
        <v>231</v>
      </c>
      <c r="O9777" t="s">
        <v>254</v>
      </c>
      <c r="P9777">
        <v>1</v>
      </c>
      <c r="Q9777">
        <v>2.2222222222222201</v>
      </c>
      <c r="R9777">
        <v>-23.3125915721524</v>
      </c>
      <c r="S9777" t="s">
        <v>2</v>
      </c>
    </row>
    <row r="9778" spans="1:19">
      <c r="A9778" s="11">
        <v>44933.788888888892</v>
      </c>
      <c r="B9778" t="s">
        <v>316</v>
      </c>
      <c r="C9778">
        <v>31.125693006091499</v>
      </c>
      <c r="D9778">
        <v>43.371656502353197</v>
      </c>
      <c r="E9778">
        <v>16.5393910103503</v>
      </c>
      <c r="F9778">
        <v>237.97751036907499</v>
      </c>
      <c r="G9778">
        <v>298.08979287487102</v>
      </c>
      <c r="H9778">
        <v>14</v>
      </c>
      <c r="I9778">
        <v>100</v>
      </c>
      <c r="J9778">
        <v>0</v>
      </c>
      <c r="K9778">
        <v>93.725532464508902</v>
      </c>
      <c r="L9778">
        <v>82.785172715561004</v>
      </c>
      <c r="M9778">
        <v>83.842135522623195</v>
      </c>
      <c r="N9778" t="s">
        <v>233</v>
      </c>
      <c r="O9778" t="s">
        <v>254</v>
      </c>
      <c r="P9778">
        <v>0</v>
      </c>
      <c r="Q9778">
        <v>7.1428571428571397</v>
      </c>
      <c r="R9778">
        <v>18.725532464508898</v>
      </c>
      <c r="S9778" t="s">
        <v>3</v>
      </c>
    </row>
    <row r="9779" spans="1:19">
      <c r="A9779" s="11">
        <v>44933.789583333331</v>
      </c>
      <c r="B9779" t="s">
        <v>272</v>
      </c>
      <c r="C9779">
        <v>44.8547823060036</v>
      </c>
      <c r="D9779">
        <v>51.1110879565828</v>
      </c>
      <c r="E9779">
        <v>38.0437026038637</v>
      </c>
      <c r="F9779">
        <v>388.36794254702198</v>
      </c>
      <c r="G9779">
        <v>272.83383714113802</v>
      </c>
      <c r="H9779">
        <v>88</v>
      </c>
      <c r="I9779">
        <v>100</v>
      </c>
      <c r="J9779">
        <v>0</v>
      </c>
      <c r="K9779">
        <v>89.611273714042198</v>
      </c>
      <c r="L9779">
        <v>64.212373272882004</v>
      </c>
      <c r="M9779">
        <v>90.334009432455602</v>
      </c>
      <c r="N9779" t="s">
        <v>231</v>
      </c>
      <c r="O9779" t="s">
        <v>254</v>
      </c>
      <c r="P9779">
        <v>0</v>
      </c>
      <c r="Q9779">
        <v>1.13636363636364</v>
      </c>
      <c r="R9779">
        <v>14.6112737140422</v>
      </c>
      <c r="S9779" t="s">
        <v>3</v>
      </c>
    </row>
    <row r="9780" spans="1:19">
      <c r="A9780" s="11">
        <v>44933.790277777778</v>
      </c>
      <c r="B9780" t="s">
        <v>291</v>
      </c>
      <c r="C9780">
        <v>26.9732789867228</v>
      </c>
      <c r="D9780">
        <v>39.477483438706699</v>
      </c>
      <c r="E9780">
        <v>26.567880979744199</v>
      </c>
      <c r="F9780">
        <v>516.08807719467495</v>
      </c>
      <c r="G9780">
        <v>434.01891716954401</v>
      </c>
      <c r="H9780">
        <v>27</v>
      </c>
      <c r="I9780">
        <v>100</v>
      </c>
      <c r="J9780">
        <v>0</v>
      </c>
      <c r="K9780">
        <v>76.254739330492598</v>
      </c>
      <c r="L9780">
        <v>67.924302725757599</v>
      </c>
      <c r="M9780">
        <v>87.782524150209895</v>
      </c>
      <c r="N9780" t="s">
        <v>234</v>
      </c>
      <c r="O9780" t="s">
        <v>254</v>
      </c>
      <c r="P9780">
        <v>0</v>
      </c>
      <c r="Q9780">
        <v>3.7037037037037002</v>
      </c>
      <c r="R9780">
        <v>1.25473933049257</v>
      </c>
      <c r="S9780" t="s">
        <v>4</v>
      </c>
    </row>
    <row r="9781" spans="1:19">
      <c r="A9781" s="11">
        <v>44933.790972222225</v>
      </c>
      <c r="B9781" t="s">
        <v>271</v>
      </c>
      <c r="C9781">
        <v>33.462022641277201</v>
      </c>
      <c r="D9781">
        <v>57.361268821792898</v>
      </c>
      <c r="E9781">
        <v>11.0044966043458</v>
      </c>
      <c r="F9781">
        <v>872.63856452929099</v>
      </c>
      <c r="G9781">
        <v>357.57800811289002</v>
      </c>
      <c r="H9781">
        <v>20</v>
      </c>
      <c r="I9781">
        <v>100</v>
      </c>
      <c r="J9781">
        <v>0</v>
      </c>
      <c r="K9781">
        <v>57.974292554301798</v>
      </c>
      <c r="L9781">
        <v>94.036424554737906</v>
      </c>
      <c r="M9781">
        <v>91.850411891714799</v>
      </c>
      <c r="N9781" t="s">
        <v>235</v>
      </c>
      <c r="O9781" t="s">
        <v>254</v>
      </c>
      <c r="P9781">
        <v>1</v>
      </c>
      <c r="Q9781">
        <v>5</v>
      </c>
      <c r="R9781">
        <v>-17.025707445698199</v>
      </c>
      <c r="S9781" t="s">
        <v>2</v>
      </c>
    </row>
    <row r="9782" spans="1:19">
      <c r="A9782" s="11">
        <v>44933.791666666664</v>
      </c>
      <c r="B9782" t="s">
        <v>291</v>
      </c>
      <c r="C9782">
        <v>25.957326048461201</v>
      </c>
      <c r="D9782">
        <v>25.578816586687498</v>
      </c>
      <c r="E9782">
        <v>30.765271456438001</v>
      </c>
      <c r="F9782">
        <v>268.54577951858403</v>
      </c>
      <c r="G9782">
        <v>235.68676499562201</v>
      </c>
      <c r="H9782">
        <v>83</v>
      </c>
      <c r="I9782">
        <v>100</v>
      </c>
      <c r="J9782">
        <v>0</v>
      </c>
      <c r="K9782">
        <v>77.249685290716997</v>
      </c>
      <c r="L9782">
        <v>40.896073737804997</v>
      </c>
      <c r="M9782">
        <v>88.287832636995105</v>
      </c>
      <c r="N9782" t="s">
        <v>231</v>
      </c>
      <c r="O9782" t="s">
        <v>254</v>
      </c>
      <c r="P9782">
        <v>0</v>
      </c>
      <c r="Q9782">
        <v>1.2048192771084301</v>
      </c>
      <c r="R9782">
        <v>2.2496852907170002</v>
      </c>
      <c r="S9782" t="s">
        <v>4</v>
      </c>
    </row>
    <row r="9783" spans="1:19">
      <c r="A9783" s="11">
        <v>44933.792361111111</v>
      </c>
      <c r="B9783" t="s">
        <v>326</v>
      </c>
      <c r="C9783">
        <v>26.7835693898611</v>
      </c>
      <c r="D9783">
        <v>57.267356174708603</v>
      </c>
      <c r="E9783">
        <v>48.358808914485202</v>
      </c>
      <c r="F9783">
        <v>412.72385545227303</v>
      </c>
      <c r="G9783">
        <v>359.85586151774697</v>
      </c>
      <c r="H9783">
        <v>13</v>
      </c>
      <c r="I9783">
        <v>100</v>
      </c>
      <c r="J9783">
        <v>0</v>
      </c>
      <c r="K9783">
        <v>59.697168243278597</v>
      </c>
      <c r="L9783">
        <v>99.800995066401399</v>
      </c>
      <c r="M9783">
        <v>98.781341821705894</v>
      </c>
      <c r="N9783" t="s">
        <v>232</v>
      </c>
      <c r="O9783" t="s">
        <v>254</v>
      </c>
      <c r="P9783">
        <v>1</v>
      </c>
      <c r="Q9783">
        <v>7.6923076923076898</v>
      </c>
      <c r="R9783">
        <v>-15.3028317567214</v>
      </c>
      <c r="S9783" t="s">
        <v>2</v>
      </c>
    </row>
    <row r="9784" spans="1:19">
      <c r="A9784" s="11">
        <v>44933.793055555558</v>
      </c>
      <c r="B9784" t="s">
        <v>342</v>
      </c>
      <c r="C9784">
        <v>35.869222603362203</v>
      </c>
      <c r="D9784">
        <v>36.520691008306599</v>
      </c>
      <c r="E9784">
        <v>6.2154149625636199</v>
      </c>
      <c r="F9784">
        <v>528.19861265216298</v>
      </c>
      <c r="G9784">
        <v>484.27151858774698</v>
      </c>
      <c r="H9784">
        <v>29</v>
      </c>
      <c r="I9784">
        <v>100</v>
      </c>
      <c r="J9784">
        <v>0</v>
      </c>
      <c r="K9784">
        <v>98.247853852859606</v>
      </c>
      <c r="L9784">
        <v>38.204446513386799</v>
      </c>
      <c r="M9784">
        <v>94.806852178648697</v>
      </c>
      <c r="N9784" t="s">
        <v>233</v>
      </c>
      <c r="O9784" t="s">
        <v>254</v>
      </c>
      <c r="P9784">
        <v>0</v>
      </c>
      <c r="Q9784">
        <v>3.4482758620689702</v>
      </c>
      <c r="R9784">
        <v>23.247853852859599</v>
      </c>
      <c r="S9784" t="s">
        <v>3</v>
      </c>
    </row>
    <row r="9785" spans="1:19">
      <c r="A9785" s="11">
        <v>44933.793749999997</v>
      </c>
      <c r="B9785" t="s">
        <v>278</v>
      </c>
      <c r="C9785">
        <v>43.1366092828465</v>
      </c>
      <c r="D9785">
        <v>21.058089743140801</v>
      </c>
      <c r="E9785">
        <v>25.363988227461402</v>
      </c>
      <c r="F9785">
        <v>366.20070039043202</v>
      </c>
      <c r="G9785">
        <v>86.138717924044698</v>
      </c>
      <c r="H9785">
        <v>14</v>
      </c>
      <c r="I9785">
        <v>100</v>
      </c>
      <c r="J9785">
        <v>0</v>
      </c>
      <c r="K9785">
        <v>85.440620621325394</v>
      </c>
      <c r="L9785">
        <v>18.2684091610179</v>
      </c>
      <c r="M9785">
        <v>94.686459994402696</v>
      </c>
      <c r="N9785" t="s">
        <v>233</v>
      </c>
      <c r="O9785" t="s">
        <v>254</v>
      </c>
      <c r="P9785">
        <v>0</v>
      </c>
      <c r="Q9785">
        <v>7.1428571428571397</v>
      </c>
      <c r="R9785">
        <v>10.440620621325399</v>
      </c>
      <c r="S9785" t="s">
        <v>3</v>
      </c>
    </row>
    <row r="9786" spans="1:19">
      <c r="A9786" s="11">
        <v>44933.794444444444</v>
      </c>
      <c r="B9786" t="s">
        <v>282</v>
      </c>
      <c r="C9786">
        <v>31.2707685147696</v>
      </c>
      <c r="D9786">
        <v>53.162345969772701</v>
      </c>
      <c r="E9786">
        <v>2.5804177075264101</v>
      </c>
      <c r="F9786">
        <v>663.173000848784</v>
      </c>
      <c r="G9786">
        <v>224.64048720112601</v>
      </c>
      <c r="H9786">
        <v>72</v>
      </c>
      <c r="I9786">
        <v>100</v>
      </c>
      <c r="J9786">
        <v>0</v>
      </c>
      <c r="K9786">
        <v>79.811805328037394</v>
      </c>
      <c r="L9786">
        <v>80.748973682689595</v>
      </c>
      <c r="M9786">
        <v>86.971520698912698</v>
      </c>
      <c r="N9786" t="s">
        <v>235</v>
      </c>
      <c r="O9786" t="s">
        <v>254</v>
      </c>
      <c r="P9786">
        <v>0</v>
      </c>
      <c r="Q9786">
        <v>1.3888888888888899</v>
      </c>
      <c r="R9786">
        <v>4.81180532803738</v>
      </c>
      <c r="S9786" t="s">
        <v>4</v>
      </c>
    </row>
    <row r="9787" spans="1:19">
      <c r="A9787" s="11">
        <v>44933.795138888891</v>
      </c>
      <c r="B9787" t="s">
        <v>335</v>
      </c>
      <c r="C9787">
        <v>38.051997868463403</v>
      </c>
      <c r="D9787">
        <v>54.706865351161802</v>
      </c>
      <c r="E9787">
        <v>16.060814944818102</v>
      </c>
      <c r="F9787">
        <v>330.94219129837302</v>
      </c>
      <c r="G9787">
        <v>441.70431454570797</v>
      </c>
      <c r="H9787">
        <v>63</v>
      </c>
      <c r="I9787">
        <v>100</v>
      </c>
      <c r="J9787">
        <v>0</v>
      </c>
      <c r="K9787">
        <v>90.668180846235899</v>
      </c>
      <c r="L9787">
        <v>50.997092966518998</v>
      </c>
      <c r="M9787">
        <v>94.539192501693904</v>
      </c>
      <c r="N9787" t="s">
        <v>235</v>
      </c>
      <c r="O9787" t="s">
        <v>254</v>
      </c>
      <c r="P9787">
        <v>0</v>
      </c>
      <c r="Q9787">
        <v>1.5873015873015901</v>
      </c>
      <c r="R9787">
        <v>15.6681808462359</v>
      </c>
      <c r="S9787" t="s">
        <v>3</v>
      </c>
    </row>
    <row r="9788" spans="1:19">
      <c r="A9788" s="11">
        <v>44933.79583333333</v>
      </c>
      <c r="B9788" t="s">
        <v>303</v>
      </c>
      <c r="C9788">
        <v>17.676196764508902</v>
      </c>
      <c r="D9788">
        <v>45.594140282692202</v>
      </c>
      <c r="E9788">
        <v>31.030133879699601</v>
      </c>
      <c r="F9788">
        <v>795.115379001919</v>
      </c>
      <c r="G9788">
        <v>382.57479986516302</v>
      </c>
      <c r="H9788">
        <v>74</v>
      </c>
      <c r="I9788">
        <v>100</v>
      </c>
      <c r="J9788">
        <v>0</v>
      </c>
      <c r="K9788">
        <v>76.622360697879799</v>
      </c>
      <c r="L9788">
        <v>34.494911025664699</v>
      </c>
      <c r="M9788">
        <v>89.913716670954997</v>
      </c>
      <c r="N9788" t="s">
        <v>233</v>
      </c>
      <c r="O9788" t="s">
        <v>254</v>
      </c>
      <c r="P9788">
        <v>0</v>
      </c>
      <c r="Q9788">
        <v>1.35135135135135</v>
      </c>
      <c r="R9788">
        <v>1.6223606978798</v>
      </c>
      <c r="S9788" t="s">
        <v>4</v>
      </c>
    </row>
    <row r="9789" spans="1:19">
      <c r="A9789" s="11">
        <v>44933.796527777777</v>
      </c>
      <c r="B9789" t="s">
        <v>351</v>
      </c>
      <c r="C9789">
        <v>21.334741122957801</v>
      </c>
      <c r="D9789">
        <v>24.337173953019001</v>
      </c>
      <c r="E9789">
        <v>42.052846801537697</v>
      </c>
      <c r="F9789">
        <v>554.63868536606503</v>
      </c>
      <c r="G9789">
        <v>470.71800025175799</v>
      </c>
      <c r="H9789">
        <v>86</v>
      </c>
      <c r="I9789">
        <v>100</v>
      </c>
      <c r="J9789">
        <v>0</v>
      </c>
      <c r="K9789">
        <v>53.012991575923103</v>
      </c>
      <c r="L9789">
        <v>24.632410237067901</v>
      </c>
      <c r="M9789">
        <v>96.288367425032106</v>
      </c>
      <c r="N9789" t="s">
        <v>234</v>
      </c>
      <c r="O9789" t="s">
        <v>254</v>
      </c>
      <c r="P9789">
        <v>1</v>
      </c>
      <c r="Q9789">
        <v>1.16279069767442</v>
      </c>
      <c r="R9789">
        <v>-21.987008424076901</v>
      </c>
      <c r="S9789" t="s">
        <v>2</v>
      </c>
    </row>
    <row r="9790" spans="1:19">
      <c r="A9790" s="11">
        <v>44933.797222222223</v>
      </c>
      <c r="B9790" t="s">
        <v>334</v>
      </c>
      <c r="C9790">
        <v>30.063949227586001</v>
      </c>
      <c r="D9790">
        <v>73.600577168251505</v>
      </c>
      <c r="E9790">
        <v>36.516421086303602</v>
      </c>
      <c r="F9790">
        <v>177.67439511499899</v>
      </c>
      <c r="G9790">
        <v>67.914449430457694</v>
      </c>
      <c r="H9790">
        <v>95</v>
      </c>
      <c r="I9790">
        <v>100</v>
      </c>
      <c r="J9790">
        <v>0</v>
      </c>
      <c r="K9790">
        <v>62.951478829362401</v>
      </c>
      <c r="L9790">
        <v>82.149198727233497</v>
      </c>
      <c r="M9790">
        <v>94.861618707094607</v>
      </c>
      <c r="N9790" t="s">
        <v>231</v>
      </c>
      <c r="O9790" t="s">
        <v>254</v>
      </c>
      <c r="P9790">
        <v>1</v>
      </c>
      <c r="Q9790">
        <v>1.0526315789473699</v>
      </c>
      <c r="R9790">
        <v>-12.048521170637599</v>
      </c>
      <c r="S9790" t="s">
        <v>2</v>
      </c>
    </row>
    <row r="9791" spans="1:19">
      <c r="A9791" s="11">
        <v>44933.79791666667</v>
      </c>
      <c r="B9791" t="s">
        <v>280</v>
      </c>
      <c r="C9791">
        <v>15.600351708863201</v>
      </c>
      <c r="D9791">
        <v>56.6858484336733</v>
      </c>
      <c r="E9791">
        <v>23.142838910773701</v>
      </c>
      <c r="F9791">
        <v>664.29900570876202</v>
      </c>
      <c r="G9791">
        <v>438.24902414575399</v>
      </c>
      <c r="H9791">
        <v>22</v>
      </c>
      <c r="I9791">
        <v>100</v>
      </c>
      <c r="J9791">
        <v>0</v>
      </c>
      <c r="K9791">
        <v>99.084377587941304</v>
      </c>
      <c r="L9791">
        <v>56.399801566443699</v>
      </c>
      <c r="M9791">
        <v>92.732730849049204</v>
      </c>
      <c r="N9791" t="s">
        <v>233</v>
      </c>
      <c r="O9791" t="s">
        <v>254</v>
      </c>
      <c r="P9791">
        <v>0</v>
      </c>
      <c r="Q9791">
        <v>4.5454545454545503</v>
      </c>
      <c r="R9791">
        <v>24.084377587941301</v>
      </c>
      <c r="S9791" t="s">
        <v>3</v>
      </c>
    </row>
    <row r="9792" spans="1:19">
      <c r="A9792" s="11">
        <v>44933.798611111109</v>
      </c>
      <c r="B9792" t="s">
        <v>267</v>
      </c>
      <c r="C9792">
        <v>22.585649362876801</v>
      </c>
      <c r="D9792">
        <v>26.942797974138202</v>
      </c>
      <c r="E9792">
        <v>45.461137855207298</v>
      </c>
      <c r="F9792">
        <v>612.31915341888202</v>
      </c>
      <c r="G9792">
        <v>406.30944647969199</v>
      </c>
      <c r="H9792">
        <v>88</v>
      </c>
      <c r="I9792">
        <v>100</v>
      </c>
      <c r="J9792">
        <v>0</v>
      </c>
      <c r="K9792">
        <v>92.540649302436407</v>
      </c>
      <c r="L9792">
        <v>62.441283552365498</v>
      </c>
      <c r="M9792">
        <v>84.581921940593801</v>
      </c>
      <c r="N9792" t="s">
        <v>235</v>
      </c>
      <c r="O9792" t="s">
        <v>254</v>
      </c>
      <c r="P9792">
        <v>0</v>
      </c>
      <c r="Q9792">
        <v>1.13636363636364</v>
      </c>
      <c r="R9792">
        <v>17.5406493024364</v>
      </c>
      <c r="S9792" t="s">
        <v>3</v>
      </c>
    </row>
    <row r="9793" spans="1:19">
      <c r="A9793" s="11">
        <v>44933.799305555556</v>
      </c>
      <c r="B9793" t="s">
        <v>309</v>
      </c>
      <c r="C9793">
        <v>30.522038694749</v>
      </c>
      <c r="D9793">
        <v>50.655834595648898</v>
      </c>
      <c r="E9793">
        <v>15.135733251188499</v>
      </c>
      <c r="F9793">
        <v>404.73761878600499</v>
      </c>
      <c r="G9793">
        <v>416.76755723706799</v>
      </c>
      <c r="H9793">
        <v>82</v>
      </c>
      <c r="I9793">
        <v>100</v>
      </c>
      <c r="J9793">
        <v>0</v>
      </c>
      <c r="K9793">
        <v>96.3722413632849</v>
      </c>
      <c r="L9793">
        <v>46.226716701505502</v>
      </c>
      <c r="M9793">
        <v>90.9006952876247</v>
      </c>
      <c r="N9793" t="s">
        <v>233</v>
      </c>
      <c r="O9793" t="s">
        <v>254</v>
      </c>
      <c r="P9793">
        <v>0</v>
      </c>
      <c r="Q9793">
        <v>1.2195121951219501</v>
      </c>
      <c r="R9793">
        <v>21.3722413632849</v>
      </c>
      <c r="S9793" t="s">
        <v>3</v>
      </c>
    </row>
    <row r="9794" spans="1:19">
      <c r="A9794" s="11">
        <v>44933.8</v>
      </c>
      <c r="B9794" t="s">
        <v>343</v>
      </c>
      <c r="C9794">
        <v>15.448835947689</v>
      </c>
      <c r="D9794">
        <v>49.835258956908298</v>
      </c>
      <c r="E9794">
        <v>37.699170511258302</v>
      </c>
      <c r="F9794">
        <v>110.041370550119</v>
      </c>
      <c r="G9794">
        <v>318.76822765046802</v>
      </c>
      <c r="H9794">
        <v>12</v>
      </c>
      <c r="I9794">
        <v>100</v>
      </c>
      <c r="J9794">
        <v>0</v>
      </c>
      <c r="K9794">
        <v>54.891550567545202</v>
      </c>
      <c r="L9794">
        <v>21.446904718235601</v>
      </c>
      <c r="M9794">
        <v>96.968514068579495</v>
      </c>
      <c r="N9794" t="s">
        <v>232</v>
      </c>
      <c r="O9794" t="s">
        <v>254</v>
      </c>
      <c r="P9794">
        <v>1</v>
      </c>
      <c r="Q9794">
        <v>8.3333333333333304</v>
      </c>
      <c r="R9794">
        <v>-20.108449432454801</v>
      </c>
      <c r="S9794" t="s">
        <v>2</v>
      </c>
    </row>
    <row r="9795" spans="1:19">
      <c r="A9795" s="11">
        <v>44933.800694444442</v>
      </c>
      <c r="B9795" t="s">
        <v>298</v>
      </c>
      <c r="C9795">
        <v>22.936388586781302</v>
      </c>
      <c r="D9795">
        <v>23.6241121275756</v>
      </c>
      <c r="E9795">
        <v>23.700451087383101</v>
      </c>
      <c r="F9795">
        <v>280.63138795693499</v>
      </c>
      <c r="G9795">
        <v>73.362665804272595</v>
      </c>
      <c r="H9795">
        <v>11</v>
      </c>
      <c r="I9795">
        <v>100</v>
      </c>
      <c r="J9795">
        <v>0</v>
      </c>
      <c r="K9795">
        <v>62.399918478659998</v>
      </c>
      <c r="L9795">
        <v>33.758272044858799</v>
      </c>
      <c r="M9795">
        <v>91.855431123233004</v>
      </c>
      <c r="N9795" t="s">
        <v>232</v>
      </c>
      <c r="O9795" t="s">
        <v>254</v>
      </c>
      <c r="P9795">
        <v>1</v>
      </c>
      <c r="Q9795">
        <v>9.0909090909090899</v>
      </c>
      <c r="R9795">
        <v>-12.60008152134</v>
      </c>
      <c r="S9795" t="s">
        <v>2</v>
      </c>
    </row>
    <row r="9796" spans="1:19">
      <c r="A9796" s="11">
        <v>44933.801388888889</v>
      </c>
      <c r="B9796" t="s">
        <v>302</v>
      </c>
      <c r="C9796">
        <v>30.420924584276101</v>
      </c>
      <c r="D9796">
        <v>56.411582216176903</v>
      </c>
      <c r="E9796">
        <v>44.931787733638799</v>
      </c>
      <c r="F9796">
        <v>465.13857599411699</v>
      </c>
      <c r="G9796">
        <v>292.60846802787597</v>
      </c>
      <c r="H9796">
        <v>21</v>
      </c>
      <c r="I9796">
        <v>100</v>
      </c>
      <c r="J9796">
        <v>0</v>
      </c>
      <c r="K9796">
        <v>53.162022280492302</v>
      </c>
      <c r="L9796">
        <v>12.8705621297173</v>
      </c>
      <c r="M9796">
        <v>95.804198354337501</v>
      </c>
      <c r="N9796" t="s">
        <v>233</v>
      </c>
      <c r="O9796" t="s">
        <v>254</v>
      </c>
      <c r="P9796">
        <v>1</v>
      </c>
      <c r="Q9796">
        <v>4.7619047619047601</v>
      </c>
      <c r="R9796">
        <v>-21.837977719507698</v>
      </c>
      <c r="S9796" t="s">
        <v>2</v>
      </c>
    </row>
    <row r="9797" spans="1:19">
      <c r="A9797" s="11">
        <v>44933.802083333336</v>
      </c>
      <c r="B9797" t="s">
        <v>257</v>
      </c>
      <c r="C9797">
        <v>32.194477439437399</v>
      </c>
      <c r="D9797">
        <v>68.499583935293899</v>
      </c>
      <c r="E9797">
        <v>39.871641082688001</v>
      </c>
      <c r="F9797">
        <v>279.92263041396802</v>
      </c>
      <c r="G9797">
        <v>233.48801164544</v>
      </c>
      <c r="H9797">
        <v>97</v>
      </c>
      <c r="I9797">
        <v>100</v>
      </c>
      <c r="J9797">
        <v>0</v>
      </c>
      <c r="K9797">
        <v>91.108218187179901</v>
      </c>
      <c r="L9797">
        <v>34.118938278442698</v>
      </c>
      <c r="M9797">
        <v>90.139211890212295</v>
      </c>
      <c r="N9797" t="s">
        <v>231</v>
      </c>
      <c r="O9797" t="s">
        <v>254</v>
      </c>
      <c r="P9797">
        <v>0</v>
      </c>
      <c r="Q9797">
        <v>1.0309278350515501</v>
      </c>
      <c r="R9797">
        <v>16.108218187179901</v>
      </c>
      <c r="S9797" t="s">
        <v>3</v>
      </c>
    </row>
    <row r="9798" spans="1:19">
      <c r="A9798" s="11">
        <v>44933.802777777775</v>
      </c>
      <c r="B9798" t="s">
        <v>347</v>
      </c>
      <c r="C9798">
        <v>42.772550791659199</v>
      </c>
      <c r="D9798">
        <v>64.940483254908699</v>
      </c>
      <c r="E9798">
        <v>45.0734830653548</v>
      </c>
      <c r="F9798">
        <v>619.74200884570996</v>
      </c>
      <c r="G9798">
        <v>287.16878869332999</v>
      </c>
      <c r="H9798">
        <v>91</v>
      </c>
      <c r="I9798">
        <v>100</v>
      </c>
      <c r="J9798">
        <v>0</v>
      </c>
      <c r="K9798">
        <v>58.695018258234597</v>
      </c>
      <c r="L9798">
        <v>91.269979689318902</v>
      </c>
      <c r="M9798">
        <v>96.014957904800994</v>
      </c>
      <c r="N9798" t="s">
        <v>232</v>
      </c>
      <c r="O9798" t="s">
        <v>254</v>
      </c>
      <c r="P9798">
        <v>1</v>
      </c>
      <c r="Q9798">
        <v>1.0989010989011001</v>
      </c>
      <c r="R9798">
        <v>-16.304981741765399</v>
      </c>
      <c r="S9798" t="s">
        <v>2</v>
      </c>
    </row>
    <row r="9799" spans="1:19">
      <c r="A9799" s="11">
        <v>44933.803472222222</v>
      </c>
      <c r="B9799" t="s">
        <v>323</v>
      </c>
      <c r="C9799">
        <v>34.360368697518197</v>
      </c>
      <c r="D9799">
        <v>32.178164849851001</v>
      </c>
      <c r="E9799">
        <v>10.712392447103699</v>
      </c>
      <c r="F9799">
        <v>741.092404533631</v>
      </c>
      <c r="G9799">
        <v>383.13318812960398</v>
      </c>
      <c r="H9799">
        <v>65</v>
      </c>
      <c r="I9799">
        <v>100</v>
      </c>
      <c r="J9799">
        <v>0</v>
      </c>
      <c r="K9799">
        <v>70.502636791538805</v>
      </c>
      <c r="L9799">
        <v>57.486312052372298</v>
      </c>
      <c r="M9799">
        <v>91.087614509766297</v>
      </c>
      <c r="N9799" t="s">
        <v>234</v>
      </c>
      <c r="O9799" t="s">
        <v>254</v>
      </c>
      <c r="P9799">
        <v>1</v>
      </c>
      <c r="Q9799">
        <v>1.5384615384615401</v>
      </c>
      <c r="R9799">
        <v>-4.4973632084611896</v>
      </c>
      <c r="S9799" t="s">
        <v>4</v>
      </c>
    </row>
    <row r="9800" spans="1:19">
      <c r="A9800" s="11">
        <v>44933.804166666669</v>
      </c>
      <c r="B9800" t="s">
        <v>284</v>
      </c>
      <c r="C9800">
        <v>27.4420740758998</v>
      </c>
      <c r="D9800">
        <v>71.737551773252704</v>
      </c>
      <c r="E9800">
        <v>33.407521605810402</v>
      </c>
      <c r="F9800">
        <v>870.41589107575203</v>
      </c>
      <c r="G9800">
        <v>318.18228553029201</v>
      </c>
      <c r="H9800">
        <v>67</v>
      </c>
      <c r="I9800">
        <v>100</v>
      </c>
      <c r="J9800">
        <v>0</v>
      </c>
      <c r="K9800">
        <v>63.475100293043802</v>
      </c>
      <c r="L9800">
        <v>4.6202075784093104</v>
      </c>
      <c r="M9800">
        <v>96.173719131845701</v>
      </c>
      <c r="N9800" t="s">
        <v>234</v>
      </c>
      <c r="O9800" t="s">
        <v>254</v>
      </c>
      <c r="P9800">
        <v>1</v>
      </c>
      <c r="Q9800">
        <v>1.4925373134328399</v>
      </c>
      <c r="R9800">
        <v>-11.5248997069562</v>
      </c>
      <c r="S9800" t="s">
        <v>2</v>
      </c>
    </row>
    <row r="9801" spans="1:19">
      <c r="A9801" s="11">
        <v>44933.804861111108</v>
      </c>
      <c r="B9801" t="s">
        <v>257</v>
      </c>
      <c r="C9801">
        <v>42.910535313992</v>
      </c>
      <c r="D9801">
        <v>40.552529939561097</v>
      </c>
      <c r="E9801">
        <v>36.923170404082001</v>
      </c>
      <c r="F9801">
        <v>682.28435681537405</v>
      </c>
      <c r="G9801">
        <v>181.65330043668101</v>
      </c>
      <c r="H9801">
        <v>98</v>
      </c>
      <c r="I9801">
        <v>100</v>
      </c>
      <c r="J9801">
        <v>0</v>
      </c>
      <c r="K9801">
        <v>96.517873282740695</v>
      </c>
      <c r="L9801">
        <v>76.415006575242998</v>
      </c>
      <c r="M9801">
        <v>88.983794300190098</v>
      </c>
      <c r="N9801" t="s">
        <v>235</v>
      </c>
      <c r="O9801" t="s">
        <v>254</v>
      </c>
      <c r="P9801">
        <v>0</v>
      </c>
      <c r="Q9801">
        <v>1.0204081632653099</v>
      </c>
      <c r="R9801">
        <v>21.517873282740702</v>
      </c>
      <c r="S9801" t="s">
        <v>3</v>
      </c>
    </row>
    <row r="9802" spans="1:19">
      <c r="A9802" s="11">
        <v>44933.805555555555</v>
      </c>
      <c r="B9802" t="s">
        <v>261</v>
      </c>
      <c r="C9802">
        <v>38.546489501633801</v>
      </c>
      <c r="D9802">
        <v>76.790502697516501</v>
      </c>
      <c r="E9802">
        <v>37.120713264129698</v>
      </c>
      <c r="F9802">
        <v>720.10829912933104</v>
      </c>
      <c r="G9802">
        <v>319.77830438169002</v>
      </c>
      <c r="H9802">
        <v>61</v>
      </c>
      <c r="I9802">
        <v>100</v>
      </c>
      <c r="J9802">
        <v>0</v>
      </c>
      <c r="K9802">
        <v>80.419009977526201</v>
      </c>
      <c r="L9802">
        <v>76.7660488791565</v>
      </c>
      <c r="M9802">
        <v>92.663265016943001</v>
      </c>
      <c r="N9802" t="s">
        <v>235</v>
      </c>
      <c r="O9802" t="s">
        <v>254</v>
      </c>
      <c r="P9802">
        <v>0</v>
      </c>
      <c r="Q9802">
        <v>1.63934426229508</v>
      </c>
      <c r="R9802">
        <v>5.4190099775261897</v>
      </c>
      <c r="S9802" t="s">
        <v>4</v>
      </c>
    </row>
    <row r="9803" spans="1:19">
      <c r="A9803" s="11">
        <v>44933.806250000001</v>
      </c>
      <c r="B9803" t="s">
        <v>312</v>
      </c>
      <c r="C9803">
        <v>21.0002676333824</v>
      </c>
      <c r="D9803">
        <v>24.304877853542799</v>
      </c>
      <c r="E9803">
        <v>25.200022523366901</v>
      </c>
      <c r="F9803">
        <v>647.59767870747203</v>
      </c>
      <c r="G9803">
        <v>87.412299386461001</v>
      </c>
      <c r="H9803">
        <v>24</v>
      </c>
      <c r="I9803">
        <v>100</v>
      </c>
      <c r="J9803">
        <v>0</v>
      </c>
      <c r="K9803">
        <v>89.975214927121201</v>
      </c>
      <c r="L9803">
        <v>75.949237700346998</v>
      </c>
      <c r="M9803">
        <v>81.089740529938695</v>
      </c>
      <c r="N9803" t="s">
        <v>233</v>
      </c>
      <c r="O9803" t="s">
        <v>254</v>
      </c>
      <c r="P9803">
        <v>0</v>
      </c>
      <c r="Q9803">
        <v>4.1666666666666696</v>
      </c>
      <c r="R9803">
        <v>14.975214927121201</v>
      </c>
      <c r="S9803" t="s">
        <v>3</v>
      </c>
    </row>
    <row r="9804" spans="1:19">
      <c r="A9804" s="11">
        <v>44933.806944444441</v>
      </c>
      <c r="B9804" t="s">
        <v>344</v>
      </c>
      <c r="C9804">
        <v>18.925270840464599</v>
      </c>
      <c r="D9804">
        <v>49.1725213111906</v>
      </c>
      <c r="E9804">
        <v>0.56252611739762703</v>
      </c>
      <c r="F9804">
        <v>986.93745185143302</v>
      </c>
      <c r="G9804">
        <v>52.414696047793903</v>
      </c>
      <c r="H9804">
        <v>10</v>
      </c>
      <c r="I9804">
        <v>100</v>
      </c>
      <c r="J9804">
        <v>0</v>
      </c>
      <c r="K9804">
        <v>80.107055988493101</v>
      </c>
      <c r="L9804">
        <v>61.653384896335197</v>
      </c>
      <c r="M9804">
        <v>88.3185951803476</v>
      </c>
      <c r="N9804" t="s">
        <v>232</v>
      </c>
      <c r="O9804" t="s">
        <v>254</v>
      </c>
      <c r="P9804">
        <v>0</v>
      </c>
      <c r="Q9804">
        <v>10</v>
      </c>
      <c r="R9804">
        <v>5.1070559884931299</v>
      </c>
      <c r="S9804" t="s">
        <v>4</v>
      </c>
    </row>
    <row r="9805" spans="1:19">
      <c r="A9805" s="11">
        <v>44933.807638888888</v>
      </c>
      <c r="B9805" t="s">
        <v>258</v>
      </c>
      <c r="C9805">
        <v>35.274349072282</v>
      </c>
      <c r="D9805">
        <v>55.827462630653002</v>
      </c>
      <c r="E9805">
        <v>13.071539193453701</v>
      </c>
      <c r="F9805">
        <v>334.900512171917</v>
      </c>
      <c r="G9805">
        <v>230.68761228164701</v>
      </c>
      <c r="H9805">
        <v>81</v>
      </c>
      <c r="I9805">
        <v>100</v>
      </c>
      <c r="J9805">
        <v>1</v>
      </c>
      <c r="K9805">
        <v>80.627536802462998</v>
      </c>
      <c r="L9805">
        <v>3.1511648784106101</v>
      </c>
      <c r="M9805">
        <v>82.648231217178406</v>
      </c>
      <c r="N9805" t="s">
        <v>234</v>
      </c>
      <c r="O9805" t="s">
        <v>254</v>
      </c>
      <c r="P9805">
        <v>0</v>
      </c>
      <c r="Q9805">
        <v>1.2345679012345701</v>
      </c>
      <c r="R9805">
        <v>5.6275368024629797</v>
      </c>
      <c r="S9805" t="s">
        <v>4</v>
      </c>
    </row>
    <row r="9806" spans="1:19">
      <c r="A9806" s="11">
        <v>44933.808333333334</v>
      </c>
      <c r="B9806" t="s">
        <v>316</v>
      </c>
      <c r="C9806">
        <v>31.796494967309499</v>
      </c>
      <c r="D9806">
        <v>34.859005908476298</v>
      </c>
      <c r="E9806">
        <v>16.165043750219098</v>
      </c>
      <c r="F9806">
        <v>339.63281246148301</v>
      </c>
      <c r="G9806">
        <v>390.73386249083097</v>
      </c>
      <c r="H9806">
        <v>80</v>
      </c>
      <c r="I9806">
        <v>100</v>
      </c>
      <c r="J9806">
        <v>0</v>
      </c>
      <c r="K9806">
        <v>69.145658836280603</v>
      </c>
      <c r="L9806">
        <v>38.264013235940098</v>
      </c>
      <c r="M9806">
        <v>84.375062000926704</v>
      </c>
      <c r="N9806" t="s">
        <v>232</v>
      </c>
      <c r="O9806" t="s">
        <v>254</v>
      </c>
      <c r="P9806">
        <v>1</v>
      </c>
      <c r="Q9806">
        <v>1.25</v>
      </c>
      <c r="R9806">
        <v>-5.8543411637193499</v>
      </c>
      <c r="S9806" t="s">
        <v>4</v>
      </c>
    </row>
    <row r="9807" spans="1:19">
      <c r="A9807" s="11">
        <v>44933.809027777781</v>
      </c>
      <c r="B9807" t="s">
        <v>284</v>
      </c>
      <c r="C9807">
        <v>38.690208413782699</v>
      </c>
      <c r="D9807">
        <v>66.282811323213707</v>
      </c>
      <c r="E9807">
        <v>42.6018308640881</v>
      </c>
      <c r="F9807">
        <v>213.700277279674</v>
      </c>
      <c r="G9807">
        <v>420.185403944977</v>
      </c>
      <c r="H9807">
        <v>54</v>
      </c>
      <c r="I9807">
        <v>100</v>
      </c>
      <c r="J9807">
        <v>0</v>
      </c>
      <c r="K9807">
        <v>61.950015538937997</v>
      </c>
      <c r="L9807">
        <v>32.527624463780199</v>
      </c>
      <c r="M9807">
        <v>90.284973809705605</v>
      </c>
      <c r="N9807" t="s">
        <v>233</v>
      </c>
      <c r="O9807" t="s">
        <v>254</v>
      </c>
      <c r="P9807">
        <v>1</v>
      </c>
      <c r="Q9807">
        <v>1.8518518518518501</v>
      </c>
      <c r="R9807">
        <v>-13.049984461061999</v>
      </c>
      <c r="S9807" t="s">
        <v>2</v>
      </c>
    </row>
    <row r="9808" spans="1:19">
      <c r="A9808" s="11">
        <v>44933.80972222222</v>
      </c>
      <c r="B9808" t="s">
        <v>327</v>
      </c>
      <c r="C9808">
        <v>37.164151502360603</v>
      </c>
      <c r="D9808">
        <v>57.613740788643</v>
      </c>
      <c r="E9808">
        <v>42.044290855211003</v>
      </c>
      <c r="F9808">
        <v>537.11589328257901</v>
      </c>
      <c r="G9808">
        <v>297.427690988373</v>
      </c>
      <c r="H9808">
        <v>25</v>
      </c>
      <c r="I9808">
        <v>100</v>
      </c>
      <c r="J9808">
        <v>0</v>
      </c>
      <c r="K9808">
        <v>67.419348336271696</v>
      </c>
      <c r="L9808">
        <v>2.1136301181679999</v>
      </c>
      <c r="M9808">
        <v>90.272673948941303</v>
      </c>
      <c r="N9808" t="s">
        <v>232</v>
      </c>
      <c r="O9808" t="s">
        <v>254</v>
      </c>
      <c r="P9808">
        <v>1</v>
      </c>
      <c r="Q9808">
        <v>4</v>
      </c>
      <c r="R9808">
        <v>-7.5806516637282897</v>
      </c>
      <c r="S9808" t="s">
        <v>4</v>
      </c>
    </row>
    <row r="9809" spans="1:19">
      <c r="A9809" s="11">
        <v>44933.810416666667</v>
      </c>
      <c r="B9809" t="s">
        <v>272</v>
      </c>
      <c r="C9809">
        <v>33.756346015725498</v>
      </c>
      <c r="D9809">
        <v>21.0865662372773</v>
      </c>
      <c r="E9809">
        <v>5.2340052018891603</v>
      </c>
      <c r="F9809">
        <v>186.54553326783</v>
      </c>
      <c r="G9809">
        <v>440.60309882379698</v>
      </c>
      <c r="H9809">
        <v>26</v>
      </c>
      <c r="I9809">
        <v>100</v>
      </c>
      <c r="J9809">
        <v>0</v>
      </c>
      <c r="K9809">
        <v>64.743005611502497</v>
      </c>
      <c r="L9809">
        <v>8.5665172067166093</v>
      </c>
      <c r="M9809">
        <v>95.188030478538707</v>
      </c>
      <c r="N9809" t="s">
        <v>231</v>
      </c>
      <c r="O9809" t="s">
        <v>254</v>
      </c>
      <c r="P9809">
        <v>1</v>
      </c>
      <c r="Q9809">
        <v>3.8461538461538498</v>
      </c>
      <c r="R9809">
        <v>-10.2569943884975</v>
      </c>
      <c r="S9809" t="s">
        <v>2</v>
      </c>
    </row>
    <row r="9810" spans="1:19">
      <c r="A9810" s="11">
        <v>44933.811111111114</v>
      </c>
      <c r="B9810" t="s">
        <v>260</v>
      </c>
      <c r="C9810">
        <v>44.591465148866803</v>
      </c>
      <c r="D9810">
        <v>56.502115441774201</v>
      </c>
      <c r="E9810">
        <v>47.491794088562898</v>
      </c>
      <c r="F9810">
        <v>343.13193720829298</v>
      </c>
      <c r="G9810">
        <v>106.66168275325001</v>
      </c>
      <c r="H9810">
        <v>39</v>
      </c>
      <c r="I9810">
        <v>100</v>
      </c>
      <c r="J9810">
        <v>0</v>
      </c>
      <c r="K9810">
        <v>84.561312499568302</v>
      </c>
      <c r="L9810">
        <v>42.042479258950401</v>
      </c>
      <c r="M9810">
        <v>89.026004314558904</v>
      </c>
      <c r="N9810" t="s">
        <v>232</v>
      </c>
      <c r="O9810" t="s">
        <v>254</v>
      </c>
      <c r="P9810">
        <v>0</v>
      </c>
      <c r="Q9810">
        <v>2.5641025641025599</v>
      </c>
      <c r="R9810">
        <v>9.5613124995682597</v>
      </c>
      <c r="S9810" t="s">
        <v>3</v>
      </c>
    </row>
    <row r="9811" spans="1:19">
      <c r="A9811" s="11">
        <v>44933.811805555553</v>
      </c>
      <c r="B9811" t="s">
        <v>349</v>
      </c>
      <c r="C9811">
        <v>31.007691903312299</v>
      </c>
      <c r="D9811">
        <v>49.488694065106799</v>
      </c>
      <c r="E9811">
        <v>9.1228743325745505</v>
      </c>
      <c r="F9811">
        <v>534.412835894252</v>
      </c>
      <c r="G9811">
        <v>483.84763488578301</v>
      </c>
      <c r="H9811">
        <v>46</v>
      </c>
      <c r="I9811">
        <v>100</v>
      </c>
      <c r="J9811">
        <v>0</v>
      </c>
      <c r="K9811">
        <v>71.128210872765607</v>
      </c>
      <c r="L9811">
        <v>88.076342897674493</v>
      </c>
      <c r="M9811">
        <v>97.942031885426402</v>
      </c>
      <c r="N9811" t="s">
        <v>235</v>
      </c>
      <c r="O9811" t="s">
        <v>254</v>
      </c>
      <c r="P9811">
        <v>1</v>
      </c>
      <c r="Q9811">
        <v>2.1739130434782599</v>
      </c>
      <c r="R9811">
        <v>-3.8717891272343601</v>
      </c>
      <c r="S9811" t="s">
        <v>4</v>
      </c>
    </row>
    <row r="9812" spans="1:19">
      <c r="A9812" s="11">
        <v>44933.8125</v>
      </c>
      <c r="B9812" t="s">
        <v>258</v>
      </c>
      <c r="C9812">
        <v>18.3931726950516</v>
      </c>
      <c r="D9812">
        <v>31.761752102210501</v>
      </c>
      <c r="E9812">
        <v>20.7179725650461</v>
      </c>
      <c r="F9812">
        <v>961.83605433701598</v>
      </c>
      <c r="G9812">
        <v>464.79215142851803</v>
      </c>
      <c r="H9812">
        <v>27</v>
      </c>
      <c r="I9812">
        <v>100</v>
      </c>
      <c r="J9812">
        <v>0</v>
      </c>
      <c r="K9812">
        <v>77.5081913510666</v>
      </c>
      <c r="L9812">
        <v>96.1740922875602</v>
      </c>
      <c r="M9812">
        <v>86.364166810096705</v>
      </c>
      <c r="N9812" t="s">
        <v>233</v>
      </c>
      <c r="O9812" t="s">
        <v>254</v>
      </c>
      <c r="P9812">
        <v>0</v>
      </c>
      <c r="Q9812">
        <v>3.7037037037037002</v>
      </c>
      <c r="R9812">
        <v>2.5081913510665599</v>
      </c>
      <c r="S9812" t="s">
        <v>4</v>
      </c>
    </row>
    <row r="9813" spans="1:19">
      <c r="A9813" s="11">
        <v>44933.813194444447</v>
      </c>
      <c r="B9813" t="s">
        <v>336</v>
      </c>
      <c r="C9813">
        <v>39.8482069444796</v>
      </c>
      <c r="D9813">
        <v>79.744893623571798</v>
      </c>
      <c r="E9813">
        <v>10.7578483055378</v>
      </c>
      <c r="F9813">
        <v>967.43169445615104</v>
      </c>
      <c r="G9813">
        <v>319.65676272399901</v>
      </c>
      <c r="H9813">
        <v>85</v>
      </c>
      <c r="I9813">
        <v>100</v>
      </c>
      <c r="J9813">
        <v>0</v>
      </c>
      <c r="K9813">
        <v>88.547074631442996</v>
      </c>
      <c r="L9813">
        <v>74.3425668075961</v>
      </c>
      <c r="M9813">
        <v>88.721429822316694</v>
      </c>
      <c r="N9813" t="s">
        <v>234</v>
      </c>
      <c r="O9813" t="s">
        <v>254</v>
      </c>
      <c r="P9813">
        <v>0</v>
      </c>
      <c r="Q9813">
        <v>1.1764705882352899</v>
      </c>
      <c r="R9813">
        <v>13.547074631443</v>
      </c>
      <c r="S9813" t="s">
        <v>3</v>
      </c>
    </row>
    <row r="9814" spans="1:19">
      <c r="A9814" s="11">
        <v>44933.813888888886</v>
      </c>
      <c r="B9814" t="s">
        <v>324</v>
      </c>
      <c r="C9814">
        <v>22.5556008703713</v>
      </c>
      <c r="D9814">
        <v>73.829731689656896</v>
      </c>
      <c r="E9814">
        <v>43.0166234414679</v>
      </c>
      <c r="F9814">
        <v>769.36621072289995</v>
      </c>
      <c r="G9814">
        <v>76.424955815436306</v>
      </c>
      <c r="H9814">
        <v>20</v>
      </c>
      <c r="I9814">
        <v>100</v>
      </c>
      <c r="J9814">
        <v>0</v>
      </c>
      <c r="K9814">
        <v>63.327754882476398</v>
      </c>
      <c r="L9814">
        <v>22.5629639327212</v>
      </c>
      <c r="M9814">
        <v>94.637537288615903</v>
      </c>
      <c r="N9814" t="s">
        <v>231</v>
      </c>
      <c r="O9814" t="s">
        <v>254</v>
      </c>
      <c r="P9814">
        <v>1</v>
      </c>
      <c r="Q9814">
        <v>5</v>
      </c>
      <c r="R9814">
        <v>-11.6722451175236</v>
      </c>
      <c r="S9814" t="s">
        <v>2</v>
      </c>
    </row>
    <row r="9815" spans="1:19">
      <c r="A9815" s="11">
        <v>44933.814583333333</v>
      </c>
      <c r="B9815" t="s">
        <v>300</v>
      </c>
      <c r="C9815">
        <v>38.319064444317497</v>
      </c>
      <c r="D9815">
        <v>37.550461701743799</v>
      </c>
      <c r="E9815">
        <v>37.470101592965598</v>
      </c>
      <c r="F9815">
        <v>450.32514541811599</v>
      </c>
      <c r="G9815">
        <v>254.39128826396299</v>
      </c>
      <c r="H9815">
        <v>69</v>
      </c>
      <c r="I9815">
        <v>100</v>
      </c>
      <c r="J9815">
        <v>0</v>
      </c>
      <c r="K9815">
        <v>71.182481255394705</v>
      </c>
      <c r="L9815">
        <v>92.172134506323701</v>
      </c>
      <c r="M9815">
        <v>92.484961715519205</v>
      </c>
      <c r="N9815" t="s">
        <v>234</v>
      </c>
      <c r="O9815" t="s">
        <v>254</v>
      </c>
      <c r="P9815">
        <v>1</v>
      </c>
      <c r="Q9815">
        <v>1.4492753623188399</v>
      </c>
      <c r="R9815">
        <v>-3.8175187446052798</v>
      </c>
      <c r="S9815" t="s">
        <v>4</v>
      </c>
    </row>
    <row r="9816" spans="1:19">
      <c r="A9816" s="11">
        <v>44933.81527777778</v>
      </c>
      <c r="B9816" t="s">
        <v>337</v>
      </c>
      <c r="C9816">
        <v>43.7132128800015</v>
      </c>
      <c r="D9816">
        <v>52.464255247917002</v>
      </c>
      <c r="E9816">
        <v>17.676440344390201</v>
      </c>
      <c r="F9816">
        <v>878.64514603889199</v>
      </c>
      <c r="G9816">
        <v>130.672832505119</v>
      </c>
      <c r="H9816">
        <v>68</v>
      </c>
      <c r="I9816">
        <v>100</v>
      </c>
      <c r="J9816">
        <v>0</v>
      </c>
      <c r="K9816">
        <v>75.9743601313412</v>
      </c>
      <c r="L9816">
        <v>97.798031540942702</v>
      </c>
      <c r="M9816">
        <v>83.169283448865997</v>
      </c>
      <c r="N9816" t="s">
        <v>235</v>
      </c>
      <c r="O9816" t="s">
        <v>254</v>
      </c>
      <c r="P9816">
        <v>0</v>
      </c>
      <c r="Q9816">
        <v>1.47058823529412</v>
      </c>
      <c r="R9816">
        <v>0.97436013134117205</v>
      </c>
      <c r="S9816" t="s">
        <v>4</v>
      </c>
    </row>
    <row r="9817" spans="1:19">
      <c r="A9817" s="11">
        <v>44933.815972222219</v>
      </c>
      <c r="B9817" t="s">
        <v>260</v>
      </c>
      <c r="C9817">
        <v>35.903865418930202</v>
      </c>
      <c r="D9817">
        <v>38.9901283946174</v>
      </c>
      <c r="E9817">
        <v>34.093931301302803</v>
      </c>
      <c r="F9817">
        <v>887.91022171687598</v>
      </c>
      <c r="G9817">
        <v>332.79137078480397</v>
      </c>
      <c r="H9817">
        <v>79</v>
      </c>
      <c r="I9817">
        <v>100</v>
      </c>
      <c r="J9817">
        <v>0</v>
      </c>
      <c r="K9817">
        <v>52.690358595080298</v>
      </c>
      <c r="L9817">
        <v>43.024670217330701</v>
      </c>
      <c r="M9817">
        <v>89.860846012043496</v>
      </c>
      <c r="N9817" t="s">
        <v>231</v>
      </c>
      <c r="O9817" t="s">
        <v>254</v>
      </c>
      <c r="P9817">
        <v>1</v>
      </c>
      <c r="Q9817">
        <v>1.26582278481013</v>
      </c>
      <c r="R9817">
        <v>-22.309641404919699</v>
      </c>
      <c r="S9817" t="s">
        <v>2</v>
      </c>
    </row>
    <row r="9818" spans="1:19">
      <c r="A9818" s="11">
        <v>44933.816666666666</v>
      </c>
      <c r="B9818" t="s">
        <v>276</v>
      </c>
      <c r="C9818">
        <v>32.880904828494003</v>
      </c>
      <c r="D9818">
        <v>66.529745098164696</v>
      </c>
      <c r="E9818">
        <v>9.2183442085771201</v>
      </c>
      <c r="F9818">
        <v>919.17764271689703</v>
      </c>
      <c r="G9818">
        <v>135.484337610625</v>
      </c>
      <c r="H9818">
        <v>35</v>
      </c>
      <c r="I9818">
        <v>100</v>
      </c>
      <c r="J9818">
        <v>0</v>
      </c>
      <c r="K9818">
        <v>57.609332760727199</v>
      </c>
      <c r="L9818">
        <v>52.189720136176497</v>
      </c>
      <c r="M9818">
        <v>81.439844840359399</v>
      </c>
      <c r="N9818" t="s">
        <v>235</v>
      </c>
      <c r="O9818" t="s">
        <v>254</v>
      </c>
      <c r="P9818">
        <v>1</v>
      </c>
      <c r="Q9818">
        <v>2.8571428571428599</v>
      </c>
      <c r="R9818">
        <v>-17.390667239272801</v>
      </c>
      <c r="S9818" t="s">
        <v>2</v>
      </c>
    </row>
    <row r="9819" spans="1:19">
      <c r="A9819" s="11">
        <v>44933.817361111112</v>
      </c>
      <c r="B9819" t="s">
        <v>352</v>
      </c>
      <c r="C9819">
        <v>28.8115852702512</v>
      </c>
      <c r="D9819">
        <v>75.819885991787302</v>
      </c>
      <c r="E9819">
        <v>19.114854618800099</v>
      </c>
      <c r="F9819">
        <v>676.02254339369199</v>
      </c>
      <c r="G9819">
        <v>266.80894719085899</v>
      </c>
      <c r="H9819">
        <v>89</v>
      </c>
      <c r="I9819">
        <v>100</v>
      </c>
      <c r="J9819">
        <v>0</v>
      </c>
      <c r="K9819">
        <v>53.175530992366902</v>
      </c>
      <c r="L9819">
        <v>34.600366309753397</v>
      </c>
      <c r="M9819">
        <v>82.837127502509901</v>
      </c>
      <c r="N9819" t="s">
        <v>235</v>
      </c>
      <c r="O9819" t="s">
        <v>254</v>
      </c>
      <c r="P9819">
        <v>1</v>
      </c>
      <c r="Q9819">
        <v>1.1235955056179801</v>
      </c>
      <c r="R9819">
        <v>-21.824469007633098</v>
      </c>
      <c r="S9819" t="s">
        <v>2</v>
      </c>
    </row>
    <row r="9820" spans="1:19">
      <c r="A9820" s="11">
        <v>44933.818055555559</v>
      </c>
      <c r="B9820" t="s">
        <v>344</v>
      </c>
      <c r="C9820">
        <v>25.932295979862101</v>
      </c>
      <c r="D9820">
        <v>41.529716414863003</v>
      </c>
      <c r="E9820">
        <v>18.8553794169054</v>
      </c>
      <c r="F9820">
        <v>281.61351604709199</v>
      </c>
      <c r="G9820">
        <v>142.53211708708599</v>
      </c>
      <c r="H9820">
        <v>47</v>
      </c>
      <c r="I9820">
        <v>100</v>
      </c>
      <c r="J9820">
        <v>0</v>
      </c>
      <c r="K9820">
        <v>87.612837161463005</v>
      </c>
      <c r="L9820">
        <v>85.2047222321319</v>
      </c>
      <c r="M9820">
        <v>81.986968059798002</v>
      </c>
      <c r="N9820" t="s">
        <v>232</v>
      </c>
      <c r="O9820" t="s">
        <v>254</v>
      </c>
      <c r="P9820">
        <v>0</v>
      </c>
      <c r="Q9820">
        <v>2.12765957446809</v>
      </c>
      <c r="R9820">
        <v>12.612837161463</v>
      </c>
      <c r="S9820" t="s">
        <v>3</v>
      </c>
    </row>
    <row r="9821" spans="1:19">
      <c r="A9821" s="11">
        <v>44933.818749999999</v>
      </c>
      <c r="B9821" t="s">
        <v>348</v>
      </c>
      <c r="C9821">
        <v>25.590142529155099</v>
      </c>
      <c r="D9821">
        <v>68.335054948617696</v>
      </c>
      <c r="E9821">
        <v>11.8968340860699</v>
      </c>
      <c r="F9821">
        <v>181.972695493614</v>
      </c>
      <c r="G9821">
        <v>131.83030864805801</v>
      </c>
      <c r="H9821">
        <v>18</v>
      </c>
      <c r="I9821">
        <v>100</v>
      </c>
      <c r="J9821">
        <v>0</v>
      </c>
      <c r="K9821">
        <v>64.995424474775206</v>
      </c>
      <c r="L9821">
        <v>29.768319038975001</v>
      </c>
      <c r="M9821">
        <v>81.805465218762507</v>
      </c>
      <c r="N9821" t="s">
        <v>231</v>
      </c>
      <c r="O9821" t="s">
        <v>254</v>
      </c>
      <c r="P9821">
        <v>1</v>
      </c>
      <c r="Q9821">
        <v>5.5555555555555598</v>
      </c>
      <c r="R9821">
        <v>-10.0045755252248</v>
      </c>
      <c r="S9821" t="s">
        <v>2</v>
      </c>
    </row>
    <row r="9822" spans="1:19">
      <c r="A9822" s="11">
        <v>44933.819444444445</v>
      </c>
      <c r="B9822" t="s">
        <v>275</v>
      </c>
      <c r="C9822">
        <v>34.091181171287701</v>
      </c>
      <c r="D9822">
        <v>49.904452562792301</v>
      </c>
      <c r="E9822">
        <v>43.815602479144097</v>
      </c>
      <c r="F9822">
        <v>923.29795363611697</v>
      </c>
      <c r="G9822">
        <v>161.565609173919</v>
      </c>
      <c r="H9822">
        <v>91</v>
      </c>
      <c r="I9822">
        <v>100</v>
      </c>
      <c r="J9822">
        <v>0</v>
      </c>
      <c r="K9822">
        <v>71.129673510569802</v>
      </c>
      <c r="L9822">
        <v>10.870791687433501</v>
      </c>
      <c r="M9822">
        <v>82.780678771190793</v>
      </c>
      <c r="N9822" t="s">
        <v>231</v>
      </c>
      <c r="O9822" t="s">
        <v>254</v>
      </c>
      <c r="P9822">
        <v>1</v>
      </c>
      <c r="Q9822">
        <v>1.0989010989011001</v>
      </c>
      <c r="R9822">
        <v>-3.8703264894301799</v>
      </c>
      <c r="S9822" t="s">
        <v>4</v>
      </c>
    </row>
    <row r="9823" spans="1:19">
      <c r="A9823" s="11">
        <v>44933.820138888892</v>
      </c>
      <c r="B9823" t="s">
        <v>265</v>
      </c>
      <c r="C9823">
        <v>37.538193508132402</v>
      </c>
      <c r="D9823">
        <v>43.794713678694599</v>
      </c>
      <c r="E9823">
        <v>33.942286773956297</v>
      </c>
      <c r="F9823">
        <v>149.99149730944299</v>
      </c>
      <c r="G9823">
        <v>63.138404982196903</v>
      </c>
      <c r="H9823">
        <v>92</v>
      </c>
      <c r="I9823">
        <v>100</v>
      </c>
      <c r="J9823">
        <v>0</v>
      </c>
      <c r="K9823">
        <v>83.616222350315198</v>
      </c>
      <c r="L9823">
        <v>45.600123800189998</v>
      </c>
      <c r="M9823">
        <v>96.918388958806702</v>
      </c>
      <c r="N9823" t="s">
        <v>234</v>
      </c>
      <c r="O9823" t="s">
        <v>254</v>
      </c>
      <c r="P9823">
        <v>0</v>
      </c>
      <c r="Q9823">
        <v>1.0869565217391299</v>
      </c>
      <c r="R9823">
        <v>8.61622235031518</v>
      </c>
      <c r="S9823" t="s">
        <v>4</v>
      </c>
    </row>
    <row r="9824" spans="1:19">
      <c r="A9824" s="11">
        <v>44933.820833333331</v>
      </c>
      <c r="B9824" t="s">
        <v>303</v>
      </c>
      <c r="C9824">
        <v>35.3555120845324</v>
      </c>
      <c r="D9824">
        <v>76.305311125926195</v>
      </c>
      <c r="E9824">
        <v>13.99696552819</v>
      </c>
      <c r="F9824">
        <v>366.301053494195</v>
      </c>
      <c r="G9824">
        <v>372.25171732093997</v>
      </c>
      <c r="H9824">
        <v>82</v>
      </c>
      <c r="I9824">
        <v>100</v>
      </c>
      <c r="J9824">
        <v>0</v>
      </c>
      <c r="K9824">
        <v>98.323476793096702</v>
      </c>
      <c r="L9824">
        <v>16.953199150656602</v>
      </c>
      <c r="M9824">
        <v>93.073450055479597</v>
      </c>
      <c r="N9824" t="s">
        <v>235</v>
      </c>
      <c r="O9824" t="s">
        <v>254</v>
      </c>
      <c r="P9824">
        <v>0</v>
      </c>
      <c r="Q9824">
        <v>1.2195121951219501</v>
      </c>
      <c r="R9824">
        <v>23.323476793096699</v>
      </c>
      <c r="S9824" t="s">
        <v>3</v>
      </c>
    </row>
    <row r="9825" spans="1:19">
      <c r="A9825" s="11">
        <v>44933.821527777778</v>
      </c>
      <c r="B9825" t="s">
        <v>291</v>
      </c>
      <c r="C9825">
        <v>20.952303035806899</v>
      </c>
      <c r="D9825">
        <v>50.624281323141901</v>
      </c>
      <c r="E9825">
        <v>12.1060380314519</v>
      </c>
      <c r="F9825">
        <v>538.26559033396302</v>
      </c>
      <c r="G9825">
        <v>188.02686935753101</v>
      </c>
      <c r="H9825">
        <v>55</v>
      </c>
      <c r="I9825">
        <v>100</v>
      </c>
      <c r="J9825">
        <v>0</v>
      </c>
      <c r="K9825">
        <v>90.552280283650504</v>
      </c>
      <c r="L9825">
        <v>43.095363859093901</v>
      </c>
      <c r="M9825">
        <v>92.834387234138902</v>
      </c>
      <c r="N9825" t="s">
        <v>233</v>
      </c>
      <c r="O9825" t="s">
        <v>254</v>
      </c>
      <c r="P9825">
        <v>0</v>
      </c>
      <c r="Q9825">
        <v>1.8181818181818199</v>
      </c>
      <c r="R9825">
        <v>15.5522802836505</v>
      </c>
      <c r="S9825" t="s">
        <v>3</v>
      </c>
    </row>
    <row r="9826" spans="1:19">
      <c r="A9826" s="11">
        <v>44933.822222222225</v>
      </c>
      <c r="B9826" t="s">
        <v>306</v>
      </c>
      <c r="C9826">
        <v>29.819615404304699</v>
      </c>
      <c r="D9826">
        <v>48.0446300154479</v>
      </c>
      <c r="E9826">
        <v>0.89767354996195303</v>
      </c>
      <c r="F9826">
        <v>119.77902358612801</v>
      </c>
      <c r="G9826">
        <v>364.14862427227098</v>
      </c>
      <c r="H9826">
        <v>53</v>
      </c>
      <c r="I9826">
        <v>100</v>
      </c>
      <c r="J9826">
        <v>0</v>
      </c>
      <c r="K9826">
        <v>52.889979764828098</v>
      </c>
      <c r="L9826">
        <v>58.542890187613096</v>
      </c>
      <c r="M9826">
        <v>97.021841546884701</v>
      </c>
      <c r="N9826" t="s">
        <v>231</v>
      </c>
      <c r="O9826" t="s">
        <v>254</v>
      </c>
      <c r="P9826">
        <v>1</v>
      </c>
      <c r="Q9826">
        <v>1.88679245283019</v>
      </c>
      <c r="R9826">
        <v>-22.110020235171898</v>
      </c>
      <c r="S9826" t="s">
        <v>2</v>
      </c>
    </row>
    <row r="9827" spans="1:19">
      <c r="A9827" s="11">
        <v>44933.822916666664</v>
      </c>
      <c r="B9827" t="s">
        <v>325</v>
      </c>
      <c r="C9827">
        <v>38.749202165491901</v>
      </c>
      <c r="D9827">
        <v>60.346064117740603</v>
      </c>
      <c r="E9827">
        <v>17.329112689617698</v>
      </c>
      <c r="F9827">
        <v>916.22103281041996</v>
      </c>
      <c r="G9827">
        <v>344.06519829545601</v>
      </c>
      <c r="H9827">
        <v>51</v>
      </c>
      <c r="I9827">
        <v>100</v>
      </c>
      <c r="J9827">
        <v>0</v>
      </c>
      <c r="K9827">
        <v>65.286696222932605</v>
      </c>
      <c r="L9827">
        <v>80.260215027619793</v>
      </c>
      <c r="M9827">
        <v>93.258249518388993</v>
      </c>
      <c r="N9827" t="s">
        <v>233</v>
      </c>
      <c r="O9827" t="s">
        <v>254</v>
      </c>
      <c r="P9827">
        <v>1</v>
      </c>
      <c r="Q9827">
        <v>1.9607843137254899</v>
      </c>
      <c r="R9827">
        <v>-9.7133037770674395</v>
      </c>
      <c r="S9827" t="s">
        <v>2</v>
      </c>
    </row>
    <row r="9828" spans="1:19">
      <c r="A9828" s="11">
        <v>44933.823611111111</v>
      </c>
      <c r="B9828" t="s">
        <v>306</v>
      </c>
      <c r="C9828">
        <v>29.271122345671699</v>
      </c>
      <c r="D9828">
        <v>35.6740520610971</v>
      </c>
      <c r="E9828">
        <v>26.338564165765899</v>
      </c>
      <c r="F9828">
        <v>358.40889538501102</v>
      </c>
      <c r="G9828">
        <v>79.750696380433993</v>
      </c>
      <c r="H9828">
        <v>82</v>
      </c>
      <c r="I9828">
        <v>100</v>
      </c>
      <c r="J9828">
        <v>0</v>
      </c>
      <c r="K9828">
        <v>52.453860122637202</v>
      </c>
      <c r="L9828">
        <v>69.198622792712897</v>
      </c>
      <c r="M9828">
        <v>91.5687034395757</v>
      </c>
      <c r="N9828" t="s">
        <v>231</v>
      </c>
      <c r="O9828" t="s">
        <v>254</v>
      </c>
      <c r="P9828">
        <v>1</v>
      </c>
      <c r="Q9828">
        <v>1.2195121951219501</v>
      </c>
      <c r="R9828">
        <v>-22.546139877362801</v>
      </c>
      <c r="S9828" t="s">
        <v>2</v>
      </c>
    </row>
    <row r="9829" spans="1:19">
      <c r="A9829" s="11">
        <v>44933.824305555558</v>
      </c>
      <c r="B9829" t="s">
        <v>267</v>
      </c>
      <c r="C9829">
        <v>31.098698392064801</v>
      </c>
      <c r="D9829">
        <v>39.4875722472989</v>
      </c>
      <c r="E9829">
        <v>13.885547095418801</v>
      </c>
      <c r="F9829">
        <v>125.654319028518</v>
      </c>
      <c r="G9829">
        <v>190.4156411555</v>
      </c>
      <c r="H9829">
        <v>78</v>
      </c>
      <c r="I9829">
        <v>100</v>
      </c>
      <c r="J9829">
        <v>0</v>
      </c>
      <c r="K9829">
        <v>53.083415817050799</v>
      </c>
      <c r="L9829">
        <v>73.855567217164193</v>
      </c>
      <c r="M9829">
        <v>94.160704708820106</v>
      </c>
      <c r="N9829" t="s">
        <v>234</v>
      </c>
      <c r="O9829" t="s">
        <v>254</v>
      </c>
      <c r="P9829">
        <v>1</v>
      </c>
      <c r="Q9829">
        <v>1.2820512820512799</v>
      </c>
      <c r="R9829">
        <v>-21.916584182949201</v>
      </c>
      <c r="S9829" t="s">
        <v>2</v>
      </c>
    </row>
    <row r="9830" spans="1:19">
      <c r="A9830" s="11">
        <v>44933.824999999997</v>
      </c>
      <c r="B9830" t="s">
        <v>329</v>
      </c>
      <c r="C9830">
        <v>38.1340814451247</v>
      </c>
      <c r="D9830">
        <v>75.9227501743174</v>
      </c>
      <c r="E9830">
        <v>35.022913821488501</v>
      </c>
      <c r="F9830">
        <v>994.230997503867</v>
      </c>
      <c r="G9830">
        <v>305.08723998865702</v>
      </c>
      <c r="H9830">
        <v>32</v>
      </c>
      <c r="I9830">
        <v>100</v>
      </c>
      <c r="J9830">
        <v>0</v>
      </c>
      <c r="K9830">
        <v>56.372801822299301</v>
      </c>
      <c r="L9830">
        <v>59.051750281697402</v>
      </c>
      <c r="M9830">
        <v>93.259183274127594</v>
      </c>
      <c r="N9830" t="s">
        <v>233</v>
      </c>
      <c r="O9830" t="s">
        <v>254</v>
      </c>
      <c r="P9830">
        <v>1</v>
      </c>
      <c r="Q9830">
        <v>3.125</v>
      </c>
      <c r="R9830">
        <v>-18.627198177700699</v>
      </c>
      <c r="S9830" t="s">
        <v>2</v>
      </c>
    </row>
    <row r="9831" spans="1:19">
      <c r="A9831" s="11">
        <v>44933.825694444444</v>
      </c>
      <c r="B9831" t="s">
        <v>346</v>
      </c>
      <c r="C9831">
        <v>34.837959187952698</v>
      </c>
      <c r="D9831">
        <v>60.711790726216499</v>
      </c>
      <c r="E9831">
        <v>20.587476450563301</v>
      </c>
      <c r="F9831">
        <v>380.25386273576402</v>
      </c>
      <c r="G9831">
        <v>463.280537295324</v>
      </c>
      <c r="H9831">
        <v>43</v>
      </c>
      <c r="I9831">
        <v>100</v>
      </c>
      <c r="J9831">
        <v>1</v>
      </c>
      <c r="K9831">
        <v>66.054090486126597</v>
      </c>
      <c r="L9831">
        <v>8.1366728678607494</v>
      </c>
      <c r="M9831">
        <v>91.415892305331596</v>
      </c>
      <c r="N9831" t="s">
        <v>231</v>
      </c>
      <c r="O9831" t="s">
        <v>254</v>
      </c>
      <c r="P9831">
        <v>1</v>
      </c>
      <c r="Q9831">
        <v>2.32558139534884</v>
      </c>
      <c r="R9831">
        <v>-8.9459095138733709</v>
      </c>
      <c r="S9831" t="s">
        <v>2</v>
      </c>
    </row>
    <row r="9832" spans="1:19">
      <c r="A9832" s="11">
        <v>44933.826388888891</v>
      </c>
      <c r="B9832" t="s">
        <v>340</v>
      </c>
      <c r="C9832">
        <v>27.280347626471801</v>
      </c>
      <c r="D9832">
        <v>69.5982288662603</v>
      </c>
      <c r="E9832">
        <v>15.815891850533401</v>
      </c>
      <c r="F9832">
        <v>889.08841673683605</v>
      </c>
      <c r="G9832">
        <v>230.59386970182601</v>
      </c>
      <c r="H9832">
        <v>31</v>
      </c>
      <c r="I9832">
        <v>100</v>
      </c>
      <c r="J9832">
        <v>0</v>
      </c>
      <c r="K9832">
        <v>61.574958887329799</v>
      </c>
      <c r="L9832">
        <v>88.002879731313598</v>
      </c>
      <c r="M9832">
        <v>82.045297100274894</v>
      </c>
      <c r="N9832" t="s">
        <v>235</v>
      </c>
      <c r="O9832" t="s">
        <v>254</v>
      </c>
      <c r="P9832">
        <v>1</v>
      </c>
      <c r="Q9832">
        <v>3.2258064516128999</v>
      </c>
      <c r="R9832">
        <v>-13.425041112670201</v>
      </c>
      <c r="S9832" t="s">
        <v>2</v>
      </c>
    </row>
    <row r="9833" spans="1:19">
      <c r="A9833" s="11">
        <v>44933.82708333333</v>
      </c>
      <c r="B9833" t="s">
        <v>327</v>
      </c>
      <c r="C9833">
        <v>41.862381335826598</v>
      </c>
      <c r="D9833">
        <v>36.266705716125799</v>
      </c>
      <c r="E9833">
        <v>46.952882939516599</v>
      </c>
      <c r="F9833">
        <v>508.127008528793</v>
      </c>
      <c r="G9833">
        <v>277.15619534693599</v>
      </c>
      <c r="H9833">
        <v>78</v>
      </c>
      <c r="I9833">
        <v>100</v>
      </c>
      <c r="J9833">
        <v>0</v>
      </c>
      <c r="K9833">
        <v>67.608734884010204</v>
      </c>
      <c r="L9833">
        <v>69.814630612105603</v>
      </c>
      <c r="M9833">
        <v>81.3336594851759</v>
      </c>
      <c r="N9833" t="s">
        <v>234</v>
      </c>
      <c r="O9833" t="s">
        <v>254</v>
      </c>
      <c r="P9833">
        <v>1</v>
      </c>
      <c r="Q9833">
        <v>1.2820512820512799</v>
      </c>
      <c r="R9833">
        <v>-7.3912651159897997</v>
      </c>
      <c r="S9833" t="s">
        <v>4</v>
      </c>
    </row>
    <row r="9834" spans="1:19">
      <c r="A9834" s="11">
        <v>44933.827777777777</v>
      </c>
      <c r="B9834" t="s">
        <v>298</v>
      </c>
      <c r="C9834">
        <v>19.877012059904398</v>
      </c>
      <c r="D9834">
        <v>52.627411395792301</v>
      </c>
      <c r="E9834">
        <v>13.140043864407</v>
      </c>
      <c r="F9834">
        <v>696.81331094949905</v>
      </c>
      <c r="G9834">
        <v>387.57146157515803</v>
      </c>
      <c r="H9834">
        <v>74</v>
      </c>
      <c r="I9834">
        <v>100</v>
      </c>
      <c r="J9834">
        <v>0</v>
      </c>
      <c r="K9834">
        <v>91.100500154079199</v>
      </c>
      <c r="L9834">
        <v>78.988962688232107</v>
      </c>
      <c r="M9834">
        <v>83.132808944649398</v>
      </c>
      <c r="N9834" t="s">
        <v>235</v>
      </c>
      <c r="O9834" t="s">
        <v>254</v>
      </c>
      <c r="P9834">
        <v>0</v>
      </c>
      <c r="Q9834">
        <v>1.35135135135135</v>
      </c>
      <c r="R9834">
        <v>16.100500154079199</v>
      </c>
      <c r="S9834" t="s">
        <v>3</v>
      </c>
    </row>
    <row r="9835" spans="1:19">
      <c r="A9835" s="11">
        <v>44933.828472222223</v>
      </c>
      <c r="B9835" t="s">
        <v>329</v>
      </c>
      <c r="C9835">
        <v>44.865493457709697</v>
      </c>
      <c r="D9835">
        <v>78.283776019369895</v>
      </c>
      <c r="E9835">
        <v>19.912881004832801</v>
      </c>
      <c r="F9835">
        <v>316.981134583619</v>
      </c>
      <c r="G9835">
        <v>411.48296321691299</v>
      </c>
      <c r="H9835">
        <v>35</v>
      </c>
      <c r="I9835">
        <v>100</v>
      </c>
      <c r="J9835">
        <v>0</v>
      </c>
      <c r="K9835">
        <v>89.884223290036402</v>
      </c>
      <c r="L9835">
        <v>94.092869198283495</v>
      </c>
      <c r="M9835">
        <v>91.804740543997994</v>
      </c>
      <c r="N9835" t="s">
        <v>233</v>
      </c>
      <c r="O9835" t="s">
        <v>254</v>
      </c>
      <c r="P9835">
        <v>0</v>
      </c>
      <c r="Q9835">
        <v>2.8571428571428599</v>
      </c>
      <c r="R9835">
        <v>14.884223290036401</v>
      </c>
      <c r="S9835" t="s">
        <v>3</v>
      </c>
    </row>
    <row r="9836" spans="1:19">
      <c r="A9836" s="11">
        <v>44933.82916666667</v>
      </c>
      <c r="B9836" t="s">
        <v>347</v>
      </c>
      <c r="C9836">
        <v>18.5655773542871</v>
      </c>
      <c r="D9836">
        <v>39.122233941693104</v>
      </c>
      <c r="E9836">
        <v>19.114539426038601</v>
      </c>
      <c r="F9836">
        <v>552.58779427931995</v>
      </c>
      <c r="G9836">
        <v>465.50322665904298</v>
      </c>
      <c r="H9836">
        <v>91</v>
      </c>
      <c r="I9836">
        <v>100</v>
      </c>
      <c r="J9836">
        <v>0</v>
      </c>
      <c r="K9836">
        <v>67.536944355724899</v>
      </c>
      <c r="L9836">
        <v>96.813388197833603</v>
      </c>
      <c r="M9836">
        <v>89.916320366671599</v>
      </c>
      <c r="N9836" t="s">
        <v>234</v>
      </c>
      <c r="O9836" t="s">
        <v>254</v>
      </c>
      <c r="P9836">
        <v>1</v>
      </c>
      <c r="Q9836">
        <v>1.0989010989011001</v>
      </c>
      <c r="R9836">
        <v>-7.4630556442750704</v>
      </c>
      <c r="S9836" t="s">
        <v>4</v>
      </c>
    </row>
    <row r="9837" spans="1:19">
      <c r="A9837" s="11">
        <v>44933.829861111109</v>
      </c>
      <c r="B9837" t="s">
        <v>327</v>
      </c>
      <c r="C9837">
        <v>15.4484991331272</v>
      </c>
      <c r="D9837">
        <v>29.628588579022502</v>
      </c>
      <c r="E9837">
        <v>12.059917283562401</v>
      </c>
      <c r="F9837">
        <v>331.886073182524</v>
      </c>
      <c r="G9837">
        <v>273.73524680505801</v>
      </c>
      <c r="H9837">
        <v>64</v>
      </c>
      <c r="I9837">
        <v>100</v>
      </c>
      <c r="J9837">
        <v>0</v>
      </c>
      <c r="K9837">
        <v>82.991062210082106</v>
      </c>
      <c r="L9837">
        <v>96.348971250611996</v>
      </c>
      <c r="M9837">
        <v>90.384818585766794</v>
      </c>
      <c r="N9837" t="s">
        <v>235</v>
      </c>
      <c r="O9837" t="s">
        <v>254</v>
      </c>
      <c r="P9837">
        <v>0</v>
      </c>
      <c r="Q9837">
        <v>1.5625</v>
      </c>
      <c r="R9837">
        <v>7.99106221008212</v>
      </c>
      <c r="S9837" t="s">
        <v>4</v>
      </c>
    </row>
    <row r="9838" spans="1:19">
      <c r="A9838" s="11">
        <v>44933.830555555556</v>
      </c>
      <c r="B9838" t="s">
        <v>336</v>
      </c>
      <c r="C9838">
        <v>41.7005670344629</v>
      </c>
      <c r="D9838">
        <v>50.653160493479803</v>
      </c>
      <c r="E9838">
        <v>10.8738369905208</v>
      </c>
      <c r="F9838">
        <v>955.97549313859304</v>
      </c>
      <c r="G9838">
        <v>137.227068275839</v>
      </c>
      <c r="H9838">
        <v>99</v>
      </c>
      <c r="I9838">
        <v>100</v>
      </c>
      <c r="J9838">
        <v>0</v>
      </c>
      <c r="K9838">
        <v>68.633183910687094</v>
      </c>
      <c r="L9838">
        <v>26.958744769783699</v>
      </c>
      <c r="M9838">
        <v>87.326401100065297</v>
      </c>
      <c r="N9838" t="s">
        <v>232</v>
      </c>
      <c r="O9838" t="s">
        <v>254</v>
      </c>
      <c r="P9838">
        <v>1</v>
      </c>
      <c r="Q9838">
        <v>1.0101010101010099</v>
      </c>
      <c r="R9838">
        <v>-6.3668160893129198</v>
      </c>
      <c r="S9838" t="s">
        <v>4</v>
      </c>
    </row>
    <row r="9839" spans="1:19">
      <c r="A9839" s="11">
        <v>44933.831250000003</v>
      </c>
      <c r="B9839" t="s">
        <v>325</v>
      </c>
      <c r="C9839">
        <v>22.3486052509787</v>
      </c>
      <c r="D9839">
        <v>43.269265323492597</v>
      </c>
      <c r="E9839">
        <v>15.119000940670199</v>
      </c>
      <c r="F9839">
        <v>154.850871174622</v>
      </c>
      <c r="G9839">
        <v>393.98955341047701</v>
      </c>
      <c r="H9839">
        <v>24</v>
      </c>
      <c r="I9839">
        <v>100</v>
      </c>
      <c r="J9839">
        <v>0</v>
      </c>
      <c r="K9839">
        <v>69.297851233721701</v>
      </c>
      <c r="L9839">
        <v>85.162243841811005</v>
      </c>
      <c r="M9839">
        <v>95.635466133403099</v>
      </c>
      <c r="N9839" t="s">
        <v>233</v>
      </c>
      <c r="O9839" t="s">
        <v>254</v>
      </c>
      <c r="P9839">
        <v>1</v>
      </c>
      <c r="Q9839">
        <v>4.1666666666666696</v>
      </c>
      <c r="R9839">
        <v>-5.7021487662782997</v>
      </c>
      <c r="S9839" t="s">
        <v>4</v>
      </c>
    </row>
    <row r="9840" spans="1:19">
      <c r="A9840" s="11">
        <v>44933.831944444442</v>
      </c>
      <c r="B9840" t="s">
        <v>268</v>
      </c>
      <c r="C9840">
        <v>36.890988823401599</v>
      </c>
      <c r="D9840">
        <v>29.5746339672028</v>
      </c>
      <c r="E9840">
        <v>43.211808496559001</v>
      </c>
      <c r="F9840">
        <v>347.20653475436302</v>
      </c>
      <c r="G9840">
        <v>106.508869072416</v>
      </c>
      <c r="H9840">
        <v>75</v>
      </c>
      <c r="I9840">
        <v>100</v>
      </c>
      <c r="J9840">
        <v>0</v>
      </c>
      <c r="K9840">
        <v>83.786120817662905</v>
      </c>
      <c r="L9840">
        <v>95.866391504239303</v>
      </c>
      <c r="M9840">
        <v>94.101147703883399</v>
      </c>
      <c r="N9840" t="s">
        <v>235</v>
      </c>
      <c r="O9840" t="s">
        <v>254</v>
      </c>
      <c r="P9840">
        <v>0</v>
      </c>
      <c r="Q9840">
        <v>1.3333333333333299</v>
      </c>
      <c r="R9840">
        <v>8.7861208176629297</v>
      </c>
      <c r="S9840" t="s">
        <v>4</v>
      </c>
    </row>
    <row r="9841" spans="1:19">
      <c r="A9841" s="11">
        <v>44933.832638888889</v>
      </c>
      <c r="B9841" t="s">
        <v>295</v>
      </c>
      <c r="C9841">
        <v>39.330461247962099</v>
      </c>
      <c r="D9841">
        <v>73.313082962202103</v>
      </c>
      <c r="E9841">
        <v>38.354144361464499</v>
      </c>
      <c r="F9841">
        <v>903.79798889489098</v>
      </c>
      <c r="G9841">
        <v>238.25404047767501</v>
      </c>
      <c r="H9841">
        <v>62</v>
      </c>
      <c r="I9841">
        <v>100</v>
      </c>
      <c r="J9841">
        <v>1</v>
      </c>
      <c r="K9841">
        <v>69.216084278355694</v>
      </c>
      <c r="L9841">
        <v>70.631935127786605</v>
      </c>
      <c r="M9841">
        <v>80.977726340703995</v>
      </c>
      <c r="N9841" t="s">
        <v>232</v>
      </c>
      <c r="O9841" t="s">
        <v>254</v>
      </c>
      <c r="P9841">
        <v>1</v>
      </c>
      <c r="Q9841">
        <v>1.61290322580645</v>
      </c>
      <c r="R9841">
        <v>-5.7839157216442896</v>
      </c>
      <c r="S9841" t="s">
        <v>4</v>
      </c>
    </row>
    <row r="9842" spans="1:19">
      <c r="A9842" s="11">
        <v>44933.833333333336</v>
      </c>
      <c r="B9842" t="s">
        <v>267</v>
      </c>
      <c r="C9842">
        <v>40.769591730963498</v>
      </c>
      <c r="D9842">
        <v>79.443434633226701</v>
      </c>
      <c r="E9842">
        <v>34.049975708002599</v>
      </c>
      <c r="F9842">
        <v>532.03236175655502</v>
      </c>
      <c r="G9842">
        <v>332.695872433408</v>
      </c>
      <c r="H9842">
        <v>88</v>
      </c>
      <c r="I9842">
        <v>100</v>
      </c>
      <c r="J9842">
        <v>0</v>
      </c>
      <c r="K9842">
        <v>77.462988289671699</v>
      </c>
      <c r="L9842">
        <v>71.592242737767094</v>
      </c>
      <c r="M9842">
        <v>83.805448908776995</v>
      </c>
      <c r="N9842" t="s">
        <v>231</v>
      </c>
      <c r="O9842" t="s">
        <v>254</v>
      </c>
      <c r="P9842">
        <v>0</v>
      </c>
      <c r="Q9842">
        <v>1.13636363636364</v>
      </c>
      <c r="R9842">
        <v>2.4629882896717401</v>
      </c>
      <c r="S9842" t="s">
        <v>4</v>
      </c>
    </row>
    <row r="9843" spans="1:19">
      <c r="A9843" s="11">
        <v>44933.834027777775</v>
      </c>
      <c r="B9843" t="s">
        <v>333</v>
      </c>
      <c r="C9843">
        <v>44.747827069925002</v>
      </c>
      <c r="D9843">
        <v>54.114930841399897</v>
      </c>
      <c r="E9843">
        <v>22.8551496321247</v>
      </c>
      <c r="F9843">
        <v>640.07570071375301</v>
      </c>
      <c r="G9843">
        <v>361.33528389668299</v>
      </c>
      <c r="H9843">
        <v>20</v>
      </c>
      <c r="I9843">
        <v>100</v>
      </c>
      <c r="J9843">
        <v>0</v>
      </c>
      <c r="K9843">
        <v>55.761298679826403</v>
      </c>
      <c r="L9843">
        <v>88.419899196340594</v>
      </c>
      <c r="M9843">
        <v>90.368829839252996</v>
      </c>
      <c r="N9843" t="s">
        <v>232</v>
      </c>
      <c r="O9843" t="s">
        <v>254</v>
      </c>
      <c r="P9843">
        <v>1</v>
      </c>
      <c r="Q9843">
        <v>5</v>
      </c>
      <c r="R9843">
        <v>-19.2387013201736</v>
      </c>
      <c r="S9843" t="s">
        <v>2</v>
      </c>
    </row>
    <row r="9844" spans="1:19">
      <c r="A9844" s="11">
        <v>44933.834722222222</v>
      </c>
      <c r="B9844" t="s">
        <v>263</v>
      </c>
      <c r="C9844">
        <v>23.821191301199999</v>
      </c>
      <c r="D9844">
        <v>66.480606102407293</v>
      </c>
      <c r="E9844">
        <v>25.387699231630201</v>
      </c>
      <c r="F9844">
        <v>686.524034346078</v>
      </c>
      <c r="G9844">
        <v>379.86247274716698</v>
      </c>
      <c r="H9844">
        <v>67</v>
      </c>
      <c r="I9844">
        <v>100</v>
      </c>
      <c r="J9844">
        <v>0</v>
      </c>
      <c r="K9844">
        <v>76.940660478806905</v>
      </c>
      <c r="L9844">
        <v>28.754835458706602</v>
      </c>
      <c r="M9844">
        <v>83.634503825771205</v>
      </c>
      <c r="N9844" t="s">
        <v>232</v>
      </c>
      <c r="O9844" t="s">
        <v>254</v>
      </c>
      <c r="P9844">
        <v>0</v>
      </c>
      <c r="Q9844">
        <v>1.4925373134328399</v>
      </c>
      <c r="R9844">
        <v>1.9406604788069</v>
      </c>
      <c r="S9844" t="s">
        <v>4</v>
      </c>
    </row>
    <row r="9845" spans="1:19">
      <c r="A9845" s="11">
        <v>44933.835416666669</v>
      </c>
      <c r="B9845" t="s">
        <v>330</v>
      </c>
      <c r="C9845">
        <v>36.307300257817801</v>
      </c>
      <c r="D9845">
        <v>71.542302172777994</v>
      </c>
      <c r="E9845">
        <v>13.356942274673001</v>
      </c>
      <c r="F9845">
        <v>163.83476059620699</v>
      </c>
      <c r="G9845">
        <v>137.08957619318801</v>
      </c>
      <c r="H9845">
        <v>93</v>
      </c>
      <c r="I9845">
        <v>100</v>
      </c>
      <c r="J9845">
        <v>0</v>
      </c>
      <c r="K9845">
        <v>87.099972951239295</v>
      </c>
      <c r="L9845">
        <v>19.186546161039701</v>
      </c>
      <c r="M9845">
        <v>82.681739485807199</v>
      </c>
      <c r="N9845" t="s">
        <v>232</v>
      </c>
      <c r="O9845" t="s">
        <v>254</v>
      </c>
      <c r="P9845">
        <v>0</v>
      </c>
      <c r="Q9845">
        <v>1.0752688172042999</v>
      </c>
      <c r="R9845">
        <v>12.0999729512393</v>
      </c>
      <c r="S9845" t="s">
        <v>3</v>
      </c>
    </row>
    <row r="9846" spans="1:19">
      <c r="A9846" s="11">
        <v>44933.836111111108</v>
      </c>
      <c r="B9846" t="s">
        <v>328</v>
      </c>
      <c r="C9846">
        <v>18.461995748424801</v>
      </c>
      <c r="D9846">
        <v>62.058920361309603</v>
      </c>
      <c r="E9846">
        <v>3.7157956917958801</v>
      </c>
      <c r="F9846">
        <v>115.964866817727</v>
      </c>
      <c r="G9846">
        <v>491.74214061742299</v>
      </c>
      <c r="H9846">
        <v>51</v>
      </c>
      <c r="I9846">
        <v>100</v>
      </c>
      <c r="J9846">
        <v>0</v>
      </c>
      <c r="K9846">
        <v>94.418578300919194</v>
      </c>
      <c r="L9846">
        <v>43.696076733170202</v>
      </c>
      <c r="M9846">
        <v>80.181067208132106</v>
      </c>
      <c r="N9846" t="s">
        <v>233</v>
      </c>
      <c r="O9846" t="s">
        <v>254</v>
      </c>
      <c r="P9846">
        <v>0</v>
      </c>
      <c r="Q9846">
        <v>1.9607843137254899</v>
      </c>
      <c r="R9846">
        <v>19.418578300919201</v>
      </c>
      <c r="S9846" t="s">
        <v>3</v>
      </c>
    </row>
    <row r="9847" spans="1:19">
      <c r="A9847" s="11">
        <v>44933.836805555555</v>
      </c>
      <c r="B9847" t="s">
        <v>262</v>
      </c>
      <c r="C9847">
        <v>27.204278740705501</v>
      </c>
      <c r="D9847">
        <v>22.649362946703899</v>
      </c>
      <c r="E9847">
        <v>16.552027836024099</v>
      </c>
      <c r="F9847">
        <v>944.056946540176</v>
      </c>
      <c r="G9847">
        <v>130.28835947853199</v>
      </c>
      <c r="H9847">
        <v>90</v>
      </c>
      <c r="I9847">
        <v>100</v>
      </c>
      <c r="J9847">
        <v>0</v>
      </c>
      <c r="K9847">
        <v>57.362937312854498</v>
      </c>
      <c r="L9847">
        <v>94.987877315809399</v>
      </c>
      <c r="M9847">
        <v>98.676163737180602</v>
      </c>
      <c r="N9847" t="s">
        <v>234</v>
      </c>
      <c r="O9847" t="s">
        <v>254</v>
      </c>
      <c r="P9847">
        <v>1</v>
      </c>
      <c r="Q9847">
        <v>1.1111111111111101</v>
      </c>
      <c r="R9847">
        <v>-17.637062687145502</v>
      </c>
      <c r="S9847" t="s">
        <v>2</v>
      </c>
    </row>
    <row r="9848" spans="1:19">
      <c r="A9848" s="11">
        <v>44933.837500000001</v>
      </c>
      <c r="B9848" t="s">
        <v>275</v>
      </c>
      <c r="C9848">
        <v>40.4391507993777</v>
      </c>
      <c r="D9848">
        <v>29.458053903009102</v>
      </c>
      <c r="E9848">
        <v>24.779187799618299</v>
      </c>
      <c r="F9848">
        <v>344.35256076719298</v>
      </c>
      <c r="G9848">
        <v>93.233032365297404</v>
      </c>
      <c r="H9848">
        <v>78</v>
      </c>
      <c r="I9848">
        <v>100</v>
      </c>
      <c r="J9848">
        <v>0</v>
      </c>
      <c r="K9848">
        <v>70.535543569552999</v>
      </c>
      <c r="L9848">
        <v>6.0468004723513902</v>
      </c>
      <c r="M9848">
        <v>84.395330802449806</v>
      </c>
      <c r="N9848" t="s">
        <v>232</v>
      </c>
      <c r="O9848" t="s">
        <v>254</v>
      </c>
      <c r="P9848">
        <v>1</v>
      </c>
      <c r="Q9848">
        <v>1.2820512820512799</v>
      </c>
      <c r="R9848">
        <v>-4.464456430447</v>
      </c>
      <c r="S9848" t="s">
        <v>4</v>
      </c>
    </row>
    <row r="9849" spans="1:19">
      <c r="A9849" s="11">
        <v>44933.838194444441</v>
      </c>
      <c r="B9849" t="s">
        <v>278</v>
      </c>
      <c r="C9849">
        <v>26.029741381773199</v>
      </c>
      <c r="D9849">
        <v>24.2593514690832</v>
      </c>
      <c r="E9849">
        <v>2.8656523259666198</v>
      </c>
      <c r="F9849">
        <v>442.28179939197599</v>
      </c>
      <c r="G9849">
        <v>348.82268086798899</v>
      </c>
      <c r="H9849">
        <v>42</v>
      </c>
      <c r="I9849">
        <v>100</v>
      </c>
      <c r="J9849">
        <v>0</v>
      </c>
      <c r="K9849">
        <v>74.309226289365299</v>
      </c>
      <c r="L9849">
        <v>44.251132713781502</v>
      </c>
      <c r="M9849">
        <v>88.026360265689803</v>
      </c>
      <c r="N9849" t="s">
        <v>233</v>
      </c>
      <c r="O9849" t="s">
        <v>254</v>
      </c>
      <c r="P9849">
        <v>1</v>
      </c>
      <c r="Q9849">
        <v>2.38095238095238</v>
      </c>
      <c r="R9849">
        <v>-0.69077371063468695</v>
      </c>
      <c r="S9849" t="s">
        <v>4</v>
      </c>
    </row>
    <row r="9850" spans="1:19">
      <c r="A9850" s="11">
        <v>44933.838888888888</v>
      </c>
      <c r="B9850" t="s">
        <v>285</v>
      </c>
      <c r="C9850">
        <v>32.732861416068403</v>
      </c>
      <c r="D9850">
        <v>20.592776398523402</v>
      </c>
      <c r="E9850">
        <v>4.41166510285532</v>
      </c>
      <c r="F9850">
        <v>713.88385365119495</v>
      </c>
      <c r="G9850">
        <v>459.49999993546402</v>
      </c>
      <c r="H9850">
        <v>53</v>
      </c>
      <c r="I9850">
        <v>100</v>
      </c>
      <c r="J9850">
        <v>0</v>
      </c>
      <c r="K9850">
        <v>95.240600383520601</v>
      </c>
      <c r="L9850">
        <v>69.079865394711703</v>
      </c>
      <c r="M9850">
        <v>91.911749128761102</v>
      </c>
      <c r="N9850" t="s">
        <v>231</v>
      </c>
      <c r="O9850" t="s">
        <v>254</v>
      </c>
      <c r="P9850">
        <v>0</v>
      </c>
      <c r="Q9850">
        <v>1.88679245283019</v>
      </c>
      <c r="R9850">
        <v>20.240600383520601</v>
      </c>
      <c r="S9850" t="s">
        <v>3</v>
      </c>
    </row>
    <row r="9851" spans="1:19">
      <c r="A9851" s="11">
        <v>44933.839583333334</v>
      </c>
      <c r="B9851" t="s">
        <v>313</v>
      </c>
      <c r="C9851">
        <v>30.113203311738999</v>
      </c>
      <c r="D9851">
        <v>38.3597845254342</v>
      </c>
      <c r="E9851">
        <v>13.1512616442284</v>
      </c>
      <c r="F9851">
        <v>312.67348936544897</v>
      </c>
      <c r="G9851">
        <v>301.72267242471298</v>
      </c>
      <c r="H9851">
        <v>98</v>
      </c>
      <c r="I9851">
        <v>100</v>
      </c>
      <c r="J9851">
        <v>0</v>
      </c>
      <c r="K9851">
        <v>62.870420378430197</v>
      </c>
      <c r="L9851">
        <v>65.127247900420898</v>
      </c>
      <c r="M9851">
        <v>84.678422194907895</v>
      </c>
      <c r="N9851" t="s">
        <v>233</v>
      </c>
      <c r="O9851" t="s">
        <v>254</v>
      </c>
      <c r="P9851">
        <v>1</v>
      </c>
      <c r="Q9851">
        <v>1.0204081632653099</v>
      </c>
      <c r="R9851">
        <v>-12.1295796215698</v>
      </c>
      <c r="S9851" t="s">
        <v>2</v>
      </c>
    </row>
    <row r="9852" spans="1:19">
      <c r="A9852" s="11">
        <v>44933.840277777781</v>
      </c>
      <c r="B9852" t="s">
        <v>263</v>
      </c>
      <c r="C9852">
        <v>34.378545933361401</v>
      </c>
      <c r="D9852">
        <v>43.5413576288936</v>
      </c>
      <c r="E9852">
        <v>18.354018679638099</v>
      </c>
      <c r="F9852">
        <v>759.76423315076602</v>
      </c>
      <c r="G9852">
        <v>317.96709553163299</v>
      </c>
      <c r="H9852">
        <v>16</v>
      </c>
      <c r="I9852">
        <v>100</v>
      </c>
      <c r="J9852">
        <v>0</v>
      </c>
      <c r="K9852">
        <v>58.283150038837903</v>
      </c>
      <c r="L9852">
        <v>80.990013117877197</v>
      </c>
      <c r="M9852">
        <v>95.465210127807197</v>
      </c>
      <c r="N9852" t="s">
        <v>234</v>
      </c>
      <c r="O9852" t="s">
        <v>254</v>
      </c>
      <c r="P9852">
        <v>1</v>
      </c>
      <c r="Q9852">
        <v>6.25</v>
      </c>
      <c r="R9852">
        <v>-16.716849961162101</v>
      </c>
      <c r="S9852" t="s">
        <v>2</v>
      </c>
    </row>
    <row r="9853" spans="1:19">
      <c r="A9853" s="11">
        <v>44933.84097222222</v>
      </c>
      <c r="B9853" t="s">
        <v>261</v>
      </c>
      <c r="C9853">
        <v>44.1868316816308</v>
      </c>
      <c r="D9853">
        <v>34.461783940155499</v>
      </c>
      <c r="E9853">
        <v>19.665840555935301</v>
      </c>
      <c r="F9853">
        <v>512.41796394694302</v>
      </c>
      <c r="G9853">
        <v>292.31813657044398</v>
      </c>
      <c r="H9853">
        <v>88</v>
      </c>
      <c r="I9853">
        <v>100</v>
      </c>
      <c r="J9853">
        <v>0</v>
      </c>
      <c r="K9853">
        <v>57.074539314829202</v>
      </c>
      <c r="L9853">
        <v>26.960594532979901</v>
      </c>
      <c r="M9853">
        <v>91.257836407098097</v>
      </c>
      <c r="N9853" t="s">
        <v>232</v>
      </c>
      <c r="O9853" t="s">
        <v>254</v>
      </c>
      <c r="P9853">
        <v>1</v>
      </c>
      <c r="Q9853">
        <v>1.13636363636364</v>
      </c>
      <c r="R9853">
        <v>-17.925460685170801</v>
      </c>
      <c r="S9853" t="s">
        <v>2</v>
      </c>
    </row>
    <row r="9854" spans="1:19">
      <c r="A9854" s="11">
        <v>44933.841666666667</v>
      </c>
      <c r="B9854" t="s">
        <v>325</v>
      </c>
      <c r="C9854">
        <v>16.672065795042101</v>
      </c>
      <c r="D9854">
        <v>23.8762788851793</v>
      </c>
      <c r="E9854">
        <v>5.8943033144002603</v>
      </c>
      <c r="F9854">
        <v>870.94882475865199</v>
      </c>
      <c r="G9854">
        <v>69.236687341800106</v>
      </c>
      <c r="H9854">
        <v>61</v>
      </c>
      <c r="I9854">
        <v>100</v>
      </c>
      <c r="J9854">
        <v>0</v>
      </c>
      <c r="K9854">
        <v>57.743979290947202</v>
      </c>
      <c r="L9854">
        <v>23.3953179635452</v>
      </c>
      <c r="M9854">
        <v>93.010960714195093</v>
      </c>
      <c r="N9854" t="s">
        <v>232</v>
      </c>
      <c r="O9854" t="s">
        <v>254</v>
      </c>
      <c r="P9854">
        <v>1</v>
      </c>
      <c r="Q9854">
        <v>1.63934426229508</v>
      </c>
      <c r="R9854">
        <v>-17.256020709052802</v>
      </c>
      <c r="S9854" t="s">
        <v>2</v>
      </c>
    </row>
    <row r="9855" spans="1:19">
      <c r="A9855" s="11">
        <v>44933.842361111114</v>
      </c>
      <c r="B9855" t="s">
        <v>283</v>
      </c>
      <c r="C9855">
        <v>32.218845525048899</v>
      </c>
      <c r="D9855">
        <v>51.791785450200699</v>
      </c>
      <c r="E9855">
        <v>11.291067726739399</v>
      </c>
      <c r="F9855">
        <v>350.68657218893401</v>
      </c>
      <c r="G9855">
        <v>356.590207622013</v>
      </c>
      <c r="H9855">
        <v>22</v>
      </c>
      <c r="I9855">
        <v>100</v>
      </c>
      <c r="J9855">
        <v>0</v>
      </c>
      <c r="K9855">
        <v>93.476206360910894</v>
      </c>
      <c r="L9855">
        <v>82.744449555858395</v>
      </c>
      <c r="M9855">
        <v>82.919864581635906</v>
      </c>
      <c r="N9855" t="s">
        <v>235</v>
      </c>
      <c r="O9855" t="s">
        <v>254</v>
      </c>
      <c r="P9855">
        <v>0</v>
      </c>
      <c r="Q9855">
        <v>4.5454545454545503</v>
      </c>
      <c r="R9855">
        <v>18.476206360910901</v>
      </c>
      <c r="S9855" t="s">
        <v>3</v>
      </c>
    </row>
    <row r="9856" spans="1:19">
      <c r="A9856" s="11">
        <v>44933.843055555553</v>
      </c>
      <c r="B9856" t="s">
        <v>293</v>
      </c>
      <c r="C9856">
        <v>40.890863377508502</v>
      </c>
      <c r="D9856">
        <v>36.399159197428503</v>
      </c>
      <c r="E9856">
        <v>13.0823626031804</v>
      </c>
      <c r="F9856">
        <v>283.44023241696902</v>
      </c>
      <c r="G9856">
        <v>211.18960424456299</v>
      </c>
      <c r="H9856">
        <v>41</v>
      </c>
      <c r="I9856">
        <v>100</v>
      </c>
      <c r="J9856">
        <v>0</v>
      </c>
      <c r="K9856">
        <v>80.990361309637507</v>
      </c>
      <c r="L9856">
        <v>82.571333872351701</v>
      </c>
      <c r="M9856">
        <v>93.729576088464995</v>
      </c>
      <c r="N9856" t="s">
        <v>235</v>
      </c>
      <c r="O9856" t="s">
        <v>254</v>
      </c>
      <c r="P9856">
        <v>0</v>
      </c>
      <c r="Q9856">
        <v>2.4390243902439002</v>
      </c>
      <c r="R9856">
        <v>5.9903613096375397</v>
      </c>
      <c r="S9856" t="s">
        <v>4</v>
      </c>
    </row>
    <row r="9857" spans="1:19">
      <c r="A9857" s="11">
        <v>44933.84375</v>
      </c>
      <c r="B9857" t="s">
        <v>300</v>
      </c>
      <c r="C9857">
        <v>29.441481352452801</v>
      </c>
      <c r="D9857">
        <v>67.762229291813696</v>
      </c>
      <c r="E9857">
        <v>3.3817438100623098</v>
      </c>
      <c r="F9857">
        <v>848.51951848738497</v>
      </c>
      <c r="G9857">
        <v>471.053207891054</v>
      </c>
      <c r="H9857">
        <v>48</v>
      </c>
      <c r="I9857">
        <v>100</v>
      </c>
      <c r="J9857">
        <v>0</v>
      </c>
      <c r="K9857">
        <v>71.036384824464307</v>
      </c>
      <c r="L9857">
        <v>24.882794475755901</v>
      </c>
      <c r="M9857">
        <v>81.006487119000496</v>
      </c>
      <c r="N9857" t="s">
        <v>233</v>
      </c>
      <c r="O9857" t="s">
        <v>254</v>
      </c>
      <c r="P9857">
        <v>1</v>
      </c>
      <c r="Q9857">
        <v>2.0833333333333299</v>
      </c>
      <c r="R9857">
        <v>-3.9636151755356801</v>
      </c>
      <c r="S9857" t="s">
        <v>4</v>
      </c>
    </row>
    <row r="9858" spans="1:19">
      <c r="A9858" s="11">
        <v>44933.844444444447</v>
      </c>
      <c r="B9858" t="s">
        <v>257</v>
      </c>
      <c r="C9858">
        <v>17.355815578247199</v>
      </c>
      <c r="D9858">
        <v>20.4831572975169</v>
      </c>
      <c r="E9858">
        <v>16.3049850294849</v>
      </c>
      <c r="F9858">
        <v>393.69345849355</v>
      </c>
      <c r="G9858">
        <v>134.055521396876</v>
      </c>
      <c r="H9858">
        <v>87</v>
      </c>
      <c r="I9858">
        <v>100</v>
      </c>
      <c r="J9858">
        <v>0</v>
      </c>
      <c r="K9858">
        <v>93.336895251698706</v>
      </c>
      <c r="L9858">
        <v>44.027034114133599</v>
      </c>
      <c r="M9858">
        <v>86.097968744681694</v>
      </c>
      <c r="N9858" t="s">
        <v>232</v>
      </c>
      <c r="O9858" t="s">
        <v>254</v>
      </c>
      <c r="P9858">
        <v>0</v>
      </c>
      <c r="Q9858">
        <v>1.14942528735632</v>
      </c>
      <c r="R9858">
        <v>18.336895251698699</v>
      </c>
      <c r="S9858" t="s">
        <v>3</v>
      </c>
    </row>
    <row r="9859" spans="1:19">
      <c r="A9859" s="11">
        <v>44933.845138888886</v>
      </c>
      <c r="B9859" t="s">
        <v>264</v>
      </c>
      <c r="C9859">
        <v>31.8161805725031</v>
      </c>
      <c r="D9859">
        <v>70.551623077256593</v>
      </c>
      <c r="E9859">
        <v>3.6110786377753601</v>
      </c>
      <c r="F9859">
        <v>470.68178140045399</v>
      </c>
      <c r="G9859">
        <v>185.95210177232599</v>
      </c>
      <c r="H9859">
        <v>72</v>
      </c>
      <c r="I9859">
        <v>100</v>
      </c>
      <c r="J9859">
        <v>0</v>
      </c>
      <c r="K9859">
        <v>64.901436506011095</v>
      </c>
      <c r="L9859">
        <v>45.167310057996097</v>
      </c>
      <c r="M9859">
        <v>88.180431532150394</v>
      </c>
      <c r="N9859" t="s">
        <v>231</v>
      </c>
      <c r="O9859" t="s">
        <v>254</v>
      </c>
      <c r="P9859">
        <v>1</v>
      </c>
      <c r="Q9859">
        <v>1.3888888888888899</v>
      </c>
      <c r="R9859">
        <v>-10.0985634939889</v>
      </c>
      <c r="S9859" t="s">
        <v>2</v>
      </c>
    </row>
    <row r="9860" spans="1:19">
      <c r="A9860" s="11">
        <v>44933.845833333333</v>
      </c>
      <c r="B9860" t="s">
        <v>323</v>
      </c>
      <c r="C9860">
        <v>24.962216724714601</v>
      </c>
      <c r="D9860">
        <v>77.285220736757395</v>
      </c>
      <c r="E9860">
        <v>35.172892155483503</v>
      </c>
      <c r="F9860">
        <v>814.33704941919405</v>
      </c>
      <c r="G9860">
        <v>277.18463699692097</v>
      </c>
      <c r="H9860">
        <v>29</v>
      </c>
      <c r="I9860">
        <v>100</v>
      </c>
      <c r="J9860">
        <v>0</v>
      </c>
      <c r="K9860">
        <v>96.393013230718907</v>
      </c>
      <c r="L9860">
        <v>51.327027054495801</v>
      </c>
      <c r="M9860">
        <v>81.807378921257296</v>
      </c>
      <c r="N9860" t="s">
        <v>231</v>
      </c>
      <c r="O9860" t="s">
        <v>254</v>
      </c>
      <c r="P9860">
        <v>0</v>
      </c>
      <c r="Q9860">
        <v>3.4482758620689702</v>
      </c>
      <c r="R9860">
        <v>21.3930132307189</v>
      </c>
      <c r="S9860" t="s">
        <v>3</v>
      </c>
    </row>
    <row r="9861" spans="1:19">
      <c r="A9861" s="11">
        <v>44933.84652777778</v>
      </c>
      <c r="B9861" t="s">
        <v>330</v>
      </c>
      <c r="C9861">
        <v>19.648253560138102</v>
      </c>
      <c r="D9861">
        <v>62.968103789214197</v>
      </c>
      <c r="E9861">
        <v>19.302388327865501</v>
      </c>
      <c r="F9861">
        <v>672.01888363711703</v>
      </c>
      <c r="G9861">
        <v>264.80976962855402</v>
      </c>
      <c r="H9861">
        <v>25</v>
      </c>
      <c r="I9861">
        <v>100</v>
      </c>
      <c r="J9861">
        <v>0</v>
      </c>
      <c r="K9861">
        <v>87.9428444688415</v>
      </c>
      <c r="L9861">
        <v>83.641916579381899</v>
      </c>
      <c r="M9861">
        <v>90.625261719025005</v>
      </c>
      <c r="N9861" t="s">
        <v>233</v>
      </c>
      <c r="O9861" t="s">
        <v>254</v>
      </c>
      <c r="P9861">
        <v>0</v>
      </c>
      <c r="Q9861">
        <v>4</v>
      </c>
      <c r="R9861">
        <v>12.9428444688415</v>
      </c>
      <c r="S9861" t="s">
        <v>3</v>
      </c>
    </row>
    <row r="9862" spans="1:19">
      <c r="A9862" s="11">
        <v>44933.847222222219</v>
      </c>
      <c r="B9862" t="s">
        <v>315</v>
      </c>
      <c r="C9862">
        <v>40.471035398504199</v>
      </c>
      <c r="D9862">
        <v>64.018643915753998</v>
      </c>
      <c r="E9862">
        <v>16.3376194689187</v>
      </c>
      <c r="F9862">
        <v>497.55330138904202</v>
      </c>
      <c r="G9862">
        <v>230.13713375575401</v>
      </c>
      <c r="H9862">
        <v>39</v>
      </c>
      <c r="I9862">
        <v>100</v>
      </c>
      <c r="J9862">
        <v>0</v>
      </c>
      <c r="K9862">
        <v>51.028969617458102</v>
      </c>
      <c r="L9862">
        <v>60.338678497320601</v>
      </c>
      <c r="M9862">
        <v>86.477838362262801</v>
      </c>
      <c r="N9862" t="s">
        <v>232</v>
      </c>
      <c r="O9862" t="s">
        <v>254</v>
      </c>
      <c r="P9862">
        <v>1</v>
      </c>
      <c r="Q9862">
        <v>2.5641025641025599</v>
      </c>
      <c r="R9862">
        <v>-23.971030382541901</v>
      </c>
      <c r="S9862" t="s">
        <v>2</v>
      </c>
    </row>
    <row r="9863" spans="1:19">
      <c r="A9863" s="11">
        <v>44933.847916666666</v>
      </c>
      <c r="B9863" t="s">
        <v>277</v>
      </c>
      <c r="C9863">
        <v>30.647985389733599</v>
      </c>
      <c r="D9863">
        <v>76.013738696163998</v>
      </c>
      <c r="E9863">
        <v>6.3261085751803403</v>
      </c>
      <c r="F9863">
        <v>324.90145801410199</v>
      </c>
      <c r="G9863">
        <v>191.48132195928</v>
      </c>
      <c r="H9863">
        <v>28</v>
      </c>
      <c r="I9863">
        <v>100</v>
      </c>
      <c r="J9863">
        <v>0</v>
      </c>
      <c r="K9863">
        <v>73.131659729240795</v>
      </c>
      <c r="L9863">
        <v>51.821130087764899</v>
      </c>
      <c r="M9863">
        <v>82.570419064230094</v>
      </c>
      <c r="N9863" t="s">
        <v>234</v>
      </c>
      <c r="O9863" t="s">
        <v>254</v>
      </c>
      <c r="P9863">
        <v>1</v>
      </c>
      <c r="Q9863">
        <v>3.5714285714285698</v>
      </c>
      <c r="R9863">
        <v>-1.8683402707591601</v>
      </c>
      <c r="S9863" t="s">
        <v>4</v>
      </c>
    </row>
    <row r="9864" spans="1:19">
      <c r="A9864" s="11">
        <v>44933.848611111112</v>
      </c>
      <c r="B9864" t="s">
        <v>294</v>
      </c>
      <c r="C9864">
        <v>42.998292371372003</v>
      </c>
      <c r="D9864">
        <v>32.544277118020901</v>
      </c>
      <c r="E9864">
        <v>11.3251827722448</v>
      </c>
      <c r="F9864">
        <v>787.78087196658805</v>
      </c>
      <c r="G9864">
        <v>116.23313146963299</v>
      </c>
      <c r="H9864">
        <v>95</v>
      </c>
      <c r="I9864">
        <v>100</v>
      </c>
      <c r="J9864">
        <v>0</v>
      </c>
      <c r="K9864">
        <v>92.1233472815223</v>
      </c>
      <c r="L9864">
        <v>28.948492186392698</v>
      </c>
      <c r="M9864">
        <v>85.423847927640594</v>
      </c>
      <c r="N9864" t="s">
        <v>235</v>
      </c>
      <c r="O9864" t="s">
        <v>254</v>
      </c>
      <c r="P9864">
        <v>0</v>
      </c>
      <c r="Q9864">
        <v>1.0526315789473699</v>
      </c>
      <c r="R9864">
        <v>17.1233472815223</v>
      </c>
      <c r="S9864" t="s">
        <v>3</v>
      </c>
    </row>
    <row r="9865" spans="1:19">
      <c r="A9865" s="11">
        <v>44933.849305555559</v>
      </c>
      <c r="B9865" t="s">
        <v>339</v>
      </c>
      <c r="C9865">
        <v>39.180495138092098</v>
      </c>
      <c r="D9865">
        <v>79.6739340925146</v>
      </c>
      <c r="E9865">
        <v>11.635260446956201</v>
      </c>
      <c r="F9865">
        <v>262.38793104105099</v>
      </c>
      <c r="G9865">
        <v>419.414842793123</v>
      </c>
      <c r="H9865">
        <v>83</v>
      </c>
      <c r="I9865">
        <v>100</v>
      </c>
      <c r="J9865">
        <v>0</v>
      </c>
      <c r="K9865">
        <v>69.807218549174294</v>
      </c>
      <c r="L9865">
        <v>4.0406342311491903</v>
      </c>
      <c r="M9865">
        <v>91.024661000967996</v>
      </c>
      <c r="N9865" t="s">
        <v>234</v>
      </c>
      <c r="O9865" t="s">
        <v>254</v>
      </c>
      <c r="P9865">
        <v>1</v>
      </c>
      <c r="Q9865">
        <v>1.2048192771084301</v>
      </c>
      <c r="R9865">
        <v>-5.1927814508257102</v>
      </c>
      <c r="S9865" t="s">
        <v>4</v>
      </c>
    </row>
    <row r="9866" spans="1:19">
      <c r="A9866" s="11">
        <v>44933.85</v>
      </c>
      <c r="B9866" t="s">
        <v>286</v>
      </c>
      <c r="C9866">
        <v>35.78915381321</v>
      </c>
      <c r="D9866">
        <v>66.408872202712502</v>
      </c>
      <c r="E9866">
        <v>49.260210743665098</v>
      </c>
      <c r="F9866">
        <v>935.451640527785</v>
      </c>
      <c r="G9866">
        <v>251.94640427248299</v>
      </c>
      <c r="H9866">
        <v>81</v>
      </c>
      <c r="I9866">
        <v>100</v>
      </c>
      <c r="J9866">
        <v>0</v>
      </c>
      <c r="K9866">
        <v>99.357186160273997</v>
      </c>
      <c r="L9866">
        <v>91.811181352183795</v>
      </c>
      <c r="M9866">
        <v>84.281003082838794</v>
      </c>
      <c r="N9866" t="s">
        <v>231</v>
      </c>
      <c r="O9866" t="s">
        <v>254</v>
      </c>
      <c r="P9866">
        <v>0</v>
      </c>
      <c r="Q9866">
        <v>1.2345679012345701</v>
      </c>
      <c r="R9866">
        <v>24.357186160274001</v>
      </c>
      <c r="S9866" t="s">
        <v>3</v>
      </c>
    </row>
    <row r="9867" spans="1:19">
      <c r="A9867" s="11">
        <v>44933.850694444445</v>
      </c>
      <c r="B9867" t="s">
        <v>326</v>
      </c>
      <c r="C9867">
        <v>15.150765100959401</v>
      </c>
      <c r="D9867">
        <v>63.594242499667601</v>
      </c>
      <c r="E9867">
        <v>41.767468975424698</v>
      </c>
      <c r="F9867">
        <v>235.284462210697</v>
      </c>
      <c r="G9867">
        <v>307.830451594576</v>
      </c>
      <c r="H9867">
        <v>87</v>
      </c>
      <c r="I9867">
        <v>100</v>
      </c>
      <c r="J9867">
        <v>1</v>
      </c>
      <c r="K9867">
        <v>92.329273936271406</v>
      </c>
      <c r="L9867">
        <v>71.620723493436003</v>
      </c>
      <c r="M9867">
        <v>88.935136684056502</v>
      </c>
      <c r="N9867" t="s">
        <v>234</v>
      </c>
      <c r="O9867" t="s">
        <v>254</v>
      </c>
      <c r="P9867">
        <v>0</v>
      </c>
      <c r="Q9867">
        <v>1.14942528735632</v>
      </c>
      <c r="R9867">
        <v>17.329273936271399</v>
      </c>
      <c r="S9867" t="s">
        <v>3</v>
      </c>
    </row>
    <row r="9868" spans="1:19">
      <c r="A9868" s="11">
        <v>44933.851388888892</v>
      </c>
      <c r="B9868" t="s">
        <v>349</v>
      </c>
      <c r="C9868">
        <v>27.8347036991475</v>
      </c>
      <c r="D9868">
        <v>41.665434739717597</v>
      </c>
      <c r="E9868">
        <v>0.76311458167158097</v>
      </c>
      <c r="F9868">
        <v>824.440322752567</v>
      </c>
      <c r="G9868">
        <v>295.94878863609603</v>
      </c>
      <c r="H9868">
        <v>84</v>
      </c>
      <c r="I9868">
        <v>100</v>
      </c>
      <c r="J9868">
        <v>0</v>
      </c>
      <c r="K9868">
        <v>87.652555164039995</v>
      </c>
      <c r="L9868">
        <v>7.4404274164870303</v>
      </c>
      <c r="M9868">
        <v>93.1179178299505</v>
      </c>
      <c r="N9868" t="s">
        <v>235</v>
      </c>
      <c r="O9868" t="s">
        <v>254</v>
      </c>
      <c r="P9868">
        <v>0</v>
      </c>
      <c r="Q9868">
        <v>1.19047619047619</v>
      </c>
      <c r="R9868">
        <v>12.652555164040001</v>
      </c>
      <c r="S9868" t="s">
        <v>3</v>
      </c>
    </row>
    <row r="9869" spans="1:19">
      <c r="A9869" s="11">
        <v>44933.852083333331</v>
      </c>
      <c r="B9869" t="s">
        <v>275</v>
      </c>
      <c r="C9869">
        <v>20.924588449561</v>
      </c>
      <c r="D9869">
        <v>52.746649124336599</v>
      </c>
      <c r="E9869">
        <v>30.841829538424001</v>
      </c>
      <c r="F9869">
        <v>481.82398005532002</v>
      </c>
      <c r="G9869">
        <v>308.97002599169201</v>
      </c>
      <c r="H9869">
        <v>39</v>
      </c>
      <c r="I9869">
        <v>100</v>
      </c>
      <c r="J9869">
        <v>0</v>
      </c>
      <c r="K9869">
        <v>56.775381375628697</v>
      </c>
      <c r="L9869">
        <v>29.7545510436298</v>
      </c>
      <c r="M9869">
        <v>91.615445557850606</v>
      </c>
      <c r="N9869" t="s">
        <v>233</v>
      </c>
      <c r="O9869" t="s">
        <v>254</v>
      </c>
      <c r="P9869">
        <v>1</v>
      </c>
      <c r="Q9869">
        <v>2.5641025641025599</v>
      </c>
      <c r="R9869">
        <v>-18.224618624371299</v>
      </c>
      <c r="S9869" t="s">
        <v>2</v>
      </c>
    </row>
    <row r="9870" spans="1:19">
      <c r="A9870" s="11">
        <v>44933.852777777778</v>
      </c>
      <c r="B9870" t="s">
        <v>257</v>
      </c>
      <c r="C9870">
        <v>42.323937331465999</v>
      </c>
      <c r="D9870">
        <v>59.2350672964008</v>
      </c>
      <c r="E9870">
        <v>12.7955048210962</v>
      </c>
      <c r="F9870">
        <v>267.405609640161</v>
      </c>
      <c r="G9870">
        <v>367.17816733010801</v>
      </c>
      <c r="H9870">
        <v>43</v>
      </c>
      <c r="I9870">
        <v>100</v>
      </c>
      <c r="J9870">
        <v>0</v>
      </c>
      <c r="K9870">
        <v>55.393321618146103</v>
      </c>
      <c r="L9870">
        <v>64.704010466310606</v>
      </c>
      <c r="M9870">
        <v>94.517400883387594</v>
      </c>
      <c r="N9870" t="s">
        <v>235</v>
      </c>
      <c r="O9870" t="s">
        <v>254</v>
      </c>
      <c r="P9870">
        <v>1</v>
      </c>
      <c r="Q9870">
        <v>2.32558139534884</v>
      </c>
      <c r="R9870">
        <v>-19.6066783818539</v>
      </c>
      <c r="S9870" t="s">
        <v>2</v>
      </c>
    </row>
    <row r="9871" spans="1:19">
      <c r="A9871" s="11">
        <v>44933.853472222225</v>
      </c>
      <c r="B9871" t="s">
        <v>272</v>
      </c>
      <c r="C9871">
        <v>20.237519540290801</v>
      </c>
      <c r="D9871">
        <v>57.220571679033</v>
      </c>
      <c r="E9871">
        <v>5.2188464409792097</v>
      </c>
      <c r="F9871">
        <v>462.14104441309399</v>
      </c>
      <c r="G9871">
        <v>333.221447768107</v>
      </c>
      <c r="H9871">
        <v>48</v>
      </c>
      <c r="I9871">
        <v>100</v>
      </c>
      <c r="J9871">
        <v>1</v>
      </c>
      <c r="K9871">
        <v>82.059474996207996</v>
      </c>
      <c r="L9871">
        <v>20.912055436117001</v>
      </c>
      <c r="M9871">
        <v>93.147488577794803</v>
      </c>
      <c r="N9871" t="s">
        <v>234</v>
      </c>
      <c r="O9871" t="s">
        <v>254</v>
      </c>
      <c r="P9871">
        <v>0</v>
      </c>
      <c r="Q9871">
        <v>2.0833333333333299</v>
      </c>
      <c r="R9871">
        <v>7.0594749962080101</v>
      </c>
      <c r="S9871" t="s">
        <v>4</v>
      </c>
    </row>
    <row r="9872" spans="1:19">
      <c r="A9872" s="11">
        <v>44933.854166666664</v>
      </c>
      <c r="B9872" t="s">
        <v>303</v>
      </c>
      <c r="C9872">
        <v>23.5818015497786</v>
      </c>
      <c r="D9872">
        <v>62.299078308654799</v>
      </c>
      <c r="E9872">
        <v>35.279988155987702</v>
      </c>
      <c r="F9872">
        <v>299.39663457993998</v>
      </c>
      <c r="G9872">
        <v>173.25631282935399</v>
      </c>
      <c r="H9872">
        <v>58</v>
      </c>
      <c r="I9872">
        <v>100</v>
      </c>
      <c r="J9872">
        <v>0</v>
      </c>
      <c r="K9872">
        <v>83.071264852957398</v>
      </c>
      <c r="L9872">
        <v>10.5086503106889</v>
      </c>
      <c r="M9872">
        <v>89.203300991469902</v>
      </c>
      <c r="N9872" t="s">
        <v>232</v>
      </c>
      <c r="O9872" t="s">
        <v>254</v>
      </c>
      <c r="P9872">
        <v>0</v>
      </c>
      <c r="Q9872">
        <v>1.72413793103448</v>
      </c>
      <c r="R9872">
        <v>8.0712648529574107</v>
      </c>
      <c r="S9872" t="s">
        <v>4</v>
      </c>
    </row>
    <row r="9873" spans="1:19">
      <c r="A9873" s="11">
        <v>44933.854861111111</v>
      </c>
      <c r="B9873" t="s">
        <v>329</v>
      </c>
      <c r="C9873">
        <v>30.505103032034999</v>
      </c>
      <c r="D9873">
        <v>24.942904344704601</v>
      </c>
      <c r="E9873">
        <v>6.5802774734174596</v>
      </c>
      <c r="F9873">
        <v>222.39428575226299</v>
      </c>
      <c r="G9873">
        <v>299.16946671467502</v>
      </c>
      <c r="H9873">
        <v>14</v>
      </c>
      <c r="I9873">
        <v>100</v>
      </c>
      <c r="J9873">
        <v>0</v>
      </c>
      <c r="K9873">
        <v>57.375899914342497</v>
      </c>
      <c r="L9873">
        <v>55.032047470532603</v>
      </c>
      <c r="M9873">
        <v>89.874009553899796</v>
      </c>
      <c r="N9873" t="s">
        <v>231</v>
      </c>
      <c r="O9873" t="s">
        <v>254</v>
      </c>
      <c r="P9873">
        <v>1</v>
      </c>
      <c r="Q9873">
        <v>7.1428571428571397</v>
      </c>
      <c r="R9873">
        <v>-17.624100085657499</v>
      </c>
      <c r="S9873" t="s">
        <v>2</v>
      </c>
    </row>
    <row r="9874" spans="1:19">
      <c r="A9874" s="11">
        <v>44933.855555555558</v>
      </c>
      <c r="B9874" t="s">
        <v>309</v>
      </c>
      <c r="C9874">
        <v>22.900908569942398</v>
      </c>
      <c r="D9874">
        <v>41.338905969901802</v>
      </c>
      <c r="E9874">
        <v>22.1870389764868</v>
      </c>
      <c r="F9874">
        <v>315.23985903750298</v>
      </c>
      <c r="G9874">
        <v>160.03080749342601</v>
      </c>
      <c r="H9874">
        <v>52</v>
      </c>
      <c r="I9874">
        <v>100</v>
      </c>
      <c r="J9874">
        <v>0</v>
      </c>
      <c r="K9874">
        <v>92.698263128923401</v>
      </c>
      <c r="L9874">
        <v>32.9042524925501</v>
      </c>
      <c r="M9874">
        <v>85.029555855972504</v>
      </c>
      <c r="N9874" t="s">
        <v>232</v>
      </c>
      <c r="O9874" t="s">
        <v>254</v>
      </c>
      <c r="P9874">
        <v>0</v>
      </c>
      <c r="Q9874">
        <v>1.92307692307692</v>
      </c>
      <c r="R9874">
        <v>17.698263128923401</v>
      </c>
      <c r="S9874" t="s">
        <v>3</v>
      </c>
    </row>
    <row r="9875" spans="1:19">
      <c r="A9875" s="11">
        <v>44933.856249999997</v>
      </c>
      <c r="B9875" t="s">
        <v>314</v>
      </c>
      <c r="C9875">
        <v>21.295940318373599</v>
      </c>
      <c r="D9875">
        <v>46.040000995728597</v>
      </c>
      <c r="E9875">
        <v>31.6082582419962</v>
      </c>
      <c r="F9875">
        <v>880.65862528442699</v>
      </c>
      <c r="G9875">
        <v>314.97640695866102</v>
      </c>
      <c r="H9875">
        <v>56</v>
      </c>
      <c r="I9875">
        <v>100</v>
      </c>
      <c r="J9875">
        <v>0</v>
      </c>
      <c r="K9875">
        <v>93.686535943766401</v>
      </c>
      <c r="L9875">
        <v>82.773993433831293</v>
      </c>
      <c r="M9875">
        <v>97.708576170679507</v>
      </c>
      <c r="N9875" t="s">
        <v>234</v>
      </c>
      <c r="O9875" t="s">
        <v>254</v>
      </c>
      <c r="P9875">
        <v>0</v>
      </c>
      <c r="Q9875">
        <v>1.78571428571429</v>
      </c>
      <c r="R9875">
        <v>18.686535943766401</v>
      </c>
      <c r="S9875" t="s">
        <v>3</v>
      </c>
    </row>
    <row r="9876" spans="1:19">
      <c r="A9876" s="11">
        <v>44933.856944444444</v>
      </c>
      <c r="B9876" t="s">
        <v>309</v>
      </c>
      <c r="C9876">
        <v>32.972979753082598</v>
      </c>
      <c r="D9876">
        <v>35.637757872498</v>
      </c>
      <c r="E9876">
        <v>27.724737807749399</v>
      </c>
      <c r="F9876">
        <v>195.348148731842</v>
      </c>
      <c r="G9876">
        <v>244.37057909109399</v>
      </c>
      <c r="H9876">
        <v>68</v>
      </c>
      <c r="I9876">
        <v>100</v>
      </c>
      <c r="J9876">
        <v>0</v>
      </c>
      <c r="K9876">
        <v>70.829586305945895</v>
      </c>
      <c r="L9876">
        <v>95.071450001155199</v>
      </c>
      <c r="M9876">
        <v>97.136586026950596</v>
      </c>
      <c r="N9876" t="s">
        <v>235</v>
      </c>
      <c r="O9876" t="s">
        <v>254</v>
      </c>
      <c r="P9876">
        <v>1</v>
      </c>
      <c r="Q9876">
        <v>1.47058823529412</v>
      </c>
      <c r="R9876">
        <v>-4.1704136940541199</v>
      </c>
      <c r="S9876" t="s">
        <v>4</v>
      </c>
    </row>
    <row r="9877" spans="1:19">
      <c r="A9877" s="11">
        <v>44933.857638888891</v>
      </c>
      <c r="B9877" t="s">
        <v>273</v>
      </c>
      <c r="C9877">
        <v>17.667885682650699</v>
      </c>
      <c r="D9877">
        <v>30.357636216153399</v>
      </c>
      <c r="E9877">
        <v>48.881454915137098</v>
      </c>
      <c r="F9877">
        <v>975.28562899110204</v>
      </c>
      <c r="G9877">
        <v>67.738270233465897</v>
      </c>
      <c r="H9877">
        <v>78</v>
      </c>
      <c r="I9877">
        <v>100</v>
      </c>
      <c r="J9877">
        <v>0</v>
      </c>
      <c r="K9877">
        <v>80.386535213456796</v>
      </c>
      <c r="L9877">
        <v>58.766179362330902</v>
      </c>
      <c r="M9877">
        <v>95.511879848018296</v>
      </c>
      <c r="N9877" t="s">
        <v>232</v>
      </c>
      <c r="O9877" t="s">
        <v>254</v>
      </c>
      <c r="P9877">
        <v>0</v>
      </c>
      <c r="Q9877">
        <v>1.2820512820512799</v>
      </c>
      <c r="R9877">
        <v>5.3865352134568099</v>
      </c>
      <c r="S9877" t="s">
        <v>4</v>
      </c>
    </row>
    <row r="9878" spans="1:19">
      <c r="A9878" s="11">
        <v>44933.85833333333</v>
      </c>
      <c r="B9878" t="s">
        <v>294</v>
      </c>
      <c r="C9878">
        <v>16.745032761627701</v>
      </c>
      <c r="D9878">
        <v>28.335648794771799</v>
      </c>
      <c r="E9878">
        <v>39.287130656126102</v>
      </c>
      <c r="F9878">
        <v>104.49860831890901</v>
      </c>
      <c r="G9878">
        <v>380.29355931573502</v>
      </c>
      <c r="H9878">
        <v>26</v>
      </c>
      <c r="I9878">
        <v>100</v>
      </c>
      <c r="J9878">
        <v>0</v>
      </c>
      <c r="K9878">
        <v>75.536787804049794</v>
      </c>
      <c r="L9878">
        <v>71.289582227679801</v>
      </c>
      <c r="M9878">
        <v>82.831780524217294</v>
      </c>
      <c r="N9878" t="s">
        <v>233</v>
      </c>
      <c r="O9878" t="s">
        <v>254</v>
      </c>
      <c r="P9878">
        <v>0</v>
      </c>
      <c r="Q9878">
        <v>3.8461538461538498</v>
      </c>
      <c r="R9878">
        <v>0.53678780404979398</v>
      </c>
      <c r="S9878" t="s">
        <v>4</v>
      </c>
    </row>
    <row r="9879" spans="1:19">
      <c r="A9879" s="11">
        <v>44933.859027777777</v>
      </c>
      <c r="B9879" t="s">
        <v>259</v>
      </c>
      <c r="C9879">
        <v>26.167358855582101</v>
      </c>
      <c r="D9879">
        <v>41.983003535395099</v>
      </c>
      <c r="E9879">
        <v>38.709668806374502</v>
      </c>
      <c r="F9879">
        <v>692.41433895211901</v>
      </c>
      <c r="G9879">
        <v>173.59988798164801</v>
      </c>
      <c r="H9879">
        <v>28</v>
      </c>
      <c r="I9879">
        <v>100</v>
      </c>
      <c r="J9879">
        <v>0</v>
      </c>
      <c r="K9879">
        <v>51.783130045956298</v>
      </c>
      <c r="L9879">
        <v>98.342879108717995</v>
      </c>
      <c r="M9879">
        <v>94.673910122122393</v>
      </c>
      <c r="N9879" t="s">
        <v>234</v>
      </c>
      <c r="O9879" t="s">
        <v>254</v>
      </c>
      <c r="P9879">
        <v>1</v>
      </c>
      <c r="Q9879">
        <v>3.5714285714285698</v>
      </c>
      <c r="R9879">
        <v>-23.216869954043698</v>
      </c>
      <c r="S9879" t="s">
        <v>2</v>
      </c>
    </row>
    <row r="9880" spans="1:19">
      <c r="A9880" s="11">
        <v>44933.859722222223</v>
      </c>
      <c r="B9880" t="s">
        <v>326</v>
      </c>
      <c r="C9880">
        <v>36.619933635235903</v>
      </c>
      <c r="D9880">
        <v>49.606502033753998</v>
      </c>
      <c r="E9880">
        <v>17.779769704051599</v>
      </c>
      <c r="F9880">
        <v>870.86078635427702</v>
      </c>
      <c r="G9880">
        <v>464.08745981021798</v>
      </c>
      <c r="H9880">
        <v>55</v>
      </c>
      <c r="I9880">
        <v>100</v>
      </c>
      <c r="J9880">
        <v>0</v>
      </c>
      <c r="K9880">
        <v>54.520677631272697</v>
      </c>
      <c r="L9880">
        <v>22.5952987958769</v>
      </c>
      <c r="M9880">
        <v>97.622866727819996</v>
      </c>
      <c r="N9880" t="s">
        <v>231</v>
      </c>
      <c r="O9880" t="s">
        <v>254</v>
      </c>
      <c r="P9880">
        <v>1</v>
      </c>
      <c r="Q9880">
        <v>1.8181818181818199</v>
      </c>
      <c r="R9880">
        <v>-20.479322368727299</v>
      </c>
      <c r="S9880" t="s">
        <v>2</v>
      </c>
    </row>
    <row r="9881" spans="1:19">
      <c r="A9881" s="11">
        <v>44933.86041666667</v>
      </c>
      <c r="B9881" t="s">
        <v>335</v>
      </c>
      <c r="C9881">
        <v>31.644202748218401</v>
      </c>
      <c r="D9881">
        <v>23.778586408799601</v>
      </c>
      <c r="E9881">
        <v>0.41977460420708501</v>
      </c>
      <c r="F9881">
        <v>940.56188331408805</v>
      </c>
      <c r="G9881">
        <v>176.25075874782601</v>
      </c>
      <c r="H9881">
        <v>65</v>
      </c>
      <c r="I9881">
        <v>100</v>
      </c>
      <c r="J9881">
        <v>0</v>
      </c>
      <c r="K9881">
        <v>88.988820340808104</v>
      </c>
      <c r="L9881">
        <v>90.486263540700904</v>
      </c>
      <c r="M9881">
        <v>97.286374066368296</v>
      </c>
      <c r="N9881" t="s">
        <v>234</v>
      </c>
      <c r="O9881" t="s">
        <v>254</v>
      </c>
      <c r="P9881">
        <v>0</v>
      </c>
      <c r="Q9881">
        <v>1.5384615384615401</v>
      </c>
      <c r="R9881">
        <v>13.9888203408081</v>
      </c>
      <c r="S9881" t="s">
        <v>3</v>
      </c>
    </row>
    <row r="9882" spans="1:19">
      <c r="A9882" s="11">
        <v>44933.861111111109</v>
      </c>
      <c r="B9882" t="s">
        <v>269</v>
      </c>
      <c r="C9882">
        <v>27.686294054003401</v>
      </c>
      <c r="D9882">
        <v>76.787485675433004</v>
      </c>
      <c r="E9882">
        <v>36.720546483534399</v>
      </c>
      <c r="F9882">
        <v>229.58703411107899</v>
      </c>
      <c r="G9882">
        <v>498.48023441082699</v>
      </c>
      <c r="H9882">
        <v>35</v>
      </c>
      <c r="I9882">
        <v>100</v>
      </c>
      <c r="J9882">
        <v>0</v>
      </c>
      <c r="K9882">
        <v>74.415699014219697</v>
      </c>
      <c r="L9882">
        <v>55.934115713912902</v>
      </c>
      <c r="M9882">
        <v>97.196076960345707</v>
      </c>
      <c r="N9882" t="s">
        <v>234</v>
      </c>
      <c r="O9882" t="s">
        <v>254</v>
      </c>
      <c r="P9882">
        <v>1</v>
      </c>
      <c r="Q9882">
        <v>2.8571428571428599</v>
      </c>
      <c r="R9882">
        <v>-0.58430098578034495</v>
      </c>
      <c r="S9882" t="s">
        <v>4</v>
      </c>
    </row>
    <row r="9883" spans="1:19">
      <c r="A9883" s="11">
        <v>44933.861805555556</v>
      </c>
      <c r="B9883" t="s">
        <v>268</v>
      </c>
      <c r="C9883">
        <v>31.9725469267375</v>
      </c>
      <c r="D9883">
        <v>65.914599371645494</v>
      </c>
      <c r="E9883">
        <v>49.986604214783597</v>
      </c>
      <c r="F9883">
        <v>728.38764680710597</v>
      </c>
      <c r="G9883">
        <v>258.32802551320498</v>
      </c>
      <c r="H9883">
        <v>75</v>
      </c>
      <c r="I9883">
        <v>100</v>
      </c>
      <c r="J9883">
        <v>0</v>
      </c>
      <c r="K9883">
        <v>80.545077952827299</v>
      </c>
      <c r="L9883">
        <v>18.764012996417499</v>
      </c>
      <c r="M9883">
        <v>92.804926894764307</v>
      </c>
      <c r="N9883" t="s">
        <v>233</v>
      </c>
      <c r="O9883" t="s">
        <v>254</v>
      </c>
      <c r="P9883">
        <v>0</v>
      </c>
      <c r="Q9883">
        <v>1.3333333333333299</v>
      </c>
      <c r="R9883">
        <v>5.5450779528273397</v>
      </c>
      <c r="S9883" t="s">
        <v>4</v>
      </c>
    </row>
    <row r="9884" spans="1:19">
      <c r="A9884" s="11">
        <v>44933.862500000003</v>
      </c>
      <c r="B9884" t="s">
        <v>272</v>
      </c>
      <c r="C9884">
        <v>25.9635445395982</v>
      </c>
      <c r="D9884">
        <v>63.851106391127999</v>
      </c>
      <c r="E9884">
        <v>20.293955387180802</v>
      </c>
      <c r="F9884">
        <v>196.61429454008299</v>
      </c>
      <c r="G9884">
        <v>61.883293815073898</v>
      </c>
      <c r="H9884">
        <v>23</v>
      </c>
      <c r="I9884">
        <v>100</v>
      </c>
      <c r="J9884">
        <v>0</v>
      </c>
      <c r="K9884">
        <v>80.643349776392895</v>
      </c>
      <c r="L9884">
        <v>28.916863338170401</v>
      </c>
      <c r="M9884">
        <v>84.754156289717798</v>
      </c>
      <c r="N9884" t="s">
        <v>235</v>
      </c>
      <c r="O9884" t="s">
        <v>254</v>
      </c>
      <c r="P9884">
        <v>0</v>
      </c>
      <c r="Q9884">
        <v>4.3478260869565197</v>
      </c>
      <c r="R9884">
        <v>5.6433497763929203</v>
      </c>
      <c r="S9884" t="s">
        <v>4</v>
      </c>
    </row>
    <row r="9885" spans="1:19">
      <c r="A9885" s="11">
        <v>44933.863194444442</v>
      </c>
      <c r="B9885" t="s">
        <v>276</v>
      </c>
      <c r="C9885">
        <v>43.084390062963401</v>
      </c>
      <c r="D9885">
        <v>30.371631499323598</v>
      </c>
      <c r="E9885">
        <v>49.275924947855898</v>
      </c>
      <c r="F9885">
        <v>417.35034448699002</v>
      </c>
      <c r="G9885">
        <v>84.321041826430601</v>
      </c>
      <c r="H9885">
        <v>61</v>
      </c>
      <c r="I9885">
        <v>100</v>
      </c>
      <c r="J9885">
        <v>0</v>
      </c>
      <c r="K9885">
        <v>68.980986716404303</v>
      </c>
      <c r="L9885">
        <v>68.808151948011698</v>
      </c>
      <c r="M9885">
        <v>91.1255513468396</v>
      </c>
      <c r="N9885" t="s">
        <v>234</v>
      </c>
      <c r="O9885" t="s">
        <v>254</v>
      </c>
      <c r="P9885">
        <v>1</v>
      </c>
      <c r="Q9885">
        <v>1.63934426229508</v>
      </c>
      <c r="R9885">
        <v>-6.0190132835957399</v>
      </c>
      <c r="S9885" t="s">
        <v>4</v>
      </c>
    </row>
    <row r="9886" spans="1:19">
      <c r="A9886" s="11">
        <v>44933.863888888889</v>
      </c>
      <c r="B9886" t="s">
        <v>306</v>
      </c>
      <c r="C9886">
        <v>16.6471467273232</v>
      </c>
      <c r="D9886">
        <v>56.228046080731303</v>
      </c>
      <c r="E9886">
        <v>7.0854054767173196</v>
      </c>
      <c r="F9886">
        <v>758.73372175629402</v>
      </c>
      <c r="G9886">
        <v>86.939607078755998</v>
      </c>
      <c r="H9886">
        <v>13</v>
      </c>
      <c r="I9886">
        <v>100</v>
      </c>
      <c r="J9886">
        <v>0</v>
      </c>
      <c r="K9886">
        <v>51.470631001933903</v>
      </c>
      <c r="L9886">
        <v>92.197410385339595</v>
      </c>
      <c r="M9886">
        <v>85.392619114198993</v>
      </c>
      <c r="N9886" t="s">
        <v>232</v>
      </c>
      <c r="O9886" t="s">
        <v>254</v>
      </c>
      <c r="P9886">
        <v>1</v>
      </c>
      <c r="Q9886">
        <v>7.6923076923076898</v>
      </c>
      <c r="R9886">
        <v>-23.529368998066101</v>
      </c>
      <c r="S9886" t="s">
        <v>2</v>
      </c>
    </row>
    <row r="9887" spans="1:19">
      <c r="A9887" s="11">
        <v>44933.864583333336</v>
      </c>
      <c r="B9887" t="s">
        <v>345</v>
      </c>
      <c r="C9887">
        <v>35.201744370895099</v>
      </c>
      <c r="D9887">
        <v>51.783496808519999</v>
      </c>
      <c r="E9887">
        <v>14.8256175818359</v>
      </c>
      <c r="F9887">
        <v>411.37590354676001</v>
      </c>
      <c r="G9887">
        <v>75.296489453057603</v>
      </c>
      <c r="H9887">
        <v>12</v>
      </c>
      <c r="I9887">
        <v>100</v>
      </c>
      <c r="J9887">
        <v>0</v>
      </c>
      <c r="K9887">
        <v>89.3454843331197</v>
      </c>
      <c r="L9887">
        <v>11.897072471687601</v>
      </c>
      <c r="M9887">
        <v>95.2151970579514</v>
      </c>
      <c r="N9887" t="s">
        <v>232</v>
      </c>
      <c r="O9887" t="s">
        <v>254</v>
      </c>
      <c r="P9887">
        <v>0</v>
      </c>
      <c r="Q9887">
        <v>8.3333333333333304</v>
      </c>
      <c r="R9887">
        <v>14.3454843331197</v>
      </c>
      <c r="S9887" t="s">
        <v>3</v>
      </c>
    </row>
    <row r="9888" spans="1:19">
      <c r="A9888" s="11">
        <v>44933.865277777775</v>
      </c>
      <c r="B9888" t="s">
        <v>271</v>
      </c>
      <c r="C9888">
        <v>41.738479944832498</v>
      </c>
      <c r="D9888">
        <v>78.948130747201603</v>
      </c>
      <c r="E9888">
        <v>8.5363465871235302</v>
      </c>
      <c r="F9888">
        <v>382.03725545296101</v>
      </c>
      <c r="G9888">
        <v>170.50522985176099</v>
      </c>
      <c r="H9888">
        <v>88</v>
      </c>
      <c r="I9888">
        <v>100</v>
      </c>
      <c r="J9888">
        <v>0</v>
      </c>
      <c r="K9888">
        <v>73.422002712791894</v>
      </c>
      <c r="L9888">
        <v>63.925481743859997</v>
      </c>
      <c r="M9888">
        <v>83.271178534604999</v>
      </c>
      <c r="N9888" t="s">
        <v>232</v>
      </c>
      <c r="O9888" t="s">
        <v>254</v>
      </c>
      <c r="P9888">
        <v>1</v>
      </c>
      <c r="Q9888">
        <v>1.13636363636364</v>
      </c>
      <c r="R9888">
        <v>-1.5779972872081101</v>
      </c>
      <c r="S9888" t="s">
        <v>4</v>
      </c>
    </row>
    <row r="9889" spans="1:19">
      <c r="A9889" s="11">
        <v>44933.865972222222</v>
      </c>
      <c r="B9889" t="s">
        <v>286</v>
      </c>
      <c r="C9889">
        <v>39.116541262057602</v>
      </c>
      <c r="D9889">
        <v>64.860306204809504</v>
      </c>
      <c r="E9889">
        <v>23.7587986463408</v>
      </c>
      <c r="F9889">
        <v>204.44915692216699</v>
      </c>
      <c r="G9889">
        <v>196.064973117493</v>
      </c>
      <c r="H9889">
        <v>31</v>
      </c>
      <c r="I9889">
        <v>100</v>
      </c>
      <c r="J9889">
        <v>0</v>
      </c>
      <c r="K9889">
        <v>56.945345154745397</v>
      </c>
      <c r="L9889">
        <v>37.688782340380698</v>
      </c>
      <c r="M9889">
        <v>84.111533953000105</v>
      </c>
      <c r="N9889" t="s">
        <v>232</v>
      </c>
      <c r="O9889" t="s">
        <v>254</v>
      </c>
      <c r="P9889">
        <v>1</v>
      </c>
      <c r="Q9889">
        <v>3.2258064516128999</v>
      </c>
      <c r="R9889">
        <v>-18.0546548452546</v>
      </c>
      <c r="S9889" t="s">
        <v>2</v>
      </c>
    </row>
    <row r="9890" spans="1:19">
      <c r="A9890" s="11">
        <v>44933.866666666669</v>
      </c>
      <c r="B9890" t="s">
        <v>352</v>
      </c>
      <c r="C9890">
        <v>20.5212310446434</v>
      </c>
      <c r="D9890">
        <v>54.545713022973899</v>
      </c>
      <c r="E9890">
        <v>39.849070075360999</v>
      </c>
      <c r="F9890">
        <v>159.79428489527899</v>
      </c>
      <c r="G9890">
        <v>100.07863884523</v>
      </c>
      <c r="H9890">
        <v>59</v>
      </c>
      <c r="I9890">
        <v>100</v>
      </c>
      <c r="J9890">
        <v>0</v>
      </c>
      <c r="K9890">
        <v>51.053762445647003</v>
      </c>
      <c r="L9890">
        <v>32.169630697516602</v>
      </c>
      <c r="M9890">
        <v>85.036748708863101</v>
      </c>
      <c r="N9890" t="s">
        <v>235</v>
      </c>
      <c r="O9890" t="s">
        <v>254</v>
      </c>
      <c r="P9890">
        <v>1</v>
      </c>
      <c r="Q9890">
        <v>1.6949152542372901</v>
      </c>
      <c r="R9890">
        <v>-23.946237554353001</v>
      </c>
      <c r="S9890" t="s">
        <v>2</v>
      </c>
    </row>
    <row r="9891" spans="1:19">
      <c r="A9891" s="11">
        <v>44933.867361111108</v>
      </c>
      <c r="B9891" t="s">
        <v>273</v>
      </c>
      <c r="C9891">
        <v>23.877790469408701</v>
      </c>
      <c r="D9891">
        <v>71.048759988207294</v>
      </c>
      <c r="E9891">
        <v>17.0330845768977</v>
      </c>
      <c r="F9891">
        <v>203.750192153581</v>
      </c>
      <c r="G9891">
        <v>247.15916816062401</v>
      </c>
      <c r="H9891">
        <v>73</v>
      </c>
      <c r="I9891">
        <v>100</v>
      </c>
      <c r="J9891">
        <v>1</v>
      </c>
      <c r="K9891">
        <v>50.876048994088997</v>
      </c>
      <c r="L9891">
        <v>18.004289766254399</v>
      </c>
      <c r="M9891">
        <v>91.291533101323395</v>
      </c>
      <c r="N9891" t="s">
        <v>235</v>
      </c>
      <c r="O9891" t="s">
        <v>254</v>
      </c>
      <c r="P9891">
        <v>1</v>
      </c>
      <c r="Q9891">
        <v>1.3698630136986301</v>
      </c>
      <c r="R9891">
        <v>-24.123951005911</v>
      </c>
      <c r="S9891" t="s">
        <v>2</v>
      </c>
    </row>
    <row r="9892" spans="1:19">
      <c r="A9892" s="11">
        <v>44933.868055555555</v>
      </c>
      <c r="B9892" t="s">
        <v>316</v>
      </c>
      <c r="C9892">
        <v>36.5114381612131</v>
      </c>
      <c r="D9892">
        <v>29.305656251642599</v>
      </c>
      <c r="E9892">
        <v>45.311446857593602</v>
      </c>
      <c r="F9892">
        <v>887.92729745070199</v>
      </c>
      <c r="G9892">
        <v>214.40786975791499</v>
      </c>
      <c r="H9892">
        <v>92</v>
      </c>
      <c r="I9892">
        <v>100</v>
      </c>
      <c r="J9892">
        <v>0</v>
      </c>
      <c r="K9892">
        <v>51.6673588640327</v>
      </c>
      <c r="L9892">
        <v>88.815942781129706</v>
      </c>
      <c r="M9892">
        <v>91.171500167814301</v>
      </c>
      <c r="N9892" t="s">
        <v>232</v>
      </c>
      <c r="O9892" t="s">
        <v>254</v>
      </c>
      <c r="P9892">
        <v>1</v>
      </c>
      <c r="Q9892">
        <v>1.0869565217391299</v>
      </c>
      <c r="R9892">
        <v>-23.3326411359673</v>
      </c>
      <c r="S9892" t="s">
        <v>2</v>
      </c>
    </row>
    <row r="9893" spans="1:19">
      <c r="A9893" s="11">
        <v>44933.868750000001</v>
      </c>
      <c r="B9893" t="s">
        <v>271</v>
      </c>
      <c r="C9893">
        <v>17.528116775423001</v>
      </c>
      <c r="D9893">
        <v>20.912991781458601</v>
      </c>
      <c r="E9893">
        <v>27.241520666489301</v>
      </c>
      <c r="F9893">
        <v>110.078672842833</v>
      </c>
      <c r="G9893">
        <v>336.34579811913397</v>
      </c>
      <c r="H9893">
        <v>19</v>
      </c>
      <c r="I9893">
        <v>100</v>
      </c>
      <c r="J9893">
        <v>0</v>
      </c>
      <c r="K9893">
        <v>57.751180027617004</v>
      </c>
      <c r="L9893">
        <v>36.4255397245567</v>
      </c>
      <c r="M9893">
        <v>90.436592179429695</v>
      </c>
      <c r="N9893" t="s">
        <v>231</v>
      </c>
      <c r="O9893" t="s">
        <v>254</v>
      </c>
      <c r="P9893">
        <v>1</v>
      </c>
      <c r="Q9893">
        <v>5.2631578947368398</v>
      </c>
      <c r="R9893">
        <v>-17.248819972383</v>
      </c>
      <c r="S9893" t="s">
        <v>2</v>
      </c>
    </row>
    <row r="9894" spans="1:19">
      <c r="A9894" s="11">
        <v>44933.869444444441</v>
      </c>
      <c r="B9894" t="s">
        <v>285</v>
      </c>
      <c r="C9894">
        <v>39.355850994977502</v>
      </c>
      <c r="D9894">
        <v>61.414000004871397</v>
      </c>
      <c r="E9894">
        <v>23.271220687093901</v>
      </c>
      <c r="F9894">
        <v>723.57928258176003</v>
      </c>
      <c r="G9894">
        <v>138.139051775816</v>
      </c>
      <c r="H9894">
        <v>65</v>
      </c>
      <c r="I9894">
        <v>100</v>
      </c>
      <c r="J9894">
        <v>0</v>
      </c>
      <c r="K9894">
        <v>61.573302346519398</v>
      </c>
      <c r="L9894">
        <v>44.328658239764998</v>
      </c>
      <c r="M9894">
        <v>82.760649248885301</v>
      </c>
      <c r="N9894" t="s">
        <v>235</v>
      </c>
      <c r="O9894" t="s">
        <v>254</v>
      </c>
      <c r="P9894">
        <v>1</v>
      </c>
      <c r="Q9894">
        <v>1.5384615384615401</v>
      </c>
      <c r="R9894">
        <v>-13.4266976534806</v>
      </c>
      <c r="S9894" t="s">
        <v>2</v>
      </c>
    </row>
    <row r="9895" spans="1:19">
      <c r="A9895" s="11">
        <v>44933.870138888888</v>
      </c>
      <c r="B9895" t="s">
        <v>331</v>
      </c>
      <c r="C9895">
        <v>36.567208338143701</v>
      </c>
      <c r="D9895">
        <v>25.898687614234198</v>
      </c>
      <c r="E9895">
        <v>39.351792109763799</v>
      </c>
      <c r="F9895">
        <v>791.76180689946796</v>
      </c>
      <c r="G9895">
        <v>461.29347059780298</v>
      </c>
      <c r="H9895">
        <v>25</v>
      </c>
      <c r="I9895">
        <v>100</v>
      </c>
      <c r="J9895">
        <v>0</v>
      </c>
      <c r="K9895">
        <v>62.357171632663402</v>
      </c>
      <c r="L9895">
        <v>20.737890439236701</v>
      </c>
      <c r="M9895">
        <v>88.805267500233398</v>
      </c>
      <c r="N9895" t="s">
        <v>234</v>
      </c>
      <c r="O9895" t="s">
        <v>254</v>
      </c>
      <c r="P9895">
        <v>1</v>
      </c>
      <c r="Q9895">
        <v>4</v>
      </c>
      <c r="R9895">
        <v>-12.6428283673366</v>
      </c>
      <c r="S9895" t="s">
        <v>2</v>
      </c>
    </row>
    <row r="9896" spans="1:19">
      <c r="A9896" s="11">
        <v>44933.870833333334</v>
      </c>
      <c r="B9896" t="s">
        <v>306</v>
      </c>
      <c r="C9896">
        <v>36.888199477060297</v>
      </c>
      <c r="D9896">
        <v>26.926018399010601</v>
      </c>
      <c r="E9896">
        <v>5.0721748520892298</v>
      </c>
      <c r="F9896">
        <v>611.09947371468604</v>
      </c>
      <c r="G9896">
        <v>282.195850463493</v>
      </c>
      <c r="H9896">
        <v>46</v>
      </c>
      <c r="I9896">
        <v>100</v>
      </c>
      <c r="J9896">
        <v>0</v>
      </c>
      <c r="K9896">
        <v>81.606416720525203</v>
      </c>
      <c r="L9896">
        <v>60.784347728736897</v>
      </c>
      <c r="M9896">
        <v>97.640905753060295</v>
      </c>
      <c r="N9896" t="s">
        <v>235</v>
      </c>
      <c r="O9896" t="s">
        <v>254</v>
      </c>
      <c r="P9896">
        <v>0</v>
      </c>
      <c r="Q9896">
        <v>2.1739130434782599</v>
      </c>
      <c r="R9896">
        <v>6.60641672052523</v>
      </c>
      <c r="S9896" t="s">
        <v>4</v>
      </c>
    </row>
    <row r="9897" spans="1:19">
      <c r="A9897" s="11">
        <v>44933.871527777781</v>
      </c>
      <c r="B9897" t="s">
        <v>280</v>
      </c>
      <c r="C9897">
        <v>18.007241108027699</v>
      </c>
      <c r="D9897">
        <v>64.680843585471806</v>
      </c>
      <c r="E9897">
        <v>38.687623560533702</v>
      </c>
      <c r="F9897">
        <v>757.69782506483398</v>
      </c>
      <c r="G9897">
        <v>330.67986776726798</v>
      </c>
      <c r="H9897">
        <v>64</v>
      </c>
      <c r="I9897">
        <v>100</v>
      </c>
      <c r="J9897">
        <v>1</v>
      </c>
      <c r="K9897">
        <v>62.078209413014697</v>
      </c>
      <c r="L9897">
        <v>44.019878452454201</v>
      </c>
      <c r="M9897">
        <v>97.826398379969206</v>
      </c>
      <c r="N9897" t="s">
        <v>231</v>
      </c>
      <c r="O9897" t="s">
        <v>254</v>
      </c>
      <c r="P9897">
        <v>1</v>
      </c>
      <c r="Q9897">
        <v>1.5625</v>
      </c>
      <c r="R9897">
        <v>-12.921790586985299</v>
      </c>
      <c r="S9897" t="s">
        <v>2</v>
      </c>
    </row>
    <row r="9898" spans="1:19">
      <c r="A9898" s="11">
        <v>44933.87222222222</v>
      </c>
      <c r="B9898" t="s">
        <v>311</v>
      </c>
      <c r="C9898">
        <v>36.532816344486903</v>
      </c>
      <c r="D9898">
        <v>36.232090648039303</v>
      </c>
      <c r="E9898">
        <v>12.1476000086413</v>
      </c>
      <c r="F9898">
        <v>687.04270212258996</v>
      </c>
      <c r="G9898">
        <v>67.784152280190497</v>
      </c>
      <c r="H9898">
        <v>31</v>
      </c>
      <c r="I9898">
        <v>100</v>
      </c>
      <c r="J9898">
        <v>0</v>
      </c>
      <c r="K9898">
        <v>83.697860022912096</v>
      </c>
      <c r="L9898">
        <v>19.300206621150402</v>
      </c>
      <c r="M9898">
        <v>89.128792500783703</v>
      </c>
      <c r="N9898" t="s">
        <v>235</v>
      </c>
      <c r="O9898" t="s">
        <v>254</v>
      </c>
      <c r="P9898">
        <v>0</v>
      </c>
      <c r="Q9898">
        <v>3.2258064516128999</v>
      </c>
      <c r="R9898">
        <v>8.6978600229121206</v>
      </c>
      <c r="S9898" t="s">
        <v>4</v>
      </c>
    </row>
    <row r="9899" spans="1:19">
      <c r="A9899" s="11">
        <v>44933.872916666667</v>
      </c>
      <c r="B9899" t="s">
        <v>295</v>
      </c>
      <c r="C9899">
        <v>35.394543756599099</v>
      </c>
      <c r="D9899">
        <v>57.717872934133602</v>
      </c>
      <c r="E9899">
        <v>14.040627359161901</v>
      </c>
      <c r="F9899">
        <v>510.00264018522302</v>
      </c>
      <c r="G9899">
        <v>301.58991449030799</v>
      </c>
      <c r="H9899">
        <v>41</v>
      </c>
      <c r="I9899">
        <v>100</v>
      </c>
      <c r="J9899">
        <v>0</v>
      </c>
      <c r="K9899">
        <v>91.167375145894098</v>
      </c>
      <c r="L9899">
        <v>31.0481833074418</v>
      </c>
      <c r="M9899">
        <v>84.985640594882</v>
      </c>
      <c r="N9899" t="s">
        <v>235</v>
      </c>
      <c r="O9899" t="s">
        <v>254</v>
      </c>
      <c r="P9899">
        <v>0</v>
      </c>
      <c r="Q9899">
        <v>2.4390243902439002</v>
      </c>
      <c r="R9899">
        <v>16.167375145894098</v>
      </c>
      <c r="S9899" t="s">
        <v>3</v>
      </c>
    </row>
    <row r="9900" spans="1:19">
      <c r="A9900" s="11">
        <v>44933.873611111114</v>
      </c>
      <c r="B9900" t="s">
        <v>331</v>
      </c>
      <c r="C9900">
        <v>39.927674724655503</v>
      </c>
      <c r="D9900">
        <v>75.044415565564904</v>
      </c>
      <c r="E9900">
        <v>29.972688666004</v>
      </c>
      <c r="F9900">
        <v>444.43938508863999</v>
      </c>
      <c r="G9900">
        <v>215.64509203024301</v>
      </c>
      <c r="H9900">
        <v>53</v>
      </c>
      <c r="I9900">
        <v>100</v>
      </c>
      <c r="J9900">
        <v>0</v>
      </c>
      <c r="K9900">
        <v>69.239483792328699</v>
      </c>
      <c r="L9900">
        <v>39.116701973961398</v>
      </c>
      <c r="M9900">
        <v>98.860803435734198</v>
      </c>
      <c r="N9900" t="s">
        <v>234</v>
      </c>
      <c r="O9900" t="s">
        <v>254</v>
      </c>
      <c r="P9900">
        <v>1</v>
      </c>
      <c r="Q9900">
        <v>1.88679245283019</v>
      </c>
      <c r="R9900">
        <v>-5.7605162076713299</v>
      </c>
      <c r="S9900" t="s">
        <v>4</v>
      </c>
    </row>
    <row r="9901" spans="1:19">
      <c r="A9901" s="11">
        <v>44933.874305555553</v>
      </c>
      <c r="B9901" t="s">
        <v>294</v>
      </c>
      <c r="C9901">
        <v>16.247878687694101</v>
      </c>
      <c r="D9901">
        <v>38.988471898271499</v>
      </c>
      <c r="E9901">
        <v>45.096721252310303</v>
      </c>
      <c r="F9901">
        <v>947.19878956465595</v>
      </c>
      <c r="G9901">
        <v>465.877421966898</v>
      </c>
      <c r="H9901">
        <v>90</v>
      </c>
      <c r="I9901">
        <v>100</v>
      </c>
      <c r="J9901">
        <v>0</v>
      </c>
      <c r="K9901">
        <v>85.917663293391996</v>
      </c>
      <c r="L9901">
        <v>7.6979561292665499</v>
      </c>
      <c r="M9901">
        <v>84.179248210199205</v>
      </c>
      <c r="N9901" t="s">
        <v>233</v>
      </c>
      <c r="O9901" t="s">
        <v>254</v>
      </c>
      <c r="P9901">
        <v>0</v>
      </c>
      <c r="Q9901">
        <v>1.1111111111111101</v>
      </c>
      <c r="R9901">
        <v>10.917663293392</v>
      </c>
      <c r="S9901" t="s">
        <v>3</v>
      </c>
    </row>
    <row r="9902" spans="1:19">
      <c r="A9902" s="11">
        <v>44933.875</v>
      </c>
      <c r="B9902" t="s">
        <v>266</v>
      </c>
      <c r="C9902">
        <v>15.6933200540338</v>
      </c>
      <c r="D9902">
        <v>33.028649470395102</v>
      </c>
      <c r="E9902">
        <v>28.9203474885432</v>
      </c>
      <c r="F9902">
        <v>974.74419331342096</v>
      </c>
      <c r="G9902">
        <v>448.53949199653499</v>
      </c>
      <c r="H9902">
        <v>82</v>
      </c>
      <c r="I9902">
        <v>100</v>
      </c>
      <c r="J9902">
        <v>0</v>
      </c>
      <c r="K9902">
        <v>55.206410204835997</v>
      </c>
      <c r="L9902">
        <v>5.18610830617353</v>
      </c>
      <c r="M9902">
        <v>95.977805845296501</v>
      </c>
      <c r="N9902" t="s">
        <v>233</v>
      </c>
      <c r="O9902" t="s">
        <v>254</v>
      </c>
      <c r="P9902">
        <v>1</v>
      </c>
      <c r="Q9902">
        <v>1.2195121951219501</v>
      </c>
      <c r="R9902">
        <v>-19.793589795163999</v>
      </c>
      <c r="S9902" t="s">
        <v>2</v>
      </c>
    </row>
    <row r="9903" spans="1:19">
      <c r="A9903" s="11">
        <v>44933.875694444447</v>
      </c>
      <c r="B9903" t="s">
        <v>342</v>
      </c>
      <c r="C9903">
        <v>26.190212996356799</v>
      </c>
      <c r="D9903">
        <v>26.393773024463101</v>
      </c>
      <c r="E9903">
        <v>32.447467439724299</v>
      </c>
      <c r="F9903">
        <v>686.14426326252703</v>
      </c>
      <c r="G9903">
        <v>336.94191500977303</v>
      </c>
      <c r="H9903">
        <v>61</v>
      </c>
      <c r="I9903">
        <v>100</v>
      </c>
      <c r="J9903">
        <v>1</v>
      </c>
      <c r="K9903">
        <v>66.396218090493093</v>
      </c>
      <c r="L9903">
        <v>99.248626603109599</v>
      </c>
      <c r="M9903">
        <v>85.598871214958507</v>
      </c>
      <c r="N9903" t="s">
        <v>231</v>
      </c>
      <c r="O9903" t="s">
        <v>254</v>
      </c>
      <c r="P9903">
        <v>1</v>
      </c>
      <c r="Q9903">
        <v>1.63934426229508</v>
      </c>
      <c r="R9903">
        <v>-8.6037819095068802</v>
      </c>
      <c r="S9903" t="s">
        <v>2</v>
      </c>
    </row>
    <row r="9904" spans="1:19">
      <c r="A9904" s="11">
        <v>44933.876388888886</v>
      </c>
      <c r="B9904" t="s">
        <v>301</v>
      </c>
      <c r="C9904">
        <v>19.463648515474599</v>
      </c>
      <c r="D9904">
        <v>27.8277416851836</v>
      </c>
      <c r="E9904">
        <v>38.829729480263701</v>
      </c>
      <c r="F9904">
        <v>277.56895590862501</v>
      </c>
      <c r="G9904">
        <v>395.53310786258402</v>
      </c>
      <c r="H9904">
        <v>42</v>
      </c>
      <c r="I9904">
        <v>100</v>
      </c>
      <c r="J9904">
        <v>1</v>
      </c>
      <c r="K9904">
        <v>84.131881953178294</v>
      </c>
      <c r="L9904">
        <v>92.771297651664398</v>
      </c>
      <c r="M9904">
        <v>97.288316346360403</v>
      </c>
      <c r="N9904" t="s">
        <v>233</v>
      </c>
      <c r="O9904" t="s">
        <v>254</v>
      </c>
      <c r="P9904">
        <v>0</v>
      </c>
      <c r="Q9904">
        <v>2.38095238095238</v>
      </c>
      <c r="R9904">
        <v>9.1318819531783095</v>
      </c>
      <c r="S9904" t="s">
        <v>3</v>
      </c>
    </row>
    <row r="9905" spans="1:19">
      <c r="A9905" s="11">
        <v>44933.877083333333</v>
      </c>
      <c r="B9905" t="s">
        <v>280</v>
      </c>
      <c r="C9905">
        <v>31.7515343271067</v>
      </c>
      <c r="D9905">
        <v>23.733361722730599</v>
      </c>
      <c r="E9905">
        <v>12.966237949624301</v>
      </c>
      <c r="F9905">
        <v>503.10924619400902</v>
      </c>
      <c r="G9905">
        <v>340.066920702174</v>
      </c>
      <c r="H9905">
        <v>11</v>
      </c>
      <c r="I9905">
        <v>100</v>
      </c>
      <c r="J9905">
        <v>0</v>
      </c>
      <c r="K9905">
        <v>96.589252038013996</v>
      </c>
      <c r="L9905">
        <v>59.315573234593302</v>
      </c>
      <c r="M9905">
        <v>82.259830749979002</v>
      </c>
      <c r="N9905" t="s">
        <v>231</v>
      </c>
      <c r="O9905" t="s">
        <v>254</v>
      </c>
      <c r="P9905">
        <v>0</v>
      </c>
      <c r="Q9905">
        <v>9.0909090909090899</v>
      </c>
      <c r="R9905">
        <v>21.589252038013999</v>
      </c>
      <c r="S9905" t="s">
        <v>3</v>
      </c>
    </row>
    <row r="9906" spans="1:19">
      <c r="A9906" s="11">
        <v>44933.87777777778</v>
      </c>
      <c r="B9906" t="s">
        <v>347</v>
      </c>
      <c r="C9906">
        <v>42.520467045202501</v>
      </c>
      <c r="D9906">
        <v>25.258542729784399</v>
      </c>
      <c r="E9906">
        <v>41.361683640207097</v>
      </c>
      <c r="F9906">
        <v>546.88374107434595</v>
      </c>
      <c r="G9906">
        <v>57.635650223346602</v>
      </c>
      <c r="H9906">
        <v>23</v>
      </c>
      <c r="I9906">
        <v>100</v>
      </c>
      <c r="J9906">
        <v>0</v>
      </c>
      <c r="K9906">
        <v>80.777641590370294</v>
      </c>
      <c r="L9906">
        <v>24.477389074228601</v>
      </c>
      <c r="M9906">
        <v>86.009513022565102</v>
      </c>
      <c r="N9906" t="s">
        <v>235</v>
      </c>
      <c r="O9906" t="s">
        <v>254</v>
      </c>
      <c r="P9906">
        <v>0</v>
      </c>
      <c r="Q9906">
        <v>4.3478260869565197</v>
      </c>
      <c r="R9906">
        <v>5.7776415903703198</v>
      </c>
      <c r="S9906" t="s">
        <v>4</v>
      </c>
    </row>
    <row r="9907" spans="1:19">
      <c r="A9907" s="11">
        <v>44933.878472222219</v>
      </c>
      <c r="B9907" t="s">
        <v>263</v>
      </c>
      <c r="C9907">
        <v>26.7443919100205</v>
      </c>
      <c r="D9907">
        <v>45.920275328549202</v>
      </c>
      <c r="E9907">
        <v>20.898007453357501</v>
      </c>
      <c r="F9907">
        <v>782.17304721459504</v>
      </c>
      <c r="G9907">
        <v>366.40694510292502</v>
      </c>
      <c r="H9907">
        <v>70</v>
      </c>
      <c r="I9907">
        <v>100</v>
      </c>
      <c r="J9907">
        <v>0</v>
      </c>
      <c r="K9907">
        <v>68.191832278711104</v>
      </c>
      <c r="L9907">
        <v>23.241279176901799</v>
      </c>
      <c r="M9907">
        <v>92.216698575707298</v>
      </c>
      <c r="N9907" t="s">
        <v>235</v>
      </c>
      <c r="O9907" t="s">
        <v>254</v>
      </c>
      <c r="P9907">
        <v>1</v>
      </c>
      <c r="Q9907">
        <v>1.4285714285714299</v>
      </c>
      <c r="R9907">
        <v>-6.8081677212889202</v>
      </c>
      <c r="S9907" t="s">
        <v>4</v>
      </c>
    </row>
    <row r="9908" spans="1:19">
      <c r="A9908" s="11">
        <v>44933.879166666666</v>
      </c>
      <c r="B9908" t="s">
        <v>334</v>
      </c>
      <c r="C9908">
        <v>40.348511318178097</v>
      </c>
      <c r="D9908">
        <v>39.251902701438198</v>
      </c>
      <c r="E9908">
        <v>8.7827846745581208</v>
      </c>
      <c r="F9908">
        <v>700.999418190087</v>
      </c>
      <c r="G9908">
        <v>129.69084372966299</v>
      </c>
      <c r="H9908">
        <v>74</v>
      </c>
      <c r="I9908">
        <v>100</v>
      </c>
      <c r="J9908">
        <v>0</v>
      </c>
      <c r="K9908">
        <v>65.684510640854697</v>
      </c>
      <c r="L9908">
        <v>44.052478251588802</v>
      </c>
      <c r="M9908">
        <v>81.798807512236706</v>
      </c>
      <c r="N9908" t="s">
        <v>234</v>
      </c>
      <c r="O9908" t="s">
        <v>254</v>
      </c>
      <c r="P9908">
        <v>1</v>
      </c>
      <c r="Q9908">
        <v>1.35135135135135</v>
      </c>
      <c r="R9908">
        <v>-9.3154893591453192</v>
      </c>
      <c r="S9908" t="s">
        <v>2</v>
      </c>
    </row>
    <row r="9909" spans="1:19">
      <c r="A9909" s="11">
        <v>44933.879861111112</v>
      </c>
      <c r="B9909" t="s">
        <v>317</v>
      </c>
      <c r="C9909">
        <v>15.007226235536001</v>
      </c>
      <c r="D9909">
        <v>62.393648859379901</v>
      </c>
      <c r="E9909">
        <v>17.505903973056199</v>
      </c>
      <c r="F9909">
        <v>563.33298648510595</v>
      </c>
      <c r="G9909">
        <v>357.15692973659901</v>
      </c>
      <c r="H9909">
        <v>95</v>
      </c>
      <c r="I9909">
        <v>100</v>
      </c>
      <c r="J9909">
        <v>0</v>
      </c>
      <c r="K9909">
        <v>69.577483095238605</v>
      </c>
      <c r="L9909">
        <v>38.615561870537199</v>
      </c>
      <c r="M9909">
        <v>87.442800414037293</v>
      </c>
      <c r="N9909" t="s">
        <v>231</v>
      </c>
      <c r="O9909" t="s">
        <v>254</v>
      </c>
      <c r="P9909">
        <v>1</v>
      </c>
      <c r="Q9909">
        <v>1.0526315789473699</v>
      </c>
      <c r="R9909">
        <v>-5.4225169047613697</v>
      </c>
      <c r="S9909" t="s">
        <v>4</v>
      </c>
    </row>
    <row r="9910" spans="1:19">
      <c r="A9910" s="11">
        <v>44933.880555555559</v>
      </c>
      <c r="B9910" t="s">
        <v>309</v>
      </c>
      <c r="C9910">
        <v>20.055439303775501</v>
      </c>
      <c r="D9910">
        <v>72.214499494820103</v>
      </c>
      <c r="E9910">
        <v>12.306555585911299</v>
      </c>
      <c r="F9910">
        <v>712.32810200844096</v>
      </c>
      <c r="G9910">
        <v>54.728052903576902</v>
      </c>
      <c r="H9910">
        <v>39</v>
      </c>
      <c r="I9910">
        <v>100</v>
      </c>
      <c r="J9910">
        <v>0</v>
      </c>
      <c r="K9910">
        <v>82.644969623414795</v>
      </c>
      <c r="L9910">
        <v>73.302966821741805</v>
      </c>
      <c r="M9910">
        <v>87.479914586858399</v>
      </c>
      <c r="N9910" t="s">
        <v>235</v>
      </c>
      <c r="O9910" t="s">
        <v>254</v>
      </c>
      <c r="P9910">
        <v>0</v>
      </c>
      <c r="Q9910">
        <v>2.5641025641025599</v>
      </c>
      <c r="R9910">
        <v>7.6449696234147702</v>
      </c>
      <c r="S9910" t="s">
        <v>4</v>
      </c>
    </row>
    <row r="9911" spans="1:19">
      <c r="A9911" s="11">
        <v>44933.881249999999</v>
      </c>
      <c r="B9911" t="s">
        <v>322</v>
      </c>
      <c r="C9911">
        <v>15.9127061896226</v>
      </c>
      <c r="D9911">
        <v>67.086392188543101</v>
      </c>
      <c r="E9911">
        <v>11.4356802567823</v>
      </c>
      <c r="F9911">
        <v>121.651162060397</v>
      </c>
      <c r="G9911">
        <v>189.90806377658399</v>
      </c>
      <c r="H9911">
        <v>36</v>
      </c>
      <c r="I9911">
        <v>100</v>
      </c>
      <c r="J9911">
        <v>0</v>
      </c>
      <c r="K9911">
        <v>66.349540062939596</v>
      </c>
      <c r="L9911">
        <v>40.710932467564596</v>
      </c>
      <c r="M9911">
        <v>89.713174330801607</v>
      </c>
      <c r="N9911" t="s">
        <v>233</v>
      </c>
      <c r="O9911" t="s">
        <v>254</v>
      </c>
      <c r="P9911">
        <v>1</v>
      </c>
      <c r="Q9911">
        <v>2.7777777777777799</v>
      </c>
      <c r="R9911">
        <v>-8.65045993706042</v>
      </c>
      <c r="S9911" t="s">
        <v>2</v>
      </c>
    </row>
    <row r="9912" spans="1:19">
      <c r="A9912" s="11">
        <v>44933.881944444445</v>
      </c>
      <c r="B9912" t="s">
        <v>303</v>
      </c>
      <c r="C9912">
        <v>24.844415415452101</v>
      </c>
      <c r="D9912">
        <v>51.838235399939101</v>
      </c>
      <c r="E9912">
        <v>14.128159935958299</v>
      </c>
      <c r="F9912">
        <v>798.97178969592699</v>
      </c>
      <c r="G9912">
        <v>282.61759058338203</v>
      </c>
      <c r="H9912">
        <v>73</v>
      </c>
      <c r="I9912">
        <v>100</v>
      </c>
      <c r="J9912">
        <v>0</v>
      </c>
      <c r="K9912">
        <v>73.4998976380909</v>
      </c>
      <c r="L9912">
        <v>95.537397815841302</v>
      </c>
      <c r="M9912">
        <v>80.069213409415795</v>
      </c>
      <c r="N9912" t="s">
        <v>231</v>
      </c>
      <c r="O9912" t="s">
        <v>254</v>
      </c>
      <c r="P9912">
        <v>1</v>
      </c>
      <c r="Q9912">
        <v>1.3698630136986301</v>
      </c>
      <c r="R9912">
        <v>-1.5001023619090601</v>
      </c>
      <c r="S9912" t="s">
        <v>4</v>
      </c>
    </row>
    <row r="9913" spans="1:19">
      <c r="A9913" s="11">
        <v>44933.882638888892</v>
      </c>
      <c r="B9913" t="s">
        <v>344</v>
      </c>
      <c r="C9913">
        <v>42.245687870895097</v>
      </c>
      <c r="D9913">
        <v>26.146526973959201</v>
      </c>
      <c r="E9913">
        <v>9.0465407371044808</v>
      </c>
      <c r="F9913">
        <v>290.46901060624998</v>
      </c>
      <c r="G9913">
        <v>199.92677016235001</v>
      </c>
      <c r="H9913">
        <v>42</v>
      </c>
      <c r="I9913">
        <v>100</v>
      </c>
      <c r="J9913">
        <v>0</v>
      </c>
      <c r="K9913">
        <v>87.950035143529206</v>
      </c>
      <c r="L9913">
        <v>25.291001572794901</v>
      </c>
      <c r="M9913">
        <v>92.374207696207904</v>
      </c>
      <c r="N9913" t="s">
        <v>235</v>
      </c>
      <c r="O9913" t="s">
        <v>254</v>
      </c>
      <c r="P9913">
        <v>0</v>
      </c>
      <c r="Q9913">
        <v>2.38095238095238</v>
      </c>
      <c r="R9913">
        <v>12.950035143529201</v>
      </c>
      <c r="S9913" t="s">
        <v>3</v>
      </c>
    </row>
    <row r="9914" spans="1:19">
      <c r="A9914" s="11">
        <v>44933.883333333331</v>
      </c>
      <c r="B9914" t="s">
        <v>274</v>
      </c>
      <c r="C9914">
        <v>17.908563707969599</v>
      </c>
      <c r="D9914">
        <v>62.586037036493202</v>
      </c>
      <c r="E9914">
        <v>33.385087854132102</v>
      </c>
      <c r="F9914">
        <v>690.76822560503399</v>
      </c>
      <c r="G9914">
        <v>362.29426341352899</v>
      </c>
      <c r="H9914">
        <v>62</v>
      </c>
      <c r="I9914">
        <v>100</v>
      </c>
      <c r="J9914">
        <v>0</v>
      </c>
      <c r="K9914">
        <v>61.888931609786198</v>
      </c>
      <c r="L9914">
        <v>2.6644159359825301</v>
      </c>
      <c r="M9914">
        <v>87.777655276117997</v>
      </c>
      <c r="N9914" t="s">
        <v>232</v>
      </c>
      <c r="O9914" t="s">
        <v>254</v>
      </c>
      <c r="P9914">
        <v>1</v>
      </c>
      <c r="Q9914">
        <v>1.61290322580645</v>
      </c>
      <c r="R9914">
        <v>-13.1110683902138</v>
      </c>
      <c r="S9914" t="s">
        <v>2</v>
      </c>
    </row>
    <row r="9915" spans="1:19">
      <c r="A9915" s="11">
        <v>44933.884027777778</v>
      </c>
      <c r="B9915" t="s">
        <v>260</v>
      </c>
      <c r="C9915">
        <v>33.192293302313999</v>
      </c>
      <c r="D9915">
        <v>41.769723483612403</v>
      </c>
      <c r="E9915">
        <v>28.999587851755901</v>
      </c>
      <c r="F9915">
        <v>202.575926923308</v>
      </c>
      <c r="G9915">
        <v>285.21929243770097</v>
      </c>
      <c r="H9915">
        <v>89</v>
      </c>
      <c r="I9915">
        <v>100</v>
      </c>
      <c r="J9915">
        <v>0</v>
      </c>
      <c r="K9915">
        <v>85.825502176639702</v>
      </c>
      <c r="L9915">
        <v>60.330570403829</v>
      </c>
      <c r="M9915">
        <v>84.599860724276894</v>
      </c>
      <c r="N9915" t="s">
        <v>233</v>
      </c>
      <c r="O9915" t="s">
        <v>254</v>
      </c>
      <c r="P9915">
        <v>0</v>
      </c>
      <c r="Q9915">
        <v>1.1235955056179801</v>
      </c>
      <c r="R9915">
        <v>10.8255021766397</v>
      </c>
      <c r="S9915" t="s">
        <v>3</v>
      </c>
    </row>
    <row r="9916" spans="1:19">
      <c r="A9916" s="11">
        <v>44933.884722222225</v>
      </c>
      <c r="B9916" t="s">
        <v>308</v>
      </c>
      <c r="C9916">
        <v>28.544878173583299</v>
      </c>
      <c r="D9916">
        <v>25.139023634924602</v>
      </c>
      <c r="E9916">
        <v>32.422094649171399</v>
      </c>
      <c r="F9916">
        <v>203.01475233223101</v>
      </c>
      <c r="G9916">
        <v>481.85032143275799</v>
      </c>
      <c r="H9916">
        <v>19</v>
      </c>
      <c r="I9916">
        <v>100</v>
      </c>
      <c r="J9916">
        <v>1</v>
      </c>
      <c r="K9916">
        <v>88.072949308715096</v>
      </c>
      <c r="L9916">
        <v>98.793352933016493</v>
      </c>
      <c r="M9916">
        <v>83.918860332575605</v>
      </c>
      <c r="N9916" t="s">
        <v>231</v>
      </c>
      <c r="O9916" t="s">
        <v>254</v>
      </c>
      <c r="P9916">
        <v>0</v>
      </c>
      <c r="Q9916">
        <v>5.2631578947368398</v>
      </c>
      <c r="R9916">
        <v>13.072949308715099</v>
      </c>
      <c r="S9916" t="s">
        <v>3</v>
      </c>
    </row>
    <row r="9917" spans="1:19">
      <c r="A9917" s="11">
        <v>44933.885416666664</v>
      </c>
      <c r="B9917" t="s">
        <v>348</v>
      </c>
      <c r="C9917">
        <v>43.154046370974399</v>
      </c>
      <c r="D9917">
        <v>70.547984432757502</v>
      </c>
      <c r="E9917">
        <v>17.186236191408</v>
      </c>
      <c r="F9917">
        <v>132.09187945303199</v>
      </c>
      <c r="G9917">
        <v>211.01559057990701</v>
      </c>
      <c r="H9917">
        <v>36</v>
      </c>
      <c r="I9917">
        <v>100</v>
      </c>
      <c r="J9917">
        <v>0</v>
      </c>
      <c r="K9917">
        <v>93.183734590904294</v>
      </c>
      <c r="L9917">
        <v>85.141452834468694</v>
      </c>
      <c r="M9917">
        <v>94.725633238119201</v>
      </c>
      <c r="N9917" t="s">
        <v>235</v>
      </c>
      <c r="O9917" t="s">
        <v>254</v>
      </c>
      <c r="P9917">
        <v>0</v>
      </c>
      <c r="Q9917">
        <v>2.7777777777777799</v>
      </c>
      <c r="R9917">
        <v>18.183734590904301</v>
      </c>
      <c r="S9917" t="s">
        <v>3</v>
      </c>
    </row>
    <row r="9918" spans="1:19">
      <c r="A9918" s="11">
        <v>44933.886111111111</v>
      </c>
      <c r="B9918" t="s">
        <v>277</v>
      </c>
      <c r="C9918">
        <v>18.675574276112801</v>
      </c>
      <c r="D9918">
        <v>40.292991030950297</v>
      </c>
      <c r="E9918">
        <v>38.486670128702201</v>
      </c>
      <c r="F9918">
        <v>919.20952913816097</v>
      </c>
      <c r="G9918">
        <v>374.83669919785302</v>
      </c>
      <c r="H9918">
        <v>46</v>
      </c>
      <c r="I9918">
        <v>100</v>
      </c>
      <c r="J9918">
        <v>1</v>
      </c>
      <c r="K9918">
        <v>51.193500477730701</v>
      </c>
      <c r="L9918">
        <v>0.52134074560031796</v>
      </c>
      <c r="M9918">
        <v>85.439820392128794</v>
      </c>
      <c r="N9918" t="s">
        <v>233</v>
      </c>
      <c r="O9918" t="s">
        <v>254</v>
      </c>
      <c r="P9918">
        <v>1</v>
      </c>
      <c r="Q9918">
        <v>2.1739130434782599</v>
      </c>
      <c r="R9918">
        <v>-23.806499522269299</v>
      </c>
      <c r="S9918" t="s">
        <v>2</v>
      </c>
    </row>
    <row r="9919" spans="1:19">
      <c r="A9919" s="11">
        <v>44933.886805555558</v>
      </c>
      <c r="B9919" t="s">
        <v>333</v>
      </c>
      <c r="C9919">
        <v>21.360835515066899</v>
      </c>
      <c r="D9919">
        <v>33.094929950694301</v>
      </c>
      <c r="E9919">
        <v>6.4804370477082403</v>
      </c>
      <c r="F9919">
        <v>644.10288192263101</v>
      </c>
      <c r="G9919">
        <v>426.12874898989702</v>
      </c>
      <c r="H9919">
        <v>11</v>
      </c>
      <c r="I9919">
        <v>100</v>
      </c>
      <c r="J9919">
        <v>0</v>
      </c>
      <c r="K9919">
        <v>55.688069078811502</v>
      </c>
      <c r="L9919">
        <v>57.5205045520159</v>
      </c>
      <c r="M9919">
        <v>92.868630500932895</v>
      </c>
      <c r="N9919" t="s">
        <v>233</v>
      </c>
      <c r="O9919" t="s">
        <v>254</v>
      </c>
      <c r="P9919">
        <v>1</v>
      </c>
      <c r="Q9919">
        <v>9.0909090909090899</v>
      </c>
      <c r="R9919">
        <v>-19.311930921188502</v>
      </c>
      <c r="S9919" t="s">
        <v>2</v>
      </c>
    </row>
    <row r="9920" spans="1:19">
      <c r="A9920" s="11">
        <v>44933.887499999997</v>
      </c>
      <c r="B9920" t="s">
        <v>268</v>
      </c>
      <c r="C9920">
        <v>15.8862590583448</v>
      </c>
      <c r="D9920">
        <v>72.287123877130597</v>
      </c>
      <c r="E9920">
        <v>28.556835473067999</v>
      </c>
      <c r="F9920">
        <v>425.765742606233</v>
      </c>
      <c r="G9920">
        <v>164.12800419926401</v>
      </c>
      <c r="H9920">
        <v>52</v>
      </c>
      <c r="I9920">
        <v>100</v>
      </c>
      <c r="J9920">
        <v>0</v>
      </c>
      <c r="K9920">
        <v>97.741877622377004</v>
      </c>
      <c r="L9920">
        <v>45.3792273994571</v>
      </c>
      <c r="M9920">
        <v>80.186643677240298</v>
      </c>
      <c r="N9920" t="s">
        <v>233</v>
      </c>
      <c r="O9920" t="s">
        <v>254</v>
      </c>
      <c r="P9920">
        <v>0</v>
      </c>
      <c r="Q9920">
        <v>1.92307692307692</v>
      </c>
      <c r="R9920">
        <v>22.741877622377</v>
      </c>
      <c r="S9920" t="s">
        <v>3</v>
      </c>
    </row>
    <row r="9921" spans="1:19">
      <c r="A9921" s="11">
        <v>44933.888194444444</v>
      </c>
      <c r="B9921" t="s">
        <v>333</v>
      </c>
      <c r="C9921">
        <v>28.018057488941199</v>
      </c>
      <c r="D9921">
        <v>74.128032106820299</v>
      </c>
      <c r="E9921">
        <v>13.7726486123237</v>
      </c>
      <c r="F9921">
        <v>808.99996691737795</v>
      </c>
      <c r="G9921">
        <v>389.35916410771398</v>
      </c>
      <c r="H9921">
        <v>92</v>
      </c>
      <c r="I9921">
        <v>100</v>
      </c>
      <c r="J9921">
        <v>1</v>
      </c>
      <c r="K9921">
        <v>56.289069622892796</v>
      </c>
      <c r="L9921">
        <v>76.836601249356406</v>
      </c>
      <c r="M9921">
        <v>98.435646043218796</v>
      </c>
      <c r="N9921" t="s">
        <v>232</v>
      </c>
      <c r="O9921" t="s">
        <v>254</v>
      </c>
      <c r="P9921">
        <v>1</v>
      </c>
      <c r="Q9921">
        <v>1.0869565217391299</v>
      </c>
      <c r="R9921">
        <v>-18.7109303771072</v>
      </c>
      <c r="S9921" t="s">
        <v>2</v>
      </c>
    </row>
    <row r="9922" spans="1:19">
      <c r="A9922" s="11">
        <v>44933.888888888891</v>
      </c>
      <c r="B9922" t="s">
        <v>258</v>
      </c>
      <c r="C9922">
        <v>23.334986986939601</v>
      </c>
      <c r="D9922">
        <v>40.338250231493603</v>
      </c>
      <c r="E9922">
        <v>26.3804950348806</v>
      </c>
      <c r="F9922">
        <v>663.47398056219902</v>
      </c>
      <c r="G9922">
        <v>226.99129999234799</v>
      </c>
      <c r="H9922">
        <v>28</v>
      </c>
      <c r="I9922">
        <v>100</v>
      </c>
      <c r="J9922">
        <v>0</v>
      </c>
      <c r="K9922">
        <v>74.393480332170199</v>
      </c>
      <c r="L9922">
        <v>25.272085871489601</v>
      </c>
      <c r="M9922">
        <v>81.527377679453295</v>
      </c>
      <c r="N9922" t="s">
        <v>233</v>
      </c>
      <c r="O9922" t="s">
        <v>254</v>
      </c>
      <c r="P9922">
        <v>1</v>
      </c>
      <c r="Q9922">
        <v>3.5714285714285698</v>
      </c>
      <c r="R9922">
        <v>-0.60651966782984301</v>
      </c>
      <c r="S9922" t="s">
        <v>4</v>
      </c>
    </row>
    <row r="9923" spans="1:19">
      <c r="A9923" s="11">
        <v>44933.88958333333</v>
      </c>
      <c r="B9923" t="s">
        <v>276</v>
      </c>
      <c r="C9923">
        <v>41.097178016709599</v>
      </c>
      <c r="D9923">
        <v>41.288085156882403</v>
      </c>
      <c r="E9923">
        <v>16.181858762011998</v>
      </c>
      <c r="F9923">
        <v>658.07246612164602</v>
      </c>
      <c r="G9923">
        <v>107.927218234961</v>
      </c>
      <c r="H9923">
        <v>20</v>
      </c>
      <c r="I9923">
        <v>100</v>
      </c>
      <c r="J9923">
        <v>0</v>
      </c>
      <c r="K9923">
        <v>58.347476127101103</v>
      </c>
      <c r="L9923">
        <v>24.374386959426801</v>
      </c>
      <c r="M9923">
        <v>87.686054842587595</v>
      </c>
      <c r="N9923" t="s">
        <v>235</v>
      </c>
      <c r="O9923" t="s">
        <v>254</v>
      </c>
      <c r="P9923">
        <v>1</v>
      </c>
      <c r="Q9923">
        <v>5</v>
      </c>
      <c r="R9923">
        <v>-16.6525238728989</v>
      </c>
      <c r="S9923" t="s">
        <v>2</v>
      </c>
    </row>
    <row r="9924" spans="1:19">
      <c r="A9924" s="11">
        <v>44933.890277777777</v>
      </c>
      <c r="B9924" t="s">
        <v>303</v>
      </c>
      <c r="C9924">
        <v>33.148224395932701</v>
      </c>
      <c r="D9924">
        <v>54.7777116549886</v>
      </c>
      <c r="E9924">
        <v>39.525588254564802</v>
      </c>
      <c r="F9924">
        <v>538.33851492670601</v>
      </c>
      <c r="G9924">
        <v>51.641184844630999</v>
      </c>
      <c r="H9924">
        <v>61</v>
      </c>
      <c r="I9924">
        <v>100</v>
      </c>
      <c r="J9924">
        <v>0</v>
      </c>
      <c r="K9924">
        <v>90.594396915020198</v>
      </c>
      <c r="L9924">
        <v>31.670772523809699</v>
      </c>
      <c r="M9924">
        <v>92.684888473299694</v>
      </c>
      <c r="N9924" t="s">
        <v>235</v>
      </c>
      <c r="O9924" t="s">
        <v>254</v>
      </c>
      <c r="P9924">
        <v>0</v>
      </c>
      <c r="Q9924">
        <v>1.63934426229508</v>
      </c>
      <c r="R9924">
        <v>15.5943969150202</v>
      </c>
      <c r="S9924" t="s">
        <v>3</v>
      </c>
    </row>
    <row r="9925" spans="1:19">
      <c r="A9925" s="11">
        <v>44933.890972222223</v>
      </c>
      <c r="B9925" t="s">
        <v>313</v>
      </c>
      <c r="C9925">
        <v>33.422722139271102</v>
      </c>
      <c r="D9925">
        <v>64.0064896286395</v>
      </c>
      <c r="E9925">
        <v>44.563591941904697</v>
      </c>
      <c r="F9925">
        <v>107.134100801388</v>
      </c>
      <c r="G9925">
        <v>384.69089868670602</v>
      </c>
      <c r="H9925">
        <v>41</v>
      </c>
      <c r="I9925">
        <v>100</v>
      </c>
      <c r="J9925">
        <v>1</v>
      </c>
      <c r="K9925">
        <v>54.825163355564598</v>
      </c>
      <c r="L9925">
        <v>24.6162607992751</v>
      </c>
      <c r="M9925">
        <v>91.860946612025401</v>
      </c>
      <c r="N9925" t="s">
        <v>233</v>
      </c>
      <c r="O9925" t="s">
        <v>254</v>
      </c>
      <c r="P9925">
        <v>1</v>
      </c>
      <c r="Q9925">
        <v>2.4390243902439002</v>
      </c>
      <c r="R9925">
        <v>-20.174836644435398</v>
      </c>
      <c r="S9925" t="s">
        <v>2</v>
      </c>
    </row>
    <row r="9926" spans="1:19">
      <c r="A9926" s="11">
        <v>44933.89166666667</v>
      </c>
      <c r="B9926" t="s">
        <v>266</v>
      </c>
      <c r="C9926">
        <v>30.957320906439101</v>
      </c>
      <c r="D9926">
        <v>23.788952114411799</v>
      </c>
      <c r="E9926">
        <v>37.1290611685816</v>
      </c>
      <c r="F9926">
        <v>332.61625578244599</v>
      </c>
      <c r="G9926">
        <v>133.80983549529699</v>
      </c>
      <c r="H9926">
        <v>89</v>
      </c>
      <c r="I9926">
        <v>100</v>
      </c>
      <c r="J9926">
        <v>0</v>
      </c>
      <c r="K9926">
        <v>54.280841198217701</v>
      </c>
      <c r="L9926">
        <v>2.19377873080203</v>
      </c>
      <c r="M9926">
        <v>96.957567477493498</v>
      </c>
      <c r="N9926" t="s">
        <v>232</v>
      </c>
      <c r="O9926" t="s">
        <v>254</v>
      </c>
      <c r="P9926">
        <v>1</v>
      </c>
      <c r="Q9926">
        <v>1.1235955056179801</v>
      </c>
      <c r="R9926">
        <v>-20.719158801782299</v>
      </c>
      <c r="S9926" t="s">
        <v>2</v>
      </c>
    </row>
    <row r="9927" spans="1:19">
      <c r="A9927" s="11">
        <v>44933.892361111109</v>
      </c>
      <c r="B9927" t="s">
        <v>269</v>
      </c>
      <c r="C9927">
        <v>17.755510116876</v>
      </c>
      <c r="D9927">
        <v>55.600619431308303</v>
      </c>
      <c r="E9927">
        <v>8.7791856424623393</v>
      </c>
      <c r="F9927">
        <v>198.16902514007501</v>
      </c>
      <c r="G9927">
        <v>73.037135394646498</v>
      </c>
      <c r="H9927">
        <v>90</v>
      </c>
      <c r="I9927">
        <v>100</v>
      </c>
      <c r="J9927">
        <v>0</v>
      </c>
      <c r="K9927">
        <v>75.235162094311306</v>
      </c>
      <c r="L9927">
        <v>62.819090446780002</v>
      </c>
      <c r="M9927">
        <v>98.424623415562607</v>
      </c>
      <c r="N9927" t="s">
        <v>235</v>
      </c>
      <c r="O9927" t="s">
        <v>254</v>
      </c>
      <c r="P9927">
        <v>0</v>
      </c>
      <c r="Q9927">
        <v>1.1111111111111101</v>
      </c>
      <c r="R9927">
        <v>0.235162094311306</v>
      </c>
      <c r="S9927" t="s">
        <v>4</v>
      </c>
    </row>
    <row r="9928" spans="1:19">
      <c r="A9928" s="11">
        <v>44933.893055555556</v>
      </c>
      <c r="B9928" t="s">
        <v>279</v>
      </c>
      <c r="C9928">
        <v>28.350560511760701</v>
      </c>
      <c r="D9928">
        <v>77.169203707014901</v>
      </c>
      <c r="E9928">
        <v>13.743344919418099</v>
      </c>
      <c r="F9928">
        <v>696.16886711749805</v>
      </c>
      <c r="G9928">
        <v>273.74408939283899</v>
      </c>
      <c r="H9928">
        <v>38</v>
      </c>
      <c r="I9928">
        <v>100</v>
      </c>
      <c r="J9928">
        <v>0</v>
      </c>
      <c r="K9928">
        <v>61.908966884632299</v>
      </c>
      <c r="L9928">
        <v>61.275277527255703</v>
      </c>
      <c r="M9928">
        <v>93.675346432107006</v>
      </c>
      <c r="N9928" t="s">
        <v>235</v>
      </c>
      <c r="O9928" t="s">
        <v>254</v>
      </c>
      <c r="P9928">
        <v>1</v>
      </c>
      <c r="Q9928">
        <v>2.6315789473684199</v>
      </c>
      <c r="R9928">
        <v>-13.091033115367701</v>
      </c>
      <c r="S9928" t="s">
        <v>2</v>
      </c>
    </row>
    <row r="9929" spans="1:19">
      <c r="A9929" s="11">
        <v>44933.893750000003</v>
      </c>
      <c r="B9929" t="s">
        <v>283</v>
      </c>
      <c r="C9929">
        <v>44.9851556912555</v>
      </c>
      <c r="D9929">
        <v>35.7256338307972</v>
      </c>
      <c r="E9929">
        <v>45.967903275920797</v>
      </c>
      <c r="F9929">
        <v>323.75873960829801</v>
      </c>
      <c r="G9929">
        <v>206.01411558323699</v>
      </c>
      <c r="H9929">
        <v>93</v>
      </c>
      <c r="I9929">
        <v>100</v>
      </c>
      <c r="J9929">
        <v>0</v>
      </c>
      <c r="K9929">
        <v>83.077807088580897</v>
      </c>
      <c r="L9929">
        <v>85.178405507786294</v>
      </c>
      <c r="M9929">
        <v>92.136712390338403</v>
      </c>
      <c r="N9929" t="s">
        <v>233</v>
      </c>
      <c r="O9929" t="s">
        <v>254</v>
      </c>
      <c r="P9929">
        <v>0</v>
      </c>
      <c r="Q9929">
        <v>1.0752688172042999</v>
      </c>
      <c r="R9929">
        <v>8.0778070885809008</v>
      </c>
      <c r="S9929" t="s">
        <v>4</v>
      </c>
    </row>
    <row r="9930" spans="1:19">
      <c r="A9930" s="11">
        <v>44933.894444444442</v>
      </c>
      <c r="B9930" t="s">
        <v>287</v>
      </c>
      <c r="C9930">
        <v>40.0568787253804</v>
      </c>
      <c r="D9930">
        <v>74.529632845815996</v>
      </c>
      <c r="E9930">
        <v>21.861006382910102</v>
      </c>
      <c r="F9930">
        <v>505.14999764608598</v>
      </c>
      <c r="G9930">
        <v>361.31301701452202</v>
      </c>
      <c r="H9930">
        <v>45</v>
      </c>
      <c r="I9930">
        <v>100</v>
      </c>
      <c r="J9930">
        <v>0</v>
      </c>
      <c r="K9930">
        <v>84.239878775631297</v>
      </c>
      <c r="L9930">
        <v>69.774688172678395</v>
      </c>
      <c r="M9930">
        <v>81.868698450700293</v>
      </c>
      <c r="N9930" t="s">
        <v>231</v>
      </c>
      <c r="O9930" t="s">
        <v>254</v>
      </c>
      <c r="P9930">
        <v>0</v>
      </c>
      <c r="Q9930">
        <v>2.2222222222222201</v>
      </c>
      <c r="R9930">
        <v>9.2398787756312704</v>
      </c>
      <c r="S9930" t="s">
        <v>3</v>
      </c>
    </row>
    <row r="9931" spans="1:19">
      <c r="A9931" s="11">
        <v>44933.895138888889</v>
      </c>
      <c r="B9931" t="s">
        <v>277</v>
      </c>
      <c r="C9931">
        <v>41.803771625013503</v>
      </c>
      <c r="D9931">
        <v>77.010100445785596</v>
      </c>
      <c r="E9931">
        <v>47.059020467463299</v>
      </c>
      <c r="F9931">
        <v>418.08726846089502</v>
      </c>
      <c r="G9931">
        <v>98.313932925893894</v>
      </c>
      <c r="H9931">
        <v>56</v>
      </c>
      <c r="I9931">
        <v>100</v>
      </c>
      <c r="J9931">
        <v>0</v>
      </c>
      <c r="K9931">
        <v>79.302429566768197</v>
      </c>
      <c r="L9931">
        <v>64.086831153606695</v>
      </c>
      <c r="M9931">
        <v>88.371992470287196</v>
      </c>
      <c r="N9931" t="s">
        <v>231</v>
      </c>
      <c r="O9931" t="s">
        <v>254</v>
      </c>
      <c r="P9931">
        <v>0</v>
      </c>
      <c r="Q9931">
        <v>1.78571428571429</v>
      </c>
      <c r="R9931">
        <v>4.3024295667681498</v>
      </c>
      <c r="S9931" t="s">
        <v>4</v>
      </c>
    </row>
    <row r="9932" spans="1:19">
      <c r="A9932" s="11">
        <v>44933.895833333336</v>
      </c>
      <c r="B9932" t="s">
        <v>312</v>
      </c>
      <c r="C9932">
        <v>39.696790777395002</v>
      </c>
      <c r="D9932">
        <v>36.149218458265402</v>
      </c>
      <c r="E9932">
        <v>19.622584443113301</v>
      </c>
      <c r="F9932">
        <v>228.878864132828</v>
      </c>
      <c r="G9932">
        <v>109.693926333589</v>
      </c>
      <c r="H9932">
        <v>97</v>
      </c>
      <c r="I9932">
        <v>100</v>
      </c>
      <c r="J9932">
        <v>0</v>
      </c>
      <c r="K9932">
        <v>91.731721093178606</v>
      </c>
      <c r="L9932">
        <v>23.209352249172099</v>
      </c>
      <c r="M9932">
        <v>83.552812728059607</v>
      </c>
      <c r="N9932" t="s">
        <v>234</v>
      </c>
      <c r="O9932" t="s">
        <v>254</v>
      </c>
      <c r="P9932">
        <v>0</v>
      </c>
      <c r="Q9932">
        <v>1.0309278350515501</v>
      </c>
      <c r="R9932">
        <v>16.731721093178599</v>
      </c>
      <c r="S9932" t="s">
        <v>3</v>
      </c>
    </row>
    <row r="9933" spans="1:19">
      <c r="A9933" s="11">
        <v>44933.896527777775</v>
      </c>
      <c r="B9933" t="s">
        <v>282</v>
      </c>
      <c r="C9933">
        <v>18.091250802929501</v>
      </c>
      <c r="D9933">
        <v>65.252111953121002</v>
      </c>
      <c r="E9933">
        <v>47.588733029533202</v>
      </c>
      <c r="F9933">
        <v>962.53320959444704</v>
      </c>
      <c r="G9933">
        <v>231.84846873526999</v>
      </c>
      <c r="H9933">
        <v>52</v>
      </c>
      <c r="I9933">
        <v>100</v>
      </c>
      <c r="J9933">
        <v>0</v>
      </c>
      <c r="K9933">
        <v>84.867562580142206</v>
      </c>
      <c r="L9933">
        <v>74.013058607436605</v>
      </c>
      <c r="M9933">
        <v>87.212969148508094</v>
      </c>
      <c r="N9933" t="s">
        <v>231</v>
      </c>
      <c r="O9933" t="s">
        <v>254</v>
      </c>
      <c r="P9933">
        <v>0</v>
      </c>
      <c r="Q9933">
        <v>1.92307692307692</v>
      </c>
      <c r="R9933">
        <v>9.86756258014222</v>
      </c>
      <c r="S9933" t="s">
        <v>3</v>
      </c>
    </row>
    <row r="9934" spans="1:19">
      <c r="A9934" s="11">
        <v>44933.897222222222</v>
      </c>
      <c r="B9934" t="s">
        <v>347</v>
      </c>
      <c r="C9934">
        <v>21.823447621943998</v>
      </c>
      <c r="D9934">
        <v>34.326500499173598</v>
      </c>
      <c r="E9934">
        <v>46.2869493866665</v>
      </c>
      <c r="F9934">
        <v>940.07738046449401</v>
      </c>
      <c r="G9934">
        <v>284.18367720601299</v>
      </c>
      <c r="H9934">
        <v>61</v>
      </c>
      <c r="I9934">
        <v>100</v>
      </c>
      <c r="J9934">
        <v>0</v>
      </c>
      <c r="K9934">
        <v>59.375842006300303</v>
      </c>
      <c r="L9934">
        <v>85.537832019149207</v>
      </c>
      <c r="M9934">
        <v>82.685926168444297</v>
      </c>
      <c r="N9934" t="s">
        <v>232</v>
      </c>
      <c r="O9934" t="s">
        <v>254</v>
      </c>
      <c r="P9934">
        <v>1</v>
      </c>
      <c r="Q9934">
        <v>1.63934426229508</v>
      </c>
      <c r="R9934">
        <v>-15.624157993699701</v>
      </c>
      <c r="S9934" t="s">
        <v>2</v>
      </c>
    </row>
    <row r="9935" spans="1:19">
      <c r="A9935" s="11">
        <v>44933.897916666669</v>
      </c>
      <c r="B9935" t="s">
        <v>275</v>
      </c>
      <c r="C9935">
        <v>15.093649540692301</v>
      </c>
      <c r="D9935">
        <v>64.256669703927997</v>
      </c>
      <c r="E9935">
        <v>33.026344499330797</v>
      </c>
      <c r="F9935">
        <v>176.14736743297601</v>
      </c>
      <c r="G9935">
        <v>420.88726342473001</v>
      </c>
      <c r="H9935">
        <v>62</v>
      </c>
      <c r="I9935">
        <v>100</v>
      </c>
      <c r="J9935">
        <v>0</v>
      </c>
      <c r="K9935">
        <v>53.920371212366597</v>
      </c>
      <c r="L9935">
        <v>44.390724596849601</v>
      </c>
      <c r="M9935">
        <v>94.921754324679299</v>
      </c>
      <c r="N9935" t="s">
        <v>235</v>
      </c>
      <c r="O9935" t="s">
        <v>254</v>
      </c>
      <c r="P9935">
        <v>1</v>
      </c>
      <c r="Q9935">
        <v>1.61290322580645</v>
      </c>
      <c r="R9935">
        <v>-21.0796287876334</v>
      </c>
      <c r="S9935" t="s">
        <v>2</v>
      </c>
    </row>
    <row r="9936" spans="1:19">
      <c r="A9936" s="11">
        <v>44933.898611111108</v>
      </c>
      <c r="B9936" t="s">
        <v>299</v>
      </c>
      <c r="C9936">
        <v>24.105303746343299</v>
      </c>
      <c r="D9936">
        <v>67.845198277329601</v>
      </c>
      <c r="E9936">
        <v>0.441352423075142</v>
      </c>
      <c r="F9936">
        <v>844.62881817519701</v>
      </c>
      <c r="G9936">
        <v>313.531335920723</v>
      </c>
      <c r="H9936">
        <v>77</v>
      </c>
      <c r="I9936">
        <v>100</v>
      </c>
      <c r="J9936">
        <v>0</v>
      </c>
      <c r="K9936">
        <v>87.388133364405903</v>
      </c>
      <c r="L9936">
        <v>54.050507237038602</v>
      </c>
      <c r="M9936">
        <v>89.749643350889698</v>
      </c>
      <c r="N9936" t="s">
        <v>232</v>
      </c>
      <c r="O9936" t="s">
        <v>254</v>
      </c>
      <c r="P9936">
        <v>0</v>
      </c>
      <c r="Q9936">
        <v>1.2987012987013</v>
      </c>
      <c r="R9936">
        <v>12.388133364405901</v>
      </c>
      <c r="S9936" t="s">
        <v>3</v>
      </c>
    </row>
    <row r="9937" spans="1:19">
      <c r="A9937" s="11">
        <v>44933.899305555555</v>
      </c>
      <c r="B9937" t="s">
        <v>337</v>
      </c>
      <c r="C9937">
        <v>18.258222070394801</v>
      </c>
      <c r="D9937">
        <v>34.832342222638999</v>
      </c>
      <c r="E9937">
        <v>20.0167340987968</v>
      </c>
      <c r="F9937">
        <v>539.53631444473604</v>
      </c>
      <c r="G9937">
        <v>456.168850315692</v>
      </c>
      <c r="H9937">
        <v>14</v>
      </c>
      <c r="I9937">
        <v>100</v>
      </c>
      <c r="J9937">
        <v>0</v>
      </c>
      <c r="K9937">
        <v>87.0010764745263</v>
      </c>
      <c r="L9937">
        <v>78.433662338102394</v>
      </c>
      <c r="M9937">
        <v>82.100795146375702</v>
      </c>
      <c r="N9937" t="s">
        <v>234</v>
      </c>
      <c r="O9937" t="s">
        <v>254</v>
      </c>
      <c r="P9937">
        <v>0</v>
      </c>
      <c r="Q9937">
        <v>7.1428571428571397</v>
      </c>
      <c r="R9937">
        <v>12.0010764745263</v>
      </c>
      <c r="S9937" t="s">
        <v>3</v>
      </c>
    </row>
    <row r="9938" spans="1:19">
      <c r="A9938" s="11">
        <v>44933.9</v>
      </c>
      <c r="B9938" t="s">
        <v>307</v>
      </c>
      <c r="C9938">
        <v>29.183800359047499</v>
      </c>
      <c r="D9938">
        <v>62.952172614994097</v>
      </c>
      <c r="E9938">
        <v>45.561756484779799</v>
      </c>
      <c r="F9938">
        <v>796.362296122766</v>
      </c>
      <c r="G9938">
        <v>147.995526262261</v>
      </c>
      <c r="H9938">
        <v>92</v>
      </c>
      <c r="I9938">
        <v>100</v>
      </c>
      <c r="J9938">
        <v>0</v>
      </c>
      <c r="K9938">
        <v>92.516143311373099</v>
      </c>
      <c r="L9938">
        <v>46.562125899370201</v>
      </c>
      <c r="M9938">
        <v>89.895325892450998</v>
      </c>
      <c r="N9938" t="s">
        <v>232</v>
      </c>
      <c r="O9938" t="s">
        <v>254</v>
      </c>
      <c r="P9938">
        <v>0</v>
      </c>
      <c r="Q9938">
        <v>1.0869565217391299</v>
      </c>
      <c r="R9938">
        <v>17.516143311373099</v>
      </c>
      <c r="S9938" t="s">
        <v>3</v>
      </c>
    </row>
    <row r="9939" spans="1:19">
      <c r="A9939" s="11">
        <v>44933.900694444441</v>
      </c>
      <c r="B9939" t="s">
        <v>325</v>
      </c>
      <c r="C9939">
        <v>35.313824657217097</v>
      </c>
      <c r="D9939">
        <v>68.726272331845394</v>
      </c>
      <c r="E9939">
        <v>44.255514455405702</v>
      </c>
      <c r="F9939">
        <v>236.04141782239</v>
      </c>
      <c r="G9939">
        <v>318.29878219927298</v>
      </c>
      <c r="H9939">
        <v>57</v>
      </c>
      <c r="I9939">
        <v>100</v>
      </c>
      <c r="J9939">
        <v>0</v>
      </c>
      <c r="K9939">
        <v>60.117286620885999</v>
      </c>
      <c r="L9939">
        <v>66.6514061811868</v>
      </c>
      <c r="M9939">
        <v>86.258636687899894</v>
      </c>
      <c r="N9939" t="s">
        <v>234</v>
      </c>
      <c r="O9939" t="s">
        <v>254</v>
      </c>
      <c r="P9939">
        <v>1</v>
      </c>
      <c r="Q9939">
        <v>1.7543859649122799</v>
      </c>
      <c r="R9939">
        <v>-14.882713379114</v>
      </c>
      <c r="S9939" t="s">
        <v>2</v>
      </c>
    </row>
    <row r="9940" spans="1:19">
      <c r="A9940" s="11">
        <v>44933.901388888888</v>
      </c>
      <c r="B9940" t="s">
        <v>352</v>
      </c>
      <c r="C9940">
        <v>41.235158851142302</v>
      </c>
      <c r="D9940">
        <v>41.514732326414702</v>
      </c>
      <c r="E9940">
        <v>9.3693900048056804</v>
      </c>
      <c r="F9940">
        <v>219.04672399978901</v>
      </c>
      <c r="G9940">
        <v>344.85728440666901</v>
      </c>
      <c r="H9940">
        <v>33</v>
      </c>
      <c r="I9940">
        <v>100</v>
      </c>
      <c r="J9940">
        <v>0</v>
      </c>
      <c r="K9940">
        <v>61.157397944147803</v>
      </c>
      <c r="L9940">
        <v>21.482440788399899</v>
      </c>
      <c r="M9940">
        <v>89.525780849265701</v>
      </c>
      <c r="N9940" t="s">
        <v>232</v>
      </c>
      <c r="O9940" t="s">
        <v>254</v>
      </c>
      <c r="P9940">
        <v>1</v>
      </c>
      <c r="Q9940">
        <v>3.0303030303030298</v>
      </c>
      <c r="R9940">
        <v>-13.8426020558522</v>
      </c>
      <c r="S9940" t="s">
        <v>2</v>
      </c>
    </row>
    <row r="9941" spans="1:19">
      <c r="A9941" s="11">
        <v>44933.902083333334</v>
      </c>
      <c r="B9941" t="s">
        <v>292</v>
      </c>
      <c r="C9941">
        <v>37.476514952726902</v>
      </c>
      <c r="D9941">
        <v>30.062166559383598</v>
      </c>
      <c r="E9941">
        <v>19.9591247984551</v>
      </c>
      <c r="F9941">
        <v>901.68175080568403</v>
      </c>
      <c r="G9941">
        <v>376.61227327189403</v>
      </c>
      <c r="H9941">
        <v>10</v>
      </c>
      <c r="I9941">
        <v>100</v>
      </c>
      <c r="J9941">
        <v>0</v>
      </c>
      <c r="K9941">
        <v>78.8335618927903</v>
      </c>
      <c r="L9941">
        <v>58.425277607966102</v>
      </c>
      <c r="M9941">
        <v>84.880303824493595</v>
      </c>
      <c r="N9941" t="s">
        <v>234</v>
      </c>
      <c r="O9941" t="s">
        <v>254</v>
      </c>
      <c r="P9941">
        <v>0</v>
      </c>
      <c r="Q9941">
        <v>10</v>
      </c>
      <c r="R9941">
        <v>3.8335618927902999</v>
      </c>
      <c r="S9941" t="s">
        <v>4</v>
      </c>
    </row>
    <row r="9942" spans="1:19">
      <c r="A9942" s="11">
        <v>44933.902777777781</v>
      </c>
      <c r="B9942" t="s">
        <v>301</v>
      </c>
      <c r="C9942">
        <v>43.157567873355198</v>
      </c>
      <c r="D9942">
        <v>25.517874039050799</v>
      </c>
      <c r="E9942">
        <v>41.775496393973597</v>
      </c>
      <c r="F9942">
        <v>908.037542656955</v>
      </c>
      <c r="G9942">
        <v>494.89281420289802</v>
      </c>
      <c r="H9942">
        <v>11</v>
      </c>
      <c r="I9942">
        <v>100</v>
      </c>
      <c r="J9942">
        <v>0</v>
      </c>
      <c r="K9942">
        <v>57.780965949188598</v>
      </c>
      <c r="L9942">
        <v>3.7177726932547199</v>
      </c>
      <c r="M9942">
        <v>94.371230692403103</v>
      </c>
      <c r="N9942" t="s">
        <v>235</v>
      </c>
      <c r="O9942" t="s">
        <v>254</v>
      </c>
      <c r="P9942">
        <v>1</v>
      </c>
      <c r="Q9942">
        <v>9.0909090909090899</v>
      </c>
      <c r="R9942">
        <v>-17.219034050811398</v>
      </c>
      <c r="S9942" t="s">
        <v>2</v>
      </c>
    </row>
    <row r="9943" spans="1:19">
      <c r="A9943" s="11">
        <v>44933.90347222222</v>
      </c>
      <c r="B9943" t="s">
        <v>327</v>
      </c>
      <c r="C9943">
        <v>16.616948711813698</v>
      </c>
      <c r="D9943">
        <v>54.522902216596499</v>
      </c>
      <c r="E9943">
        <v>28.893892662502701</v>
      </c>
      <c r="F9943">
        <v>519.32094647824795</v>
      </c>
      <c r="G9943">
        <v>260.61522008544199</v>
      </c>
      <c r="H9943">
        <v>19</v>
      </c>
      <c r="I9943">
        <v>100</v>
      </c>
      <c r="J9943">
        <v>0</v>
      </c>
      <c r="K9943">
        <v>64.8168901965104</v>
      </c>
      <c r="L9943">
        <v>20.897176377208801</v>
      </c>
      <c r="M9943">
        <v>80.154417226112599</v>
      </c>
      <c r="N9943" t="s">
        <v>234</v>
      </c>
      <c r="O9943" t="s">
        <v>254</v>
      </c>
      <c r="P9943">
        <v>1</v>
      </c>
      <c r="Q9943">
        <v>5.2631578947368398</v>
      </c>
      <c r="R9943">
        <v>-10.1831098034896</v>
      </c>
      <c r="S9943" t="s">
        <v>2</v>
      </c>
    </row>
    <row r="9944" spans="1:19">
      <c r="A9944" s="11">
        <v>44933.904166666667</v>
      </c>
      <c r="B9944" t="s">
        <v>303</v>
      </c>
      <c r="C9944">
        <v>15.3653950624962</v>
      </c>
      <c r="D9944">
        <v>78.685887158942805</v>
      </c>
      <c r="E9944">
        <v>42.364961672310002</v>
      </c>
      <c r="F9944">
        <v>883.14201785340799</v>
      </c>
      <c r="G9944">
        <v>216.19381093830299</v>
      </c>
      <c r="H9944">
        <v>72</v>
      </c>
      <c r="I9944">
        <v>100</v>
      </c>
      <c r="J9944">
        <v>0</v>
      </c>
      <c r="K9944">
        <v>90.621534311187006</v>
      </c>
      <c r="L9944">
        <v>92.087295822601206</v>
      </c>
      <c r="M9944">
        <v>82.664228927788798</v>
      </c>
      <c r="N9944" t="s">
        <v>231</v>
      </c>
      <c r="O9944" t="s">
        <v>254</v>
      </c>
      <c r="P9944">
        <v>0</v>
      </c>
      <c r="Q9944">
        <v>1.3888888888888899</v>
      </c>
      <c r="R9944">
        <v>15.621534311187</v>
      </c>
      <c r="S9944" t="s">
        <v>3</v>
      </c>
    </row>
    <row r="9945" spans="1:19">
      <c r="A9945" s="11">
        <v>44933.904861111114</v>
      </c>
      <c r="B9945" t="s">
        <v>348</v>
      </c>
      <c r="C9945">
        <v>34.840143415086402</v>
      </c>
      <c r="D9945">
        <v>69.377019201332999</v>
      </c>
      <c r="E9945">
        <v>41.328369222428201</v>
      </c>
      <c r="F9945">
        <v>700.71305635326701</v>
      </c>
      <c r="G9945">
        <v>433.49300381922302</v>
      </c>
      <c r="H9945">
        <v>68</v>
      </c>
      <c r="I9945">
        <v>100</v>
      </c>
      <c r="J9945">
        <v>0</v>
      </c>
      <c r="K9945">
        <v>66.710610975672196</v>
      </c>
      <c r="L9945">
        <v>59.521768603404801</v>
      </c>
      <c r="M9945">
        <v>90.855544052890494</v>
      </c>
      <c r="N9945" t="s">
        <v>233</v>
      </c>
      <c r="O9945" t="s">
        <v>254</v>
      </c>
      <c r="P9945">
        <v>1</v>
      </c>
      <c r="Q9945">
        <v>1.47058823529412</v>
      </c>
      <c r="R9945">
        <v>-8.2893890243277895</v>
      </c>
      <c r="S9945" t="s">
        <v>4</v>
      </c>
    </row>
    <row r="9946" spans="1:19">
      <c r="A9946" s="11">
        <v>44933.905555555553</v>
      </c>
      <c r="B9946" t="s">
        <v>258</v>
      </c>
      <c r="C9946">
        <v>23.680572306667401</v>
      </c>
      <c r="D9946">
        <v>46.150378336073203</v>
      </c>
      <c r="E9946">
        <v>45.3741003476242</v>
      </c>
      <c r="F9946">
        <v>266.50876834989299</v>
      </c>
      <c r="G9946">
        <v>129.55590728839201</v>
      </c>
      <c r="H9946">
        <v>15</v>
      </c>
      <c r="I9946">
        <v>100</v>
      </c>
      <c r="J9946">
        <v>0</v>
      </c>
      <c r="K9946">
        <v>50.566436008341299</v>
      </c>
      <c r="L9946">
        <v>45.550832840960602</v>
      </c>
      <c r="M9946">
        <v>92.317467270590001</v>
      </c>
      <c r="N9946" t="s">
        <v>234</v>
      </c>
      <c r="O9946" t="s">
        <v>254</v>
      </c>
      <c r="P9946">
        <v>1</v>
      </c>
      <c r="Q9946">
        <v>6.6666666666666696</v>
      </c>
      <c r="R9946">
        <v>-24.433563991658701</v>
      </c>
      <c r="S9946" t="s">
        <v>2</v>
      </c>
    </row>
    <row r="9947" spans="1:19">
      <c r="A9947" s="11">
        <v>44933.90625</v>
      </c>
      <c r="B9947" t="s">
        <v>311</v>
      </c>
      <c r="C9947">
        <v>22.605030483173199</v>
      </c>
      <c r="D9947">
        <v>52.197254171297502</v>
      </c>
      <c r="E9947">
        <v>5.8610294097290803</v>
      </c>
      <c r="F9947">
        <v>396.058838213934</v>
      </c>
      <c r="G9947">
        <v>66.662643775897706</v>
      </c>
      <c r="H9947">
        <v>93</v>
      </c>
      <c r="I9947">
        <v>100</v>
      </c>
      <c r="J9947">
        <v>0</v>
      </c>
      <c r="K9947">
        <v>82.541316249177797</v>
      </c>
      <c r="L9947">
        <v>52.197236535136099</v>
      </c>
      <c r="M9947">
        <v>80.7904417671555</v>
      </c>
      <c r="N9947" t="s">
        <v>234</v>
      </c>
      <c r="O9947" t="s">
        <v>254</v>
      </c>
      <c r="P9947">
        <v>0</v>
      </c>
      <c r="Q9947">
        <v>1.0752688172042999</v>
      </c>
      <c r="R9947">
        <v>7.5413162491778003</v>
      </c>
      <c r="S9947" t="s">
        <v>4</v>
      </c>
    </row>
    <row r="9948" spans="1:19">
      <c r="A9948" s="11">
        <v>44933.906944444447</v>
      </c>
      <c r="B9948" t="s">
        <v>298</v>
      </c>
      <c r="C9948">
        <v>24.9266126308138</v>
      </c>
      <c r="D9948">
        <v>36.771673124709103</v>
      </c>
      <c r="E9948">
        <v>7.26075707267578</v>
      </c>
      <c r="F9948">
        <v>222.45458545780301</v>
      </c>
      <c r="G9948">
        <v>249.61507408910001</v>
      </c>
      <c r="H9948">
        <v>92</v>
      </c>
      <c r="I9948">
        <v>100</v>
      </c>
      <c r="J9948">
        <v>0</v>
      </c>
      <c r="K9948">
        <v>59.029309024040799</v>
      </c>
      <c r="L9948">
        <v>2.93499679225873E-3</v>
      </c>
      <c r="M9948">
        <v>92.659594235920295</v>
      </c>
      <c r="N9948" t="s">
        <v>234</v>
      </c>
      <c r="O9948" t="s">
        <v>254</v>
      </c>
      <c r="P9948">
        <v>1</v>
      </c>
      <c r="Q9948">
        <v>1.0869565217391299</v>
      </c>
      <c r="R9948">
        <v>-15.970690975959201</v>
      </c>
      <c r="S9948" t="s">
        <v>2</v>
      </c>
    </row>
    <row r="9949" spans="1:19">
      <c r="A9949" s="11">
        <v>44933.907638888886</v>
      </c>
      <c r="B9949" t="s">
        <v>274</v>
      </c>
      <c r="C9949">
        <v>23.0938817367709</v>
      </c>
      <c r="D9949">
        <v>29.783952041603801</v>
      </c>
      <c r="E9949">
        <v>4.1404514484526302</v>
      </c>
      <c r="F9949">
        <v>796.55380203784</v>
      </c>
      <c r="G9949">
        <v>161.24263454147101</v>
      </c>
      <c r="H9949">
        <v>57</v>
      </c>
      <c r="I9949">
        <v>100</v>
      </c>
      <c r="J9949">
        <v>0</v>
      </c>
      <c r="K9949">
        <v>59.791619900205397</v>
      </c>
      <c r="L9949">
        <v>45.959943465512801</v>
      </c>
      <c r="M9949">
        <v>83.829349223347805</v>
      </c>
      <c r="N9949" t="s">
        <v>233</v>
      </c>
      <c r="O9949" t="s">
        <v>254</v>
      </c>
      <c r="P9949">
        <v>1</v>
      </c>
      <c r="Q9949">
        <v>1.7543859649122799</v>
      </c>
      <c r="R9949">
        <v>-15.208380099794599</v>
      </c>
      <c r="S9949" t="s">
        <v>2</v>
      </c>
    </row>
    <row r="9950" spans="1:19">
      <c r="A9950" s="11">
        <v>44933.908333333333</v>
      </c>
      <c r="B9950" t="s">
        <v>275</v>
      </c>
      <c r="C9950">
        <v>30.343092189047599</v>
      </c>
      <c r="D9950">
        <v>48.924869493936399</v>
      </c>
      <c r="E9950">
        <v>46.763442054771602</v>
      </c>
      <c r="F9950">
        <v>986.72565222617504</v>
      </c>
      <c r="G9950">
        <v>228.43643056479101</v>
      </c>
      <c r="H9950">
        <v>45</v>
      </c>
      <c r="I9950">
        <v>100</v>
      </c>
      <c r="J9950">
        <v>0</v>
      </c>
      <c r="K9950">
        <v>50.826481333186798</v>
      </c>
      <c r="L9950">
        <v>14.3982484199575</v>
      </c>
      <c r="M9950">
        <v>82.802770358460506</v>
      </c>
      <c r="N9950" t="s">
        <v>231</v>
      </c>
      <c r="O9950" t="s">
        <v>254</v>
      </c>
      <c r="P9950">
        <v>1</v>
      </c>
      <c r="Q9950">
        <v>2.2222222222222201</v>
      </c>
      <c r="R9950">
        <v>-24.173518666813202</v>
      </c>
      <c r="S9950" t="s">
        <v>2</v>
      </c>
    </row>
    <row r="9951" spans="1:19">
      <c r="A9951" s="11">
        <v>44933.90902777778</v>
      </c>
      <c r="B9951" t="s">
        <v>304</v>
      </c>
      <c r="C9951">
        <v>28.204453416724</v>
      </c>
      <c r="D9951">
        <v>47.810093970031097</v>
      </c>
      <c r="E9951">
        <v>23.758119218894699</v>
      </c>
      <c r="F9951">
        <v>591.74049390941002</v>
      </c>
      <c r="G9951">
        <v>493.737490150844</v>
      </c>
      <c r="H9951">
        <v>57</v>
      </c>
      <c r="I9951">
        <v>100</v>
      </c>
      <c r="J9951">
        <v>0</v>
      </c>
      <c r="K9951">
        <v>78.901601911945903</v>
      </c>
      <c r="L9951">
        <v>85.813301383450806</v>
      </c>
      <c r="M9951">
        <v>80.382251692924797</v>
      </c>
      <c r="N9951" t="s">
        <v>231</v>
      </c>
      <c r="O9951" t="s">
        <v>254</v>
      </c>
      <c r="P9951">
        <v>0</v>
      </c>
      <c r="Q9951">
        <v>1.7543859649122799</v>
      </c>
      <c r="R9951">
        <v>3.9016019119459302</v>
      </c>
      <c r="S9951" t="s">
        <v>4</v>
      </c>
    </row>
    <row r="9952" spans="1:19">
      <c r="A9952" s="11">
        <v>44933.909722222219</v>
      </c>
      <c r="B9952" t="s">
        <v>297</v>
      </c>
      <c r="C9952">
        <v>30.372856541299701</v>
      </c>
      <c r="D9952">
        <v>51.3157971682256</v>
      </c>
      <c r="E9952">
        <v>3.2162641741224101</v>
      </c>
      <c r="F9952">
        <v>690.27797270340295</v>
      </c>
      <c r="G9952">
        <v>206.81970359866401</v>
      </c>
      <c r="H9952">
        <v>38</v>
      </c>
      <c r="I9952">
        <v>100</v>
      </c>
      <c r="J9952">
        <v>0</v>
      </c>
      <c r="K9952">
        <v>78.095206572902896</v>
      </c>
      <c r="L9952">
        <v>41.3524221943456</v>
      </c>
      <c r="M9952">
        <v>89.342890471616997</v>
      </c>
      <c r="N9952" t="s">
        <v>233</v>
      </c>
      <c r="O9952" t="s">
        <v>254</v>
      </c>
      <c r="P9952">
        <v>0</v>
      </c>
      <c r="Q9952">
        <v>2.6315789473684199</v>
      </c>
      <c r="R9952">
        <v>3.0952065729028702</v>
      </c>
      <c r="S9952" t="s">
        <v>4</v>
      </c>
    </row>
    <row r="9953" spans="1:19">
      <c r="A9953" s="11">
        <v>44933.910416666666</v>
      </c>
      <c r="B9953" t="s">
        <v>307</v>
      </c>
      <c r="C9953">
        <v>35.181408345013097</v>
      </c>
      <c r="D9953">
        <v>77.168275133836403</v>
      </c>
      <c r="E9953">
        <v>16.076495125702099</v>
      </c>
      <c r="F9953">
        <v>771.48331132027295</v>
      </c>
      <c r="G9953">
        <v>368.58456877702099</v>
      </c>
      <c r="H9953">
        <v>50</v>
      </c>
      <c r="I9953">
        <v>100</v>
      </c>
      <c r="J9953">
        <v>0</v>
      </c>
      <c r="K9953">
        <v>54.821796701867797</v>
      </c>
      <c r="L9953">
        <v>23.200888223267999</v>
      </c>
      <c r="M9953">
        <v>94.294754923348705</v>
      </c>
      <c r="N9953" t="s">
        <v>231</v>
      </c>
      <c r="O9953" t="s">
        <v>254</v>
      </c>
      <c r="P9953">
        <v>1</v>
      </c>
      <c r="Q9953">
        <v>2</v>
      </c>
      <c r="R9953">
        <v>-20.1782032981322</v>
      </c>
      <c r="S9953" t="s">
        <v>2</v>
      </c>
    </row>
    <row r="9954" spans="1:19">
      <c r="A9954" s="11">
        <v>44933.911111111112</v>
      </c>
      <c r="B9954" t="s">
        <v>351</v>
      </c>
      <c r="C9954">
        <v>26.613915269134399</v>
      </c>
      <c r="D9954">
        <v>56.233718008686303</v>
      </c>
      <c r="E9954">
        <v>17.570632056498301</v>
      </c>
      <c r="F9954">
        <v>301.833192187441</v>
      </c>
      <c r="G9954">
        <v>162.68090438770901</v>
      </c>
      <c r="H9954">
        <v>97</v>
      </c>
      <c r="I9954">
        <v>100</v>
      </c>
      <c r="J9954">
        <v>0</v>
      </c>
      <c r="K9954">
        <v>52.521531941505501</v>
      </c>
      <c r="L9954">
        <v>51.184931412927902</v>
      </c>
      <c r="M9954">
        <v>91.313943804541296</v>
      </c>
      <c r="N9954" t="s">
        <v>233</v>
      </c>
      <c r="O9954" t="s">
        <v>254</v>
      </c>
      <c r="P9954">
        <v>1</v>
      </c>
      <c r="Q9954">
        <v>1.0309278350515501</v>
      </c>
      <c r="R9954">
        <v>-22.478468058494499</v>
      </c>
      <c r="S9954" t="s">
        <v>2</v>
      </c>
    </row>
    <row r="9955" spans="1:19">
      <c r="A9955" s="11">
        <v>44933.911805555559</v>
      </c>
      <c r="B9955" t="s">
        <v>301</v>
      </c>
      <c r="C9955">
        <v>22.539230614264699</v>
      </c>
      <c r="D9955">
        <v>56.346310197342397</v>
      </c>
      <c r="E9955">
        <v>40.4779911738379</v>
      </c>
      <c r="F9955">
        <v>402.401122870091</v>
      </c>
      <c r="G9955">
        <v>186.540324694779</v>
      </c>
      <c r="H9955">
        <v>82</v>
      </c>
      <c r="I9955">
        <v>100</v>
      </c>
      <c r="J9955">
        <v>0</v>
      </c>
      <c r="K9955">
        <v>74.541803704911302</v>
      </c>
      <c r="L9955">
        <v>36.571794118071203</v>
      </c>
      <c r="M9955">
        <v>96.449684585706194</v>
      </c>
      <c r="N9955" t="s">
        <v>234</v>
      </c>
      <c r="O9955" t="s">
        <v>254</v>
      </c>
      <c r="P9955">
        <v>1</v>
      </c>
      <c r="Q9955">
        <v>1.2195121951219501</v>
      </c>
      <c r="R9955">
        <v>-0.45819629508869802</v>
      </c>
      <c r="S9955" t="s">
        <v>4</v>
      </c>
    </row>
    <row r="9956" spans="1:19">
      <c r="A9956" s="11">
        <v>44933.912499999999</v>
      </c>
      <c r="B9956" t="s">
        <v>320</v>
      </c>
      <c r="C9956">
        <v>19.986016104262401</v>
      </c>
      <c r="D9956">
        <v>27.681485771664601</v>
      </c>
      <c r="E9956">
        <v>36.773844608546099</v>
      </c>
      <c r="F9956">
        <v>471.08909019181101</v>
      </c>
      <c r="G9956">
        <v>159.41983705711601</v>
      </c>
      <c r="H9956">
        <v>41</v>
      </c>
      <c r="I9956">
        <v>100</v>
      </c>
      <c r="J9956">
        <v>0</v>
      </c>
      <c r="K9956">
        <v>89.064520877888498</v>
      </c>
      <c r="L9956">
        <v>46.004438045028799</v>
      </c>
      <c r="M9956">
        <v>90.148238335910094</v>
      </c>
      <c r="N9956" t="s">
        <v>235</v>
      </c>
      <c r="O9956" t="s">
        <v>254</v>
      </c>
      <c r="P9956">
        <v>0</v>
      </c>
      <c r="Q9956">
        <v>2.4390243902439002</v>
      </c>
      <c r="R9956">
        <v>14.0645208778885</v>
      </c>
      <c r="S9956" t="s">
        <v>3</v>
      </c>
    </row>
    <row r="9957" spans="1:19">
      <c r="A9957" s="11">
        <v>44933.913194444445</v>
      </c>
      <c r="B9957" t="s">
        <v>295</v>
      </c>
      <c r="C9957">
        <v>25.4842235859788</v>
      </c>
      <c r="D9957">
        <v>79.789331970609197</v>
      </c>
      <c r="E9957">
        <v>34.4693524781284</v>
      </c>
      <c r="F9957">
        <v>635.12948093092496</v>
      </c>
      <c r="G9957">
        <v>307.47239160158801</v>
      </c>
      <c r="H9957">
        <v>14</v>
      </c>
      <c r="I9957">
        <v>100</v>
      </c>
      <c r="J9957">
        <v>0</v>
      </c>
      <c r="K9957">
        <v>97.687108575536996</v>
      </c>
      <c r="L9957">
        <v>72.575100117596506</v>
      </c>
      <c r="M9957">
        <v>80.170705668594096</v>
      </c>
      <c r="N9957" t="s">
        <v>232</v>
      </c>
      <c r="O9957" t="s">
        <v>254</v>
      </c>
      <c r="P9957">
        <v>0</v>
      </c>
      <c r="Q9957">
        <v>7.1428571428571397</v>
      </c>
      <c r="R9957">
        <v>22.687108575537</v>
      </c>
      <c r="S9957" t="s">
        <v>3</v>
      </c>
    </row>
    <row r="9958" spans="1:19">
      <c r="A9958" s="11">
        <v>44933.913888888892</v>
      </c>
      <c r="B9958" t="s">
        <v>279</v>
      </c>
      <c r="C9958">
        <v>37.254194257385201</v>
      </c>
      <c r="D9958">
        <v>66.370696654080106</v>
      </c>
      <c r="E9958">
        <v>1.0931776295689399</v>
      </c>
      <c r="F9958">
        <v>865.44332033389799</v>
      </c>
      <c r="G9958">
        <v>151.748863788395</v>
      </c>
      <c r="H9958">
        <v>94</v>
      </c>
      <c r="I9958">
        <v>100</v>
      </c>
      <c r="J9958">
        <v>0</v>
      </c>
      <c r="K9958">
        <v>53.757700327167399</v>
      </c>
      <c r="L9958">
        <v>50.9228982125464</v>
      </c>
      <c r="M9958">
        <v>96.239829506983298</v>
      </c>
      <c r="N9958" t="s">
        <v>232</v>
      </c>
      <c r="O9958" t="s">
        <v>254</v>
      </c>
      <c r="P9958">
        <v>1</v>
      </c>
      <c r="Q9958">
        <v>1.0638297872340401</v>
      </c>
      <c r="R9958">
        <v>-21.242299672832601</v>
      </c>
      <c r="S9958" t="s">
        <v>2</v>
      </c>
    </row>
    <row r="9959" spans="1:19">
      <c r="A9959" s="11">
        <v>44933.914583333331</v>
      </c>
      <c r="B9959" t="s">
        <v>258</v>
      </c>
      <c r="C9959">
        <v>37.701147303344101</v>
      </c>
      <c r="D9959">
        <v>72.632200645640296</v>
      </c>
      <c r="E9959">
        <v>45.534789821318903</v>
      </c>
      <c r="F9959">
        <v>328.78319013091601</v>
      </c>
      <c r="G9959">
        <v>373.26384619779401</v>
      </c>
      <c r="H9959">
        <v>26</v>
      </c>
      <c r="I9959">
        <v>100</v>
      </c>
      <c r="J9959">
        <v>0</v>
      </c>
      <c r="K9959">
        <v>85.408602671299207</v>
      </c>
      <c r="L9959">
        <v>91.495394789705102</v>
      </c>
      <c r="M9959">
        <v>97.457207454905898</v>
      </c>
      <c r="N9959" t="s">
        <v>234</v>
      </c>
      <c r="O9959" t="s">
        <v>254</v>
      </c>
      <c r="P9959">
        <v>0</v>
      </c>
      <c r="Q9959">
        <v>3.8461538461538498</v>
      </c>
      <c r="R9959">
        <v>10.408602671299199</v>
      </c>
      <c r="S9959" t="s">
        <v>3</v>
      </c>
    </row>
    <row r="9960" spans="1:19">
      <c r="A9960" s="11">
        <v>44933.915277777778</v>
      </c>
      <c r="B9960" t="s">
        <v>290</v>
      </c>
      <c r="C9960">
        <v>35.007161600526302</v>
      </c>
      <c r="D9960">
        <v>44.858024709859599</v>
      </c>
      <c r="E9960">
        <v>10.7777633457871</v>
      </c>
      <c r="F9960">
        <v>523.79992065501006</v>
      </c>
      <c r="G9960">
        <v>356.12338934109403</v>
      </c>
      <c r="H9960">
        <v>33</v>
      </c>
      <c r="I9960">
        <v>100</v>
      </c>
      <c r="J9960">
        <v>0</v>
      </c>
      <c r="K9960">
        <v>59.572347943738698</v>
      </c>
      <c r="L9960">
        <v>25.682575568106401</v>
      </c>
      <c r="M9960">
        <v>96.592353970316097</v>
      </c>
      <c r="N9960" t="s">
        <v>233</v>
      </c>
      <c r="O9960" t="s">
        <v>254</v>
      </c>
      <c r="P9960">
        <v>1</v>
      </c>
      <c r="Q9960">
        <v>3.0303030303030298</v>
      </c>
      <c r="R9960">
        <v>-15.4276520562613</v>
      </c>
      <c r="S9960" t="s">
        <v>2</v>
      </c>
    </row>
    <row r="9961" spans="1:19">
      <c r="A9961" s="11">
        <v>44933.915972222225</v>
      </c>
      <c r="B9961" t="s">
        <v>336</v>
      </c>
      <c r="C9961">
        <v>22.020845259206201</v>
      </c>
      <c r="D9961">
        <v>50.127685747137498</v>
      </c>
      <c r="E9961">
        <v>31.453070234633898</v>
      </c>
      <c r="F9961">
        <v>776.38052008424097</v>
      </c>
      <c r="G9961">
        <v>239.57135419523101</v>
      </c>
      <c r="H9961">
        <v>91</v>
      </c>
      <c r="I9961">
        <v>100</v>
      </c>
      <c r="J9961">
        <v>0</v>
      </c>
      <c r="K9961">
        <v>51.698791015897598</v>
      </c>
      <c r="L9961">
        <v>32.606460010217397</v>
      </c>
      <c r="M9961">
        <v>83.613128692560807</v>
      </c>
      <c r="N9961" t="s">
        <v>235</v>
      </c>
      <c r="O9961" t="s">
        <v>254</v>
      </c>
      <c r="P9961">
        <v>1</v>
      </c>
      <c r="Q9961">
        <v>1.0989010989011001</v>
      </c>
      <c r="R9961">
        <v>-23.301208984102399</v>
      </c>
      <c r="S9961" t="s">
        <v>2</v>
      </c>
    </row>
    <row r="9962" spans="1:19">
      <c r="A9962" s="11">
        <v>44933.916666666664</v>
      </c>
      <c r="B9962" t="s">
        <v>311</v>
      </c>
      <c r="C9962">
        <v>32.6425873756409</v>
      </c>
      <c r="D9962">
        <v>51.325028549736601</v>
      </c>
      <c r="E9962">
        <v>3.0909521505709598</v>
      </c>
      <c r="F9962">
        <v>178.64649955416201</v>
      </c>
      <c r="G9962">
        <v>61.509659467012497</v>
      </c>
      <c r="H9962">
        <v>95</v>
      </c>
      <c r="I9962">
        <v>100</v>
      </c>
      <c r="J9962">
        <v>0</v>
      </c>
      <c r="K9962">
        <v>66.738569126432196</v>
      </c>
      <c r="L9962">
        <v>77.754577652455595</v>
      </c>
      <c r="M9962">
        <v>98.8203982147148</v>
      </c>
      <c r="N9962" t="s">
        <v>234</v>
      </c>
      <c r="O9962" t="s">
        <v>254</v>
      </c>
      <c r="P9962">
        <v>1</v>
      </c>
      <c r="Q9962">
        <v>1.0526315789473699</v>
      </c>
      <c r="R9962">
        <v>-8.2614308735678001</v>
      </c>
      <c r="S9962" t="s">
        <v>4</v>
      </c>
    </row>
    <row r="9963" spans="1:19">
      <c r="A9963" s="11">
        <v>44933.917361111111</v>
      </c>
      <c r="B9963" t="s">
        <v>346</v>
      </c>
      <c r="C9963">
        <v>32.1206898473054</v>
      </c>
      <c r="D9963">
        <v>31.645672357376299</v>
      </c>
      <c r="E9963">
        <v>4.07630459360273</v>
      </c>
      <c r="F9963">
        <v>561.60411249356105</v>
      </c>
      <c r="G9963">
        <v>60.193009501865703</v>
      </c>
      <c r="H9963">
        <v>15</v>
      </c>
      <c r="I9963">
        <v>100</v>
      </c>
      <c r="J9963">
        <v>0</v>
      </c>
      <c r="K9963">
        <v>78.694066261020396</v>
      </c>
      <c r="L9963">
        <v>78.3388016282275</v>
      </c>
      <c r="M9963">
        <v>98.264885583851694</v>
      </c>
      <c r="N9963" t="s">
        <v>234</v>
      </c>
      <c r="O9963" t="s">
        <v>254</v>
      </c>
      <c r="P9963">
        <v>0</v>
      </c>
      <c r="Q9963">
        <v>6.6666666666666696</v>
      </c>
      <c r="R9963">
        <v>3.69406626102041</v>
      </c>
      <c r="S9963" t="s">
        <v>4</v>
      </c>
    </row>
    <row r="9964" spans="1:19">
      <c r="A9964" s="11">
        <v>44933.918055555558</v>
      </c>
      <c r="B9964" t="s">
        <v>269</v>
      </c>
      <c r="C9964">
        <v>29.527985943291799</v>
      </c>
      <c r="D9964">
        <v>61.369349379617397</v>
      </c>
      <c r="E9964">
        <v>0.47886480650610702</v>
      </c>
      <c r="F9964">
        <v>229.941733029153</v>
      </c>
      <c r="G9964">
        <v>289.76306769901998</v>
      </c>
      <c r="H9964">
        <v>37</v>
      </c>
      <c r="I9964">
        <v>100</v>
      </c>
      <c r="J9964">
        <v>0</v>
      </c>
      <c r="K9964">
        <v>80.067600734522898</v>
      </c>
      <c r="L9964">
        <v>97.659303586928601</v>
      </c>
      <c r="M9964">
        <v>96.271147291384807</v>
      </c>
      <c r="N9964" t="s">
        <v>234</v>
      </c>
      <c r="O9964" t="s">
        <v>254</v>
      </c>
      <c r="P9964">
        <v>0</v>
      </c>
      <c r="Q9964">
        <v>2.7027027027027</v>
      </c>
      <c r="R9964">
        <v>5.06760073452286</v>
      </c>
      <c r="S9964" t="s">
        <v>4</v>
      </c>
    </row>
    <row r="9965" spans="1:19">
      <c r="A9965" s="11">
        <v>44933.918749999997</v>
      </c>
      <c r="B9965" t="s">
        <v>330</v>
      </c>
      <c r="C9965">
        <v>31.499369591515901</v>
      </c>
      <c r="D9965">
        <v>74.178603417047398</v>
      </c>
      <c r="E9965">
        <v>28.296382227266498</v>
      </c>
      <c r="F9965">
        <v>585.23400705461404</v>
      </c>
      <c r="G9965">
        <v>427.63947285051103</v>
      </c>
      <c r="H9965">
        <v>29</v>
      </c>
      <c r="I9965">
        <v>100</v>
      </c>
      <c r="J9965">
        <v>0</v>
      </c>
      <c r="K9965">
        <v>52.460096234064203</v>
      </c>
      <c r="L9965">
        <v>62.839272901002303</v>
      </c>
      <c r="M9965">
        <v>91.045073832123805</v>
      </c>
      <c r="N9965" t="s">
        <v>232</v>
      </c>
      <c r="O9965" t="s">
        <v>254</v>
      </c>
      <c r="P9965">
        <v>1</v>
      </c>
      <c r="Q9965">
        <v>3.4482758620689702</v>
      </c>
      <c r="R9965">
        <v>-22.539903765935801</v>
      </c>
      <c r="S9965" t="s">
        <v>2</v>
      </c>
    </row>
    <row r="9966" spans="1:19">
      <c r="A9966" s="11">
        <v>44933.919444444444</v>
      </c>
      <c r="B9966" t="s">
        <v>343</v>
      </c>
      <c r="C9966">
        <v>29.753718978710001</v>
      </c>
      <c r="D9966">
        <v>29.822349088305099</v>
      </c>
      <c r="E9966">
        <v>31.4689834808452</v>
      </c>
      <c r="F9966">
        <v>791.040485183893</v>
      </c>
      <c r="G9966">
        <v>319.49315211919497</v>
      </c>
      <c r="H9966">
        <v>89</v>
      </c>
      <c r="I9966">
        <v>100</v>
      </c>
      <c r="J9966">
        <v>0</v>
      </c>
      <c r="K9966">
        <v>96.389856128271902</v>
      </c>
      <c r="L9966">
        <v>57.383365861139097</v>
      </c>
      <c r="M9966">
        <v>83.764789492472303</v>
      </c>
      <c r="N9966" t="s">
        <v>234</v>
      </c>
      <c r="O9966" t="s">
        <v>254</v>
      </c>
      <c r="P9966">
        <v>0</v>
      </c>
      <c r="Q9966">
        <v>1.1235955056179801</v>
      </c>
      <c r="R9966">
        <v>21.389856128271902</v>
      </c>
      <c r="S9966" t="s">
        <v>3</v>
      </c>
    </row>
    <row r="9967" spans="1:19">
      <c r="A9967" s="11">
        <v>44933.920138888891</v>
      </c>
      <c r="B9967" t="s">
        <v>301</v>
      </c>
      <c r="C9967">
        <v>31.963690982223198</v>
      </c>
      <c r="D9967">
        <v>25.179096409169901</v>
      </c>
      <c r="E9967">
        <v>2.52311516166144</v>
      </c>
      <c r="F9967">
        <v>313.25266994044603</v>
      </c>
      <c r="G9967">
        <v>246.04270771328299</v>
      </c>
      <c r="H9967">
        <v>28</v>
      </c>
      <c r="I9967">
        <v>100</v>
      </c>
      <c r="J9967">
        <v>0</v>
      </c>
      <c r="K9967">
        <v>52.729423130097203</v>
      </c>
      <c r="L9967">
        <v>58.8847889224132</v>
      </c>
      <c r="M9967">
        <v>83.680573526942993</v>
      </c>
      <c r="N9967" t="s">
        <v>232</v>
      </c>
      <c r="O9967" t="s">
        <v>254</v>
      </c>
      <c r="P9967">
        <v>1</v>
      </c>
      <c r="Q9967">
        <v>3.5714285714285698</v>
      </c>
      <c r="R9967">
        <v>-22.270576869902801</v>
      </c>
      <c r="S9967" t="s">
        <v>2</v>
      </c>
    </row>
    <row r="9968" spans="1:19">
      <c r="A9968" s="11">
        <v>44933.92083333333</v>
      </c>
      <c r="B9968" t="s">
        <v>274</v>
      </c>
      <c r="C9968">
        <v>36.465178638633901</v>
      </c>
      <c r="D9968">
        <v>64.293134332420493</v>
      </c>
      <c r="E9968">
        <v>14.5242442382019</v>
      </c>
      <c r="F9968">
        <v>864.53060093623401</v>
      </c>
      <c r="G9968">
        <v>446.95347506712199</v>
      </c>
      <c r="H9968">
        <v>17</v>
      </c>
      <c r="I9968">
        <v>100</v>
      </c>
      <c r="J9968">
        <v>0</v>
      </c>
      <c r="K9968">
        <v>60.859593569482698</v>
      </c>
      <c r="L9968">
        <v>36.132297813417601</v>
      </c>
      <c r="M9968">
        <v>89.857649683744498</v>
      </c>
      <c r="N9968" t="s">
        <v>231</v>
      </c>
      <c r="O9968" t="s">
        <v>254</v>
      </c>
      <c r="P9968">
        <v>1</v>
      </c>
      <c r="Q9968">
        <v>5.8823529411764701</v>
      </c>
      <c r="R9968">
        <v>-14.140406430517301</v>
      </c>
      <c r="S9968" t="s">
        <v>2</v>
      </c>
    </row>
    <row r="9969" spans="1:19">
      <c r="A9969" s="11">
        <v>44933.921527777777</v>
      </c>
      <c r="B9969" t="s">
        <v>349</v>
      </c>
      <c r="C9969">
        <v>18.288845832103199</v>
      </c>
      <c r="D9969">
        <v>36.392109900378898</v>
      </c>
      <c r="E9969">
        <v>42.572720708900803</v>
      </c>
      <c r="F9969">
        <v>401.32369907357503</v>
      </c>
      <c r="G9969">
        <v>138.64795206205</v>
      </c>
      <c r="H9969">
        <v>27</v>
      </c>
      <c r="I9969">
        <v>100</v>
      </c>
      <c r="J9969">
        <v>0</v>
      </c>
      <c r="K9969">
        <v>71.625233130335303</v>
      </c>
      <c r="L9969">
        <v>38.4958779918801</v>
      </c>
      <c r="M9969">
        <v>96.958260712364407</v>
      </c>
      <c r="N9969" t="s">
        <v>234</v>
      </c>
      <c r="O9969" t="s">
        <v>254</v>
      </c>
      <c r="P9969">
        <v>1</v>
      </c>
      <c r="Q9969">
        <v>3.7037037037037002</v>
      </c>
      <c r="R9969">
        <v>-3.3747668696647</v>
      </c>
      <c r="S9969" t="s">
        <v>4</v>
      </c>
    </row>
    <row r="9970" spans="1:19">
      <c r="A9970" s="11">
        <v>44933.922222222223</v>
      </c>
      <c r="B9970" t="s">
        <v>269</v>
      </c>
      <c r="C9970">
        <v>37.4887725644707</v>
      </c>
      <c r="D9970">
        <v>57.431752497039803</v>
      </c>
      <c r="E9970">
        <v>5.0654183411457101</v>
      </c>
      <c r="F9970">
        <v>271.70637720199301</v>
      </c>
      <c r="G9970">
        <v>211.74099319233699</v>
      </c>
      <c r="H9970">
        <v>46</v>
      </c>
      <c r="I9970">
        <v>100</v>
      </c>
      <c r="J9970">
        <v>0</v>
      </c>
      <c r="K9970">
        <v>97.282617068634494</v>
      </c>
      <c r="L9970">
        <v>27.9853591709448</v>
      </c>
      <c r="M9970">
        <v>87.2748503689144</v>
      </c>
      <c r="N9970" t="s">
        <v>235</v>
      </c>
      <c r="O9970" t="s">
        <v>254</v>
      </c>
      <c r="P9970">
        <v>0</v>
      </c>
      <c r="Q9970">
        <v>2.1739130434782599</v>
      </c>
      <c r="R9970">
        <v>22.282617068634501</v>
      </c>
      <c r="S9970" t="s">
        <v>3</v>
      </c>
    </row>
    <row r="9971" spans="1:19">
      <c r="A9971" s="11">
        <v>44933.92291666667</v>
      </c>
      <c r="B9971" t="s">
        <v>331</v>
      </c>
      <c r="C9971">
        <v>19.076584503827799</v>
      </c>
      <c r="D9971">
        <v>61.745500279530802</v>
      </c>
      <c r="E9971">
        <v>10.8273582276666</v>
      </c>
      <c r="F9971">
        <v>518.79105556376703</v>
      </c>
      <c r="G9971">
        <v>304.389253341776</v>
      </c>
      <c r="H9971">
        <v>70</v>
      </c>
      <c r="I9971">
        <v>100</v>
      </c>
      <c r="J9971">
        <v>0</v>
      </c>
      <c r="K9971">
        <v>99.561623320705493</v>
      </c>
      <c r="L9971">
        <v>59.688162087730198</v>
      </c>
      <c r="M9971">
        <v>89.385972701617405</v>
      </c>
      <c r="N9971" t="s">
        <v>232</v>
      </c>
      <c r="O9971" t="s">
        <v>254</v>
      </c>
      <c r="P9971">
        <v>0</v>
      </c>
      <c r="Q9971">
        <v>1.4285714285714299</v>
      </c>
      <c r="R9971">
        <v>24.5616233207055</v>
      </c>
      <c r="S9971" t="s">
        <v>3</v>
      </c>
    </row>
    <row r="9972" spans="1:19">
      <c r="A9972" s="11">
        <v>44933.923611111109</v>
      </c>
      <c r="B9972" t="s">
        <v>276</v>
      </c>
      <c r="C9972">
        <v>16.998839952311201</v>
      </c>
      <c r="D9972">
        <v>39.314645814909298</v>
      </c>
      <c r="E9972">
        <v>21.219560423621399</v>
      </c>
      <c r="F9972">
        <v>888.46757389468496</v>
      </c>
      <c r="G9972">
        <v>181.251261116774</v>
      </c>
      <c r="H9972">
        <v>54</v>
      </c>
      <c r="I9972">
        <v>100</v>
      </c>
      <c r="J9972">
        <v>0</v>
      </c>
      <c r="K9972">
        <v>50.017588418681001</v>
      </c>
      <c r="L9972">
        <v>84.024143060550102</v>
      </c>
      <c r="M9972">
        <v>87.964711682775899</v>
      </c>
      <c r="N9972" t="s">
        <v>233</v>
      </c>
      <c r="O9972" t="s">
        <v>254</v>
      </c>
      <c r="P9972">
        <v>1</v>
      </c>
      <c r="Q9972">
        <v>1.8518518518518501</v>
      </c>
      <c r="R9972">
        <v>-24.982411581318999</v>
      </c>
      <c r="S9972" t="s">
        <v>2</v>
      </c>
    </row>
    <row r="9973" spans="1:19">
      <c r="A9973" s="11">
        <v>44933.924305555556</v>
      </c>
      <c r="B9973" t="s">
        <v>286</v>
      </c>
      <c r="C9973">
        <v>44.282390586643999</v>
      </c>
      <c r="D9973">
        <v>68.908675845547094</v>
      </c>
      <c r="E9973">
        <v>42.113705131655799</v>
      </c>
      <c r="F9973">
        <v>162.039755056693</v>
      </c>
      <c r="G9973">
        <v>498.97061683699201</v>
      </c>
      <c r="H9973">
        <v>47</v>
      </c>
      <c r="I9973">
        <v>100</v>
      </c>
      <c r="J9973">
        <v>0</v>
      </c>
      <c r="K9973">
        <v>61.225786516675797</v>
      </c>
      <c r="L9973">
        <v>63.3485132110102</v>
      </c>
      <c r="M9973">
        <v>94.028117317045798</v>
      </c>
      <c r="N9973" t="s">
        <v>231</v>
      </c>
      <c r="O9973" t="s">
        <v>254</v>
      </c>
      <c r="P9973">
        <v>1</v>
      </c>
      <c r="Q9973">
        <v>2.12765957446809</v>
      </c>
      <c r="R9973">
        <v>-13.7742134833242</v>
      </c>
      <c r="S9973" t="s">
        <v>2</v>
      </c>
    </row>
    <row r="9974" spans="1:19">
      <c r="A9974" s="11">
        <v>44933.925000000003</v>
      </c>
      <c r="B9974" t="s">
        <v>331</v>
      </c>
      <c r="C9974">
        <v>43.709753066113201</v>
      </c>
      <c r="D9974">
        <v>52.999338926853</v>
      </c>
      <c r="E9974">
        <v>12.7424527237602</v>
      </c>
      <c r="F9974">
        <v>394.81431959498099</v>
      </c>
      <c r="G9974">
        <v>253.54441262085999</v>
      </c>
      <c r="H9974">
        <v>11</v>
      </c>
      <c r="I9974">
        <v>100</v>
      </c>
      <c r="J9974">
        <v>0</v>
      </c>
      <c r="K9974">
        <v>75.067526816317894</v>
      </c>
      <c r="L9974">
        <v>47.258180590483903</v>
      </c>
      <c r="M9974">
        <v>81.880951551622204</v>
      </c>
      <c r="N9974" t="s">
        <v>234</v>
      </c>
      <c r="O9974" t="s">
        <v>254</v>
      </c>
      <c r="P9974">
        <v>0</v>
      </c>
      <c r="Q9974">
        <v>9.0909090909090899</v>
      </c>
      <c r="R9974">
        <v>6.7526816317908397E-2</v>
      </c>
      <c r="S9974" t="s">
        <v>4</v>
      </c>
    </row>
    <row r="9975" spans="1:19">
      <c r="A9975" s="11">
        <v>44933.925694444442</v>
      </c>
      <c r="B9975" t="s">
        <v>300</v>
      </c>
      <c r="C9975">
        <v>16.813096348216899</v>
      </c>
      <c r="D9975">
        <v>72.139964477108194</v>
      </c>
      <c r="E9975">
        <v>49.856850768167099</v>
      </c>
      <c r="F9975">
        <v>687.84685207220195</v>
      </c>
      <c r="G9975">
        <v>73.275000503518399</v>
      </c>
      <c r="H9975">
        <v>64</v>
      </c>
      <c r="I9975">
        <v>100</v>
      </c>
      <c r="J9975">
        <v>0</v>
      </c>
      <c r="K9975">
        <v>84.719780215774506</v>
      </c>
      <c r="L9975">
        <v>6.3628969838059399</v>
      </c>
      <c r="M9975">
        <v>93.681988753169094</v>
      </c>
      <c r="N9975" t="s">
        <v>232</v>
      </c>
      <c r="O9975" t="s">
        <v>254</v>
      </c>
      <c r="P9975">
        <v>0</v>
      </c>
      <c r="Q9975">
        <v>1.5625</v>
      </c>
      <c r="R9975">
        <v>9.7197802157745308</v>
      </c>
      <c r="S9975" t="s">
        <v>3</v>
      </c>
    </row>
    <row r="9976" spans="1:19">
      <c r="A9976" s="11">
        <v>44933.926388888889</v>
      </c>
      <c r="B9976" t="s">
        <v>267</v>
      </c>
      <c r="C9976">
        <v>28.297603244248901</v>
      </c>
      <c r="D9976">
        <v>65.797613153536801</v>
      </c>
      <c r="E9976">
        <v>17.763090656926401</v>
      </c>
      <c r="F9976">
        <v>421.82278182602698</v>
      </c>
      <c r="G9976">
        <v>129.23753843859001</v>
      </c>
      <c r="H9976">
        <v>24</v>
      </c>
      <c r="I9976">
        <v>100</v>
      </c>
      <c r="J9976">
        <v>0</v>
      </c>
      <c r="K9976">
        <v>82.837313399166007</v>
      </c>
      <c r="L9976">
        <v>24.765807751626198</v>
      </c>
      <c r="M9976">
        <v>94.921890629385203</v>
      </c>
      <c r="N9976" t="s">
        <v>233</v>
      </c>
      <c r="O9976" t="s">
        <v>254</v>
      </c>
      <c r="P9976">
        <v>0</v>
      </c>
      <c r="Q9976">
        <v>4.1666666666666696</v>
      </c>
      <c r="R9976">
        <v>7.8373133991659802</v>
      </c>
      <c r="S9976" t="s">
        <v>4</v>
      </c>
    </row>
    <row r="9977" spans="1:19">
      <c r="A9977" s="11">
        <v>44933.927083333336</v>
      </c>
      <c r="B9977" t="s">
        <v>277</v>
      </c>
      <c r="C9977">
        <v>20.5873481489932</v>
      </c>
      <c r="D9977">
        <v>72.114537922247195</v>
      </c>
      <c r="E9977">
        <v>19.3224329241812</v>
      </c>
      <c r="F9977">
        <v>163.741595259354</v>
      </c>
      <c r="G9977">
        <v>289.61639072360799</v>
      </c>
      <c r="H9977">
        <v>68</v>
      </c>
      <c r="I9977">
        <v>100</v>
      </c>
      <c r="J9977">
        <v>0</v>
      </c>
      <c r="K9977">
        <v>62.5755426815562</v>
      </c>
      <c r="L9977">
        <v>84.501543411814893</v>
      </c>
      <c r="M9977">
        <v>93.588058467296193</v>
      </c>
      <c r="N9977" t="s">
        <v>234</v>
      </c>
      <c r="O9977" t="s">
        <v>254</v>
      </c>
      <c r="P9977">
        <v>1</v>
      </c>
      <c r="Q9977">
        <v>1.47058823529412</v>
      </c>
      <c r="R9977">
        <v>-12.4244573184438</v>
      </c>
      <c r="S9977" t="s">
        <v>2</v>
      </c>
    </row>
    <row r="9978" spans="1:19">
      <c r="A9978" s="11">
        <v>44933.927777777775</v>
      </c>
      <c r="B9978" t="s">
        <v>267</v>
      </c>
      <c r="C9978">
        <v>29.5603469140325</v>
      </c>
      <c r="D9978">
        <v>21.209682927073601</v>
      </c>
      <c r="E9978">
        <v>6.1053102115397202</v>
      </c>
      <c r="F9978">
        <v>398.79907190242602</v>
      </c>
      <c r="G9978">
        <v>297.52528985852399</v>
      </c>
      <c r="H9978">
        <v>84</v>
      </c>
      <c r="I9978">
        <v>100</v>
      </c>
      <c r="J9978">
        <v>0</v>
      </c>
      <c r="K9978">
        <v>59.8756804690926</v>
      </c>
      <c r="L9978">
        <v>39.621064088751503</v>
      </c>
      <c r="M9978">
        <v>92.864080752524202</v>
      </c>
      <c r="N9978" t="s">
        <v>232</v>
      </c>
      <c r="O9978" t="s">
        <v>254</v>
      </c>
      <c r="P9978">
        <v>1</v>
      </c>
      <c r="Q9978">
        <v>1.19047619047619</v>
      </c>
      <c r="R9978">
        <v>-15.1243195309074</v>
      </c>
      <c r="S9978" t="s">
        <v>2</v>
      </c>
    </row>
    <row r="9979" spans="1:19">
      <c r="A9979" s="11">
        <v>44933.928472222222</v>
      </c>
      <c r="B9979" t="s">
        <v>292</v>
      </c>
      <c r="C9979">
        <v>39.9053172899876</v>
      </c>
      <c r="D9979">
        <v>34.610375644315702</v>
      </c>
      <c r="E9979">
        <v>34.0098950428265</v>
      </c>
      <c r="F9979">
        <v>838.86344752287698</v>
      </c>
      <c r="G9979">
        <v>492.86492023761298</v>
      </c>
      <c r="H9979">
        <v>14</v>
      </c>
      <c r="I9979">
        <v>100</v>
      </c>
      <c r="J9979">
        <v>0</v>
      </c>
      <c r="K9979">
        <v>50.7136950487346</v>
      </c>
      <c r="L9979">
        <v>88.556556653767004</v>
      </c>
      <c r="M9979">
        <v>87.416418846196706</v>
      </c>
      <c r="N9979" t="s">
        <v>234</v>
      </c>
      <c r="O9979" t="s">
        <v>254</v>
      </c>
      <c r="P9979">
        <v>1</v>
      </c>
      <c r="Q9979">
        <v>7.1428571428571397</v>
      </c>
      <c r="R9979">
        <v>-24.2863049512654</v>
      </c>
      <c r="S9979" t="s">
        <v>2</v>
      </c>
    </row>
    <row r="9980" spans="1:19">
      <c r="A9980" s="11">
        <v>44933.929166666669</v>
      </c>
      <c r="B9980" t="s">
        <v>273</v>
      </c>
      <c r="C9980">
        <v>43.5183532422867</v>
      </c>
      <c r="D9980">
        <v>25.400476426756299</v>
      </c>
      <c r="E9980">
        <v>12.173259139224101</v>
      </c>
      <c r="F9980">
        <v>971.23377025452305</v>
      </c>
      <c r="G9980">
        <v>319.98488829182099</v>
      </c>
      <c r="H9980">
        <v>93</v>
      </c>
      <c r="I9980">
        <v>100</v>
      </c>
      <c r="J9980">
        <v>0</v>
      </c>
      <c r="K9980">
        <v>92.142994353208394</v>
      </c>
      <c r="L9980">
        <v>24.270577993204402</v>
      </c>
      <c r="M9980">
        <v>89.188087461864299</v>
      </c>
      <c r="N9980" t="s">
        <v>232</v>
      </c>
      <c r="O9980" t="s">
        <v>254</v>
      </c>
      <c r="P9980">
        <v>0</v>
      </c>
      <c r="Q9980">
        <v>1.0752688172042999</v>
      </c>
      <c r="R9980">
        <v>17.142994353208401</v>
      </c>
      <c r="S9980" t="s">
        <v>3</v>
      </c>
    </row>
    <row r="9981" spans="1:19">
      <c r="A9981" s="11">
        <v>44933.929861111108</v>
      </c>
      <c r="B9981" t="s">
        <v>262</v>
      </c>
      <c r="C9981">
        <v>34.027579603546101</v>
      </c>
      <c r="D9981">
        <v>46.524981031361001</v>
      </c>
      <c r="E9981">
        <v>31.443379764752301</v>
      </c>
      <c r="F9981">
        <v>135.801277657947</v>
      </c>
      <c r="G9981">
        <v>349.98229416164799</v>
      </c>
      <c r="H9981">
        <v>29</v>
      </c>
      <c r="I9981">
        <v>100</v>
      </c>
      <c r="J9981">
        <v>0</v>
      </c>
      <c r="K9981">
        <v>68.939851207406704</v>
      </c>
      <c r="L9981">
        <v>57.572145942364997</v>
      </c>
      <c r="M9981">
        <v>84.024993938956698</v>
      </c>
      <c r="N9981" t="s">
        <v>235</v>
      </c>
      <c r="O9981" t="s">
        <v>254</v>
      </c>
      <c r="P9981">
        <v>1</v>
      </c>
      <c r="Q9981">
        <v>3.4482758620689702</v>
      </c>
      <c r="R9981">
        <v>-6.06014879259327</v>
      </c>
      <c r="S9981" t="s">
        <v>4</v>
      </c>
    </row>
    <row r="9982" spans="1:19">
      <c r="A9982" s="11">
        <v>44933.930555555555</v>
      </c>
      <c r="B9982" t="s">
        <v>275</v>
      </c>
      <c r="C9982">
        <v>25.6171700163545</v>
      </c>
      <c r="D9982">
        <v>73.397607296919105</v>
      </c>
      <c r="E9982">
        <v>11.157886420146299</v>
      </c>
      <c r="F9982">
        <v>612.35543587156201</v>
      </c>
      <c r="G9982">
        <v>146.17524647039099</v>
      </c>
      <c r="H9982">
        <v>91</v>
      </c>
      <c r="I9982">
        <v>100</v>
      </c>
      <c r="J9982">
        <v>1</v>
      </c>
      <c r="K9982">
        <v>93.217039604700901</v>
      </c>
      <c r="L9982">
        <v>96.373819094349798</v>
      </c>
      <c r="M9982">
        <v>93.152209404446594</v>
      </c>
      <c r="N9982" t="s">
        <v>235</v>
      </c>
      <c r="O9982" t="s">
        <v>254</v>
      </c>
      <c r="P9982">
        <v>0</v>
      </c>
      <c r="Q9982">
        <v>1.0989010989011001</v>
      </c>
      <c r="R9982">
        <v>18.217039604700901</v>
      </c>
      <c r="S9982" t="s">
        <v>3</v>
      </c>
    </row>
    <row r="9983" spans="1:19">
      <c r="A9983" s="11">
        <v>44933.931250000001</v>
      </c>
      <c r="B9983" t="s">
        <v>290</v>
      </c>
      <c r="C9983">
        <v>33.0997669693379</v>
      </c>
      <c r="D9983">
        <v>48.0524157360122</v>
      </c>
      <c r="E9983">
        <v>19.3936133613234</v>
      </c>
      <c r="F9983">
        <v>194.77308972416299</v>
      </c>
      <c r="G9983">
        <v>98.089196735770301</v>
      </c>
      <c r="H9983">
        <v>21</v>
      </c>
      <c r="I9983">
        <v>100</v>
      </c>
      <c r="J9983">
        <v>0</v>
      </c>
      <c r="K9983">
        <v>66.185297375168503</v>
      </c>
      <c r="L9983">
        <v>55.684968355954403</v>
      </c>
      <c r="M9983">
        <v>83.971957587990104</v>
      </c>
      <c r="N9983" t="s">
        <v>231</v>
      </c>
      <c r="O9983" t="s">
        <v>254</v>
      </c>
      <c r="P9983">
        <v>1</v>
      </c>
      <c r="Q9983">
        <v>4.7619047619047601</v>
      </c>
      <c r="R9983">
        <v>-8.8147026248314493</v>
      </c>
      <c r="S9983" t="s">
        <v>2</v>
      </c>
    </row>
    <row r="9984" spans="1:19">
      <c r="A9984" s="11">
        <v>44933.931944444441</v>
      </c>
      <c r="B9984" t="s">
        <v>288</v>
      </c>
      <c r="C9984">
        <v>24.360039183253502</v>
      </c>
      <c r="D9984">
        <v>70.982782674823696</v>
      </c>
      <c r="E9984">
        <v>42.8336045977209</v>
      </c>
      <c r="F9984">
        <v>712.35687624040497</v>
      </c>
      <c r="G9984">
        <v>320.90450366663902</v>
      </c>
      <c r="H9984">
        <v>66</v>
      </c>
      <c r="I9984">
        <v>100</v>
      </c>
      <c r="J9984">
        <v>0</v>
      </c>
      <c r="K9984">
        <v>87.801739411690903</v>
      </c>
      <c r="L9984">
        <v>20.892135757278002</v>
      </c>
      <c r="M9984">
        <v>90.601398499808496</v>
      </c>
      <c r="N9984" t="s">
        <v>235</v>
      </c>
      <c r="O9984" t="s">
        <v>254</v>
      </c>
      <c r="P9984">
        <v>0</v>
      </c>
      <c r="Q9984">
        <v>1.51515151515152</v>
      </c>
      <c r="R9984">
        <v>12.8017394116909</v>
      </c>
      <c r="S9984" t="s">
        <v>3</v>
      </c>
    </row>
    <row r="9985" spans="1:19">
      <c r="A9985" s="11">
        <v>44933.932638888888</v>
      </c>
      <c r="B9985" t="s">
        <v>352</v>
      </c>
      <c r="C9985">
        <v>42.2947092249618</v>
      </c>
      <c r="D9985">
        <v>39.630694281159101</v>
      </c>
      <c r="E9985">
        <v>36.945295573703497</v>
      </c>
      <c r="F9985">
        <v>107.10300340724601</v>
      </c>
      <c r="G9985">
        <v>439.19598947139701</v>
      </c>
      <c r="H9985">
        <v>90</v>
      </c>
      <c r="I9985">
        <v>100</v>
      </c>
      <c r="J9985">
        <v>0</v>
      </c>
      <c r="K9985">
        <v>53.4830530152663</v>
      </c>
      <c r="L9985">
        <v>22.954733557342099</v>
      </c>
      <c r="M9985">
        <v>94.191982587890294</v>
      </c>
      <c r="N9985" t="s">
        <v>235</v>
      </c>
      <c r="O9985" t="s">
        <v>254</v>
      </c>
      <c r="P9985">
        <v>1</v>
      </c>
      <c r="Q9985">
        <v>1.1111111111111101</v>
      </c>
      <c r="R9985">
        <v>-21.5169469847337</v>
      </c>
      <c r="S9985" t="s">
        <v>2</v>
      </c>
    </row>
    <row r="9986" spans="1:19">
      <c r="A9986" s="11">
        <v>44933.933333333334</v>
      </c>
      <c r="B9986" t="s">
        <v>320</v>
      </c>
      <c r="C9986">
        <v>41.112013893175103</v>
      </c>
      <c r="D9986">
        <v>40.374204368315098</v>
      </c>
      <c r="E9986">
        <v>7.7295449971861698</v>
      </c>
      <c r="F9986">
        <v>113.267463136636</v>
      </c>
      <c r="G9986">
        <v>314.31782830559803</v>
      </c>
      <c r="H9986">
        <v>77</v>
      </c>
      <c r="I9986">
        <v>100</v>
      </c>
      <c r="J9986">
        <v>0</v>
      </c>
      <c r="K9986">
        <v>90.572037600079</v>
      </c>
      <c r="L9986">
        <v>15.7686753729453</v>
      </c>
      <c r="M9986">
        <v>83.504740111741398</v>
      </c>
      <c r="N9986" t="s">
        <v>234</v>
      </c>
      <c r="O9986" t="s">
        <v>254</v>
      </c>
      <c r="P9986">
        <v>0</v>
      </c>
      <c r="Q9986">
        <v>1.2987012987013</v>
      </c>
      <c r="R9986">
        <v>15.572037600079</v>
      </c>
      <c r="S9986" t="s">
        <v>3</v>
      </c>
    </row>
    <row r="9987" spans="1:19">
      <c r="A9987" s="11">
        <v>44933.934027777781</v>
      </c>
      <c r="B9987" t="s">
        <v>318</v>
      </c>
      <c r="C9987">
        <v>31.7469525083898</v>
      </c>
      <c r="D9987">
        <v>73.7337038196127</v>
      </c>
      <c r="E9987">
        <v>30.3854083687051</v>
      </c>
      <c r="F9987">
        <v>799.19184378751697</v>
      </c>
      <c r="G9987">
        <v>249.252448183079</v>
      </c>
      <c r="H9987">
        <v>28</v>
      </c>
      <c r="I9987">
        <v>100</v>
      </c>
      <c r="J9987">
        <v>0</v>
      </c>
      <c r="K9987">
        <v>94.550617499080502</v>
      </c>
      <c r="L9987">
        <v>2.1229594970190901</v>
      </c>
      <c r="M9987">
        <v>85.146403925627894</v>
      </c>
      <c r="N9987" t="s">
        <v>233</v>
      </c>
      <c r="O9987" t="s">
        <v>254</v>
      </c>
      <c r="P9987">
        <v>0</v>
      </c>
      <c r="Q9987">
        <v>3.5714285714285698</v>
      </c>
      <c r="R9987">
        <v>19.550617499080499</v>
      </c>
      <c r="S9987" t="s">
        <v>3</v>
      </c>
    </row>
    <row r="9988" spans="1:19">
      <c r="A9988" s="11">
        <v>44933.93472222222</v>
      </c>
      <c r="B9988" t="s">
        <v>345</v>
      </c>
      <c r="C9988">
        <v>24.743967461410801</v>
      </c>
      <c r="D9988">
        <v>45.549028790702103</v>
      </c>
      <c r="E9988">
        <v>31.4320325836905</v>
      </c>
      <c r="F9988">
        <v>166.99179042756799</v>
      </c>
      <c r="G9988">
        <v>310.19298859473298</v>
      </c>
      <c r="H9988">
        <v>96</v>
      </c>
      <c r="I9988">
        <v>100</v>
      </c>
      <c r="J9988">
        <v>0</v>
      </c>
      <c r="K9988">
        <v>63.244017044069899</v>
      </c>
      <c r="L9988">
        <v>69.242692266055201</v>
      </c>
      <c r="M9988">
        <v>88.342153493440094</v>
      </c>
      <c r="N9988" t="s">
        <v>232</v>
      </c>
      <c r="O9988" t="s">
        <v>254</v>
      </c>
      <c r="P9988">
        <v>1</v>
      </c>
      <c r="Q9988">
        <v>1.0416666666666701</v>
      </c>
      <c r="R9988">
        <v>-11.755982955930101</v>
      </c>
      <c r="S9988" t="s">
        <v>2</v>
      </c>
    </row>
    <row r="9989" spans="1:19">
      <c r="A9989" s="11">
        <v>44933.935416666667</v>
      </c>
      <c r="B9989" t="s">
        <v>319</v>
      </c>
      <c r="C9989">
        <v>23.801690267489299</v>
      </c>
      <c r="D9989">
        <v>67.385929267679998</v>
      </c>
      <c r="E9989">
        <v>4.52842367509305</v>
      </c>
      <c r="F9989">
        <v>374.66350685835801</v>
      </c>
      <c r="G9989">
        <v>260.94721031857398</v>
      </c>
      <c r="H9989">
        <v>36</v>
      </c>
      <c r="I9989">
        <v>100</v>
      </c>
      <c r="J9989">
        <v>0</v>
      </c>
      <c r="K9989">
        <v>57.093247588014798</v>
      </c>
      <c r="L9989">
        <v>78.308429685284295</v>
      </c>
      <c r="M9989">
        <v>92.295887232505905</v>
      </c>
      <c r="N9989" t="s">
        <v>232</v>
      </c>
      <c r="O9989" t="s">
        <v>254</v>
      </c>
      <c r="P9989">
        <v>1</v>
      </c>
      <c r="Q9989">
        <v>2.7777777777777799</v>
      </c>
      <c r="R9989">
        <v>-17.906752411985199</v>
      </c>
      <c r="S9989" t="s">
        <v>2</v>
      </c>
    </row>
    <row r="9990" spans="1:19">
      <c r="A9990" s="11">
        <v>44933.936111111114</v>
      </c>
      <c r="B9990" t="s">
        <v>269</v>
      </c>
      <c r="C9990">
        <v>16.002539841151801</v>
      </c>
      <c r="D9990">
        <v>34.198612872914097</v>
      </c>
      <c r="E9990">
        <v>23.290282716796799</v>
      </c>
      <c r="F9990">
        <v>962.23638169344804</v>
      </c>
      <c r="G9990">
        <v>113.846709206893</v>
      </c>
      <c r="H9990">
        <v>62</v>
      </c>
      <c r="I9990">
        <v>100</v>
      </c>
      <c r="J9990">
        <v>0</v>
      </c>
      <c r="K9990">
        <v>59.807242553661197</v>
      </c>
      <c r="L9990">
        <v>82.025733818282504</v>
      </c>
      <c r="M9990">
        <v>86.141387178986804</v>
      </c>
      <c r="N9990" t="s">
        <v>231</v>
      </c>
      <c r="O9990" t="s">
        <v>254</v>
      </c>
      <c r="P9990">
        <v>1</v>
      </c>
      <c r="Q9990">
        <v>1.61290322580645</v>
      </c>
      <c r="R9990">
        <v>-15.192757446338801</v>
      </c>
      <c r="S9990" t="s">
        <v>2</v>
      </c>
    </row>
    <row r="9991" spans="1:19">
      <c r="A9991" s="11">
        <v>44933.936805555553</v>
      </c>
      <c r="B9991" t="s">
        <v>317</v>
      </c>
      <c r="C9991">
        <v>39.4746255307589</v>
      </c>
      <c r="D9991">
        <v>76.9280497806581</v>
      </c>
      <c r="E9991">
        <v>13.033419783380401</v>
      </c>
      <c r="F9991">
        <v>986.72240570272402</v>
      </c>
      <c r="G9991">
        <v>383.53299136380599</v>
      </c>
      <c r="H9991">
        <v>51</v>
      </c>
      <c r="I9991">
        <v>100</v>
      </c>
      <c r="J9991">
        <v>0</v>
      </c>
      <c r="K9991">
        <v>93.3892313976324</v>
      </c>
      <c r="L9991">
        <v>7.3723451559816704</v>
      </c>
      <c r="M9991">
        <v>83.378709515742401</v>
      </c>
      <c r="N9991" t="s">
        <v>235</v>
      </c>
      <c r="O9991" t="s">
        <v>254</v>
      </c>
      <c r="P9991">
        <v>0</v>
      </c>
      <c r="Q9991">
        <v>1.9607843137254899</v>
      </c>
      <c r="R9991">
        <v>18.3892313976324</v>
      </c>
      <c r="S9991" t="s">
        <v>3</v>
      </c>
    </row>
    <row r="9992" spans="1:19">
      <c r="A9992" s="11">
        <v>44933.9375</v>
      </c>
      <c r="B9992" t="s">
        <v>272</v>
      </c>
      <c r="C9992">
        <v>28.511496391170201</v>
      </c>
      <c r="D9992">
        <v>54.474694791834303</v>
      </c>
      <c r="E9992">
        <v>23.356507138174099</v>
      </c>
      <c r="F9992">
        <v>245.26257569745999</v>
      </c>
      <c r="G9992">
        <v>289.86717355910298</v>
      </c>
      <c r="H9992">
        <v>54</v>
      </c>
      <c r="I9992">
        <v>100</v>
      </c>
      <c r="J9992">
        <v>0</v>
      </c>
      <c r="K9992">
        <v>64.310287069777004</v>
      </c>
      <c r="L9992">
        <v>94.226542914824506</v>
      </c>
      <c r="M9992">
        <v>82.956131393558493</v>
      </c>
      <c r="N9992" t="s">
        <v>231</v>
      </c>
      <c r="O9992" t="s">
        <v>254</v>
      </c>
      <c r="P9992">
        <v>1</v>
      </c>
      <c r="Q9992">
        <v>1.8518518518518501</v>
      </c>
      <c r="R9992">
        <v>-10.689712930222999</v>
      </c>
      <c r="S9992" t="s">
        <v>2</v>
      </c>
    </row>
    <row r="9993" spans="1:19">
      <c r="A9993" s="11">
        <v>44933.938194444447</v>
      </c>
      <c r="B9993" t="s">
        <v>287</v>
      </c>
      <c r="C9993">
        <v>24.753987852007899</v>
      </c>
      <c r="D9993">
        <v>65.559414114704097</v>
      </c>
      <c r="E9993">
        <v>38.853549566143798</v>
      </c>
      <c r="F9993">
        <v>604.811729292265</v>
      </c>
      <c r="G9993">
        <v>229.69529422617001</v>
      </c>
      <c r="H9993">
        <v>87</v>
      </c>
      <c r="I9993">
        <v>100</v>
      </c>
      <c r="J9993">
        <v>0</v>
      </c>
      <c r="K9993">
        <v>61.567724927876803</v>
      </c>
      <c r="L9993">
        <v>61.846676881041503</v>
      </c>
      <c r="M9993">
        <v>84.992085135381302</v>
      </c>
      <c r="N9993" t="s">
        <v>234</v>
      </c>
      <c r="O9993" t="s">
        <v>254</v>
      </c>
      <c r="P9993">
        <v>1</v>
      </c>
      <c r="Q9993">
        <v>1.14942528735632</v>
      </c>
      <c r="R9993">
        <v>-13.4322750721232</v>
      </c>
      <c r="S9993" t="s">
        <v>2</v>
      </c>
    </row>
    <row r="9994" spans="1:19">
      <c r="A9994" s="11">
        <v>44933.938888888886</v>
      </c>
      <c r="B9994" t="s">
        <v>298</v>
      </c>
      <c r="C9994">
        <v>29.1333106499326</v>
      </c>
      <c r="D9994">
        <v>25.370941987693101</v>
      </c>
      <c r="E9994">
        <v>7.9129779905159801</v>
      </c>
      <c r="F9994">
        <v>603.23394564127</v>
      </c>
      <c r="G9994">
        <v>301.83732591890299</v>
      </c>
      <c r="H9994">
        <v>77</v>
      </c>
      <c r="I9994">
        <v>100</v>
      </c>
      <c r="J9994">
        <v>0</v>
      </c>
      <c r="K9994">
        <v>98.944153080204302</v>
      </c>
      <c r="L9994">
        <v>8.8348073957633506</v>
      </c>
      <c r="M9994">
        <v>87.687571311910403</v>
      </c>
      <c r="N9994" t="s">
        <v>231</v>
      </c>
      <c r="O9994" t="s">
        <v>254</v>
      </c>
      <c r="P9994">
        <v>0</v>
      </c>
      <c r="Q9994">
        <v>1.2987012987013</v>
      </c>
      <c r="R9994">
        <v>23.944153080204298</v>
      </c>
      <c r="S9994" t="s">
        <v>3</v>
      </c>
    </row>
    <row r="9995" spans="1:19">
      <c r="A9995" s="11">
        <v>44933.939583333333</v>
      </c>
      <c r="B9995" t="s">
        <v>345</v>
      </c>
      <c r="C9995">
        <v>39.562139713639603</v>
      </c>
      <c r="D9995">
        <v>49.559853549831701</v>
      </c>
      <c r="E9995">
        <v>6.1652102794021904</v>
      </c>
      <c r="F9995">
        <v>507.14262147935199</v>
      </c>
      <c r="G9995">
        <v>158.55212950400099</v>
      </c>
      <c r="H9995">
        <v>77</v>
      </c>
      <c r="I9995">
        <v>100</v>
      </c>
      <c r="J9995">
        <v>0</v>
      </c>
      <c r="K9995">
        <v>83.500555691684298</v>
      </c>
      <c r="L9995">
        <v>8.4887940378095195</v>
      </c>
      <c r="M9995">
        <v>81.765957558732396</v>
      </c>
      <c r="N9995" t="s">
        <v>233</v>
      </c>
      <c r="O9995" t="s">
        <v>254</v>
      </c>
      <c r="P9995">
        <v>0</v>
      </c>
      <c r="Q9995">
        <v>1.2987012987013</v>
      </c>
      <c r="R9995">
        <v>8.5005556916842995</v>
      </c>
      <c r="S9995" t="s">
        <v>4</v>
      </c>
    </row>
    <row r="9996" spans="1:19">
      <c r="A9996" s="11">
        <v>44933.94027777778</v>
      </c>
      <c r="B9996" t="s">
        <v>332</v>
      </c>
      <c r="C9996">
        <v>18.738426231225599</v>
      </c>
      <c r="D9996">
        <v>74.062309864041396</v>
      </c>
      <c r="E9996">
        <v>13.465824755288599</v>
      </c>
      <c r="F9996">
        <v>932.23014243759599</v>
      </c>
      <c r="G9996">
        <v>242.58097196169501</v>
      </c>
      <c r="H9996">
        <v>33</v>
      </c>
      <c r="I9996">
        <v>100</v>
      </c>
      <c r="J9996">
        <v>0</v>
      </c>
      <c r="K9996">
        <v>91.611252147270207</v>
      </c>
      <c r="L9996">
        <v>50.980083113116301</v>
      </c>
      <c r="M9996">
        <v>98.090792139421396</v>
      </c>
      <c r="N9996" t="s">
        <v>235</v>
      </c>
      <c r="O9996" t="s">
        <v>254</v>
      </c>
      <c r="P9996">
        <v>0</v>
      </c>
      <c r="Q9996">
        <v>3.0303030303030298</v>
      </c>
      <c r="R9996">
        <v>16.6112521472702</v>
      </c>
      <c r="S9996" t="s">
        <v>3</v>
      </c>
    </row>
    <row r="9997" spans="1:19">
      <c r="A9997" s="11">
        <v>44933.940972222219</v>
      </c>
      <c r="B9997" t="s">
        <v>323</v>
      </c>
      <c r="C9997">
        <v>40.729679647254798</v>
      </c>
      <c r="D9997">
        <v>72.622317742598298</v>
      </c>
      <c r="E9997">
        <v>47.613772517329203</v>
      </c>
      <c r="F9997">
        <v>778.63051821174395</v>
      </c>
      <c r="G9997">
        <v>330.10034045167799</v>
      </c>
      <c r="H9997">
        <v>96</v>
      </c>
      <c r="I9997">
        <v>100</v>
      </c>
      <c r="J9997">
        <v>0</v>
      </c>
      <c r="K9997">
        <v>87.352730431122296</v>
      </c>
      <c r="L9997">
        <v>24.4294048108816</v>
      </c>
      <c r="M9997">
        <v>98.980483094934598</v>
      </c>
      <c r="N9997" t="s">
        <v>232</v>
      </c>
      <c r="O9997" t="s">
        <v>254</v>
      </c>
      <c r="P9997">
        <v>0</v>
      </c>
      <c r="Q9997">
        <v>1.0416666666666701</v>
      </c>
      <c r="R9997">
        <v>12.3527304311223</v>
      </c>
      <c r="S9997" t="s">
        <v>3</v>
      </c>
    </row>
    <row r="9998" spans="1:19">
      <c r="A9998" s="11">
        <v>44933.941666666666</v>
      </c>
      <c r="B9998" t="s">
        <v>345</v>
      </c>
      <c r="C9998">
        <v>41.925265053250598</v>
      </c>
      <c r="D9998">
        <v>22.8088374340537</v>
      </c>
      <c r="E9998">
        <v>37.3912105592483</v>
      </c>
      <c r="F9998">
        <v>788.07424211374996</v>
      </c>
      <c r="G9998">
        <v>151.787108150254</v>
      </c>
      <c r="H9998">
        <v>45</v>
      </c>
      <c r="I9998">
        <v>100</v>
      </c>
      <c r="J9998">
        <v>1</v>
      </c>
      <c r="K9998">
        <v>68.700683151690498</v>
      </c>
      <c r="L9998">
        <v>23.9093965743699</v>
      </c>
      <c r="M9998">
        <v>96.5533788566363</v>
      </c>
      <c r="N9998" t="s">
        <v>232</v>
      </c>
      <c r="O9998" t="s">
        <v>254</v>
      </c>
      <c r="P9998">
        <v>1</v>
      </c>
      <c r="Q9998">
        <v>2.2222222222222201</v>
      </c>
      <c r="R9998">
        <v>-6.2993168483094699</v>
      </c>
      <c r="S9998" t="s">
        <v>4</v>
      </c>
    </row>
    <row r="9999" spans="1:19">
      <c r="A9999" s="11">
        <v>44933.942361111112</v>
      </c>
      <c r="B9999" t="s">
        <v>308</v>
      </c>
      <c r="C9999">
        <v>43.401237451016598</v>
      </c>
      <c r="D9999">
        <v>38.221908147736798</v>
      </c>
      <c r="E9999">
        <v>0.97279314072732903</v>
      </c>
      <c r="F9999">
        <v>342.61248859240902</v>
      </c>
      <c r="G9999">
        <v>387.047788099054</v>
      </c>
      <c r="H9999">
        <v>84</v>
      </c>
      <c r="I9999">
        <v>100</v>
      </c>
      <c r="J9999">
        <v>0</v>
      </c>
      <c r="K9999">
        <v>93.137319231872695</v>
      </c>
      <c r="L9999">
        <v>1.1767332544687401</v>
      </c>
      <c r="M9999">
        <v>95.721057516714893</v>
      </c>
      <c r="N9999" t="s">
        <v>232</v>
      </c>
      <c r="O9999" t="s">
        <v>254</v>
      </c>
      <c r="P9999">
        <v>0</v>
      </c>
      <c r="Q9999">
        <v>1.19047619047619</v>
      </c>
      <c r="R9999">
        <v>18.137319231872699</v>
      </c>
      <c r="S9999" t="s">
        <v>3</v>
      </c>
    </row>
    <row r="10000" spans="1:19">
      <c r="A10000" s="11">
        <v>44933.943055555559</v>
      </c>
      <c r="B10000" t="s">
        <v>338</v>
      </c>
      <c r="C10000">
        <v>26.924639772678798</v>
      </c>
      <c r="D10000">
        <v>46.599200388744798</v>
      </c>
      <c r="E10000">
        <v>20.0502421241688</v>
      </c>
      <c r="F10000">
        <v>490.887794981475</v>
      </c>
      <c r="G10000">
        <v>284.45491033546398</v>
      </c>
      <c r="H10000">
        <v>14</v>
      </c>
      <c r="I10000">
        <v>100</v>
      </c>
      <c r="J10000">
        <v>1</v>
      </c>
      <c r="K10000">
        <v>79.408453395216299</v>
      </c>
      <c r="L10000">
        <v>48.234361523258997</v>
      </c>
      <c r="M10000">
        <v>88.153443579480793</v>
      </c>
      <c r="N10000" t="s">
        <v>231</v>
      </c>
      <c r="O10000" t="s">
        <v>254</v>
      </c>
      <c r="P10000">
        <v>0</v>
      </c>
      <c r="Q10000">
        <v>7.1428571428571397</v>
      </c>
      <c r="R10000">
        <v>4.4084533952162701</v>
      </c>
      <c r="S10000" t="s">
        <v>4</v>
      </c>
    </row>
    <row r="10001" spans="1:19">
      <c r="A10001" s="11">
        <v>44933.943749999999</v>
      </c>
      <c r="B10001" t="s">
        <v>276</v>
      </c>
      <c r="C10001">
        <v>21.5142121211302</v>
      </c>
      <c r="D10001">
        <v>30.3358888613473</v>
      </c>
      <c r="E10001">
        <v>12.8698989540193</v>
      </c>
      <c r="F10001">
        <v>538.68132862790799</v>
      </c>
      <c r="G10001">
        <v>437.768019688332</v>
      </c>
      <c r="H10001">
        <v>36</v>
      </c>
      <c r="I10001">
        <v>100</v>
      </c>
      <c r="J10001">
        <v>0</v>
      </c>
      <c r="K10001">
        <v>82.869829859153299</v>
      </c>
      <c r="L10001">
        <v>8.6592967040853992</v>
      </c>
      <c r="M10001">
        <v>86.4042065184385</v>
      </c>
      <c r="N10001" t="s">
        <v>232</v>
      </c>
      <c r="O10001" t="s">
        <v>254</v>
      </c>
      <c r="P10001">
        <v>0</v>
      </c>
      <c r="Q10001">
        <v>2.7777777777777799</v>
      </c>
      <c r="R10001">
        <v>7.8698298591533398</v>
      </c>
      <c r="S10001" t="s">
        <v>4</v>
      </c>
    </row>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53E963D58EE048A173609C99C2C34B" ma:contentTypeVersion="14" ma:contentTypeDescription="Create a new document." ma:contentTypeScope="" ma:versionID="2e30ff6e27337fa89062b6351cca361c">
  <xsd:schema xmlns:xsd="http://www.w3.org/2001/XMLSchema" xmlns:xs="http://www.w3.org/2001/XMLSchema" xmlns:p="http://schemas.microsoft.com/office/2006/metadata/properties" xmlns:ns3="133ebd6d-8096-4996-833b-e1d6383f00e0" xmlns:ns4="c6f08c7f-443a-4f06-a842-4568deba60f1" targetNamespace="http://schemas.microsoft.com/office/2006/metadata/properties" ma:root="true" ma:fieldsID="56d883b9ffc8834a7420d01d9d6712ec" ns3:_="" ns4:_="">
    <xsd:import namespace="133ebd6d-8096-4996-833b-e1d6383f00e0"/>
    <xsd:import namespace="c6f08c7f-443a-4f06-a842-4568deba60f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3ebd6d-8096-4996-833b-e1d6383f00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6f08c7f-443a-4f06-a842-4568deba60f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133ebd6d-8096-4996-833b-e1d6383f00e0" xsi:nil="true"/>
  </documentManagement>
</p:properties>
</file>

<file path=customXml/item4.xml>��
</file>

<file path=customXml/itemProps1.xml><?xml version="1.0" encoding="utf-8"?>
<ds:datastoreItem xmlns:ds="http://schemas.openxmlformats.org/officeDocument/2006/customXml" ds:itemID="{AEA09236-ECC5-4FD6-98FE-30309EC78131}"/>
</file>

<file path=customXml/itemProps2.xml><?xml version="1.0" encoding="utf-8"?>
<ds:datastoreItem xmlns:ds="http://schemas.openxmlformats.org/officeDocument/2006/customXml" ds:itemID="{176B803F-E1A6-40C4-9665-E7F112BDD59A}"/>
</file>

<file path=customXml/itemProps3.xml><?xml version="1.0" encoding="utf-8"?>
<ds:datastoreItem xmlns:ds="http://schemas.openxmlformats.org/officeDocument/2006/customXml" ds:itemID="{D10EE544-788F-4FDE-985C-938CB450ACAA}"/>
</file>

<file path=customXml/itemProps4.xml><?xml version="1.0" encoding="utf-8"?>
<ds:datastoreItem xmlns:ds="http://schemas.openxmlformats.org/officeDocument/2006/customXml" ds:itemID="{BDEE1893-90C3-44E5-9E76-F1DFCBD6C63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2026-04-20T21:20:37Z</dcterms:created>
  <dcterms:modified xsi:type="dcterms:W3CDTF">2026-10-07T14:18:18Z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0x010100D253E963D58EE048A173609C99C2C34B</vt:lpwstr>
  </property>
</Properties>
</file>